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Desktop\"/>
    </mc:Choice>
  </mc:AlternateContent>
  <bookViews>
    <workbookView xWindow="0" yWindow="0" windowWidth="28800" windowHeight="12480" activeTab="2"/>
  </bookViews>
  <sheets>
    <sheet name="NGHIEP DOAN" sheetId="5" r:id="rId1"/>
    <sheet name="CÔNG TY" sheetId="4" r:id="rId2"/>
    <sheet name="HỌC VIÊN" sheetId="7" r:id="rId3"/>
    <sheet name="HOC VIEN _INSERT" sheetId="9" r:id="rId4"/>
    <sheet name="NGÀNH NGHỀ" sheetId="3" r:id="rId5"/>
    <sheet name="CÔNG TY_ KHÔNG INSERT" sheetId="8" r:id="rId6"/>
    <sheet name="THONG TIN NGÂN HÀNG" sheetId="2" r:id="rId7"/>
    <sheet name="CÔNG TY_KO CÓ" sheetId="6" r:id="rId8"/>
  </sheets>
  <definedNames>
    <definedName name="_xlnm._FilterDatabase" localSheetId="1" hidden="1">'CÔNG TY'!$A$2:$J$886</definedName>
    <definedName name="_xlnm._FilterDatabase" localSheetId="7" hidden="1">'CÔNG TY_KO CÓ'!$A$2:$E$667</definedName>
    <definedName name="_xlnm._FilterDatabase" localSheetId="2" hidden="1">'HỌC VIÊN'!$A$1:$AC$3003</definedName>
    <definedName name="_xlnm._FilterDatabase" localSheetId="3" hidden="1">'HOC VIEN _INSERT'!$A$1:$Z$80</definedName>
    <definedName name="_xlnm._FilterDatabase" localSheetId="0" hidden="1">'NGHIEP DOAN'!$A$2:$K$74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7" l="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913" i="7"/>
  <c r="I914" i="7"/>
  <c r="I915" i="7"/>
  <c r="I916" i="7"/>
  <c r="I917" i="7"/>
  <c r="I918" i="7"/>
  <c r="I919" i="7"/>
  <c r="I920" i="7"/>
  <c r="I921" i="7"/>
  <c r="I922" i="7"/>
  <c r="I923" i="7"/>
  <c r="I924" i="7"/>
  <c r="I925" i="7"/>
  <c r="I926" i="7"/>
  <c r="I927" i="7"/>
  <c r="I928" i="7"/>
  <c r="I929" i="7"/>
  <c r="I930" i="7"/>
  <c r="I931" i="7"/>
  <c r="I932" i="7"/>
  <c r="I933" i="7"/>
  <c r="I934" i="7"/>
  <c r="I935" i="7"/>
  <c r="I936" i="7"/>
  <c r="I937" i="7"/>
  <c r="I938" i="7"/>
  <c r="I939" i="7"/>
  <c r="I940" i="7"/>
  <c r="I941" i="7"/>
  <c r="I942" i="7"/>
  <c r="I943" i="7"/>
  <c r="I944" i="7"/>
  <c r="I945" i="7"/>
  <c r="I946" i="7"/>
  <c r="I947" i="7"/>
  <c r="I948" i="7"/>
  <c r="I949" i="7"/>
  <c r="I950" i="7"/>
  <c r="I951" i="7"/>
  <c r="I952" i="7"/>
  <c r="I953" i="7"/>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I1002" i="7"/>
  <c r="I1003" i="7"/>
  <c r="I1004" i="7"/>
  <c r="I1005" i="7"/>
  <c r="I1006" i="7"/>
  <c r="I1007" i="7"/>
  <c r="I1008" i="7"/>
  <c r="I1009" i="7"/>
  <c r="I1010" i="7"/>
  <c r="I1011" i="7"/>
  <c r="I1012" i="7"/>
  <c r="I1013" i="7"/>
  <c r="I1014" i="7"/>
  <c r="I1015" i="7"/>
  <c r="I1016" i="7"/>
  <c r="I1017" i="7"/>
  <c r="I1018" i="7"/>
  <c r="I1019" i="7"/>
  <c r="I1020" i="7"/>
  <c r="I1021" i="7"/>
  <c r="I1022" i="7"/>
  <c r="I1023" i="7"/>
  <c r="I1024" i="7"/>
  <c r="I1025" i="7"/>
  <c r="I1026" i="7"/>
  <c r="I1027" i="7"/>
  <c r="I1028" i="7"/>
  <c r="I1029" i="7"/>
  <c r="I1030" i="7"/>
  <c r="I1031" i="7"/>
  <c r="I1032" i="7"/>
  <c r="I1033" i="7"/>
  <c r="I1034" i="7"/>
  <c r="I1035" i="7"/>
  <c r="I1036" i="7"/>
  <c r="I1037" i="7"/>
  <c r="I1038" i="7"/>
  <c r="I1039" i="7"/>
  <c r="I1040" i="7"/>
  <c r="I1041" i="7"/>
  <c r="I1042" i="7"/>
  <c r="I1043" i="7"/>
  <c r="I1044" i="7"/>
  <c r="I1045" i="7"/>
  <c r="I1046" i="7"/>
  <c r="I1047" i="7"/>
  <c r="I1048" i="7"/>
  <c r="I1049" i="7"/>
  <c r="I1050" i="7"/>
  <c r="I1051" i="7"/>
  <c r="I1052" i="7"/>
  <c r="I1053" i="7"/>
  <c r="I1054" i="7"/>
  <c r="I1055" i="7"/>
  <c r="I1056" i="7"/>
  <c r="I1057" i="7"/>
  <c r="I1058" i="7"/>
  <c r="I1059" i="7"/>
  <c r="I1060" i="7"/>
  <c r="I1061" i="7"/>
  <c r="I1062" i="7"/>
  <c r="I1063" i="7"/>
  <c r="I1064" i="7"/>
  <c r="I1065" i="7"/>
  <c r="I1066" i="7"/>
  <c r="I1067" i="7"/>
  <c r="I1068" i="7"/>
  <c r="I1069" i="7"/>
  <c r="I1070" i="7"/>
  <c r="I1071" i="7"/>
  <c r="I1072" i="7"/>
  <c r="I1073" i="7"/>
  <c r="I1074" i="7"/>
  <c r="I1075" i="7"/>
  <c r="I1076" i="7"/>
  <c r="I1077" i="7"/>
  <c r="I1078" i="7"/>
  <c r="I1079" i="7"/>
  <c r="I1080" i="7"/>
  <c r="I1081" i="7"/>
  <c r="I1082" i="7"/>
  <c r="I1083" i="7"/>
  <c r="I1084" i="7"/>
  <c r="I1085" i="7"/>
  <c r="I1086" i="7"/>
  <c r="I1087" i="7"/>
  <c r="I1088" i="7"/>
  <c r="I1089" i="7"/>
  <c r="I1090" i="7"/>
  <c r="I1091" i="7"/>
  <c r="I1092" i="7"/>
  <c r="I1093" i="7"/>
  <c r="I1094" i="7"/>
  <c r="I1095" i="7"/>
  <c r="I1096" i="7"/>
  <c r="I1097" i="7"/>
  <c r="I1098" i="7"/>
  <c r="I1099" i="7"/>
  <c r="I1100" i="7"/>
  <c r="I1101" i="7"/>
  <c r="I1102" i="7"/>
  <c r="I1103" i="7"/>
  <c r="I1104" i="7"/>
  <c r="I1105" i="7"/>
  <c r="I1106" i="7"/>
  <c r="I1107" i="7"/>
  <c r="I1108" i="7"/>
  <c r="I1109" i="7"/>
  <c r="I1110" i="7"/>
  <c r="I1111" i="7"/>
  <c r="I1112" i="7"/>
  <c r="I1113" i="7"/>
  <c r="I1114" i="7"/>
  <c r="I1115" i="7"/>
  <c r="I1116" i="7"/>
  <c r="I1117" i="7"/>
  <c r="I1118" i="7"/>
  <c r="I1119" i="7"/>
  <c r="I1120" i="7"/>
  <c r="I1121" i="7"/>
  <c r="I1122" i="7"/>
  <c r="I1123" i="7"/>
  <c r="I1124" i="7"/>
  <c r="I1125" i="7"/>
  <c r="I1126" i="7"/>
  <c r="I1127" i="7"/>
  <c r="I1128" i="7"/>
  <c r="I1129" i="7"/>
  <c r="I1130" i="7"/>
  <c r="I1131" i="7"/>
  <c r="I1132" i="7"/>
  <c r="I1133" i="7"/>
  <c r="I1134" i="7"/>
  <c r="I1135" i="7"/>
  <c r="I1136" i="7"/>
  <c r="I1137" i="7"/>
  <c r="I1138" i="7"/>
  <c r="I1139" i="7"/>
  <c r="I1140" i="7"/>
  <c r="I1141" i="7"/>
  <c r="I1142" i="7"/>
  <c r="I1143" i="7"/>
  <c r="I1144" i="7"/>
  <c r="I1145" i="7"/>
  <c r="I1146" i="7"/>
  <c r="I1147" i="7"/>
  <c r="I1148" i="7"/>
  <c r="I1149" i="7"/>
  <c r="I1150" i="7"/>
  <c r="I1151" i="7"/>
  <c r="I1152" i="7"/>
  <c r="I1153" i="7"/>
  <c r="I1154" i="7"/>
  <c r="I1155" i="7"/>
  <c r="I1156" i="7"/>
  <c r="I1157" i="7"/>
  <c r="I1158" i="7"/>
  <c r="I1159" i="7"/>
  <c r="I1160" i="7"/>
  <c r="I1161" i="7"/>
  <c r="I1162" i="7"/>
  <c r="I1163" i="7"/>
  <c r="I1164" i="7"/>
  <c r="I1165" i="7"/>
  <c r="I1166" i="7"/>
  <c r="I1167" i="7"/>
  <c r="I1168" i="7"/>
  <c r="I1169" i="7"/>
  <c r="I1170" i="7"/>
  <c r="I1171" i="7"/>
  <c r="I1172" i="7"/>
  <c r="I1173" i="7"/>
  <c r="I1174" i="7"/>
  <c r="I1175" i="7"/>
  <c r="I1176" i="7"/>
  <c r="I1177" i="7"/>
  <c r="I1178" i="7"/>
  <c r="I1179" i="7"/>
  <c r="I1180" i="7"/>
  <c r="I1181" i="7"/>
  <c r="I1182" i="7"/>
  <c r="I1183" i="7"/>
  <c r="I1184" i="7"/>
  <c r="I1185" i="7"/>
  <c r="I1186" i="7"/>
  <c r="I1187" i="7"/>
  <c r="I1188" i="7"/>
  <c r="I1189" i="7"/>
  <c r="I1190" i="7"/>
  <c r="I1191" i="7"/>
  <c r="I1192" i="7"/>
  <c r="I1193" i="7"/>
  <c r="I1194" i="7"/>
  <c r="I1195" i="7"/>
  <c r="I1196" i="7"/>
  <c r="I1197" i="7"/>
  <c r="I1198" i="7"/>
  <c r="I1199" i="7"/>
  <c r="I1200" i="7"/>
  <c r="I1201" i="7"/>
  <c r="I1202" i="7"/>
  <c r="I1203" i="7"/>
  <c r="I1204" i="7"/>
  <c r="I1205" i="7"/>
  <c r="I1206" i="7"/>
  <c r="I1207" i="7"/>
  <c r="I1208" i="7"/>
  <c r="I1209" i="7"/>
  <c r="I1210" i="7"/>
  <c r="I1211" i="7"/>
  <c r="I1212" i="7"/>
  <c r="I1213" i="7"/>
  <c r="I1214" i="7"/>
  <c r="I1215" i="7"/>
  <c r="I1216" i="7"/>
  <c r="I1217" i="7"/>
  <c r="I1218" i="7"/>
  <c r="I1219" i="7"/>
  <c r="I1220" i="7"/>
  <c r="I1221" i="7"/>
  <c r="I1222" i="7"/>
  <c r="I1223" i="7"/>
  <c r="I1224" i="7"/>
  <c r="I1225" i="7"/>
  <c r="I1226" i="7"/>
  <c r="I1227" i="7"/>
  <c r="I1228" i="7"/>
  <c r="I1229" i="7"/>
  <c r="I1230" i="7"/>
  <c r="I1231" i="7"/>
  <c r="I1232" i="7"/>
  <c r="I1233" i="7"/>
  <c r="I1234" i="7"/>
  <c r="I1235" i="7"/>
  <c r="I1236" i="7"/>
  <c r="I1237" i="7"/>
  <c r="I1238" i="7"/>
  <c r="I1239" i="7"/>
  <c r="I1240" i="7"/>
  <c r="I1241" i="7"/>
  <c r="I1242" i="7"/>
  <c r="I1243" i="7"/>
  <c r="I1244" i="7"/>
  <c r="I1245" i="7"/>
  <c r="I1246" i="7"/>
  <c r="I1247" i="7"/>
  <c r="I1248" i="7"/>
  <c r="I1249" i="7"/>
  <c r="I1250" i="7"/>
  <c r="I1251" i="7"/>
  <c r="I1252" i="7"/>
  <c r="I1253" i="7"/>
  <c r="I1254" i="7"/>
  <c r="I1255" i="7"/>
  <c r="I1256" i="7"/>
  <c r="I1257" i="7"/>
  <c r="I1258" i="7"/>
  <c r="I1259" i="7"/>
  <c r="I1260" i="7"/>
  <c r="I1261" i="7"/>
  <c r="I1262" i="7"/>
  <c r="I1263" i="7"/>
  <c r="I1264" i="7"/>
  <c r="I1265" i="7"/>
  <c r="I1266" i="7"/>
  <c r="I1267" i="7"/>
  <c r="I1268" i="7"/>
  <c r="I1269" i="7"/>
  <c r="I1270" i="7"/>
  <c r="I1271" i="7"/>
  <c r="I1272" i="7"/>
  <c r="I1273" i="7"/>
  <c r="I1274" i="7"/>
  <c r="I1275" i="7"/>
  <c r="I1276" i="7"/>
  <c r="I1277" i="7"/>
  <c r="I1278" i="7"/>
  <c r="I1279" i="7"/>
  <c r="I1280" i="7"/>
  <c r="I1281" i="7"/>
  <c r="I1282" i="7"/>
  <c r="I1283" i="7"/>
  <c r="I1284" i="7"/>
  <c r="I1285" i="7"/>
  <c r="I1286" i="7"/>
  <c r="I1287" i="7"/>
  <c r="I1288" i="7"/>
  <c r="I1289" i="7"/>
  <c r="I1290" i="7"/>
  <c r="I1291" i="7"/>
  <c r="I1292" i="7"/>
  <c r="I1293" i="7"/>
  <c r="I1294" i="7"/>
  <c r="I1295" i="7"/>
  <c r="I1296" i="7"/>
  <c r="I1297" i="7"/>
  <c r="I1298" i="7"/>
  <c r="I1299" i="7"/>
  <c r="I1300" i="7"/>
  <c r="I1301" i="7"/>
  <c r="I1302" i="7"/>
  <c r="I1303" i="7"/>
  <c r="I1304" i="7"/>
  <c r="I1305" i="7"/>
  <c r="I1306" i="7"/>
  <c r="I1307" i="7"/>
  <c r="I1308" i="7"/>
  <c r="I1309" i="7"/>
  <c r="I1310" i="7"/>
  <c r="I1311" i="7"/>
  <c r="I1312" i="7"/>
  <c r="I1313" i="7"/>
  <c r="I1314" i="7"/>
  <c r="I1315" i="7"/>
  <c r="I1316" i="7"/>
  <c r="I1317" i="7"/>
  <c r="I1318" i="7"/>
  <c r="I1319" i="7"/>
  <c r="I1320" i="7"/>
  <c r="I1321" i="7"/>
  <c r="I1322" i="7"/>
  <c r="I1323" i="7"/>
  <c r="I1324" i="7"/>
  <c r="I1325" i="7"/>
  <c r="I1326" i="7"/>
  <c r="I1327" i="7"/>
  <c r="I1328" i="7"/>
  <c r="I1329" i="7"/>
  <c r="I1330" i="7"/>
  <c r="I1331" i="7"/>
  <c r="I1332" i="7"/>
  <c r="I1333" i="7"/>
  <c r="I1334" i="7"/>
  <c r="I1335" i="7"/>
  <c r="I1336" i="7"/>
  <c r="I1337" i="7"/>
  <c r="I1338" i="7"/>
  <c r="I1339" i="7"/>
  <c r="I1340" i="7"/>
  <c r="I1341" i="7"/>
  <c r="I1342" i="7"/>
  <c r="I1343" i="7"/>
  <c r="I1344" i="7"/>
  <c r="I1345" i="7"/>
  <c r="I1346" i="7"/>
  <c r="I1347" i="7"/>
  <c r="I1348" i="7"/>
  <c r="I1349" i="7"/>
  <c r="I1350" i="7"/>
  <c r="I1351" i="7"/>
  <c r="I1352" i="7"/>
  <c r="I1353" i="7"/>
  <c r="I1354" i="7"/>
  <c r="I1355" i="7"/>
  <c r="I1356" i="7"/>
  <c r="I1357" i="7"/>
  <c r="I1358" i="7"/>
  <c r="I1359" i="7"/>
  <c r="I1360" i="7"/>
  <c r="I1361" i="7"/>
  <c r="I1362" i="7"/>
  <c r="I1363" i="7"/>
  <c r="I1364" i="7"/>
  <c r="I1365" i="7"/>
  <c r="I1366" i="7"/>
  <c r="I1367" i="7"/>
  <c r="I1368" i="7"/>
  <c r="I1369" i="7"/>
  <c r="I1370" i="7"/>
  <c r="I1371" i="7"/>
  <c r="I1372" i="7"/>
  <c r="I1373" i="7"/>
  <c r="I1374" i="7"/>
  <c r="I1375" i="7"/>
  <c r="I1376" i="7"/>
  <c r="I1377" i="7"/>
  <c r="I1378" i="7"/>
  <c r="I1379" i="7"/>
  <c r="I1380" i="7"/>
  <c r="I1381" i="7"/>
  <c r="I1382" i="7"/>
  <c r="I1383" i="7"/>
  <c r="I1384" i="7"/>
  <c r="I1385" i="7"/>
  <c r="I1386" i="7"/>
  <c r="I1387" i="7"/>
  <c r="I1388" i="7"/>
  <c r="I1389" i="7"/>
  <c r="I1390" i="7"/>
  <c r="I1391" i="7"/>
  <c r="I1392" i="7"/>
  <c r="I1393" i="7"/>
  <c r="I1394" i="7"/>
  <c r="I1395" i="7"/>
  <c r="I1396" i="7"/>
  <c r="I1397" i="7"/>
  <c r="I1398" i="7"/>
  <c r="I1399" i="7"/>
  <c r="I1400" i="7"/>
  <c r="I1401" i="7"/>
  <c r="I1402" i="7"/>
  <c r="I1403" i="7"/>
  <c r="I1404" i="7"/>
  <c r="I1405" i="7"/>
  <c r="I1406" i="7"/>
  <c r="I1407" i="7"/>
  <c r="I1408" i="7"/>
  <c r="I1409" i="7"/>
  <c r="I1410" i="7"/>
  <c r="I1411" i="7"/>
  <c r="I1412" i="7"/>
  <c r="I1413" i="7"/>
  <c r="I1414" i="7"/>
  <c r="I1415" i="7"/>
  <c r="I1416" i="7"/>
  <c r="I1417" i="7"/>
  <c r="I1418" i="7"/>
  <c r="I1419" i="7"/>
  <c r="I1420" i="7"/>
  <c r="I1421" i="7"/>
  <c r="I1422" i="7"/>
  <c r="I1423" i="7"/>
  <c r="I1424" i="7"/>
  <c r="I1425" i="7"/>
  <c r="I1426" i="7"/>
  <c r="I1427" i="7"/>
  <c r="I1428" i="7"/>
  <c r="I1429" i="7"/>
  <c r="I1430" i="7"/>
  <c r="I1431" i="7"/>
  <c r="I1432" i="7"/>
  <c r="I1433" i="7"/>
  <c r="I1434" i="7"/>
  <c r="I1435" i="7"/>
  <c r="I1436" i="7"/>
  <c r="I1437" i="7"/>
  <c r="I1438" i="7"/>
  <c r="I1439" i="7"/>
  <c r="I1440" i="7"/>
  <c r="I1441" i="7"/>
  <c r="I1442" i="7"/>
  <c r="I1443" i="7"/>
  <c r="I1444" i="7"/>
  <c r="I1445" i="7"/>
  <c r="I1446" i="7"/>
  <c r="I1447" i="7"/>
  <c r="I1448" i="7"/>
  <c r="I1449" i="7"/>
  <c r="I1450" i="7"/>
  <c r="I1451" i="7"/>
  <c r="I1452" i="7"/>
  <c r="I1453" i="7"/>
  <c r="I1454" i="7"/>
  <c r="I1455" i="7"/>
  <c r="I1456" i="7"/>
  <c r="I1457" i="7"/>
  <c r="I1458" i="7"/>
  <c r="I1459" i="7"/>
  <c r="I1460" i="7"/>
  <c r="I1461" i="7"/>
  <c r="I1462" i="7"/>
  <c r="I1463" i="7"/>
  <c r="I1464" i="7"/>
  <c r="I1465" i="7"/>
  <c r="I1466" i="7"/>
  <c r="I1467" i="7"/>
  <c r="I1468" i="7"/>
  <c r="I1469" i="7"/>
  <c r="I1470" i="7"/>
  <c r="I1471" i="7"/>
  <c r="I1472" i="7"/>
  <c r="I1473" i="7"/>
  <c r="I1474" i="7"/>
  <c r="I1475" i="7"/>
  <c r="I1476" i="7"/>
  <c r="I1477" i="7"/>
  <c r="I1478" i="7"/>
  <c r="I1479" i="7"/>
  <c r="I1480" i="7"/>
  <c r="I1481" i="7"/>
  <c r="I1482" i="7"/>
  <c r="I1483" i="7"/>
  <c r="I1484" i="7"/>
  <c r="I1485" i="7"/>
  <c r="I1486" i="7"/>
  <c r="I1487" i="7"/>
  <c r="I1488" i="7"/>
  <c r="I1489" i="7"/>
  <c r="I1490" i="7"/>
  <c r="I1491" i="7"/>
  <c r="I1492" i="7"/>
  <c r="I1493" i="7"/>
  <c r="I1494" i="7"/>
  <c r="I1495" i="7"/>
  <c r="I1496" i="7"/>
  <c r="I1497" i="7"/>
  <c r="I1498" i="7"/>
  <c r="I1499" i="7"/>
  <c r="I1500" i="7"/>
  <c r="I1501" i="7"/>
  <c r="I1502" i="7"/>
  <c r="I1503" i="7"/>
  <c r="I1504" i="7"/>
  <c r="I1505" i="7"/>
  <c r="I1506" i="7"/>
  <c r="I1507" i="7"/>
  <c r="I1508" i="7"/>
  <c r="I1509" i="7"/>
  <c r="I1510" i="7"/>
  <c r="I1511" i="7"/>
  <c r="I1512" i="7"/>
  <c r="I1513" i="7"/>
  <c r="I1514" i="7"/>
  <c r="I1515" i="7"/>
  <c r="I1516" i="7"/>
  <c r="I1517" i="7"/>
  <c r="I1518" i="7"/>
  <c r="I1519" i="7"/>
  <c r="I1520" i="7"/>
  <c r="I1521" i="7"/>
  <c r="I1522" i="7"/>
  <c r="I1523" i="7"/>
  <c r="I1524" i="7"/>
  <c r="I1525" i="7"/>
  <c r="I1526" i="7"/>
  <c r="I1527" i="7"/>
  <c r="I1528" i="7"/>
  <c r="I1529" i="7"/>
  <c r="I1530" i="7"/>
  <c r="I1531" i="7"/>
  <c r="I1532" i="7"/>
  <c r="I1533" i="7"/>
  <c r="I1534" i="7"/>
  <c r="I1535" i="7"/>
  <c r="I1536" i="7"/>
  <c r="I1537" i="7"/>
  <c r="I1538" i="7"/>
  <c r="I1539" i="7"/>
  <c r="I1540" i="7"/>
  <c r="I1541" i="7"/>
  <c r="I1542" i="7"/>
  <c r="I1543" i="7"/>
  <c r="I1544" i="7"/>
  <c r="I1545" i="7"/>
  <c r="I1546" i="7"/>
  <c r="I1547" i="7"/>
  <c r="I1548" i="7"/>
  <c r="I1549" i="7"/>
  <c r="I1550" i="7"/>
  <c r="I1551" i="7"/>
  <c r="I1552" i="7"/>
  <c r="I1553" i="7"/>
  <c r="I1554" i="7"/>
  <c r="I1555" i="7"/>
  <c r="I1556" i="7"/>
  <c r="I1557" i="7"/>
  <c r="I1558" i="7"/>
  <c r="I1559" i="7"/>
  <c r="I1560" i="7"/>
  <c r="I1561" i="7"/>
  <c r="I1562" i="7"/>
  <c r="I1563" i="7"/>
  <c r="I1564" i="7"/>
  <c r="I1565" i="7"/>
  <c r="I1566" i="7"/>
  <c r="I1567" i="7"/>
  <c r="I1568" i="7"/>
  <c r="I1569" i="7"/>
  <c r="I1570" i="7"/>
  <c r="I1571" i="7"/>
  <c r="I1572" i="7"/>
  <c r="I1573" i="7"/>
  <c r="I1574" i="7"/>
  <c r="I1575" i="7"/>
  <c r="I1576" i="7"/>
  <c r="I1577" i="7"/>
  <c r="I1578" i="7"/>
  <c r="I1579" i="7"/>
  <c r="I1580" i="7"/>
  <c r="I1581" i="7"/>
  <c r="I1582" i="7"/>
  <c r="I1583" i="7"/>
  <c r="I1584" i="7"/>
  <c r="I1585" i="7"/>
  <c r="I1586" i="7"/>
  <c r="I1587" i="7"/>
  <c r="I1588" i="7"/>
  <c r="I1589" i="7"/>
  <c r="I1590" i="7"/>
  <c r="I1591" i="7"/>
  <c r="I1592" i="7"/>
  <c r="I1593" i="7"/>
  <c r="I1594" i="7"/>
  <c r="I1595" i="7"/>
  <c r="I1596" i="7"/>
  <c r="I1597" i="7"/>
  <c r="I1598" i="7"/>
  <c r="I1599" i="7"/>
  <c r="I1600" i="7"/>
  <c r="I1601" i="7"/>
  <c r="I1602" i="7"/>
  <c r="I1603" i="7"/>
  <c r="I1604" i="7"/>
  <c r="I1605" i="7"/>
  <c r="I1606" i="7"/>
  <c r="I1607" i="7"/>
  <c r="I1608" i="7"/>
  <c r="I1609" i="7"/>
  <c r="I1610" i="7"/>
  <c r="I1611" i="7"/>
  <c r="I1612" i="7"/>
  <c r="I1613" i="7"/>
  <c r="I1614" i="7"/>
  <c r="I1615" i="7"/>
  <c r="I1616" i="7"/>
  <c r="I1617" i="7"/>
  <c r="I1618" i="7"/>
  <c r="I1619" i="7"/>
  <c r="I1620" i="7"/>
  <c r="I1621" i="7"/>
  <c r="I1622" i="7"/>
  <c r="I1623" i="7"/>
  <c r="I1624" i="7"/>
  <c r="I1625" i="7"/>
  <c r="I1626" i="7"/>
  <c r="I1627" i="7"/>
  <c r="I1628" i="7"/>
  <c r="I1629" i="7"/>
  <c r="I1630" i="7"/>
  <c r="I1631" i="7"/>
  <c r="I1632" i="7"/>
  <c r="I1633" i="7"/>
  <c r="I1634" i="7"/>
  <c r="I1635" i="7"/>
  <c r="I1636" i="7"/>
  <c r="I1637" i="7"/>
  <c r="I1638" i="7"/>
  <c r="I1639" i="7"/>
  <c r="I1640" i="7"/>
  <c r="I1641" i="7"/>
  <c r="I1642" i="7"/>
  <c r="I1643" i="7"/>
  <c r="I1644" i="7"/>
  <c r="I1645" i="7"/>
  <c r="I1646" i="7"/>
  <c r="I1647" i="7"/>
  <c r="I1648" i="7"/>
  <c r="I1649" i="7"/>
  <c r="I1650" i="7"/>
  <c r="I1651" i="7"/>
  <c r="I1652" i="7"/>
  <c r="I1653" i="7"/>
  <c r="I1654" i="7"/>
  <c r="I1655" i="7"/>
  <c r="I1656" i="7"/>
  <c r="I1657" i="7"/>
  <c r="I1658" i="7"/>
  <c r="I1659" i="7"/>
  <c r="I1660" i="7"/>
  <c r="I1661" i="7"/>
  <c r="I1662" i="7"/>
  <c r="I1663" i="7"/>
  <c r="I1664" i="7"/>
  <c r="I1665" i="7"/>
  <c r="I1666" i="7"/>
  <c r="I1667" i="7"/>
  <c r="I1668" i="7"/>
  <c r="I1669" i="7"/>
  <c r="I1670" i="7"/>
  <c r="I1671" i="7"/>
  <c r="I1672" i="7"/>
  <c r="I1673" i="7"/>
  <c r="I1674" i="7"/>
  <c r="I1675" i="7"/>
  <c r="I1676" i="7"/>
  <c r="I1677" i="7"/>
  <c r="I1678" i="7"/>
  <c r="I1679" i="7"/>
  <c r="I1680" i="7"/>
  <c r="I1681" i="7"/>
  <c r="I1682" i="7"/>
  <c r="I1683" i="7"/>
  <c r="I1684" i="7"/>
  <c r="I1685" i="7"/>
  <c r="I1686" i="7"/>
  <c r="I1687" i="7"/>
  <c r="I1688" i="7"/>
  <c r="I1689" i="7"/>
  <c r="I1690" i="7"/>
  <c r="I1691" i="7"/>
  <c r="I1692" i="7"/>
  <c r="I1693" i="7"/>
  <c r="I1694" i="7"/>
  <c r="I1695" i="7"/>
  <c r="I1696" i="7"/>
  <c r="I1697" i="7"/>
  <c r="I1698" i="7"/>
  <c r="I1699" i="7"/>
  <c r="I1700" i="7"/>
  <c r="I1701" i="7"/>
  <c r="I1702" i="7"/>
  <c r="I1703" i="7"/>
  <c r="I1704" i="7"/>
  <c r="I1705" i="7"/>
  <c r="I1706" i="7"/>
  <c r="I1707" i="7"/>
  <c r="I1708" i="7"/>
  <c r="I1709" i="7"/>
  <c r="I1710" i="7"/>
  <c r="I1711" i="7"/>
  <c r="I1712" i="7"/>
  <c r="I1713" i="7"/>
  <c r="I1714" i="7"/>
  <c r="I1715" i="7"/>
  <c r="I1716" i="7"/>
  <c r="I1717" i="7"/>
  <c r="I1718" i="7"/>
  <c r="I1719" i="7"/>
  <c r="I1720" i="7"/>
  <c r="I1721" i="7"/>
  <c r="I1722" i="7"/>
  <c r="I1723" i="7"/>
  <c r="I1724" i="7"/>
  <c r="I1725" i="7"/>
  <c r="I1726" i="7"/>
  <c r="I1727" i="7"/>
  <c r="I1728" i="7"/>
  <c r="I1729" i="7"/>
  <c r="I1730" i="7"/>
  <c r="I1731" i="7"/>
  <c r="I1732" i="7"/>
  <c r="I1733" i="7"/>
  <c r="I1734" i="7"/>
  <c r="I1735" i="7"/>
  <c r="I1736" i="7"/>
  <c r="I1737" i="7"/>
  <c r="I1738" i="7"/>
  <c r="I1739" i="7"/>
  <c r="I1740" i="7"/>
  <c r="I1741" i="7"/>
  <c r="I1742" i="7"/>
  <c r="I1743" i="7"/>
  <c r="I1744" i="7"/>
  <c r="I1745" i="7"/>
  <c r="I1746" i="7"/>
  <c r="I1747" i="7"/>
  <c r="I1748" i="7"/>
  <c r="I1749" i="7"/>
  <c r="I1750" i="7"/>
  <c r="I1751" i="7"/>
  <c r="I1752" i="7"/>
  <c r="I1753" i="7"/>
  <c r="I1754" i="7"/>
  <c r="I1755" i="7"/>
  <c r="I1756" i="7"/>
  <c r="I1757" i="7"/>
  <c r="I1758" i="7"/>
  <c r="I1759" i="7"/>
  <c r="I1760" i="7"/>
  <c r="I1761" i="7"/>
  <c r="I1762" i="7"/>
  <c r="I1763" i="7"/>
  <c r="I1764" i="7"/>
  <c r="I1765" i="7"/>
  <c r="I1766" i="7"/>
  <c r="I1767" i="7"/>
  <c r="I1768" i="7"/>
  <c r="I1769" i="7"/>
  <c r="I1770" i="7"/>
  <c r="I1771" i="7"/>
  <c r="I1772" i="7"/>
  <c r="I1773" i="7"/>
  <c r="I1774" i="7"/>
  <c r="I1775" i="7"/>
  <c r="I1776" i="7"/>
  <c r="I1777" i="7"/>
  <c r="I1778" i="7"/>
  <c r="I1779" i="7"/>
  <c r="I1780" i="7"/>
  <c r="I1781" i="7"/>
  <c r="I1782" i="7"/>
  <c r="I1783" i="7"/>
  <c r="I1784" i="7"/>
  <c r="I1785" i="7"/>
  <c r="I1786" i="7"/>
  <c r="I1787" i="7"/>
  <c r="I1788" i="7"/>
  <c r="I1789" i="7"/>
  <c r="I1790" i="7"/>
  <c r="I1791" i="7"/>
  <c r="I1792" i="7"/>
  <c r="I1793" i="7"/>
  <c r="I1794" i="7"/>
  <c r="I1795" i="7"/>
  <c r="I1796" i="7"/>
  <c r="I1797" i="7"/>
  <c r="I1798" i="7"/>
  <c r="I1799" i="7"/>
  <c r="I1800" i="7"/>
  <c r="I1801" i="7"/>
  <c r="I1802" i="7"/>
  <c r="I1803" i="7"/>
  <c r="I1804" i="7"/>
  <c r="I1805" i="7"/>
  <c r="I1806" i="7"/>
  <c r="I1807" i="7"/>
  <c r="I1808" i="7"/>
  <c r="I1809" i="7"/>
  <c r="I1810" i="7"/>
  <c r="I1811" i="7"/>
  <c r="I1812" i="7"/>
  <c r="I1813" i="7"/>
  <c r="I1814" i="7"/>
  <c r="I1815" i="7"/>
  <c r="I1816" i="7"/>
  <c r="I1817" i="7"/>
  <c r="I1818" i="7"/>
  <c r="I1819" i="7"/>
  <c r="I1820" i="7"/>
  <c r="I1821" i="7"/>
  <c r="I1822" i="7"/>
  <c r="I1823" i="7"/>
  <c r="I1824" i="7"/>
  <c r="I1825" i="7"/>
  <c r="I1826" i="7"/>
  <c r="I1827" i="7"/>
  <c r="I1828" i="7"/>
  <c r="I1829" i="7"/>
  <c r="I1830" i="7"/>
  <c r="I1831" i="7"/>
  <c r="I1832" i="7"/>
  <c r="I1833" i="7"/>
  <c r="I1834" i="7"/>
  <c r="I1835" i="7"/>
  <c r="I1836" i="7"/>
  <c r="I1837" i="7"/>
  <c r="I1838" i="7"/>
  <c r="I1839" i="7"/>
  <c r="I1840" i="7"/>
  <c r="I1841" i="7"/>
  <c r="I1842" i="7"/>
  <c r="I1843" i="7"/>
  <c r="I1844" i="7"/>
  <c r="I1845" i="7"/>
  <c r="I1846" i="7"/>
  <c r="I1847" i="7"/>
  <c r="I1848" i="7"/>
  <c r="I1849" i="7"/>
  <c r="I1850" i="7"/>
  <c r="I1851" i="7"/>
  <c r="I1852" i="7"/>
  <c r="I1853" i="7"/>
  <c r="I1854" i="7"/>
  <c r="I1855" i="7"/>
  <c r="I1856" i="7"/>
  <c r="I1857" i="7"/>
  <c r="I1858" i="7"/>
  <c r="I1859" i="7"/>
  <c r="I1860" i="7"/>
  <c r="I1861" i="7"/>
  <c r="I1862" i="7"/>
  <c r="I1863" i="7"/>
  <c r="I1864" i="7"/>
  <c r="I1865" i="7"/>
  <c r="I1866" i="7"/>
  <c r="I1867" i="7"/>
  <c r="I1868" i="7"/>
  <c r="I1869" i="7"/>
  <c r="I1870" i="7"/>
  <c r="I1871" i="7"/>
  <c r="I1872" i="7"/>
  <c r="I1873" i="7"/>
  <c r="I1874" i="7"/>
  <c r="I1875" i="7"/>
  <c r="I1876" i="7"/>
  <c r="I1877" i="7"/>
  <c r="I1878" i="7"/>
  <c r="I1879" i="7"/>
  <c r="I1880" i="7"/>
  <c r="I1881" i="7"/>
  <c r="I1882" i="7"/>
  <c r="I1883" i="7"/>
  <c r="I1884" i="7"/>
  <c r="I1885" i="7"/>
  <c r="I1886" i="7"/>
  <c r="I1887" i="7"/>
  <c r="I1888" i="7"/>
  <c r="I1889" i="7"/>
  <c r="I1890" i="7"/>
  <c r="I1891" i="7"/>
  <c r="I1892" i="7"/>
  <c r="I1893" i="7"/>
  <c r="I1894" i="7"/>
  <c r="I1895" i="7"/>
  <c r="I1896" i="7"/>
  <c r="I1897" i="7"/>
  <c r="I1898" i="7"/>
  <c r="I1899" i="7"/>
  <c r="I1900" i="7"/>
  <c r="I1901" i="7"/>
  <c r="I1902" i="7"/>
  <c r="I1903" i="7"/>
  <c r="I1904" i="7"/>
  <c r="I1905" i="7"/>
  <c r="I1906" i="7"/>
  <c r="I1907" i="7"/>
  <c r="I1908" i="7"/>
  <c r="I1909" i="7"/>
  <c r="I1910" i="7"/>
  <c r="I1911" i="7"/>
  <c r="I1912" i="7"/>
  <c r="I1913" i="7"/>
  <c r="I1914" i="7"/>
  <c r="I1915" i="7"/>
  <c r="I1916" i="7"/>
  <c r="I1917" i="7"/>
  <c r="I1918" i="7"/>
  <c r="I1919" i="7"/>
  <c r="I1920" i="7"/>
  <c r="I1921" i="7"/>
  <c r="I1922" i="7"/>
  <c r="I1923" i="7"/>
  <c r="I1924" i="7"/>
  <c r="I1925" i="7"/>
  <c r="I1926" i="7"/>
  <c r="I1927" i="7"/>
  <c r="I1928" i="7"/>
  <c r="I1929" i="7"/>
  <c r="I1930" i="7"/>
  <c r="I1931" i="7"/>
  <c r="I1932" i="7"/>
  <c r="I1933" i="7"/>
  <c r="I1934" i="7"/>
  <c r="I1935" i="7"/>
  <c r="I1936" i="7"/>
  <c r="I1937" i="7"/>
  <c r="I1938" i="7"/>
  <c r="I1939" i="7"/>
  <c r="I1940" i="7"/>
  <c r="I1941" i="7"/>
  <c r="I1942" i="7"/>
  <c r="I1943" i="7"/>
  <c r="I1944" i="7"/>
  <c r="I1945" i="7"/>
  <c r="I1946" i="7"/>
  <c r="I1947" i="7"/>
  <c r="I1948" i="7"/>
  <c r="I1949" i="7"/>
  <c r="I1950" i="7"/>
  <c r="I1951" i="7"/>
  <c r="I1952" i="7"/>
  <c r="I1953" i="7"/>
  <c r="I1954" i="7"/>
  <c r="I1955" i="7"/>
  <c r="I1956" i="7"/>
  <c r="I1957" i="7"/>
  <c r="I1958" i="7"/>
  <c r="I1959" i="7"/>
  <c r="I1960" i="7"/>
  <c r="I1961" i="7"/>
  <c r="I1962" i="7"/>
  <c r="I1963" i="7"/>
  <c r="I1964" i="7"/>
  <c r="I1965" i="7"/>
  <c r="I1966" i="7"/>
  <c r="I1967" i="7"/>
  <c r="I1968" i="7"/>
  <c r="I1969" i="7"/>
  <c r="I1970" i="7"/>
  <c r="I1971" i="7"/>
  <c r="I1972" i="7"/>
  <c r="I1973" i="7"/>
  <c r="I1974" i="7"/>
  <c r="I1975" i="7"/>
  <c r="I1976" i="7"/>
  <c r="I1977" i="7"/>
  <c r="I1978" i="7"/>
  <c r="I1979" i="7"/>
  <c r="I1980" i="7"/>
  <c r="I1981" i="7"/>
  <c r="I1982" i="7"/>
  <c r="I1983" i="7"/>
  <c r="I1984" i="7"/>
  <c r="I1985" i="7"/>
  <c r="I1986" i="7"/>
  <c r="I1987" i="7"/>
  <c r="I1988" i="7"/>
  <c r="I1989" i="7"/>
  <c r="I1990" i="7"/>
  <c r="I1991" i="7"/>
  <c r="I1992" i="7"/>
  <c r="I1993" i="7"/>
  <c r="I1994" i="7"/>
  <c r="I1995" i="7"/>
  <c r="I1996" i="7"/>
  <c r="I1997" i="7"/>
  <c r="I1998" i="7"/>
  <c r="I1999" i="7"/>
  <c r="I2000" i="7"/>
  <c r="I2001" i="7"/>
  <c r="I2002" i="7"/>
  <c r="I2003" i="7"/>
  <c r="I2004" i="7"/>
  <c r="I2005" i="7"/>
  <c r="I2006" i="7"/>
  <c r="I2007" i="7"/>
  <c r="I2008" i="7"/>
  <c r="I2009" i="7"/>
  <c r="I2010" i="7"/>
  <c r="I2011" i="7"/>
  <c r="I2012" i="7"/>
  <c r="I2013" i="7"/>
  <c r="I2014" i="7"/>
  <c r="I2015" i="7"/>
  <c r="I2016" i="7"/>
  <c r="I2017" i="7"/>
  <c r="I2018" i="7"/>
  <c r="I2019" i="7"/>
  <c r="I2020" i="7"/>
  <c r="I2021" i="7"/>
  <c r="I2022" i="7"/>
  <c r="I2023" i="7"/>
  <c r="I2024" i="7"/>
  <c r="I2025" i="7"/>
  <c r="I2026" i="7"/>
  <c r="I2027" i="7"/>
  <c r="I2028" i="7"/>
  <c r="I2029" i="7"/>
  <c r="I2030" i="7"/>
  <c r="I2031" i="7"/>
  <c r="I2032" i="7"/>
  <c r="I2033" i="7"/>
  <c r="I2034" i="7"/>
  <c r="I2035" i="7"/>
  <c r="I2036" i="7"/>
  <c r="I2037" i="7"/>
  <c r="I2038" i="7"/>
  <c r="I2039" i="7"/>
  <c r="I2040" i="7"/>
  <c r="I2041" i="7"/>
  <c r="I2042" i="7"/>
  <c r="I2043" i="7"/>
  <c r="I2044" i="7"/>
  <c r="I2045" i="7"/>
  <c r="I2046" i="7"/>
  <c r="I2047" i="7"/>
  <c r="I2048" i="7"/>
  <c r="I2049" i="7"/>
  <c r="I2050" i="7"/>
  <c r="I2051" i="7"/>
  <c r="I2052" i="7"/>
  <c r="I2053" i="7"/>
  <c r="I2054" i="7"/>
  <c r="I2055" i="7"/>
  <c r="I2056" i="7"/>
  <c r="I2057" i="7"/>
  <c r="I2058" i="7"/>
  <c r="I2059" i="7"/>
  <c r="I2060" i="7"/>
  <c r="I2061" i="7"/>
  <c r="I2062" i="7"/>
  <c r="I2063" i="7"/>
  <c r="I2064" i="7"/>
  <c r="I2065" i="7"/>
  <c r="I2066" i="7"/>
  <c r="I2067" i="7"/>
  <c r="I2068" i="7"/>
  <c r="I2069" i="7"/>
  <c r="I2070" i="7"/>
  <c r="I2071" i="7"/>
  <c r="I2072" i="7"/>
  <c r="I2073" i="7"/>
  <c r="I2074" i="7"/>
  <c r="I2075" i="7"/>
  <c r="I2076" i="7"/>
  <c r="I2077" i="7"/>
  <c r="I2078" i="7"/>
  <c r="I2079" i="7"/>
  <c r="I2080" i="7"/>
  <c r="I2081" i="7"/>
  <c r="I2082" i="7"/>
  <c r="I2083" i="7"/>
  <c r="I2084" i="7"/>
  <c r="I2085" i="7"/>
  <c r="I2086" i="7"/>
  <c r="I2087" i="7"/>
  <c r="I2088" i="7"/>
  <c r="I2089" i="7"/>
  <c r="I2090" i="7"/>
  <c r="I2091" i="7"/>
  <c r="I2092" i="7"/>
  <c r="I2093" i="7"/>
  <c r="I2094" i="7"/>
  <c r="I2095" i="7"/>
  <c r="I2096" i="7"/>
  <c r="I2097" i="7"/>
  <c r="I2098" i="7"/>
  <c r="I2099" i="7"/>
  <c r="I2100" i="7"/>
  <c r="I2101" i="7"/>
  <c r="I2102" i="7"/>
  <c r="I2103" i="7"/>
  <c r="I2104" i="7"/>
  <c r="I2105" i="7"/>
  <c r="I2106" i="7"/>
  <c r="I2107" i="7"/>
  <c r="I2108" i="7"/>
  <c r="I2109" i="7"/>
  <c r="I2110" i="7"/>
  <c r="I2111" i="7"/>
  <c r="I2112" i="7"/>
  <c r="I2113" i="7"/>
  <c r="I2114" i="7"/>
  <c r="I2115" i="7"/>
  <c r="I2116" i="7"/>
  <c r="I2117" i="7"/>
  <c r="I2118" i="7"/>
  <c r="I2119" i="7"/>
  <c r="I2120" i="7"/>
  <c r="I2121" i="7"/>
  <c r="I2122" i="7"/>
  <c r="I2123" i="7"/>
  <c r="I2124" i="7"/>
  <c r="I2125" i="7"/>
  <c r="I2126" i="7"/>
  <c r="I2127" i="7"/>
  <c r="I2128" i="7"/>
  <c r="I2129" i="7"/>
  <c r="I2130" i="7"/>
  <c r="I2131" i="7"/>
  <c r="I2132" i="7"/>
  <c r="I2133" i="7"/>
  <c r="I2134" i="7"/>
  <c r="I2135" i="7"/>
  <c r="I2136" i="7"/>
  <c r="I2137" i="7"/>
  <c r="I2138" i="7"/>
  <c r="I2139" i="7"/>
  <c r="I2140" i="7"/>
  <c r="I2141" i="7"/>
  <c r="I2142" i="7"/>
  <c r="I2143" i="7"/>
  <c r="I2144" i="7"/>
  <c r="I2145" i="7"/>
  <c r="I2146" i="7"/>
  <c r="I2147" i="7"/>
  <c r="I2148" i="7"/>
  <c r="I2149" i="7"/>
  <c r="I2150" i="7"/>
  <c r="I2151" i="7"/>
  <c r="I2152" i="7"/>
  <c r="I2153" i="7"/>
  <c r="I2154" i="7"/>
  <c r="I2155" i="7"/>
  <c r="I2156" i="7"/>
  <c r="I2157" i="7"/>
  <c r="I2158" i="7"/>
  <c r="I2159" i="7"/>
  <c r="I2160" i="7"/>
  <c r="I2161" i="7"/>
  <c r="I2162" i="7"/>
  <c r="I2163" i="7"/>
  <c r="I2164" i="7"/>
  <c r="I2165" i="7"/>
  <c r="I2166" i="7"/>
  <c r="I2167" i="7"/>
  <c r="I2168" i="7"/>
  <c r="I2169" i="7"/>
  <c r="I2170" i="7"/>
  <c r="I2171" i="7"/>
  <c r="I2172" i="7"/>
  <c r="I2173" i="7"/>
  <c r="I2174" i="7"/>
  <c r="I2175" i="7"/>
  <c r="I2176" i="7"/>
  <c r="I2177" i="7"/>
  <c r="I2178" i="7"/>
  <c r="I2179" i="7"/>
  <c r="I2180" i="7"/>
  <c r="I2181" i="7"/>
  <c r="I2182" i="7"/>
  <c r="I2183" i="7"/>
  <c r="I2184" i="7"/>
  <c r="I2185" i="7"/>
  <c r="I2186" i="7"/>
  <c r="I2187" i="7"/>
  <c r="I2188" i="7"/>
  <c r="I2189" i="7"/>
  <c r="I2190" i="7"/>
  <c r="I2191" i="7"/>
  <c r="I2192" i="7"/>
  <c r="I2193" i="7"/>
  <c r="I2194" i="7"/>
  <c r="I2195" i="7"/>
  <c r="I2196" i="7"/>
  <c r="I2197" i="7"/>
  <c r="I2198" i="7"/>
  <c r="I2199" i="7"/>
  <c r="I2200" i="7"/>
  <c r="I2201" i="7"/>
  <c r="I2202" i="7"/>
  <c r="I2203" i="7"/>
  <c r="I2204" i="7"/>
  <c r="I2205" i="7"/>
  <c r="I2206" i="7"/>
  <c r="I2207" i="7"/>
  <c r="I2208" i="7"/>
  <c r="I2209" i="7"/>
  <c r="I2210" i="7"/>
  <c r="I2211" i="7"/>
  <c r="I2212" i="7"/>
  <c r="I2213" i="7"/>
  <c r="I2214" i="7"/>
  <c r="I2215" i="7"/>
  <c r="I2216" i="7"/>
  <c r="I2217" i="7"/>
  <c r="I2218" i="7"/>
  <c r="I2219" i="7"/>
  <c r="I2220" i="7"/>
  <c r="I2221" i="7"/>
  <c r="I2222" i="7"/>
  <c r="I2223" i="7"/>
  <c r="I2224" i="7"/>
  <c r="I2225" i="7"/>
  <c r="I2226" i="7"/>
  <c r="I2227" i="7"/>
  <c r="I2228" i="7"/>
  <c r="I2229" i="7"/>
  <c r="I2230" i="7"/>
  <c r="I2231" i="7"/>
  <c r="I2232" i="7"/>
  <c r="I2233" i="7"/>
  <c r="I2234" i="7"/>
  <c r="I2235" i="7"/>
  <c r="I2236" i="7"/>
  <c r="I2237" i="7"/>
  <c r="I2238" i="7"/>
  <c r="I2239" i="7"/>
  <c r="I2240" i="7"/>
  <c r="I2241" i="7"/>
  <c r="I2242" i="7"/>
  <c r="I2243" i="7"/>
  <c r="I2244" i="7"/>
  <c r="I2245" i="7"/>
  <c r="I2246" i="7"/>
  <c r="I2247" i="7"/>
  <c r="I2248" i="7"/>
  <c r="I2249" i="7"/>
  <c r="I2250" i="7"/>
  <c r="I2251" i="7"/>
  <c r="I2252" i="7"/>
  <c r="I2253" i="7"/>
  <c r="I2254" i="7"/>
  <c r="I2255" i="7"/>
  <c r="I2256" i="7"/>
  <c r="I2257" i="7"/>
  <c r="I2258" i="7"/>
  <c r="I2259" i="7"/>
  <c r="I2260" i="7"/>
  <c r="I2261" i="7"/>
  <c r="I2262" i="7"/>
  <c r="I2263" i="7"/>
  <c r="I2264" i="7"/>
  <c r="I2265" i="7"/>
  <c r="I2266" i="7"/>
  <c r="I2267" i="7"/>
  <c r="I2268" i="7"/>
  <c r="I2269" i="7"/>
  <c r="I2270" i="7"/>
  <c r="I2271" i="7"/>
  <c r="I2272" i="7"/>
  <c r="I2273" i="7"/>
  <c r="I2274" i="7"/>
  <c r="I2275" i="7"/>
  <c r="I2276" i="7"/>
  <c r="I2277" i="7"/>
  <c r="I2278" i="7"/>
  <c r="I2279" i="7"/>
  <c r="I2280" i="7"/>
  <c r="I2281" i="7"/>
  <c r="I2282" i="7"/>
  <c r="I2283" i="7"/>
  <c r="I2284" i="7"/>
  <c r="I2285" i="7"/>
  <c r="I2286" i="7"/>
  <c r="I2287" i="7"/>
  <c r="I2288" i="7"/>
  <c r="I2289" i="7"/>
  <c r="I2290" i="7"/>
  <c r="I2291" i="7"/>
  <c r="I2292" i="7"/>
  <c r="I2293" i="7"/>
  <c r="I2294" i="7"/>
  <c r="I2295" i="7"/>
  <c r="I2296" i="7"/>
  <c r="I2297" i="7"/>
  <c r="I2298" i="7"/>
  <c r="I2299" i="7"/>
  <c r="I2300" i="7"/>
  <c r="I2301" i="7"/>
  <c r="I2302" i="7"/>
  <c r="I2303" i="7"/>
  <c r="I2304" i="7"/>
  <c r="I2305" i="7"/>
  <c r="I2306" i="7"/>
  <c r="I2307" i="7"/>
  <c r="I2308" i="7"/>
  <c r="I2309" i="7"/>
  <c r="I2310" i="7"/>
  <c r="I2311" i="7"/>
  <c r="I2312" i="7"/>
  <c r="I2313" i="7"/>
  <c r="I2314" i="7"/>
  <c r="I2315" i="7"/>
  <c r="I2316" i="7"/>
  <c r="I2317" i="7"/>
  <c r="I2318" i="7"/>
  <c r="I2319" i="7"/>
  <c r="I2320" i="7"/>
  <c r="I2321" i="7"/>
  <c r="I2322" i="7"/>
  <c r="I2323" i="7"/>
  <c r="I2324" i="7"/>
  <c r="I2325" i="7"/>
  <c r="I2326" i="7"/>
  <c r="I2327" i="7"/>
  <c r="I2328" i="7"/>
  <c r="I2329" i="7"/>
  <c r="I2330" i="7"/>
  <c r="I2331" i="7"/>
  <c r="I2332" i="7"/>
  <c r="I2333" i="7"/>
  <c r="I2334" i="7"/>
  <c r="I2335" i="7"/>
  <c r="I2336" i="7"/>
  <c r="I2337" i="7"/>
  <c r="I2338" i="7"/>
  <c r="I2339" i="7"/>
  <c r="I2340" i="7"/>
  <c r="I2341" i="7"/>
  <c r="I2342" i="7"/>
  <c r="I2343" i="7"/>
  <c r="I2344" i="7"/>
  <c r="I2345" i="7"/>
  <c r="I2346" i="7"/>
  <c r="I2347" i="7"/>
  <c r="I2348" i="7"/>
  <c r="I2349" i="7"/>
  <c r="I2350" i="7"/>
  <c r="I2351" i="7"/>
  <c r="I2352" i="7"/>
  <c r="I2353" i="7"/>
  <c r="I2354" i="7"/>
  <c r="I2355" i="7"/>
  <c r="I2356" i="7"/>
  <c r="I2357" i="7"/>
  <c r="I2358" i="7"/>
  <c r="I2359" i="7"/>
  <c r="I2360" i="7"/>
  <c r="I2361" i="7"/>
  <c r="I2362" i="7"/>
  <c r="I2363" i="7"/>
  <c r="I2364" i="7"/>
  <c r="I2365" i="7"/>
  <c r="I2366" i="7"/>
  <c r="I2367" i="7"/>
  <c r="I2368" i="7"/>
  <c r="I2369" i="7"/>
  <c r="I2370" i="7"/>
  <c r="I2371" i="7"/>
  <c r="I2372" i="7"/>
  <c r="I2373" i="7"/>
  <c r="I2374" i="7"/>
  <c r="I2375" i="7"/>
  <c r="I2376" i="7"/>
  <c r="I2377" i="7"/>
  <c r="I2378" i="7"/>
  <c r="I2379" i="7"/>
  <c r="I2380" i="7"/>
  <c r="I2381" i="7"/>
  <c r="I2382" i="7"/>
  <c r="I2383" i="7"/>
  <c r="I2384" i="7"/>
  <c r="I2385" i="7"/>
  <c r="I2386" i="7"/>
  <c r="I2387" i="7"/>
  <c r="I2388" i="7"/>
  <c r="I2389" i="7"/>
  <c r="I2390" i="7"/>
  <c r="I2391" i="7"/>
  <c r="I2392" i="7"/>
  <c r="I2393" i="7"/>
  <c r="I2394" i="7"/>
  <c r="I2395" i="7"/>
  <c r="I2396" i="7"/>
  <c r="I2397" i="7"/>
  <c r="I2398" i="7"/>
  <c r="I2399" i="7"/>
  <c r="I2400" i="7"/>
  <c r="I2401" i="7"/>
  <c r="I2402" i="7"/>
  <c r="I2403" i="7"/>
  <c r="I2404" i="7"/>
  <c r="I2405" i="7"/>
  <c r="I2406" i="7"/>
  <c r="I2407" i="7"/>
  <c r="I2408" i="7"/>
  <c r="I2409" i="7"/>
  <c r="I2410" i="7"/>
  <c r="I2411" i="7"/>
  <c r="I2412" i="7"/>
  <c r="I2413" i="7"/>
  <c r="I2414" i="7"/>
  <c r="I2415" i="7"/>
  <c r="I2416" i="7"/>
  <c r="I2417" i="7"/>
  <c r="I2418" i="7"/>
  <c r="I2419" i="7"/>
  <c r="I2420" i="7"/>
  <c r="I2421" i="7"/>
  <c r="I2422" i="7"/>
  <c r="I2423" i="7"/>
  <c r="I2424" i="7"/>
  <c r="I2425" i="7"/>
  <c r="I2426" i="7"/>
  <c r="I2427" i="7"/>
  <c r="I2428" i="7"/>
  <c r="I2429" i="7"/>
  <c r="I2430" i="7"/>
  <c r="I2431" i="7"/>
  <c r="I2432" i="7"/>
  <c r="I2433" i="7"/>
  <c r="I2434" i="7"/>
  <c r="I2435" i="7"/>
  <c r="I2436" i="7"/>
  <c r="I2437" i="7"/>
  <c r="I2438" i="7"/>
  <c r="I2439" i="7"/>
  <c r="I2440" i="7"/>
  <c r="I2441" i="7"/>
  <c r="I2442" i="7"/>
  <c r="I2443" i="7"/>
  <c r="I2444" i="7"/>
  <c r="I2445" i="7"/>
  <c r="I2446" i="7"/>
  <c r="I2447" i="7"/>
  <c r="I2448" i="7"/>
  <c r="I2449" i="7"/>
  <c r="I2450" i="7"/>
  <c r="I2451" i="7"/>
  <c r="I2452" i="7"/>
  <c r="I2453" i="7"/>
  <c r="I2454" i="7"/>
  <c r="I2455" i="7"/>
  <c r="I2456" i="7"/>
  <c r="I2457" i="7"/>
  <c r="I2458" i="7"/>
  <c r="I2459" i="7"/>
  <c r="I2460" i="7"/>
  <c r="I2461" i="7"/>
  <c r="I2462" i="7"/>
  <c r="I2463" i="7"/>
  <c r="I2464" i="7"/>
  <c r="I2465" i="7"/>
  <c r="I2466" i="7"/>
  <c r="I2467" i="7"/>
  <c r="I2468" i="7"/>
  <c r="I2469" i="7"/>
  <c r="I2470" i="7"/>
  <c r="I2471" i="7"/>
  <c r="I2472" i="7"/>
  <c r="I2473" i="7"/>
  <c r="I2474" i="7"/>
  <c r="I2475" i="7"/>
  <c r="I2476" i="7"/>
  <c r="I2477" i="7"/>
  <c r="I2478" i="7"/>
  <c r="I2479" i="7"/>
  <c r="I2480" i="7"/>
  <c r="I2481" i="7"/>
  <c r="I2482" i="7"/>
  <c r="I2483" i="7"/>
  <c r="I2484" i="7"/>
  <c r="I2485" i="7"/>
  <c r="I2486" i="7"/>
  <c r="I2487" i="7"/>
  <c r="I2488" i="7"/>
  <c r="I2489" i="7"/>
  <c r="I2490" i="7"/>
  <c r="I2491" i="7"/>
  <c r="I2492" i="7"/>
  <c r="I2493" i="7"/>
  <c r="I2494" i="7"/>
  <c r="I2495" i="7"/>
  <c r="I2496" i="7"/>
  <c r="I2497" i="7"/>
  <c r="I2498" i="7"/>
  <c r="I2499" i="7"/>
  <c r="I2500" i="7"/>
  <c r="I2501" i="7"/>
  <c r="I2502" i="7"/>
  <c r="I2503" i="7"/>
  <c r="I2504" i="7"/>
  <c r="I2505" i="7"/>
  <c r="I2506" i="7"/>
  <c r="I2507" i="7"/>
  <c r="I2508" i="7"/>
  <c r="I2509" i="7"/>
  <c r="I2510" i="7"/>
  <c r="I2511" i="7"/>
  <c r="I2512" i="7"/>
  <c r="I2513" i="7"/>
  <c r="I2514" i="7"/>
  <c r="I2515" i="7"/>
  <c r="I2516" i="7"/>
  <c r="I2517" i="7"/>
  <c r="I2518" i="7"/>
  <c r="I2519" i="7"/>
  <c r="I2520" i="7"/>
  <c r="I2521" i="7"/>
  <c r="I2522" i="7"/>
  <c r="I2523" i="7"/>
  <c r="I2524" i="7"/>
  <c r="I2525" i="7"/>
  <c r="I2526" i="7"/>
  <c r="I2527" i="7"/>
  <c r="I2528" i="7"/>
  <c r="I2529" i="7"/>
  <c r="I2530" i="7"/>
  <c r="I2531" i="7"/>
  <c r="I2532" i="7"/>
  <c r="I2533" i="7"/>
  <c r="I2534" i="7"/>
  <c r="I2535" i="7"/>
  <c r="I2536" i="7"/>
  <c r="I2537" i="7"/>
  <c r="I2538" i="7"/>
  <c r="I2539" i="7"/>
  <c r="I2540" i="7"/>
  <c r="I2541" i="7"/>
  <c r="I2542" i="7"/>
  <c r="I2543" i="7"/>
  <c r="I2544" i="7"/>
  <c r="I2545" i="7"/>
  <c r="I2546" i="7"/>
  <c r="I2547" i="7"/>
  <c r="I2548" i="7"/>
  <c r="I2549" i="7"/>
  <c r="I2550" i="7"/>
  <c r="I2551" i="7"/>
  <c r="I2552" i="7"/>
  <c r="I2553" i="7"/>
  <c r="I2554" i="7"/>
  <c r="I2555" i="7"/>
  <c r="I2556" i="7"/>
  <c r="I2557" i="7"/>
  <c r="I2558" i="7"/>
  <c r="I2559" i="7"/>
  <c r="I2560" i="7"/>
  <c r="I2561" i="7"/>
  <c r="I2562" i="7"/>
  <c r="I2563" i="7"/>
  <c r="I2564" i="7"/>
  <c r="I2565" i="7"/>
  <c r="I2566" i="7"/>
  <c r="I2567" i="7"/>
  <c r="I2568" i="7"/>
  <c r="I2569" i="7"/>
  <c r="I2570" i="7"/>
  <c r="I2571" i="7"/>
  <c r="I2572" i="7"/>
  <c r="I2573" i="7"/>
  <c r="I2574" i="7"/>
  <c r="I2575" i="7"/>
  <c r="I2576" i="7"/>
  <c r="I2577" i="7"/>
  <c r="I2578" i="7"/>
  <c r="I2579" i="7"/>
  <c r="I2580" i="7"/>
  <c r="I2581" i="7"/>
  <c r="I2582" i="7"/>
  <c r="I2583" i="7"/>
  <c r="I2584" i="7"/>
  <c r="I2585" i="7"/>
  <c r="I2586" i="7"/>
  <c r="I2587" i="7"/>
  <c r="I2588" i="7"/>
  <c r="I2589" i="7"/>
  <c r="I2590" i="7"/>
  <c r="I2591" i="7"/>
  <c r="I2592" i="7"/>
  <c r="I2593" i="7"/>
  <c r="I2594" i="7"/>
  <c r="I2595" i="7"/>
  <c r="I2596" i="7"/>
  <c r="I2597" i="7"/>
  <c r="I2598" i="7"/>
  <c r="I2599" i="7"/>
  <c r="I2600" i="7"/>
  <c r="I2601" i="7"/>
  <c r="I2602" i="7"/>
  <c r="I2603" i="7"/>
  <c r="I2604" i="7"/>
  <c r="I2605" i="7"/>
  <c r="I2606" i="7"/>
  <c r="I2607" i="7"/>
  <c r="I2608" i="7"/>
  <c r="I2609" i="7"/>
  <c r="I2610" i="7"/>
  <c r="I2611" i="7"/>
  <c r="I2612" i="7"/>
  <c r="I2613" i="7"/>
  <c r="I2614" i="7"/>
  <c r="I2615" i="7"/>
  <c r="I2616" i="7"/>
  <c r="I2617" i="7"/>
  <c r="I2618" i="7"/>
  <c r="I2619" i="7"/>
  <c r="I2620" i="7"/>
  <c r="I2621" i="7"/>
  <c r="I2622" i="7"/>
  <c r="I2623" i="7"/>
  <c r="I2624" i="7"/>
  <c r="I2625" i="7"/>
  <c r="I2626" i="7"/>
  <c r="I2627" i="7"/>
  <c r="I2628" i="7"/>
  <c r="I2629" i="7"/>
  <c r="I2630" i="7"/>
  <c r="I2631" i="7"/>
  <c r="I2632" i="7"/>
  <c r="I2633" i="7"/>
  <c r="I2634" i="7"/>
  <c r="I2635" i="7"/>
  <c r="I2636" i="7"/>
  <c r="I2637" i="7"/>
  <c r="I2638" i="7"/>
  <c r="I2639" i="7"/>
  <c r="I2640" i="7"/>
  <c r="I2641" i="7"/>
  <c r="I2642" i="7"/>
  <c r="I2643" i="7"/>
  <c r="I2644" i="7"/>
  <c r="I2645" i="7"/>
  <c r="I2646" i="7"/>
  <c r="I2647" i="7"/>
  <c r="I2648" i="7"/>
  <c r="I2649" i="7"/>
  <c r="I2650" i="7"/>
  <c r="I2651" i="7"/>
  <c r="I2652" i="7"/>
  <c r="I2653" i="7"/>
  <c r="I2654" i="7"/>
  <c r="I2655" i="7"/>
  <c r="I2656" i="7"/>
  <c r="I2657" i="7"/>
  <c r="I2658" i="7"/>
  <c r="I2659" i="7"/>
  <c r="I2660" i="7"/>
  <c r="I2661" i="7"/>
  <c r="I2662" i="7"/>
  <c r="I2663" i="7"/>
  <c r="I2664" i="7"/>
  <c r="I2665" i="7"/>
  <c r="I2666" i="7"/>
  <c r="I2667" i="7"/>
  <c r="I2668" i="7"/>
  <c r="I2669" i="7"/>
  <c r="I2670" i="7"/>
  <c r="I2671" i="7"/>
  <c r="I2672" i="7"/>
  <c r="I2673" i="7"/>
  <c r="I2674" i="7"/>
  <c r="I2675" i="7"/>
  <c r="I2676" i="7"/>
  <c r="I2677" i="7"/>
  <c r="I2678" i="7"/>
  <c r="I2679" i="7"/>
  <c r="I2680" i="7"/>
  <c r="I2681" i="7"/>
  <c r="I2682" i="7"/>
  <c r="I2683" i="7"/>
  <c r="I2684" i="7"/>
  <c r="I2685" i="7"/>
  <c r="I2686" i="7"/>
  <c r="I2687" i="7"/>
  <c r="I2688" i="7"/>
  <c r="I2689" i="7"/>
  <c r="I2690" i="7"/>
  <c r="I2691" i="7"/>
  <c r="I2692" i="7"/>
  <c r="I2693" i="7"/>
  <c r="I2694" i="7"/>
  <c r="I2695" i="7"/>
  <c r="I2696" i="7"/>
  <c r="I2697" i="7"/>
  <c r="I2698" i="7"/>
  <c r="I2699" i="7"/>
  <c r="I2700" i="7"/>
  <c r="I2701" i="7"/>
  <c r="I2702" i="7"/>
  <c r="I2703" i="7"/>
  <c r="I2704" i="7"/>
  <c r="I2705" i="7"/>
  <c r="I2706" i="7"/>
  <c r="I2707" i="7"/>
  <c r="I2708" i="7"/>
  <c r="I2709" i="7"/>
  <c r="I2710" i="7"/>
  <c r="I2711" i="7"/>
  <c r="I2712" i="7"/>
  <c r="I2713" i="7"/>
  <c r="I2714" i="7"/>
  <c r="I2715" i="7"/>
  <c r="I2716" i="7"/>
  <c r="I2717" i="7"/>
  <c r="I2718" i="7"/>
  <c r="I2719" i="7"/>
  <c r="I2720" i="7"/>
  <c r="I2721" i="7"/>
  <c r="I2722" i="7"/>
  <c r="I2723" i="7"/>
  <c r="I2724" i="7"/>
  <c r="I2725" i="7"/>
  <c r="I2726" i="7"/>
  <c r="I2727" i="7"/>
  <c r="I2728" i="7"/>
  <c r="I2729" i="7"/>
  <c r="I2730" i="7"/>
  <c r="I2731" i="7"/>
  <c r="I2732" i="7"/>
  <c r="I2733" i="7"/>
  <c r="I2734" i="7"/>
  <c r="I2735" i="7"/>
  <c r="I2736" i="7"/>
  <c r="I2737" i="7"/>
  <c r="I2738" i="7"/>
  <c r="I2739" i="7"/>
  <c r="I2740" i="7"/>
  <c r="I2741" i="7"/>
  <c r="I2742" i="7"/>
  <c r="I2743" i="7"/>
  <c r="I2744" i="7"/>
  <c r="I2745" i="7"/>
  <c r="I2746" i="7"/>
  <c r="I2747" i="7"/>
  <c r="I2748" i="7"/>
  <c r="I2749" i="7"/>
  <c r="I2750" i="7"/>
  <c r="I2751" i="7"/>
  <c r="I2752" i="7"/>
  <c r="I2753" i="7"/>
  <c r="I2754" i="7"/>
  <c r="I2755" i="7"/>
  <c r="I2756" i="7"/>
  <c r="I2757" i="7"/>
  <c r="I2758" i="7"/>
  <c r="I2759" i="7"/>
  <c r="I2760" i="7"/>
  <c r="I2761" i="7"/>
  <c r="I2762" i="7"/>
  <c r="I2763" i="7"/>
  <c r="I2764" i="7"/>
  <c r="I2765" i="7"/>
  <c r="I2766" i="7"/>
  <c r="I2767" i="7"/>
  <c r="I2768" i="7"/>
  <c r="I2769" i="7"/>
  <c r="I2770" i="7"/>
  <c r="I2771" i="7"/>
  <c r="I2772" i="7"/>
  <c r="I2773" i="7"/>
  <c r="I2774" i="7"/>
  <c r="I2775" i="7"/>
  <c r="I2776" i="7"/>
  <c r="I2777" i="7"/>
  <c r="I2778" i="7"/>
  <c r="I2779" i="7"/>
  <c r="I2780" i="7"/>
  <c r="I2781" i="7"/>
  <c r="I2782" i="7"/>
  <c r="I2783" i="7"/>
  <c r="I2784" i="7"/>
  <c r="I2785" i="7"/>
  <c r="I2786" i="7"/>
  <c r="I2787" i="7"/>
  <c r="I2788" i="7"/>
  <c r="I2789" i="7"/>
  <c r="I2790" i="7"/>
  <c r="I2791" i="7"/>
  <c r="I2792" i="7"/>
  <c r="I2793" i="7"/>
  <c r="I2794" i="7"/>
  <c r="I2795" i="7"/>
  <c r="I2796" i="7"/>
  <c r="I2797" i="7"/>
  <c r="I2798" i="7"/>
  <c r="I2799" i="7"/>
  <c r="I2800" i="7"/>
  <c r="I2801" i="7"/>
  <c r="I2802" i="7"/>
  <c r="I2803" i="7"/>
  <c r="I2804" i="7"/>
  <c r="I2805" i="7"/>
  <c r="I2806" i="7"/>
  <c r="I2807" i="7"/>
  <c r="I2808" i="7"/>
  <c r="I2809" i="7"/>
  <c r="I2810" i="7"/>
  <c r="I2811" i="7"/>
  <c r="I2812" i="7"/>
  <c r="I2813" i="7"/>
  <c r="I2814" i="7"/>
  <c r="I2815" i="7"/>
  <c r="I2816" i="7"/>
  <c r="I2817" i="7"/>
  <c r="I2818" i="7"/>
  <c r="I2819" i="7"/>
  <c r="I2820" i="7"/>
  <c r="I2821" i="7"/>
  <c r="I2822" i="7"/>
  <c r="I2823" i="7"/>
  <c r="I2824" i="7"/>
  <c r="I2825" i="7"/>
  <c r="I2826" i="7"/>
  <c r="I2827" i="7"/>
  <c r="I2828" i="7"/>
  <c r="I2829" i="7"/>
  <c r="I2830" i="7"/>
  <c r="I2831" i="7"/>
  <c r="I2832" i="7"/>
  <c r="I2833" i="7"/>
  <c r="I2834" i="7"/>
  <c r="I2835" i="7"/>
  <c r="I2836" i="7"/>
  <c r="I2837" i="7"/>
  <c r="I2838" i="7"/>
  <c r="I2839" i="7"/>
  <c r="I2840" i="7"/>
  <c r="I2841" i="7"/>
  <c r="I2842" i="7"/>
  <c r="I2843" i="7"/>
  <c r="I2844" i="7"/>
  <c r="I2845" i="7"/>
  <c r="I2846" i="7"/>
  <c r="I2847" i="7"/>
  <c r="I2848" i="7"/>
  <c r="I2849" i="7"/>
  <c r="I2850" i="7"/>
  <c r="I2851" i="7"/>
  <c r="I2852" i="7"/>
  <c r="I2853" i="7"/>
  <c r="I2854" i="7"/>
  <c r="I2855" i="7"/>
  <c r="I2856" i="7"/>
  <c r="I2857" i="7"/>
  <c r="I2858" i="7"/>
  <c r="I2859" i="7"/>
  <c r="I2860" i="7"/>
  <c r="I2861" i="7"/>
  <c r="I2862" i="7"/>
  <c r="I2863" i="7"/>
  <c r="I2864" i="7"/>
  <c r="I2865" i="7"/>
  <c r="I2866" i="7"/>
  <c r="I2867" i="7"/>
  <c r="I2868" i="7"/>
  <c r="I2869" i="7"/>
  <c r="I2870" i="7"/>
  <c r="I2871" i="7"/>
  <c r="I2872" i="7"/>
  <c r="I2873" i="7"/>
  <c r="I2874" i="7"/>
  <c r="I2875" i="7"/>
  <c r="I2876" i="7"/>
  <c r="I2877" i="7"/>
  <c r="I2878" i="7"/>
  <c r="I2879" i="7"/>
  <c r="I2880" i="7"/>
  <c r="I2881" i="7"/>
  <c r="I2882" i="7"/>
  <c r="I2883" i="7"/>
  <c r="I2884" i="7"/>
  <c r="I2885" i="7"/>
  <c r="I2886" i="7"/>
  <c r="I2887" i="7"/>
  <c r="I2888" i="7"/>
  <c r="I2889" i="7"/>
  <c r="I2890" i="7"/>
  <c r="I2891" i="7"/>
  <c r="I2892" i="7"/>
  <c r="I2893" i="7"/>
  <c r="I2894" i="7"/>
  <c r="I2895" i="7"/>
  <c r="I2896" i="7"/>
  <c r="I2897" i="7"/>
  <c r="I2898" i="7"/>
  <c r="I2899" i="7"/>
  <c r="I2900" i="7"/>
  <c r="I2901" i="7"/>
  <c r="I2902" i="7"/>
  <c r="I2903" i="7"/>
  <c r="I2904" i="7"/>
  <c r="I2905" i="7"/>
  <c r="I2906" i="7"/>
  <c r="I2907" i="7"/>
  <c r="I2908" i="7"/>
  <c r="I2909" i="7"/>
  <c r="I2910" i="7"/>
  <c r="I2911" i="7"/>
  <c r="I2912" i="7"/>
  <c r="I2913" i="7"/>
  <c r="I2914" i="7"/>
  <c r="I2915" i="7"/>
  <c r="I2916" i="7"/>
  <c r="I2917" i="7"/>
  <c r="I2918" i="7"/>
  <c r="I2919" i="7"/>
  <c r="I2920" i="7"/>
  <c r="I2921" i="7"/>
  <c r="I2922" i="7"/>
  <c r="I2923" i="7"/>
  <c r="I2924" i="7"/>
  <c r="I2925" i="7"/>
  <c r="I2926" i="7"/>
  <c r="I2927" i="7"/>
  <c r="I2928" i="7"/>
  <c r="I2929" i="7"/>
  <c r="I2930" i="7"/>
  <c r="I2931" i="7"/>
  <c r="I2932" i="7"/>
  <c r="I2933" i="7"/>
  <c r="I2934" i="7"/>
  <c r="I2935" i="7"/>
  <c r="I2936" i="7"/>
  <c r="I2937" i="7"/>
  <c r="I2938" i="7"/>
  <c r="I2939" i="7"/>
  <c r="I2940" i="7"/>
  <c r="I2941" i="7"/>
  <c r="I2942" i="7"/>
  <c r="I2943" i="7"/>
  <c r="I2944" i="7"/>
  <c r="I2945" i="7"/>
  <c r="I2946" i="7"/>
  <c r="I2947" i="7"/>
  <c r="I2948" i="7"/>
  <c r="I2949" i="7"/>
  <c r="I2950" i="7"/>
  <c r="I2951" i="7"/>
  <c r="I2952" i="7"/>
  <c r="I2953" i="7"/>
  <c r="I2954" i="7"/>
  <c r="I2955" i="7"/>
  <c r="I2956" i="7"/>
  <c r="I2957" i="7"/>
  <c r="I2958" i="7"/>
  <c r="I2959" i="7"/>
  <c r="I2960" i="7"/>
  <c r="I2961" i="7"/>
  <c r="I2962" i="7"/>
  <c r="I2963" i="7"/>
  <c r="I2964" i="7"/>
  <c r="I2965" i="7"/>
  <c r="I2966" i="7"/>
  <c r="I2967" i="7"/>
  <c r="I2968" i="7"/>
  <c r="I2969" i="7"/>
  <c r="I2970" i="7"/>
  <c r="I2971" i="7"/>
  <c r="I2972" i="7"/>
  <c r="I2973" i="7"/>
  <c r="I2974" i="7"/>
  <c r="I2975" i="7"/>
  <c r="I2976" i="7"/>
  <c r="I2977" i="7"/>
  <c r="I2978" i="7"/>
  <c r="I2979" i="7"/>
  <c r="I2980" i="7"/>
  <c r="I2981" i="7"/>
  <c r="I2982" i="7"/>
  <c r="I2983" i="7"/>
  <c r="I2984" i="7"/>
  <c r="I2985" i="7"/>
  <c r="I2986" i="7"/>
  <c r="I2987" i="7"/>
  <c r="I2988" i="7"/>
  <c r="I2989" i="7"/>
  <c r="I2990" i="7"/>
  <c r="I2991" i="7"/>
  <c r="I2992" i="7"/>
  <c r="I2993" i="7"/>
  <c r="I2994" i="7"/>
  <c r="I2995" i="7"/>
  <c r="I2996" i="7"/>
  <c r="I2997" i="7"/>
  <c r="I2998" i="7"/>
  <c r="I2999" i="7"/>
  <c r="I3000" i="7"/>
  <c r="I3001" i="7"/>
  <c r="I3002" i="7"/>
  <c r="I3003" i="7"/>
  <c r="L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05" i="7"/>
  <c r="L1006" i="7"/>
  <c r="L1007" i="7"/>
  <c r="L1008" i="7"/>
  <c r="L1009" i="7"/>
  <c r="L1010" i="7"/>
  <c r="L1011" i="7"/>
  <c r="L1012" i="7"/>
  <c r="L1013" i="7"/>
  <c r="L1014" i="7"/>
  <c r="L1015" i="7"/>
  <c r="L1016" i="7"/>
  <c r="L1017" i="7"/>
  <c r="L1018" i="7"/>
  <c r="L1019" i="7"/>
  <c r="L1020" i="7"/>
  <c r="L1021" i="7"/>
  <c r="L1022" i="7"/>
  <c r="L1023" i="7"/>
  <c r="L1024" i="7"/>
  <c r="L1025" i="7"/>
  <c r="L1026" i="7"/>
  <c r="L1027" i="7"/>
  <c r="L1028" i="7"/>
  <c r="L1029" i="7"/>
  <c r="L1030" i="7"/>
  <c r="L1031" i="7"/>
  <c r="L1032" i="7"/>
  <c r="L1033" i="7"/>
  <c r="L1034" i="7"/>
  <c r="L1035" i="7"/>
  <c r="L1036" i="7"/>
  <c r="L1037" i="7"/>
  <c r="L1038" i="7"/>
  <c r="L1039" i="7"/>
  <c r="L1040" i="7"/>
  <c r="L1041" i="7"/>
  <c r="L1042" i="7"/>
  <c r="L1043" i="7"/>
  <c r="L1044" i="7"/>
  <c r="L1045" i="7"/>
  <c r="L1046" i="7"/>
  <c r="L1047" i="7"/>
  <c r="L1048" i="7"/>
  <c r="L1049" i="7"/>
  <c r="L1050" i="7"/>
  <c r="L1051" i="7"/>
  <c r="L1052" i="7"/>
  <c r="L1053" i="7"/>
  <c r="L1054" i="7"/>
  <c r="L1055" i="7"/>
  <c r="L1056" i="7"/>
  <c r="L1057" i="7"/>
  <c r="L1058" i="7"/>
  <c r="L1059" i="7"/>
  <c r="L1060" i="7"/>
  <c r="L1061" i="7"/>
  <c r="L1062" i="7"/>
  <c r="L1063" i="7"/>
  <c r="L1064" i="7"/>
  <c r="L1065" i="7"/>
  <c r="L1066" i="7"/>
  <c r="L1067" i="7"/>
  <c r="L1068" i="7"/>
  <c r="L1069" i="7"/>
  <c r="L1070" i="7"/>
  <c r="L1071" i="7"/>
  <c r="L1072" i="7"/>
  <c r="L1073" i="7"/>
  <c r="L1074" i="7"/>
  <c r="L1075" i="7"/>
  <c r="L1076" i="7"/>
  <c r="L1077" i="7"/>
  <c r="L1078" i="7"/>
  <c r="L1079" i="7"/>
  <c r="L1080" i="7"/>
  <c r="L1081" i="7"/>
  <c r="L1082" i="7"/>
  <c r="L1083" i="7"/>
  <c r="L1084" i="7"/>
  <c r="L1085" i="7"/>
  <c r="L1086" i="7"/>
  <c r="L1087" i="7"/>
  <c r="L1088" i="7"/>
  <c r="L1089" i="7"/>
  <c r="L1090" i="7"/>
  <c r="L1091" i="7"/>
  <c r="L1092" i="7"/>
  <c r="L1093" i="7"/>
  <c r="L1094" i="7"/>
  <c r="L1095" i="7"/>
  <c r="L1096" i="7"/>
  <c r="L1097" i="7"/>
  <c r="L1098" i="7"/>
  <c r="L1099" i="7"/>
  <c r="L1100" i="7"/>
  <c r="L1101" i="7"/>
  <c r="L1102" i="7"/>
  <c r="L1103" i="7"/>
  <c r="L1104" i="7"/>
  <c r="L1105" i="7"/>
  <c r="L1106" i="7"/>
  <c r="L1107" i="7"/>
  <c r="L1108" i="7"/>
  <c r="L1109" i="7"/>
  <c r="L1110" i="7"/>
  <c r="L1111" i="7"/>
  <c r="L1112" i="7"/>
  <c r="L1113" i="7"/>
  <c r="L1114" i="7"/>
  <c r="L1115" i="7"/>
  <c r="L1116" i="7"/>
  <c r="L1117" i="7"/>
  <c r="L1118" i="7"/>
  <c r="L1119" i="7"/>
  <c r="L1120" i="7"/>
  <c r="L1121" i="7"/>
  <c r="L1122" i="7"/>
  <c r="L1123" i="7"/>
  <c r="L1124" i="7"/>
  <c r="L1125" i="7"/>
  <c r="L1126" i="7"/>
  <c r="L1127" i="7"/>
  <c r="L1128" i="7"/>
  <c r="L1129" i="7"/>
  <c r="L1130" i="7"/>
  <c r="L1131" i="7"/>
  <c r="L1132" i="7"/>
  <c r="L1133" i="7"/>
  <c r="L1134" i="7"/>
  <c r="L1135" i="7"/>
  <c r="L1136" i="7"/>
  <c r="L1137" i="7"/>
  <c r="L1138" i="7"/>
  <c r="L1139" i="7"/>
  <c r="L1140" i="7"/>
  <c r="L1141" i="7"/>
  <c r="L1142" i="7"/>
  <c r="L1143" i="7"/>
  <c r="L1144" i="7"/>
  <c r="L1145" i="7"/>
  <c r="L1146" i="7"/>
  <c r="L1147" i="7"/>
  <c r="L1148" i="7"/>
  <c r="L1149" i="7"/>
  <c r="L1150" i="7"/>
  <c r="L1151" i="7"/>
  <c r="L1152" i="7"/>
  <c r="L1153" i="7"/>
  <c r="L1154" i="7"/>
  <c r="L1155" i="7"/>
  <c r="L1156" i="7"/>
  <c r="L1157" i="7"/>
  <c r="L1158" i="7"/>
  <c r="L1159" i="7"/>
  <c r="L1160" i="7"/>
  <c r="L1161" i="7"/>
  <c r="L1162" i="7"/>
  <c r="L1163" i="7"/>
  <c r="L1164" i="7"/>
  <c r="L1165" i="7"/>
  <c r="L1166" i="7"/>
  <c r="L1167" i="7"/>
  <c r="L1168" i="7"/>
  <c r="L1169" i="7"/>
  <c r="L1170" i="7"/>
  <c r="L1171" i="7"/>
  <c r="L1172" i="7"/>
  <c r="L1173" i="7"/>
  <c r="L1174" i="7"/>
  <c r="L1175" i="7"/>
  <c r="L1176" i="7"/>
  <c r="L1177" i="7"/>
  <c r="L1178" i="7"/>
  <c r="L1179" i="7"/>
  <c r="L1180" i="7"/>
  <c r="L1181" i="7"/>
  <c r="L1182" i="7"/>
  <c r="L1183" i="7"/>
  <c r="L1184" i="7"/>
  <c r="L1185" i="7"/>
  <c r="L1186" i="7"/>
  <c r="L1187" i="7"/>
  <c r="L1188" i="7"/>
  <c r="L1189" i="7"/>
  <c r="L1190" i="7"/>
  <c r="L1191" i="7"/>
  <c r="L1192" i="7"/>
  <c r="L1193" i="7"/>
  <c r="L1194" i="7"/>
  <c r="L1195" i="7"/>
  <c r="L1196" i="7"/>
  <c r="L1197" i="7"/>
  <c r="L1198" i="7"/>
  <c r="L1199" i="7"/>
  <c r="L1200" i="7"/>
  <c r="L1201" i="7"/>
  <c r="L1202" i="7"/>
  <c r="L1203" i="7"/>
  <c r="L1204" i="7"/>
  <c r="L1205" i="7"/>
  <c r="L1206" i="7"/>
  <c r="L1207" i="7"/>
  <c r="L1208" i="7"/>
  <c r="L1209" i="7"/>
  <c r="L1210" i="7"/>
  <c r="L1211" i="7"/>
  <c r="L1212" i="7"/>
  <c r="L1213" i="7"/>
  <c r="L1214" i="7"/>
  <c r="L1215" i="7"/>
  <c r="L1216" i="7"/>
  <c r="L1217" i="7"/>
  <c r="L1218" i="7"/>
  <c r="L1219" i="7"/>
  <c r="L1220" i="7"/>
  <c r="L1221" i="7"/>
  <c r="L1222" i="7"/>
  <c r="L1223" i="7"/>
  <c r="L1224" i="7"/>
  <c r="L1225" i="7"/>
  <c r="L1226" i="7"/>
  <c r="L1227" i="7"/>
  <c r="L1228" i="7"/>
  <c r="L1229" i="7"/>
  <c r="L1230" i="7"/>
  <c r="L1231" i="7"/>
  <c r="L1232" i="7"/>
  <c r="L1233" i="7"/>
  <c r="L1234" i="7"/>
  <c r="L1235" i="7"/>
  <c r="L1236" i="7"/>
  <c r="L1237" i="7"/>
  <c r="L1238" i="7"/>
  <c r="L1239" i="7"/>
  <c r="L1240" i="7"/>
  <c r="L1241" i="7"/>
  <c r="L1242" i="7"/>
  <c r="L1243" i="7"/>
  <c r="L1244" i="7"/>
  <c r="L1245" i="7"/>
  <c r="L1246" i="7"/>
  <c r="L1247" i="7"/>
  <c r="L1248" i="7"/>
  <c r="L1249" i="7"/>
  <c r="L1250" i="7"/>
  <c r="L1251" i="7"/>
  <c r="L1252" i="7"/>
  <c r="L1253" i="7"/>
  <c r="L1254" i="7"/>
  <c r="L1255" i="7"/>
  <c r="L1256" i="7"/>
  <c r="L1257" i="7"/>
  <c r="L1258" i="7"/>
  <c r="L1259" i="7"/>
  <c r="L1260" i="7"/>
  <c r="L1261" i="7"/>
  <c r="L1262" i="7"/>
  <c r="L1263" i="7"/>
  <c r="L1264" i="7"/>
  <c r="L1265" i="7"/>
  <c r="L1266" i="7"/>
  <c r="L1267" i="7"/>
  <c r="L1268" i="7"/>
  <c r="L1269" i="7"/>
  <c r="L1270" i="7"/>
  <c r="L1271" i="7"/>
  <c r="L1272" i="7"/>
  <c r="L1273" i="7"/>
  <c r="L1274" i="7"/>
  <c r="L1275" i="7"/>
  <c r="L1276" i="7"/>
  <c r="L1277" i="7"/>
  <c r="L1278" i="7"/>
  <c r="L1279" i="7"/>
  <c r="L1280" i="7"/>
  <c r="L1281" i="7"/>
  <c r="L1282" i="7"/>
  <c r="L1283" i="7"/>
  <c r="L1284" i="7"/>
  <c r="L1285" i="7"/>
  <c r="L1286" i="7"/>
  <c r="L1287" i="7"/>
  <c r="L1288" i="7"/>
  <c r="L1289" i="7"/>
  <c r="L1290" i="7"/>
  <c r="L1291" i="7"/>
  <c r="L1292" i="7"/>
  <c r="L1293" i="7"/>
  <c r="L1294" i="7"/>
  <c r="L1295" i="7"/>
  <c r="L1296" i="7"/>
  <c r="L1297" i="7"/>
  <c r="L1298" i="7"/>
  <c r="L1299" i="7"/>
  <c r="L1300" i="7"/>
  <c r="L1301" i="7"/>
  <c r="L1302" i="7"/>
  <c r="L1303" i="7"/>
  <c r="L1304" i="7"/>
  <c r="L1305" i="7"/>
  <c r="L1306" i="7"/>
  <c r="L1307" i="7"/>
  <c r="L1308" i="7"/>
  <c r="L1309" i="7"/>
  <c r="L1310" i="7"/>
  <c r="L1311" i="7"/>
  <c r="L1312" i="7"/>
  <c r="L1313" i="7"/>
  <c r="L1314" i="7"/>
  <c r="L1315" i="7"/>
  <c r="L1316" i="7"/>
  <c r="L1317" i="7"/>
  <c r="L1318" i="7"/>
  <c r="L1319" i="7"/>
  <c r="L1320" i="7"/>
  <c r="L1321" i="7"/>
  <c r="L1322" i="7"/>
  <c r="L1323" i="7"/>
  <c r="L1324" i="7"/>
  <c r="L1325" i="7"/>
  <c r="L1326" i="7"/>
  <c r="L1327" i="7"/>
  <c r="L1328" i="7"/>
  <c r="L1329" i="7"/>
  <c r="L1330" i="7"/>
  <c r="L1331" i="7"/>
  <c r="L1332" i="7"/>
  <c r="L1333" i="7"/>
  <c r="L1334" i="7"/>
  <c r="L1335" i="7"/>
  <c r="L1336" i="7"/>
  <c r="L1337" i="7"/>
  <c r="L1338" i="7"/>
  <c r="L1339" i="7"/>
  <c r="L1340" i="7"/>
  <c r="L1341" i="7"/>
  <c r="L1342" i="7"/>
  <c r="L1343" i="7"/>
  <c r="L1344" i="7"/>
  <c r="L1345" i="7"/>
  <c r="L1346" i="7"/>
  <c r="L1347" i="7"/>
  <c r="L1348" i="7"/>
  <c r="L1349" i="7"/>
  <c r="L1350" i="7"/>
  <c r="L1351" i="7"/>
  <c r="L1352" i="7"/>
  <c r="L1353" i="7"/>
  <c r="L1354" i="7"/>
  <c r="L1355" i="7"/>
  <c r="L1356" i="7"/>
  <c r="L1357" i="7"/>
  <c r="L1358" i="7"/>
  <c r="L1359" i="7"/>
  <c r="L1360" i="7"/>
  <c r="L1361" i="7"/>
  <c r="L1362" i="7"/>
  <c r="L1363" i="7"/>
  <c r="L1364" i="7"/>
  <c r="L1365" i="7"/>
  <c r="L1366" i="7"/>
  <c r="L1367" i="7"/>
  <c r="L1368" i="7"/>
  <c r="L1369" i="7"/>
  <c r="L1370" i="7"/>
  <c r="L1371" i="7"/>
  <c r="L1372" i="7"/>
  <c r="L1373" i="7"/>
  <c r="L1374" i="7"/>
  <c r="L1375" i="7"/>
  <c r="L1376" i="7"/>
  <c r="L1377" i="7"/>
  <c r="L1378" i="7"/>
  <c r="L1379" i="7"/>
  <c r="L1380" i="7"/>
  <c r="L1381" i="7"/>
  <c r="L1382" i="7"/>
  <c r="L1383" i="7"/>
  <c r="L1384" i="7"/>
  <c r="L1385" i="7"/>
  <c r="L1386" i="7"/>
  <c r="L1387" i="7"/>
  <c r="L1388" i="7"/>
  <c r="L1389" i="7"/>
  <c r="L1390" i="7"/>
  <c r="L1391" i="7"/>
  <c r="L1392" i="7"/>
  <c r="L1393" i="7"/>
  <c r="L1394" i="7"/>
  <c r="L1395" i="7"/>
  <c r="L1396" i="7"/>
  <c r="L1397" i="7"/>
  <c r="L1398" i="7"/>
  <c r="L1399" i="7"/>
  <c r="L1400" i="7"/>
  <c r="L1401" i="7"/>
  <c r="L1402" i="7"/>
  <c r="L1403" i="7"/>
  <c r="L1404" i="7"/>
  <c r="L1405" i="7"/>
  <c r="L1406" i="7"/>
  <c r="L1407" i="7"/>
  <c r="L1408" i="7"/>
  <c r="L1409" i="7"/>
  <c r="L1410" i="7"/>
  <c r="L1411" i="7"/>
  <c r="L1412" i="7"/>
  <c r="L1413" i="7"/>
  <c r="L1414" i="7"/>
  <c r="L1415" i="7"/>
  <c r="L1416" i="7"/>
  <c r="L1417" i="7"/>
  <c r="L1418" i="7"/>
  <c r="L1419" i="7"/>
  <c r="L1420" i="7"/>
  <c r="L1421" i="7"/>
  <c r="L1422" i="7"/>
  <c r="L1423" i="7"/>
  <c r="L1424" i="7"/>
  <c r="L1425" i="7"/>
  <c r="L1426" i="7"/>
  <c r="L1427" i="7"/>
  <c r="L1428" i="7"/>
  <c r="L1429" i="7"/>
  <c r="L1430" i="7"/>
  <c r="L1431" i="7"/>
  <c r="L1432" i="7"/>
  <c r="L1433" i="7"/>
  <c r="L1434" i="7"/>
  <c r="L1435" i="7"/>
  <c r="L1436" i="7"/>
  <c r="L1437" i="7"/>
  <c r="L1438" i="7"/>
  <c r="L1439" i="7"/>
  <c r="L1440" i="7"/>
  <c r="L1441" i="7"/>
  <c r="L1442" i="7"/>
  <c r="L1443" i="7"/>
  <c r="L1444" i="7"/>
  <c r="L1445" i="7"/>
  <c r="L1446" i="7"/>
  <c r="L1447" i="7"/>
  <c r="L1448" i="7"/>
  <c r="L1449" i="7"/>
  <c r="L1450" i="7"/>
  <c r="L1451" i="7"/>
  <c r="L1452" i="7"/>
  <c r="L1453" i="7"/>
  <c r="L1454" i="7"/>
  <c r="L1455" i="7"/>
  <c r="L1456" i="7"/>
  <c r="L1457" i="7"/>
  <c r="L1458" i="7"/>
  <c r="L1459" i="7"/>
  <c r="L1460" i="7"/>
  <c r="L1461" i="7"/>
  <c r="L1462" i="7"/>
  <c r="L1463" i="7"/>
  <c r="L1464" i="7"/>
  <c r="L1465" i="7"/>
  <c r="L1466" i="7"/>
  <c r="L1467" i="7"/>
  <c r="L1468" i="7"/>
  <c r="L1469" i="7"/>
  <c r="L1470" i="7"/>
  <c r="L1471" i="7"/>
  <c r="L1472" i="7"/>
  <c r="L1473" i="7"/>
  <c r="L1474" i="7"/>
  <c r="L1475" i="7"/>
  <c r="L1476" i="7"/>
  <c r="L1477" i="7"/>
  <c r="L1478" i="7"/>
  <c r="L1479" i="7"/>
  <c r="L1480" i="7"/>
  <c r="L1481" i="7"/>
  <c r="L1482" i="7"/>
  <c r="L1483" i="7"/>
  <c r="L1484" i="7"/>
  <c r="L1485" i="7"/>
  <c r="L1486" i="7"/>
  <c r="L1487" i="7"/>
  <c r="L1488" i="7"/>
  <c r="L1489" i="7"/>
  <c r="L1490" i="7"/>
  <c r="L1491" i="7"/>
  <c r="L1492" i="7"/>
  <c r="L1493" i="7"/>
  <c r="L1494" i="7"/>
  <c r="L1495" i="7"/>
  <c r="L1496" i="7"/>
  <c r="L1497" i="7"/>
  <c r="L1498" i="7"/>
  <c r="L1499" i="7"/>
  <c r="L1500" i="7"/>
  <c r="L1501" i="7"/>
  <c r="L1502" i="7"/>
  <c r="L1503" i="7"/>
  <c r="L1504" i="7"/>
  <c r="L1505" i="7"/>
  <c r="L1506" i="7"/>
  <c r="L1507" i="7"/>
  <c r="L1508" i="7"/>
  <c r="L1509" i="7"/>
  <c r="L1510" i="7"/>
  <c r="L1511" i="7"/>
  <c r="L1512" i="7"/>
  <c r="L1513" i="7"/>
  <c r="L1514" i="7"/>
  <c r="L1515" i="7"/>
  <c r="L1516" i="7"/>
  <c r="L1517" i="7"/>
  <c r="L1518" i="7"/>
  <c r="L1519" i="7"/>
  <c r="L1520" i="7"/>
  <c r="L1521" i="7"/>
  <c r="L1522" i="7"/>
  <c r="L1523" i="7"/>
  <c r="L1524" i="7"/>
  <c r="L1525" i="7"/>
  <c r="L1526" i="7"/>
  <c r="L1527" i="7"/>
  <c r="L1528" i="7"/>
  <c r="L1529" i="7"/>
  <c r="L1530" i="7"/>
  <c r="L1531" i="7"/>
  <c r="L1532" i="7"/>
  <c r="L1533" i="7"/>
  <c r="L1534" i="7"/>
  <c r="L1535" i="7"/>
  <c r="L1536" i="7"/>
  <c r="L1537" i="7"/>
  <c r="L1538" i="7"/>
  <c r="L1539" i="7"/>
  <c r="L1540" i="7"/>
  <c r="L1541" i="7"/>
  <c r="L1542" i="7"/>
  <c r="L1543" i="7"/>
  <c r="L1544" i="7"/>
  <c r="L1545" i="7"/>
  <c r="L1546" i="7"/>
  <c r="L1547" i="7"/>
  <c r="L1548" i="7"/>
  <c r="L1549" i="7"/>
  <c r="L1550" i="7"/>
  <c r="L1551" i="7"/>
  <c r="L1552" i="7"/>
  <c r="L1553" i="7"/>
  <c r="L1554" i="7"/>
  <c r="L1555" i="7"/>
  <c r="L1556" i="7"/>
  <c r="L1557" i="7"/>
  <c r="L1558" i="7"/>
  <c r="L1559" i="7"/>
  <c r="L1560" i="7"/>
  <c r="L1561" i="7"/>
  <c r="L1562" i="7"/>
  <c r="L1563" i="7"/>
  <c r="L1564" i="7"/>
  <c r="L1565" i="7"/>
  <c r="L1566" i="7"/>
  <c r="L1567" i="7"/>
  <c r="L1568" i="7"/>
  <c r="L1569" i="7"/>
  <c r="L1570" i="7"/>
  <c r="L1571" i="7"/>
  <c r="L1572" i="7"/>
  <c r="L1573" i="7"/>
  <c r="L1574" i="7"/>
  <c r="L1575" i="7"/>
  <c r="L1576" i="7"/>
  <c r="L1577" i="7"/>
  <c r="L1578" i="7"/>
  <c r="L1579" i="7"/>
  <c r="L1580" i="7"/>
  <c r="L1581" i="7"/>
  <c r="L1582" i="7"/>
  <c r="L1583" i="7"/>
  <c r="L1584" i="7"/>
  <c r="L1585" i="7"/>
  <c r="L1586" i="7"/>
  <c r="L1587" i="7"/>
  <c r="L1588" i="7"/>
  <c r="L1589" i="7"/>
  <c r="L1590" i="7"/>
  <c r="L1591" i="7"/>
  <c r="L1592" i="7"/>
  <c r="L1593" i="7"/>
  <c r="L1594" i="7"/>
  <c r="L1595" i="7"/>
  <c r="L1596" i="7"/>
  <c r="L1597" i="7"/>
  <c r="L1598" i="7"/>
  <c r="L1599" i="7"/>
  <c r="L1600" i="7"/>
  <c r="L1601" i="7"/>
  <c r="L1602" i="7"/>
  <c r="L1603" i="7"/>
  <c r="L1604" i="7"/>
  <c r="L1605" i="7"/>
  <c r="L1606" i="7"/>
  <c r="L1607" i="7"/>
  <c r="L1608" i="7"/>
  <c r="L1609" i="7"/>
  <c r="L1610" i="7"/>
  <c r="L1611" i="7"/>
  <c r="L1612" i="7"/>
  <c r="L1613" i="7"/>
  <c r="L1614" i="7"/>
  <c r="L1615" i="7"/>
  <c r="L1616" i="7"/>
  <c r="L1617" i="7"/>
  <c r="L1618" i="7"/>
  <c r="L1619" i="7"/>
  <c r="L1620" i="7"/>
  <c r="L1621" i="7"/>
  <c r="L1622" i="7"/>
  <c r="L1623" i="7"/>
  <c r="L1624" i="7"/>
  <c r="L1625" i="7"/>
  <c r="L1626" i="7"/>
  <c r="L1627" i="7"/>
  <c r="L1628" i="7"/>
  <c r="L1629" i="7"/>
  <c r="L1630" i="7"/>
  <c r="L1631" i="7"/>
  <c r="L1632" i="7"/>
  <c r="L1633" i="7"/>
  <c r="L1634" i="7"/>
  <c r="L1635" i="7"/>
  <c r="L1636" i="7"/>
  <c r="L1637" i="7"/>
  <c r="L1638" i="7"/>
  <c r="L1639" i="7"/>
  <c r="L1640" i="7"/>
  <c r="L1641" i="7"/>
  <c r="L1642" i="7"/>
  <c r="L1643" i="7"/>
  <c r="L1644" i="7"/>
  <c r="L1645" i="7"/>
  <c r="L1646" i="7"/>
  <c r="L1647" i="7"/>
  <c r="L1648" i="7"/>
  <c r="L1649" i="7"/>
  <c r="L1650" i="7"/>
  <c r="L1651" i="7"/>
  <c r="L1652" i="7"/>
  <c r="L1653" i="7"/>
  <c r="L1654" i="7"/>
  <c r="L1655" i="7"/>
  <c r="L1656" i="7"/>
  <c r="L1657" i="7"/>
  <c r="L1658" i="7"/>
  <c r="L1659" i="7"/>
  <c r="L1660" i="7"/>
  <c r="L1661" i="7"/>
  <c r="L1662" i="7"/>
  <c r="L1663" i="7"/>
  <c r="L1664" i="7"/>
  <c r="L1665" i="7"/>
  <c r="L1666" i="7"/>
  <c r="L1667" i="7"/>
  <c r="L1668" i="7"/>
  <c r="L1669" i="7"/>
  <c r="L1670" i="7"/>
  <c r="L1671" i="7"/>
  <c r="L1672" i="7"/>
  <c r="L1673" i="7"/>
  <c r="L1674" i="7"/>
  <c r="L1675" i="7"/>
  <c r="L1676" i="7"/>
  <c r="L1677" i="7"/>
  <c r="L1678" i="7"/>
  <c r="L1679" i="7"/>
  <c r="L1680" i="7"/>
  <c r="L1681" i="7"/>
  <c r="L1682" i="7"/>
  <c r="L1683" i="7"/>
  <c r="L1684" i="7"/>
  <c r="L1685" i="7"/>
  <c r="L1686" i="7"/>
  <c r="L1687" i="7"/>
  <c r="L1688" i="7"/>
  <c r="L1689" i="7"/>
  <c r="L1690" i="7"/>
  <c r="L1691" i="7"/>
  <c r="L1692" i="7"/>
  <c r="L1693" i="7"/>
  <c r="L1694" i="7"/>
  <c r="L1695" i="7"/>
  <c r="L1696" i="7"/>
  <c r="L1697" i="7"/>
  <c r="L1698" i="7"/>
  <c r="L1699" i="7"/>
  <c r="L1700" i="7"/>
  <c r="L1701" i="7"/>
  <c r="L1702" i="7"/>
  <c r="L1703" i="7"/>
  <c r="L1704" i="7"/>
  <c r="L1705" i="7"/>
  <c r="L1706" i="7"/>
  <c r="L1707" i="7"/>
  <c r="L1708" i="7"/>
  <c r="L1709" i="7"/>
  <c r="L1710" i="7"/>
  <c r="L1711" i="7"/>
  <c r="L1712" i="7"/>
  <c r="L1713" i="7"/>
  <c r="L1714" i="7"/>
  <c r="L1715" i="7"/>
  <c r="L1716" i="7"/>
  <c r="L1717" i="7"/>
  <c r="L1718" i="7"/>
  <c r="L1719" i="7"/>
  <c r="L1720" i="7"/>
  <c r="L1721" i="7"/>
  <c r="L1722" i="7"/>
  <c r="L1723" i="7"/>
  <c r="L1724" i="7"/>
  <c r="L1725" i="7"/>
  <c r="L1726" i="7"/>
  <c r="L1727" i="7"/>
  <c r="L1728" i="7"/>
  <c r="L1729" i="7"/>
  <c r="L1730" i="7"/>
  <c r="L1731" i="7"/>
  <c r="L1732" i="7"/>
  <c r="L1733" i="7"/>
  <c r="L1734" i="7"/>
  <c r="L1735" i="7"/>
  <c r="L1736" i="7"/>
  <c r="L1737" i="7"/>
  <c r="L1738" i="7"/>
  <c r="L1739" i="7"/>
  <c r="L1740" i="7"/>
  <c r="L1741" i="7"/>
  <c r="L1742" i="7"/>
  <c r="L1743" i="7"/>
  <c r="L1744" i="7"/>
  <c r="L1745" i="7"/>
  <c r="L1746" i="7"/>
  <c r="L1747" i="7"/>
  <c r="L1748" i="7"/>
  <c r="L1749" i="7"/>
  <c r="L1750" i="7"/>
  <c r="L1751" i="7"/>
  <c r="L1752" i="7"/>
  <c r="L1753" i="7"/>
  <c r="L1754" i="7"/>
  <c r="L1755" i="7"/>
  <c r="L1756" i="7"/>
  <c r="L1757" i="7"/>
  <c r="L1758" i="7"/>
  <c r="L1759" i="7"/>
  <c r="L1760" i="7"/>
  <c r="L1761" i="7"/>
  <c r="L1762" i="7"/>
  <c r="L1763" i="7"/>
  <c r="L1764" i="7"/>
  <c r="L1765" i="7"/>
  <c r="L1766" i="7"/>
  <c r="L1767" i="7"/>
  <c r="L1768" i="7"/>
  <c r="L1769" i="7"/>
  <c r="L1770" i="7"/>
  <c r="L1771" i="7"/>
  <c r="L1772" i="7"/>
  <c r="L1773" i="7"/>
  <c r="L1774" i="7"/>
  <c r="L1775" i="7"/>
  <c r="L1776" i="7"/>
  <c r="L1777" i="7"/>
  <c r="L1778" i="7"/>
  <c r="L1779" i="7"/>
  <c r="L1780" i="7"/>
  <c r="L1781" i="7"/>
  <c r="L1782" i="7"/>
  <c r="L1783" i="7"/>
  <c r="L1784" i="7"/>
  <c r="L1785" i="7"/>
  <c r="L1786" i="7"/>
  <c r="L1787" i="7"/>
  <c r="L1788" i="7"/>
  <c r="L1789" i="7"/>
  <c r="L1790" i="7"/>
  <c r="L1791" i="7"/>
  <c r="L1792" i="7"/>
  <c r="L1793" i="7"/>
  <c r="L1794" i="7"/>
  <c r="L1795" i="7"/>
  <c r="L1796" i="7"/>
  <c r="L1797" i="7"/>
  <c r="L1798" i="7"/>
  <c r="L1799" i="7"/>
  <c r="L1800" i="7"/>
  <c r="L1801" i="7"/>
  <c r="L1802" i="7"/>
  <c r="L1803" i="7"/>
  <c r="L1804" i="7"/>
  <c r="L1805" i="7"/>
  <c r="L1806" i="7"/>
  <c r="L1807" i="7"/>
  <c r="L1808" i="7"/>
  <c r="L1809" i="7"/>
  <c r="L1810" i="7"/>
  <c r="L1811" i="7"/>
  <c r="L1812" i="7"/>
  <c r="L1813" i="7"/>
  <c r="L1814" i="7"/>
  <c r="L1815" i="7"/>
  <c r="L1816" i="7"/>
  <c r="L1817" i="7"/>
  <c r="L1818" i="7"/>
  <c r="L1819" i="7"/>
  <c r="L1820" i="7"/>
  <c r="L1821" i="7"/>
  <c r="L1822" i="7"/>
  <c r="L1823" i="7"/>
  <c r="L1824" i="7"/>
  <c r="L1825" i="7"/>
  <c r="L1826" i="7"/>
  <c r="L1827" i="7"/>
  <c r="L1828" i="7"/>
  <c r="L1829" i="7"/>
  <c r="L1830" i="7"/>
  <c r="L1831" i="7"/>
  <c r="L1832" i="7"/>
  <c r="L1833" i="7"/>
  <c r="L1834" i="7"/>
  <c r="L1835" i="7"/>
  <c r="L1836" i="7"/>
  <c r="L1837" i="7"/>
  <c r="L1838" i="7"/>
  <c r="L1839" i="7"/>
  <c r="L1840" i="7"/>
  <c r="L1841" i="7"/>
  <c r="L1842" i="7"/>
  <c r="L1843" i="7"/>
  <c r="L1844" i="7"/>
  <c r="L1845" i="7"/>
  <c r="L1846" i="7"/>
  <c r="L1847" i="7"/>
  <c r="L1848" i="7"/>
  <c r="L1849" i="7"/>
  <c r="L1850" i="7"/>
  <c r="L1851" i="7"/>
  <c r="L1852" i="7"/>
  <c r="L1853" i="7"/>
  <c r="L1854" i="7"/>
  <c r="L1855" i="7"/>
  <c r="L1856" i="7"/>
  <c r="L1857" i="7"/>
  <c r="L1858" i="7"/>
  <c r="L1859" i="7"/>
  <c r="L1860" i="7"/>
  <c r="L1861" i="7"/>
  <c r="L1862" i="7"/>
  <c r="L1863" i="7"/>
  <c r="L1864" i="7"/>
  <c r="L1865" i="7"/>
  <c r="L1866" i="7"/>
  <c r="L1867" i="7"/>
  <c r="L1868" i="7"/>
  <c r="L1869" i="7"/>
  <c r="L1870" i="7"/>
  <c r="L1871" i="7"/>
  <c r="L1872" i="7"/>
  <c r="L1873" i="7"/>
  <c r="L1874" i="7"/>
  <c r="L1875" i="7"/>
  <c r="L1876" i="7"/>
  <c r="L1877" i="7"/>
  <c r="L1878" i="7"/>
  <c r="L1879" i="7"/>
  <c r="L1880" i="7"/>
  <c r="L1881" i="7"/>
  <c r="L1882" i="7"/>
  <c r="L1883" i="7"/>
  <c r="L1884" i="7"/>
  <c r="L1885" i="7"/>
  <c r="L1886" i="7"/>
  <c r="L1887" i="7"/>
  <c r="L1888" i="7"/>
  <c r="L1889" i="7"/>
  <c r="L1890" i="7"/>
  <c r="L1891" i="7"/>
  <c r="L1892" i="7"/>
  <c r="L1893" i="7"/>
  <c r="L1894" i="7"/>
  <c r="L1895" i="7"/>
  <c r="L1896" i="7"/>
  <c r="L1897" i="7"/>
  <c r="L1898" i="7"/>
  <c r="L1899" i="7"/>
  <c r="L1900" i="7"/>
  <c r="L1901" i="7"/>
  <c r="L1902" i="7"/>
  <c r="L1903" i="7"/>
  <c r="L1904" i="7"/>
  <c r="L1905" i="7"/>
  <c r="L1906" i="7"/>
  <c r="L1907" i="7"/>
  <c r="L1908" i="7"/>
  <c r="L1909" i="7"/>
  <c r="L1910" i="7"/>
  <c r="L1911" i="7"/>
  <c r="L1912" i="7"/>
  <c r="L1913" i="7"/>
  <c r="L1914" i="7"/>
  <c r="L1915" i="7"/>
  <c r="L1916" i="7"/>
  <c r="L1917" i="7"/>
  <c r="L1918" i="7"/>
  <c r="L1919" i="7"/>
  <c r="L1920" i="7"/>
  <c r="L1921" i="7"/>
  <c r="L1922" i="7"/>
  <c r="L1923" i="7"/>
  <c r="L1924" i="7"/>
  <c r="L1925" i="7"/>
  <c r="L1926" i="7"/>
  <c r="L1927" i="7"/>
  <c r="L1928" i="7"/>
  <c r="L1929" i="7"/>
  <c r="L1930" i="7"/>
  <c r="L1931" i="7"/>
  <c r="L1932" i="7"/>
  <c r="L1933" i="7"/>
  <c r="L1934" i="7"/>
  <c r="L1935" i="7"/>
  <c r="L1936" i="7"/>
  <c r="L1937" i="7"/>
  <c r="L1938" i="7"/>
  <c r="L1939" i="7"/>
  <c r="L1940" i="7"/>
  <c r="L1941" i="7"/>
  <c r="L1942" i="7"/>
  <c r="L1943" i="7"/>
  <c r="L1944" i="7"/>
  <c r="L1945" i="7"/>
  <c r="L1946" i="7"/>
  <c r="L1947" i="7"/>
  <c r="L1948" i="7"/>
  <c r="L1949" i="7"/>
  <c r="L1950" i="7"/>
  <c r="L1951" i="7"/>
  <c r="L1952" i="7"/>
  <c r="L1953" i="7"/>
  <c r="L1954" i="7"/>
  <c r="L1955" i="7"/>
  <c r="L1956" i="7"/>
  <c r="L1957" i="7"/>
  <c r="L1958" i="7"/>
  <c r="L1959" i="7"/>
  <c r="L1960" i="7"/>
  <c r="L1961" i="7"/>
  <c r="L1962" i="7"/>
  <c r="L1963" i="7"/>
  <c r="L1964" i="7"/>
  <c r="L1965" i="7"/>
  <c r="L1966" i="7"/>
  <c r="L1967" i="7"/>
  <c r="L1968" i="7"/>
  <c r="L1969" i="7"/>
  <c r="L1970" i="7"/>
  <c r="L1971" i="7"/>
  <c r="L1972" i="7"/>
  <c r="L1973" i="7"/>
  <c r="L1974" i="7"/>
  <c r="L1975" i="7"/>
  <c r="L1976" i="7"/>
  <c r="L1977" i="7"/>
  <c r="L1978" i="7"/>
  <c r="L1979" i="7"/>
  <c r="L1980" i="7"/>
  <c r="L1981" i="7"/>
  <c r="L1982" i="7"/>
  <c r="L1983" i="7"/>
  <c r="L1984" i="7"/>
  <c r="L1985" i="7"/>
  <c r="L1986" i="7"/>
  <c r="L1987" i="7"/>
  <c r="L1988" i="7"/>
  <c r="L1989" i="7"/>
  <c r="L1990" i="7"/>
  <c r="L1991" i="7"/>
  <c r="L1992" i="7"/>
  <c r="L1993" i="7"/>
  <c r="L1994" i="7"/>
  <c r="L1995" i="7"/>
  <c r="L1996" i="7"/>
  <c r="L1997" i="7"/>
  <c r="L1998" i="7"/>
  <c r="L1999" i="7"/>
  <c r="L2000" i="7"/>
  <c r="L2001" i="7"/>
  <c r="L2002" i="7"/>
  <c r="L2003" i="7"/>
  <c r="L2004" i="7"/>
  <c r="L2005" i="7"/>
  <c r="L2006" i="7"/>
  <c r="L2007" i="7"/>
  <c r="L2008" i="7"/>
  <c r="L2009" i="7"/>
  <c r="L2010" i="7"/>
  <c r="L2011" i="7"/>
  <c r="L2012" i="7"/>
  <c r="L2013" i="7"/>
  <c r="L2014" i="7"/>
  <c r="L2015" i="7"/>
  <c r="L2016" i="7"/>
  <c r="L2017" i="7"/>
  <c r="L2018" i="7"/>
  <c r="L2019" i="7"/>
  <c r="L2020" i="7"/>
  <c r="L2021" i="7"/>
  <c r="L2022" i="7"/>
  <c r="L2023" i="7"/>
  <c r="L2024" i="7"/>
  <c r="L2025" i="7"/>
  <c r="L2026" i="7"/>
  <c r="L2027" i="7"/>
  <c r="L2028" i="7"/>
  <c r="L2029" i="7"/>
  <c r="L2030" i="7"/>
  <c r="L2031" i="7"/>
  <c r="L2032" i="7"/>
  <c r="L2033" i="7"/>
  <c r="L2034" i="7"/>
  <c r="L2035" i="7"/>
  <c r="L2036" i="7"/>
  <c r="L2037" i="7"/>
  <c r="L2038" i="7"/>
  <c r="L2039" i="7"/>
  <c r="L2040" i="7"/>
  <c r="L2041" i="7"/>
  <c r="L2042" i="7"/>
  <c r="L2043" i="7"/>
  <c r="L2044" i="7"/>
  <c r="L2045" i="7"/>
  <c r="L2046" i="7"/>
  <c r="L2047" i="7"/>
  <c r="L2048" i="7"/>
  <c r="L2049" i="7"/>
  <c r="L2050" i="7"/>
  <c r="L2051" i="7"/>
  <c r="L2052" i="7"/>
  <c r="L2053" i="7"/>
  <c r="L2054" i="7"/>
  <c r="L2055" i="7"/>
  <c r="L2056" i="7"/>
  <c r="L2057" i="7"/>
  <c r="L2058" i="7"/>
  <c r="L2059" i="7"/>
  <c r="L2060" i="7"/>
  <c r="L2061" i="7"/>
  <c r="L2062" i="7"/>
  <c r="L2063" i="7"/>
  <c r="L2064" i="7"/>
  <c r="L2065" i="7"/>
  <c r="L2066" i="7"/>
  <c r="L2067" i="7"/>
  <c r="L2068" i="7"/>
  <c r="L2069" i="7"/>
  <c r="L2070" i="7"/>
  <c r="L2071" i="7"/>
  <c r="L2072" i="7"/>
  <c r="L2073" i="7"/>
  <c r="L2074" i="7"/>
  <c r="L2075" i="7"/>
  <c r="L2076" i="7"/>
  <c r="L2077" i="7"/>
  <c r="L2078" i="7"/>
  <c r="L2079" i="7"/>
  <c r="L2080" i="7"/>
  <c r="L2081" i="7"/>
  <c r="L2082" i="7"/>
  <c r="L2083" i="7"/>
  <c r="L2084" i="7"/>
  <c r="L2085" i="7"/>
  <c r="L2086" i="7"/>
  <c r="L2087" i="7"/>
  <c r="L2088" i="7"/>
  <c r="L2089" i="7"/>
  <c r="L2090" i="7"/>
  <c r="L2091" i="7"/>
  <c r="L2092" i="7"/>
  <c r="L2093" i="7"/>
  <c r="L2094" i="7"/>
  <c r="L2095" i="7"/>
  <c r="L2096" i="7"/>
  <c r="L2097" i="7"/>
  <c r="L2098" i="7"/>
  <c r="L2099" i="7"/>
  <c r="L2100" i="7"/>
  <c r="L2101" i="7"/>
  <c r="L2102" i="7"/>
  <c r="L2103" i="7"/>
  <c r="L2104" i="7"/>
  <c r="L2105" i="7"/>
  <c r="L2106" i="7"/>
  <c r="L2107" i="7"/>
  <c r="L2108" i="7"/>
  <c r="L2109" i="7"/>
  <c r="L2110" i="7"/>
  <c r="L2111" i="7"/>
  <c r="L2112" i="7"/>
  <c r="L2113" i="7"/>
  <c r="L2114" i="7"/>
  <c r="L2115" i="7"/>
  <c r="L2116" i="7"/>
  <c r="L2117" i="7"/>
  <c r="L2118" i="7"/>
  <c r="L2119" i="7"/>
  <c r="L2120" i="7"/>
  <c r="L2121" i="7"/>
  <c r="L2122" i="7"/>
  <c r="L2123" i="7"/>
  <c r="L2124" i="7"/>
  <c r="L2125" i="7"/>
  <c r="L2126" i="7"/>
  <c r="L2127" i="7"/>
  <c r="L2128" i="7"/>
  <c r="L2129" i="7"/>
  <c r="L2130" i="7"/>
  <c r="L2131" i="7"/>
  <c r="L2132" i="7"/>
  <c r="L2133" i="7"/>
  <c r="L2134" i="7"/>
  <c r="L2135" i="7"/>
  <c r="L2136" i="7"/>
  <c r="L2137" i="7"/>
  <c r="L2138" i="7"/>
  <c r="L2139" i="7"/>
  <c r="L2140" i="7"/>
  <c r="L2141" i="7"/>
  <c r="L2142" i="7"/>
  <c r="L2143" i="7"/>
  <c r="L2144" i="7"/>
  <c r="L2145" i="7"/>
  <c r="L2146" i="7"/>
  <c r="L2147" i="7"/>
  <c r="L2148" i="7"/>
  <c r="L2149" i="7"/>
  <c r="L2150" i="7"/>
  <c r="L2151" i="7"/>
  <c r="L2152" i="7"/>
  <c r="L2153" i="7"/>
  <c r="L2154" i="7"/>
  <c r="L2155" i="7"/>
  <c r="L2156" i="7"/>
  <c r="L2157" i="7"/>
  <c r="L2158" i="7"/>
  <c r="L2159" i="7"/>
  <c r="L2160" i="7"/>
  <c r="L2161" i="7"/>
  <c r="L2162" i="7"/>
  <c r="L2163" i="7"/>
  <c r="L2164" i="7"/>
  <c r="L2165" i="7"/>
  <c r="L2166" i="7"/>
  <c r="L2167" i="7"/>
  <c r="L2168" i="7"/>
  <c r="L2169" i="7"/>
  <c r="L2170" i="7"/>
  <c r="L2171" i="7"/>
  <c r="L2172" i="7"/>
  <c r="L2173" i="7"/>
  <c r="L2174" i="7"/>
  <c r="L2175" i="7"/>
  <c r="L2176" i="7"/>
  <c r="L2177" i="7"/>
  <c r="L2178" i="7"/>
  <c r="L2179" i="7"/>
  <c r="L2180" i="7"/>
  <c r="L2181" i="7"/>
  <c r="L2182" i="7"/>
  <c r="L2183" i="7"/>
  <c r="L2184" i="7"/>
  <c r="L2185" i="7"/>
  <c r="L2186" i="7"/>
  <c r="L2187" i="7"/>
  <c r="L2188" i="7"/>
  <c r="L2189" i="7"/>
  <c r="L2190" i="7"/>
  <c r="L2191" i="7"/>
  <c r="L2192" i="7"/>
  <c r="L2193" i="7"/>
  <c r="L2194" i="7"/>
  <c r="L2195" i="7"/>
  <c r="L2196" i="7"/>
  <c r="L2197" i="7"/>
  <c r="L2198" i="7"/>
  <c r="L2199" i="7"/>
  <c r="L2200" i="7"/>
  <c r="L2201" i="7"/>
  <c r="L2202" i="7"/>
  <c r="L2203" i="7"/>
  <c r="L2204" i="7"/>
  <c r="L2205" i="7"/>
  <c r="L2206" i="7"/>
  <c r="L2207" i="7"/>
  <c r="L2208" i="7"/>
  <c r="L2209" i="7"/>
  <c r="L2210" i="7"/>
  <c r="L2211" i="7"/>
  <c r="L2212" i="7"/>
  <c r="L2213" i="7"/>
  <c r="L2214" i="7"/>
  <c r="L2215" i="7"/>
  <c r="L2216" i="7"/>
  <c r="L2217" i="7"/>
  <c r="L2218" i="7"/>
  <c r="L2219" i="7"/>
  <c r="L2220" i="7"/>
  <c r="L2221" i="7"/>
  <c r="L2222" i="7"/>
  <c r="L2223" i="7"/>
  <c r="L2224" i="7"/>
  <c r="L2225" i="7"/>
  <c r="L2226" i="7"/>
  <c r="L2227" i="7"/>
  <c r="L2228" i="7"/>
  <c r="L2229" i="7"/>
  <c r="L2230" i="7"/>
  <c r="L2231" i="7"/>
  <c r="L2232" i="7"/>
  <c r="L2233" i="7"/>
  <c r="L2234" i="7"/>
  <c r="L2235" i="7"/>
  <c r="L2236" i="7"/>
  <c r="L2237" i="7"/>
  <c r="L2238" i="7"/>
  <c r="L2239" i="7"/>
  <c r="L2240" i="7"/>
  <c r="L2241" i="7"/>
  <c r="L2242" i="7"/>
  <c r="L2243" i="7"/>
  <c r="L2244" i="7"/>
  <c r="L2245" i="7"/>
  <c r="L2246" i="7"/>
  <c r="L2247" i="7"/>
  <c r="L2248" i="7"/>
  <c r="L2249" i="7"/>
  <c r="L2250" i="7"/>
  <c r="L2251" i="7"/>
  <c r="L2252" i="7"/>
  <c r="L2253" i="7"/>
  <c r="L2254" i="7"/>
  <c r="L2255" i="7"/>
  <c r="L2256" i="7"/>
  <c r="L2257" i="7"/>
  <c r="L2258" i="7"/>
  <c r="L2259" i="7"/>
  <c r="L2260" i="7"/>
  <c r="L2261" i="7"/>
  <c r="L2262" i="7"/>
  <c r="L2263" i="7"/>
  <c r="L2264" i="7"/>
  <c r="L2265" i="7"/>
  <c r="L2266" i="7"/>
  <c r="L2267" i="7"/>
  <c r="L2268" i="7"/>
  <c r="L2269" i="7"/>
  <c r="L2270" i="7"/>
  <c r="L2271" i="7"/>
  <c r="L2272" i="7"/>
  <c r="L2273" i="7"/>
  <c r="L2274" i="7"/>
  <c r="L2275" i="7"/>
  <c r="L2276" i="7"/>
  <c r="L2277" i="7"/>
  <c r="L2278" i="7"/>
  <c r="L2279" i="7"/>
  <c r="L2280" i="7"/>
  <c r="L2281" i="7"/>
  <c r="L2282" i="7"/>
  <c r="L2283" i="7"/>
  <c r="L2284" i="7"/>
  <c r="L2285" i="7"/>
  <c r="L2286" i="7"/>
  <c r="L2287" i="7"/>
  <c r="L2288" i="7"/>
  <c r="L2289" i="7"/>
  <c r="L2290" i="7"/>
  <c r="L2291" i="7"/>
  <c r="L2292" i="7"/>
  <c r="L2293" i="7"/>
  <c r="L2294" i="7"/>
  <c r="L2295" i="7"/>
  <c r="L2296" i="7"/>
  <c r="L2297" i="7"/>
  <c r="L2298" i="7"/>
  <c r="L2299" i="7"/>
  <c r="L2300" i="7"/>
  <c r="L2301" i="7"/>
  <c r="L2302" i="7"/>
  <c r="L2303" i="7"/>
  <c r="L2304" i="7"/>
  <c r="L2305" i="7"/>
  <c r="L2306" i="7"/>
  <c r="L2307" i="7"/>
  <c r="L2308" i="7"/>
  <c r="L2309" i="7"/>
  <c r="L2310" i="7"/>
  <c r="L2311" i="7"/>
  <c r="L2312" i="7"/>
  <c r="L2313" i="7"/>
  <c r="L2314" i="7"/>
  <c r="L2315" i="7"/>
  <c r="L2316" i="7"/>
  <c r="L2317" i="7"/>
  <c r="L2318" i="7"/>
  <c r="L2319" i="7"/>
  <c r="L2320" i="7"/>
  <c r="L2321" i="7"/>
  <c r="L2322" i="7"/>
  <c r="L2323" i="7"/>
  <c r="L2324" i="7"/>
  <c r="L2325" i="7"/>
  <c r="L2326" i="7"/>
  <c r="L2327" i="7"/>
  <c r="L2328" i="7"/>
  <c r="L2329" i="7"/>
  <c r="L2330" i="7"/>
  <c r="L2331" i="7"/>
  <c r="L2332" i="7"/>
  <c r="L2333" i="7"/>
  <c r="L2334" i="7"/>
  <c r="L2335" i="7"/>
  <c r="L2336" i="7"/>
  <c r="L2337" i="7"/>
  <c r="L2338" i="7"/>
  <c r="L2339" i="7"/>
  <c r="L2340" i="7"/>
  <c r="L2341" i="7"/>
  <c r="L2342" i="7"/>
  <c r="L2343" i="7"/>
  <c r="L2344" i="7"/>
  <c r="L2345" i="7"/>
  <c r="L2346" i="7"/>
  <c r="L2347" i="7"/>
  <c r="L2348" i="7"/>
  <c r="L2349" i="7"/>
  <c r="L2350" i="7"/>
  <c r="L2351" i="7"/>
  <c r="L2352" i="7"/>
  <c r="L2353" i="7"/>
  <c r="L2354" i="7"/>
  <c r="L2355" i="7"/>
  <c r="L2356" i="7"/>
  <c r="L2357" i="7"/>
  <c r="L2358" i="7"/>
  <c r="L2359" i="7"/>
  <c r="L2360" i="7"/>
  <c r="L2361" i="7"/>
  <c r="L2362" i="7"/>
  <c r="L2363" i="7"/>
  <c r="L2364" i="7"/>
  <c r="L2365" i="7"/>
  <c r="L2366" i="7"/>
  <c r="L2367" i="7"/>
  <c r="L2368" i="7"/>
  <c r="L2369" i="7"/>
  <c r="L2370" i="7"/>
  <c r="L2371" i="7"/>
  <c r="L2372" i="7"/>
  <c r="L2373" i="7"/>
  <c r="L2374" i="7"/>
  <c r="L2375" i="7"/>
  <c r="L2376" i="7"/>
  <c r="L2377" i="7"/>
  <c r="L2378" i="7"/>
  <c r="L2379" i="7"/>
  <c r="L2380" i="7"/>
  <c r="L2381" i="7"/>
  <c r="L2382" i="7"/>
  <c r="L2383" i="7"/>
  <c r="L2384" i="7"/>
  <c r="L2385" i="7"/>
  <c r="L2386" i="7"/>
  <c r="L2387" i="7"/>
  <c r="L2388" i="7"/>
  <c r="L2389" i="7"/>
  <c r="L2390" i="7"/>
  <c r="L2391" i="7"/>
  <c r="L2392" i="7"/>
  <c r="L2393" i="7"/>
  <c r="L2394" i="7"/>
  <c r="L2395" i="7"/>
  <c r="L2396" i="7"/>
  <c r="L2397" i="7"/>
  <c r="L2398" i="7"/>
  <c r="L2399" i="7"/>
  <c r="L2400" i="7"/>
  <c r="L2401" i="7"/>
  <c r="L2402" i="7"/>
  <c r="L2403" i="7"/>
  <c r="L2404" i="7"/>
  <c r="L2405" i="7"/>
  <c r="L2406" i="7"/>
  <c r="L2407" i="7"/>
  <c r="L2408" i="7"/>
  <c r="L2409" i="7"/>
  <c r="L2410" i="7"/>
  <c r="L2411" i="7"/>
  <c r="L2412" i="7"/>
  <c r="L2413" i="7"/>
  <c r="L2414" i="7"/>
  <c r="L2415" i="7"/>
  <c r="L2416" i="7"/>
  <c r="L2417" i="7"/>
  <c r="L2418" i="7"/>
  <c r="L2419" i="7"/>
  <c r="L2420" i="7"/>
  <c r="L2421" i="7"/>
  <c r="L2422" i="7"/>
  <c r="L2423" i="7"/>
  <c r="L2424" i="7"/>
  <c r="L2425" i="7"/>
  <c r="L2426" i="7"/>
  <c r="L2427" i="7"/>
  <c r="L2428" i="7"/>
  <c r="L2429" i="7"/>
  <c r="L2430" i="7"/>
  <c r="L2431" i="7"/>
  <c r="L2432" i="7"/>
  <c r="L2433" i="7"/>
  <c r="L2434" i="7"/>
  <c r="L2435" i="7"/>
  <c r="L2436" i="7"/>
  <c r="L2437" i="7"/>
  <c r="L2438" i="7"/>
  <c r="L2439" i="7"/>
  <c r="L2440" i="7"/>
  <c r="L2441" i="7"/>
  <c r="L2442" i="7"/>
  <c r="L2443" i="7"/>
  <c r="L2444" i="7"/>
  <c r="L2445" i="7"/>
  <c r="L2446" i="7"/>
  <c r="L2447" i="7"/>
  <c r="L2448" i="7"/>
  <c r="L2449" i="7"/>
  <c r="L2450" i="7"/>
  <c r="L2451" i="7"/>
  <c r="L2452" i="7"/>
  <c r="L2453" i="7"/>
  <c r="L2454" i="7"/>
  <c r="L2455" i="7"/>
  <c r="L2456" i="7"/>
  <c r="L2457" i="7"/>
  <c r="L2458" i="7"/>
  <c r="L2459" i="7"/>
  <c r="L2460" i="7"/>
  <c r="L2461" i="7"/>
  <c r="L2462" i="7"/>
  <c r="L2463" i="7"/>
  <c r="L2464" i="7"/>
  <c r="L2465" i="7"/>
  <c r="L2466" i="7"/>
  <c r="L2467" i="7"/>
  <c r="L2468" i="7"/>
  <c r="L2469" i="7"/>
  <c r="L2470" i="7"/>
  <c r="L2471" i="7"/>
  <c r="L2472" i="7"/>
  <c r="L2473" i="7"/>
  <c r="L2474" i="7"/>
  <c r="L2475" i="7"/>
  <c r="L2476" i="7"/>
  <c r="L2477" i="7"/>
  <c r="L2478" i="7"/>
  <c r="L2479" i="7"/>
  <c r="L2480" i="7"/>
  <c r="L2481" i="7"/>
  <c r="L2482" i="7"/>
  <c r="L2483" i="7"/>
  <c r="L2484" i="7"/>
  <c r="L2485" i="7"/>
  <c r="L2486" i="7"/>
  <c r="L2487" i="7"/>
  <c r="L2488" i="7"/>
  <c r="L2489" i="7"/>
  <c r="L2490" i="7"/>
  <c r="L2491" i="7"/>
  <c r="L2492" i="7"/>
  <c r="L2493" i="7"/>
  <c r="L2494" i="7"/>
  <c r="L2495" i="7"/>
  <c r="L2496" i="7"/>
  <c r="L2497" i="7"/>
  <c r="L2498" i="7"/>
  <c r="L2499" i="7"/>
  <c r="L2500" i="7"/>
  <c r="L2501" i="7"/>
  <c r="L2502" i="7"/>
  <c r="L2503" i="7"/>
  <c r="L2504" i="7"/>
  <c r="L2505" i="7"/>
  <c r="L2506" i="7"/>
  <c r="L2507" i="7"/>
  <c r="L2508" i="7"/>
  <c r="L2509" i="7"/>
  <c r="L2510" i="7"/>
  <c r="L2511" i="7"/>
  <c r="L2512" i="7"/>
  <c r="L2513" i="7"/>
  <c r="L2514" i="7"/>
  <c r="L2515" i="7"/>
  <c r="L2516" i="7"/>
  <c r="L2517" i="7"/>
  <c r="L2518" i="7"/>
  <c r="L2519" i="7"/>
  <c r="L2520" i="7"/>
  <c r="L2521" i="7"/>
  <c r="L2522" i="7"/>
  <c r="L2523" i="7"/>
  <c r="L2524" i="7"/>
  <c r="L2525" i="7"/>
  <c r="L2526" i="7"/>
  <c r="L2527" i="7"/>
  <c r="L2528" i="7"/>
  <c r="L2529" i="7"/>
  <c r="L2530" i="7"/>
  <c r="L2531" i="7"/>
  <c r="L2532" i="7"/>
  <c r="L2533" i="7"/>
  <c r="L2534" i="7"/>
  <c r="L2535" i="7"/>
  <c r="L2536" i="7"/>
  <c r="L2537" i="7"/>
  <c r="L2538" i="7"/>
  <c r="L2539" i="7"/>
  <c r="L2540" i="7"/>
  <c r="L2541" i="7"/>
  <c r="L2542" i="7"/>
  <c r="L2543" i="7"/>
  <c r="L2544" i="7"/>
  <c r="L2545" i="7"/>
  <c r="L2546" i="7"/>
  <c r="L2547" i="7"/>
  <c r="L2548" i="7"/>
  <c r="L2549" i="7"/>
  <c r="L2550" i="7"/>
  <c r="L2551" i="7"/>
  <c r="L2552" i="7"/>
  <c r="L2553" i="7"/>
  <c r="L2554" i="7"/>
  <c r="L2555" i="7"/>
  <c r="L2556" i="7"/>
  <c r="L2557" i="7"/>
  <c r="L2558" i="7"/>
  <c r="L2559" i="7"/>
  <c r="L2560" i="7"/>
  <c r="L2561" i="7"/>
  <c r="L2562" i="7"/>
  <c r="L2563" i="7"/>
  <c r="L2564" i="7"/>
  <c r="L2565" i="7"/>
  <c r="L2566" i="7"/>
  <c r="L2567" i="7"/>
  <c r="L2568" i="7"/>
  <c r="L2569" i="7"/>
  <c r="L2570" i="7"/>
  <c r="L2571" i="7"/>
  <c r="L2572" i="7"/>
  <c r="L2573" i="7"/>
  <c r="L2574" i="7"/>
  <c r="L2575" i="7"/>
  <c r="L2576" i="7"/>
  <c r="L2577" i="7"/>
  <c r="L2578" i="7"/>
  <c r="L2579" i="7"/>
  <c r="L2580" i="7"/>
  <c r="L2581" i="7"/>
  <c r="L2582" i="7"/>
  <c r="L2583" i="7"/>
  <c r="L2584" i="7"/>
  <c r="L2585" i="7"/>
  <c r="L2586" i="7"/>
  <c r="L2587" i="7"/>
  <c r="L2588" i="7"/>
  <c r="L2589" i="7"/>
  <c r="L2590" i="7"/>
  <c r="L2591" i="7"/>
  <c r="L2592" i="7"/>
  <c r="L2593" i="7"/>
  <c r="L2594" i="7"/>
  <c r="L2595" i="7"/>
  <c r="L2596" i="7"/>
  <c r="L2597" i="7"/>
  <c r="L2598" i="7"/>
  <c r="L2599" i="7"/>
  <c r="L2600" i="7"/>
  <c r="L2601" i="7"/>
  <c r="L2602" i="7"/>
  <c r="L2603" i="7"/>
  <c r="L2604" i="7"/>
  <c r="L2605" i="7"/>
  <c r="L2606" i="7"/>
  <c r="L2607" i="7"/>
  <c r="L2608" i="7"/>
  <c r="L2609" i="7"/>
  <c r="L2610" i="7"/>
  <c r="L2611" i="7"/>
  <c r="L2612" i="7"/>
  <c r="L2613" i="7"/>
  <c r="L2614" i="7"/>
  <c r="L2615" i="7"/>
  <c r="L2616" i="7"/>
  <c r="L2617" i="7"/>
  <c r="L2618" i="7"/>
  <c r="L2619" i="7"/>
  <c r="L2620" i="7"/>
  <c r="L2621" i="7"/>
  <c r="L2622" i="7"/>
  <c r="L2623" i="7"/>
  <c r="L2624" i="7"/>
  <c r="L2625" i="7"/>
  <c r="L2626" i="7"/>
  <c r="L2627" i="7"/>
  <c r="L2628" i="7"/>
  <c r="L2629" i="7"/>
  <c r="L2630" i="7"/>
  <c r="L2631" i="7"/>
  <c r="L2632" i="7"/>
  <c r="L2633" i="7"/>
  <c r="L2634" i="7"/>
  <c r="L2635" i="7"/>
  <c r="L2636" i="7"/>
  <c r="L2637" i="7"/>
  <c r="L2638" i="7"/>
  <c r="L2639" i="7"/>
  <c r="L2640" i="7"/>
  <c r="L2641" i="7"/>
  <c r="L2642" i="7"/>
  <c r="L2643" i="7"/>
  <c r="L2644" i="7"/>
  <c r="L2645" i="7"/>
  <c r="L2646" i="7"/>
  <c r="L2647" i="7"/>
  <c r="L2648" i="7"/>
  <c r="L2649" i="7"/>
  <c r="L2650" i="7"/>
  <c r="L2651" i="7"/>
  <c r="L2652" i="7"/>
  <c r="L2653" i="7"/>
  <c r="L2654" i="7"/>
  <c r="L2655" i="7"/>
  <c r="L2656" i="7"/>
  <c r="L2657" i="7"/>
  <c r="L2658" i="7"/>
  <c r="L2659" i="7"/>
  <c r="L2660" i="7"/>
  <c r="L2661" i="7"/>
  <c r="L2662" i="7"/>
  <c r="L2663" i="7"/>
  <c r="L2664" i="7"/>
  <c r="L2665" i="7"/>
  <c r="L2666" i="7"/>
  <c r="L2667" i="7"/>
  <c r="L2668" i="7"/>
  <c r="L2669" i="7"/>
  <c r="L2670" i="7"/>
  <c r="L2671" i="7"/>
  <c r="L2672" i="7"/>
  <c r="L2673" i="7"/>
  <c r="L2674" i="7"/>
  <c r="L2675" i="7"/>
  <c r="L2676" i="7"/>
  <c r="L2677" i="7"/>
  <c r="L2678" i="7"/>
  <c r="L2679" i="7"/>
  <c r="L2680" i="7"/>
  <c r="L2681" i="7"/>
  <c r="L2682" i="7"/>
  <c r="L2683" i="7"/>
  <c r="L2684" i="7"/>
  <c r="L2685" i="7"/>
  <c r="L2686" i="7"/>
  <c r="L2687" i="7"/>
  <c r="L2688" i="7"/>
  <c r="L2689" i="7"/>
  <c r="L2690" i="7"/>
  <c r="L2691" i="7"/>
  <c r="L2692" i="7"/>
  <c r="L2693" i="7"/>
  <c r="L2694" i="7"/>
  <c r="L2695" i="7"/>
  <c r="L2696" i="7"/>
  <c r="L2697" i="7"/>
  <c r="L2698" i="7"/>
  <c r="L2699" i="7"/>
  <c r="L2700" i="7"/>
  <c r="L2701" i="7"/>
  <c r="L2702" i="7"/>
  <c r="L2703" i="7"/>
  <c r="L2704" i="7"/>
  <c r="L2705" i="7"/>
  <c r="L2706" i="7"/>
  <c r="L2707" i="7"/>
  <c r="L2708" i="7"/>
  <c r="L2709" i="7"/>
  <c r="L2710" i="7"/>
  <c r="L2711" i="7"/>
  <c r="L2712" i="7"/>
  <c r="L2713" i="7"/>
  <c r="L2714" i="7"/>
  <c r="L2715" i="7"/>
  <c r="L2716" i="7"/>
  <c r="L2717" i="7"/>
  <c r="L2718" i="7"/>
  <c r="L2719" i="7"/>
  <c r="L2720" i="7"/>
  <c r="L2721" i="7"/>
  <c r="L2722" i="7"/>
  <c r="L2723" i="7"/>
  <c r="L2724" i="7"/>
  <c r="L2725" i="7"/>
  <c r="L2726" i="7"/>
  <c r="L2727" i="7"/>
  <c r="L2728" i="7"/>
  <c r="L2729" i="7"/>
  <c r="L2730" i="7"/>
  <c r="L2731" i="7"/>
  <c r="L2732" i="7"/>
  <c r="L2733" i="7"/>
  <c r="L2734" i="7"/>
  <c r="L2735" i="7"/>
  <c r="L2736" i="7"/>
  <c r="L2737" i="7"/>
  <c r="L2738" i="7"/>
  <c r="L2739" i="7"/>
  <c r="L2740" i="7"/>
  <c r="L2741" i="7"/>
  <c r="L2742" i="7"/>
  <c r="L2743" i="7"/>
  <c r="L2744" i="7"/>
  <c r="L2745" i="7"/>
  <c r="L2746" i="7"/>
  <c r="L2747" i="7"/>
  <c r="L2748" i="7"/>
  <c r="L2749" i="7"/>
  <c r="L2750" i="7"/>
  <c r="L2751" i="7"/>
  <c r="L2752" i="7"/>
  <c r="L2753" i="7"/>
  <c r="L2754" i="7"/>
  <c r="L2755" i="7"/>
  <c r="L2756" i="7"/>
  <c r="L2757" i="7"/>
  <c r="L2758" i="7"/>
  <c r="L2759" i="7"/>
  <c r="L2760" i="7"/>
  <c r="L2761" i="7"/>
  <c r="L2762" i="7"/>
  <c r="L2763" i="7"/>
  <c r="L2764" i="7"/>
  <c r="L2765" i="7"/>
  <c r="L2766" i="7"/>
  <c r="L2767" i="7"/>
  <c r="L2768" i="7"/>
  <c r="L2769" i="7"/>
  <c r="L2770" i="7"/>
  <c r="L2771" i="7"/>
  <c r="L2772" i="7"/>
  <c r="L2773" i="7"/>
  <c r="L2774" i="7"/>
  <c r="L2775" i="7"/>
  <c r="L2776" i="7"/>
  <c r="L2777" i="7"/>
  <c r="L2778" i="7"/>
  <c r="L2779" i="7"/>
  <c r="L2780" i="7"/>
  <c r="L2781" i="7"/>
  <c r="L2782" i="7"/>
  <c r="L2783" i="7"/>
  <c r="L2784" i="7"/>
  <c r="L2785" i="7"/>
  <c r="L2786" i="7"/>
  <c r="L2787" i="7"/>
  <c r="L2788" i="7"/>
  <c r="L2789" i="7"/>
  <c r="L2790" i="7"/>
  <c r="L2791" i="7"/>
  <c r="L2792" i="7"/>
  <c r="L2793" i="7"/>
  <c r="L2794" i="7"/>
  <c r="L2795" i="7"/>
  <c r="L2796" i="7"/>
  <c r="L2797" i="7"/>
  <c r="L2798" i="7"/>
  <c r="L2799" i="7"/>
  <c r="L2800" i="7"/>
  <c r="L2801" i="7"/>
  <c r="L2802" i="7"/>
  <c r="L2803" i="7"/>
  <c r="L2804" i="7"/>
  <c r="L2805" i="7"/>
  <c r="L2806" i="7"/>
  <c r="L2807" i="7"/>
  <c r="L2808" i="7"/>
  <c r="L2809" i="7"/>
  <c r="L2810" i="7"/>
  <c r="L2811" i="7"/>
  <c r="L2812" i="7"/>
  <c r="L2813" i="7"/>
  <c r="L2814" i="7"/>
  <c r="L2815" i="7"/>
  <c r="L2816" i="7"/>
  <c r="L2817" i="7"/>
  <c r="L2818" i="7"/>
  <c r="L2819" i="7"/>
  <c r="L2820" i="7"/>
  <c r="L2821" i="7"/>
  <c r="L2822" i="7"/>
  <c r="L2823" i="7"/>
  <c r="L2824" i="7"/>
  <c r="L2825" i="7"/>
  <c r="L2826" i="7"/>
  <c r="L2827" i="7"/>
  <c r="L2828" i="7"/>
  <c r="L2829" i="7"/>
  <c r="L2830" i="7"/>
  <c r="L2831" i="7"/>
  <c r="L2832" i="7"/>
  <c r="L2833" i="7"/>
  <c r="L2834" i="7"/>
  <c r="L2835" i="7"/>
  <c r="L2836" i="7"/>
  <c r="L2837" i="7"/>
  <c r="L2838" i="7"/>
  <c r="L2839" i="7"/>
  <c r="L2840" i="7"/>
  <c r="L2841" i="7"/>
  <c r="L2842" i="7"/>
  <c r="L2843" i="7"/>
  <c r="L2844" i="7"/>
  <c r="L2845" i="7"/>
  <c r="L2846" i="7"/>
  <c r="L2847" i="7"/>
  <c r="L2848" i="7"/>
  <c r="L2849" i="7"/>
  <c r="L2850" i="7"/>
  <c r="L2851" i="7"/>
  <c r="L2852" i="7"/>
  <c r="L2853" i="7"/>
  <c r="L2854" i="7"/>
  <c r="L2855" i="7"/>
  <c r="L2856" i="7"/>
  <c r="L2857" i="7"/>
  <c r="L2858" i="7"/>
  <c r="L2859" i="7"/>
  <c r="L2860" i="7"/>
  <c r="L2861" i="7"/>
  <c r="L2862" i="7"/>
  <c r="L2863" i="7"/>
  <c r="L2864" i="7"/>
  <c r="L2865" i="7"/>
  <c r="L2866" i="7"/>
  <c r="L2867" i="7"/>
  <c r="L2868" i="7"/>
  <c r="L2869" i="7"/>
  <c r="L2870" i="7"/>
  <c r="L2871" i="7"/>
  <c r="L2872" i="7"/>
  <c r="L2873" i="7"/>
  <c r="L2874" i="7"/>
  <c r="L2875" i="7"/>
  <c r="L2876" i="7"/>
  <c r="L2877" i="7"/>
  <c r="L2878" i="7"/>
  <c r="L2879" i="7"/>
  <c r="L2880" i="7"/>
  <c r="L2881" i="7"/>
  <c r="L2882" i="7"/>
  <c r="L2883" i="7"/>
  <c r="L2884" i="7"/>
  <c r="L2885" i="7"/>
  <c r="L2886" i="7"/>
  <c r="L2887" i="7"/>
  <c r="L2888" i="7"/>
  <c r="L2889" i="7"/>
  <c r="L2890" i="7"/>
  <c r="L2891" i="7"/>
  <c r="L2892" i="7"/>
  <c r="L2893" i="7"/>
  <c r="L2894" i="7"/>
  <c r="L2895" i="7"/>
  <c r="L2896" i="7"/>
  <c r="L2897" i="7"/>
  <c r="L2898" i="7"/>
  <c r="L2899" i="7"/>
  <c r="L2900" i="7"/>
  <c r="L2901" i="7"/>
  <c r="L2902" i="7"/>
  <c r="L2903" i="7"/>
  <c r="L2904" i="7"/>
  <c r="L2905" i="7"/>
  <c r="L2906" i="7"/>
  <c r="L2907" i="7"/>
  <c r="L2908" i="7"/>
  <c r="L2909" i="7"/>
  <c r="L2910" i="7"/>
  <c r="L2911" i="7"/>
  <c r="L2912" i="7"/>
  <c r="L2913" i="7"/>
  <c r="L2914" i="7"/>
  <c r="L2915" i="7"/>
  <c r="L2916" i="7"/>
  <c r="L2917" i="7"/>
  <c r="L2918" i="7"/>
  <c r="L2919" i="7"/>
  <c r="L2920" i="7"/>
  <c r="L2921" i="7"/>
  <c r="L2922" i="7"/>
  <c r="L2923" i="7"/>
  <c r="L2924" i="7"/>
  <c r="L2925" i="7"/>
  <c r="L2926" i="7"/>
  <c r="L2927" i="7"/>
  <c r="L2928" i="7"/>
  <c r="L2929" i="7"/>
  <c r="L2930" i="7"/>
  <c r="L2931" i="7"/>
  <c r="L2932" i="7"/>
  <c r="L2933" i="7"/>
  <c r="L2934" i="7"/>
  <c r="L2935" i="7"/>
  <c r="L2936" i="7"/>
  <c r="L2937" i="7"/>
  <c r="L2938" i="7"/>
  <c r="L2939" i="7"/>
  <c r="L2940" i="7"/>
  <c r="L2941" i="7"/>
  <c r="L2942" i="7"/>
  <c r="L2943" i="7"/>
  <c r="L2944" i="7"/>
  <c r="L2945" i="7"/>
  <c r="L2946" i="7"/>
  <c r="L2947" i="7"/>
  <c r="L2948" i="7"/>
  <c r="L2949" i="7"/>
  <c r="L2950" i="7"/>
  <c r="L2951" i="7"/>
  <c r="L2952" i="7"/>
  <c r="L2953" i="7"/>
  <c r="L2954" i="7"/>
  <c r="L2955" i="7"/>
  <c r="L2956" i="7"/>
  <c r="L2957" i="7"/>
  <c r="L2958" i="7"/>
  <c r="L2959" i="7"/>
  <c r="L2960" i="7"/>
  <c r="L2961" i="7"/>
  <c r="L2962" i="7"/>
  <c r="L2963" i="7"/>
  <c r="L2964" i="7"/>
  <c r="L2965" i="7"/>
  <c r="L2966" i="7"/>
  <c r="L2967" i="7"/>
  <c r="L2968" i="7"/>
  <c r="L2969" i="7"/>
  <c r="L2970" i="7"/>
  <c r="L2971" i="7"/>
  <c r="L2972" i="7"/>
  <c r="L2973" i="7"/>
  <c r="L2974" i="7"/>
  <c r="L2975" i="7"/>
  <c r="L2976" i="7"/>
  <c r="L2977" i="7"/>
  <c r="L2978" i="7"/>
  <c r="L2979" i="7"/>
  <c r="L2980" i="7"/>
  <c r="L2981" i="7"/>
  <c r="L2982" i="7"/>
  <c r="L2983" i="7"/>
  <c r="L2984" i="7"/>
  <c r="L2985" i="7"/>
  <c r="L2986" i="7"/>
  <c r="L2987" i="7"/>
  <c r="L2988" i="7"/>
  <c r="L2989" i="7"/>
  <c r="L2990" i="7"/>
  <c r="L2991" i="7"/>
  <c r="L2992" i="7"/>
  <c r="L2993" i="7"/>
  <c r="L2994" i="7"/>
  <c r="L2995" i="7"/>
  <c r="L2996" i="7"/>
  <c r="L2997" i="7"/>
  <c r="L2998" i="7"/>
  <c r="L2999" i="7"/>
  <c r="L3000" i="7"/>
  <c r="L3001" i="7"/>
  <c r="L3002" i="7"/>
  <c r="L3003" i="7"/>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N701" i="7"/>
  <c r="N702" i="7"/>
  <c r="N703" i="7"/>
  <c r="N704" i="7"/>
  <c r="N705" i="7"/>
  <c r="N706" i="7"/>
  <c r="N707" i="7"/>
  <c r="N708" i="7"/>
  <c r="N709" i="7"/>
  <c r="N710" i="7"/>
  <c r="N711" i="7"/>
  <c r="N712" i="7"/>
  <c r="N713" i="7"/>
  <c r="N714" i="7"/>
  <c r="N715" i="7"/>
  <c r="N716" i="7"/>
  <c r="N717" i="7"/>
  <c r="N718" i="7"/>
  <c r="N719" i="7"/>
  <c r="N720" i="7"/>
  <c r="N721" i="7"/>
  <c r="N722" i="7"/>
  <c r="N723" i="7"/>
  <c r="N724" i="7"/>
  <c r="N725" i="7"/>
  <c r="N726" i="7"/>
  <c r="N727" i="7"/>
  <c r="N728" i="7"/>
  <c r="N729" i="7"/>
  <c r="N730" i="7"/>
  <c r="N731" i="7"/>
  <c r="N732" i="7"/>
  <c r="N733" i="7"/>
  <c r="N734" i="7"/>
  <c r="N735" i="7"/>
  <c r="N736" i="7"/>
  <c r="N737" i="7"/>
  <c r="N738" i="7"/>
  <c r="N739" i="7"/>
  <c r="N740" i="7"/>
  <c r="N741" i="7"/>
  <c r="N742" i="7"/>
  <c r="N743" i="7"/>
  <c r="N744" i="7"/>
  <c r="N745" i="7"/>
  <c r="N746" i="7"/>
  <c r="N747" i="7"/>
  <c r="N748" i="7"/>
  <c r="N749" i="7"/>
  <c r="N750" i="7"/>
  <c r="N751" i="7"/>
  <c r="N752" i="7"/>
  <c r="N753" i="7"/>
  <c r="N754" i="7"/>
  <c r="N755" i="7"/>
  <c r="N756" i="7"/>
  <c r="N757" i="7"/>
  <c r="N758" i="7"/>
  <c r="N759" i="7"/>
  <c r="N760" i="7"/>
  <c r="N761" i="7"/>
  <c r="N762" i="7"/>
  <c r="N763" i="7"/>
  <c r="N764" i="7"/>
  <c r="N765" i="7"/>
  <c r="N766" i="7"/>
  <c r="N767" i="7"/>
  <c r="N768" i="7"/>
  <c r="N769" i="7"/>
  <c r="N770" i="7"/>
  <c r="N771" i="7"/>
  <c r="N772" i="7"/>
  <c r="N773" i="7"/>
  <c r="N774" i="7"/>
  <c r="N775" i="7"/>
  <c r="N776" i="7"/>
  <c r="N777" i="7"/>
  <c r="N778" i="7"/>
  <c r="N779" i="7"/>
  <c r="N780" i="7"/>
  <c r="N781" i="7"/>
  <c r="N782" i="7"/>
  <c r="N783" i="7"/>
  <c r="N784" i="7"/>
  <c r="N785" i="7"/>
  <c r="N786" i="7"/>
  <c r="N787" i="7"/>
  <c r="N788" i="7"/>
  <c r="N789" i="7"/>
  <c r="N790" i="7"/>
  <c r="N791" i="7"/>
  <c r="N792" i="7"/>
  <c r="N793" i="7"/>
  <c r="N794" i="7"/>
  <c r="N795" i="7"/>
  <c r="N796" i="7"/>
  <c r="N797" i="7"/>
  <c r="N798" i="7"/>
  <c r="N799" i="7"/>
  <c r="N800" i="7"/>
  <c r="N801" i="7"/>
  <c r="N802" i="7"/>
  <c r="N803" i="7"/>
  <c r="N804" i="7"/>
  <c r="N805" i="7"/>
  <c r="N806" i="7"/>
  <c r="N807" i="7"/>
  <c r="N808" i="7"/>
  <c r="N809" i="7"/>
  <c r="N810" i="7"/>
  <c r="N811" i="7"/>
  <c r="N812" i="7"/>
  <c r="N813" i="7"/>
  <c r="N814" i="7"/>
  <c r="N815" i="7"/>
  <c r="N816" i="7"/>
  <c r="N817" i="7"/>
  <c r="N818" i="7"/>
  <c r="N819" i="7"/>
  <c r="N820" i="7"/>
  <c r="N821" i="7"/>
  <c r="N822" i="7"/>
  <c r="N823" i="7"/>
  <c r="N824" i="7"/>
  <c r="N825" i="7"/>
  <c r="N826" i="7"/>
  <c r="N827" i="7"/>
  <c r="N828" i="7"/>
  <c r="N829" i="7"/>
  <c r="N830" i="7"/>
  <c r="N831" i="7"/>
  <c r="N832" i="7"/>
  <c r="N833" i="7"/>
  <c r="N834" i="7"/>
  <c r="N835" i="7"/>
  <c r="N836" i="7"/>
  <c r="N837" i="7"/>
  <c r="N838" i="7"/>
  <c r="N839" i="7"/>
  <c r="N840" i="7"/>
  <c r="N841" i="7"/>
  <c r="N842" i="7"/>
  <c r="N843" i="7"/>
  <c r="N844" i="7"/>
  <c r="N845" i="7"/>
  <c r="N846" i="7"/>
  <c r="N847" i="7"/>
  <c r="N848" i="7"/>
  <c r="N849" i="7"/>
  <c r="N850" i="7"/>
  <c r="N851" i="7"/>
  <c r="N852" i="7"/>
  <c r="N853" i="7"/>
  <c r="N854" i="7"/>
  <c r="N855" i="7"/>
  <c r="N856" i="7"/>
  <c r="N857" i="7"/>
  <c r="N858" i="7"/>
  <c r="N859" i="7"/>
  <c r="N860" i="7"/>
  <c r="N861" i="7"/>
  <c r="N862" i="7"/>
  <c r="N863" i="7"/>
  <c r="N864" i="7"/>
  <c r="N865" i="7"/>
  <c r="N866" i="7"/>
  <c r="N867" i="7"/>
  <c r="N868" i="7"/>
  <c r="N869" i="7"/>
  <c r="N870" i="7"/>
  <c r="N871" i="7"/>
  <c r="N872" i="7"/>
  <c r="N873" i="7"/>
  <c r="N874" i="7"/>
  <c r="N875" i="7"/>
  <c r="N876" i="7"/>
  <c r="N877" i="7"/>
  <c r="N878" i="7"/>
  <c r="N879" i="7"/>
  <c r="N880" i="7"/>
  <c r="N881" i="7"/>
  <c r="N882" i="7"/>
  <c r="N883" i="7"/>
  <c r="N884" i="7"/>
  <c r="N885" i="7"/>
  <c r="N886" i="7"/>
  <c r="N887" i="7"/>
  <c r="N888" i="7"/>
  <c r="N889" i="7"/>
  <c r="N890" i="7"/>
  <c r="N891" i="7"/>
  <c r="N892" i="7"/>
  <c r="N893" i="7"/>
  <c r="N894" i="7"/>
  <c r="N895" i="7"/>
  <c r="N896" i="7"/>
  <c r="N897" i="7"/>
  <c r="N898" i="7"/>
  <c r="N899" i="7"/>
  <c r="N900" i="7"/>
  <c r="N901" i="7"/>
  <c r="N902" i="7"/>
  <c r="N903" i="7"/>
  <c r="N904" i="7"/>
  <c r="N905" i="7"/>
  <c r="N906" i="7"/>
  <c r="N907" i="7"/>
  <c r="N908" i="7"/>
  <c r="N909" i="7"/>
  <c r="N910" i="7"/>
  <c r="N911" i="7"/>
  <c r="N912" i="7"/>
  <c r="N913" i="7"/>
  <c r="N914" i="7"/>
  <c r="N915" i="7"/>
  <c r="N916" i="7"/>
  <c r="N917" i="7"/>
  <c r="N918" i="7"/>
  <c r="N919" i="7"/>
  <c r="N920" i="7"/>
  <c r="N921" i="7"/>
  <c r="N922" i="7"/>
  <c r="N923" i="7"/>
  <c r="N924" i="7"/>
  <c r="N925" i="7"/>
  <c r="N926" i="7"/>
  <c r="N927" i="7"/>
  <c r="N928" i="7"/>
  <c r="N929" i="7"/>
  <c r="N930" i="7"/>
  <c r="N931" i="7"/>
  <c r="N932" i="7"/>
  <c r="N933" i="7"/>
  <c r="N934" i="7"/>
  <c r="N935" i="7"/>
  <c r="N936" i="7"/>
  <c r="N937" i="7"/>
  <c r="N938" i="7"/>
  <c r="N939" i="7"/>
  <c r="N940" i="7"/>
  <c r="N941" i="7"/>
  <c r="N942" i="7"/>
  <c r="N943" i="7"/>
  <c r="N944" i="7"/>
  <c r="N945" i="7"/>
  <c r="N946" i="7"/>
  <c r="N947" i="7"/>
  <c r="N948" i="7"/>
  <c r="N949" i="7"/>
  <c r="N950" i="7"/>
  <c r="N951" i="7"/>
  <c r="N952" i="7"/>
  <c r="N953" i="7"/>
  <c r="N954" i="7"/>
  <c r="N955" i="7"/>
  <c r="N956" i="7"/>
  <c r="N957" i="7"/>
  <c r="N958" i="7"/>
  <c r="N959" i="7"/>
  <c r="N960" i="7"/>
  <c r="N961" i="7"/>
  <c r="N962" i="7"/>
  <c r="N963" i="7"/>
  <c r="N964" i="7"/>
  <c r="N965" i="7"/>
  <c r="N966" i="7"/>
  <c r="N967" i="7"/>
  <c r="N968" i="7"/>
  <c r="N969" i="7"/>
  <c r="N970" i="7"/>
  <c r="N971" i="7"/>
  <c r="N972" i="7"/>
  <c r="N973" i="7"/>
  <c r="N974" i="7"/>
  <c r="N975" i="7"/>
  <c r="N976" i="7"/>
  <c r="N977" i="7"/>
  <c r="N978" i="7"/>
  <c r="N979" i="7"/>
  <c r="N980" i="7"/>
  <c r="N981" i="7"/>
  <c r="N982" i="7"/>
  <c r="N983" i="7"/>
  <c r="N984" i="7"/>
  <c r="N985" i="7"/>
  <c r="N986" i="7"/>
  <c r="N987" i="7"/>
  <c r="N988" i="7"/>
  <c r="N989" i="7"/>
  <c r="N990" i="7"/>
  <c r="N991" i="7"/>
  <c r="N992" i="7"/>
  <c r="N993" i="7"/>
  <c r="N994" i="7"/>
  <c r="N995" i="7"/>
  <c r="N996" i="7"/>
  <c r="N997" i="7"/>
  <c r="N998" i="7"/>
  <c r="N999" i="7"/>
  <c r="N1000" i="7"/>
  <c r="N1001" i="7"/>
  <c r="N1002" i="7"/>
  <c r="N1003" i="7"/>
  <c r="N1004" i="7"/>
  <c r="N1005" i="7"/>
  <c r="N1006" i="7"/>
  <c r="N1007" i="7"/>
  <c r="N1008" i="7"/>
  <c r="N1009" i="7"/>
  <c r="N1010" i="7"/>
  <c r="N1011" i="7"/>
  <c r="N1012" i="7"/>
  <c r="N1013" i="7"/>
  <c r="N1014" i="7"/>
  <c r="N1015" i="7"/>
  <c r="N1016" i="7"/>
  <c r="N1017" i="7"/>
  <c r="N1018" i="7"/>
  <c r="N1019" i="7"/>
  <c r="N1020" i="7"/>
  <c r="N1021" i="7"/>
  <c r="N1022" i="7"/>
  <c r="N1023" i="7"/>
  <c r="N1024" i="7"/>
  <c r="N1025" i="7"/>
  <c r="N1026" i="7"/>
  <c r="N1027" i="7"/>
  <c r="N1028" i="7"/>
  <c r="N1029" i="7"/>
  <c r="N1030" i="7"/>
  <c r="N1031" i="7"/>
  <c r="N1032" i="7"/>
  <c r="N1033" i="7"/>
  <c r="N1034" i="7"/>
  <c r="N1035" i="7"/>
  <c r="N1036" i="7"/>
  <c r="N1037" i="7"/>
  <c r="N1038" i="7"/>
  <c r="N1039" i="7"/>
  <c r="N1040" i="7"/>
  <c r="N1041" i="7"/>
  <c r="N1042" i="7"/>
  <c r="N1043" i="7"/>
  <c r="N1044" i="7"/>
  <c r="N1045" i="7"/>
  <c r="N1046" i="7"/>
  <c r="N1047" i="7"/>
  <c r="N1048" i="7"/>
  <c r="N1049" i="7"/>
  <c r="N1050" i="7"/>
  <c r="N1051" i="7"/>
  <c r="N1052" i="7"/>
  <c r="N1053" i="7"/>
  <c r="N1054" i="7"/>
  <c r="N1055" i="7"/>
  <c r="N1056" i="7"/>
  <c r="N1057" i="7"/>
  <c r="N1058" i="7"/>
  <c r="N1059" i="7"/>
  <c r="N1060" i="7"/>
  <c r="N1061" i="7"/>
  <c r="N1062" i="7"/>
  <c r="N1063" i="7"/>
  <c r="N1064" i="7"/>
  <c r="N1065" i="7"/>
  <c r="N1066" i="7"/>
  <c r="N1067" i="7"/>
  <c r="N1068" i="7"/>
  <c r="N1069" i="7"/>
  <c r="N1070" i="7"/>
  <c r="N1071" i="7"/>
  <c r="N1072" i="7"/>
  <c r="N1073" i="7"/>
  <c r="N1074" i="7"/>
  <c r="N1075" i="7"/>
  <c r="N1076" i="7"/>
  <c r="N1077" i="7"/>
  <c r="N1078" i="7"/>
  <c r="N1079" i="7"/>
  <c r="N1080" i="7"/>
  <c r="N1081" i="7"/>
  <c r="N1082" i="7"/>
  <c r="N1083" i="7"/>
  <c r="N1084" i="7"/>
  <c r="N1085" i="7"/>
  <c r="N1086" i="7"/>
  <c r="N1087" i="7"/>
  <c r="N1088" i="7"/>
  <c r="N1089" i="7"/>
  <c r="N1090" i="7"/>
  <c r="N1091" i="7"/>
  <c r="N1092" i="7"/>
  <c r="N1093" i="7"/>
  <c r="N1094" i="7"/>
  <c r="N1095" i="7"/>
  <c r="N1096" i="7"/>
  <c r="N1097" i="7"/>
  <c r="N1098" i="7"/>
  <c r="N1099" i="7"/>
  <c r="N1100" i="7"/>
  <c r="N1101" i="7"/>
  <c r="N1102" i="7"/>
  <c r="N1103" i="7"/>
  <c r="N1104" i="7"/>
  <c r="N1105" i="7"/>
  <c r="N1106" i="7"/>
  <c r="N1107" i="7"/>
  <c r="N1108" i="7"/>
  <c r="N1109" i="7"/>
  <c r="N1110" i="7"/>
  <c r="N1111" i="7"/>
  <c r="N1112" i="7"/>
  <c r="N1113" i="7"/>
  <c r="N1114" i="7"/>
  <c r="N1115" i="7"/>
  <c r="N1116" i="7"/>
  <c r="N1117" i="7"/>
  <c r="N1118" i="7"/>
  <c r="N1119" i="7"/>
  <c r="N1120" i="7"/>
  <c r="N1121" i="7"/>
  <c r="N1122" i="7"/>
  <c r="N1123" i="7"/>
  <c r="N1124" i="7"/>
  <c r="N1125" i="7"/>
  <c r="N1126" i="7"/>
  <c r="N1127" i="7"/>
  <c r="N1128" i="7"/>
  <c r="N1129" i="7"/>
  <c r="N1130" i="7"/>
  <c r="N1131" i="7"/>
  <c r="N1132" i="7"/>
  <c r="N1133" i="7"/>
  <c r="N1134" i="7"/>
  <c r="N1135" i="7"/>
  <c r="N1136" i="7"/>
  <c r="N1137" i="7"/>
  <c r="N1138" i="7"/>
  <c r="N1139" i="7"/>
  <c r="N1140" i="7"/>
  <c r="N1141" i="7"/>
  <c r="N1142" i="7"/>
  <c r="N1143" i="7"/>
  <c r="N1144" i="7"/>
  <c r="N1145" i="7"/>
  <c r="N1146" i="7"/>
  <c r="N1147" i="7"/>
  <c r="N1148" i="7"/>
  <c r="N1149" i="7"/>
  <c r="N1150" i="7"/>
  <c r="N1151" i="7"/>
  <c r="N1152" i="7"/>
  <c r="N1153" i="7"/>
  <c r="N1154" i="7"/>
  <c r="N1155" i="7"/>
  <c r="N1156" i="7"/>
  <c r="N1157" i="7"/>
  <c r="N1158" i="7"/>
  <c r="N1159" i="7"/>
  <c r="N1160" i="7"/>
  <c r="N1161" i="7"/>
  <c r="N1162" i="7"/>
  <c r="N1163" i="7"/>
  <c r="N1164" i="7"/>
  <c r="N1165" i="7"/>
  <c r="N1166" i="7"/>
  <c r="N1167" i="7"/>
  <c r="N1168" i="7"/>
  <c r="N1169" i="7"/>
  <c r="N1170" i="7"/>
  <c r="N1171" i="7"/>
  <c r="N1172" i="7"/>
  <c r="N1173" i="7"/>
  <c r="N1174" i="7"/>
  <c r="N1175" i="7"/>
  <c r="N1176" i="7"/>
  <c r="N1177" i="7"/>
  <c r="N1178" i="7"/>
  <c r="N1179" i="7"/>
  <c r="N1180" i="7"/>
  <c r="N1181" i="7"/>
  <c r="N1182" i="7"/>
  <c r="N1183" i="7"/>
  <c r="N1184" i="7"/>
  <c r="N1185" i="7"/>
  <c r="N1186" i="7"/>
  <c r="N1187" i="7"/>
  <c r="N1188" i="7"/>
  <c r="N1189" i="7"/>
  <c r="N1190" i="7"/>
  <c r="N1191" i="7"/>
  <c r="N1192" i="7"/>
  <c r="N1193" i="7"/>
  <c r="N1194" i="7"/>
  <c r="N1195" i="7"/>
  <c r="N1196" i="7"/>
  <c r="N1197" i="7"/>
  <c r="N1198" i="7"/>
  <c r="N1199" i="7"/>
  <c r="N1200" i="7"/>
  <c r="N1201" i="7"/>
  <c r="N1202" i="7"/>
  <c r="N1203" i="7"/>
  <c r="N1204" i="7"/>
  <c r="N1205" i="7"/>
  <c r="N1206" i="7"/>
  <c r="N1207" i="7"/>
  <c r="N1208" i="7"/>
  <c r="N1209" i="7"/>
  <c r="N1210" i="7"/>
  <c r="N1211" i="7"/>
  <c r="N1212" i="7"/>
  <c r="N1213" i="7"/>
  <c r="N1214" i="7"/>
  <c r="N1215" i="7"/>
  <c r="N1216" i="7"/>
  <c r="N1217" i="7"/>
  <c r="N1218" i="7"/>
  <c r="N1219" i="7"/>
  <c r="N1220" i="7"/>
  <c r="N1221" i="7"/>
  <c r="N1222" i="7"/>
  <c r="N1223" i="7"/>
  <c r="N1224" i="7"/>
  <c r="N1225" i="7"/>
  <c r="N1226" i="7"/>
  <c r="N1227" i="7"/>
  <c r="N1228" i="7"/>
  <c r="N1229" i="7"/>
  <c r="N1230" i="7"/>
  <c r="N1231" i="7"/>
  <c r="N1232" i="7"/>
  <c r="N1233" i="7"/>
  <c r="N1234" i="7"/>
  <c r="N1235" i="7"/>
  <c r="N1236" i="7"/>
  <c r="N1237" i="7"/>
  <c r="N1238" i="7"/>
  <c r="N1239" i="7"/>
  <c r="N1240" i="7"/>
  <c r="N1241" i="7"/>
  <c r="N1242" i="7"/>
  <c r="N1243" i="7"/>
  <c r="N1244" i="7"/>
  <c r="N1245" i="7"/>
  <c r="N1246" i="7"/>
  <c r="N1247" i="7"/>
  <c r="N1248" i="7"/>
  <c r="N1249" i="7"/>
  <c r="N1250" i="7"/>
  <c r="N1251" i="7"/>
  <c r="N1252" i="7"/>
  <c r="N1253" i="7"/>
  <c r="N1254" i="7"/>
  <c r="N1255" i="7"/>
  <c r="N1256" i="7"/>
  <c r="N1257" i="7"/>
  <c r="N1258" i="7"/>
  <c r="N1259" i="7"/>
  <c r="N1260" i="7"/>
  <c r="N1261" i="7"/>
  <c r="N1262" i="7"/>
  <c r="N1263" i="7"/>
  <c r="N1264" i="7"/>
  <c r="N1265" i="7"/>
  <c r="N1266" i="7"/>
  <c r="N1267" i="7"/>
  <c r="N1268" i="7"/>
  <c r="N1269" i="7"/>
  <c r="N1270" i="7"/>
  <c r="N1271" i="7"/>
  <c r="N1272" i="7"/>
  <c r="N1273" i="7"/>
  <c r="N1274" i="7"/>
  <c r="N1275" i="7"/>
  <c r="N1276" i="7"/>
  <c r="N1277" i="7"/>
  <c r="N1278" i="7"/>
  <c r="N1279" i="7"/>
  <c r="N1280" i="7"/>
  <c r="N1281" i="7"/>
  <c r="N1282" i="7"/>
  <c r="N1283" i="7"/>
  <c r="N1284" i="7"/>
  <c r="N1285" i="7"/>
  <c r="N1286" i="7"/>
  <c r="N1287" i="7"/>
  <c r="N1288" i="7"/>
  <c r="N1289" i="7"/>
  <c r="N1290" i="7"/>
  <c r="N1291" i="7"/>
  <c r="N1292" i="7"/>
  <c r="N1293" i="7"/>
  <c r="N1294" i="7"/>
  <c r="N1295" i="7"/>
  <c r="N1296" i="7"/>
  <c r="N1297" i="7"/>
  <c r="N1298" i="7"/>
  <c r="N1299" i="7"/>
  <c r="N1300" i="7"/>
  <c r="N1301" i="7"/>
  <c r="N1302" i="7"/>
  <c r="N1303" i="7"/>
  <c r="N1304" i="7"/>
  <c r="N1305" i="7"/>
  <c r="N1306" i="7"/>
  <c r="N1307" i="7"/>
  <c r="N1308" i="7"/>
  <c r="N1309" i="7"/>
  <c r="N1310" i="7"/>
  <c r="N1311" i="7"/>
  <c r="N1312" i="7"/>
  <c r="N1313" i="7"/>
  <c r="N1314" i="7"/>
  <c r="N1315" i="7"/>
  <c r="N1316" i="7"/>
  <c r="N1317" i="7"/>
  <c r="N1318" i="7"/>
  <c r="N1319" i="7"/>
  <c r="N1320" i="7"/>
  <c r="N1321" i="7"/>
  <c r="N1322" i="7"/>
  <c r="N1323" i="7"/>
  <c r="N1324" i="7"/>
  <c r="N1325" i="7"/>
  <c r="N1326" i="7"/>
  <c r="N1327" i="7"/>
  <c r="N1328" i="7"/>
  <c r="N1329" i="7"/>
  <c r="N1330" i="7"/>
  <c r="N1331" i="7"/>
  <c r="N1332" i="7"/>
  <c r="N1333" i="7"/>
  <c r="N1334" i="7"/>
  <c r="N1335" i="7"/>
  <c r="N1336" i="7"/>
  <c r="N1337" i="7"/>
  <c r="N1338" i="7"/>
  <c r="N1339" i="7"/>
  <c r="N1340" i="7"/>
  <c r="N1341" i="7"/>
  <c r="N1342" i="7"/>
  <c r="N1343" i="7"/>
  <c r="N1344" i="7"/>
  <c r="N1345" i="7"/>
  <c r="N1346" i="7"/>
  <c r="N1347" i="7"/>
  <c r="N1348" i="7"/>
  <c r="N1349" i="7"/>
  <c r="N1350" i="7"/>
  <c r="N1351" i="7"/>
  <c r="N1352" i="7"/>
  <c r="N1353" i="7"/>
  <c r="N1354" i="7"/>
  <c r="N1355" i="7"/>
  <c r="N1356" i="7"/>
  <c r="N1357" i="7"/>
  <c r="N1358" i="7"/>
  <c r="N1359" i="7"/>
  <c r="N1360" i="7"/>
  <c r="N1361" i="7"/>
  <c r="N1362" i="7"/>
  <c r="N1363" i="7"/>
  <c r="N1364" i="7"/>
  <c r="N1365" i="7"/>
  <c r="N1366" i="7"/>
  <c r="N1367" i="7"/>
  <c r="N1368" i="7"/>
  <c r="N1369" i="7"/>
  <c r="N1370" i="7"/>
  <c r="N1371" i="7"/>
  <c r="N1372" i="7"/>
  <c r="N1373" i="7"/>
  <c r="N1374" i="7"/>
  <c r="N1375" i="7"/>
  <c r="N1376" i="7"/>
  <c r="N1377" i="7"/>
  <c r="N1378" i="7"/>
  <c r="N1379" i="7"/>
  <c r="N1380" i="7"/>
  <c r="N1381" i="7"/>
  <c r="N1382" i="7"/>
  <c r="N1383" i="7"/>
  <c r="N1384" i="7"/>
  <c r="N1385" i="7"/>
  <c r="N1386" i="7"/>
  <c r="N1387" i="7"/>
  <c r="N1388" i="7"/>
  <c r="N1389" i="7"/>
  <c r="N1390" i="7"/>
  <c r="N1391" i="7"/>
  <c r="N1392" i="7"/>
  <c r="N1393" i="7"/>
  <c r="N1394" i="7"/>
  <c r="N1395" i="7"/>
  <c r="N1396" i="7"/>
  <c r="N1397" i="7"/>
  <c r="N1398" i="7"/>
  <c r="N1399" i="7"/>
  <c r="N1400" i="7"/>
  <c r="N1401" i="7"/>
  <c r="N1402" i="7"/>
  <c r="N1403" i="7"/>
  <c r="N1404" i="7"/>
  <c r="N1405" i="7"/>
  <c r="N1406" i="7"/>
  <c r="N1407" i="7"/>
  <c r="N1408" i="7"/>
  <c r="N1409" i="7"/>
  <c r="N1410" i="7"/>
  <c r="N1411" i="7"/>
  <c r="N1412" i="7"/>
  <c r="N1413" i="7"/>
  <c r="N1414" i="7"/>
  <c r="N1415" i="7"/>
  <c r="N1416" i="7"/>
  <c r="N1417" i="7"/>
  <c r="N1418" i="7"/>
  <c r="N1419" i="7"/>
  <c r="N1420" i="7"/>
  <c r="N1421" i="7"/>
  <c r="N1422" i="7"/>
  <c r="N1423" i="7"/>
  <c r="N1424" i="7"/>
  <c r="N1425" i="7"/>
  <c r="N1426" i="7"/>
  <c r="N1427" i="7"/>
  <c r="N1428" i="7"/>
  <c r="N1429" i="7"/>
  <c r="N1430" i="7"/>
  <c r="N1431" i="7"/>
  <c r="N1432" i="7"/>
  <c r="N1433" i="7"/>
  <c r="N1434" i="7"/>
  <c r="N1435" i="7"/>
  <c r="N1436" i="7"/>
  <c r="N1437" i="7"/>
  <c r="N1438" i="7"/>
  <c r="N1439" i="7"/>
  <c r="N1440" i="7"/>
  <c r="N1441" i="7"/>
  <c r="N1442" i="7"/>
  <c r="N1443" i="7"/>
  <c r="N1444" i="7"/>
  <c r="N1445" i="7"/>
  <c r="N1446" i="7"/>
  <c r="N1447" i="7"/>
  <c r="N1448" i="7"/>
  <c r="N1449" i="7"/>
  <c r="N1450" i="7"/>
  <c r="N1451" i="7"/>
  <c r="N1452" i="7"/>
  <c r="N1453" i="7"/>
  <c r="N1454" i="7"/>
  <c r="N1455" i="7"/>
  <c r="N1456" i="7"/>
  <c r="N1457" i="7"/>
  <c r="N1458" i="7"/>
  <c r="N1459" i="7"/>
  <c r="N1460" i="7"/>
  <c r="N1461" i="7"/>
  <c r="N1462" i="7"/>
  <c r="N1463" i="7"/>
  <c r="N1464" i="7"/>
  <c r="N1465" i="7"/>
  <c r="N1466" i="7"/>
  <c r="N1467" i="7"/>
  <c r="N1468" i="7"/>
  <c r="N1469" i="7"/>
  <c r="N1470" i="7"/>
  <c r="N1471" i="7"/>
  <c r="N1472" i="7"/>
  <c r="N1473" i="7"/>
  <c r="N1474" i="7"/>
  <c r="N1475" i="7"/>
  <c r="N1476" i="7"/>
  <c r="N1477" i="7"/>
  <c r="N1478" i="7"/>
  <c r="N1479" i="7"/>
  <c r="N1480" i="7"/>
  <c r="N1481" i="7"/>
  <c r="N1482" i="7"/>
  <c r="N1483" i="7"/>
  <c r="N1484" i="7"/>
  <c r="N1485" i="7"/>
  <c r="N1486" i="7"/>
  <c r="N1487" i="7"/>
  <c r="N1488" i="7"/>
  <c r="N1489" i="7"/>
  <c r="N1490" i="7"/>
  <c r="N1491" i="7"/>
  <c r="N1492" i="7"/>
  <c r="N1493" i="7"/>
  <c r="N1494" i="7"/>
  <c r="N1495" i="7"/>
  <c r="N1496" i="7"/>
  <c r="N1497" i="7"/>
  <c r="N1498" i="7"/>
  <c r="N1499" i="7"/>
  <c r="N1500" i="7"/>
  <c r="N1501" i="7"/>
  <c r="N1502" i="7"/>
  <c r="N1503" i="7"/>
  <c r="N1504" i="7"/>
  <c r="N1505" i="7"/>
  <c r="N1506" i="7"/>
  <c r="N1507" i="7"/>
  <c r="N1508" i="7"/>
  <c r="N1509" i="7"/>
  <c r="N1510" i="7"/>
  <c r="N1511" i="7"/>
  <c r="N1512" i="7"/>
  <c r="N1513" i="7"/>
  <c r="N1514" i="7"/>
  <c r="N1515" i="7"/>
  <c r="N1516" i="7"/>
  <c r="N1517" i="7"/>
  <c r="N1518" i="7"/>
  <c r="N1519" i="7"/>
  <c r="N1520" i="7"/>
  <c r="N1521" i="7"/>
  <c r="N1522" i="7"/>
  <c r="N1523" i="7"/>
  <c r="N1524" i="7"/>
  <c r="N1525" i="7"/>
  <c r="N1526" i="7"/>
  <c r="N1527" i="7"/>
  <c r="N1528" i="7"/>
  <c r="N1529" i="7"/>
  <c r="N1530" i="7"/>
  <c r="N1531" i="7"/>
  <c r="N1532" i="7"/>
  <c r="N1533" i="7"/>
  <c r="N1534" i="7"/>
  <c r="N1535" i="7"/>
  <c r="N1536" i="7"/>
  <c r="N1537" i="7"/>
  <c r="N1538" i="7"/>
  <c r="N1539" i="7"/>
  <c r="N1540" i="7"/>
  <c r="N1541" i="7"/>
  <c r="N1542" i="7"/>
  <c r="N1543" i="7"/>
  <c r="N1544" i="7"/>
  <c r="N1545" i="7"/>
  <c r="N1546" i="7"/>
  <c r="N1547" i="7"/>
  <c r="N1548" i="7"/>
  <c r="N1549" i="7"/>
  <c r="N1550" i="7"/>
  <c r="N1551" i="7"/>
  <c r="N1552" i="7"/>
  <c r="N1553" i="7"/>
  <c r="N1554" i="7"/>
  <c r="N1555" i="7"/>
  <c r="N1556" i="7"/>
  <c r="N1557" i="7"/>
  <c r="N1558" i="7"/>
  <c r="N1559" i="7"/>
  <c r="N1560" i="7"/>
  <c r="N1561" i="7"/>
  <c r="N1562" i="7"/>
  <c r="N1563" i="7"/>
  <c r="N1564" i="7"/>
  <c r="N1565" i="7"/>
  <c r="N1566" i="7"/>
  <c r="N1567" i="7"/>
  <c r="N1568" i="7"/>
  <c r="N1569" i="7"/>
  <c r="N1570" i="7"/>
  <c r="N1571" i="7"/>
  <c r="N1572" i="7"/>
  <c r="N1573" i="7"/>
  <c r="N1574" i="7"/>
  <c r="N1575" i="7"/>
  <c r="N1576" i="7"/>
  <c r="N1577" i="7"/>
  <c r="N1578" i="7"/>
  <c r="N1579" i="7"/>
  <c r="N1580" i="7"/>
  <c r="N1581" i="7"/>
  <c r="N1582" i="7"/>
  <c r="N1583" i="7"/>
  <c r="N1584" i="7"/>
  <c r="N1585" i="7"/>
  <c r="N1586" i="7"/>
  <c r="N1587" i="7"/>
  <c r="N1588" i="7"/>
  <c r="N1589" i="7"/>
  <c r="N1590" i="7"/>
  <c r="N1591" i="7"/>
  <c r="N1592" i="7"/>
  <c r="N1593" i="7"/>
  <c r="N1594" i="7"/>
  <c r="N1595" i="7"/>
  <c r="N1596" i="7"/>
  <c r="N1597" i="7"/>
  <c r="N1598" i="7"/>
  <c r="N1599" i="7"/>
  <c r="N1600" i="7"/>
  <c r="N1601" i="7"/>
  <c r="N1602" i="7"/>
  <c r="N1603" i="7"/>
  <c r="N1604" i="7"/>
  <c r="N1605" i="7"/>
  <c r="N1606" i="7"/>
  <c r="N1607" i="7"/>
  <c r="N1608" i="7"/>
  <c r="N1609" i="7"/>
  <c r="N1610" i="7"/>
  <c r="N1611" i="7"/>
  <c r="N1612" i="7"/>
  <c r="N1613" i="7"/>
  <c r="N1614" i="7"/>
  <c r="N1615" i="7"/>
  <c r="N1616" i="7"/>
  <c r="N1617" i="7"/>
  <c r="N1618" i="7"/>
  <c r="N1619" i="7"/>
  <c r="N1620" i="7"/>
  <c r="N1621" i="7"/>
  <c r="N1622" i="7"/>
  <c r="N1623" i="7"/>
  <c r="N1624" i="7"/>
  <c r="N1625" i="7"/>
  <c r="N1626" i="7"/>
  <c r="N1627" i="7"/>
  <c r="N1628" i="7"/>
  <c r="N1629" i="7"/>
  <c r="N1630" i="7"/>
  <c r="N1631" i="7"/>
  <c r="N1632" i="7"/>
  <c r="N1633" i="7"/>
  <c r="N1634" i="7"/>
  <c r="N1635" i="7"/>
  <c r="N1636" i="7"/>
  <c r="N1637" i="7"/>
  <c r="N1638" i="7"/>
  <c r="N1639" i="7"/>
  <c r="N1640" i="7"/>
  <c r="N1641" i="7"/>
  <c r="N1642" i="7"/>
  <c r="N1643" i="7"/>
  <c r="N1644" i="7"/>
  <c r="N1645" i="7"/>
  <c r="N1646" i="7"/>
  <c r="N1647" i="7"/>
  <c r="N1648" i="7"/>
  <c r="N1649" i="7"/>
  <c r="N1650" i="7"/>
  <c r="N1651" i="7"/>
  <c r="N1652" i="7"/>
  <c r="N1653" i="7"/>
  <c r="N1654" i="7"/>
  <c r="N1655" i="7"/>
  <c r="N1656" i="7"/>
  <c r="N1657" i="7"/>
  <c r="N1658" i="7"/>
  <c r="N1659" i="7"/>
  <c r="N1660" i="7"/>
  <c r="N1661" i="7"/>
  <c r="N1662" i="7"/>
  <c r="N1663" i="7"/>
  <c r="N1664" i="7"/>
  <c r="N1665" i="7"/>
  <c r="N1666" i="7"/>
  <c r="N1667" i="7"/>
  <c r="N1668" i="7"/>
  <c r="N1669" i="7"/>
  <c r="N1670" i="7"/>
  <c r="N1671" i="7"/>
  <c r="N1672" i="7"/>
  <c r="N1673" i="7"/>
  <c r="N1674" i="7"/>
  <c r="N1675" i="7"/>
  <c r="N1676" i="7"/>
  <c r="N1677" i="7"/>
  <c r="N1678" i="7"/>
  <c r="N1679" i="7"/>
  <c r="N1680" i="7"/>
  <c r="N1681" i="7"/>
  <c r="N1682" i="7"/>
  <c r="N1683" i="7"/>
  <c r="N1684" i="7"/>
  <c r="N1685" i="7"/>
  <c r="N1686" i="7"/>
  <c r="N1687" i="7"/>
  <c r="N1688" i="7"/>
  <c r="N1689" i="7"/>
  <c r="N1690" i="7"/>
  <c r="N1691" i="7"/>
  <c r="N1692" i="7"/>
  <c r="N1693" i="7"/>
  <c r="N1694" i="7"/>
  <c r="N1695" i="7"/>
  <c r="N1696" i="7"/>
  <c r="N1697" i="7"/>
  <c r="N1698" i="7"/>
  <c r="N1699" i="7"/>
  <c r="N1700" i="7"/>
  <c r="N1701" i="7"/>
  <c r="N1702" i="7"/>
  <c r="N1703" i="7"/>
  <c r="N1704" i="7"/>
  <c r="N1705" i="7"/>
  <c r="N1706" i="7"/>
  <c r="N1707" i="7"/>
  <c r="N1708" i="7"/>
  <c r="N1709" i="7"/>
  <c r="N1710" i="7"/>
  <c r="N1711" i="7"/>
  <c r="N1712" i="7"/>
  <c r="N1713" i="7"/>
  <c r="N1714" i="7"/>
  <c r="N1715" i="7"/>
  <c r="N1716" i="7"/>
  <c r="N1717" i="7"/>
  <c r="N1718" i="7"/>
  <c r="N1719" i="7"/>
  <c r="N1720" i="7"/>
  <c r="N1721" i="7"/>
  <c r="N1722" i="7"/>
  <c r="N1723" i="7"/>
  <c r="N1724" i="7"/>
  <c r="N1725" i="7"/>
  <c r="N1726" i="7"/>
  <c r="N1727" i="7"/>
  <c r="N1728" i="7"/>
  <c r="N1729" i="7"/>
  <c r="N1730" i="7"/>
  <c r="N1731" i="7"/>
  <c r="N1732" i="7"/>
  <c r="N1733" i="7"/>
  <c r="N1734" i="7"/>
  <c r="N1735" i="7"/>
  <c r="N1736" i="7"/>
  <c r="N1737" i="7"/>
  <c r="N1738" i="7"/>
  <c r="N1739" i="7"/>
  <c r="N1740" i="7"/>
  <c r="N1741" i="7"/>
  <c r="N1742" i="7"/>
  <c r="N1743" i="7"/>
  <c r="N1744" i="7"/>
  <c r="N1745" i="7"/>
  <c r="N1746" i="7"/>
  <c r="N1747" i="7"/>
  <c r="N1748" i="7"/>
  <c r="N1749" i="7"/>
  <c r="N1750" i="7"/>
  <c r="N1751" i="7"/>
  <c r="N1752" i="7"/>
  <c r="N1753" i="7"/>
  <c r="N1754" i="7"/>
  <c r="N1755" i="7"/>
  <c r="N1756" i="7"/>
  <c r="N1757" i="7"/>
  <c r="N1758" i="7"/>
  <c r="N1759" i="7"/>
  <c r="N1760" i="7"/>
  <c r="N1761" i="7"/>
  <c r="N1762" i="7"/>
  <c r="N1763" i="7"/>
  <c r="N1764" i="7"/>
  <c r="N1765" i="7"/>
  <c r="N1766" i="7"/>
  <c r="N1767" i="7"/>
  <c r="N1768" i="7"/>
  <c r="N1769" i="7"/>
  <c r="N1770" i="7"/>
  <c r="N1771" i="7"/>
  <c r="N1772" i="7"/>
  <c r="N1773" i="7"/>
  <c r="N1774" i="7"/>
  <c r="N1775" i="7"/>
  <c r="N1776" i="7"/>
  <c r="N1777" i="7"/>
  <c r="N1778" i="7"/>
  <c r="N1779" i="7"/>
  <c r="N1780" i="7"/>
  <c r="N1781" i="7"/>
  <c r="N1782" i="7"/>
  <c r="N1783" i="7"/>
  <c r="N1784" i="7"/>
  <c r="N1785" i="7"/>
  <c r="N1786" i="7"/>
  <c r="N1787" i="7"/>
  <c r="N1788" i="7"/>
  <c r="N1789" i="7"/>
  <c r="N1790" i="7"/>
  <c r="N1791" i="7"/>
  <c r="N1792" i="7"/>
  <c r="N1793" i="7"/>
  <c r="N1794" i="7"/>
  <c r="N1795" i="7"/>
  <c r="N1796" i="7"/>
  <c r="N1797" i="7"/>
  <c r="N1798" i="7"/>
  <c r="N1799" i="7"/>
  <c r="N1800" i="7"/>
  <c r="N1801" i="7"/>
  <c r="N1802" i="7"/>
  <c r="N1803" i="7"/>
  <c r="N1804" i="7"/>
  <c r="N1805" i="7"/>
  <c r="N1806" i="7"/>
  <c r="N1807" i="7"/>
  <c r="N1808" i="7"/>
  <c r="N1809" i="7"/>
  <c r="N1810" i="7"/>
  <c r="N1811" i="7"/>
  <c r="N1812" i="7"/>
  <c r="N1813" i="7"/>
  <c r="N1814" i="7"/>
  <c r="N1815" i="7"/>
  <c r="N1816" i="7"/>
  <c r="N1817" i="7"/>
  <c r="N1818" i="7"/>
  <c r="N1819" i="7"/>
  <c r="N1820" i="7"/>
  <c r="N1821" i="7"/>
  <c r="N1822" i="7"/>
  <c r="N1823" i="7"/>
  <c r="N1824" i="7"/>
  <c r="N1825" i="7"/>
  <c r="N1826" i="7"/>
  <c r="N1827" i="7"/>
  <c r="N1828" i="7"/>
  <c r="N1829" i="7"/>
  <c r="N1830" i="7"/>
  <c r="N1831" i="7"/>
  <c r="N1832" i="7"/>
  <c r="N1833" i="7"/>
  <c r="N1834" i="7"/>
  <c r="N1835" i="7"/>
  <c r="N1836" i="7"/>
  <c r="N1837" i="7"/>
  <c r="N1838" i="7"/>
  <c r="N1839" i="7"/>
  <c r="N1840" i="7"/>
  <c r="N1841" i="7"/>
  <c r="N1842" i="7"/>
  <c r="N1843" i="7"/>
  <c r="N1844" i="7"/>
  <c r="N1845" i="7"/>
  <c r="N1846" i="7"/>
  <c r="N1847" i="7"/>
  <c r="N1848" i="7"/>
  <c r="N1849" i="7"/>
  <c r="N1850" i="7"/>
  <c r="N1851" i="7"/>
  <c r="N1852" i="7"/>
  <c r="N1853" i="7"/>
  <c r="N1854" i="7"/>
  <c r="N1855" i="7"/>
  <c r="N1856" i="7"/>
  <c r="N1857" i="7"/>
  <c r="N1858" i="7"/>
  <c r="N1859" i="7"/>
  <c r="N1860" i="7"/>
  <c r="N1861" i="7"/>
  <c r="N1862" i="7"/>
  <c r="N1863" i="7"/>
  <c r="N1864" i="7"/>
  <c r="N1865" i="7"/>
  <c r="N1866" i="7"/>
  <c r="N1867" i="7"/>
  <c r="N1868" i="7"/>
  <c r="N1869" i="7"/>
  <c r="N1870" i="7"/>
  <c r="N1871" i="7"/>
  <c r="N1872" i="7"/>
  <c r="N1873" i="7"/>
  <c r="N1874" i="7"/>
  <c r="N1875" i="7"/>
  <c r="N1876" i="7"/>
  <c r="N1877" i="7"/>
  <c r="N1878" i="7"/>
  <c r="N1879" i="7"/>
  <c r="N1880" i="7"/>
  <c r="N1881" i="7"/>
  <c r="N1882" i="7"/>
  <c r="N1883" i="7"/>
  <c r="N1884" i="7"/>
  <c r="N1885" i="7"/>
  <c r="N1886" i="7"/>
  <c r="N1887" i="7"/>
  <c r="N1888" i="7"/>
  <c r="N1889" i="7"/>
  <c r="N1890" i="7"/>
  <c r="N1891" i="7"/>
  <c r="N1892" i="7"/>
  <c r="N1893" i="7"/>
  <c r="N1894" i="7"/>
  <c r="N1895" i="7"/>
  <c r="N1896" i="7"/>
  <c r="N1897" i="7"/>
  <c r="N1898" i="7"/>
  <c r="N1899" i="7"/>
  <c r="N1900" i="7"/>
  <c r="N1901" i="7"/>
  <c r="N1902" i="7"/>
  <c r="N1903" i="7"/>
  <c r="N1904" i="7"/>
  <c r="N1905" i="7"/>
  <c r="N1906" i="7"/>
  <c r="N1907" i="7"/>
  <c r="N1908" i="7"/>
  <c r="N1909" i="7"/>
  <c r="N1910" i="7"/>
  <c r="N1911" i="7"/>
  <c r="N1912" i="7"/>
  <c r="N1913" i="7"/>
  <c r="N1914" i="7"/>
  <c r="N1915" i="7"/>
  <c r="N1916" i="7"/>
  <c r="N1917" i="7"/>
  <c r="N1918" i="7"/>
  <c r="N1919" i="7"/>
  <c r="N1920" i="7"/>
  <c r="N1921" i="7"/>
  <c r="N1922" i="7"/>
  <c r="N1923" i="7"/>
  <c r="N1924" i="7"/>
  <c r="N1925" i="7"/>
  <c r="N1926" i="7"/>
  <c r="N1927" i="7"/>
  <c r="N1928" i="7"/>
  <c r="N1929" i="7"/>
  <c r="N1930" i="7"/>
  <c r="N1931" i="7"/>
  <c r="N1932" i="7"/>
  <c r="N1933" i="7"/>
  <c r="N1934" i="7"/>
  <c r="N1935" i="7"/>
  <c r="N1936" i="7"/>
  <c r="N1937" i="7"/>
  <c r="N1938" i="7"/>
  <c r="N1939" i="7"/>
  <c r="N1940" i="7"/>
  <c r="N1941" i="7"/>
  <c r="N1942" i="7"/>
  <c r="N1943" i="7"/>
  <c r="N1944" i="7"/>
  <c r="N1945" i="7"/>
  <c r="N1946" i="7"/>
  <c r="N1947" i="7"/>
  <c r="N1948" i="7"/>
  <c r="N1949" i="7"/>
  <c r="N1950" i="7"/>
  <c r="N1951" i="7"/>
  <c r="N1952" i="7"/>
  <c r="N1953" i="7"/>
  <c r="N1954" i="7"/>
  <c r="N1955" i="7"/>
  <c r="N1956" i="7"/>
  <c r="N1957" i="7"/>
  <c r="N1958" i="7"/>
  <c r="N1959" i="7"/>
  <c r="N1960" i="7"/>
  <c r="N1961" i="7"/>
  <c r="N1962" i="7"/>
  <c r="N1963" i="7"/>
  <c r="N1964" i="7"/>
  <c r="N1965" i="7"/>
  <c r="N1966" i="7"/>
  <c r="N1967" i="7"/>
  <c r="N1968" i="7"/>
  <c r="N1969" i="7"/>
  <c r="N1970" i="7"/>
  <c r="N1971" i="7"/>
  <c r="N1972" i="7"/>
  <c r="N1973" i="7"/>
  <c r="N1974" i="7"/>
  <c r="N1975" i="7"/>
  <c r="N1976" i="7"/>
  <c r="N1977" i="7"/>
  <c r="N1978" i="7"/>
  <c r="N1979" i="7"/>
  <c r="N1980" i="7"/>
  <c r="N1981" i="7"/>
  <c r="N1982" i="7"/>
  <c r="N1983" i="7"/>
  <c r="N1984" i="7"/>
  <c r="N1985" i="7"/>
  <c r="N1986" i="7"/>
  <c r="N1987" i="7"/>
  <c r="N1988" i="7"/>
  <c r="N1989" i="7"/>
  <c r="N1990" i="7"/>
  <c r="N1991" i="7"/>
  <c r="N1992" i="7"/>
  <c r="N1993" i="7"/>
  <c r="N1994" i="7"/>
  <c r="N1995" i="7"/>
  <c r="N1996" i="7"/>
  <c r="N1997" i="7"/>
  <c r="N1998" i="7"/>
  <c r="N1999" i="7"/>
  <c r="N2000" i="7"/>
  <c r="N2001" i="7"/>
  <c r="N2002" i="7"/>
  <c r="N2003" i="7"/>
  <c r="N2004" i="7"/>
  <c r="N2005" i="7"/>
  <c r="N2006" i="7"/>
  <c r="N2007" i="7"/>
  <c r="N2008" i="7"/>
  <c r="N2009" i="7"/>
  <c r="N2010" i="7"/>
  <c r="N2011" i="7"/>
  <c r="N2012" i="7"/>
  <c r="N2013" i="7"/>
  <c r="N2014" i="7"/>
  <c r="N2015" i="7"/>
  <c r="N2016" i="7"/>
  <c r="N2017" i="7"/>
  <c r="N2018" i="7"/>
  <c r="N2019" i="7"/>
  <c r="N2020" i="7"/>
  <c r="N2021" i="7"/>
  <c r="N2022" i="7"/>
  <c r="N2023" i="7"/>
  <c r="N2024" i="7"/>
  <c r="N2025" i="7"/>
  <c r="N2026" i="7"/>
  <c r="N2027" i="7"/>
  <c r="N2028" i="7"/>
  <c r="N2029" i="7"/>
  <c r="N2030" i="7"/>
  <c r="N2031" i="7"/>
  <c r="N2032" i="7"/>
  <c r="N2033" i="7"/>
  <c r="N2034" i="7"/>
  <c r="N2035" i="7"/>
  <c r="N2036" i="7"/>
  <c r="N2037" i="7"/>
  <c r="N2038" i="7"/>
  <c r="N2039" i="7"/>
  <c r="N2040" i="7"/>
  <c r="N2041" i="7"/>
  <c r="N2042" i="7"/>
  <c r="N2043" i="7"/>
  <c r="N2044" i="7"/>
  <c r="N2045" i="7"/>
  <c r="N2046" i="7"/>
  <c r="N2047" i="7"/>
  <c r="N2048" i="7"/>
  <c r="N2049" i="7"/>
  <c r="N2050" i="7"/>
  <c r="N2051" i="7"/>
  <c r="N2052" i="7"/>
  <c r="N2053" i="7"/>
  <c r="N2054" i="7"/>
  <c r="N2055" i="7"/>
  <c r="N2056" i="7"/>
  <c r="N2057" i="7"/>
  <c r="N2058" i="7"/>
  <c r="N2059" i="7"/>
  <c r="N2060" i="7"/>
  <c r="N2061" i="7"/>
  <c r="N2062" i="7"/>
  <c r="N2063" i="7"/>
  <c r="N2064" i="7"/>
  <c r="N2065" i="7"/>
  <c r="N2066" i="7"/>
  <c r="N2067" i="7"/>
  <c r="N2068" i="7"/>
  <c r="N2069" i="7"/>
  <c r="N2070" i="7"/>
  <c r="N2071" i="7"/>
  <c r="N2072" i="7"/>
  <c r="N2073" i="7"/>
  <c r="N2074" i="7"/>
  <c r="N2075" i="7"/>
  <c r="N2076" i="7"/>
  <c r="N2077" i="7"/>
  <c r="N2078" i="7"/>
  <c r="N2079" i="7"/>
  <c r="N2080" i="7"/>
  <c r="N2081" i="7"/>
  <c r="N2082" i="7"/>
  <c r="N2083" i="7"/>
  <c r="N2084" i="7"/>
  <c r="N2085" i="7"/>
  <c r="N2086" i="7"/>
  <c r="N2087" i="7"/>
  <c r="N2088" i="7"/>
  <c r="N2089" i="7"/>
  <c r="N2090" i="7"/>
  <c r="N2091" i="7"/>
  <c r="N2092" i="7"/>
  <c r="N2093" i="7"/>
  <c r="N2094" i="7"/>
  <c r="N2095" i="7"/>
  <c r="N2096" i="7"/>
  <c r="N2097" i="7"/>
  <c r="N2098" i="7"/>
  <c r="N2099" i="7"/>
  <c r="N2100" i="7"/>
  <c r="N2101" i="7"/>
  <c r="N2102" i="7"/>
  <c r="N2103" i="7"/>
  <c r="N2104" i="7"/>
  <c r="N2105" i="7"/>
  <c r="N2106" i="7"/>
  <c r="N2107" i="7"/>
  <c r="N2108" i="7"/>
  <c r="N2109" i="7"/>
  <c r="N2110" i="7"/>
  <c r="N2111" i="7"/>
  <c r="N2112" i="7"/>
  <c r="N2113" i="7"/>
  <c r="N2114" i="7"/>
  <c r="N2115" i="7"/>
  <c r="N2116" i="7"/>
  <c r="N2117" i="7"/>
  <c r="N2118" i="7"/>
  <c r="N2119" i="7"/>
  <c r="N2120" i="7"/>
  <c r="N2121" i="7"/>
  <c r="N2122" i="7"/>
  <c r="N2123" i="7"/>
  <c r="N2124" i="7"/>
  <c r="N2125" i="7"/>
  <c r="N2126" i="7"/>
  <c r="N2127" i="7"/>
  <c r="N2128" i="7"/>
  <c r="N2129" i="7"/>
  <c r="N2130" i="7"/>
  <c r="N2131" i="7"/>
  <c r="N2132" i="7"/>
  <c r="N2133" i="7"/>
  <c r="N2134" i="7"/>
  <c r="N2135" i="7"/>
  <c r="N2136" i="7"/>
  <c r="N2137" i="7"/>
  <c r="N2138" i="7"/>
  <c r="N2139" i="7"/>
  <c r="N2140" i="7"/>
  <c r="N2141" i="7"/>
  <c r="N2142" i="7"/>
  <c r="N2143" i="7"/>
  <c r="N2144" i="7"/>
  <c r="N2145" i="7"/>
  <c r="N2146" i="7"/>
  <c r="N2147" i="7"/>
  <c r="N2148" i="7"/>
  <c r="N2149" i="7"/>
  <c r="N2150" i="7"/>
  <c r="N2151" i="7"/>
  <c r="N2152" i="7"/>
  <c r="N2153" i="7"/>
  <c r="N2154" i="7"/>
  <c r="N2155" i="7"/>
  <c r="N2156" i="7"/>
  <c r="N2157" i="7"/>
  <c r="N2158" i="7"/>
  <c r="N2159" i="7"/>
  <c r="N2160" i="7"/>
  <c r="N2161" i="7"/>
  <c r="N2162" i="7"/>
  <c r="N2163" i="7"/>
  <c r="N2164" i="7"/>
  <c r="N2165" i="7"/>
  <c r="N2166" i="7"/>
  <c r="N2167" i="7"/>
  <c r="N2168" i="7"/>
  <c r="N2169" i="7"/>
  <c r="N2170" i="7"/>
  <c r="N2171" i="7"/>
  <c r="N2172" i="7"/>
  <c r="N2173" i="7"/>
  <c r="N2174" i="7"/>
  <c r="N2175" i="7"/>
  <c r="N2176" i="7"/>
  <c r="N2177" i="7"/>
  <c r="N2178" i="7"/>
  <c r="N2179" i="7"/>
  <c r="N2180" i="7"/>
  <c r="N2181" i="7"/>
  <c r="N2182" i="7"/>
  <c r="N2183" i="7"/>
  <c r="N2184" i="7"/>
  <c r="N2185" i="7"/>
  <c r="N2186" i="7"/>
  <c r="N2187" i="7"/>
  <c r="N2188" i="7"/>
  <c r="N2189" i="7"/>
  <c r="N2190" i="7"/>
  <c r="N2191" i="7"/>
  <c r="N2192" i="7"/>
  <c r="N2193" i="7"/>
  <c r="N2194" i="7"/>
  <c r="N2195" i="7"/>
  <c r="N2196" i="7"/>
  <c r="N2197" i="7"/>
  <c r="N2198" i="7"/>
  <c r="N2199" i="7"/>
  <c r="N2200" i="7"/>
  <c r="N2201" i="7"/>
  <c r="N2202" i="7"/>
  <c r="N2203" i="7"/>
  <c r="N2204" i="7"/>
  <c r="N2205" i="7"/>
  <c r="N2206" i="7"/>
  <c r="N2207" i="7"/>
  <c r="N2208" i="7"/>
  <c r="N2209" i="7"/>
  <c r="N2210" i="7"/>
  <c r="N2211" i="7"/>
  <c r="N2212" i="7"/>
  <c r="N2213" i="7"/>
  <c r="N2214" i="7"/>
  <c r="N2215" i="7"/>
  <c r="N2216" i="7"/>
  <c r="N2217" i="7"/>
  <c r="N2218" i="7"/>
  <c r="N2219" i="7"/>
  <c r="N2220" i="7"/>
  <c r="N2221" i="7"/>
  <c r="N2222" i="7"/>
  <c r="N2223" i="7"/>
  <c r="N2224" i="7"/>
  <c r="N2225" i="7"/>
  <c r="N2226" i="7"/>
  <c r="N2227" i="7"/>
  <c r="N2228" i="7"/>
  <c r="N2229" i="7"/>
  <c r="N2230" i="7"/>
  <c r="N2231" i="7"/>
  <c r="N2232" i="7"/>
  <c r="N2233" i="7"/>
  <c r="N2234" i="7"/>
  <c r="N2235" i="7"/>
  <c r="N2236" i="7"/>
  <c r="N2237" i="7"/>
  <c r="N2238" i="7"/>
  <c r="N2239" i="7"/>
  <c r="N2240" i="7"/>
  <c r="N2241" i="7"/>
  <c r="N2242" i="7"/>
  <c r="N2243" i="7"/>
  <c r="N2244" i="7"/>
  <c r="N2245" i="7"/>
  <c r="N2246" i="7"/>
  <c r="N2247" i="7"/>
  <c r="N2248" i="7"/>
  <c r="N2249" i="7"/>
  <c r="N2250" i="7"/>
  <c r="N2251" i="7"/>
  <c r="N2252" i="7"/>
  <c r="N2253" i="7"/>
  <c r="N2254" i="7"/>
  <c r="N2255" i="7"/>
  <c r="N2256" i="7"/>
  <c r="N2257" i="7"/>
  <c r="N2258" i="7"/>
  <c r="N2259" i="7"/>
  <c r="N2260" i="7"/>
  <c r="N2261" i="7"/>
  <c r="N2262" i="7"/>
  <c r="N2263" i="7"/>
  <c r="N2264" i="7"/>
  <c r="N2265" i="7"/>
  <c r="N2266" i="7"/>
  <c r="N2267" i="7"/>
  <c r="N2268" i="7"/>
  <c r="N2269" i="7"/>
  <c r="N2270" i="7"/>
  <c r="N2271" i="7"/>
  <c r="N2272" i="7"/>
  <c r="N2273" i="7"/>
  <c r="N2274" i="7"/>
  <c r="N2275" i="7"/>
  <c r="N2276" i="7"/>
  <c r="N2277" i="7"/>
  <c r="N2278" i="7"/>
  <c r="N2279" i="7"/>
  <c r="N2280" i="7"/>
  <c r="N2281" i="7"/>
  <c r="N2282" i="7"/>
  <c r="N2283" i="7"/>
  <c r="N2284" i="7"/>
  <c r="N2285" i="7"/>
  <c r="N2286" i="7"/>
  <c r="N2287" i="7"/>
  <c r="N2288" i="7"/>
  <c r="N2289" i="7"/>
  <c r="N2290" i="7"/>
  <c r="N2291" i="7"/>
  <c r="N2292" i="7"/>
  <c r="N2293" i="7"/>
  <c r="N2294" i="7"/>
  <c r="N2295" i="7"/>
  <c r="N2296" i="7"/>
  <c r="N2297" i="7"/>
  <c r="N2298" i="7"/>
  <c r="N2299" i="7"/>
  <c r="N2300" i="7"/>
  <c r="N2301" i="7"/>
  <c r="N2302" i="7"/>
  <c r="N2303" i="7"/>
  <c r="N2304" i="7"/>
  <c r="N2305" i="7"/>
  <c r="N2306" i="7"/>
  <c r="N2307" i="7"/>
  <c r="N2308" i="7"/>
  <c r="N2309" i="7"/>
  <c r="N2310" i="7"/>
  <c r="N2311" i="7"/>
  <c r="N2312" i="7"/>
  <c r="N2313" i="7"/>
  <c r="N2314" i="7"/>
  <c r="N2315" i="7"/>
  <c r="N2316" i="7"/>
  <c r="N2317" i="7"/>
  <c r="N2318" i="7"/>
  <c r="N2319" i="7"/>
  <c r="N2320" i="7"/>
  <c r="N2321" i="7"/>
  <c r="N2322" i="7"/>
  <c r="N2323" i="7"/>
  <c r="N2324" i="7"/>
  <c r="N2325" i="7"/>
  <c r="N2326" i="7"/>
  <c r="N2327" i="7"/>
  <c r="N2328" i="7"/>
  <c r="N2329" i="7"/>
  <c r="N2330" i="7"/>
  <c r="N2331" i="7"/>
  <c r="N2332" i="7"/>
  <c r="N2333" i="7"/>
  <c r="N2334" i="7"/>
  <c r="N2335" i="7"/>
  <c r="N2336" i="7"/>
  <c r="N2337" i="7"/>
  <c r="N2338" i="7"/>
  <c r="N2339" i="7"/>
  <c r="N2340" i="7"/>
  <c r="N2341" i="7"/>
  <c r="N2342" i="7"/>
  <c r="N2343" i="7"/>
  <c r="N2344" i="7"/>
  <c r="N2345" i="7"/>
  <c r="N2346" i="7"/>
  <c r="N2347" i="7"/>
  <c r="N2348" i="7"/>
  <c r="N2349" i="7"/>
  <c r="N2350" i="7"/>
  <c r="N2351" i="7"/>
  <c r="N2352" i="7"/>
  <c r="N2353" i="7"/>
  <c r="N2354" i="7"/>
  <c r="N2355" i="7"/>
  <c r="N2356" i="7"/>
  <c r="N2357" i="7"/>
  <c r="N2358" i="7"/>
  <c r="N2359" i="7"/>
  <c r="N2360" i="7"/>
  <c r="N2361" i="7"/>
  <c r="N2362" i="7"/>
  <c r="N2363" i="7"/>
  <c r="N2364" i="7"/>
  <c r="N2365" i="7"/>
  <c r="N2366" i="7"/>
  <c r="N2367" i="7"/>
  <c r="N2368" i="7"/>
  <c r="N2369" i="7"/>
  <c r="N2370" i="7"/>
  <c r="N2371" i="7"/>
  <c r="N2372" i="7"/>
  <c r="N2373" i="7"/>
  <c r="N2374" i="7"/>
  <c r="N2375" i="7"/>
  <c r="N2376" i="7"/>
  <c r="N2377" i="7"/>
  <c r="N2378" i="7"/>
  <c r="N2379" i="7"/>
  <c r="N2380" i="7"/>
  <c r="N2381" i="7"/>
  <c r="N2382" i="7"/>
  <c r="N2383" i="7"/>
  <c r="N2384" i="7"/>
  <c r="N2385" i="7"/>
  <c r="N2386" i="7"/>
  <c r="N2387" i="7"/>
  <c r="N2388" i="7"/>
  <c r="N2389" i="7"/>
  <c r="N2390" i="7"/>
  <c r="N2391" i="7"/>
  <c r="N2392" i="7"/>
  <c r="N2393" i="7"/>
  <c r="N2394" i="7"/>
  <c r="N2395" i="7"/>
  <c r="N2396" i="7"/>
  <c r="N2397" i="7"/>
  <c r="N2398" i="7"/>
  <c r="N2399" i="7"/>
  <c r="N2400" i="7"/>
  <c r="N2401" i="7"/>
  <c r="N2402" i="7"/>
  <c r="N2403" i="7"/>
  <c r="N2404" i="7"/>
  <c r="N2405" i="7"/>
  <c r="N2406" i="7"/>
  <c r="N2407" i="7"/>
  <c r="N2408" i="7"/>
  <c r="N2409" i="7"/>
  <c r="N2410" i="7"/>
  <c r="N2411" i="7"/>
  <c r="N2412" i="7"/>
  <c r="N2413" i="7"/>
  <c r="N2414" i="7"/>
  <c r="N2415" i="7"/>
  <c r="N2416" i="7"/>
  <c r="N2417" i="7"/>
  <c r="N2418" i="7"/>
  <c r="N2419" i="7"/>
  <c r="N2420" i="7"/>
  <c r="N2421" i="7"/>
  <c r="N2422" i="7"/>
  <c r="N2423" i="7"/>
  <c r="N2424" i="7"/>
  <c r="N2425" i="7"/>
  <c r="N2426" i="7"/>
  <c r="N2427" i="7"/>
  <c r="N2428" i="7"/>
  <c r="N2429" i="7"/>
  <c r="N2430" i="7"/>
  <c r="N2431" i="7"/>
  <c r="N2432" i="7"/>
  <c r="N2433" i="7"/>
  <c r="N2434" i="7"/>
  <c r="N2435" i="7"/>
  <c r="N2436" i="7"/>
  <c r="N2437" i="7"/>
  <c r="N2438" i="7"/>
  <c r="N2439" i="7"/>
  <c r="N2440" i="7"/>
  <c r="N2441" i="7"/>
  <c r="N2442" i="7"/>
  <c r="N2443" i="7"/>
  <c r="N2444" i="7"/>
  <c r="N2445" i="7"/>
  <c r="N2446" i="7"/>
  <c r="N2447" i="7"/>
  <c r="N2448" i="7"/>
  <c r="N2449" i="7"/>
  <c r="N2450" i="7"/>
  <c r="N2451" i="7"/>
  <c r="N2452" i="7"/>
  <c r="N2453" i="7"/>
  <c r="N2454" i="7"/>
  <c r="N2455" i="7"/>
  <c r="N2456" i="7"/>
  <c r="N2457" i="7"/>
  <c r="N2458" i="7"/>
  <c r="N2459" i="7"/>
  <c r="N2460" i="7"/>
  <c r="N2461" i="7"/>
  <c r="N2462" i="7"/>
  <c r="N2463" i="7"/>
  <c r="N2464" i="7"/>
  <c r="N2465" i="7"/>
  <c r="N2466" i="7"/>
  <c r="N2467" i="7"/>
  <c r="N2468" i="7"/>
  <c r="N2469" i="7"/>
  <c r="N2470" i="7"/>
  <c r="N2471" i="7"/>
  <c r="N2472" i="7"/>
  <c r="N2473" i="7"/>
  <c r="N2474" i="7"/>
  <c r="N2475" i="7"/>
  <c r="N2476" i="7"/>
  <c r="N2477" i="7"/>
  <c r="N2478" i="7"/>
  <c r="N2479" i="7"/>
  <c r="N2480" i="7"/>
  <c r="N2481" i="7"/>
  <c r="N2482" i="7"/>
  <c r="N2483" i="7"/>
  <c r="N2484" i="7"/>
  <c r="N2485" i="7"/>
  <c r="N2486" i="7"/>
  <c r="N2487" i="7"/>
  <c r="N2488" i="7"/>
  <c r="N2489" i="7"/>
  <c r="N2490" i="7"/>
  <c r="N2491" i="7"/>
  <c r="N2492" i="7"/>
  <c r="N2493" i="7"/>
  <c r="N2494" i="7"/>
  <c r="N2495" i="7"/>
  <c r="N2496" i="7"/>
  <c r="N2497" i="7"/>
  <c r="N2498" i="7"/>
  <c r="N2499" i="7"/>
  <c r="N2500" i="7"/>
  <c r="N2501" i="7"/>
  <c r="N2502" i="7"/>
  <c r="N2503" i="7"/>
  <c r="N2504" i="7"/>
  <c r="N2505" i="7"/>
  <c r="N2506" i="7"/>
  <c r="N2507" i="7"/>
  <c r="N2508" i="7"/>
  <c r="N2509" i="7"/>
  <c r="N2510" i="7"/>
  <c r="N2511" i="7"/>
  <c r="N2512" i="7"/>
  <c r="N2513" i="7"/>
  <c r="N2514" i="7"/>
  <c r="N2515" i="7"/>
  <c r="N2516" i="7"/>
  <c r="N2517" i="7"/>
  <c r="N2518" i="7"/>
  <c r="N2519" i="7"/>
  <c r="N2520" i="7"/>
  <c r="N2521" i="7"/>
  <c r="N2522" i="7"/>
  <c r="N2523" i="7"/>
  <c r="N2524" i="7"/>
  <c r="N2525" i="7"/>
  <c r="N2526" i="7"/>
  <c r="N2527" i="7"/>
  <c r="N2528" i="7"/>
  <c r="N2529" i="7"/>
  <c r="N2530" i="7"/>
  <c r="N2531" i="7"/>
  <c r="N2532" i="7"/>
  <c r="N2533" i="7"/>
  <c r="N2534" i="7"/>
  <c r="N2535" i="7"/>
  <c r="N2536" i="7"/>
  <c r="N2537" i="7"/>
  <c r="N2538" i="7"/>
  <c r="N2539" i="7"/>
  <c r="N2540" i="7"/>
  <c r="N2541" i="7"/>
  <c r="N2542" i="7"/>
  <c r="N2543" i="7"/>
  <c r="N2544" i="7"/>
  <c r="N2545" i="7"/>
  <c r="N2546" i="7"/>
  <c r="N2547" i="7"/>
  <c r="N2548" i="7"/>
  <c r="N2549" i="7"/>
  <c r="N2550" i="7"/>
  <c r="N2551" i="7"/>
  <c r="N2552" i="7"/>
  <c r="N2553" i="7"/>
  <c r="N2554" i="7"/>
  <c r="N2555" i="7"/>
  <c r="N2556" i="7"/>
  <c r="N2557" i="7"/>
  <c r="N2558" i="7"/>
  <c r="N2559" i="7"/>
  <c r="N2560" i="7"/>
  <c r="N2561" i="7"/>
  <c r="N2562" i="7"/>
  <c r="N2563" i="7"/>
  <c r="N2564" i="7"/>
  <c r="N2565" i="7"/>
  <c r="N2566" i="7"/>
  <c r="N2567" i="7"/>
  <c r="N2568" i="7"/>
  <c r="N2569" i="7"/>
  <c r="N2570" i="7"/>
  <c r="N2571" i="7"/>
  <c r="N2572" i="7"/>
  <c r="N2573" i="7"/>
  <c r="N2574" i="7"/>
  <c r="N2575" i="7"/>
  <c r="N2576" i="7"/>
  <c r="N2577" i="7"/>
  <c r="N2578" i="7"/>
  <c r="N2579" i="7"/>
  <c r="N2580" i="7"/>
  <c r="N2581" i="7"/>
  <c r="N2582" i="7"/>
  <c r="N2583" i="7"/>
  <c r="N2584" i="7"/>
  <c r="N2585" i="7"/>
  <c r="N2586" i="7"/>
  <c r="N2587" i="7"/>
  <c r="N2588" i="7"/>
  <c r="N2589" i="7"/>
  <c r="N2590" i="7"/>
  <c r="N2591" i="7"/>
  <c r="N2592" i="7"/>
  <c r="N2593" i="7"/>
  <c r="N2594" i="7"/>
  <c r="N2595" i="7"/>
  <c r="N2596" i="7"/>
  <c r="N2597" i="7"/>
  <c r="N2598" i="7"/>
  <c r="N2599" i="7"/>
  <c r="N2600" i="7"/>
  <c r="N2601" i="7"/>
  <c r="N2602" i="7"/>
  <c r="N2603" i="7"/>
  <c r="N2604" i="7"/>
  <c r="N2605" i="7"/>
  <c r="N2606" i="7"/>
  <c r="N2607" i="7"/>
  <c r="N2608" i="7"/>
  <c r="N2609" i="7"/>
  <c r="N2610" i="7"/>
  <c r="N2611" i="7"/>
  <c r="N2612" i="7"/>
  <c r="N2613" i="7"/>
  <c r="N2614" i="7"/>
  <c r="N2615" i="7"/>
  <c r="N2616" i="7"/>
  <c r="N2617" i="7"/>
  <c r="N2618" i="7"/>
  <c r="N2619" i="7"/>
  <c r="N2620" i="7"/>
  <c r="N2621" i="7"/>
  <c r="N2622" i="7"/>
  <c r="N2623" i="7"/>
  <c r="N2624" i="7"/>
  <c r="N2625" i="7"/>
  <c r="N2626" i="7"/>
  <c r="N2627" i="7"/>
  <c r="N2628" i="7"/>
  <c r="N2629" i="7"/>
  <c r="N2630" i="7"/>
  <c r="N2631" i="7"/>
  <c r="N2632" i="7"/>
  <c r="N2633" i="7"/>
  <c r="N2634" i="7"/>
  <c r="N2635" i="7"/>
  <c r="N2636" i="7"/>
  <c r="N2637" i="7"/>
  <c r="N2638" i="7"/>
  <c r="N2639" i="7"/>
  <c r="N2640" i="7"/>
  <c r="N2641" i="7"/>
  <c r="N2642" i="7"/>
  <c r="N2643" i="7"/>
  <c r="N2644" i="7"/>
  <c r="N2645" i="7"/>
  <c r="N2646" i="7"/>
  <c r="N2647" i="7"/>
  <c r="N2648" i="7"/>
  <c r="N2649" i="7"/>
  <c r="N2650" i="7"/>
  <c r="N2651" i="7"/>
  <c r="N2652" i="7"/>
  <c r="N2653" i="7"/>
  <c r="N2654" i="7"/>
  <c r="N2655" i="7"/>
  <c r="N2656" i="7"/>
  <c r="N2657" i="7"/>
  <c r="N2658" i="7"/>
  <c r="N2659" i="7"/>
  <c r="N2660" i="7"/>
  <c r="N2661" i="7"/>
  <c r="N2662" i="7"/>
  <c r="N2663" i="7"/>
  <c r="N2664" i="7"/>
  <c r="N2665" i="7"/>
  <c r="N2666" i="7"/>
  <c r="N2667" i="7"/>
  <c r="N2668" i="7"/>
  <c r="N2669" i="7"/>
  <c r="N2670" i="7"/>
  <c r="N2671" i="7"/>
  <c r="N2672" i="7"/>
  <c r="N2673" i="7"/>
  <c r="N2674" i="7"/>
  <c r="N2675" i="7"/>
  <c r="N2676" i="7"/>
  <c r="N2677" i="7"/>
  <c r="N2678" i="7"/>
  <c r="N2679" i="7"/>
  <c r="N2680" i="7"/>
  <c r="N2681" i="7"/>
  <c r="N2682" i="7"/>
  <c r="N2683" i="7"/>
  <c r="N2684" i="7"/>
  <c r="N2685" i="7"/>
  <c r="N2686" i="7"/>
  <c r="N2687" i="7"/>
  <c r="N2688" i="7"/>
  <c r="N2689" i="7"/>
  <c r="N2690" i="7"/>
  <c r="N2691" i="7"/>
  <c r="N2692" i="7"/>
  <c r="N2693" i="7"/>
  <c r="N2694" i="7"/>
  <c r="N2695" i="7"/>
  <c r="N2696" i="7"/>
  <c r="N2697" i="7"/>
  <c r="N2698" i="7"/>
  <c r="N2699" i="7"/>
  <c r="N2700" i="7"/>
  <c r="N2701" i="7"/>
  <c r="N2702" i="7"/>
  <c r="N2703" i="7"/>
  <c r="N2704" i="7"/>
  <c r="N2705" i="7"/>
  <c r="N2706" i="7"/>
  <c r="N2707" i="7"/>
  <c r="N2708" i="7"/>
  <c r="N2709" i="7"/>
  <c r="N2710" i="7"/>
  <c r="N2711" i="7"/>
  <c r="N2712" i="7"/>
  <c r="N2713" i="7"/>
  <c r="N2714" i="7"/>
  <c r="N2715" i="7"/>
  <c r="N2716" i="7"/>
  <c r="N2717" i="7"/>
  <c r="N2718" i="7"/>
  <c r="N2719" i="7"/>
  <c r="N2720" i="7"/>
  <c r="N2721" i="7"/>
  <c r="N2722" i="7"/>
  <c r="N2723" i="7"/>
  <c r="N2724" i="7"/>
  <c r="N2725" i="7"/>
  <c r="N2726" i="7"/>
  <c r="N2727" i="7"/>
  <c r="N2728" i="7"/>
  <c r="N2729" i="7"/>
  <c r="N2730" i="7"/>
  <c r="N2731" i="7"/>
  <c r="N2732" i="7"/>
  <c r="N2733" i="7"/>
  <c r="N2734" i="7"/>
  <c r="N2735" i="7"/>
  <c r="N2736" i="7"/>
  <c r="N2737" i="7"/>
  <c r="N2738" i="7"/>
  <c r="N2739" i="7"/>
  <c r="N2740" i="7"/>
  <c r="N2741" i="7"/>
  <c r="N2742" i="7"/>
  <c r="N2743" i="7"/>
  <c r="N2744" i="7"/>
  <c r="N2745" i="7"/>
  <c r="N2746" i="7"/>
  <c r="N2747" i="7"/>
  <c r="N2748" i="7"/>
  <c r="N2749" i="7"/>
  <c r="N2750" i="7"/>
  <c r="N2751" i="7"/>
  <c r="N2752" i="7"/>
  <c r="N2753" i="7"/>
  <c r="N2754" i="7"/>
  <c r="N2755" i="7"/>
  <c r="N2756" i="7"/>
  <c r="N2757" i="7"/>
  <c r="N2758" i="7"/>
  <c r="N2759" i="7"/>
  <c r="N2760" i="7"/>
  <c r="N2761" i="7"/>
  <c r="N2762" i="7"/>
  <c r="N2763" i="7"/>
  <c r="N2764" i="7"/>
  <c r="N2765" i="7"/>
  <c r="N2766" i="7"/>
  <c r="N2767" i="7"/>
  <c r="N2768" i="7"/>
  <c r="N2769" i="7"/>
  <c r="N2770" i="7"/>
  <c r="N2771" i="7"/>
  <c r="N2772" i="7"/>
  <c r="N2773" i="7"/>
  <c r="N2774" i="7"/>
  <c r="N2775" i="7"/>
  <c r="N2776" i="7"/>
  <c r="N2777" i="7"/>
  <c r="N2778" i="7"/>
  <c r="N2779" i="7"/>
  <c r="N2780" i="7"/>
  <c r="N2781" i="7"/>
  <c r="N2782" i="7"/>
  <c r="N2783" i="7"/>
  <c r="N2784" i="7"/>
  <c r="N2785" i="7"/>
  <c r="N2786" i="7"/>
  <c r="N2787" i="7"/>
  <c r="N2788" i="7"/>
  <c r="N2789" i="7"/>
  <c r="N2790" i="7"/>
  <c r="N2791" i="7"/>
  <c r="N2792" i="7"/>
  <c r="N2793" i="7"/>
  <c r="N2794" i="7"/>
  <c r="N2795" i="7"/>
  <c r="N2796" i="7"/>
  <c r="N2797" i="7"/>
  <c r="N2798" i="7"/>
  <c r="N2799" i="7"/>
  <c r="N2800" i="7"/>
  <c r="N2801" i="7"/>
  <c r="N2802" i="7"/>
  <c r="N2803" i="7"/>
  <c r="N2804" i="7"/>
  <c r="N2805" i="7"/>
  <c r="N2806" i="7"/>
  <c r="N2807" i="7"/>
  <c r="N2808" i="7"/>
  <c r="N2809" i="7"/>
  <c r="N2810" i="7"/>
  <c r="N2811" i="7"/>
  <c r="N2812" i="7"/>
  <c r="N2813" i="7"/>
  <c r="N2814" i="7"/>
  <c r="N2815" i="7"/>
  <c r="N2816" i="7"/>
  <c r="N2817" i="7"/>
  <c r="N2818" i="7"/>
  <c r="N2819" i="7"/>
  <c r="N2820" i="7"/>
  <c r="N2821" i="7"/>
  <c r="N2822" i="7"/>
  <c r="N2823" i="7"/>
  <c r="N2824" i="7"/>
  <c r="N2825" i="7"/>
  <c r="N2826" i="7"/>
  <c r="N2827" i="7"/>
  <c r="N2828" i="7"/>
  <c r="N2829" i="7"/>
  <c r="N2830" i="7"/>
  <c r="N2831" i="7"/>
  <c r="N2832" i="7"/>
  <c r="N2833" i="7"/>
  <c r="N2834" i="7"/>
  <c r="N2835" i="7"/>
  <c r="N2836" i="7"/>
  <c r="N2837" i="7"/>
  <c r="N2838" i="7"/>
  <c r="N2839" i="7"/>
  <c r="N2840" i="7"/>
  <c r="N2841" i="7"/>
  <c r="N2842" i="7"/>
  <c r="N2843" i="7"/>
  <c r="N2844" i="7"/>
  <c r="N2845" i="7"/>
  <c r="N2846" i="7"/>
  <c r="N2847" i="7"/>
  <c r="N2848" i="7"/>
  <c r="N2849" i="7"/>
  <c r="N2850" i="7"/>
  <c r="N2851" i="7"/>
  <c r="N2852" i="7"/>
  <c r="N2853" i="7"/>
  <c r="N2854" i="7"/>
  <c r="N2855" i="7"/>
  <c r="N2856" i="7"/>
  <c r="N2857" i="7"/>
  <c r="N2858" i="7"/>
  <c r="N2859" i="7"/>
  <c r="N2860" i="7"/>
  <c r="N2861" i="7"/>
  <c r="N2862" i="7"/>
  <c r="N2863" i="7"/>
  <c r="N2864" i="7"/>
  <c r="N2865" i="7"/>
  <c r="N2866" i="7"/>
  <c r="N2867" i="7"/>
  <c r="N2868" i="7"/>
  <c r="N2869" i="7"/>
  <c r="N2870" i="7"/>
  <c r="N2871" i="7"/>
  <c r="N2872" i="7"/>
  <c r="N2873" i="7"/>
  <c r="N2874" i="7"/>
  <c r="N2875" i="7"/>
  <c r="N2876" i="7"/>
  <c r="N2877" i="7"/>
  <c r="N2878" i="7"/>
  <c r="N2879" i="7"/>
  <c r="N2880" i="7"/>
  <c r="N2881" i="7"/>
  <c r="N2882" i="7"/>
  <c r="N2883" i="7"/>
  <c r="N2884" i="7"/>
  <c r="N2885" i="7"/>
  <c r="N2886" i="7"/>
  <c r="N2887" i="7"/>
  <c r="N2888" i="7"/>
  <c r="N2889" i="7"/>
  <c r="N2890" i="7"/>
  <c r="N2891" i="7"/>
  <c r="N2892" i="7"/>
  <c r="N2893" i="7"/>
  <c r="N2894" i="7"/>
  <c r="N2895" i="7"/>
  <c r="N2896" i="7"/>
  <c r="N2897" i="7"/>
  <c r="N2898" i="7"/>
  <c r="N2899" i="7"/>
  <c r="N2900" i="7"/>
  <c r="N2901" i="7"/>
  <c r="N2902" i="7"/>
  <c r="N2903" i="7"/>
  <c r="N2904" i="7"/>
  <c r="N2905" i="7"/>
  <c r="N2906" i="7"/>
  <c r="N2907" i="7"/>
  <c r="N2908" i="7"/>
  <c r="N2909" i="7"/>
  <c r="N2910" i="7"/>
  <c r="N2911" i="7"/>
  <c r="N2912" i="7"/>
  <c r="N2913" i="7"/>
  <c r="N2914" i="7"/>
  <c r="N2915" i="7"/>
  <c r="N2916" i="7"/>
  <c r="N2917" i="7"/>
  <c r="N2918" i="7"/>
  <c r="N2919" i="7"/>
  <c r="N2920" i="7"/>
  <c r="N2921" i="7"/>
  <c r="N2922" i="7"/>
  <c r="N2923" i="7"/>
  <c r="N2924" i="7"/>
  <c r="N2925" i="7"/>
  <c r="N2926" i="7"/>
  <c r="N2927" i="7"/>
  <c r="N2928" i="7"/>
  <c r="N2929" i="7"/>
  <c r="N2930" i="7"/>
  <c r="N2931" i="7"/>
  <c r="N2932" i="7"/>
  <c r="N2933" i="7"/>
  <c r="N2934" i="7"/>
  <c r="N2935" i="7"/>
  <c r="N2936" i="7"/>
  <c r="N2937" i="7"/>
  <c r="N2938" i="7"/>
  <c r="N2939" i="7"/>
  <c r="N2940" i="7"/>
  <c r="N2941" i="7"/>
  <c r="N2942" i="7"/>
  <c r="N2943" i="7"/>
  <c r="N2944" i="7"/>
  <c r="N2945" i="7"/>
  <c r="N2946" i="7"/>
  <c r="N2947" i="7"/>
  <c r="N2948" i="7"/>
  <c r="N2949" i="7"/>
  <c r="N2950" i="7"/>
  <c r="N2951" i="7"/>
  <c r="N2952" i="7"/>
  <c r="N2953" i="7"/>
  <c r="N2954" i="7"/>
  <c r="N2955" i="7"/>
  <c r="N2956" i="7"/>
  <c r="N2957" i="7"/>
  <c r="N2958" i="7"/>
  <c r="N2959" i="7"/>
  <c r="N2960" i="7"/>
  <c r="N2961" i="7"/>
  <c r="N2962" i="7"/>
  <c r="N2963" i="7"/>
  <c r="N2964" i="7"/>
  <c r="N2965" i="7"/>
  <c r="N2966" i="7"/>
  <c r="N2967" i="7"/>
  <c r="N2968" i="7"/>
  <c r="N2969" i="7"/>
  <c r="N2970" i="7"/>
  <c r="N2971" i="7"/>
  <c r="N2972" i="7"/>
  <c r="N2973" i="7"/>
  <c r="N2974" i="7"/>
  <c r="N2975" i="7"/>
  <c r="N2976" i="7"/>
  <c r="N2977" i="7"/>
  <c r="N2978" i="7"/>
  <c r="N2979" i="7"/>
  <c r="N2980" i="7"/>
  <c r="N2981" i="7"/>
  <c r="N2982" i="7"/>
  <c r="N2983" i="7"/>
  <c r="N2984" i="7"/>
  <c r="N2985" i="7"/>
  <c r="N2986" i="7"/>
  <c r="N2987" i="7"/>
  <c r="N2988" i="7"/>
  <c r="N2989" i="7"/>
  <c r="N2990" i="7"/>
  <c r="N2991" i="7"/>
  <c r="N2992" i="7"/>
  <c r="N2993" i="7"/>
  <c r="N2994" i="7"/>
  <c r="N2995" i="7"/>
  <c r="N2996" i="7"/>
  <c r="N2997" i="7"/>
  <c r="N2998" i="7"/>
  <c r="N2999" i="7"/>
  <c r="N3000" i="7"/>
  <c r="N3001" i="7"/>
  <c r="N3002" i="7"/>
  <c r="N3003" i="7"/>
  <c r="H30" i="9" l="1"/>
  <c r="H26" i="9"/>
  <c r="H24" i="9"/>
  <c r="H22" i="9"/>
  <c r="H18" i="9"/>
  <c r="H16" i="9"/>
  <c r="H14" i="9"/>
  <c r="H10" i="9"/>
  <c r="H8" i="9"/>
  <c r="H6" i="9"/>
  <c r="H2" i="9"/>
  <c r="H29" i="9"/>
  <c r="H28" i="9"/>
  <c r="H25" i="9"/>
  <c r="H21" i="9"/>
  <c r="H20" i="9"/>
  <c r="H17" i="9"/>
  <c r="H13" i="9"/>
  <c r="H12" i="9"/>
  <c r="H9" i="9"/>
  <c r="H5" i="9"/>
  <c r="H4" i="9"/>
  <c r="H3" i="9"/>
  <c r="H7" i="9"/>
  <c r="H11" i="9"/>
  <c r="H15" i="9"/>
  <c r="H19" i="9"/>
  <c r="H23" i="9"/>
  <c r="H27" i="9"/>
  <c r="H31" i="9"/>
  <c r="T2356" i="7" l="1"/>
  <c r="H3003" i="9" l="1"/>
  <c r="I3003" i="9" s="1"/>
  <c r="H3002" i="9"/>
  <c r="I3002" i="9" s="1"/>
  <c r="H3001" i="9"/>
  <c r="I3001" i="9" s="1"/>
  <c r="H3000" i="9"/>
  <c r="I3000" i="9" s="1"/>
  <c r="H2999" i="9"/>
  <c r="I2999" i="9" s="1"/>
  <c r="H2998" i="9"/>
  <c r="I2998" i="9" s="1"/>
  <c r="H2997" i="9"/>
  <c r="I2997" i="9" s="1"/>
  <c r="H2996" i="9"/>
  <c r="I2996" i="9" s="1"/>
  <c r="H2995" i="9"/>
  <c r="I2995" i="9" s="1"/>
  <c r="H2994" i="9"/>
  <c r="I2994" i="9" s="1"/>
  <c r="H2993" i="9"/>
  <c r="I2993" i="9" s="1"/>
  <c r="H2992" i="9"/>
  <c r="I2992" i="9" s="1"/>
  <c r="H2991" i="9"/>
  <c r="I2991" i="9" s="1"/>
  <c r="H2990" i="9"/>
  <c r="I2990" i="9" s="1"/>
  <c r="H2989" i="9"/>
  <c r="I2989" i="9" s="1"/>
  <c r="H2988" i="9"/>
  <c r="I2988" i="9" s="1"/>
  <c r="H2987" i="9"/>
  <c r="I2987" i="9" s="1"/>
  <c r="H2986" i="9"/>
  <c r="I2986" i="9" s="1"/>
  <c r="H2985" i="9"/>
  <c r="I2985" i="9" s="1"/>
  <c r="H2984" i="9"/>
  <c r="I2984" i="9" s="1"/>
  <c r="H2983" i="9"/>
  <c r="I2983" i="9" s="1"/>
  <c r="H2982" i="9"/>
  <c r="I2982" i="9" s="1"/>
  <c r="H2981" i="9"/>
  <c r="I2981" i="9" s="1"/>
  <c r="H2980" i="9"/>
  <c r="I2980" i="9" s="1"/>
  <c r="H2979" i="9"/>
  <c r="I2979" i="9" s="1"/>
  <c r="H2978" i="9"/>
  <c r="I2978" i="9" s="1"/>
  <c r="H2977" i="9"/>
  <c r="I2977" i="9" s="1"/>
  <c r="H2976" i="9"/>
  <c r="I2976" i="9" s="1"/>
  <c r="H2975" i="9"/>
  <c r="I2975" i="9" s="1"/>
  <c r="H2974" i="9"/>
  <c r="I2974" i="9" s="1"/>
  <c r="H2973" i="9"/>
  <c r="I2973" i="9" s="1"/>
  <c r="H2972" i="9"/>
  <c r="I2972" i="9" s="1"/>
  <c r="H2971" i="9"/>
  <c r="I2971" i="9" s="1"/>
  <c r="H2970" i="9"/>
  <c r="I2970" i="9" s="1"/>
  <c r="H2969" i="9"/>
  <c r="I2969" i="9" s="1"/>
  <c r="H2968" i="9"/>
  <c r="I2968" i="9" s="1"/>
  <c r="H2967" i="9"/>
  <c r="I2967" i="9" s="1"/>
  <c r="H2966" i="9"/>
  <c r="I2966" i="9" s="1"/>
  <c r="H2965" i="9"/>
  <c r="I2965" i="9" s="1"/>
  <c r="H2964" i="9"/>
  <c r="I2964" i="9" s="1"/>
  <c r="H2963" i="9"/>
  <c r="I2963" i="9" s="1"/>
  <c r="H2962" i="9"/>
  <c r="I2962" i="9" s="1"/>
  <c r="H2961" i="9"/>
  <c r="I2961" i="9" s="1"/>
  <c r="H2960" i="9"/>
  <c r="I2960" i="9" s="1"/>
  <c r="H2959" i="9"/>
  <c r="I2959" i="9" s="1"/>
  <c r="H2958" i="9"/>
  <c r="I2958" i="9" s="1"/>
  <c r="H2957" i="9"/>
  <c r="I2957" i="9" s="1"/>
  <c r="H2956" i="9"/>
  <c r="I2956" i="9" s="1"/>
  <c r="H2955" i="9"/>
  <c r="I2955" i="9" s="1"/>
  <c r="H2954" i="9"/>
  <c r="I2954" i="9" s="1"/>
  <c r="H2953" i="9"/>
  <c r="I2953" i="9" s="1"/>
  <c r="H2952" i="9"/>
  <c r="I2952" i="9" s="1"/>
  <c r="H2951" i="9"/>
  <c r="I2951" i="9" s="1"/>
  <c r="H2950" i="9"/>
  <c r="I2950" i="9" s="1"/>
  <c r="H2949" i="9"/>
  <c r="I2949" i="9" s="1"/>
  <c r="H2948" i="9"/>
  <c r="I2948" i="9" s="1"/>
  <c r="H2947" i="9"/>
  <c r="I2947" i="9" s="1"/>
  <c r="H2946" i="9"/>
  <c r="I2946" i="9" s="1"/>
  <c r="H2945" i="9"/>
  <c r="I2945" i="9" s="1"/>
  <c r="H2944" i="9"/>
  <c r="I2944" i="9" s="1"/>
  <c r="H2943" i="9"/>
  <c r="I2943" i="9" s="1"/>
  <c r="H2942" i="9"/>
  <c r="I2942" i="9" s="1"/>
  <c r="H2941" i="9"/>
  <c r="I2941" i="9" s="1"/>
  <c r="H2940" i="9"/>
  <c r="I2940" i="9" s="1"/>
  <c r="H2939" i="9"/>
  <c r="I2939" i="9" s="1"/>
  <c r="H2938" i="9"/>
  <c r="I2938" i="9" s="1"/>
  <c r="H2937" i="9"/>
  <c r="I2937" i="9" s="1"/>
  <c r="H2936" i="9"/>
  <c r="I2936" i="9" s="1"/>
  <c r="H2935" i="9"/>
  <c r="I2935" i="9" s="1"/>
  <c r="H2934" i="9"/>
  <c r="I2934" i="9" s="1"/>
  <c r="H2933" i="9"/>
  <c r="I2933" i="9" s="1"/>
  <c r="H2932" i="9"/>
  <c r="I2932" i="9" s="1"/>
  <c r="H2931" i="9"/>
  <c r="I2931" i="9" s="1"/>
  <c r="H2930" i="9"/>
  <c r="I2930" i="9" s="1"/>
  <c r="H2929" i="9"/>
  <c r="I2929" i="9" s="1"/>
  <c r="H2928" i="9"/>
  <c r="I2928" i="9" s="1"/>
  <c r="H2927" i="9"/>
  <c r="I2927" i="9" s="1"/>
  <c r="H2926" i="9"/>
  <c r="I2926" i="9" s="1"/>
  <c r="H2925" i="9"/>
  <c r="I2925" i="9" s="1"/>
  <c r="H2924" i="9"/>
  <c r="I2924" i="9" s="1"/>
  <c r="H2923" i="9"/>
  <c r="I2923" i="9" s="1"/>
  <c r="H2922" i="9"/>
  <c r="I2922" i="9" s="1"/>
  <c r="H2921" i="9"/>
  <c r="I2921" i="9" s="1"/>
  <c r="H2920" i="9"/>
  <c r="I2920" i="9" s="1"/>
  <c r="H2919" i="9"/>
  <c r="I2919" i="9" s="1"/>
  <c r="H2918" i="9"/>
  <c r="I2918" i="9" s="1"/>
  <c r="H2917" i="9"/>
  <c r="I2917" i="9" s="1"/>
  <c r="H2916" i="9"/>
  <c r="I2916" i="9" s="1"/>
  <c r="H2915" i="9"/>
  <c r="I2915" i="9" s="1"/>
  <c r="H2914" i="9"/>
  <c r="I2914" i="9" s="1"/>
  <c r="H2913" i="9"/>
  <c r="I2913" i="9" s="1"/>
  <c r="H2912" i="9"/>
  <c r="I2912" i="9" s="1"/>
  <c r="H2911" i="9"/>
  <c r="I2911" i="9" s="1"/>
  <c r="H2910" i="9"/>
  <c r="I2910" i="9" s="1"/>
  <c r="H2909" i="9"/>
  <c r="I2909" i="9" s="1"/>
  <c r="H2908" i="9"/>
  <c r="I2908" i="9" s="1"/>
  <c r="H2907" i="9"/>
  <c r="I2907" i="9" s="1"/>
  <c r="H2906" i="9"/>
  <c r="I2906" i="9" s="1"/>
  <c r="H2905" i="9"/>
  <c r="I2905" i="9" s="1"/>
  <c r="H2904" i="9"/>
  <c r="I2904" i="9" s="1"/>
  <c r="H2903" i="9"/>
  <c r="I2903" i="9" s="1"/>
  <c r="H2902" i="9"/>
  <c r="I2902" i="9" s="1"/>
  <c r="H2901" i="9"/>
  <c r="I2901" i="9" s="1"/>
  <c r="H2900" i="9"/>
  <c r="I2900" i="9" s="1"/>
  <c r="H2899" i="9"/>
  <c r="I2899" i="9" s="1"/>
  <c r="H2898" i="9"/>
  <c r="I2898" i="9" s="1"/>
  <c r="H2897" i="9"/>
  <c r="I2897" i="9" s="1"/>
  <c r="H2896" i="9"/>
  <c r="I2896" i="9" s="1"/>
  <c r="H2895" i="9"/>
  <c r="I2895" i="9" s="1"/>
  <c r="H2894" i="9"/>
  <c r="I2894" i="9" s="1"/>
  <c r="H2893" i="9"/>
  <c r="I2893" i="9" s="1"/>
  <c r="H2892" i="9"/>
  <c r="I2892" i="9" s="1"/>
  <c r="H2891" i="9"/>
  <c r="I2891" i="9" s="1"/>
  <c r="H2890" i="9"/>
  <c r="I2890" i="9" s="1"/>
  <c r="H2889" i="9"/>
  <c r="I2889" i="9" s="1"/>
  <c r="H2888" i="9"/>
  <c r="I2888" i="9" s="1"/>
  <c r="H2887" i="9"/>
  <c r="I2887" i="9" s="1"/>
  <c r="H2886" i="9"/>
  <c r="I2886" i="9" s="1"/>
  <c r="H2885" i="9"/>
  <c r="I2885" i="9" s="1"/>
  <c r="H2884" i="9"/>
  <c r="I2884" i="9" s="1"/>
  <c r="H2883" i="9"/>
  <c r="I2883" i="9" s="1"/>
  <c r="H2882" i="9"/>
  <c r="I2882" i="9" s="1"/>
  <c r="H2881" i="9"/>
  <c r="I2881" i="9" s="1"/>
  <c r="H2880" i="9"/>
  <c r="I2880" i="9" s="1"/>
  <c r="H2879" i="9"/>
  <c r="I2879" i="9" s="1"/>
  <c r="H2878" i="9"/>
  <c r="I2878" i="9" s="1"/>
  <c r="H2877" i="9"/>
  <c r="I2877" i="9" s="1"/>
  <c r="H2876" i="9"/>
  <c r="I2876" i="9" s="1"/>
  <c r="H2875" i="9"/>
  <c r="I2875" i="9" s="1"/>
  <c r="H2874" i="9"/>
  <c r="I2874" i="9" s="1"/>
  <c r="H2873" i="9"/>
  <c r="I2873" i="9" s="1"/>
  <c r="H2872" i="9"/>
  <c r="I2872" i="9" s="1"/>
  <c r="H2871" i="9"/>
  <c r="I2871" i="9" s="1"/>
  <c r="H2870" i="9"/>
  <c r="I2870" i="9" s="1"/>
  <c r="H2869" i="9"/>
  <c r="I2869" i="9" s="1"/>
  <c r="H2868" i="9"/>
  <c r="I2868" i="9" s="1"/>
  <c r="H2867" i="9"/>
  <c r="I2867" i="9" s="1"/>
  <c r="H2866" i="9"/>
  <c r="I2866" i="9" s="1"/>
  <c r="H2865" i="9"/>
  <c r="I2865" i="9" s="1"/>
  <c r="H2864" i="9"/>
  <c r="I2864" i="9" s="1"/>
  <c r="H2863" i="9"/>
  <c r="I2863" i="9" s="1"/>
  <c r="H2862" i="9"/>
  <c r="I2862" i="9" s="1"/>
  <c r="H2861" i="9"/>
  <c r="I2861" i="9" s="1"/>
  <c r="H2860" i="9"/>
  <c r="I2860" i="9" s="1"/>
  <c r="H2859" i="9"/>
  <c r="I2859" i="9" s="1"/>
  <c r="H2858" i="9"/>
  <c r="I2858" i="9" s="1"/>
  <c r="H2857" i="9"/>
  <c r="I2857" i="9" s="1"/>
  <c r="H2856" i="9"/>
  <c r="I2856" i="9" s="1"/>
  <c r="H2855" i="9"/>
  <c r="I2855" i="9" s="1"/>
  <c r="H2854" i="9"/>
  <c r="I2854" i="9" s="1"/>
  <c r="H2853" i="9"/>
  <c r="I2853" i="9" s="1"/>
  <c r="H2852" i="9"/>
  <c r="I2852" i="9" s="1"/>
  <c r="H2851" i="9"/>
  <c r="I2851" i="9" s="1"/>
  <c r="H2850" i="9"/>
  <c r="I2850" i="9" s="1"/>
  <c r="H2849" i="9"/>
  <c r="I2849" i="9" s="1"/>
  <c r="H2848" i="9"/>
  <c r="I2848" i="9" s="1"/>
  <c r="H2847" i="9"/>
  <c r="I2847" i="9" s="1"/>
  <c r="H2846" i="9"/>
  <c r="I2846" i="9" s="1"/>
  <c r="H2845" i="9"/>
  <c r="I2845" i="9" s="1"/>
  <c r="H2844" i="9"/>
  <c r="I2844" i="9" s="1"/>
  <c r="H2843" i="9"/>
  <c r="I2843" i="9" s="1"/>
  <c r="H2842" i="9"/>
  <c r="I2842" i="9" s="1"/>
  <c r="H2841" i="9"/>
  <c r="I2841" i="9" s="1"/>
  <c r="H2840" i="9"/>
  <c r="I2840" i="9" s="1"/>
  <c r="H2839" i="9"/>
  <c r="I2839" i="9" s="1"/>
  <c r="H2838" i="9"/>
  <c r="I2838" i="9" s="1"/>
  <c r="H2837" i="9"/>
  <c r="I2837" i="9" s="1"/>
  <c r="H2836" i="9"/>
  <c r="I2836" i="9" s="1"/>
  <c r="H2835" i="9"/>
  <c r="I2835" i="9" s="1"/>
  <c r="H2834" i="9"/>
  <c r="I2834" i="9" s="1"/>
  <c r="H2833" i="9"/>
  <c r="I2833" i="9" s="1"/>
  <c r="H2832" i="9"/>
  <c r="I2832" i="9" s="1"/>
  <c r="H2831" i="9"/>
  <c r="I2831" i="9" s="1"/>
  <c r="H2830" i="9"/>
  <c r="I2830" i="9" s="1"/>
  <c r="H2829" i="9"/>
  <c r="I2829" i="9" s="1"/>
  <c r="H2828" i="9"/>
  <c r="I2828" i="9" s="1"/>
  <c r="H2827" i="9"/>
  <c r="I2827" i="9" s="1"/>
  <c r="H2826" i="9"/>
  <c r="I2826" i="9" s="1"/>
  <c r="H2825" i="9"/>
  <c r="I2825" i="9" s="1"/>
  <c r="H2824" i="9"/>
  <c r="I2824" i="9" s="1"/>
  <c r="H2823" i="9"/>
  <c r="I2823" i="9" s="1"/>
  <c r="H2822" i="9"/>
  <c r="I2822" i="9" s="1"/>
  <c r="H2821" i="9"/>
  <c r="I2821" i="9" s="1"/>
  <c r="H2820" i="9"/>
  <c r="I2820" i="9" s="1"/>
  <c r="H2819" i="9"/>
  <c r="I2819" i="9" s="1"/>
  <c r="H2818" i="9"/>
  <c r="I2818" i="9" s="1"/>
  <c r="H2817" i="9"/>
  <c r="I2817" i="9" s="1"/>
  <c r="H2816" i="9"/>
  <c r="I2816" i="9" s="1"/>
  <c r="H2815" i="9"/>
  <c r="I2815" i="9" s="1"/>
  <c r="H2814" i="9"/>
  <c r="I2814" i="9" s="1"/>
  <c r="H2813" i="9"/>
  <c r="I2813" i="9" s="1"/>
  <c r="H2812" i="9"/>
  <c r="I2812" i="9" s="1"/>
  <c r="H2811" i="9"/>
  <c r="I2811" i="9" s="1"/>
  <c r="H2810" i="9"/>
  <c r="I2810" i="9" s="1"/>
  <c r="H2809" i="9"/>
  <c r="I2809" i="9" s="1"/>
  <c r="H2808" i="9"/>
  <c r="I2808" i="9" s="1"/>
  <c r="H2807" i="9"/>
  <c r="I2807" i="9" s="1"/>
  <c r="H2806" i="9"/>
  <c r="I2806" i="9" s="1"/>
  <c r="H2805" i="9"/>
  <c r="I2805" i="9" s="1"/>
  <c r="H2804" i="9"/>
  <c r="I2804" i="9" s="1"/>
  <c r="H2803" i="9"/>
  <c r="I2803" i="9" s="1"/>
  <c r="H2802" i="9"/>
  <c r="I2802" i="9" s="1"/>
  <c r="H2801" i="9"/>
  <c r="I2801" i="9" s="1"/>
  <c r="H2800" i="9"/>
  <c r="I2800" i="9" s="1"/>
  <c r="H2799" i="9"/>
  <c r="I2799" i="9" s="1"/>
  <c r="H2798" i="9"/>
  <c r="I2798" i="9" s="1"/>
  <c r="H2797" i="9"/>
  <c r="I2797" i="9" s="1"/>
  <c r="H2796" i="9"/>
  <c r="I2796" i="9" s="1"/>
  <c r="H2795" i="9"/>
  <c r="I2795" i="9" s="1"/>
  <c r="H2794" i="9"/>
  <c r="I2794" i="9" s="1"/>
  <c r="H2793" i="9"/>
  <c r="I2793" i="9" s="1"/>
  <c r="H2792" i="9"/>
  <c r="I2792" i="9" s="1"/>
  <c r="H2791" i="9"/>
  <c r="I2791" i="9" s="1"/>
  <c r="H2790" i="9"/>
  <c r="I2790" i="9" s="1"/>
  <c r="H2789" i="9"/>
  <c r="I2789" i="9" s="1"/>
  <c r="H2788" i="9"/>
  <c r="I2788" i="9" s="1"/>
  <c r="H2787" i="9"/>
  <c r="I2787" i="9" s="1"/>
  <c r="H2786" i="9"/>
  <c r="I2786" i="9" s="1"/>
  <c r="H2785" i="9"/>
  <c r="I2785" i="9" s="1"/>
  <c r="H2784" i="9"/>
  <c r="I2784" i="9" s="1"/>
  <c r="H2783" i="9"/>
  <c r="I2783" i="9" s="1"/>
  <c r="H2782" i="9"/>
  <c r="I2782" i="9" s="1"/>
  <c r="H2781" i="9"/>
  <c r="I2781" i="9" s="1"/>
  <c r="H2780" i="9"/>
  <c r="I2780" i="9" s="1"/>
  <c r="H2779" i="9"/>
  <c r="I2779" i="9" s="1"/>
  <c r="H2778" i="9"/>
  <c r="I2778" i="9" s="1"/>
  <c r="H2777" i="9"/>
  <c r="I2777" i="9" s="1"/>
  <c r="H2776" i="9"/>
  <c r="I2776" i="9" s="1"/>
  <c r="H2775" i="9"/>
  <c r="I2775" i="9" s="1"/>
  <c r="H2774" i="9"/>
  <c r="I2774" i="9" s="1"/>
  <c r="H2773" i="9"/>
  <c r="I2773" i="9" s="1"/>
  <c r="H2772" i="9"/>
  <c r="I2772" i="9" s="1"/>
  <c r="H2771" i="9"/>
  <c r="I2771" i="9" s="1"/>
  <c r="H2770" i="9"/>
  <c r="I2770" i="9" s="1"/>
  <c r="H2769" i="9"/>
  <c r="I2769" i="9" s="1"/>
  <c r="H2768" i="9"/>
  <c r="I2768" i="9" s="1"/>
  <c r="H2767" i="9"/>
  <c r="I2767" i="9" s="1"/>
  <c r="H2766" i="9"/>
  <c r="I2766" i="9" s="1"/>
  <c r="H2765" i="9"/>
  <c r="I2765" i="9" s="1"/>
  <c r="H2764" i="9"/>
  <c r="I2764" i="9" s="1"/>
  <c r="H2763" i="9"/>
  <c r="I2763" i="9" s="1"/>
  <c r="H2762" i="9"/>
  <c r="I2762" i="9" s="1"/>
  <c r="H2761" i="9"/>
  <c r="I2761" i="9" s="1"/>
  <c r="H2760" i="9"/>
  <c r="I2760" i="9" s="1"/>
  <c r="H2759" i="9"/>
  <c r="I2759" i="9" s="1"/>
  <c r="H2758" i="9"/>
  <c r="I2758" i="9" s="1"/>
  <c r="H2757" i="9"/>
  <c r="I2757" i="9" s="1"/>
  <c r="H2756" i="9"/>
  <c r="I2756" i="9" s="1"/>
  <c r="H2755" i="9"/>
  <c r="I2755" i="9" s="1"/>
  <c r="H2754" i="9"/>
  <c r="I2754" i="9" s="1"/>
  <c r="H2753" i="9"/>
  <c r="I2753" i="9" s="1"/>
  <c r="H2752" i="9"/>
  <c r="I2752" i="9" s="1"/>
  <c r="H2751" i="9"/>
  <c r="I2751" i="9" s="1"/>
  <c r="H2750" i="9"/>
  <c r="I2750" i="9" s="1"/>
  <c r="H2749" i="9"/>
  <c r="I2749" i="9" s="1"/>
  <c r="H2748" i="9"/>
  <c r="I2748" i="9" s="1"/>
  <c r="H2747" i="9"/>
  <c r="I2747" i="9" s="1"/>
  <c r="H2746" i="9"/>
  <c r="I2746" i="9" s="1"/>
  <c r="H2745" i="9"/>
  <c r="I2745" i="9" s="1"/>
  <c r="H2744" i="9"/>
  <c r="I2744" i="9" s="1"/>
  <c r="H2743" i="9"/>
  <c r="I2743" i="9" s="1"/>
  <c r="H2742" i="9"/>
  <c r="I2742" i="9" s="1"/>
  <c r="H2741" i="9"/>
  <c r="I2741" i="9" s="1"/>
  <c r="H2740" i="9"/>
  <c r="I2740" i="9" s="1"/>
  <c r="H2739" i="9"/>
  <c r="I2739" i="9" s="1"/>
  <c r="H2738" i="9"/>
  <c r="I2738" i="9" s="1"/>
  <c r="H2737" i="9"/>
  <c r="I2737" i="9" s="1"/>
  <c r="H2736" i="9"/>
  <c r="I2736" i="9" s="1"/>
  <c r="H2735" i="9"/>
  <c r="I2735" i="9" s="1"/>
  <c r="H2734" i="9"/>
  <c r="I2734" i="9" s="1"/>
  <c r="H2733" i="9"/>
  <c r="I2733" i="9" s="1"/>
  <c r="H2732" i="9"/>
  <c r="I2732" i="9" s="1"/>
  <c r="H2731" i="9"/>
  <c r="I2731" i="9" s="1"/>
  <c r="H2730" i="9"/>
  <c r="I2730" i="9" s="1"/>
  <c r="H2729" i="9"/>
  <c r="I2729" i="9" s="1"/>
  <c r="H2728" i="9"/>
  <c r="I2728" i="9" s="1"/>
  <c r="H2727" i="9"/>
  <c r="I2727" i="9" s="1"/>
  <c r="H2726" i="9"/>
  <c r="I2726" i="9" s="1"/>
  <c r="H2725" i="9"/>
  <c r="I2725" i="9" s="1"/>
  <c r="H2724" i="9"/>
  <c r="I2724" i="9" s="1"/>
  <c r="H2723" i="9"/>
  <c r="I2723" i="9" s="1"/>
  <c r="H2722" i="9"/>
  <c r="I2722" i="9" s="1"/>
  <c r="H2721" i="9"/>
  <c r="I2721" i="9" s="1"/>
  <c r="H2720" i="9"/>
  <c r="I2720" i="9" s="1"/>
  <c r="H2719" i="9"/>
  <c r="I2719" i="9" s="1"/>
  <c r="H2718" i="9"/>
  <c r="I2718" i="9" s="1"/>
  <c r="H2717" i="9"/>
  <c r="I2717" i="9" s="1"/>
  <c r="H2716" i="9"/>
  <c r="I2716" i="9" s="1"/>
  <c r="H2715" i="9"/>
  <c r="I2715" i="9" s="1"/>
  <c r="H2714" i="9"/>
  <c r="I2714" i="9" s="1"/>
  <c r="H2713" i="9"/>
  <c r="I2713" i="9" s="1"/>
  <c r="H2712" i="9"/>
  <c r="I2712" i="9" s="1"/>
  <c r="H2711" i="9"/>
  <c r="I2711" i="9" s="1"/>
  <c r="H2710" i="9"/>
  <c r="I2710" i="9" s="1"/>
  <c r="H2709" i="9"/>
  <c r="I2709" i="9" s="1"/>
  <c r="H2708" i="9"/>
  <c r="I2708" i="9" s="1"/>
  <c r="H2707" i="9"/>
  <c r="I2707" i="9" s="1"/>
  <c r="H2706" i="9"/>
  <c r="I2706" i="9" s="1"/>
  <c r="H2705" i="9"/>
  <c r="I2705" i="9" s="1"/>
  <c r="H2704" i="9"/>
  <c r="I2704" i="9" s="1"/>
  <c r="H2703" i="9"/>
  <c r="I2703" i="9" s="1"/>
  <c r="H2702" i="9"/>
  <c r="I2702" i="9" s="1"/>
  <c r="H2701" i="9"/>
  <c r="I2701" i="9" s="1"/>
  <c r="H2700" i="9"/>
  <c r="I2700" i="9" s="1"/>
  <c r="H2699" i="9"/>
  <c r="I2699" i="9" s="1"/>
  <c r="H2698" i="9"/>
  <c r="I2698" i="9" s="1"/>
  <c r="H2697" i="9"/>
  <c r="I2697" i="9" s="1"/>
  <c r="H2696" i="9"/>
  <c r="I2696" i="9" s="1"/>
  <c r="H2695" i="9"/>
  <c r="I2695" i="9" s="1"/>
  <c r="H2694" i="9"/>
  <c r="I2694" i="9" s="1"/>
  <c r="H2693" i="9"/>
  <c r="I2693" i="9" s="1"/>
  <c r="H2692" i="9"/>
  <c r="I2692" i="9" s="1"/>
  <c r="H2691" i="9"/>
  <c r="I2691" i="9" s="1"/>
  <c r="H2690" i="9"/>
  <c r="I2690" i="9" s="1"/>
  <c r="H2689" i="9"/>
  <c r="I2689" i="9" s="1"/>
  <c r="H2688" i="9"/>
  <c r="I2688" i="9" s="1"/>
  <c r="H2687" i="9"/>
  <c r="I2687" i="9" s="1"/>
  <c r="H2686" i="9"/>
  <c r="I2686" i="9" s="1"/>
  <c r="H2685" i="9"/>
  <c r="I2685" i="9" s="1"/>
  <c r="H2684" i="9"/>
  <c r="I2684" i="9" s="1"/>
  <c r="H2683" i="9"/>
  <c r="I2683" i="9" s="1"/>
  <c r="H2682" i="9"/>
  <c r="I2682" i="9" s="1"/>
  <c r="H2681" i="9"/>
  <c r="I2681" i="9" s="1"/>
  <c r="H2680" i="9"/>
  <c r="I2680" i="9" s="1"/>
  <c r="H2679" i="9"/>
  <c r="I2679" i="9" s="1"/>
  <c r="H2678" i="9"/>
  <c r="I2678" i="9" s="1"/>
  <c r="H2677" i="9"/>
  <c r="I2677" i="9" s="1"/>
  <c r="H2676" i="9"/>
  <c r="I2676" i="9" s="1"/>
  <c r="H2675" i="9"/>
  <c r="I2675" i="9" s="1"/>
  <c r="H2674" i="9"/>
  <c r="I2674" i="9" s="1"/>
  <c r="H2673" i="9"/>
  <c r="I2673" i="9" s="1"/>
  <c r="H2672" i="9"/>
  <c r="I2672" i="9" s="1"/>
  <c r="H2671" i="9"/>
  <c r="I2671" i="9" s="1"/>
  <c r="H2670" i="9"/>
  <c r="I2670" i="9" s="1"/>
  <c r="H2669" i="9"/>
  <c r="I2669" i="9" s="1"/>
  <c r="H2668" i="9"/>
  <c r="I2668" i="9" s="1"/>
  <c r="H2667" i="9"/>
  <c r="I2667" i="9" s="1"/>
  <c r="H2666" i="9"/>
  <c r="I2666" i="9" s="1"/>
  <c r="H2665" i="9"/>
  <c r="I2665" i="9" s="1"/>
  <c r="H2664" i="9"/>
  <c r="I2664" i="9" s="1"/>
  <c r="H2663" i="9"/>
  <c r="I2663" i="9" s="1"/>
  <c r="H2662" i="9"/>
  <c r="I2662" i="9" s="1"/>
  <c r="H2661" i="9"/>
  <c r="I2661" i="9" s="1"/>
  <c r="H2660" i="9"/>
  <c r="I2660" i="9" s="1"/>
  <c r="H2659" i="9"/>
  <c r="I2659" i="9" s="1"/>
  <c r="H2658" i="9"/>
  <c r="I2658" i="9" s="1"/>
  <c r="H2657" i="9"/>
  <c r="I2657" i="9" s="1"/>
  <c r="H2656" i="9"/>
  <c r="I2656" i="9" s="1"/>
  <c r="H2655" i="9"/>
  <c r="I2655" i="9" s="1"/>
  <c r="H2654" i="9"/>
  <c r="I2654" i="9" s="1"/>
  <c r="H2653" i="9"/>
  <c r="I2653" i="9" s="1"/>
  <c r="H2652" i="9"/>
  <c r="I2652" i="9" s="1"/>
  <c r="H2651" i="9"/>
  <c r="I2651" i="9" s="1"/>
  <c r="H2650" i="9"/>
  <c r="I2650" i="9" s="1"/>
  <c r="H2649" i="9"/>
  <c r="I2649" i="9" s="1"/>
  <c r="H2648" i="9"/>
  <c r="I2648" i="9" s="1"/>
  <c r="H2647" i="9"/>
  <c r="I2647" i="9" s="1"/>
  <c r="H2646" i="9"/>
  <c r="I2646" i="9" s="1"/>
  <c r="H2645" i="9"/>
  <c r="I2645" i="9" s="1"/>
  <c r="H2644" i="9"/>
  <c r="I2644" i="9" s="1"/>
  <c r="H2643" i="9"/>
  <c r="I2643" i="9" s="1"/>
  <c r="H2642" i="9"/>
  <c r="I2642" i="9" s="1"/>
  <c r="H2641" i="9"/>
  <c r="I2641" i="9" s="1"/>
  <c r="H2640" i="9"/>
  <c r="I2640" i="9" s="1"/>
  <c r="H2639" i="9"/>
  <c r="I2639" i="9" s="1"/>
  <c r="H2638" i="9"/>
  <c r="I2638" i="9" s="1"/>
  <c r="H2637" i="9"/>
  <c r="I2637" i="9" s="1"/>
  <c r="H2636" i="9"/>
  <c r="I2636" i="9" s="1"/>
  <c r="H2635" i="9"/>
  <c r="I2635" i="9" s="1"/>
  <c r="H2634" i="9"/>
  <c r="I2634" i="9" s="1"/>
  <c r="H2633" i="9"/>
  <c r="I2633" i="9" s="1"/>
  <c r="H2632" i="9"/>
  <c r="I2632" i="9" s="1"/>
  <c r="H2631" i="9"/>
  <c r="I2631" i="9" s="1"/>
  <c r="H2630" i="9"/>
  <c r="I2630" i="9" s="1"/>
  <c r="H2629" i="9"/>
  <c r="I2629" i="9" s="1"/>
  <c r="H2628" i="9"/>
  <c r="I2628" i="9" s="1"/>
  <c r="H2627" i="9"/>
  <c r="I2627" i="9" s="1"/>
  <c r="H2626" i="9"/>
  <c r="I2626" i="9" s="1"/>
  <c r="H2625" i="9"/>
  <c r="I2625" i="9" s="1"/>
  <c r="H2624" i="9"/>
  <c r="I2624" i="9" s="1"/>
  <c r="H2623" i="9"/>
  <c r="I2623" i="9" s="1"/>
  <c r="H2622" i="9"/>
  <c r="I2622" i="9" s="1"/>
  <c r="H2621" i="9"/>
  <c r="I2621" i="9" s="1"/>
  <c r="H2620" i="9"/>
  <c r="I2620" i="9" s="1"/>
  <c r="H2619" i="9"/>
  <c r="I2619" i="9" s="1"/>
  <c r="H2618" i="9"/>
  <c r="I2618" i="9" s="1"/>
  <c r="H2617" i="9"/>
  <c r="I2617" i="9" s="1"/>
  <c r="H2616" i="9"/>
  <c r="I2616" i="9" s="1"/>
  <c r="H2615" i="9"/>
  <c r="I2615" i="9" s="1"/>
  <c r="H2614" i="9"/>
  <c r="I2614" i="9" s="1"/>
  <c r="H2613" i="9"/>
  <c r="I2613" i="9" s="1"/>
  <c r="H2612" i="9"/>
  <c r="I2612" i="9" s="1"/>
  <c r="H2611" i="9"/>
  <c r="I2611" i="9" s="1"/>
  <c r="H2610" i="9"/>
  <c r="I2610" i="9" s="1"/>
  <c r="H2609" i="9"/>
  <c r="I2609" i="9" s="1"/>
  <c r="H2608" i="9"/>
  <c r="I2608" i="9" s="1"/>
  <c r="H2607" i="9"/>
  <c r="I2607" i="9" s="1"/>
  <c r="H2606" i="9"/>
  <c r="I2606" i="9" s="1"/>
  <c r="H2605" i="9"/>
  <c r="I2605" i="9" s="1"/>
  <c r="H2604" i="9"/>
  <c r="I2604" i="9" s="1"/>
  <c r="H2603" i="9"/>
  <c r="I2603" i="9" s="1"/>
  <c r="H2602" i="9"/>
  <c r="I2602" i="9" s="1"/>
  <c r="H2601" i="9"/>
  <c r="I2601" i="9" s="1"/>
  <c r="H2600" i="9"/>
  <c r="I2600" i="9" s="1"/>
  <c r="H2599" i="9"/>
  <c r="I2599" i="9" s="1"/>
  <c r="H2598" i="9"/>
  <c r="I2598" i="9" s="1"/>
  <c r="H2597" i="9"/>
  <c r="I2597" i="9" s="1"/>
  <c r="H2596" i="9"/>
  <c r="I2596" i="9" s="1"/>
  <c r="H2595" i="9"/>
  <c r="I2595" i="9" s="1"/>
  <c r="H2594" i="9"/>
  <c r="I2594" i="9" s="1"/>
  <c r="H2593" i="9"/>
  <c r="I2593" i="9" s="1"/>
  <c r="H2592" i="9"/>
  <c r="I2592" i="9" s="1"/>
  <c r="H2591" i="9"/>
  <c r="I2591" i="9" s="1"/>
  <c r="H2590" i="9"/>
  <c r="I2590" i="9" s="1"/>
  <c r="H2589" i="9"/>
  <c r="I2589" i="9" s="1"/>
  <c r="H2588" i="9"/>
  <c r="I2588" i="9" s="1"/>
  <c r="H2587" i="9"/>
  <c r="I2587" i="9" s="1"/>
  <c r="H2586" i="9"/>
  <c r="I2586" i="9" s="1"/>
  <c r="H2585" i="9"/>
  <c r="I2585" i="9" s="1"/>
  <c r="H2584" i="9"/>
  <c r="I2584" i="9" s="1"/>
  <c r="H2583" i="9"/>
  <c r="I2583" i="9" s="1"/>
  <c r="H2582" i="9"/>
  <c r="I2582" i="9" s="1"/>
  <c r="H2581" i="9"/>
  <c r="I2581" i="9" s="1"/>
  <c r="H2580" i="9"/>
  <c r="I2580" i="9" s="1"/>
  <c r="H2579" i="9"/>
  <c r="I2579" i="9" s="1"/>
  <c r="H2578" i="9"/>
  <c r="I2578" i="9" s="1"/>
  <c r="H2577" i="9"/>
  <c r="I2577" i="9" s="1"/>
  <c r="H2576" i="9"/>
  <c r="I2576" i="9" s="1"/>
  <c r="H2575" i="9"/>
  <c r="I2575" i="9" s="1"/>
  <c r="H2574" i="9"/>
  <c r="I2574" i="9" s="1"/>
  <c r="H2573" i="9"/>
  <c r="I2573" i="9" s="1"/>
  <c r="H2572" i="9"/>
  <c r="I2572" i="9" s="1"/>
  <c r="H2571" i="9"/>
  <c r="I2571" i="9" s="1"/>
  <c r="H2570" i="9"/>
  <c r="I2570" i="9" s="1"/>
  <c r="H2569" i="9"/>
  <c r="I2569" i="9" s="1"/>
  <c r="H2568" i="9"/>
  <c r="I2568" i="9" s="1"/>
  <c r="H2567" i="9"/>
  <c r="I2567" i="9" s="1"/>
  <c r="H2566" i="9"/>
  <c r="I2566" i="9" s="1"/>
  <c r="H2565" i="9"/>
  <c r="I2565" i="9" s="1"/>
  <c r="H2564" i="9"/>
  <c r="I2564" i="9" s="1"/>
  <c r="H2563" i="9"/>
  <c r="I2563" i="9" s="1"/>
  <c r="H2562" i="9"/>
  <c r="I2562" i="9" s="1"/>
  <c r="H2561" i="9"/>
  <c r="I2561" i="9" s="1"/>
  <c r="H2560" i="9"/>
  <c r="I2560" i="9" s="1"/>
  <c r="H2559" i="9"/>
  <c r="I2559" i="9" s="1"/>
  <c r="H2558" i="9"/>
  <c r="I2558" i="9" s="1"/>
  <c r="H2557" i="9"/>
  <c r="I2557" i="9" s="1"/>
  <c r="H2556" i="9"/>
  <c r="I2556" i="9" s="1"/>
  <c r="H2555" i="9"/>
  <c r="I2555" i="9" s="1"/>
  <c r="H2554" i="9"/>
  <c r="I2554" i="9" s="1"/>
  <c r="H2553" i="9"/>
  <c r="I2553" i="9" s="1"/>
  <c r="H2552" i="9"/>
  <c r="I2552" i="9" s="1"/>
  <c r="H2551" i="9"/>
  <c r="I2551" i="9" s="1"/>
  <c r="H2550" i="9"/>
  <c r="I2550" i="9" s="1"/>
  <c r="H2549" i="9"/>
  <c r="I2549" i="9" s="1"/>
  <c r="H2548" i="9"/>
  <c r="I2548" i="9" s="1"/>
  <c r="H2547" i="9"/>
  <c r="I2547" i="9" s="1"/>
  <c r="H2546" i="9"/>
  <c r="I2546" i="9" s="1"/>
  <c r="H2545" i="9"/>
  <c r="I2545" i="9" s="1"/>
  <c r="H2544" i="9"/>
  <c r="I2544" i="9" s="1"/>
  <c r="H2543" i="9"/>
  <c r="I2543" i="9" s="1"/>
  <c r="H2542" i="9"/>
  <c r="I2542" i="9" s="1"/>
  <c r="H2541" i="9"/>
  <c r="I2541" i="9" s="1"/>
  <c r="H2540" i="9"/>
  <c r="I2540" i="9" s="1"/>
  <c r="H2539" i="9"/>
  <c r="I2539" i="9" s="1"/>
  <c r="H2538" i="9"/>
  <c r="I2538" i="9" s="1"/>
  <c r="H2537" i="9"/>
  <c r="I2537" i="9" s="1"/>
  <c r="H2536" i="9"/>
  <c r="I2536" i="9" s="1"/>
  <c r="H2535" i="9"/>
  <c r="I2535" i="9" s="1"/>
  <c r="H2534" i="9"/>
  <c r="I2534" i="9" s="1"/>
  <c r="H2533" i="9"/>
  <c r="I2533" i="9" s="1"/>
  <c r="H2532" i="9"/>
  <c r="I2532" i="9" s="1"/>
  <c r="H2531" i="9"/>
  <c r="I2531" i="9" s="1"/>
  <c r="H2530" i="9"/>
  <c r="I2530" i="9" s="1"/>
  <c r="H2529" i="9"/>
  <c r="I2529" i="9" s="1"/>
  <c r="H2528" i="9"/>
  <c r="I2528" i="9" s="1"/>
  <c r="H2527" i="9"/>
  <c r="I2527" i="9" s="1"/>
  <c r="H2526" i="9"/>
  <c r="I2526" i="9" s="1"/>
  <c r="H2525" i="9"/>
  <c r="I2525" i="9" s="1"/>
  <c r="H2524" i="9"/>
  <c r="I2524" i="9" s="1"/>
  <c r="H2523" i="9"/>
  <c r="I2523" i="9" s="1"/>
  <c r="H2522" i="9"/>
  <c r="I2522" i="9" s="1"/>
  <c r="H2521" i="9"/>
  <c r="I2521" i="9" s="1"/>
  <c r="H2520" i="9"/>
  <c r="I2520" i="9" s="1"/>
  <c r="H2519" i="9"/>
  <c r="I2519" i="9" s="1"/>
  <c r="H2518" i="9"/>
  <c r="I2518" i="9" s="1"/>
  <c r="H2517" i="9"/>
  <c r="I2517" i="9" s="1"/>
  <c r="H2516" i="9"/>
  <c r="I2516" i="9" s="1"/>
  <c r="H2515" i="9"/>
  <c r="I2515" i="9" s="1"/>
  <c r="H2514" i="9"/>
  <c r="I2514" i="9" s="1"/>
  <c r="H2513" i="9"/>
  <c r="I2513" i="9" s="1"/>
  <c r="H2512" i="9"/>
  <c r="I2512" i="9" s="1"/>
  <c r="H2511" i="9"/>
  <c r="I2511" i="9" s="1"/>
  <c r="H2510" i="9"/>
  <c r="I2510" i="9" s="1"/>
  <c r="H2509" i="9"/>
  <c r="I2509" i="9" s="1"/>
  <c r="H2508" i="9"/>
  <c r="I2508" i="9" s="1"/>
  <c r="H2507" i="9"/>
  <c r="I2507" i="9" s="1"/>
  <c r="H2506" i="9"/>
  <c r="I2506" i="9" s="1"/>
  <c r="H2505" i="9"/>
  <c r="I2505" i="9" s="1"/>
  <c r="H2504" i="9"/>
  <c r="I2504" i="9" s="1"/>
  <c r="H2503" i="9"/>
  <c r="I2503" i="9" s="1"/>
  <c r="H2502" i="9"/>
  <c r="I2502" i="9" s="1"/>
  <c r="H2501" i="9"/>
  <c r="I2501" i="9" s="1"/>
  <c r="H2500" i="9"/>
  <c r="I2500" i="9" s="1"/>
  <c r="H2499" i="9"/>
  <c r="I2499" i="9" s="1"/>
  <c r="H2498" i="9"/>
  <c r="I2498" i="9" s="1"/>
  <c r="H2497" i="9"/>
  <c r="I2497" i="9" s="1"/>
  <c r="H2496" i="9"/>
  <c r="I2496" i="9" s="1"/>
  <c r="H2495" i="9"/>
  <c r="I2495" i="9" s="1"/>
  <c r="H2494" i="9"/>
  <c r="I2494" i="9" s="1"/>
  <c r="H2493" i="9"/>
  <c r="I2493" i="9" s="1"/>
  <c r="H2492" i="9"/>
  <c r="I2492" i="9" s="1"/>
  <c r="H2491" i="9"/>
  <c r="I2491" i="9" s="1"/>
  <c r="H2490" i="9"/>
  <c r="I2490" i="9" s="1"/>
  <c r="H2489" i="9"/>
  <c r="I2489" i="9" s="1"/>
  <c r="H2488" i="9"/>
  <c r="I2488" i="9" s="1"/>
  <c r="H2487" i="9"/>
  <c r="I2487" i="9" s="1"/>
  <c r="H2486" i="9"/>
  <c r="I2486" i="9" s="1"/>
  <c r="H2485" i="9"/>
  <c r="I2485" i="9" s="1"/>
  <c r="H2484" i="9"/>
  <c r="I2484" i="9" s="1"/>
  <c r="H2483" i="9"/>
  <c r="I2483" i="9" s="1"/>
  <c r="H2482" i="9"/>
  <c r="I2482" i="9" s="1"/>
  <c r="H2481" i="9"/>
  <c r="I2481" i="9" s="1"/>
  <c r="H2480" i="9"/>
  <c r="I2480" i="9" s="1"/>
  <c r="H2479" i="9"/>
  <c r="I2479" i="9" s="1"/>
  <c r="H2478" i="9"/>
  <c r="I2478" i="9" s="1"/>
  <c r="H2477" i="9"/>
  <c r="I2477" i="9" s="1"/>
  <c r="H2476" i="9"/>
  <c r="I2476" i="9" s="1"/>
  <c r="H2475" i="9"/>
  <c r="I2475" i="9" s="1"/>
  <c r="H2474" i="9"/>
  <c r="I2474" i="9" s="1"/>
  <c r="H2473" i="9"/>
  <c r="I2473" i="9" s="1"/>
  <c r="H2472" i="9"/>
  <c r="I2472" i="9" s="1"/>
  <c r="H2471" i="9"/>
  <c r="I2471" i="9" s="1"/>
  <c r="H2470" i="9"/>
  <c r="I2470" i="9" s="1"/>
  <c r="H2469" i="9"/>
  <c r="I2469" i="9" s="1"/>
  <c r="H2468" i="9"/>
  <c r="I2468" i="9" s="1"/>
  <c r="H2467" i="9"/>
  <c r="I2467" i="9" s="1"/>
  <c r="H2466" i="9"/>
  <c r="I2466" i="9" s="1"/>
  <c r="H2465" i="9"/>
  <c r="I2465" i="9" s="1"/>
  <c r="H2464" i="9"/>
  <c r="I2464" i="9" s="1"/>
  <c r="H2463" i="9"/>
  <c r="I2463" i="9" s="1"/>
  <c r="H2462" i="9"/>
  <c r="I2462" i="9" s="1"/>
  <c r="H2461" i="9"/>
  <c r="I2461" i="9" s="1"/>
  <c r="H2460" i="9"/>
  <c r="I2460" i="9" s="1"/>
  <c r="H2459" i="9"/>
  <c r="I2459" i="9" s="1"/>
  <c r="H2458" i="9"/>
  <c r="I2458" i="9" s="1"/>
  <c r="H2457" i="9"/>
  <c r="I2457" i="9" s="1"/>
  <c r="H2456" i="9"/>
  <c r="I2456" i="9" s="1"/>
  <c r="H2455" i="9"/>
  <c r="I2455" i="9" s="1"/>
  <c r="H2454" i="9"/>
  <c r="I2454" i="9" s="1"/>
  <c r="H2453" i="9"/>
  <c r="I2453" i="9" s="1"/>
  <c r="H2452" i="9"/>
  <c r="I2452" i="9" s="1"/>
  <c r="H2451" i="9"/>
  <c r="I2451" i="9" s="1"/>
  <c r="H2450" i="9"/>
  <c r="I2450" i="9" s="1"/>
  <c r="H2449" i="9"/>
  <c r="I2449" i="9" s="1"/>
  <c r="H2448" i="9"/>
  <c r="I2448" i="9" s="1"/>
  <c r="H2447" i="9"/>
  <c r="I2447" i="9" s="1"/>
  <c r="H2446" i="9"/>
  <c r="I2446" i="9" s="1"/>
  <c r="H2445" i="9"/>
  <c r="I2445" i="9" s="1"/>
  <c r="H2444" i="9"/>
  <c r="I2444" i="9" s="1"/>
  <c r="H2443" i="9"/>
  <c r="I2443" i="9" s="1"/>
  <c r="H2442" i="9"/>
  <c r="I2442" i="9" s="1"/>
  <c r="H2441" i="9"/>
  <c r="I2441" i="9" s="1"/>
  <c r="H2440" i="9"/>
  <c r="I2440" i="9" s="1"/>
  <c r="H2439" i="9"/>
  <c r="I2439" i="9" s="1"/>
  <c r="H2438" i="9"/>
  <c r="I2438" i="9" s="1"/>
  <c r="H2437" i="9"/>
  <c r="I2437" i="9" s="1"/>
  <c r="H2436" i="9"/>
  <c r="I2436" i="9" s="1"/>
  <c r="H2435" i="9"/>
  <c r="I2435" i="9" s="1"/>
  <c r="H2434" i="9"/>
  <c r="I2434" i="9" s="1"/>
  <c r="H2433" i="9"/>
  <c r="I2433" i="9" s="1"/>
  <c r="H2432" i="9"/>
  <c r="I2432" i="9" s="1"/>
  <c r="H2431" i="9"/>
  <c r="I2431" i="9" s="1"/>
  <c r="H2430" i="9"/>
  <c r="I2430" i="9" s="1"/>
  <c r="H2429" i="9"/>
  <c r="I2429" i="9" s="1"/>
  <c r="H2428" i="9"/>
  <c r="I2428" i="9" s="1"/>
  <c r="H2427" i="9"/>
  <c r="I2427" i="9" s="1"/>
  <c r="H2426" i="9"/>
  <c r="I2426" i="9" s="1"/>
  <c r="H2425" i="9"/>
  <c r="I2425" i="9" s="1"/>
  <c r="H2424" i="9"/>
  <c r="I2424" i="9" s="1"/>
  <c r="H2423" i="9"/>
  <c r="I2423" i="9" s="1"/>
  <c r="H2422" i="9"/>
  <c r="I2422" i="9" s="1"/>
  <c r="H2421" i="9"/>
  <c r="I2421" i="9" s="1"/>
  <c r="H2420" i="9"/>
  <c r="I2420" i="9" s="1"/>
  <c r="H2419" i="9"/>
  <c r="I2419" i="9" s="1"/>
  <c r="H2418" i="9"/>
  <c r="I2418" i="9" s="1"/>
  <c r="H2417" i="9"/>
  <c r="I2417" i="9" s="1"/>
  <c r="H2416" i="9"/>
  <c r="I2416" i="9" s="1"/>
  <c r="H2415" i="9"/>
  <c r="I2415" i="9" s="1"/>
  <c r="H2414" i="9"/>
  <c r="I2414" i="9" s="1"/>
  <c r="H2413" i="9"/>
  <c r="I2413" i="9" s="1"/>
  <c r="H2412" i="9"/>
  <c r="I2412" i="9" s="1"/>
  <c r="H2411" i="9"/>
  <c r="I2411" i="9" s="1"/>
  <c r="H2410" i="9"/>
  <c r="I2410" i="9" s="1"/>
  <c r="H2409" i="9"/>
  <c r="I2409" i="9" s="1"/>
  <c r="H2408" i="9"/>
  <c r="I2408" i="9" s="1"/>
  <c r="H2407" i="9"/>
  <c r="I2407" i="9" s="1"/>
  <c r="H2406" i="9"/>
  <c r="I2406" i="9" s="1"/>
  <c r="H2405" i="9"/>
  <c r="I2405" i="9" s="1"/>
  <c r="H2404" i="9"/>
  <c r="I2404" i="9" s="1"/>
  <c r="H2403" i="9"/>
  <c r="I2403" i="9" s="1"/>
  <c r="H2402" i="9"/>
  <c r="I2402" i="9" s="1"/>
  <c r="H2401" i="9"/>
  <c r="I2401" i="9" s="1"/>
  <c r="H2400" i="9"/>
  <c r="I2400" i="9" s="1"/>
  <c r="H2399" i="9"/>
  <c r="I2399" i="9" s="1"/>
  <c r="H2398" i="9"/>
  <c r="I2398" i="9" s="1"/>
  <c r="H2397" i="9"/>
  <c r="I2397" i="9" s="1"/>
  <c r="H2396" i="9"/>
  <c r="I2396" i="9" s="1"/>
  <c r="H2395" i="9"/>
  <c r="I2395" i="9" s="1"/>
  <c r="H2394" i="9"/>
  <c r="I2394" i="9" s="1"/>
  <c r="H2393" i="9"/>
  <c r="I2393" i="9" s="1"/>
  <c r="H2392" i="9"/>
  <c r="I2392" i="9" s="1"/>
  <c r="H2391" i="9"/>
  <c r="I2391" i="9" s="1"/>
  <c r="H2390" i="9"/>
  <c r="I2390" i="9" s="1"/>
  <c r="H2389" i="9"/>
  <c r="I2389" i="9" s="1"/>
  <c r="H2388" i="9"/>
  <c r="I2388" i="9" s="1"/>
  <c r="H2387" i="9"/>
  <c r="I2387" i="9" s="1"/>
  <c r="H2386" i="9"/>
  <c r="I2386" i="9" s="1"/>
  <c r="H2385" i="9"/>
  <c r="I2385" i="9" s="1"/>
  <c r="H2384" i="9"/>
  <c r="I2384" i="9" s="1"/>
  <c r="H2383" i="9"/>
  <c r="I2383" i="9" s="1"/>
  <c r="H2382" i="9"/>
  <c r="I2382" i="9" s="1"/>
  <c r="H2381" i="9"/>
  <c r="I2381" i="9" s="1"/>
  <c r="H2380" i="9"/>
  <c r="I2380" i="9" s="1"/>
  <c r="H2379" i="9"/>
  <c r="I2379" i="9" s="1"/>
  <c r="H2378" i="9"/>
  <c r="I2378" i="9" s="1"/>
  <c r="H2377" i="9"/>
  <c r="I2377" i="9" s="1"/>
  <c r="H2376" i="9"/>
  <c r="I2376" i="9" s="1"/>
  <c r="H2375" i="9"/>
  <c r="I2375" i="9" s="1"/>
  <c r="H2374" i="9"/>
  <c r="I2374" i="9" s="1"/>
  <c r="H2373" i="9"/>
  <c r="I2373" i="9" s="1"/>
  <c r="H2372" i="9"/>
  <c r="I2372" i="9" s="1"/>
  <c r="H2371" i="9"/>
  <c r="I2371" i="9" s="1"/>
  <c r="H2370" i="9"/>
  <c r="I2370" i="9" s="1"/>
  <c r="H2369" i="9"/>
  <c r="I2369" i="9" s="1"/>
  <c r="H2368" i="9"/>
  <c r="I2368" i="9" s="1"/>
  <c r="H2367" i="9"/>
  <c r="I2367" i="9" s="1"/>
  <c r="H2366" i="9"/>
  <c r="I2366" i="9" s="1"/>
  <c r="H2365" i="9"/>
  <c r="I2365" i="9" s="1"/>
  <c r="H2364" i="9"/>
  <c r="I2364" i="9" s="1"/>
  <c r="H2363" i="9"/>
  <c r="I2363" i="9" s="1"/>
  <c r="H2362" i="9"/>
  <c r="I2362" i="9" s="1"/>
  <c r="H2361" i="9"/>
  <c r="I2361" i="9" s="1"/>
  <c r="H2360" i="9"/>
  <c r="I2360" i="9" s="1"/>
  <c r="H2359" i="9"/>
  <c r="I2359" i="9" s="1"/>
  <c r="H2358" i="9"/>
  <c r="I2358" i="9" s="1"/>
  <c r="H2357" i="9"/>
  <c r="I2357" i="9" s="1"/>
  <c r="H2356" i="9"/>
  <c r="I2356" i="9" s="1"/>
  <c r="H2355" i="9"/>
  <c r="I2355" i="9" s="1"/>
  <c r="H2354" i="9"/>
  <c r="I2354" i="9" s="1"/>
  <c r="H2353" i="9"/>
  <c r="I2353" i="9" s="1"/>
  <c r="H2352" i="9"/>
  <c r="I2352" i="9" s="1"/>
  <c r="H2351" i="9"/>
  <c r="I2351" i="9" s="1"/>
  <c r="H2350" i="9"/>
  <c r="I2350" i="9" s="1"/>
  <c r="H2349" i="9"/>
  <c r="I2349" i="9" s="1"/>
  <c r="H2348" i="9"/>
  <c r="I2348" i="9" s="1"/>
  <c r="H2347" i="9"/>
  <c r="I2347" i="9" s="1"/>
  <c r="H2346" i="9"/>
  <c r="I2346" i="9" s="1"/>
  <c r="H2345" i="9"/>
  <c r="I2345" i="9" s="1"/>
  <c r="H2344" i="9"/>
  <c r="I2344" i="9" s="1"/>
  <c r="H2343" i="9"/>
  <c r="I2343" i="9" s="1"/>
  <c r="H2342" i="9"/>
  <c r="I2342" i="9" s="1"/>
  <c r="H2341" i="9"/>
  <c r="I2341" i="9" s="1"/>
  <c r="H2340" i="9"/>
  <c r="I2340" i="9" s="1"/>
  <c r="H2339" i="9"/>
  <c r="I2339" i="9" s="1"/>
  <c r="H2338" i="9"/>
  <c r="I2338" i="9" s="1"/>
  <c r="H2337" i="9"/>
  <c r="I2337" i="9" s="1"/>
  <c r="H2336" i="9"/>
  <c r="I2336" i="9" s="1"/>
  <c r="H2335" i="9"/>
  <c r="I2335" i="9" s="1"/>
  <c r="H2334" i="9"/>
  <c r="I2334" i="9" s="1"/>
  <c r="H2333" i="9"/>
  <c r="I2333" i="9" s="1"/>
  <c r="H2332" i="9"/>
  <c r="I2332" i="9" s="1"/>
  <c r="H2331" i="9"/>
  <c r="I2331" i="9" s="1"/>
  <c r="H2330" i="9"/>
  <c r="I2330" i="9" s="1"/>
  <c r="H2329" i="9"/>
  <c r="I2329" i="9" s="1"/>
  <c r="H2328" i="9"/>
  <c r="I2328" i="9" s="1"/>
  <c r="H2327" i="9"/>
  <c r="I2327" i="9" s="1"/>
  <c r="H2326" i="9"/>
  <c r="I2326" i="9" s="1"/>
  <c r="H2325" i="9"/>
  <c r="I2325" i="9" s="1"/>
  <c r="H2324" i="9"/>
  <c r="I2324" i="9" s="1"/>
  <c r="H2323" i="9"/>
  <c r="I2323" i="9" s="1"/>
  <c r="H2322" i="9"/>
  <c r="I2322" i="9" s="1"/>
  <c r="H2321" i="9"/>
  <c r="I2321" i="9" s="1"/>
  <c r="H2320" i="9"/>
  <c r="I2320" i="9" s="1"/>
  <c r="H2319" i="9"/>
  <c r="I2319" i="9" s="1"/>
  <c r="H2318" i="9"/>
  <c r="I2318" i="9" s="1"/>
  <c r="H2317" i="9"/>
  <c r="I2317" i="9" s="1"/>
  <c r="H2316" i="9"/>
  <c r="I2316" i="9" s="1"/>
  <c r="H2315" i="9"/>
  <c r="I2315" i="9" s="1"/>
  <c r="H2314" i="9"/>
  <c r="I2314" i="9" s="1"/>
  <c r="H2313" i="9"/>
  <c r="I2313" i="9" s="1"/>
  <c r="H2312" i="9"/>
  <c r="I2312" i="9" s="1"/>
  <c r="H2311" i="9"/>
  <c r="I2311" i="9" s="1"/>
  <c r="H2310" i="9"/>
  <c r="I2310" i="9" s="1"/>
  <c r="H2309" i="9"/>
  <c r="I2309" i="9" s="1"/>
  <c r="H2308" i="9"/>
  <c r="I2308" i="9" s="1"/>
  <c r="H2307" i="9"/>
  <c r="I2307" i="9" s="1"/>
  <c r="H2306" i="9"/>
  <c r="I2306" i="9" s="1"/>
  <c r="H2305" i="9"/>
  <c r="I2305" i="9" s="1"/>
  <c r="H2304" i="9"/>
  <c r="I2304" i="9" s="1"/>
  <c r="H2303" i="9"/>
  <c r="I2303" i="9" s="1"/>
  <c r="H2302" i="9"/>
  <c r="I2302" i="9" s="1"/>
  <c r="H2301" i="9"/>
  <c r="I2301" i="9" s="1"/>
  <c r="H2300" i="9"/>
  <c r="I2300" i="9" s="1"/>
  <c r="H2299" i="9"/>
  <c r="I2299" i="9" s="1"/>
  <c r="H2298" i="9"/>
  <c r="I2298" i="9" s="1"/>
  <c r="H2297" i="9"/>
  <c r="I2297" i="9" s="1"/>
  <c r="H2296" i="9"/>
  <c r="I2296" i="9" s="1"/>
  <c r="H2295" i="9"/>
  <c r="I2295" i="9" s="1"/>
  <c r="H2294" i="9"/>
  <c r="I2294" i="9" s="1"/>
  <c r="H2293" i="9"/>
  <c r="I2293" i="9" s="1"/>
  <c r="H2292" i="9"/>
  <c r="I2292" i="9" s="1"/>
  <c r="H2291" i="9"/>
  <c r="I2291" i="9" s="1"/>
  <c r="H2290" i="9"/>
  <c r="I2290" i="9" s="1"/>
  <c r="H2289" i="9"/>
  <c r="I2289" i="9" s="1"/>
  <c r="H2288" i="9"/>
  <c r="I2288" i="9" s="1"/>
  <c r="H2287" i="9"/>
  <c r="I2287" i="9" s="1"/>
  <c r="H2286" i="9"/>
  <c r="I2286" i="9" s="1"/>
  <c r="H2285" i="9"/>
  <c r="I2285" i="9" s="1"/>
  <c r="H2284" i="9"/>
  <c r="I2284" i="9" s="1"/>
  <c r="H2283" i="9"/>
  <c r="I2283" i="9" s="1"/>
  <c r="H2282" i="9"/>
  <c r="I2282" i="9" s="1"/>
  <c r="H2281" i="9"/>
  <c r="I2281" i="9" s="1"/>
  <c r="H2280" i="9"/>
  <c r="I2280" i="9" s="1"/>
  <c r="H2279" i="9"/>
  <c r="I2279" i="9" s="1"/>
  <c r="H2278" i="9"/>
  <c r="I2278" i="9" s="1"/>
  <c r="H2277" i="9"/>
  <c r="I2277" i="9" s="1"/>
  <c r="H2276" i="9"/>
  <c r="I2276" i="9" s="1"/>
  <c r="H2275" i="9"/>
  <c r="I2275" i="9" s="1"/>
  <c r="H2274" i="9"/>
  <c r="I2274" i="9" s="1"/>
  <c r="H2273" i="9"/>
  <c r="I2273" i="9" s="1"/>
  <c r="H2272" i="9"/>
  <c r="I2272" i="9" s="1"/>
  <c r="H2271" i="9"/>
  <c r="I2271" i="9" s="1"/>
  <c r="H2270" i="9"/>
  <c r="I2270" i="9" s="1"/>
  <c r="H2269" i="9"/>
  <c r="I2269" i="9" s="1"/>
  <c r="H2268" i="9"/>
  <c r="I2268" i="9" s="1"/>
  <c r="H2267" i="9"/>
  <c r="I2267" i="9" s="1"/>
  <c r="H2266" i="9"/>
  <c r="I2266" i="9" s="1"/>
  <c r="H2265" i="9"/>
  <c r="I2265" i="9" s="1"/>
  <c r="H2264" i="9"/>
  <c r="I2264" i="9" s="1"/>
  <c r="H2263" i="9"/>
  <c r="I2263" i="9" s="1"/>
  <c r="H2262" i="9"/>
  <c r="I2262" i="9" s="1"/>
  <c r="H2261" i="9"/>
  <c r="I2261" i="9" s="1"/>
  <c r="H2260" i="9"/>
  <c r="I2260" i="9" s="1"/>
  <c r="H2259" i="9"/>
  <c r="I2259" i="9" s="1"/>
  <c r="H2258" i="9"/>
  <c r="I2258" i="9" s="1"/>
  <c r="H2257" i="9"/>
  <c r="I2257" i="9" s="1"/>
  <c r="H2256" i="9"/>
  <c r="I2256" i="9" s="1"/>
  <c r="H2255" i="9"/>
  <c r="I2255" i="9" s="1"/>
  <c r="H2254" i="9"/>
  <c r="I2254" i="9" s="1"/>
  <c r="H2253" i="9"/>
  <c r="I2253" i="9" s="1"/>
  <c r="H2252" i="9"/>
  <c r="I2252" i="9" s="1"/>
  <c r="H2251" i="9"/>
  <c r="I2251" i="9" s="1"/>
  <c r="H2250" i="9"/>
  <c r="I2250" i="9" s="1"/>
  <c r="H2249" i="9"/>
  <c r="I2249" i="9" s="1"/>
  <c r="H2248" i="9"/>
  <c r="I2248" i="9" s="1"/>
  <c r="H2247" i="9"/>
  <c r="I2247" i="9" s="1"/>
  <c r="H2246" i="9"/>
  <c r="I2246" i="9" s="1"/>
  <c r="H2245" i="9"/>
  <c r="I2245" i="9" s="1"/>
  <c r="H2244" i="9"/>
  <c r="I2244" i="9" s="1"/>
  <c r="H2243" i="9"/>
  <c r="I2243" i="9" s="1"/>
  <c r="H2242" i="9"/>
  <c r="I2242" i="9" s="1"/>
  <c r="H2241" i="9"/>
  <c r="I2241" i="9" s="1"/>
  <c r="H2240" i="9"/>
  <c r="I2240" i="9" s="1"/>
  <c r="H2239" i="9"/>
  <c r="I2239" i="9" s="1"/>
  <c r="H2238" i="9"/>
  <c r="I2238" i="9" s="1"/>
  <c r="H2237" i="9"/>
  <c r="I2237" i="9" s="1"/>
  <c r="H2236" i="9"/>
  <c r="I2236" i="9" s="1"/>
  <c r="H2235" i="9"/>
  <c r="I2235" i="9" s="1"/>
  <c r="H2234" i="9"/>
  <c r="I2234" i="9" s="1"/>
  <c r="H2233" i="9"/>
  <c r="I2233" i="9" s="1"/>
  <c r="H2232" i="9"/>
  <c r="I2232" i="9" s="1"/>
  <c r="H2231" i="9"/>
  <c r="I2231" i="9" s="1"/>
  <c r="H2230" i="9"/>
  <c r="I2230" i="9" s="1"/>
  <c r="H2229" i="9"/>
  <c r="I2229" i="9" s="1"/>
  <c r="H2228" i="9"/>
  <c r="I2228" i="9" s="1"/>
  <c r="H2227" i="9"/>
  <c r="I2227" i="9" s="1"/>
  <c r="H2226" i="9"/>
  <c r="I2226" i="9" s="1"/>
  <c r="H2225" i="9"/>
  <c r="I2225" i="9" s="1"/>
  <c r="H2224" i="9"/>
  <c r="I2224" i="9" s="1"/>
  <c r="H2223" i="9"/>
  <c r="I2223" i="9" s="1"/>
  <c r="H2222" i="9"/>
  <c r="I2222" i="9" s="1"/>
  <c r="H2221" i="9"/>
  <c r="I2221" i="9" s="1"/>
  <c r="H2220" i="9"/>
  <c r="I2220" i="9" s="1"/>
  <c r="H2219" i="9"/>
  <c r="I2219" i="9" s="1"/>
  <c r="H2218" i="9"/>
  <c r="I2218" i="9" s="1"/>
  <c r="H2217" i="9"/>
  <c r="I2217" i="9" s="1"/>
  <c r="H2216" i="9"/>
  <c r="I2216" i="9" s="1"/>
  <c r="H2215" i="9"/>
  <c r="I2215" i="9" s="1"/>
  <c r="H2214" i="9"/>
  <c r="I2214" i="9" s="1"/>
  <c r="H2213" i="9"/>
  <c r="I2213" i="9" s="1"/>
  <c r="H2212" i="9"/>
  <c r="I2212" i="9" s="1"/>
  <c r="H2211" i="9"/>
  <c r="I2211" i="9" s="1"/>
  <c r="H2210" i="9"/>
  <c r="I2210" i="9" s="1"/>
  <c r="H2209" i="9"/>
  <c r="I2209" i="9" s="1"/>
  <c r="H2208" i="9"/>
  <c r="I2208" i="9" s="1"/>
  <c r="H2207" i="9"/>
  <c r="I2207" i="9" s="1"/>
  <c r="H2206" i="9"/>
  <c r="I2206" i="9" s="1"/>
  <c r="H2205" i="9"/>
  <c r="I2205" i="9" s="1"/>
  <c r="H2204" i="9"/>
  <c r="I2204" i="9" s="1"/>
  <c r="H2203" i="9"/>
  <c r="I2203" i="9" s="1"/>
  <c r="H2202" i="9"/>
  <c r="I2202" i="9" s="1"/>
  <c r="H2201" i="9"/>
  <c r="I2201" i="9" s="1"/>
  <c r="H2200" i="9"/>
  <c r="I2200" i="9" s="1"/>
  <c r="H2199" i="9"/>
  <c r="I2199" i="9" s="1"/>
  <c r="H2198" i="9"/>
  <c r="I2198" i="9" s="1"/>
  <c r="H2197" i="9"/>
  <c r="I2197" i="9" s="1"/>
  <c r="H2196" i="9"/>
  <c r="I2196" i="9" s="1"/>
  <c r="H2195" i="9"/>
  <c r="I2195" i="9" s="1"/>
  <c r="H2194" i="9"/>
  <c r="I2194" i="9" s="1"/>
  <c r="H2193" i="9"/>
  <c r="I2193" i="9" s="1"/>
  <c r="H2192" i="9"/>
  <c r="I2192" i="9" s="1"/>
  <c r="H2191" i="9"/>
  <c r="I2191" i="9" s="1"/>
  <c r="H2190" i="9"/>
  <c r="I2190" i="9" s="1"/>
  <c r="H2189" i="9"/>
  <c r="I2189" i="9" s="1"/>
  <c r="H2188" i="9"/>
  <c r="I2188" i="9" s="1"/>
  <c r="H2187" i="9"/>
  <c r="I2187" i="9" s="1"/>
  <c r="H2186" i="9"/>
  <c r="I2186" i="9" s="1"/>
  <c r="H2185" i="9"/>
  <c r="I2185" i="9" s="1"/>
  <c r="H2184" i="9"/>
  <c r="I2184" i="9" s="1"/>
  <c r="H2183" i="9"/>
  <c r="I2183" i="9" s="1"/>
  <c r="H2182" i="9"/>
  <c r="I2182" i="9" s="1"/>
  <c r="H2181" i="9"/>
  <c r="I2181" i="9" s="1"/>
  <c r="H2180" i="9"/>
  <c r="I2180" i="9" s="1"/>
  <c r="H2179" i="9"/>
  <c r="I2179" i="9" s="1"/>
  <c r="H2178" i="9"/>
  <c r="I2178" i="9" s="1"/>
  <c r="H2177" i="9"/>
  <c r="I2177" i="9" s="1"/>
  <c r="H2176" i="9"/>
  <c r="I2176" i="9" s="1"/>
  <c r="H2175" i="9"/>
  <c r="I2175" i="9" s="1"/>
  <c r="H2174" i="9"/>
  <c r="I2174" i="9" s="1"/>
  <c r="H2173" i="9"/>
  <c r="I2173" i="9" s="1"/>
  <c r="H2172" i="9"/>
  <c r="I2172" i="9" s="1"/>
  <c r="H2171" i="9"/>
  <c r="I2171" i="9" s="1"/>
  <c r="H2170" i="9"/>
  <c r="I2170" i="9" s="1"/>
  <c r="H2169" i="9"/>
  <c r="I2169" i="9" s="1"/>
  <c r="H2168" i="9"/>
  <c r="I2168" i="9" s="1"/>
  <c r="H2167" i="9"/>
  <c r="I2167" i="9" s="1"/>
  <c r="H2166" i="9"/>
  <c r="I2166" i="9" s="1"/>
  <c r="H2165" i="9"/>
  <c r="I2165" i="9" s="1"/>
  <c r="H2164" i="9"/>
  <c r="I2164" i="9" s="1"/>
  <c r="H2163" i="9"/>
  <c r="I2163" i="9" s="1"/>
  <c r="H2162" i="9"/>
  <c r="I2162" i="9" s="1"/>
  <c r="H2161" i="9"/>
  <c r="I2161" i="9" s="1"/>
  <c r="H2160" i="9"/>
  <c r="I2160" i="9" s="1"/>
  <c r="H2159" i="9"/>
  <c r="I2159" i="9" s="1"/>
  <c r="H2158" i="9"/>
  <c r="I2158" i="9" s="1"/>
  <c r="H2157" i="9"/>
  <c r="I2157" i="9" s="1"/>
  <c r="H2156" i="9"/>
  <c r="I2156" i="9" s="1"/>
  <c r="H2155" i="9"/>
  <c r="I2155" i="9" s="1"/>
  <c r="H2154" i="9"/>
  <c r="I2154" i="9" s="1"/>
  <c r="H2153" i="9"/>
  <c r="I2153" i="9" s="1"/>
  <c r="H2152" i="9"/>
  <c r="I2152" i="9" s="1"/>
  <c r="H2151" i="9"/>
  <c r="I2151" i="9" s="1"/>
  <c r="H2150" i="9"/>
  <c r="I2150" i="9" s="1"/>
  <c r="H2149" i="9"/>
  <c r="I2149" i="9" s="1"/>
  <c r="H2148" i="9"/>
  <c r="I2148" i="9" s="1"/>
  <c r="H2147" i="9"/>
  <c r="I2147" i="9" s="1"/>
  <c r="H2146" i="9"/>
  <c r="I2146" i="9" s="1"/>
  <c r="H2145" i="9"/>
  <c r="I2145" i="9" s="1"/>
  <c r="H2144" i="9"/>
  <c r="I2144" i="9" s="1"/>
  <c r="H2143" i="9"/>
  <c r="I2143" i="9" s="1"/>
  <c r="H2142" i="9"/>
  <c r="I2142" i="9" s="1"/>
  <c r="H2141" i="9"/>
  <c r="I2141" i="9" s="1"/>
  <c r="H2140" i="9"/>
  <c r="I2140" i="9" s="1"/>
  <c r="H2139" i="9"/>
  <c r="I2139" i="9" s="1"/>
  <c r="H2138" i="9"/>
  <c r="I2138" i="9" s="1"/>
  <c r="H2137" i="9"/>
  <c r="I2137" i="9" s="1"/>
  <c r="H2136" i="9"/>
  <c r="I2136" i="9" s="1"/>
  <c r="H2135" i="9"/>
  <c r="I2135" i="9" s="1"/>
  <c r="H2134" i="9"/>
  <c r="I2134" i="9" s="1"/>
  <c r="H2133" i="9"/>
  <c r="I2133" i="9" s="1"/>
  <c r="H2132" i="9"/>
  <c r="I2132" i="9" s="1"/>
  <c r="H2131" i="9"/>
  <c r="I2131" i="9" s="1"/>
  <c r="H2130" i="9"/>
  <c r="I2130" i="9" s="1"/>
  <c r="H2129" i="9"/>
  <c r="I2129" i="9" s="1"/>
  <c r="H2128" i="9"/>
  <c r="I2128" i="9" s="1"/>
  <c r="H2127" i="9"/>
  <c r="I2127" i="9" s="1"/>
  <c r="H2126" i="9"/>
  <c r="I2126" i="9" s="1"/>
  <c r="H2125" i="9"/>
  <c r="I2125" i="9" s="1"/>
  <c r="H2124" i="9"/>
  <c r="I2124" i="9" s="1"/>
  <c r="H2123" i="9"/>
  <c r="I2123" i="9" s="1"/>
  <c r="H2122" i="9"/>
  <c r="I2122" i="9" s="1"/>
  <c r="H2121" i="9"/>
  <c r="I2121" i="9" s="1"/>
  <c r="H2120" i="9"/>
  <c r="I2120" i="9" s="1"/>
  <c r="H2119" i="9"/>
  <c r="I2119" i="9" s="1"/>
  <c r="H2118" i="9"/>
  <c r="I2118" i="9" s="1"/>
  <c r="H2117" i="9"/>
  <c r="I2117" i="9" s="1"/>
  <c r="H2116" i="9"/>
  <c r="I2116" i="9" s="1"/>
  <c r="H2115" i="9"/>
  <c r="I2115" i="9" s="1"/>
  <c r="H2114" i="9"/>
  <c r="I2114" i="9" s="1"/>
  <c r="H2113" i="9"/>
  <c r="I2113" i="9" s="1"/>
  <c r="H2112" i="9"/>
  <c r="I2112" i="9" s="1"/>
  <c r="H2111" i="9"/>
  <c r="I2111" i="9" s="1"/>
  <c r="H2110" i="9"/>
  <c r="I2110" i="9" s="1"/>
  <c r="H2109" i="9"/>
  <c r="I2109" i="9" s="1"/>
  <c r="H2108" i="9"/>
  <c r="I2108" i="9" s="1"/>
  <c r="H2107" i="9"/>
  <c r="I2107" i="9" s="1"/>
  <c r="H2106" i="9"/>
  <c r="I2106" i="9" s="1"/>
  <c r="H2105" i="9"/>
  <c r="I2105" i="9" s="1"/>
  <c r="H2104" i="9"/>
  <c r="I2104" i="9" s="1"/>
  <c r="H2103" i="9"/>
  <c r="I2103" i="9" s="1"/>
  <c r="H2102" i="9"/>
  <c r="I2102" i="9" s="1"/>
  <c r="H2101" i="9"/>
  <c r="I2101" i="9" s="1"/>
  <c r="H2100" i="9"/>
  <c r="I2100" i="9" s="1"/>
  <c r="H2099" i="9"/>
  <c r="I2099" i="9" s="1"/>
  <c r="H2098" i="9"/>
  <c r="I2098" i="9" s="1"/>
  <c r="H2097" i="9"/>
  <c r="I2097" i="9" s="1"/>
  <c r="H2096" i="9"/>
  <c r="I2096" i="9" s="1"/>
  <c r="H2095" i="9"/>
  <c r="I2095" i="9" s="1"/>
  <c r="H2094" i="9"/>
  <c r="I2094" i="9" s="1"/>
  <c r="H2093" i="9"/>
  <c r="I2093" i="9" s="1"/>
  <c r="H2092" i="9"/>
  <c r="I2092" i="9" s="1"/>
  <c r="H2091" i="9"/>
  <c r="I2091" i="9" s="1"/>
  <c r="H2090" i="9"/>
  <c r="I2090" i="9" s="1"/>
  <c r="H2089" i="9"/>
  <c r="I2089" i="9" s="1"/>
  <c r="H2088" i="9"/>
  <c r="I2088" i="9" s="1"/>
  <c r="H2087" i="9"/>
  <c r="I2087" i="9" s="1"/>
  <c r="H2086" i="9"/>
  <c r="I2086" i="9" s="1"/>
  <c r="H2085" i="9"/>
  <c r="I2085" i="9" s="1"/>
  <c r="H2084" i="9"/>
  <c r="I2084" i="9" s="1"/>
  <c r="H2083" i="9"/>
  <c r="I2083" i="9" s="1"/>
  <c r="H2082" i="9"/>
  <c r="I2082" i="9" s="1"/>
  <c r="H2081" i="9"/>
  <c r="I2081" i="9" s="1"/>
  <c r="H2080" i="9"/>
  <c r="I2080" i="9" s="1"/>
  <c r="H2079" i="9"/>
  <c r="I2079" i="9" s="1"/>
  <c r="H2078" i="9"/>
  <c r="I2078" i="9" s="1"/>
  <c r="H2077" i="9"/>
  <c r="I2077" i="9" s="1"/>
  <c r="H2076" i="9"/>
  <c r="I2076" i="9" s="1"/>
  <c r="H2075" i="9"/>
  <c r="I2075" i="9" s="1"/>
  <c r="H2074" i="9"/>
  <c r="I2074" i="9" s="1"/>
  <c r="H2073" i="9"/>
  <c r="I2073" i="9" s="1"/>
  <c r="H2072" i="9"/>
  <c r="I2072" i="9" s="1"/>
  <c r="H2071" i="9"/>
  <c r="I2071" i="9" s="1"/>
  <c r="H2070" i="9"/>
  <c r="I2070" i="9" s="1"/>
  <c r="H2069" i="9"/>
  <c r="I2069" i="9" s="1"/>
  <c r="H2068" i="9"/>
  <c r="I2068" i="9" s="1"/>
  <c r="H2067" i="9"/>
  <c r="I2067" i="9" s="1"/>
  <c r="H2066" i="9"/>
  <c r="I2066" i="9" s="1"/>
  <c r="H2065" i="9"/>
  <c r="I2065" i="9" s="1"/>
  <c r="H2064" i="9"/>
  <c r="I2064" i="9" s="1"/>
  <c r="H2063" i="9"/>
  <c r="I2063" i="9" s="1"/>
  <c r="H2062" i="9"/>
  <c r="I2062" i="9" s="1"/>
  <c r="H2061" i="9"/>
  <c r="I2061" i="9" s="1"/>
  <c r="H2060" i="9"/>
  <c r="I2060" i="9" s="1"/>
  <c r="H2059" i="9"/>
  <c r="I2059" i="9" s="1"/>
  <c r="H2058" i="9"/>
  <c r="I2058" i="9" s="1"/>
  <c r="H2057" i="9"/>
  <c r="I2057" i="9" s="1"/>
  <c r="H2056" i="9"/>
  <c r="I2056" i="9" s="1"/>
  <c r="H2055" i="9"/>
  <c r="I2055" i="9" s="1"/>
  <c r="H2054" i="9"/>
  <c r="I2054" i="9" s="1"/>
  <c r="H2053" i="9"/>
  <c r="I2053" i="9" s="1"/>
  <c r="H2052" i="9"/>
  <c r="I2052" i="9" s="1"/>
  <c r="H2051" i="9"/>
  <c r="I2051" i="9" s="1"/>
  <c r="H2050" i="9"/>
  <c r="I2050" i="9" s="1"/>
  <c r="H2049" i="9"/>
  <c r="I2049" i="9" s="1"/>
  <c r="H2048" i="9"/>
  <c r="I2048" i="9" s="1"/>
  <c r="H2047" i="9"/>
  <c r="I2047" i="9" s="1"/>
  <c r="H2046" i="9"/>
  <c r="I2046" i="9" s="1"/>
  <c r="H2045" i="9"/>
  <c r="I2045" i="9" s="1"/>
  <c r="H2044" i="9"/>
  <c r="I2044" i="9" s="1"/>
  <c r="H2043" i="9"/>
  <c r="I2043" i="9" s="1"/>
  <c r="H2042" i="9"/>
  <c r="I2042" i="9" s="1"/>
  <c r="H2041" i="9"/>
  <c r="I2041" i="9" s="1"/>
  <c r="H2040" i="9"/>
  <c r="I2040" i="9" s="1"/>
  <c r="H2039" i="9"/>
  <c r="I2039" i="9" s="1"/>
  <c r="H2038" i="9"/>
  <c r="I2038" i="9" s="1"/>
  <c r="H2037" i="9"/>
  <c r="I2037" i="9" s="1"/>
  <c r="H2036" i="9"/>
  <c r="I2036" i="9" s="1"/>
  <c r="H2035" i="9"/>
  <c r="I2035" i="9" s="1"/>
  <c r="H2034" i="9"/>
  <c r="I2034" i="9" s="1"/>
  <c r="H2033" i="9"/>
  <c r="I2033" i="9" s="1"/>
  <c r="H2032" i="9"/>
  <c r="I2032" i="9" s="1"/>
  <c r="H2031" i="9"/>
  <c r="I2031" i="9" s="1"/>
  <c r="H2030" i="9"/>
  <c r="I2030" i="9" s="1"/>
  <c r="H2029" i="9"/>
  <c r="I2029" i="9" s="1"/>
  <c r="H2028" i="9"/>
  <c r="I2028" i="9" s="1"/>
  <c r="H2027" i="9"/>
  <c r="I2027" i="9" s="1"/>
  <c r="H2026" i="9"/>
  <c r="I2026" i="9" s="1"/>
  <c r="H2025" i="9"/>
  <c r="I2025" i="9" s="1"/>
  <c r="H2024" i="9"/>
  <c r="I2024" i="9" s="1"/>
  <c r="H2023" i="9"/>
  <c r="I2023" i="9" s="1"/>
  <c r="H2022" i="9"/>
  <c r="I2022" i="9" s="1"/>
  <c r="H2021" i="9"/>
  <c r="I2021" i="9" s="1"/>
  <c r="H2020" i="9"/>
  <c r="I2020" i="9" s="1"/>
  <c r="H2019" i="9"/>
  <c r="I2019" i="9" s="1"/>
  <c r="H2018" i="9"/>
  <c r="I2018" i="9" s="1"/>
  <c r="H2017" i="9"/>
  <c r="I2017" i="9" s="1"/>
  <c r="H2016" i="9"/>
  <c r="I2016" i="9" s="1"/>
  <c r="H2015" i="9"/>
  <c r="I2015" i="9" s="1"/>
  <c r="H2014" i="9"/>
  <c r="I2014" i="9" s="1"/>
  <c r="H2013" i="9"/>
  <c r="I2013" i="9" s="1"/>
  <c r="H2012" i="9"/>
  <c r="I2012" i="9" s="1"/>
  <c r="H2011" i="9"/>
  <c r="I2011" i="9" s="1"/>
  <c r="H2010" i="9"/>
  <c r="I2010" i="9" s="1"/>
  <c r="H2009" i="9"/>
  <c r="I2009" i="9" s="1"/>
  <c r="H2008" i="9"/>
  <c r="I2008" i="9" s="1"/>
  <c r="H2007" i="9"/>
  <c r="I2007" i="9" s="1"/>
  <c r="H2006" i="9"/>
  <c r="I2006" i="9" s="1"/>
  <c r="H2005" i="9"/>
  <c r="I2005" i="9" s="1"/>
  <c r="H2004" i="9"/>
  <c r="I2004" i="9" s="1"/>
  <c r="H2003" i="9"/>
  <c r="I2003" i="9" s="1"/>
  <c r="H2002" i="9"/>
  <c r="I2002" i="9" s="1"/>
  <c r="H2001" i="9"/>
  <c r="I2001" i="9" s="1"/>
  <c r="H2000" i="9"/>
  <c r="I2000" i="9" s="1"/>
  <c r="H1999" i="9"/>
  <c r="I1999" i="9" s="1"/>
  <c r="H1998" i="9"/>
  <c r="I1998" i="9" s="1"/>
  <c r="H1997" i="9"/>
  <c r="I1997" i="9" s="1"/>
  <c r="H1996" i="9"/>
  <c r="I1996" i="9" s="1"/>
  <c r="H1995" i="9"/>
  <c r="I1995" i="9" s="1"/>
  <c r="H1994" i="9"/>
  <c r="I1994" i="9" s="1"/>
  <c r="H1993" i="9"/>
  <c r="I1993" i="9" s="1"/>
  <c r="H1992" i="9"/>
  <c r="I1992" i="9" s="1"/>
  <c r="H1991" i="9"/>
  <c r="I1991" i="9" s="1"/>
  <c r="H1990" i="9"/>
  <c r="I1990" i="9" s="1"/>
  <c r="H1989" i="9"/>
  <c r="I1989" i="9" s="1"/>
  <c r="H1988" i="9"/>
  <c r="I1988" i="9" s="1"/>
  <c r="H1987" i="9"/>
  <c r="I1987" i="9" s="1"/>
  <c r="H1986" i="9"/>
  <c r="I1986" i="9" s="1"/>
  <c r="H1985" i="9"/>
  <c r="I1985" i="9" s="1"/>
  <c r="H1984" i="9"/>
  <c r="I1984" i="9" s="1"/>
  <c r="H1983" i="9"/>
  <c r="I1983" i="9" s="1"/>
  <c r="H1982" i="9"/>
  <c r="I1982" i="9" s="1"/>
  <c r="H1981" i="9"/>
  <c r="I1981" i="9" s="1"/>
  <c r="H1980" i="9"/>
  <c r="I1980" i="9" s="1"/>
  <c r="H1979" i="9"/>
  <c r="I1979" i="9" s="1"/>
  <c r="H1978" i="9"/>
  <c r="I1978" i="9" s="1"/>
  <c r="H1977" i="9"/>
  <c r="I1977" i="9" s="1"/>
  <c r="H1976" i="9"/>
  <c r="I1976" i="9" s="1"/>
  <c r="H1975" i="9"/>
  <c r="I1975" i="9" s="1"/>
  <c r="H1974" i="9"/>
  <c r="I1974" i="9" s="1"/>
  <c r="H1973" i="9"/>
  <c r="I1973" i="9" s="1"/>
  <c r="H1972" i="9"/>
  <c r="I1972" i="9" s="1"/>
  <c r="H1971" i="9"/>
  <c r="I1971" i="9" s="1"/>
  <c r="H1970" i="9"/>
  <c r="I1970" i="9" s="1"/>
  <c r="H1969" i="9"/>
  <c r="I1969" i="9" s="1"/>
  <c r="H1968" i="9"/>
  <c r="I1968" i="9" s="1"/>
  <c r="H1967" i="9"/>
  <c r="I1967" i="9" s="1"/>
  <c r="H1966" i="9"/>
  <c r="I1966" i="9" s="1"/>
  <c r="H1965" i="9"/>
  <c r="I1965" i="9" s="1"/>
  <c r="H1964" i="9"/>
  <c r="I1964" i="9" s="1"/>
  <c r="H1963" i="9"/>
  <c r="I1963" i="9" s="1"/>
  <c r="H1962" i="9"/>
  <c r="I1962" i="9" s="1"/>
  <c r="H1961" i="9"/>
  <c r="I1961" i="9" s="1"/>
  <c r="H1960" i="9"/>
  <c r="I1960" i="9" s="1"/>
  <c r="H1959" i="9"/>
  <c r="I1959" i="9" s="1"/>
  <c r="H1958" i="9"/>
  <c r="I1958" i="9" s="1"/>
  <c r="H1957" i="9"/>
  <c r="I1957" i="9" s="1"/>
  <c r="H1956" i="9"/>
  <c r="I1956" i="9" s="1"/>
  <c r="H1955" i="9"/>
  <c r="I1955" i="9" s="1"/>
  <c r="H1954" i="9"/>
  <c r="I1954" i="9" s="1"/>
  <c r="H1953" i="9"/>
  <c r="I1953" i="9" s="1"/>
  <c r="H1952" i="9"/>
  <c r="I1952" i="9" s="1"/>
  <c r="H1951" i="9"/>
  <c r="I1951" i="9" s="1"/>
  <c r="H1950" i="9"/>
  <c r="I1950" i="9" s="1"/>
  <c r="H1949" i="9"/>
  <c r="I1949" i="9" s="1"/>
  <c r="H1948" i="9"/>
  <c r="I1948" i="9" s="1"/>
  <c r="H1947" i="9"/>
  <c r="I1947" i="9" s="1"/>
  <c r="H1946" i="9"/>
  <c r="I1946" i="9" s="1"/>
  <c r="H1945" i="9"/>
  <c r="I1945" i="9" s="1"/>
  <c r="H1944" i="9"/>
  <c r="I1944" i="9" s="1"/>
  <c r="H1943" i="9"/>
  <c r="I1943" i="9" s="1"/>
  <c r="H1942" i="9"/>
  <c r="I1942" i="9" s="1"/>
  <c r="H1941" i="9"/>
  <c r="I1941" i="9" s="1"/>
  <c r="H1940" i="9"/>
  <c r="I1940" i="9" s="1"/>
  <c r="H1939" i="9"/>
  <c r="I1939" i="9" s="1"/>
  <c r="H1938" i="9"/>
  <c r="I1938" i="9" s="1"/>
  <c r="H1937" i="9"/>
  <c r="I1937" i="9" s="1"/>
  <c r="H1936" i="9"/>
  <c r="I1936" i="9" s="1"/>
  <c r="H1935" i="9"/>
  <c r="I1935" i="9" s="1"/>
  <c r="H1934" i="9"/>
  <c r="I1934" i="9" s="1"/>
  <c r="H1933" i="9"/>
  <c r="I1933" i="9" s="1"/>
  <c r="H1932" i="9"/>
  <c r="I1932" i="9" s="1"/>
  <c r="H1931" i="9"/>
  <c r="I1931" i="9" s="1"/>
  <c r="H1930" i="9"/>
  <c r="I1930" i="9" s="1"/>
  <c r="H1929" i="9"/>
  <c r="I1929" i="9" s="1"/>
  <c r="H1928" i="9"/>
  <c r="I1928" i="9" s="1"/>
  <c r="H1927" i="9"/>
  <c r="I1927" i="9" s="1"/>
  <c r="H1926" i="9"/>
  <c r="I1926" i="9" s="1"/>
  <c r="H1925" i="9"/>
  <c r="I1925" i="9" s="1"/>
  <c r="H1924" i="9"/>
  <c r="I1924" i="9" s="1"/>
  <c r="H1923" i="9"/>
  <c r="I1923" i="9" s="1"/>
  <c r="H1922" i="9"/>
  <c r="I1922" i="9" s="1"/>
  <c r="H1921" i="9"/>
  <c r="I1921" i="9" s="1"/>
  <c r="H1920" i="9"/>
  <c r="I1920" i="9" s="1"/>
  <c r="H1919" i="9"/>
  <c r="I1919" i="9" s="1"/>
  <c r="H1918" i="9"/>
  <c r="I1918" i="9" s="1"/>
  <c r="H1917" i="9"/>
  <c r="I1917" i="9" s="1"/>
  <c r="H1916" i="9"/>
  <c r="I1916" i="9" s="1"/>
  <c r="H1915" i="9"/>
  <c r="I1915" i="9" s="1"/>
  <c r="H1914" i="9"/>
  <c r="I1914" i="9" s="1"/>
  <c r="H1913" i="9"/>
  <c r="I1913" i="9" s="1"/>
  <c r="H1912" i="9"/>
  <c r="I1912" i="9" s="1"/>
  <c r="H1911" i="9"/>
  <c r="I1911" i="9" s="1"/>
  <c r="H1910" i="9"/>
  <c r="I1910" i="9" s="1"/>
  <c r="H1909" i="9"/>
  <c r="I1909" i="9" s="1"/>
  <c r="H1908" i="9"/>
  <c r="I1908" i="9" s="1"/>
  <c r="H1907" i="9"/>
  <c r="I1907" i="9" s="1"/>
  <c r="H1906" i="9"/>
  <c r="I1906" i="9" s="1"/>
  <c r="H1905" i="9"/>
  <c r="I1905" i="9" s="1"/>
  <c r="H1904" i="9"/>
  <c r="I1904" i="9" s="1"/>
  <c r="H1903" i="9"/>
  <c r="I1903" i="9" s="1"/>
  <c r="H1902" i="9"/>
  <c r="I1902" i="9" s="1"/>
  <c r="H1901" i="9"/>
  <c r="I1901" i="9" s="1"/>
  <c r="H1900" i="9"/>
  <c r="I1900" i="9" s="1"/>
  <c r="H1899" i="9"/>
  <c r="I1899" i="9" s="1"/>
  <c r="H1898" i="9"/>
  <c r="I1898" i="9" s="1"/>
  <c r="H1897" i="9"/>
  <c r="I1897" i="9" s="1"/>
  <c r="H1896" i="9"/>
  <c r="I1896" i="9" s="1"/>
  <c r="H1895" i="9"/>
  <c r="I1895" i="9" s="1"/>
  <c r="H1894" i="9"/>
  <c r="I1894" i="9" s="1"/>
  <c r="H1893" i="9"/>
  <c r="I1893" i="9" s="1"/>
  <c r="H1892" i="9"/>
  <c r="I1892" i="9" s="1"/>
  <c r="H1891" i="9"/>
  <c r="I1891" i="9" s="1"/>
  <c r="H1890" i="9"/>
  <c r="I1890" i="9" s="1"/>
  <c r="H1889" i="9"/>
  <c r="I1889" i="9" s="1"/>
  <c r="H1888" i="9"/>
  <c r="I1888" i="9" s="1"/>
  <c r="H1887" i="9"/>
  <c r="I1887" i="9" s="1"/>
  <c r="H1886" i="9"/>
  <c r="I1886" i="9" s="1"/>
  <c r="H1885" i="9"/>
  <c r="I1885" i="9" s="1"/>
  <c r="H1884" i="9"/>
  <c r="I1884" i="9" s="1"/>
  <c r="H1883" i="9"/>
  <c r="I1883" i="9" s="1"/>
  <c r="H1882" i="9"/>
  <c r="I1882" i="9" s="1"/>
  <c r="H1881" i="9"/>
  <c r="I1881" i="9" s="1"/>
  <c r="H1880" i="9"/>
  <c r="I1880" i="9" s="1"/>
  <c r="H1879" i="9"/>
  <c r="I1879" i="9" s="1"/>
  <c r="H1878" i="9"/>
  <c r="I1878" i="9" s="1"/>
  <c r="H1877" i="9"/>
  <c r="I1877" i="9" s="1"/>
  <c r="H1876" i="9"/>
  <c r="I1876" i="9" s="1"/>
  <c r="H1875" i="9"/>
  <c r="I1875" i="9" s="1"/>
  <c r="H1874" i="9"/>
  <c r="I1874" i="9" s="1"/>
  <c r="H1873" i="9"/>
  <c r="I1873" i="9" s="1"/>
  <c r="H1872" i="9"/>
  <c r="I1872" i="9" s="1"/>
  <c r="H1871" i="9"/>
  <c r="I1871" i="9" s="1"/>
  <c r="H1870" i="9"/>
  <c r="I1870" i="9" s="1"/>
  <c r="H1869" i="9"/>
  <c r="I1869" i="9" s="1"/>
  <c r="H1868" i="9"/>
  <c r="I1868" i="9" s="1"/>
  <c r="H1867" i="9"/>
  <c r="I1867" i="9" s="1"/>
  <c r="H1866" i="9"/>
  <c r="I1866" i="9" s="1"/>
  <c r="H1865" i="9"/>
  <c r="I1865" i="9" s="1"/>
  <c r="H1864" i="9"/>
  <c r="I1864" i="9" s="1"/>
  <c r="H1863" i="9"/>
  <c r="I1863" i="9" s="1"/>
  <c r="H1862" i="9"/>
  <c r="I1862" i="9" s="1"/>
  <c r="H1861" i="9"/>
  <c r="I1861" i="9" s="1"/>
  <c r="H1860" i="9"/>
  <c r="I1860" i="9" s="1"/>
  <c r="H1859" i="9"/>
  <c r="I1859" i="9" s="1"/>
  <c r="H1858" i="9"/>
  <c r="I1858" i="9" s="1"/>
  <c r="H1857" i="9"/>
  <c r="I1857" i="9" s="1"/>
  <c r="H1856" i="9"/>
  <c r="I1856" i="9" s="1"/>
  <c r="H1855" i="9"/>
  <c r="I1855" i="9" s="1"/>
  <c r="H1854" i="9"/>
  <c r="I1854" i="9" s="1"/>
  <c r="H1853" i="9"/>
  <c r="I1853" i="9" s="1"/>
  <c r="H1852" i="9"/>
  <c r="I1852" i="9" s="1"/>
  <c r="H1851" i="9"/>
  <c r="I1851" i="9" s="1"/>
  <c r="H1850" i="9"/>
  <c r="I1850" i="9" s="1"/>
  <c r="H1849" i="9"/>
  <c r="I1849" i="9" s="1"/>
  <c r="H1848" i="9"/>
  <c r="I1848" i="9" s="1"/>
  <c r="H1847" i="9"/>
  <c r="I1847" i="9" s="1"/>
  <c r="H1846" i="9"/>
  <c r="I1846" i="9" s="1"/>
  <c r="H1845" i="9"/>
  <c r="I1845" i="9" s="1"/>
  <c r="H1844" i="9"/>
  <c r="I1844" i="9" s="1"/>
  <c r="H1843" i="9"/>
  <c r="I1843" i="9" s="1"/>
  <c r="H1842" i="9"/>
  <c r="I1842" i="9" s="1"/>
  <c r="H1841" i="9"/>
  <c r="I1841" i="9" s="1"/>
  <c r="H1840" i="9"/>
  <c r="I1840" i="9" s="1"/>
  <c r="H1839" i="9"/>
  <c r="I1839" i="9" s="1"/>
  <c r="H1838" i="9"/>
  <c r="I1838" i="9" s="1"/>
  <c r="H1837" i="9"/>
  <c r="I1837" i="9" s="1"/>
  <c r="H1836" i="9"/>
  <c r="I1836" i="9" s="1"/>
  <c r="H1835" i="9"/>
  <c r="I1835" i="9" s="1"/>
  <c r="H1834" i="9"/>
  <c r="I1834" i="9" s="1"/>
  <c r="H1833" i="9"/>
  <c r="I1833" i="9" s="1"/>
  <c r="H1832" i="9"/>
  <c r="I1832" i="9" s="1"/>
  <c r="H1831" i="9"/>
  <c r="I1831" i="9" s="1"/>
  <c r="H1830" i="9"/>
  <c r="I1830" i="9" s="1"/>
  <c r="H1829" i="9"/>
  <c r="I1829" i="9" s="1"/>
  <c r="H1828" i="9"/>
  <c r="I1828" i="9" s="1"/>
  <c r="H1827" i="9"/>
  <c r="I1827" i="9" s="1"/>
  <c r="H1826" i="9"/>
  <c r="I1826" i="9" s="1"/>
  <c r="H1825" i="9"/>
  <c r="I1825" i="9" s="1"/>
  <c r="H1824" i="9"/>
  <c r="I1824" i="9" s="1"/>
  <c r="H1823" i="9"/>
  <c r="I1823" i="9" s="1"/>
  <c r="H1822" i="9"/>
  <c r="I1822" i="9" s="1"/>
  <c r="H1821" i="9"/>
  <c r="I1821" i="9" s="1"/>
  <c r="H1820" i="9"/>
  <c r="I1820" i="9" s="1"/>
  <c r="H1819" i="9"/>
  <c r="I1819" i="9" s="1"/>
  <c r="H1818" i="9"/>
  <c r="I1818" i="9" s="1"/>
  <c r="H1817" i="9"/>
  <c r="I1817" i="9" s="1"/>
  <c r="H1816" i="9"/>
  <c r="I1816" i="9" s="1"/>
  <c r="H1815" i="9"/>
  <c r="I1815" i="9" s="1"/>
  <c r="H1814" i="9"/>
  <c r="I1814" i="9" s="1"/>
  <c r="H1813" i="9"/>
  <c r="I1813" i="9" s="1"/>
  <c r="H1812" i="9"/>
  <c r="I1812" i="9" s="1"/>
  <c r="H1811" i="9"/>
  <c r="I1811" i="9" s="1"/>
  <c r="H1810" i="9"/>
  <c r="I1810" i="9" s="1"/>
  <c r="H1809" i="9"/>
  <c r="I1809" i="9" s="1"/>
  <c r="H1808" i="9"/>
  <c r="I1808" i="9" s="1"/>
  <c r="H1807" i="9"/>
  <c r="I1807" i="9" s="1"/>
  <c r="H1806" i="9"/>
  <c r="I1806" i="9" s="1"/>
  <c r="H1805" i="9"/>
  <c r="I1805" i="9" s="1"/>
  <c r="H1804" i="9"/>
  <c r="I1804" i="9" s="1"/>
  <c r="H1803" i="9"/>
  <c r="I1803" i="9" s="1"/>
  <c r="H1802" i="9"/>
  <c r="I1802" i="9" s="1"/>
  <c r="H1801" i="9"/>
  <c r="I1801" i="9" s="1"/>
  <c r="H1800" i="9"/>
  <c r="I1800" i="9" s="1"/>
  <c r="H1799" i="9"/>
  <c r="I1799" i="9" s="1"/>
  <c r="H1798" i="9"/>
  <c r="I1798" i="9" s="1"/>
  <c r="H1797" i="9"/>
  <c r="I1797" i="9" s="1"/>
  <c r="H1796" i="9"/>
  <c r="I1796" i="9" s="1"/>
  <c r="H1795" i="9"/>
  <c r="I1795" i="9" s="1"/>
  <c r="H1794" i="9"/>
  <c r="I1794" i="9" s="1"/>
  <c r="H1793" i="9"/>
  <c r="I1793" i="9" s="1"/>
  <c r="H1792" i="9"/>
  <c r="I1792" i="9" s="1"/>
  <c r="H1791" i="9"/>
  <c r="I1791" i="9" s="1"/>
  <c r="H1790" i="9"/>
  <c r="I1790" i="9" s="1"/>
  <c r="H1789" i="9"/>
  <c r="I1789" i="9" s="1"/>
  <c r="H1788" i="9"/>
  <c r="I1788" i="9" s="1"/>
  <c r="H1787" i="9"/>
  <c r="I1787" i="9" s="1"/>
  <c r="H1786" i="9"/>
  <c r="I1786" i="9" s="1"/>
  <c r="H1785" i="9"/>
  <c r="I1785" i="9" s="1"/>
  <c r="H1784" i="9"/>
  <c r="I1784" i="9" s="1"/>
  <c r="H1783" i="9"/>
  <c r="I1783" i="9" s="1"/>
  <c r="H1782" i="9"/>
  <c r="I1782" i="9" s="1"/>
  <c r="H1781" i="9"/>
  <c r="I1781" i="9" s="1"/>
  <c r="H1780" i="9"/>
  <c r="I1780" i="9" s="1"/>
  <c r="H1779" i="9"/>
  <c r="I1779" i="9" s="1"/>
  <c r="H1778" i="9"/>
  <c r="I1778" i="9" s="1"/>
  <c r="H1777" i="9"/>
  <c r="I1777" i="9" s="1"/>
  <c r="H1776" i="9"/>
  <c r="I1776" i="9" s="1"/>
  <c r="H1775" i="9"/>
  <c r="I1775" i="9" s="1"/>
  <c r="H1774" i="9"/>
  <c r="I1774" i="9" s="1"/>
  <c r="H1773" i="9"/>
  <c r="I1773" i="9" s="1"/>
  <c r="H1772" i="9"/>
  <c r="I1772" i="9" s="1"/>
  <c r="H1771" i="9"/>
  <c r="I1771" i="9" s="1"/>
  <c r="H1770" i="9"/>
  <c r="I1770" i="9" s="1"/>
  <c r="H1769" i="9"/>
  <c r="I1769" i="9" s="1"/>
  <c r="H1768" i="9"/>
  <c r="I1768" i="9" s="1"/>
  <c r="H1767" i="9"/>
  <c r="I1767" i="9" s="1"/>
  <c r="H1766" i="9"/>
  <c r="I1766" i="9" s="1"/>
  <c r="H1765" i="9"/>
  <c r="I1765" i="9" s="1"/>
  <c r="H1764" i="9"/>
  <c r="I1764" i="9" s="1"/>
  <c r="H1763" i="9"/>
  <c r="I1763" i="9" s="1"/>
  <c r="H1762" i="9"/>
  <c r="I1762" i="9" s="1"/>
  <c r="H1761" i="9"/>
  <c r="I1761" i="9" s="1"/>
  <c r="H1760" i="9"/>
  <c r="I1760" i="9" s="1"/>
  <c r="H1759" i="9"/>
  <c r="I1759" i="9" s="1"/>
  <c r="H1758" i="9"/>
  <c r="I1758" i="9" s="1"/>
  <c r="H1757" i="9"/>
  <c r="I1757" i="9" s="1"/>
  <c r="H1756" i="9"/>
  <c r="I1756" i="9" s="1"/>
  <c r="H1755" i="9"/>
  <c r="I1755" i="9" s="1"/>
  <c r="H1754" i="9"/>
  <c r="I1754" i="9" s="1"/>
  <c r="H1753" i="9"/>
  <c r="I1753" i="9" s="1"/>
  <c r="H1752" i="9"/>
  <c r="I1752" i="9" s="1"/>
  <c r="H1751" i="9"/>
  <c r="I1751" i="9" s="1"/>
  <c r="H1750" i="9"/>
  <c r="I1750" i="9" s="1"/>
  <c r="H1749" i="9"/>
  <c r="I1749" i="9" s="1"/>
  <c r="H1748" i="9"/>
  <c r="I1748" i="9" s="1"/>
  <c r="H1747" i="9"/>
  <c r="I1747" i="9" s="1"/>
  <c r="H1746" i="9"/>
  <c r="I1746" i="9" s="1"/>
  <c r="H1745" i="9"/>
  <c r="I1745" i="9" s="1"/>
  <c r="H1744" i="9"/>
  <c r="I1744" i="9" s="1"/>
  <c r="H1743" i="9"/>
  <c r="I1743" i="9" s="1"/>
  <c r="H1742" i="9"/>
  <c r="I1742" i="9" s="1"/>
  <c r="H1741" i="9"/>
  <c r="I1741" i="9" s="1"/>
  <c r="H1740" i="9"/>
  <c r="I1740" i="9" s="1"/>
  <c r="H1739" i="9"/>
  <c r="I1739" i="9" s="1"/>
  <c r="H1738" i="9"/>
  <c r="I1738" i="9" s="1"/>
  <c r="H1737" i="9"/>
  <c r="I1737" i="9" s="1"/>
  <c r="H1736" i="9"/>
  <c r="I1736" i="9" s="1"/>
  <c r="H1735" i="9"/>
  <c r="I1735" i="9" s="1"/>
  <c r="H1734" i="9"/>
  <c r="I1734" i="9" s="1"/>
  <c r="H1733" i="9"/>
  <c r="I1733" i="9" s="1"/>
  <c r="H1732" i="9"/>
  <c r="I1732" i="9" s="1"/>
  <c r="H1731" i="9"/>
  <c r="I1731" i="9" s="1"/>
  <c r="H1730" i="9"/>
  <c r="I1730" i="9" s="1"/>
  <c r="H1729" i="9"/>
  <c r="I1729" i="9" s="1"/>
  <c r="H1728" i="9"/>
  <c r="I1728" i="9" s="1"/>
  <c r="H1727" i="9"/>
  <c r="I1727" i="9" s="1"/>
  <c r="H1726" i="9"/>
  <c r="I1726" i="9" s="1"/>
  <c r="H1725" i="9"/>
  <c r="I1725" i="9" s="1"/>
  <c r="H1724" i="9"/>
  <c r="I1724" i="9" s="1"/>
  <c r="H1723" i="9"/>
  <c r="I1723" i="9" s="1"/>
  <c r="H1722" i="9"/>
  <c r="I1722" i="9" s="1"/>
  <c r="H1721" i="9"/>
  <c r="I1721" i="9" s="1"/>
  <c r="H1720" i="9"/>
  <c r="I1720" i="9" s="1"/>
  <c r="H1719" i="9"/>
  <c r="I1719" i="9" s="1"/>
  <c r="H1718" i="9"/>
  <c r="I1718" i="9" s="1"/>
  <c r="H1717" i="9"/>
  <c r="I1717" i="9" s="1"/>
  <c r="H1716" i="9"/>
  <c r="I1716" i="9" s="1"/>
  <c r="H1715" i="9"/>
  <c r="I1715" i="9" s="1"/>
  <c r="H1714" i="9"/>
  <c r="I1714" i="9" s="1"/>
  <c r="H1713" i="9"/>
  <c r="I1713" i="9" s="1"/>
  <c r="H1712" i="9"/>
  <c r="I1712" i="9" s="1"/>
  <c r="H1711" i="9"/>
  <c r="I1711" i="9" s="1"/>
  <c r="H1710" i="9"/>
  <c r="I1710" i="9" s="1"/>
  <c r="H1709" i="9"/>
  <c r="I1709" i="9" s="1"/>
  <c r="H1708" i="9"/>
  <c r="I1708" i="9" s="1"/>
  <c r="H1707" i="9"/>
  <c r="I1707" i="9" s="1"/>
  <c r="H1706" i="9"/>
  <c r="I1706" i="9" s="1"/>
  <c r="H1705" i="9"/>
  <c r="I1705" i="9" s="1"/>
  <c r="H1704" i="9"/>
  <c r="I1704" i="9" s="1"/>
  <c r="H1703" i="9"/>
  <c r="I1703" i="9" s="1"/>
  <c r="H1702" i="9"/>
  <c r="I1702" i="9" s="1"/>
  <c r="H1701" i="9"/>
  <c r="I1701" i="9" s="1"/>
  <c r="H1700" i="9"/>
  <c r="I1700" i="9" s="1"/>
  <c r="H1699" i="9"/>
  <c r="I1699" i="9" s="1"/>
  <c r="H1698" i="9"/>
  <c r="I1698" i="9" s="1"/>
  <c r="H1697" i="9"/>
  <c r="I1697" i="9" s="1"/>
  <c r="H1696" i="9"/>
  <c r="I1696" i="9" s="1"/>
  <c r="H1695" i="9"/>
  <c r="I1695" i="9" s="1"/>
  <c r="H1694" i="9"/>
  <c r="I1694" i="9" s="1"/>
  <c r="H1693" i="9"/>
  <c r="I1693" i="9" s="1"/>
  <c r="H1692" i="9"/>
  <c r="I1692" i="9" s="1"/>
  <c r="H1691" i="9"/>
  <c r="I1691" i="9" s="1"/>
  <c r="H1690" i="9"/>
  <c r="I1690" i="9" s="1"/>
  <c r="H1689" i="9"/>
  <c r="I1689" i="9" s="1"/>
  <c r="H1688" i="9"/>
  <c r="I1688" i="9" s="1"/>
  <c r="H1687" i="9"/>
  <c r="I1687" i="9" s="1"/>
  <c r="H1686" i="9"/>
  <c r="I1686" i="9" s="1"/>
  <c r="H1685" i="9"/>
  <c r="I1685" i="9" s="1"/>
  <c r="H1684" i="9"/>
  <c r="I1684" i="9" s="1"/>
  <c r="H1683" i="9"/>
  <c r="I1683" i="9" s="1"/>
  <c r="H1682" i="9"/>
  <c r="I1682" i="9" s="1"/>
  <c r="H1681" i="9"/>
  <c r="I1681" i="9" s="1"/>
  <c r="H1680" i="9"/>
  <c r="I1680" i="9" s="1"/>
  <c r="H1679" i="9"/>
  <c r="I1679" i="9" s="1"/>
  <c r="H1678" i="9"/>
  <c r="I1678" i="9" s="1"/>
  <c r="H1677" i="9"/>
  <c r="I1677" i="9" s="1"/>
  <c r="H1676" i="9"/>
  <c r="I1676" i="9" s="1"/>
  <c r="H1675" i="9"/>
  <c r="I1675" i="9" s="1"/>
  <c r="H1674" i="9"/>
  <c r="I1674" i="9" s="1"/>
  <c r="H1673" i="9"/>
  <c r="I1673" i="9" s="1"/>
  <c r="H1672" i="9"/>
  <c r="I1672" i="9" s="1"/>
  <c r="H1671" i="9"/>
  <c r="I1671" i="9" s="1"/>
  <c r="H1670" i="9"/>
  <c r="I1670" i="9" s="1"/>
  <c r="H1669" i="9"/>
  <c r="I1669" i="9" s="1"/>
  <c r="H1668" i="9"/>
  <c r="I1668" i="9" s="1"/>
  <c r="H1667" i="9"/>
  <c r="I1667" i="9" s="1"/>
  <c r="H1666" i="9"/>
  <c r="I1666" i="9" s="1"/>
  <c r="H1665" i="9"/>
  <c r="I1665" i="9" s="1"/>
  <c r="H1664" i="9"/>
  <c r="I1664" i="9" s="1"/>
  <c r="H1663" i="9"/>
  <c r="I1663" i="9" s="1"/>
  <c r="H1662" i="9"/>
  <c r="I1662" i="9" s="1"/>
  <c r="H1661" i="9"/>
  <c r="I1661" i="9" s="1"/>
  <c r="H1660" i="9"/>
  <c r="I1660" i="9" s="1"/>
  <c r="H1659" i="9"/>
  <c r="I1659" i="9" s="1"/>
  <c r="H1658" i="9"/>
  <c r="I1658" i="9" s="1"/>
  <c r="H1657" i="9"/>
  <c r="I1657" i="9" s="1"/>
  <c r="H1656" i="9"/>
  <c r="I1656" i="9" s="1"/>
  <c r="H1655" i="9"/>
  <c r="I1655" i="9" s="1"/>
  <c r="H1654" i="9"/>
  <c r="I1654" i="9" s="1"/>
  <c r="H1653" i="9"/>
  <c r="I1653" i="9" s="1"/>
  <c r="H1652" i="9"/>
  <c r="I1652" i="9" s="1"/>
  <c r="H1651" i="9"/>
  <c r="I1651" i="9" s="1"/>
  <c r="H1650" i="9"/>
  <c r="I1650" i="9" s="1"/>
  <c r="H1649" i="9"/>
  <c r="I1649" i="9" s="1"/>
  <c r="H1648" i="9"/>
  <c r="I1648" i="9" s="1"/>
  <c r="H1647" i="9"/>
  <c r="I1647" i="9" s="1"/>
  <c r="H1646" i="9"/>
  <c r="I1646" i="9" s="1"/>
  <c r="H1645" i="9"/>
  <c r="I1645" i="9" s="1"/>
  <c r="H1644" i="9"/>
  <c r="I1644" i="9" s="1"/>
  <c r="H1643" i="9"/>
  <c r="I1643" i="9" s="1"/>
  <c r="H1642" i="9"/>
  <c r="I1642" i="9" s="1"/>
  <c r="H1641" i="9"/>
  <c r="I1641" i="9" s="1"/>
  <c r="H1640" i="9"/>
  <c r="I1640" i="9" s="1"/>
  <c r="H1639" i="9"/>
  <c r="I1639" i="9" s="1"/>
  <c r="H1638" i="9"/>
  <c r="I1638" i="9" s="1"/>
  <c r="H1637" i="9"/>
  <c r="I1637" i="9" s="1"/>
  <c r="H1636" i="9"/>
  <c r="I1636" i="9" s="1"/>
  <c r="H1635" i="9"/>
  <c r="I1635" i="9" s="1"/>
  <c r="H1634" i="9"/>
  <c r="I1634" i="9" s="1"/>
  <c r="H1633" i="9"/>
  <c r="I1633" i="9" s="1"/>
  <c r="H1632" i="9"/>
  <c r="I1632" i="9" s="1"/>
  <c r="H1631" i="9"/>
  <c r="I1631" i="9" s="1"/>
  <c r="H1630" i="9"/>
  <c r="I1630" i="9" s="1"/>
  <c r="H1629" i="9"/>
  <c r="I1629" i="9" s="1"/>
  <c r="H1628" i="9"/>
  <c r="I1628" i="9" s="1"/>
  <c r="H1627" i="9"/>
  <c r="I1627" i="9" s="1"/>
  <c r="H1626" i="9"/>
  <c r="I1626" i="9" s="1"/>
  <c r="H1625" i="9"/>
  <c r="I1625" i="9" s="1"/>
  <c r="H1624" i="9"/>
  <c r="I1624" i="9" s="1"/>
  <c r="H1623" i="9"/>
  <c r="I1623" i="9" s="1"/>
  <c r="H1622" i="9"/>
  <c r="I1622" i="9" s="1"/>
  <c r="H1621" i="9"/>
  <c r="I1621" i="9" s="1"/>
  <c r="H1620" i="9"/>
  <c r="I1620" i="9" s="1"/>
  <c r="H1619" i="9"/>
  <c r="I1619" i="9" s="1"/>
  <c r="H1618" i="9"/>
  <c r="I1618" i="9" s="1"/>
  <c r="H1617" i="9"/>
  <c r="I1617" i="9" s="1"/>
  <c r="H1616" i="9"/>
  <c r="I1616" i="9" s="1"/>
  <c r="H1615" i="9"/>
  <c r="I1615" i="9" s="1"/>
  <c r="H1614" i="9"/>
  <c r="I1614" i="9" s="1"/>
  <c r="H1613" i="9"/>
  <c r="I1613" i="9" s="1"/>
  <c r="H1612" i="9"/>
  <c r="I1612" i="9" s="1"/>
  <c r="H1611" i="9"/>
  <c r="I1611" i="9" s="1"/>
  <c r="H1610" i="9"/>
  <c r="I1610" i="9" s="1"/>
  <c r="H1609" i="9"/>
  <c r="I1609" i="9" s="1"/>
  <c r="H1608" i="9"/>
  <c r="I1608" i="9" s="1"/>
  <c r="H1607" i="9"/>
  <c r="I1607" i="9" s="1"/>
  <c r="H1606" i="9"/>
  <c r="I1606" i="9" s="1"/>
  <c r="H1605" i="9"/>
  <c r="I1605" i="9" s="1"/>
  <c r="H1604" i="9"/>
  <c r="I1604" i="9" s="1"/>
  <c r="H1603" i="9"/>
  <c r="I1603" i="9" s="1"/>
  <c r="H1602" i="9"/>
  <c r="I1602" i="9" s="1"/>
  <c r="H1601" i="9"/>
  <c r="I1601" i="9" s="1"/>
  <c r="H1600" i="9"/>
  <c r="I1600" i="9" s="1"/>
  <c r="H1599" i="9"/>
  <c r="I1599" i="9" s="1"/>
  <c r="H1598" i="9"/>
  <c r="I1598" i="9" s="1"/>
  <c r="H1597" i="9"/>
  <c r="I1597" i="9" s="1"/>
  <c r="H1596" i="9"/>
  <c r="I1596" i="9" s="1"/>
  <c r="H1595" i="9"/>
  <c r="I1595" i="9" s="1"/>
  <c r="H1594" i="9"/>
  <c r="I1594" i="9" s="1"/>
  <c r="H1593" i="9"/>
  <c r="I1593" i="9" s="1"/>
  <c r="H1592" i="9"/>
  <c r="I1592" i="9" s="1"/>
  <c r="H1591" i="9"/>
  <c r="I1591" i="9" s="1"/>
  <c r="H1590" i="9"/>
  <c r="I1590" i="9" s="1"/>
  <c r="H1589" i="9"/>
  <c r="I1589" i="9" s="1"/>
  <c r="H1588" i="9"/>
  <c r="I1588" i="9" s="1"/>
  <c r="H1587" i="9"/>
  <c r="I1587" i="9" s="1"/>
  <c r="H1586" i="9"/>
  <c r="I1586" i="9" s="1"/>
  <c r="H1585" i="9"/>
  <c r="I1585" i="9" s="1"/>
  <c r="H1584" i="9"/>
  <c r="I1584" i="9" s="1"/>
  <c r="H1583" i="9"/>
  <c r="I1583" i="9" s="1"/>
  <c r="H1582" i="9"/>
  <c r="I1582" i="9" s="1"/>
  <c r="H1581" i="9"/>
  <c r="I1581" i="9" s="1"/>
  <c r="H1580" i="9"/>
  <c r="I1580" i="9" s="1"/>
  <c r="H1579" i="9"/>
  <c r="I1579" i="9" s="1"/>
  <c r="H1578" i="9"/>
  <c r="I1578" i="9" s="1"/>
  <c r="H1577" i="9"/>
  <c r="I1577" i="9" s="1"/>
  <c r="H1576" i="9"/>
  <c r="I1576" i="9" s="1"/>
  <c r="H1575" i="9"/>
  <c r="I1575" i="9" s="1"/>
  <c r="H1574" i="9"/>
  <c r="I1574" i="9" s="1"/>
  <c r="H1573" i="9"/>
  <c r="I1573" i="9" s="1"/>
  <c r="H1572" i="9"/>
  <c r="I1572" i="9" s="1"/>
  <c r="H1571" i="9"/>
  <c r="I1571" i="9" s="1"/>
  <c r="H1570" i="9"/>
  <c r="I1570" i="9" s="1"/>
  <c r="H1569" i="9"/>
  <c r="I1569" i="9" s="1"/>
  <c r="H1568" i="9"/>
  <c r="I1568" i="9" s="1"/>
  <c r="H1567" i="9"/>
  <c r="I1567" i="9" s="1"/>
  <c r="H1566" i="9"/>
  <c r="I1566" i="9" s="1"/>
  <c r="H1565" i="9"/>
  <c r="I1565" i="9" s="1"/>
  <c r="H1564" i="9"/>
  <c r="I1564" i="9" s="1"/>
  <c r="H1563" i="9"/>
  <c r="I1563" i="9" s="1"/>
  <c r="H1562" i="9"/>
  <c r="I1562" i="9" s="1"/>
  <c r="H1561" i="9"/>
  <c r="I1561" i="9" s="1"/>
  <c r="H1560" i="9"/>
  <c r="I1560" i="9" s="1"/>
  <c r="H1559" i="9"/>
  <c r="I1559" i="9" s="1"/>
  <c r="H1558" i="9"/>
  <c r="I1558" i="9" s="1"/>
  <c r="H1557" i="9"/>
  <c r="I1557" i="9" s="1"/>
  <c r="H1556" i="9"/>
  <c r="I1556" i="9" s="1"/>
  <c r="H1555" i="9"/>
  <c r="I1555" i="9" s="1"/>
  <c r="H1554" i="9"/>
  <c r="I1554" i="9" s="1"/>
  <c r="H1553" i="9"/>
  <c r="I1553" i="9" s="1"/>
  <c r="H1552" i="9"/>
  <c r="I1552" i="9" s="1"/>
  <c r="H1551" i="9"/>
  <c r="I1551" i="9" s="1"/>
  <c r="H1550" i="9"/>
  <c r="I1550" i="9" s="1"/>
  <c r="H1549" i="9"/>
  <c r="I1549" i="9" s="1"/>
  <c r="H1548" i="9"/>
  <c r="I1548" i="9" s="1"/>
  <c r="H1547" i="9"/>
  <c r="I1547" i="9" s="1"/>
  <c r="H1546" i="9"/>
  <c r="I1546" i="9" s="1"/>
  <c r="H1545" i="9"/>
  <c r="I1545" i="9" s="1"/>
  <c r="H1544" i="9"/>
  <c r="I1544" i="9" s="1"/>
  <c r="H1543" i="9"/>
  <c r="I1543" i="9" s="1"/>
  <c r="H1542" i="9"/>
  <c r="I1542" i="9" s="1"/>
  <c r="H1541" i="9"/>
  <c r="I1541" i="9" s="1"/>
  <c r="H1540" i="9"/>
  <c r="I1540" i="9" s="1"/>
  <c r="H1539" i="9"/>
  <c r="I1539" i="9" s="1"/>
  <c r="H1538" i="9"/>
  <c r="I1538" i="9" s="1"/>
  <c r="H1537" i="9"/>
  <c r="I1537" i="9" s="1"/>
  <c r="H1536" i="9"/>
  <c r="I1536" i="9" s="1"/>
  <c r="H1535" i="9"/>
  <c r="I1535" i="9" s="1"/>
  <c r="H1534" i="9"/>
  <c r="I1534" i="9" s="1"/>
  <c r="H1533" i="9"/>
  <c r="I1533" i="9" s="1"/>
  <c r="H1532" i="9"/>
  <c r="I1532" i="9" s="1"/>
  <c r="H1531" i="9"/>
  <c r="I1531" i="9" s="1"/>
  <c r="H1530" i="9"/>
  <c r="I1530" i="9" s="1"/>
  <c r="H1529" i="9"/>
  <c r="I1529" i="9" s="1"/>
  <c r="H1528" i="9"/>
  <c r="I1528" i="9" s="1"/>
  <c r="H1527" i="9"/>
  <c r="I1527" i="9" s="1"/>
  <c r="H1526" i="9"/>
  <c r="I1526" i="9" s="1"/>
  <c r="H1525" i="9"/>
  <c r="I1525" i="9" s="1"/>
  <c r="H1524" i="9"/>
  <c r="I1524" i="9" s="1"/>
  <c r="H1523" i="9"/>
  <c r="I1523" i="9" s="1"/>
  <c r="H1522" i="9"/>
  <c r="I1522" i="9" s="1"/>
  <c r="H1521" i="9"/>
  <c r="I1521" i="9" s="1"/>
  <c r="H1520" i="9"/>
  <c r="I1520" i="9" s="1"/>
  <c r="H1519" i="9"/>
  <c r="I1519" i="9" s="1"/>
  <c r="H1518" i="9"/>
  <c r="I1518" i="9" s="1"/>
  <c r="H1517" i="9"/>
  <c r="I1517" i="9" s="1"/>
  <c r="H1516" i="9"/>
  <c r="I1516" i="9" s="1"/>
  <c r="H1515" i="9"/>
  <c r="I1515" i="9" s="1"/>
  <c r="H1514" i="9"/>
  <c r="I1514" i="9" s="1"/>
  <c r="H1513" i="9"/>
  <c r="I1513" i="9" s="1"/>
  <c r="H1512" i="9"/>
  <c r="I1512" i="9" s="1"/>
  <c r="H1511" i="9"/>
  <c r="I1511" i="9" s="1"/>
  <c r="H1510" i="9"/>
  <c r="I1510" i="9" s="1"/>
  <c r="H1509" i="9"/>
  <c r="I1509" i="9" s="1"/>
  <c r="H1508" i="9"/>
  <c r="I1508" i="9" s="1"/>
  <c r="H1507" i="9"/>
  <c r="I1507" i="9" s="1"/>
  <c r="H1506" i="9"/>
  <c r="I1506" i="9" s="1"/>
  <c r="H1505" i="9"/>
  <c r="I1505" i="9" s="1"/>
  <c r="H1504" i="9"/>
  <c r="I1504" i="9" s="1"/>
  <c r="H1503" i="9"/>
  <c r="I1503" i="9" s="1"/>
  <c r="H1502" i="9"/>
  <c r="I1502" i="9" s="1"/>
  <c r="H1501" i="9"/>
  <c r="I1501" i="9" s="1"/>
  <c r="H1500" i="9"/>
  <c r="I1500" i="9" s="1"/>
  <c r="H1499" i="9"/>
  <c r="I1499" i="9" s="1"/>
  <c r="H1498" i="9"/>
  <c r="I1498" i="9" s="1"/>
  <c r="H1497" i="9"/>
  <c r="I1497" i="9" s="1"/>
  <c r="H1496" i="9"/>
  <c r="I1496" i="9" s="1"/>
  <c r="H1495" i="9"/>
  <c r="I1495" i="9" s="1"/>
  <c r="H1494" i="9"/>
  <c r="I1494" i="9" s="1"/>
  <c r="H1493" i="9"/>
  <c r="I1493" i="9" s="1"/>
  <c r="H1492" i="9"/>
  <c r="I1492" i="9" s="1"/>
  <c r="H1491" i="9"/>
  <c r="I1491" i="9" s="1"/>
  <c r="H1490" i="9"/>
  <c r="I1490" i="9" s="1"/>
  <c r="H1489" i="9"/>
  <c r="I1489" i="9" s="1"/>
  <c r="H1488" i="9"/>
  <c r="I1488" i="9" s="1"/>
  <c r="H1487" i="9"/>
  <c r="I1487" i="9" s="1"/>
  <c r="H1486" i="9"/>
  <c r="I1486" i="9" s="1"/>
  <c r="H1485" i="9"/>
  <c r="I1485" i="9" s="1"/>
  <c r="H1484" i="9"/>
  <c r="I1484" i="9" s="1"/>
  <c r="H1483" i="9"/>
  <c r="I1483" i="9" s="1"/>
  <c r="H1482" i="9"/>
  <c r="I1482" i="9" s="1"/>
  <c r="H1481" i="9"/>
  <c r="I1481" i="9" s="1"/>
  <c r="H1480" i="9"/>
  <c r="I1480" i="9" s="1"/>
  <c r="H1479" i="9"/>
  <c r="I1479" i="9" s="1"/>
  <c r="H1478" i="9"/>
  <c r="I1478" i="9" s="1"/>
  <c r="H1477" i="9"/>
  <c r="I1477" i="9" s="1"/>
  <c r="H1476" i="9"/>
  <c r="I1476" i="9" s="1"/>
  <c r="H1475" i="9"/>
  <c r="I1475" i="9" s="1"/>
  <c r="H1474" i="9"/>
  <c r="I1474" i="9" s="1"/>
  <c r="H1473" i="9"/>
  <c r="I1473" i="9" s="1"/>
  <c r="H1472" i="9"/>
  <c r="I1472" i="9" s="1"/>
  <c r="H1471" i="9"/>
  <c r="I1471" i="9" s="1"/>
  <c r="H1470" i="9"/>
  <c r="I1470" i="9" s="1"/>
  <c r="H1469" i="9"/>
  <c r="I1469" i="9" s="1"/>
  <c r="H1468" i="9"/>
  <c r="I1468" i="9" s="1"/>
  <c r="H1467" i="9"/>
  <c r="I1467" i="9" s="1"/>
  <c r="H1466" i="9"/>
  <c r="I1466" i="9" s="1"/>
  <c r="H1465" i="9"/>
  <c r="I1465" i="9" s="1"/>
  <c r="H1464" i="9"/>
  <c r="I1464" i="9" s="1"/>
  <c r="H1463" i="9"/>
  <c r="I1463" i="9" s="1"/>
  <c r="H1462" i="9"/>
  <c r="I1462" i="9" s="1"/>
  <c r="H1461" i="9"/>
  <c r="I1461" i="9" s="1"/>
  <c r="H1460" i="9"/>
  <c r="I1460" i="9" s="1"/>
  <c r="H1459" i="9"/>
  <c r="I1459" i="9" s="1"/>
  <c r="H1458" i="9"/>
  <c r="I1458" i="9" s="1"/>
  <c r="H1457" i="9"/>
  <c r="I1457" i="9" s="1"/>
  <c r="H1456" i="9"/>
  <c r="I1456" i="9" s="1"/>
  <c r="H1455" i="9"/>
  <c r="I1455" i="9" s="1"/>
  <c r="H1454" i="9"/>
  <c r="I1454" i="9" s="1"/>
  <c r="H1453" i="9"/>
  <c r="I1453" i="9" s="1"/>
  <c r="H1452" i="9"/>
  <c r="I1452" i="9" s="1"/>
  <c r="H1451" i="9"/>
  <c r="I1451" i="9" s="1"/>
  <c r="H1450" i="9"/>
  <c r="I1450" i="9" s="1"/>
  <c r="H1449" i="9"/>
  <c r="I1449" i="9" s="1"/>
  <c r="H1448" i="9"/>
  <c r="I1448" i="9" s="1"/>
  <c r="H1447" i="9"/>
  <c r="I1447" i="9" s="1"/>
  <c r="H1446" i="9"/>
  <c r="I1446" i="9" s="1"/>
  <c r="H1445" i="9"/>
  <c r="I1445" i="9" s="1"/>
  <c r="H1444" i="9"/>
  <c r="I1444" i="9" s="1"/>
  <c r="H1443" i="9"/>
  <c r="I1443" i="9" s="1"/>
  <c r="H1442" i="9"/>
  <c r="I1442" i="9" s="1"/>
  <c r="H1441" i="9"/>
  <c r="I1441" i="9" s="1"/>
  <c r="H1440" i="9"/>
  <c r="I1440" i="9" s="1"/>
  <c r="H1439" i="9"/>
  <c r="I1439" i="9" s="1"/>
  <c r="H1438" i="9"/>
  <c r="I1438" i="9" s="1"/>
  <c r="H1437" i="9"/>
  <c r="I1437" i="9" s="1"/>
  <c r="H1436" i="9"/>
  <c r="I1436" i="9" s="1"/>
  <c r="H1435" i="9"/>
  <c r="I1435" i="9" s="1"/>
  <c r="H1434" i="9"/>
  <c r="I1434" i="9" s="1"/>
  <c r="H1433" i="9"/>
  <c r="I1433" i="9" s="1"/>
  <c r="H1432" i="9"/>
  <c r="I1432" i="9" s="1"/>
  <c r="H1431" i="9"/>
  <c r="I1431" i="9" s="1"/>
  <c r="H1430" i="9"/>
  <c r="I1430" i="9" s="1"/>
  <c r="H1429" i="9"/>
  <c r="I1429" i="9" s="1"/>
  <c r="H1428" i="9"/>
  <c r="I1428" i="9" s="1"/>
  <c r="H1427" i="9"/>
  <c r="I1427" i="9" s="1"/>
  <c r="H1426" i="9"/>
  <c r="I1426" i="9" s="1"/>
  <c r="H1425" i="9"/>
  <c r="I1425" i="9" s="1"/>
  <c r="H1424" i="9"/>
  <c r="I1424" i="9" s="1"/>
  <c r="H1423" i="9"/>
  <c r="I1423" i="9" s="1"/>
  <c r="H1422" i="9"/>
  <c r="I1422" i="9" s="1"/>
  <c r="H1421" i="9"/>
  <c r="I1421" i="9" s="1"/>
  <c r="H1420" i="9"/>
  <c r="I1420" i="9" s="1"/>
  <c r="H1419" i="9"/>
  <c r="I1419" i="9" s="1"/>
  <c r="H1418" i="9"/>
  <c r="I1418" i="9" s="1"/>
  <c r="H1417" i="9"/>
  <c r="I1417" i="9" s="1"/>
  <c r="H1416" i="9"/>
  <c r="I1416" i="9" s="1"/>
  <c r="H1415" i="9"/>
  <c r="I1415" i="9" s="1"/>
  <c r="H1414" i="9"/>
  <c r="I1414" i="9" s="1"/>
  <c r="H1413" i="9"/>
  <c r="I1413" i="9" s="1"/>
  <c r="H1412" i="9"/>
  <c r="I1412" i="9" s="1"/>
  <c r="H1411" i="9"/>
  <c r="I1411" i="9" s="1"/>
  <c r="H1410" i="9"/>
  <c r="I1410" i="9" s="1"/>
  <c r="H1409" i="9"/>
  <c r="I1409" i="9" s="1"/>
  <c r="H1408" i="9"/>
  <c r="I1408" i="9" s="1"/>
  <c r="H1407" i="9"/>
  <c r="I1407" i="9" s="1"/>
  <c r="H1406" i="9"/>
  <c r="I1406" i="9" s="1"/>
  <c r="H1405" i="9"/>
  <c r="I1405" i="9" s="1"/>
  <c r="H1404" i="9"/>
  <c r="I1404" i="9" s="1"/>
  <c r="H1403" i="9"/>
  <c r="I1403" i="9" s="1"/>
  <c r="H1402" i="9"/>
  <c r="I1402" i="9" s="1"/>
  <c r="H1401" i="9"/>
  <c r="I1401" i="9" s="1"/>
  <c r="H1400" i="9"/>
  <c r="I1400" i="9" s="1"/>
  <c r="H1399" i="9"/>
  <c r="I1399" i="9" s="1"/>
  <c r="H1398" i="9"/>
  <c r="I1398" i="9" s="1"/>
  <c r="H1397" i="9"/>
  <c r="I1397" i="9" s="1"/>
  <c r="H1396" i="9"/>
  <c r="I1396" i="9" s="1"/>
  <c r="H1395" i="9"/>
  <c r="I1395" i="9" s="1"/>
  <c r="H1394" i="9"/>
  <c r="I1394" i="9" s="1"/>
  <c r="H1393" i="9"/>
  <c r="I1393" i="9" s="1"/>
  <c r="H1392" i="9"/>
  <c r="I1392" i="9" s="1"/>
  <c r="H1391" i="9"/>
  <c r="I1391" i="9" s="1"/>
  <c r="H1390" i="9"/>
  <c r="I1390" i="9" s="1"/>
  <c r="H1389" i="9"/>
  <c r="I1389" i="9" s="1"/>
  <c r="H1388" i="9"/>
  <c r="I1388" i="9" s="1"/>
  <c r="H1387" i="9"/>
  <c r="I1387" i="9" s="1"/>
  <c r="H1386" i="9"/>
  <c r="I1386" i="9" s="1"/>
  <c r="H1385" i="9"/>
  <c r="I1385" i="9" s="1"/>
  <c r="H1384" i="9"/>
  <c r="I1384" i="9" s="1"/>
  <c r="H1383" i="9"/>
  <c r="I1383" i="9" s="1"/>
  <c r="H1382" i="9"/>
  <c r="I1382" i="9" s="1"/>
  <c r="H1381" i="9"/>
  <c r="I1381" i="9" s="1"/>
  <c r="H1380" i="9"/>
  <c r="I1380" i="9" s="1"/>
  <c r="H1379" i="9"/>
  <c r="I1379" i="9" s="1"/>
  <c r="H1378" i="9"/>
  <c r="I1378" i="9" s="1"/>
  <c r="H1377" i="9"/>
  <c r="I1377" i="9" s="1"/>
  <c r="H1376" i="9"/>
  <c r="I1376" i="9" s="1"/>
  <c r="H1375" i="9"/>
  <c r="I1375" i="9" s="1"/>
  <c r="H1374" i="9"/>
  <c r="I1374" i="9" s="1"/>
  <c r="H1373" i="9"/>
  <c r="I1373" i="9" s="1"/>
  <c r="H1372" i="9"/>
  <c r="I1372" i="9" s="1"/>
  <c r="H1371" i="9"/>
  <c r="I1371" i="9" s="1"/>
  <c r="H1370" i="9"/>
  <c r="I1370" i="9" s="1"/>
  <c r="H1369" i="9"/>
  <c r="I1369" i="9" s="1"/>
  <c r="H1368" i="9"/>
  <c r="I1368" i="9" s="1"/>
  <c r="H1367" i="9"/>
  <c r="I1367" i="9" s="1"/>
  <c r="H1366" i="9"/>
  <c r="I1366" i="9" s="1"/>
  <c r="H1365" i="9"/>
  <c r="I1365" i="9" s="1"/>
  <c r="H1364" i="9"/>
  <c r="I1364" i="9" s="1"/>
  <c r="H1363" i="9"/>
  <c r="I1363" i="9" s="1"/>
  <c r="H1362" i="9"/>
  <c r="I1362" i="9" s="1"/>
  <c r="H1361" i="9"/>
  <c r="I1361" i="9" s="1"/>
  <c r="H1360" i="9"/>
  <c r="I1360" i="9" s="1"/>
  <c r="H1359" i="9"/>
  <c r="I1359" i="9" s="1"/>
  <c r="H1358" i="9"/>
  <c r="I1358" i="9" s="1"/>
  <c r="H1357" i="9"/>
  <c r="I1357" i="9" s="1"/>
  <c r="H1356" i="9"/>
  <c r="I1356" i="9" s="1"/>
  <c r="H1355" i="9"/>
  <c r="I1355" i="9" s="1"/>
  <c r="H1354" i="9"/>
  <c r="I1354" i="9" s="1"/>
  <c r="H1353" i="9"/>
  <c r="I1353" i="9" s="1"/>
  <c r="H1352" i="9"/>
  <c r="I1352" i="9" s="1"/>
  <c r="H1351" i="9"/>
  <c r="I1351" i="9" s="1"/>
  <c r="H1350" i="9"/>
  <c r="I1350" i="9" s="1"/>
  <c r="H1349" i="9"/>
  <c r="I1349" i="9" s="1"/>
  <c r="H1348" i="9"/>
  <c r="I1348" i="9" s="1"/>
  <c r="H1347" i="9"/>
  <c r="I1347" i="9" s="1"/>
  <c r="H1346" i="9"/>
  <c r="I1346" i="9" s="1"/>
  <c r="H1345" i="9"/>
  <c r="I1345" i="9" s="1"/>
  <c r="H1344" i="9"/>
  <c r="I1344" i="9" s="1"/>
  <c r="H1343" i="9"/>
  <c r="I1343" i="9" s="1"/>
  <c r="H1342" i="9"/>
  <c r="I1342" i="9" s="1"/>
  <c r="H1341" i="9"/>
  <c r="I1341" i="9" s="1"/>
  <c r="H1340" i="9"/>
  <c r="I1340" i="9" s="1"/>
  <c r="H1339" i="9"/>
  <c r="I1339" i="9" s="1"/>
  <c r="H1338" i="9"/>
  <c r="I1338" i="9" s="1"/>
  <c r="H1337" i="9"/>
  <c r="I1337" i="9" s="1"/>
  <c r="H1336" i="9"/>
  <c r="I1336" i="9" s="1"/>
  <c r="H1335" i="9"/>
  <c r="I1335" i="9" s="1"/>
  <c r="H1334" i="9"/>
  <c r="I1334" i="9" s="1"/>
  <c r="H1333" i="9"/>
  <c r="I1333" i="9" s="1"/>
  <c r="H1332" i="9"/>
  <c r="I1332" i="9" s="1"/>
  <c r="H1331" i="9"/>
  <c r="I1331" i="9" s="1"/>
  <c r="H1330" i="9"/>
  <c r="I1330" i="9" s="1"/>
  <c r="H1329" i="9"/>
  <c r="I1329" i="9" s="1"/>
  <c r="H1328" i="9"/>
  <c r="I1328" i="9" s="1"/>
  <c r="H1327" i="9"/>
  <c r="I1327" i="9" s="1"/>
  <c r="H1326" i="9"/>
  <c r="I1326" i="9" s="1"/>
  <c r="H1325" i="9"/>
  <c r="I1325" i="9" s="1"/>
  <c r="H1324" i="9"/>
  <c r="I1324" i="9" s="1"/>
  <c r="H1323" i="9"/>
  <c r="I1323" i="9" s="1"/>
  <c r="H1322" i="9"/>
  <c r="I1322" i="9" s="1"/>
  <c r="H1321" i="9"/>
  <c r="I1321" i="9" s="1"/>
  <c r="H1320" i="9"/>
  <c r="I1320" i="9" s="1"/>
  <c r="H1319" i="9"/>
  <c r="I1319" i="9" s="1"/>
  <c r="H1318" i="9"/>
  <c r="I1318" i="9" s="1"/>
  <c r="H1317" i="9"/>
  <c r="I1317" i="9" s="1"/>
  <c r="H1316" i="9"/>
  <c r="I1316" i="9" s="1"/>
  <c r="H1315" i="9"/>
  <c r="I1315" i="9" s="1"/>
  <c r="H1314" i="9"/>
  <c r="I1314" i="9" s="1"/>
  <c r="H1313" i="9"/>
  <c r="I1313" i="9" s="1"/>
  <c r="H1312" i="9"/>
  <c r="I1312" i="9" s="1"/>
  <c r="H1311" i="9"/>
  <c r="I1311" i="9" s="1"/>
  <c r="H1310" i="9"/>
  <c r="I1310" i="9" s="1"/>
  <c r="H1309" i="9"/>
  <c r="I1309" i="9" s="1"/>
  <c r="H1308" i="9"/>
  <c r="I1308" i="9" s="1"/>
  <c r="H1307" i="9"/>
  <c r="I1307" i="9" s="1"/>
  <c r="H1306" i="9"/>
  <c r="I1306" i="9" s="1"/>
  <c r="H1305" i="9"/>
  <c r="I1305" i="9" s="1"/>
  <c r="H1304" i="9"/>
  <c r="I1304" i="9" s="1"/>
  <c r="H1303" i="9"/>
  <c r="I1303" i="9" s="1"/>
  <c r="H1302" i="9"/>
  <c r="I1302" i="9" s="1"/>
  <c r="H1301" i="9"/>
  <c r="I1301" i="9" s="1"/>
  <c r="H1300" i="9"/>
  <c r="I1300" i="9" s="1"/>
  <c r="H1299" i="9"/>
  <c r="I1299" i="9" s="1"/>
  <c r="H1298" i="9"/>
  <c r="I1298" i="9" s="1"/>
  <c r="H1297" i="9"/>
  <c r="I1297" i="9" s="1"/>
  <c r="H1296" i="9"/>
  <c r="I1296" i="9" s="1"/>
  <c r="H1295" i="9"/>
  <c r="I1295" i="9" s="1"/>
  <c r="H1294" i="9"/>
  <c r="I1294" i="9" s="1"/>
  <c r="H1293" i="9"/>
  <c r="I1293" i="9" s="1"/>
  <c r="H1292" i="9"/>
  <c r="I1292" i="9" s="1"/>
  <c r="H1291" i="9"/>
  <c r="I1291" i="9" s="1"/>
  <c r="H1290" i="9"/>
  <c r="I1290" i="9" s="1"/>
  <c r="H1289" i="9"/>
  <c r="I1289" i="9" s="1"/>
  <c r="H1288" i="9"/>
  <c r="I1288" i="9" s="1"/>
  <c r="H1287" i="9"/>
  <c r="I1287" i="9" s="1"/>
  <c r="H1286" i="9"/>
  <c r="I1286" i="9" s="1"/>
  <c r="H1285" i="9"/>
  <c r="I1285" i="9" s="1"/>
  <c r="H1284" i="9"/>
  <c r="I1284" i="9" s="1"/>
  <c r="H1283" i="9"/>
  <c r="I1283" i="9" s="1"/>
  <c r="H1282" i="9"/>
  <c r="I1282" i="9" s="1"/>
  <c r="H1281" i="9"/>
  <c r="I1281" i="9" s="1"/>
  <c r="H1280" i="9"/>
  <c r="I1280" i="9" s="1"/>
  <c r="H1279" i="9"/>
  <c r="I1279" i="9" s="1"/>
  <c r="H1278" i="9"/>
  <c r="I1278" i="9" s="1"/>
  <c r="H1277" i="9"/>
  <c r="I1277" i="9" s="1"/>
  <c r="H1276" i="9"/>
  <c r="I1276" i="9" s="1"/>
  <c r="H1275" i="9"/>
  <c r="I1275" i="9" s="1"/>
  <c r="H1274" i="9"/>
  <c r="I1274" i="9" s="1"/>
  <c r="H1273" i="9"/>
  <c r="I1273" i="9" s="1"/>
  <c r="H1272" i="9"/>
  <c r="I1272" i="9" s="1"/>
  <c r="H1271" i="9"/>
  <c r="I1271" i="9" s="1"/>
  <c r="H1270" i="9"/>
  <c r="I1270" i="9" s="1"/>
  <c r="H1269" i="9"/>
  <c r="I1269" i="9" s="1"/>
  <c r="H1268" i="9"/>
  <c r="I1268" i="9" s="1"/>
  <c r="H1267" i="9"/>
  <c r="I1267" i="9" s="1"/>
  <c r="H1266" i="9"/>
  <c r="I1266" i="9" s="1"/>
  <c r="H1265" i="9"/>
  <c r="I1265" i="9" s="1"/>
  <c r="H1264" i="9"/>
  <c r="I1264" i="9" s="1"/>
  <c r="H1263" i="9"/>
  <c r="I1263" i="9" s="1"/>
  <c r="H1262" i="9"/>
  <c r="I1262" i="9" s="1"/>
  <c r="H1261" i="9"/>
  <c r="I1261" i="9" s="1"/>
  <c r="H1260" i="9"/>
  <c r="I1260" i="9" s="1"/>
  <c r="H1259" i="9"/>
  <c r="I1259" i="9" s="1"/>
  <c r="H1258" i="9"/>
  <c r="I1258" i="9" s="1"/>
  <c r="H1257" i="9"/>
  <c r="I1257" i="9" s="1"/>
  <c r="H1256" i="9"/>
  <c r="I1256" i="9" s="1"/>
  <c r="H1255" i="9"/>
  <c r="I1255" i="9" s="1"/>
  <c r="H1254" i="9"/>
  <c r="I1254" i="9" s="1"/>
  <c r="H1253" i="9"/>
  <c r="I1253" i="9" s="1"/>
  <c r="H1252" i="9"/>
  <c r="I1252" i="9" s="1"/>
  <c r="H1251" i="9"/>
  <c r="I1251" i="9" s="1"/>
  <c r="H1250" i="9"/>
  <c r="I1250" i="9" s="1"/>
  <c r="H1249" i="9"/>
  <c r="I1249" i="9" s="1"/>
  <c r="H1248" i="9"/>
  <c r="I1248" i="9" s="1"/>
  <c r="H1247" i="9"/>
  <c r="I1247" i="9" s="1"/>
  <c r="H1246" i="9"/>
  <c r="I1246" i="9" s="1"/>
  <c r="H1245" i="9"/>
  <c r="I1245" i="9" s="1"/>
  <c r="H1244" i="9"/>
  <c r="I1244" i="9" s="1"/>
  <c r="H1243" i="9"/>
  <c r="I1243" i="9" s="1"/>
  <c r="H1242" i="9"/>
  <c r="I1242" i="9" s="1"/>
  <c r="H1241" i="9"/>
  <c r="I1241" i="9" s="1"/>
  <c r="H1240" i="9"/>
  <c r="I1240" i="9" s="1"/>
  <c r="H1239" i="9"/>
  <c r="I1239" i="9" s="1"/>
  <c r="H1238" i="9"/>
  <c r="I1238" i="9" s="1"/>
  <c r="H1237" i="9"/>
  <c r="I1237" i="9" s="1"/>
  <c r="H1236" i="9"/>
  <c r="I1236" i="9" s="1"/>
  <c r="H1235" i="9"/>
  <c r="I1235" i="9" s="1"/>
  <c r="H1234" i="9"/>
  <c r="I1234" i="9" s="1"/>
  <c r="H1233" i="9"/>
  <c r="I1233" i="9" s="1"/>
  <c r="H1232" i="9"/>
  <c r="I1232" i="9" s="1"/>
  <c r="H1231" i="9"/>
  <c r="I1231" i="9" s="1"/>
  <c r="H1230" i="9"/>
  <c r="I1230" i="9" s="1"/>
  <c r="H1229" i="9"/>
  <c r="I1229" i="9" s="1"/>
  <c r="H1228" i="9"/>
  <c r="I1228" i="9" s="1"/>
  <c r="H1227" i="9"/>
  <c r="I1227" i="9" s="1"/>
  <c r="H1226" i="9"/>
  <c r="I1226" i="9" s="1"/>
  <c r="H1225" i="9"/>
  <c r="I1225" i="9" s="1"/>
  <c r="H1224" i="9"/>
  <c r="I1224" i="9" s="1"/>
  <c r="H1223" i="9"/>
  <c r="I1223" i="9" s="1"/>
  <c r="H1222" i="9"/>
  <c r="I1222" i="9" s="1"/>
  <c r="H1221" i="9"/>
  <c r="I1221" i="9" s="1"/>
  <c r="H1220" i="9"/>
  <c r="I1220" i="9" s="1"/>
  <c r="H1219" i="9"/>
  <c r="I1219" i="9" s="1"/>
  <c r="H1218" i="9"/>
  <c r="I1218" i="9" s="1"/>
  <c r="H1217" i="9"/>
  <c r="I1217" i="9" s="1"/>
  <c r="H1216" i="9"/>
  <c r="I1216" i="9" s="1"/>
  <c r="H1215" i="9"/>
  <c r="I1215" i="9" s="1"/>
  <c r="H1214" i="9"/>
  <c r="I1214" i="9" s="1"/>
  <c r="H1213" i="9"/>
  <c r="I1213" i="9" s="1"/>
  <c r="H1212" i="9"/>
  <c r="I1212" i="9" s="1"/>
  <c r="H1211" i="9"/>
  <c r="I1211" i="9" s="1"/>
  <c r="H1210" i="9"/>
  <c r="I1210" i="9" s="1"/>
  <c r="H1209" i="9"/>
  <c r="I1209" i="9" s="1"/>
  <c r="H1208" i="9"/>
  <c r="I1208" i="9" s="1"/>
  <c r="H1207" i="9"/>
  <c r="I1207" i="9" s="1"/>
  <c r="H1206" i="9"/>
  <c r="I1206" i="9" s="1"/>
  <c r="H1205" i="9"/>
  <c r="I1205" i="9" s="1"/>
  <c r="H1204" i="9"/>
  <c r="I1204" i="9" s="1"/>
  <c r="H1203" i="9"/>
  <c r="I1203" i="9" s="1"/>
  <c r="H1202" i="9"/>
  <c r="I1202" i="9" s="1"/>
  <c r="H1201" i="9"/>
  <c r="I1201" i="9" s="1"/>
  <c r="H1200" i="9"/>
  <c r="I1200" i="9" s="1"/>
  <c r="H1199" i="9"/>
  <c r="I1199" i="9" s="1"/>
  <c r="H1198" i="9"/>
  <c r="I1198" i="9" s="1"/>
  <c r="H1197" i="9"/>
  <c r="I1197" i="9" s="1"/>
  <c r="H1196" i="9"/>
  <c r="I1196" i="9" s="1"/>
  <c r="H1195" i="9"/>
  <c r="I1195" i="9" s="1"/>
  <c r="H1194" i="9"/>
  <c r="I1194" i="9" s="1"/>
  <c r="H1193" i="9"/>
  <c r="I1193" i="9" s="1"/>
  <c r="H1192" i="9"/>
  <c r="I1192" i="9" s="1"/>
  <c r="H1191" i="9"/>
  <c r="I1191" i="9" s="1"/>
  <c r="H1190" i="9"/>
  <c r="I1190" i="9" s="1"/>
  <c r="H1189" i="9"/>
  <c r="I1189" i="9" s="1"/>
  <c r="H1188" i="9"/>
  <c r="I1188" i="9" s="1"/>
  <c r="H1187" i="9"/>
  <c r="I1187" i="9" s="1"/>
  <c r="H1186" i="9"/>
  <c r="I1186" i="9" s="1"/>
  <c r="H1185" i="9"/>
  <c r="I1185" i="9" s="1"/>
  <c r="H1184" i="9"/>
  <c r="I1184" i="9" s="1"/>
  <c r="H1183" i="9"/>
  <c r="I1183" i="9" s="1"/>
  <c r="H1182" i="9"/>
  <c r="I1182" i="9" s="1"/>
  <c r="H1181" i="9"/>
  <c r="I1181" i="9" s="1"/>
  <c r="H1180" i="9"/>
  <c r="I1180" i="9" s="1"/>
  <c r="H1179" i="9"/>
  <c r="I1179" i="9" s="1"/>
  <c r="H1178" i="9"/>
  <c r="I1178" i="9" s="1"/>
  <c r="H1177" i="9"/>
  <c r="I1177" i="9" s="1"/>
  <c r="H1176" i="9"/>
  <c r="I1176" i="9" s="1"/>
  <c r="H1175" i="9"/>
  <c r="I1175" i="9" s="1"/>
  <c r="H1174" i="9"/>
  <c r="I1174" i="9" s="1"/>
  <c r="H1173" i="9"/>
  <c r="I1173" i="9" s="1"/>
  <c r="H1172" i="9"/>
  <c r="I1172" i="9" s="1"/>
  <c r="H1171" i="9"/>
  <c r="I1171" i="9" s="1"/>
  <c r="H1170" i="9"/>
  <c r="I1170" i="9" s="1"/>
  <c r="H1169" i="9"/>
  <c r="I1169" i="9" s="1"/>
  <c r="H1168" i="9"/>
  <c r="I1168" i="9" s="1"/>
  <c r="H1167" i="9"/>
  <c r="I1167" i="9" s="1"/>
  <c r="H1166" i="9"/>
  <c r="I1166" i="9" s="1"/>
  <c r="H1165" i="9"/>
  <c r="I1165" i="9" s="1"/>
  <c r="H1164" i="9"/>
  <c r="I1164" i="9" s="1"/>
  <c r="H1163" i="9"/>
  <c r="I1163" i="9" s="1"/>
  <c r="H1162" i="9"/>
  <c r="I1162" i="9" s="1"/>
  <c r="H1161" i="9"/>
  <c r="I1161" i="9" s="1"/>
  <c r="H1160" i="9"/>
  <c r="I1160" i="9" s="1"/>
  <c r="H1159" i="9"/>
  <c r="I1159" i="9" s="1"/>
  <c r="H1158" i="9"/>
  <c r="I1158" i="9" s="1"/>
  <c r="H1157" i="9"/>
  <c r="I1157" i="9" s="1"/>
  <c r="H1156" i="9"/>
  <c r="I1156" i="9" s="1"/>
  <c r="H1155" i="9"/>
  <c r="I1155" i="9" s="1"/>
  <c r="H1154" i="9"/>
  <c r="I1154" i="9" s="1"/>
  <c r="H1153" i="9"/>
  <c r="I1153" i="9" s="1"/>
  <c r="H1152" i="9"/>
  <c r="I1152" i="9" s="1"/>
  <c r="H1151" i="9"/>
  <c r="I1151" i="9" s="1"/>
  <c r="H1150" i="9"/>
  <c r="I1150" i="9" s="1"/>
  <c r="H1149" i="9"/>
  <c r="I1149" i="9" s="1"/>
  <c r="H1148" i="9"/>
  <c r="I1148" i="9" s="1"/>
  <c r="H1147" i="9"/>
  <c r="I1147" i="9" s="1"/>
  <c r="H1146" i="9"/>
  <c r="I1146" i="9" s="1"/>
  <c r="H1145" i="9"/>
  <c r="I1145" i="9" s="1"/>
  <c r="H1144" i="9"/>
  <c r="I1144" i="9" s="1"/>
  <c r="H1143" i="9"/>
  <c r="I1143" i="9" s="1"/>
  <c r="H1142" i="9"/>
  <c r="I1142" i="9" s="1"/>
  <c r="H1141" i="9"/>
  <c r="I1141" i="9" s="1"/>
  <c r="H1140" i="9"/>
  <c r="I1140" i="9" s="1"/>
  <c r="H1139" i="9"/>
  <c r="I1139" i="9" s="1"/>
  <c r="H1138" i="9"/>
  <c r="I1138" i="9" s="1"/>
  <c r="H1137" i="9"/>
  <c r="I1137" i="9" s="1"/>
  <c r="H1136" i="9"/>
  <c r="I1136" i="9" s="1"/>
  <c r="H1135" i="9"/>
  <c r="I1135" i="9" s="1"/>
  <c r="H1134" i="9"/>
  <c r="I1134" i="9" s="1"/>
  <c r="H1133" i="9"/>
  <c r="I1133" i="9" s="1"/>
  <c r="H1132" i="9"/>
  <c r="I1132" i="9" s="1"/>
  <c r="H1131" i="9"/>
  <c r="I1131" i="9" s="1"/>
  <c r="H1130" i="9"/>
  <c r="I1130" i="9" s="1"/>
  <c r="H1129" i="9"/>
  <c r="I1129" i="9" s="1"/>
  <c r="H1128" i="9"/>
  <c r="I1128" i="9" s="1"/>
  <c r="H1127" i="9"/>
  <c r="I1127" i="9" s="1"/>
  <c r="H1126" i="9"/>
  <c r="I1126" i="9" s="1"/>
  <c r="H1125" i="9"/>
  <c r="I1125" i="9" s="1"/>
  <c r="H1124" i="9"/>
  <c r="I1124" i="9" s="1"/>
  <c r="H1123" i="9"/>
  <c r="I1123" i="9" s="1"/>
  <c r="H1122" i="9"/>
  <c r="I1122" i="9" s="1"/>
  <c r="H1121" i="9"/>
  <c r="I1121" i="9" s="1"/>
  <c r="H1120" i="9"/>
  <c r="I1120" i="9" s="1"/>
  <c r="H1119" i="9"/>
  <c r="I1119" i="9" s="1"/>
  <c r="H1118" i="9"/>
  <c r="I1118" i="9" s="1"/>
  <c r="H1117" i="9"/>
  <c r="I1117" i="9" s="1"/>
  <c r="H1116" i="9"/>
  <c r="I1116" i="9" s="1"/>
  <c r="H1115" i="9"/>
  <c r="I1115" i="9" s="1"/>
  <c r="H1114" i="9"/>
  <c r="I1114" i="9" s="1"/>
  <c r="H1113" i="9"/>
  <c r="I1113" i="9" s="1"/>
  <c r="H1112" i="9"/>
  <c r="I1112" i="9" s="1"/>
  <c r="H1111" i="9"/>
  <c r="I1111" i="9" s="1"/>
  <c r="H1110" i="9"/>
  <c r="I1110" i="9" s="1"/>
  <c r="H1109" i="9"/>
  <c r="I1109" i="9" s="1"/>
  <c r="H1108" i="9"/>
  <c r="I1108" i="9" s="1"/>
  <c r="H1107" i="9"/>
  <c r="I1107" i="9" s="1"/>
  <c r="H1106" i="9"/>
  <c r="I1106" i="9" s="1"/>
  <c r="H1105" i="9"/>
  <c r="I1105" i="9" s="1"/>
  <c r="H1104" i="9"/>
  <c r="I1104" i="9" s="1"/>
  <c r="H1103" i="9"/>
  <c r="I1103" i="9" s="1"/>
  <c r="H1102" i="9"/>
  <c r="I1102" i="9" s="1"/>
  <c r="H1101" i="9"/>
  <c r="I1101" i="9" s="1"/>
  <c r="H1100" i="9"/>
  <c r="I1100" i="9" s="1"/>
  <c r="H1099" i="9"/>
  <c r="I1099" i="9" s="1"/>
  <c r="H1098" i="9"/>
  <c r="I1098" i="9" s="1"/>
  <c r="H1097" i="9"/>
  <c r="I1097" i="9" s="1"/>
  <c r="H1096" i="9"/>
  <c r="I1096" i="9" s="1"/>
  <c r="H1095" i="9"/>
  <c r="I1095" i="9" s="1"/>
  <c r="H1094" i="9"/>
  <c r="I1094" i="9" s="1"/>
  <c r="H1093" i="9"/>
  <c r="I1093" i="9" s="1"/>
  <c r="H1092" i="9"/>
  <c r="I1092" i="9" s="1"/>
  <c r="H1091" i="9"/>
  <c r="I1091" i="9" s="1"/>
  <c r="H1090" i="9"/>
  <c r="I1090" i="9" s="1"/>
  <c r="H1089" i="9"/>
  <c r="I1089" i="9" s="1"/>
  <c r="H1088" i="9"/>
  <c r="I1088" i="9" s="1"/>
  <c r="H1087" i="9"/>
  <c r="I1087" i="9" s="1"/>
  <c r="H1086" i="9"/>
  <c r="I1086" i="9" s="1"/>
  <c r="H1085" i="9"/>
  <c r="I1085" i="9" s="1"/>
  <c r="H1084" i="9"/>
  <c r="I1084" i="9" s="1"/>
  <c r="H1083" i="9"/>
  <c r="I1083" i="9" s="1"/>
  <c r="H1082" i="9"/>
  <c r="I1082" i="9" s="1"/>
  <c r="H1081" i="9"/>
  <c r="I1081" i="9" s="1"/>
  <c r="H1080" i="9"/>
  <c r="I1080" i="9" s="1"/>
  <c r="H1079" i="9"/>
  <c r="I1079" i="9" s="1"/>
  <c r="H1078" i="9"/>
  <c r="I1078" i="9" s="1"/>
  <c r="H1077" i="9"/>
  <c r="I1077" i="9" s="1"/>
  <c r="H1076" i="9"/>
  <c r="I1076" i="9" s="1"/>
  <c r="H1075" i="9"/>
  <c r="I1075" i="9" s="1"/>
  <c r="H1074" i="9"/>
  <c r="I1074" i="9" s="1"/>
  <c r="H1073" i="9"/>
  <c r="I1073" i="9" s="1"/>
  <c r="H1072" i="9"/>
  <c r="I1072" i="9" s="1"/>
  <c r="H1071" i="9"/>
  <c r="I1071" i="9" s="1"/>
  <c r="H1070" i="9"/>
  <c r="I1070" i="9" s="1"/>
  <c r="H1069" i="9"/>
  <c r="I1069" i="9" s="1"/>
  <c r="H1068" i="9"/>
  <c r="I1068" i="9" s="1"/>
  <c r="H1067" i="9"/>
  <c r="I1067" i="9" s="1"/>
  <c r="H1066" i="9"/>
  <c r="I1066" i="9" s="1"/>
  <c r="H1065" i="9"/>
  <c r="I1065" i="9" s="1"/>
  <c r="H1064" i="9"/>
  <c r="I1064" i="9" s="1"/>
  <c r="H1063" i="9"/>
  <c r="I1063" i="9" s="1"/>
  <c r="H1062" i="9"/>
  <c r="I1062" i="9" s="1"/>
  <c r="H1061" i="9"/>
  <c r="I1061" i="9" s="1"/>
  <c r="H1060" i="9"/>
  <c r="I1060" i="9" s="1"/>
  <c r="H1059" i="9"/>
  <c r="I1059" i="9" s="1"/>
  <c r="H1058" i="9"/>
  <c r="I1058" i="9" s="1"/>
  <c r="H1057" i="9"/>
  <c r="I1057" i="9" s="1"/>
  <c r="H1056" i="9"/>
  <c r="I1056" i="9" s="1"/>
  <c r="H1055" i="9"/>
  <c r="I1055" i="9" s="1"/>
  <c r="H1054" i="9"/>
  <c r="I1054" i="9" s="1"/>
  <c r="H1053" i="9"/>
  <c r="I1053" i="9" s="1"/>
  <c r="H1052" i="9"/>
  <c r="I1052" i="9" s="1"/>
  <c r="H1051" i="9"/>
  <c r="I1051" i="9" s="1"/>
  <c r="H1050" i="9"/>
  <c r="I1050" i="9" s="1"/>
  <c r="H1049" i="9"/>
  <c r="I1049" i="9" s="1"/>
  <c r="H1048" i="9"/>
  <c r="I1048" i="9" s="1"/>
  <c r="H1047" i="9"/>
  <c r="I1047" i="9" s="1"/>
  <c r="H1046" i="9"/>
  <c r="I1046" i="9" s="1"/>
  <c r="H1045" i="9"/>
  <c r="I1045" i="9" s="1"/>
  <c r="H1044" i="9"/>
  <c r="I1044" i="9" s="1"/>
  <c r="H1043" i="9"/>
  <c r="I1043" i="9" s="1"/>
  <c r="H1042" i="9"/>
  <c r="I1042" i="9" s="1"/>
  <c r="H1041" i="9"/>
  <c r="I1041" i="9" s="1"/>
  <c r="H1040" i="9"/>
  <c r="I1040" i="9" s="1"/>
  <c r="H1039" i="9"/>
  <c r="I1039" i="9" s="1"/>
  <c r="H1038" i="9"/>
  <c r="I1038" i="9" s="1"/>
  <c r="H1037" i="9"/>
  <c r="I1037" i="9" s="1"/>
  <c r="H1036" i="9"/>
  <c r="I1036" i="9" s="1"/>
  <c r="H1035" i="9"/>
  <c r="I1035" i="9" s="1"/>
  <c r="H1034" i="9"/>
  <c r="I1034" i="9" s="1"/>
  <c r="H1033" i="9"/>
  <c r="I1033" i="9" s="1"/>
  <c r="H1032" i="9"/>
  <c r="I1032" i="9" s="1"/>
  <c r="H1031" i="9"/>
  <c r="I1031" i="9" s="1"/>
  <c r="H1030" i="9"/>
  <c r="I1030" i="9" s="1"/>
  <c r="H1029" i="9"/>
  <c r="I1029" i="9" s="1"/>
  <c r="H1028" i="9"/>
  <c r="I1028" i="9" s="1"/>
  <c r="H1027" i="9"/>
  <c r="I1027" i="9" s="1"/>
  <c r="H1026" i="9"/>
  <c r="I1026" i="9" s="1"/>
  <c r="H1025" i="9"/>
  <c r="I1025" i="9" s="1"/>
  <c r="H1024" i="9"/>
  <c r="I1024" i="9" s="1"/>
  <c r="H1023" i="9"/>
  <c r="I1023" i="9" s="1"/>
  <c r="H1022" i="9"/>
  <c r="I1022" i="9" s="1"/>
  <c r="H1021" i="9"/>
  <c r="I1021" i="9" s="1"/>
  <c r="H1020" i="9"/>
  <c r="I1020" i="9" s="1"/>
  <c r="H1019" i="9"/>
  <c r="I1019" i="9" s="1"/>
  <c r="H1018" i="9"/>
  <c r="I1018" i="9" s="1"/>
  <c r="H1017" i="9"/>
  <c r="I1017" i="9" s="1"/>
  <c r="H1016" i="9"/>
  <c r="I1016" i="9" s="1"/>
  <c r="H1015" i="9"/>
  <c r="I1015" i="9" s="1"/>
  <c r="H1014" i="9"/>
  <c r="I1014" i="9" s="1"/>
  <c r="H1013" i="9"/>
  <c r="I1013" i="9" s="1"/>
  <c r="H1012" i="9"/>
  <c r="I1012" i="9" s="1"/>
  <c r="H1011" i="9"/>
  <c r="I1011" i="9" s="1"/>
  <c r="H1010" i="9"/>
  <c r="I1010" i="9" s="1"/>
  <c r="H1009" i="9"/>
  <c r="I1009" i="9" s="1"/>
  <c r="H1008" i="9"/>
  <c r="I1008" i="9" s="1"/>
  <c r="H1007" i="9"/>
  <c r="I1007" i="9" s="1"/>
  <c r="H1006" i="9"/>
  <c r="I1006" i="9" s="1"/>
  <c r="H1005" i="9"/>
  <c r="I1005" i="9" s="1"/>
  <c r="H1004" i="9"/>
  <c r="I1004" i="9" s="1"/>
  <c r="H1003" i="9"/>
  <c r="I1003" i="9" s="1"/>
  <c r="H1002" i="9"/>
  <c r="I1002" i="9" s="1"/>
  <c r="H1001" i="9"/>
  <c r="I1001" i="9" s="1"/>
  <c r="H1000" i="9"/>
  <c r="I1000" i="9" s="1"/>
  <c r="H999" i="9"/>
  <c r="I999" i="9" s="1"/>
  <c r="H998" i="9"/>
  <c r="I998" i="9" s="1"/>
  <c r="H997" i="9"/>
  <c r="I997" i="9" s="1"/>
  <c r="H996" i="9"/>
  <c r="I996" i="9" s="1"/>
  <c r="H995" i="9"/>
  <c r="I995" i="9" s="1"/>
  <c r="H994" i="9"/>
  <c r="I994" i="9" s="1"/>
  <c r="H993" i="9"/>
  <c r="I993" i="9" s="1"/>
  <c r="H992" i="9"/>
  <c r="I992" i="9" s="1"/>
  <c r="H991" i="9"/>
  <c r="I991" i="9" s="1"/>
  <c r="H990" i="9"/>
  <c r="I990" i="9" s="1"/>
  <c r="H989" i="9"/>
  <c r="I989" i="9" s="1"/>
  <c r="H988" i="9"/>
  <c r="I988" i="9" s="1"/>
  <c r="H987" i="9"/>
  <c r="I987" i="9" s="1"/>
  <c r="H986" i="9"/>
  <c r="I986" i="9" s="1"/>
  <c r="H985" i="9"/>
  <c r="I985" i="9" s="1"/>
  <c r="H984" i="9"/>
  <c r="I984" i="9" s="1"/>
  <c r="H983" i="9"/>
  <c r="I983" i="9" s="1"/>
  <c r="H982" i="9"/>
  <c r="I982" i="9" s="1"/>
  <c r="H981" i="9"/>
  <c r="I981" i="9" s="1"/>
  <c r="H980" i="9"/>
  <c r="I980" i="9" s="1"/>
  <c r="H979" i="9"/>
  <c r="I979" i="9" s="1"/>
  <c r="H978" i="9"/>
  <c r="I978" i="9" s="1"/>
  <c r="H977" i="9"/>
  <c r="I977" i="9" s="1"/>
  <c r="H976" i="9"/>
  <c r="I976" i="9" s="1"/>
  <c r="H975" i="9"/>
  <c r="I975" i="9" s="1"/>
  <c r="H974" i="9"/>
  <c r="I974" i="9" s="1"/>
  <c r="H973" i="9"/>
  <c r="I973" i="9" s="1"/>
  <c r="H972" i="9"/>
  <c r="I972" i="9" s="1"/>
  <c r="H971" i="9"/>
  <c r="I971" i="9" s="1"/>
  <c r="H970" i="9"/>
  <c r="I970" i="9" s="1"/>
  <c r="H969" i="9"/>
  <c r="I969" i="9" s="1"/>
  <c r="H968" i="9"/>
  <c r="I968" i="9" s="1"/>
  <c r="H967" i="9"/>
  <c r="I967" i="9" s="1"/>
  <c r="H966" i="9"/>
  <c r="I966" i="9" s="1"/>
  <c r="H965" i="9"/>
  <c r="I965" i="9" s="1"/>
  <c r="H964" i="9"/>
  <c r="I964" i="9" s="1"/>
  <c r="H963" i="9"/>
  <c r="I963" i="9" s="1"/>
  <c r="H962" i="9"/>
  <c r="I962" i="9" s="1"/>
  <c r="H961" i="9"/>
  <c r="I961" i="9" s="1"/>
  <c r="H960" i="9"/>
  <c r="I960" i="9" s="1"/>
  <c r="H959" i="9"/>
  <c r="I959" i="9" s="1"/>
  <c r="H958" i="9"/>
  <c r="I958" i="9" s="1"/>
  <c r="H957" i="9"/>
  <c r="I957" i="9" s="1"/>
  <c r="H956" i="9"/>
  <c r="I956" i="9" s="1"/>
  <c r="H955" i="9"/>
  <c r="I955" i="9" s="1"/>
  <c r="H954" i="9"/>
  <c r="I954" i="9" s="1"/>
  <c r="H953" i="9"/>
  <c r="I953" i="9" s="1"/>
  <c r="H952" i="9"/>
  <c r="I952" i="9" s="1"/>
  <c r="H951" i="9"/>
  <c r="I951" i="9" s="1"/>
  <c r="H950" i="9"/>
  <c r="I950" i="9" s="1"/>
  <c r="H949" i="9"/>
  <c r="I949" i="9" s="1"/>
  <c r="H948" i="9"/>
  <c r="I948" i="9" s="1"/>
  <c r="H947" i="9"/>
  <c r="I947" i="9" s="1"/>
  <c r="H946" i="9"/>
  <c r="I946" i="9" s="1"/>
  <c r="H945" i="9"/>
  <c r="I945" i="9" s="1"/>
  <c r="H944" i="9"/>
  <c r="I944" i="9" s="1"/>
  <c r="H943" i="9"/>
  <c r="I943" i="9" s="1"/>
  <c r="H942" i="9"/>
  <c r="I942" i="9" s="1"/>
  <c r="H941" i="9"/>
  <c r="I941" i="9" s="1"/>
  <c r="H940" i="9"/>
  <c r="I940" i="9" s="1"/>
  <c r="H939" i="9"/>
  <c r="I939" i="9" s="1"/>
  <c r="H938" i="9"/>
  <c r="I938" i="9" s="1"/>
  <c r="H937" i="9"/>
  <c r="I937" i="9" s="1"/>
  <c r="H936" i="9"/>
  <c r="I936" i="9" s="1"/>
  <c r="H935" i="9"/>
  <c r="I935" i="9" s="1"/>
  <c r="H934" i="9"/>
  <c r="I934" i="9" s="1"/>
  <c r="H933" i="9"/>
  <c r="I933" i="9" s="1"/>
  <c r="H932" i="9"/>
  <c r="I932" i="9" s="1"/>
  <c r="H931" i="9"/>
  <c r="I931" i="9" s="1"/>
  <c r="H930" i="9"/>
  <c r="I930" i="9" s="1"/>
  <c r="H929" i="9"/>
  <c r="I929" i="9" s="1"/>
  <c r="H928" i="9"/>
  <c r="I928" i="9" s="1"/>
  <c r="H927" i="9"/>
  <c r="I927" i="9" s="1"/>
  <c r="H926" i="9"/>
  <c r="I926" i="9" s="1"/>
  <c r="H925" i="9"/>
  <c r="I925" i="9" s="1"/>
  <c r="H924" i="9"/>
  <c r="I924" i="9" s="1"/>
  <c r="H923" i="9"/>
  <c r="I923" i="9" s="1"/>
  <c r="H922" i="9"/>
  <c r="I922" i="9" s="1"/>
  <c r="H921" i="9"/>
  <c r="I921" i="9" s="1"/>
  <c r="H920" i="9"/>
  <c r="I920" i="9" s="1"/>
  <c r="H919" i="9"/>
  <c r="I919" i="9" s="1"/>
  <c r="H918" i="9"/>
  <c r="I918" i="9" s="1"/>
  <c r="H917" i="9"/>
  <c r="I917" i="9" s="1"/>
  <c r="H916" i="9"/>
  <c r="I916" i="9" s="1"/>
  <c r="H915" i="9"/>
  <c r="I915" i="9" s="1"/>
  <c r="H914" i="9"/>
  <c r="I914" i="9" s="1"/>
  <c r="H913" i="9"/>
  <c r="I913" i="9" s="1"/>
  <c r="H912" i="9"/>
  <c r="I912" i="9" s="1"/>
  <c r="H911" i="9"/>
  <c r="I911" i="9" s="1"/>
  <c r="H910" i="9"/>
  <c r="I910" i="9" s="1"/>
  <c r="H909" i="9"/>
  <c r="I909" i="9" s="1"/>
  <c r="H908" i="9"/>
  <c r="I908" i="9" s="1"/>
  <c r="H907" i="9"/>
  <c r="I907" i="9" s="1"/>
  <c r="H906" i="9"/>
  <c r="I906" i="9" s="1"/>
  <c r="H905" i="9"/>
  <c r="I905" i="9" s="1"/>
  <c r="H904" i="9"/>
  <c r="I904" i="9" s="1"/>
  <c r="H903" i="9"/>
  <c r="I903" i="9" s="1"/>
  <c r="H902" i="9"/>
  <c r="I902" i="9" s="1"/>
  <c r="H901" i="9"/>
  <c r="I901" i="9" s="1"/>
  <c r="H900" i="9"/>
  <c r="I900" i="9" s="1"/>
  <c r="H899" i="9"/>
  <c r="I899" i="9" s="1"/>
  <c r="H898" i="9"/>
  <c r="I898" i="9" s="1"/>
  <c r="H897" i="9"/>
  <c r="I897" i="9" s="1"/>
  <c r="H896" i="9"/>
  <c r="I896" i="9" s="1"/>
  <c r="H895" i="9"/>
  <c r="I895" i="9" s="1"/>
  <c r="H894" i="9"/>
  <c r="I894" i="9" s="1"/>
  <c r="H893" i="9"/>
  <c r="I893" i="9" s="1"/>
  <c r="H892" i="9"/>
  <c r="I892" i="9" s="1"/>
  <c r="H891" i="9"/>
  <c r="I891" i="9" s="1"/>
  <c r="H890" i="9"/>
  <c r="I890" i="9" s="1"/>
  <c r="H889" i="9"/>
  <c r="I889" i="9" s="1"/>
  <c r="H888" i="9"/>
  <c r="I888" i="9" s="1"/>
  <c r="H887" i="9"/>
  <c r="I887" i="9" s="1"/>
  <c r="H886" i="9"/>
  <c r="I886" i="9" s="1"/>
  <c r="H885" i="9"/>
  <c r="I885" i="9" s="1"/>
  <c r="H884" i="9"/>
  <c r="I884" i="9" s="1"/>
  <c r="H883" i="9"/>
  <c r="I883" i="9" s="1"/>
  <c r="H882" i="9"/>
  <c r="I882" i="9" s="1"/>
  <c r="H881" i="9"/>
  <c r="I881" i="9" s="1"/>
  <c r="H880" i="9"/>
  <c r="I880" i="9" s="1"/>
  <c r="H879" i="9"/>
  <c r="I879" i="9" s="1"/>
  <c r="H878" i="9"/>
  <c r="I878" i="9" s="1"/>
  <c r="H877" i="9"/>
  <c r="I877" i="9" s="1"/>
  <c r="H876" i="9"/>
  <c r="I876" i="9" s="1"/>
  <c r="H875" i="9"/>
  <c r="I875" i="9" s="1"/>
  <c r="H874" i="9"/>
  <c r="I874" i="9" s="1"/>
  <c r="H873" i="9"/>
  <c r="I873" i="9" s="1"/>
  <c r="H872" i="9"/>
  <c r="I872" i="9" s="1"/>
  <c r="H871" i="9"/>
  <c r="I871" i="9" s="1"/>
  <c r="H870" i="9"/>
  <c r="I870" i="9" s="1"/>
  <c r="H869" i="9"/>
  <c r="I869" i="9" s="1"/>
  <c r="H868" i="9"/>
  <c r="I868" i="9" s="1"/>
  <c r="H867" i="9"/>
  <c r="I867" i="9" s="1"/>
  <c r="H866" i="9"/>
  <c r="I866" i="9" s="1"/>
  <c r="H865" i="9"/>
  <c r="I865" i="9" s="1"/>
  <c r="H864" i="9"/>
  <c r="I864" i="9" s="1"/>
  <c r="H863" i="9"/>
  <c r="I863" i="9" s="1"/>
  <c r="H862" i="9"/>
  <c r="I862" i="9" s="1"/>
  <c r="H861" i="9"/>
  <c r="I861" i="9" s="1"/>
  <c r="H860" i="9"/>
  <c r="I860" i="9" s="1"/>
  <c r="H859" i="9"/>
  <c r="I859" i="9" s="1"/>
  <c r="H858" i="9"/>
  <c r="I858" i="9" s="1"/>
  <c r="H857" i="9"/>
  <c r="I857" i="9" s="1"/>
  <c r="H856" i="9"/>
  <c r="I856" i="9" s="1"/>
  <c r="H855" i="9"/>
  <c r="I855" i="9" s="1"/>
  <c r="H854" i="9"/>
  <c r="I854" i="9" s="1"/>
  <c r="H853" i="9"/>
  <c r="I853" i="9" s="1"/>
  <c r="H852" i="9"/>
  <c r="I852" i="9" s="1"/>
  <c r="H851" i="9"/>
  <c r="I851" i="9" s="1"/>
  <c r="H850" i="9"/>
  <c r="I850" i="9" s="1"/>
  <c r="H849" i="9"/>
  <c r="I849" i="9" s="1"/>
  <c r="H848" i="9"/>
  <c r="I848" i="9" s="1"/>
  <c r="H847" i="9"/>
  <c r="I847" i="9" s="1"/>
  <c r="H846" i="9"/>
  <c r="I846" i="9" s="1"/>
  <c r="H845" i="9"/>
  <c r="I845" i="9" s="1"/>
  <c r="H844" i="9"/>
  <c r="I844" i="9" s="1"/>
  <c r="H843" i="9"/>
  <c r="I843" i="9" s="1"/>
  <c r="H842" i="9"/>
  <c r="I842" i="9" s="1"/>
  <c r="H841" i="9"/>
  <c r="I841" i="9" s="1"/>
  <c r="H840" i="9"/>
  <c r="I840" i="9" s="1"/>
  <c r="H839" i="9"/>
  <c r="I839" i="9" s="1"/>
  <c r="H838" i="9"/>
  <c r="I838" i="9" s="1"/>
  <c r="H837" i="9"/>
  <c r="I837" i="9" s="1"/>
  <c r="H836" i="9"/>
  <c r="I836" i="9" s="1"/>
  <c r="H835" i="9"/>
  <c r="I835" i="9" s="1"/>
  <c r="H834" i="9"/>
  <c r="I834" i="9" s="1"/>
  <c r="H833" i="9"/>
  <c r="I833" i="9" s="1"/>
  <c r="H832" i="9"/>
  <c r="I832" i="9" s="1"/>
  <c r="H831" i="9"/>
  <c r="I831" i="9" s="1"/>
  <c r="H830" i="9"/>
  <c r="I830" i="9" s="1"/>
  <c r="H829" i="9"/>
  <c r="I829" i="9" s="1"/>
  <c r="H828" i="9"/>
  <c r="I828" i="9" s="1"/>
  <c r="H827" i="9"/>
  <c r="I827" i="9" s="1"/>
  <c r="H826" i="9"/>
  <c r="I826" i="9" s="1"/>
  <c r="H825" i="9"/>
  <c r="I825" i="9" s="1"/>
  <c r="H824" i="9"/>
  <c r="I824" i="9" s="1"/>
  <c r="H823" i="9"/>
  <c r="I823" i="9" s="1"/>
  <c r="H822" i="9"/>
  <c r="I822" i="9" s="1"/>
  <c r="H821" i="9"/>
  <c r="I821" i="9" s="1"/>
  <c r="H820" i="9"/>
  <c r="I820" i="9" s="1"/>
  <c r="H819" i="9"/>
  <c r="I819" i="9" s="1"/>
  <c r="H818" i="9"/>
  <c r="I818" i="9" s="1"/>
  <c r="H817" i="9"/>
  <c r="I817" i="9" s="1"/>
  <c r="H816" i="9"/>
  <c r="I816" i="9" s="1"/>
  <c r="H815" i="9"/>
  <c r="I815" i="9" s="1"/>
  <c r="H814" i="9"/>
  <c r="I814" i="9" s="1"/>
  <c r="H813" i="9"/>
  <c r="I813" i="9" s="1"/>
  <c r="H812" i="9"/>
  <c r="I812" i="9" s="1"/>
  <c r="H811" i="9"/>
  <c r="I811" i="9" s="1"/>
  <c r="H810" i="9"/>
  <c r="I810" i="9" s="1"/>
  <c r="H809" i="9"/>
  <c r="I809" i="9" s="1"/>
  <c r="H808" i="9"/>
  <c r="I808" i="9" s="1"/>
  <c r="H807" i="9"/>
  <c r="I807" i="9" s="1"/>
  <c r="H806" i="9"/>
  <c r="I806" i="9" s="1"/>
  <c r="H805" i="9"/>
  <c r="I805" i="9" s="1"/>
  <c r="H804" i="9"/>
  <c r="I804" i="9" s="1"/>
  <c r="H803" i="9"/>
  <c r="I803" i="9" s="1"/>
  <c r="H802" i="9"/>
  <c r="I802" i="9" s="1"/>
  <c r="H801" i="9"/>
  <c r="I801" i="9" s="1"/>
  <c r="H800" i="9"/>
  <c r="I800" i="9" s="1"/>
  <c r="H799" i="9"/>
  <c r="I799" i="9" s="1"/>
  <c r="H798" i="9"/>
  <c r="I798" i="9" s="1"/>
  <c r="H797" i="9"/>
  <c r="I797" i="9" s="1"/>
  <c r="H796" i="9"/>
  <c r="I796" i="9" s="1"/>
  <c r="H795" i="9"/>
  <c r="I795" i="9" s="1"/>
  <c r="H794" i="9"/>
  <c r="I794" i="9" s="1"/>
  <c r="H793" i="9"/>
  <c r="I793" i="9" s="1"/>
  <c r="H792" i="9"/>
  <c r="I792" i="9" s="1"/>
  <c r="H791" i="9"/>
  <c r="I791" i="9" s="1"/>
  <c r="H790" i="9"/>
  <c r="I790" i="9" s="1"/>
  <c r="H789" i="9"/>
  <c r="I789" i="9" s="1"/>
  <c r="H788" i="9"/>
  <c r="I788" i="9" s="1"/>
  <c r="H787" i="9"/>
  <c r="I787" i="9" s="1"/>
  <c r="H786" i="9"/>
  <c r="I786" i="9" s="1"/>
  <c r="H785" i="9"/>
  <c r="I785" i="9" s="1"/>
  <c r="H784" i="9"/>
  <c r="I784" i="9" s="1"/>
  <c r="H783" i="9"/>
  <c r="I783" i="9" s="1"/>
  <c r="H782" i="9"/>
  <c r="I782" i="9" s="1"/>
  <c r="H781" i="9"/>
  <c r="I781" i="9" s="1"/>
  <c r="H780" i="9"/>
  <c r="I780" i="9" s="1"/>
  <c r="H779" i="9"/>
  <c r="I779" i="9" s="1"/>
  <c r="H778" i="9"/>
  <c r="I778" i="9" s="1"/>
  <c r="H777" i="9"/>
  <c r="I777" i="9" s="1"/>
  <c r="H776" i="9"/>
  <c r="I776" i="9" s="1"/>
  <c r="H775" i="9"/>
  <c r="I775" i="9" s="1"/>
  <c r="H774" i="9"/>
  <c r="I774" i="9" s="1"/>
  <c r="H773" i="9"/>
  <c r="I773" i="9" s="1"/>
  <c r="H772" i="9"/>
  <c r="I772" i="9" s="1"/>
  <c r="H771" i="9"/>
  <c r="I771" i="9" s="1"/>
  <c r="H770" i="9"/>
  <c r="I770" i="9" s="1"/>
  <c r="H769" i="9"/>
  <c r="I769" i="9" s="1"/>
  <c r="H768" i="9"/>
  <c r="I768" i="9" s="1"/>
  <c r="H767" i="9"/>
  <c r="I767" i="9" s="1"/>
  <c r="H766" i="9"/>
  <c r="I766" i="9" s="1"/>
  <c r="H765" i="9"/>
  <c r="I765" i="9" s="1"/>
  <c r="H764" i="9"/>
  <c r="I764" i="9" s="1"/>
  <c r="H763" i="9"/>
  <c r="I763" i="9" s="1"/>
  <c r="H762" i="9"/>
  <c r="I762" i="9" s="1"/>
  <c r="H761" i="9"/>
  <c r="I761" i="9" s="1"/>
  <c r="H760" i="9"/>
  <c r="I760" i="9" s="1"/>
  <c r="H759" i="9"/>
  <c r="I759" i="9" s="1"/>
  <c r="H758" i="9"/>
  <c r="I758" i="9" s="1"/>
  <c r="H757" i="9"/>
  <c r="I757" i="9" s="1"/>
  <c r="H756" i="9"/>
  <c r="I756" i="9" s="1"/>
  <c r="H755" i="9"/>
  <c r="I755" i="9" s="1"/>
  <c r="H754" i="9"/>
  <c r="I754" i="9" s="1"/>
  <c r="H753" i="9"/>
  <c r="I753" i="9" s="1"/>
  <c r="H752" i="9"/>
  <c r="I752" i="9" s="1"/>
  <c r="H751" i="9"/>
  <c r="I751" i="9" s="1"/>
  <c r="H750" i="9"/>
  <c r="I750" i="9" s="1"/>
  <c r="H749" i="9"/>
  <c r="I749" i="9" s="1"/>
  <c r="H748" i="9"/>
  <c r="I748" i="9" s="1"/>
  <c r="H747" i="9"/>
  <c r="I747" i="9" s="1"/>
  <c r="H746" i="9"/>
  <c r="I746" i="9" s="1"/>
  <c r="H745" i="9"/>
  <c r="I745" i="9" s="1"/>
  <c r="H744" i="9"/>
  <c r="I744" i="9" s="1"/>
  <c r="H743" i="9"/>
  <c r="I743" i="9" s="1"/>
  <c r="H742" i="9"/>
  <c r="I742" i="9" s="1"/>
  <c r="H741" i="9"/>
  <c r="I741" i="9" s="1"/>
  <c r="H740" i="9"/>
  <c r="I740" i="9" s="1"/>
  <c r="H739" i="9"/>
  <c r="I739" i="9" s="1"/>
  <c r="H738" i="9"/>
  <c r="I738" i="9" s="1"/>
  <c r="H737" i="9"/>
  <c r="I737" i="9" s="1"/>
  <c r="H736" i="9"/>
  <c r="I736" i="9" s="1"/>
  <c r="H735" i="9"/>
  <c r="I735" i="9" s="1"/>
  <c r="H734" i="9"/>
  <c r="I734" i="9" s="1"/>
  <c r="H733" i="9"/>
  <c r="I733" i="9" s="1"/>
  <c r="H732" i="9"/>
  <c r="I732" i="9" s="1"/>
  <c r="H731" i="9"/>
  <c r="I731" i="9" s="1"/>
  <c r="H730" i="9"/>
  <c r="I730" i="9" s="1"/>
  <c r="H729" i="9"/>
  <c r="I729" i="9" s="1"/>
  <c r="H728" i="9"/>
  <c r="I728" i="9" s="1"/>
  <c r="H727" i="9"/>
  <c r="I727" i="9" s="1"/>
  <c r="H726" i="9"/>
  <c r="I726" i="9" s="1"/>
  <c r="H725" i="9"/>
  <c r="I725" i="9" s="1"/>
  <c r="H724" i="9"/>
  <c r="I724" i="9" s="1"/>
  <c r="H723" i="9"/>
  <c r="I723" i="9" s="1"/>
  <c r="H722" i="9"/>
  <c r="I722" i="9" s="1"/>
  <c r="H721" i="9"/>
  <c r="I721" i="9" s="1"/>
  <c r="H720" i="9"/>
  <c r="I720" i="9" s="1"/>
  <c r="H719" i="9"/>
  <c r="I719" i="9" s="1"/>
  <c r="H718" i="9"/>
  <c r="I718" i="9" s="1"/>
  <c r="H717" i="9"/>
  <c r="I717" i="9" s="1"/>
  <c r="H716" i="9"/>
  <c r="I716" i="9" s="1"/>
  <c r="H715" i="9"/>
  <c r="I715" i="9" s="1"/>
  <c r="H714" i="9"/>
  <c r="I714" i="9" s="1"/>
  <c r="H713" i="9"/>
  <c r="I713" i="9" s="1"/>
  <c r="H712" i="9"/>
  <c r="I712" i="9" s="1"/>
  <c r="H711" i="9"/>
  <c r="I711" i="9" s="1"/>
  <c r="H710" i="9"/>
  <c r="I710" i="9" s="1"/>
  <c r="H709" i="9"/>
  <c r="I709" i="9" s="1"/>
  <c r="H708" i="9"/>
  <c r="I708" i="9" s="1"/>
  <c r="H707" i="9"/>
  <c r="I707" i="9" s="1"/>
  <c r="H706" i="9"/>
  <c r="I706" i="9" s="1"/>
  <c r="H705" i="9"/>
  <c r="I705" i="9" s="1"/>
  <c r="H704" i="9"/>
  <c r="I704" i="9" s="1"/>
  <c r="H703" i="9"/>
  <c r="I703" i="9" s="1"/>
  <c r="H702" i="9"/>
  <c r="I702" i="9" s="1"/>
  <c r="H701" i="9"/>
  <c r="I701" i="9" s="1"/>
  <c r="H700" i="9"/>
  <c r="I700" i="9" s="1"/>
  <c r="H699" i="9"/>
  <c r="I699" i="9" s="1"/>
  <c r="H698" i="9"/>
  <c r="I698" i="9" s="1"/>
  <c r="H697" i="9"/>
  <c r="I697" i="9" s="1"/>
  <c r="H696" i="9"/>
  <c r="I696" i="9" s="1"/>
  <c r="H695" i="9"/>
  <c r="I695" i="9" s="1"/>
  <c r="H694" i="9"/>
  <c r="I694" i="9" s="1"/>
  <c r="H693" i="9"/>
  <c r="I693" i="9" s="1"/>
  <c r="H692" i="9"/>
  <c r="I692" i="9" s="1"/>
  <c r="H691" i="9"/>
  <c r="I691" i="9" s="1"/>
  <c r="H690" i="9"/>
  <c r="I690" i="9" s="1"/>
  <c r="H689" i="9"/>
  <c r="I689" i="9" s="1"/>
  <c r="H688" i="9"/>
  <c r="I688" i="9" s="1"/>
  <c r="H687" i="9"/>
  <c r="I687" i="9" s="1"/>
  <c r="H686" i="9"/>
  <c r="I686" i="9" s="1"/>
  <c r="H685" i="9"/>
  <c r="I685" i="9" s="1"/>
  <c r="H684" i="9"/>
  <c r="I684" i="9" s="1"/>
  <c r="H683" i="9"/>
  <c r="I683" i="9" s="1"/>
  <c r="H682" i="9"/>
  <c r="I682" i="9" s="1"/>
  <c r="H681" i="9"/>
  <c r="I681" i="9" s="1"/>
  <c r="H680" i="9"/>
  <c r="I680" i="9" s="1"/>
  <c r="H679" i="9"/>
  <c r="I679" i="9" s="1"/>
  <c r="H678" i="9"/>
  <c r="I678" i="9" s="1"/>
  <c r="H677" i="9"/>
  <c r="I677" i="9" s="1"/>
  <c r="H676" i="9"/>
  <c r="I676" i="9" s="1"/>
  <c r="H675" i="9"/>
  <c r="I675" i="9" s="1"/>
  <c r="H674" i="9"/>
  <c r="I674" i="9" s="1"/>
  <c r="H673" i="9"/>
  <c r="I673" i="9" s="1"/>
  <c r="H672" i="9"/>
  <c r="I672" i="9" s="1"/>
  <c r="H671" i="9"/>
  <c r="I671" i="9" s="1"/>
  <c r="H670" i="9"/>
  <c r="I670" i="9" s="1"/>
  <c r="H669" i="9"/>
  <c r="I669" i="9" s="1"/>
  <c r="H668" i="9"/>
  <c r="I668" i="9" s="1"/>
  <c r="H667" i="9"/>
  <c r="I667" i="9" s="1"/>
  <c r="H666" i="9"/>
  <c r="I666" i="9" s="1"/>
  <c r="H665" i="9"/>
  <c r="I665" i="9" s="1"/>
  <c r="H664" i="9"/>
  <c r="I664" i="9" s="1"/>
  <c r="H663" i="9"/>
  <c r="I663" i="9" s="1"/>
  <c r="H662" i="9"/>
  <c r="I662" i="9" s="1"/>
  <c r="H661" i="9"/>
  <c r="I661" i="9" s="1"/>
  <c r="H660" i="9"/>
  <c r="I660" i="9" s="1"/>
  <c r="H659" i="9"/>
  <c r="I659" i="9" s="1"/>
  <c r="H658" i="9"/>
  <c r="I658" i="9" s="1"/>
  <c r="H657" i="9"/>
  <c r="I657" i="9" s="1"/>
  <c r="H656" i="9"/>
  <c r="I656" i="9" s="1"/>
  <c r="H655" i="9"/>
  <c r="I655" i="9" s="1"/>
  <c r="H654" i="9"/>
  <c r="I654" i="9" s="1"/>
  <c r="H653" i="9"/>
  <c r="I653" i="9" s="1"/>
  <c r="H652" i="9"/>
  <c r="I652" i="9" s="1"/>
  <c r="H651" i="9"/>
  <c r="I651" i="9" s="1"/>
  <c r="H650" i="9"/>
  <c r="I650" i="9" s="1"/>
  <c r="H649" i="9"/>
  <c r="I649" i="9" s="1"/>
  <c r="H648" i="9"/>
  <c r="I648" i="9" s="1"/>
  <c r="H647" i="9"/>
  <c r="I647" i="9" s="1"/>
  <c r="H646" i="9"/>
  <c r="I646" i="9" s="1"/>
  <c r="H645" i="9"/>
  <c r="I645" i="9" s="1"/>
  <c r="H644" i="9"/>
  <c r="I644" i="9" s="1"/>
  <c r="H643" i="9"/>
  <c r="I643" i="9" s="1"/>
  <c r="H642" i="9"/>
  <c r="I642" i="9" s="1"/>
  <c r="H641" i="9"/>
  <c r="I641" i="9" s="1"/>
  <c r="H640" i="9"/>
  <c r="I640" i="9" s="1"/>
  <c r="H639" i="9"/>
  <c r="I639" i="9" s="1"/>
  <c r="H638" i="9"/>
  <c r="I638" i="9" s="1"/>
  <c r="H637" i="9"/>
  <c r="I637" i="9" s="1"/>
  <c r="H636" i="9"/>
  <c r="I636" i="9" s="1"/>
  <c r="H635" i="9"/>
  <c r="I635" i="9" s="1"/>
  <c r="H634" i="9"/>
  <c r="I634" i="9" s="1"/>
  <c r="H633" i="9"/>
  <c r="I633" i="9" s="1"/>
  <c r="H632" i="9"/>
  <c r="I632" i="9" s="1"/>
  <c r="H631" i="9"/>
  <c r="I631" i="9" s="1"/>
  <c r="H630" i="9"/>
  <c r="I630" i="9" s="1"/>
  <c r="H629" i="9"/>
  <c r="I629" i="9" s="1"/>
  <c r="H628" i="9"/>
  <c r="I628" i="9" s="1"/>
  <c r="H627" i="9"/>
  <c r="I627" i="9" s="1"/>
  <c r="H626" i="9"/>
  <c r="I626" i="9" s="1"/>
  <c r="H625" i="9"/>
  <c r="I625" i="9" s="1"/>
  <c r="H624" i="9"/>
  <c r="I624" i="9" s="1"/>
  <c r="H623" i="9"/>
  <c r="I623" i="9" s="1"/>
  <c r="H622" i="9"/>
  <c r="I622" i="9" s="1"/>
  <c r="H621" i="9"/>
  <c r="I621" i="9" s="1"/>
  <c r="H620" i="9"/>
  <c r="I620" i="9" s="1"/>
  <c r="H619" i="9"/>
  <c r="I619" i="9" s="1"/>
  <c r="H618" i="9"/>
  <c r="I618" i="9" s="1"/>
  <c r="H617" i="9"/>
  <c r="I617" i="9" s="1"/>
  <c r="H616" i="9"/>
  <c r="I616" i="9" s="1"/>
  <c r="H615" i="9"/>
  <c r="I615" i="9" s="1"/>
  <c r="H614" i="9"/>
  <c r="I614" i="9" s="1"/>
  <c r="H613" i="9"/>
  <c r="I613" i="9" s="1"/>
  <c r="H612" i="9"/>
  <c r="I612" i="9" s="1"/>
  <c r="H611" i="9"/>
  <c r="I611" i="9" s="1"/>
  <c r="H610" i="9"/>
  <c r="I610" i="9" s="1"/>
  <c r="H609" i="9"/>
  <c r="I609" i="9" s="1"/>
  <c r="H608" i="9"/>
  <c r="I608" i="9" s="1"/>
  <c r="H607" i="9"/>
  <c r="I607" i="9" s="1"/>
  <c r="H606" i="9"/>
  <c r="I606" i="9" s="1"/>
  <c r="H605" i="9"/>
  <c r="I605" i="9" s="1"/>
  <c r="H604" i="9"/>
  <c r="I604" i="9" s="1"/>
  <c r="H603" i="9"/>
  <c r="I603" i="9" s="1"/>
  <c r="H602" i="9"/>
  <c r="I602" i="9" s="1"/>
  <c r="H601" i="9"/>
  <c r="I601" i="9" s="1"/>
  <c r="H600" i="9"/>
  <c r="I600" i="9" s="1"/>
  <c r="H599" i="9"/>
  <c r="I599" i="9" s="1"/>
  <c r="H598" i="9"/>
  <c r="I598" i="9" s="1"/>
  <c r="H597" i="9"/>
  <c r="I597" i="9" s="1"/>
  <c r="H596" i="9"/>
  <c r="I596" i="9" s="1"/>
  <c r="H595" i="9"/>
  <c r="I595" i="9" s="1"/>
  <c r="H594" i="9"/>
  <c r="I594" i="9" s="1"/>
  <c r="H593" i="9"/>
  <c r="I593" i="9" s="1"/>
  <c r="H592" i="9"/>
  <c r="I592" i="9" s="1"/>
  <c r="H591" i="9"/>
  <c r="I591" i="9" s="1"/>
  <c r="H590" i="9"/>
  <c r="I590" i="9" s="1"/>
  <c r="H589" i="9"/>
  <c r="I589" i="9" s="1"/>
  <c r="H588" i="9"/>
  <c r="I588" i="9" s="1"/>
  <c r="H587" i="9"/>
  <c r="I587" i="9" s="1"/>
  <c r="H586" i="9"/>
  <c r="I586" i="9" s="1"/>
  <c r="H585" i="9"/>
  <c r="I585" i="9" s="1"/>
  <c r="H584" i="9"/>
  <c r="I584" i="9" s="1"/>
  <c r="H583" i="9"/>
  <c r="I583" i="9" s="1"/>
  <c r="H582" i="9"/>
  <c r="I582" i="9" s="1"/>
  <c r="H581" i="9"/>
  <c r="I581" i="9" s="1"/>
  <c r="H580" i="9"/>
  <c r="I580" i="9" s="1"/>
  <c r="H579" i="9"/>
  <c r="I579" i="9" s="1"/>
  <c r="H578" i="9"/>
  <c r="I578" i="9" s="1"/>
  <c r="H577" i="9"/>
  <c r="I577" i="9" s="1"/>
  <c r="H576" i="9"/>
  <c r="I576" i="9" s="1"/>
  <c r="H575" i="9"/>
  <c r="I575" i="9" s="1"/>
  <c r="H574" i="9"/>
  <c r="I574" i="9" s="1"/>
  <c r="H573" i="9"/>
  <c r="I573" i="9" s="1"/>
  <c r="H572" i="9"/>
  <c r="I572" i="9" s="1"/>
  <c r="H571" i="9"/>
  <c r="I571" i="9" s="1"/>
  <c r="H570" i="9"/>
  <c r="I570" i="9" s="1"/>
  <c r="H569" i="9"/>
  <c r="I569" i="9" s="1"/>
  <c r="H568" i="9"/>
  <c r="I568" i="9" s="1"/>
  <c r="H567" i="9"/>
  <c r="I567" i="9" s="1"/>
  <c r="H566" i="9"/>
  <c r="I566" i="9" s="1"/>
  <c r="H565" i="9"/>
  <c r="I565" i="9" s="1"/>
  <c r="H564" i="9"/>
  <c r="I564" i="9" s="1"/>
  <c r="H563" i="9"/>
  <c r="I563" i="9" s="1"/>
  <c r="H562" i="9"/>
  <c r="I562" i="9" s="1"/>
  <c r="H561" i="9"/>
  <c r="I561" i="9" s="1"/>
  <c r="H560" i="9"/>
  <c r="I560" i="9" s="1"/>
  <c r="H559" i="9"/>
  <c r="I559" i="9" s="1"/>
  <c r="H558" i="9"/>
  <c r="I558" i="9" s="1"/>
  <c r="H557" i="9"/>
  <c r="I557" i="9" s="1"/>
  <c r="H556" i="9"/>
  <c r="I556" i="9" s="1"/>
  <c r="H555" i="9"/>
  <c r="I555" i="9" s="1"/>
  <c r="H554" i="9"/>
  <c r="I554" i="9" s="1"/>
  <c r="H553" i="9"/>
  <c r="I553" i="9" s="1"/>
  <c r="H552" i="9"/>
  <c r="I552" i="9" s="1"/>
  <c r="H551" i="9"/>
  <c r="I551" i="9" s="1"/>
  <c r="H550" i="9"/>
  <c r="I550" i="9" s="1"/>
  <c r="H549" i="9"/>
  <c r="I549" i="9" s="1"/>
  <c r="H548" i="9"/>
  <c r="I548" i="9" s="1"/>
  <c r="H547" i="9"/>
  <c r="I547" i="9" s="1"/>
  <c r="H546" i="9"/>
  <c r="I546" i="9" s="1"/>
  <c r="H545" i="9"/>
  <c r="I545" i="9" s="1"/>
  <c r="H544" i="9"/>
  <c r="I544" i="9" s="1"/>
  <c r="H543" i="9"/>
  <c r="I543" i="9" s="1"/>
  <c r="H542" i="9"/>
  <c r="I542" i="9" s="1"/>
  <c r="H541" i="9"/>
  <c r="I541" i="9" s="1"/>
  <c r="H540" i="9"/>
  <c r="I540" i="9" s="1"/>
  <c r="H539" i="9"/>
  <c r="I539" i="9" s="1"/>
  <c r="H538" i="9"/>
  <c r="I538" i="9" s="1"/>
  <c r="H537" i="9"/>
  <c r="I537" i="9" s="1"/>
  <c r="H536" i="9"/>
  <c r="I536" i="9" s="1"/>
  <c r="H535" i="9"/>
  <c r="I535" i="9" s="1"/>
  <c r="H534" i="9"/>
  <c r="I534" i="9" s="1"/>
  <c r="H533" i="9"/>
  <c r="I533" i="9" s="1"/>
  <c r="H532" i="9"/>
  <c r="I532" i="9" s="1"/>
  <c r="H531" i="9"/>
  <c r="I531" i="9" s="1"/>
  <c r="H530" i="9"/>
  <c r="I530" i="9" s="1"/>
  <c r="H529" i="9"/>
  <c r="I529" i="9" s="1"/>
  <c r="H528" i="9"/>
  <c r="I528" i="9" s="1"/>
  <c r="H527" i="9"/>
  <c r="I527" i="9" s="1"/>
  <c r="H526" i="9"/>
  <c r="I526" i="9" s="1"/>
  <c r="H525" i="9"/>
  <c r="I525" i="9" s="1"/>
  <c r="H524" i="9"/>
  <c r="I524" i="9" s="1"/>
  <c r="H523" i="9"/>
  <c r="I523" i="9" s="1"/>
  <c r="H522" i="9"/>
  <c r="I522" i="9" s="1"/>
  <c r="H521" i="9"/>
  <c r="I521" i="9" s="1"/>
  <c r="H520" i="9"/>
  <c r="I520" i="9" s="1"/>
  <c r="H519" i="9"/>
  <c r="I519" i="9" s="1"/>
  <c r="H518" i="9"/>
  <c r="I518" i="9" s="1"/>
  <c r="H517" i="9"/>
  <c r="I517" i="9" s="1"/>
  <c r="H516" i="9"/>
  <c r="I516" i="9" s="1"/>
  <c r="H515" i="9"/>
  <c r="I515" i="9" s="1"/>
  <c r="H514" i="9"/>
  <c r="I514" i="9" s="1"/>
  <c r="H513" i="9"/>
  <c r="I513" i="9" s="1"/>
  <c r="H512" i="9"/>
  <c r="I512" i="9" s="1"/>
  <c r="H511" i="9"/>
  <c r="I511" i="9" s="1"/>
  <c r="H510" i="9"/>
  <c r="I510" i="9" s="1"/>
  <c r="H509" i="9"/>
  <c r="I509" i="9" s="1"/>
  <c r="H508" i="9"/>
  <c r="I508" i="9" s="1"/>
  <c r="H507" i="9"/>
  <c r="I507" i="9" s="1"/>
  <c r="H506" i="9"/>
  <c r="I506" i="9" s="1"/>
  <c r="H505" i="9"/>
  <c r="I505" i="9" s="1"/>
  <c r="H504" i="9"/>
  <c r="I504" i="9" s="1"/>
  <c r="H503" i="9"/>
  <c r="I503" i="9" s="1"/>
  <c r="H502" i="9"/>
  <c r="I502" i="9" s="1"/>
  <c r="H501" i="9"/>
  <c r="I501" i="9" s="1"/>
  <c r="H500" i="9"/>
  <c r="I500" i="9" s="1"/>
  <c r="H499" i="9"/>
  <c r="I499" i="9" s="1"/>
  <c r="H498" i="9"/>
  <c r="I498" i="9" s="1"/>
  <c r="H497" i="9"/>
  <c r="I497" i="9" s="1"/>
  <c r="H496" i="9"/>
  <c r="I496" i="9" s="1"/>
  <c r="H495" i="9"/>
  <c r="I495" i="9" s="1"/>
  <c r="H494" i="9"/>
  <c r="I494" i="9" s="1"/>
  <c r="H493" i="9"/>
  <c r="I493" i="9" s="1"/>
  <c r="H492" i="9"/>
  <c r="I492" i="9" s="1"/>
  <c r="H491" i="9"/>
  <c r="I491" i="9" s="1"/>
  <c r="H490" i="9"/>
  <c r="I490" i="9" s="1"/>
  <c r="H489" i="9"/>
  <c r="I489" i="9" s="1"/>
  <c r="H488" i="9"/>
  <c r="I488" i="9" s="1"/>
  <c r="H487" i="9"/>
  <c r="I487" i="9" s="1"/>
  <c r="H486" i="9"/>
  <c r="I486" i="9" s="1"/>
  <c r="H485" i="9"/>
  <c r="I485" i="9" s="1"/>
  <c r="H484" i="9"/>
  <c r="I484" i="9" s="1"/>
  <c r="H483" i="9"/>
  <c r="I483" i="9" s="1"/>
  <c r="H482" i="9"/>
  <c r="I482" i="9" s="1"/>
  <c r="H481" i="9"/>
  <c r="I481" i="9" s="1"/>
  <c r="H480" i="9"/>
  <c r="I480" i="9" s="1"/>
  <c r="H479" i="9"/>
  <c r="I479" i="9" s="1"/>
  <c r="H478" i="9"/>
  <c r="I478" i="9" s="1"/>
  <c r="H477" i="9"/>
  <c r="I477" i="9" s="1"/>
  <c r="H476" i="9"/>
  <c r="I476" i="9" s="1"/>
  <c r="H475" i="9"/>
  <c r="I475" i="9" s="1"/>
  <c r="H474" i="9"/>
  <c r="I474" i="9" s="1"/>
  <c r="H473" i="9"/>
  <c r="I473" i="9" s="1"/>
  <c r="H472" i="9"/>
  <c r="I472" i="9" s="1"/>
  <c r="H471" i="9"/>
  <c r="I471" i="9" s="1"/>
  <c r="H470" i="9"/>
  <c r="I470" i="9" s="1"/>
  <c r="H469" i="9"/>
  <c r="I469" i="9" s="1"/>
  <c r="H468" i="9"/>
  <c r="I468" i="9" s="1"/>
  <c r="H467" i="9"/>
  <c r="I467" i="9" s="1"/>
  <c r="H466" i="9"/>
  <c r="I466" i="9" s="1"/>
  <c r="H465" i="9"/>
  <c r="I465" i="9" s="1"/>
  <c r="H464" i="9"/>
  <c r="I464" i="9" s="1"/>
  <c r="H463" i="9"/>
  <c r="I463" i="9" s="1"/>
  <c r="H462" i="9"/>
  <c r="I462" i="9" s="1"/>
  <c r="H461" i="9"/>
  <c r="I461" i="9" s="1"/>
  <c r="H460" i="9"/>
  <c r="I460" i="9" s="1"/>
  <c r="H459" i="9"/>
  <c r="I459" i="9" s="1"/>
  <c r="H458" i="9"/>
  <c r="I458" i="9" s="1"/>
  <c r="H457" i="9"/>
  <c r="I457" i="9" s="1"/>
  <c r="H456" i="9"/>
  <c r="I456" i="9" s="1"/>
  <c r="H455" i="9"/>
  <c r="I455" i="9" s="1"/>
  <c r="H454" i="9"/>
  <c r="I454" i="9" s="1"/>
  <c r="H453" i="9"/>
  <c r="I453" i="9" s="1"/>
  <c r="H452" i="9"/>
  <c r="I452" i="9" s="1"/>
  <c r="H451" i="9"/>
  <c r="I451" i="9" s="1"/>
  <c r="H450" i="9"/>
  <c r="I450" i="9" s="1"/>
  <c r="H449" i="9"/>
  <c r="I449" i="9" s="1"/>
  <c r="H448" i="9"/>
  <c r="I448" i="9" s="1"/>
  <c r="H447" i="9"/>
  <c r="I447" i="9" s="1"/>
  <c r="H446" i="9"/>
  <c r="I446" i="9" s="1"/>
  <c r="H445" i="9"/>
  <c r="I445" i="9" s="1"/>
  <c r="H444" i="9"/>
  <c r="I444" i="9" s="1"/>
  <c r="H443" i="9"/>
  <c r="I443" i="9" s="1"/>
  <c r="H442" i="9"/>
  <c r="I442" i="9" s="1"/>
  <c r="H441" i="9"/>
  <c r="I441" i="9" s="1"/>
  <c r="H440" i="9"/>
  <c r="I440" i="9" s="1"/>
  <c r="H439" i="9"/>
  <c r="I439" i="9" s="1"/>
  <c r="H438" i="9"/>
  <c r="I438" i="9" s="1"/>
  <c r="H437" i="9"/>
  <c r="I437" i="9" s="1"/>
  <c r="H436" i="9"/>
  <c r="I436" i="9" s="1"/>
  <c r="H435" i="9"/>
  <c r="I435" i="9" s="1"/>
  <c r="H434" i="9"/>
  <c r="I434" i="9" s="1"/>
  <c r="H433" i="9"/>
  <c r="I433" i="9" s="1"/>
  <c r="H432" i="9"/>
  <c r="I432" i="9" s="1"/>
  <c r="H431" i="9"/>
  <c r="I431" i="9" s="1"/>
  <c r="H430" i="9"/>
  <c r="I430" i="9" s="1"/>
  <c r="H429" i="9"/>
  <c r="I429" i="9" s="1"/>
  <c r="H428" i="9"/>
  <c r="I428" i="9" s="1"/>
  <c r="H427" i="9"/>
  <c r="I427" i="9" s="1"/>
  <c r="H426" i="9"/>
  <c r="I426" i="9" s="1"/>
  <c r="H425" i="9"/>
  <c r="I425" i="9" s="1"/>
  <c r="H424" i="9"/>
  <c r="I424" i="9" s="1"/>
  <c r="H423" i="9"/>
  <c r="I423" i="9" s="1"/>
  <c r="H422" i="9"/>
  <c r="I422" i="9" s="1"/>
  <c r="H421" i="9"/>
  <c r="I421" i="9" s="1"/>
  <c r="H420" i="9"/>
  <c r="I420" i="9" s="1"/>
  <c r="H419" i="9"/>
  <c r="I419" i="9" s="1"/>
  <c r="H418" i="9"/>
  <c r="I418" i="9" s="1"/>
  <c r="H417" i="9"/>
  <c r="I417" i="9" s="1"/>
  <c r="H416" i="9"/>
  <c r="I416" i="9" s="1"/>
  <c r="H415" i="9"/>
  <c r="I415" i="9" s="1"/>
  <c r="H414" i="9"/>
  <c r="I414" i="9" s="1"/>
  <c r="H413" i="9"/>
  <c r="I413" i="9" s="1"/>
  <c r="H412" i="9"/>
  <c r="I412" i="9" s="1"/>
  <c r="H411" i="9"/>
  <c r="I411" i="9" s="1"/>
  <c r="H410" i="9"/>
  <c r="I410" i="9" s="1"/>
  <c r="H409" i="9"/>
  <c r="I409" i="9" s="1"/>
  <c r="H408" i="9"/>
  <c r="I408" i="9" s="1"/>
  <c r="H407" i="9"/>
  <c r="I407" i="9" s="1"/>
  <c r="H406" i="9"/>
  <c r="I406" i="9" s="1"/>
  <c r="H405" i="9"/>
  <c r="I405" i="9" s="1"/>
  <c r="H404" i="9"/>
  <c r="I404" i="9" s="1"/>
  <c r="H403" i="9"/>
  <c r="I403" i="9" s="1"/>
  <c r="H402" i="9"/>
  <c r="I402" i="9" s="1"/>
  <c r="H401" i="9"/>
  <c r="I401" i="9" s="1"/>
  <c r="H400" i="9"/>
  <c r="I400" i="9" s="1"/>
  <c r="H399" i="9"/>
  <c r="I399" i="9" s="1"/>
  <c r="H398" i="9"/>
  <c r="I398" i="9" s="1"/>
  <c r="H397" i="9"/>
  <c r="I397" i="9" s="1"/>
  <c r="H396" i="9"/>
  <c r="I396" i="9" s="1"/>
  <c r="H395" i="9"/>
  <c r="I395" i="9" s="1"/>
  <c r="H394" i="9"/>
  <c r="I394" i="9" s="1"/>
  <c r="H393" i="9"/>
  <c r="I393" i="9" s="1"/>
  <c r="H392" i="9"/>
  <c r="I392" i="9" s="1"/>
  <c r="H391" i="9"/>
  <c r="I391" i="9" s="1"/>
  <c r="H390" i="9"/>
  <c r="I390" i="9" s="1"/>
  <c r="H389" i="9"/>
  <c r="I389" i="9" s="1"/>
  <c r="H388" i="9"/>
  <c r="I388" i="9" s="1"/>
  <c r="H387" i="9"/>
  <c r="I387" i="9" s="1"/>
  <c r="H386" i="9"/>
  <c r="I386" i="9" s="1"/>
  <c r="H385" i="9"/>
  <c r="I385" i="9" s="1"/>
  <c r="H384" i="9"/>
  <c r="I384" i="9" s="1"/>
  <c r="H383" i="9"/>
  <c r="I383" i="9" s="1"/>
  <c r="H382" i="9"/>
  <c r="I382" i="9" s="1"/>
  <c r="H381" i="9"/>
  <c r="I381" i="9" s="1"/>
  <c r="H380" i="9"/>
  <c r="I380" i="9" s="1"/>
  <c r="H379" i="9"/>
  <c r="I379" i="9" s="1"/>
  <c r="H378" i="9"/>
  <c r="I378" i="9" s="1"/>
  <c r="H377" i="9"/>
  <c r="I377" i="9" s="1"/>
  <c r="H376" i="9"/>
  <c r="I376" i="9" s="1"/>
  <c r="H375" i="9"/>
  <c r="I375" i="9" s="1"/>
  <c r="H374" i="9"/>
  <c r="I374" i="9" s="1"/>
  <c r="H373" i="9"/>
  <c r="I373" i="9" s="1"/>
  <c r="H372" i="9"/>
  <c r="I372" i="9" s="1"/>
  <c r="H371" i="9"/>
  <c r="I371" i="9" s="1"/>
  <c r="H370" i="9"/>
  <c r="I370" i="9" s="1"/>
  <c r="H369" i="9"/>
  <c r="I369" i="9" s="1"/>
  <c r="H368" i="9"/>
  <c r="I368" i="9" s="1"/>
  <c r="H367" i="9"/>
  <c r="I367" i="9" s="1"/>
  <c r="H366" i="9"/>
  <c r="I366" i="9" s="1"/>
  <c r="H365" i="9"/>
  <c r="I365" i="9" s="1"/>
  <c r="H364" i="9"/>
  <c r="I364" i="9" s="1"/>
  <c r="H363" i="9"/>
  <c r="I363" i="9" s="1"/>
  <c r="H362" i="9"/>
  <c r="I362" i="9" s="1"/>
  <c r="H361" i="9"/>
  <c r="I361" i="9" s="1"/>
  <c r="H360" i="9"/>
  <c r="I360" i="9" s="1"/>
  <c r="H359" i="9"/>
  <c r="I359" i="9" s="1"/>
  <c r="H358" i="9"/>
  <c r="I358" i="9" s="1"/>
  <c r="H357" i="9"/>
  <c r="I357" i="9" s="1"/>
  <c r="H356" i="9"/>
  <c r="I356" i="9" s="1"/>
  <c r="H355" i="9"/>
  <c r="I355" i="9" s="1"/>
  <c r="H354" i="9"/>
  <c r="I354" i="9" s="1"/>
  <c r="H353" i="9"/>
  <c r="I353" i="9" s="1"/>
  <c r="H352" i="9"/>
  <c r="I352" i="9" s="1"/>
  <c r="H351" i="9"/>
  <c r="I351" i="9" s="1"/>
  <c r="H350" i="9"/>
  <c r="I350" i="9" s="1"/>
  <c r="H349" i="9"/>
  <c r="I349" i="9" s="1"/>
  <c r="H348" i="9"/>
  <c r="I348" i="9" s="1"/>
  <c r="H347" i="9"/>
  <c r="I347" i="9" s="1"/>
  <c r="H346" i="9"/>
  <c r="I346" i="9" s="1"/>
  <c r="H345" i="9"/>
  <c r="I345" i="9" s="1"/>
  <c r="H344" i="9"/>
  <c r="I344" i="9" s="1"/>
  <c r="H343" i="9"/>
  <c r="I343" i="9" s="1"/>
  <c r="H342" i="9"/>
  <c r="I342" i="9" s="1"/>
  <c r="H341" i="9"/>
  <c r="I341" i="9" s="1"/>
  <c r="H340" i="9"/>
  <c r="I340" i="9" s="1"/>
  <c r="H339" i="9"/>
  <c r="I339" i="9" s="1"/>
  <c r="H338" i="9"/>
  <c r="I338" i="9" s="1"/>
  <c r="H337" i="9"/>
  <c r="I337" i="9" s="1"/>
  <c r="H336" i="9"/>
  <c r="I336" i="9" s="1"/>
  <c r="H335" i="9"/>
  <c r="I335" i="9" s="1"/>
  <c r="H334" i="9"/>
  <c r="I334" i="9" s="1"/>
  <c r="H333" i="9"/>
  <c r="I333" i="9" s="1"/>
  <c r="H332" i="9"/>
  <c r="I332" i="9" s="1"/>
  <c r="H331" i="9"/>
  <c r="I331" i="9" s="1"/>
  <c r="H330" i="9"/>
  <c r="I330" i="9" s="1"/>
  <c r="H329" i="9"/>
  <c r="I329" i="9" s="1"/>
  <c r="H328" i="9"/>
  <c r="I328" i="9" s="1"/>
  <c r="H327" i="9"/>
  <c r="I327" i="9" s="1"/>
  <c r="H326" i="9"/>
  <c r="I326" i="9" s="1"/>
  <c r="H325" i="9"/>
  <c r="I325" i="9" s="1"/>
  <c r="H324" i="9"/>
  <c r="I324" i="9" s="1"/>
  <c r="H323" i="9"/>
  <c r="I323" i="9" s="1"/>
  <c r="H322" i="9"/>
  <c r="I322" i="9" s="1"/>
  <c r="H321" i="9"/>
  <c r="I321" i="9" s="1"/>
  <c r="H320" i="9"/>
  <c r="I320" i="9" s="1"/>
  <c r="H319" i="9"/>
  <c r="I319" i="9" s="1"/>
  <c r="H318" i="9"/>
  <c r="I318" i="9" s="1"/>
  <c r="H317" i="9"/>
  <c r="I317" i="9" s="1"/>
  <c r="H316" i="9"/>
  <c r="I316" i="9" s="1"/>
  <c r="H315" i="9"/>
  <c r="I315" i="9" s="1"/>
  <c r="H314" i="9"/>
  <c r="I314" i="9" s="1"/>
  <c r="H313" i="9"/>
  <c r="I313" i="9" s="1"/>
  <c r="H312" i="9"/>
  <c r="I312" i="9" s="1"/>
  <c r="H311" i="9"/>
  <c r="I311" i="9" s="1"/>
  <c r="H310" i="9"/>
  <c r="I310" i="9" s="1"/>
  <c r="H309" i="9"/>
  <c r="I309" i="9" s="1"/>
  <c r="H308" i="9"/>
  <c r="I308" i="9" s="1"/>
  <c r="H307" i="9"/>
  <c r="I307" i="9" s="1"/>
  <c r="H306" i="9"/>
  <c r="I306" i="9" s="1"/>
  <c r="H305" i="9"/>
  <c r="I305" i="9" s="1"/>
  <c r="H304" i="9"/>
  <c r="I304" i="9" s="1"/>
  <c r="H303" i="9"/>
  <c r="I303" i="9" s="1"/>
  <c r="H302" i="9"/>
  <c r="I302" i="9" s="1"/>
  <c r="H301" i="9"/>
  <c r="I301" i="9" s="1"/>
  <c r="H300" i="9"/>
  <c r="I300" i="9" s="1"/>
  <c r="H299" i="9"/>
  <c r="I299" i="9" s="1"/>
  <c r="H298" i="9"/>
  <c r="I298" i="9" s="1"/>
  <c r="H297" i="9"/>
  <c r="I297" i="9" s="1"/>
  <c r="H296" i="9"/>
  <c r="I296" i="9" s="1"/>
  <c r="H295" i="9"/>
  <c r="I295" i="9" s="1"/>
  <c r="H294" i="9"/>
  <c r="I294" i="9" s="1"/>
  <c r="H293" i="9"/>
  <c r="I293" i="9" s="1"/>
  <c r="H292" i="9"/>
  <c r="I292" i="9" s="1"/>
  <c r="H291" i="9"/>
  <c r="I291" i="9" s="1"/>
  <c r="H290" i="9"/>
  <c r="I290" i="9" s="1"/>
  <c r="H289" i="9"/>
  <c r="I289" i="9" s="1"/>
  <c r="H288" i="9"/>
  <c r="I288" i="9" s="1"/>
  <c r="H287" i="9"/>
  <c r="I287" i="9" s="1"/>
  <c r="H286" i="9"/>
  <c r="I286" i="9" s="1"/>
  <c r="H285" i="9"/>
  <c r="I285" i="9" s="1"/>
  <c r="H284" i="9"/>
  <c r="I284" i="9" s="1"/>
  <c r="H283" i="9"/>
  <c r="I283" i="9" s="1"/>
  <c r="H282" i="9"/>
  <c r="I282" i="9" s="1"/>
  <c r="H281" i="9"/>
  <c r="I281" i="9" s="1"/>
  <c r="H280" i="9"/>
  <c r="I280" i="9" s="1"/>
  <c r="H279" i="9"/>
  <c r="I279" i="9" s="1"/>
  <c r="H278" i="9"/>
  <c r="I278" i="9" s="1"/>
  <c r="H277" i="9"/>
  <c r="I277" i="9" s="1"/>
  <c r="H276" i="9"/>
  <c r="I276" i="9" s="1"/>
  <c r="H275" i="9"/>
  <c r="I275" i="9" s="1"/>
  <c r="H274" i="9"/>
  <c r="I274" i="9" s="1"/>
  <c r="H273" i="9"/>
  <c r="I273" i="9" s="1"/>
  <c r="H272" i="9"/>
  <c r="I272" i="9" s="1"/>
  <c r="H271" i="9"/>
  <c r="I271" i="9" s="1"/>
  <c r="H270" i="9"/>
  <c r="I270" i="9" s="1"/>
  <c r="H269" i="9"/>
  <c r="I269" i="9" s="1"/>
  <c r="H268" i="9"/>
  <c r="I268" i="9" s="1"/>
  <c r="H267" i="9"/>
  <c r="I267" i="9" s="1"/>
  <c r="H266" i="9"/>
  <c r="I266" i="9" s="1"/>
  <c r="H265" i="9"/>
  <c r="I265" i="9" s="1"/>
  <c r="H264" i="9"/>
  <c r="I264" i="9" s="1"/>
  <c r="H263" i="9"/>
  <c r="I263" i="9" s="1"/>
  <c r="H262" i="9"/>
  <c r="I262" i="9" s="1"/>
  <c r="H261" i="9"/>
  <c r="I261" i="9" s="1"/>
  <c r="H260" i="9"/>
  <c r="I260" i="9" s="1"/>
  <c r="H259" i="9"/>
  <c r="I259" i="9" s="1"/>
  <c r="H258" i="9"/>
  <c r="I258" i="9" s="1"/>
  <c r="H257" i="9"/>
  <c r="I257" i="9" s="1"/>
  <c r="H256" i="9"/>
  <c r="I256" i="9" s="1"/>
  <c r="H255" i="9"/>
  <c r="I255" i="9" s="1"/>
  <c r="H254" i="9"/>
  <c r="I254" i="9" s="1"/>
  <c r="H253" i="9"/>
  <c r="I253" i="9" s="1"/>
  <c r="H252" i="9"/>
  <c r="I252" i="9" s="1"/>
  <c r="H251" i="9"/>
  <c r="I251" i="9" s="1"/>
  <c r="H250" i="9"/>
  <c r="I250" i="9" s="1"/>
  <c r="H249" i="9"/>
  <c r="I249" i="9" s="1"/>
  <c r="H248" i="9"/>
  <c r="I248" i="9" s="1"/>
  <c r="H247" i="9"/>
  <c r="I247" i="9" s="1"/>
  <c r="H246" i="9"/>
  <c r="I246" i="9" s="1"/>
  <c r="H245" i="9"/>
  <c r="I245" i="9" s="1"/>
  <c r="H244" i="9"/>
  <c r="I244" i="9" s="1"/>
  <c r="H243" i="9"/>
  <c r="I243" i="9" s="1"/>
  <c r="H242" i="9"/>
  <c r="I242" i="9" s="1"/>
  <c r="H241" i="9"/>
  <c r="I241" i="9" s="1"/>
  <c r="H240" i="9"/>
  <c r="I240" i="9" s="1"/>
  <c r="H239" i="9"/>
  <c r="I239" i="9" s="1"/>
  <c r="H238" i="9"/>
  <c r="I238" i="9" s="1"/>
  <c r="H237" i="9"/>
  <c r="I237" i="9" s="1"/>
  <c r="H236" i="9"/>
  <c r="I236" i="9" s="1"/>
  <c r="H235" i="9"/>
  <c r="I235" i="9" s="1"/>
  <c r="H234" i="9"/>
  <c r="I234" i="9" s="1"/>
  <c r="H233" i="9"/>
  <c r="I233" i="9" s="1"/>
  <c r="H232" i="9"/>
  <c r="I232" i="9" s="1"/>
  <c r="H231" i="9"/>
  <c r="I231" i="9" s="1"/>
  <c r="H230" i="9"/>
  <c r="I230" i="9" s="1"/>
  <c r="H229" i="9"/>
  <c r="I229" i="9" s="1"/>
  <c r="H228" i="9"/>
  <c r="I228" i="9" s="1"/>
  <c r="H227" i="9"/>
  <c r="I227" i="9" s="1"/>
  <c r="H226" i="9"/>
  <c r="I226" i="9" s="1"/>
  <c r="H225" i="9"/>
  <c r="I225" i="9" s="1"/>
  <c r="H224" i="9"/>
  <c r="I224" i="9" s="1"/>
  <c r="H223" i="9"/>
  <c r="I223" i="9" s="1"/>
  <c r="H222" i="9"/>
  <c r="I222" i="9" s="1"/>
  <c r="H221" i="9"/>
  <c r="I221" i="9" s="1"/>
  <c r="H220" i="9"/>
  <c r="I220" i="9" s="1"/>
  <c r="H219" i="9"/>
  <c r="I219" i="9" s="1"/>
  <c r="H218" i="9"/>
  <c r="I218" i="9" s="1"/>
  <c r="H217" i="9"/>
  <c r="I217" i="9" s="1"/>
  <c r="H216" i="9"/>
  <c r="I216" i="9" s="1"/>
  <c r="H215" i="9"/>
  <c r="I215" i="9" s="1"/>
  <c r="H214" i="9"/>
  <c r="I214" i="9" s="1"/>
  <c r="H213" i="9"/>
  <c r="I213" i="9" s="1"/>
  <c r="H212" i="9"/>
  <c r="I212" i="9" s="1"/>
  <c r="H211" i="9"/>
  <c r="I211" i="9" s="1"/>
  <c r="H210" i="9"/>
  <c r="I210" i="9" s="1"/>
  <c r="H209" i="9"/>
  <c r="I209" i="9" s="1"/>
  <c r="H208" i="9"/>
  <c r="I208" i="9" s="1"/>
  <c r="H207" i="9"/>
  <c r="I207" i="9" s="1"/>
  <c r="H206" i="9"/>
  <c r="I206" i="9" s="1"/>
  <c r="H205" i="9"/>
  <c r="I205" i="9" s="1"/>
  <c r="H204" i="9"/>
  <c r="I204" i="9" s="1"/>
  <c r="H203" i="9"/>
  <c r="I203" i="9" s="1"/>
  <c r="H202" i="9"/>
  <c r="I202" i="9" s="1"/>
  <c r="H201" i="9"/>
  <c r="I201" i="9" s="1"/>
  <c r="H200" i="9"/>
  <c r="I200" i="9" s="1"/>
  <c r="H199" i="9"/>
  <c r="I199" i="9" s="1"/>
  <c r="H198" i="9"/>
  <c r="I198" i="9" s="1"/>
  <c r="H197" i="9"/>
  <c r="I197" i="9" s="1"/>
  <c r="H196" i="9"/>
  <c r="I196" i="9" s="1"/>
  <c r="H195" i="9"/>
  <c r="I195" i="9" s="1"/>
  <c r="H194" i="9"/>
  <c r="I194" i="9" s="1"/>
  <c r="H193" i="9"/>
  <c r="I193" i="9" s="1"/>
  <c r="H192" i="9"/>
  <c r="I192" i="9" s="1"/>
  <c r="H191" i="9"/>
  <c r="I191" i="9" s="1"/>
  <c r="H190" i="9"/>
  <c r="I190" i="9" s="1"/>
  <c r="H189" i="9"/>
  <c r="I189" i="9" s="1"/>
  <c r="H188" i="9"/>
  <c r="I188" i="9" s="1"/>
  <c r="H187" i="9"/>
  <c r="I187" i="9" s="1"/>
  <c r="H186" i="9"/>
  <c r="I186" i="9" s="1"/>
  <c r="H185" i="9"/>
  <c r="I185" i="9" s="1"/>
  <c r="H184" i="9"/>
  <c r="I184" i="9" s="1"/>
  <c r="H183" i="9"/>
  <c r="I183" i="9" s="1"/>
  <c r="H182" i="9"/>
  <c r="I182" i="9" s="1"/>
  <c r="H181" i="9"/>
  <c r="I181" i="9" s="1"/>
  <c r="H180" i="9"/>
  <c r="I180" i="9" s="1"/>
  <c r="H179" i="9"/>
  <c r="I179" i="9" s="1"/>
  <c r="H178" i="9"/>
  <c r="I178" i="9" s="1"/>
  <c r="H177" i="9"/>
  <c r="I177" i="9" s="1"/>
  <c r="H176" i="9"/>
  <c r="I176" i="9" s="1"/>
  <c r="H175" i="9"/>
  <c r="I175" i="9" s="1"/>
  <c r="H174" i="9"/>
  <c r="I174" i="9" s="1"/>
  <c r="H173" i="9"/>
  <c r="I173" i="9" s="1"/>
  <c r="H172" i="9"/>
  <c r="I172" i="9" s="1"/>
  <c r="H171" i="9"/>
  <c r="I171" i="9" s="1"/>
  <c r="H170" i="9"/>
  <c r="I170" i="9" s="1"/>
  <c r="H169" i="9"/>
  <c r="I169" i="9" s="1"/>
  <c r="H168" i="9"/>
  <c r="I168" i="9" s="1"/>
  <c r="H167" i="9"/>
  <c r="I167" i="9" s="1"/>
  <c r="H166" i="9"/>
  <c r="I166" i="9" s="1"/>
  <c r="H165" i="9"/>
  <c r="I165" i="9" s="1"/>
  <c r="H164" i="9"/>
  <c r="I164" i="9" s="1"/>
  <c r="H163" i="9"/>
  <c r="I163" i="9" s="1"/>
  <c r="H162" i="9"/>
  <c r="I162" i="9" s="1"/>
  <c r="H161" i="9"/>
  <c r="I161" i="9" s="1"/>
  <c r="H160" i="9"/>
  <c r="I160" i="9" s="1"/>
  <c r="H159" i="9"/>
  <c r="I159" i="9" s="1"/>
  <c r="H158" i="9"/>
  <c r="I158" i="9" s="1"/>
  <c r="H157" i="9"/>
  <c r="I157" i="9" s="1"/>
  <c r="H156" i="9"/>
  <c r="I156" i="9" s="1"/>
  <c r="H155" i="9"/>
  <c r="I155" i="9" s="1"/>
  <c r="H154" i="9"/>
  <c r="I154" i="9" s="1"/>
  <c r="H153" i="9"/>
  <c r="I153" i="9" s="1"/>
  <c r="H152" i="9"/>
  <c r="I152" i="9" s="1"/>
  <c r="H151" i="9"/>
  <c r="I151" i="9" s="1"/>
  <c r="H150" i="9"/>
  <c r="I150" i="9" s="1"/>
  <c r="H149" i="9"/>
  <c r="I149" i="9" s="1"/>
  <c r="H148" i="9"/>
  <c r="I148" i="9" s="1"/>
  <c r="H147" i="9"/>
  <c r="I147" i="9" s="1"/>
  <c r="H146" i="9"/>
  <c r="I146" i="9" s="1"/>
  <c r="H145" i="9"/>
  <c r="I145" i="9" s="1"/>
  <c r="H144" i="9"/>
  <c r="I144" i="9" s="1"/>
  <c r="H143" i="9"/>
  <c r="I143" i="9" s="1"/>
  <c r="H142" i="9"/>
  <c r="I142" i="9" s="1"/>
  <c r="H141" i="9"/>
  <c r="I141" i="9" s="1"/>
  <c r="H140" i="9"/>
  <c r="I140" i="9" s="1"/>
  <c r="H139" i="9"/>
  <c r="I139" i="9" s="1"/>
  <c r="H138" i="9"/>
  <c r="I138" i="9" s="1"/>
  <c r="H137" i="9"/>
  <c r="I137" i="9" s="1"/>
  <c r="H136" i="9"/>
  <c r="I136" i="9" s="1"/>
  <c r="H135" i="9"/>
  <c r="I135" i="9" s="1"/>
  <c r="H134" i="9"/>
  <c r="I134" i="9" s="1"/>
  <c r="H133" i="9"/>
  <c r="I133" i="9" s="1"/>
  <c r="H132" i="9"/>
  <c r="I132" i="9" s="1"/>
  <c r="H131" i="9"/>
  <c r="I131" i="9" s="1"/>
  <c r="H130" i="9"/>
  <c r="I130" i="9" s="1"/>
  <c r="H129" i="9"/>
  <c r="I129" i="9" s="1"/>
  <c r="H128" i="9"/>
  <c r="I128" i="9" s="1"/>
  <c r="H127" i="9"/>
  <c r="I127" i="9" s="1"/>
  <c r="H126" i="9"/>
  <c r="I126" i="9" s="1"/>
  <c r="H125" i="9"/>
  <c r="I125" i="9" s="1"/>
  <c r="H124" i="9"/>
  <c r="I124" i="9" s="1"/>
  <c r="H123" i="9"/>
  <c r="I123" i="9" s="1"/>
  <c r="H122" i="9"/>
  <c r="I122" i="9" s="1"/>
  <c r="H121" i="9"/>
  <c r="I121" i="9" s="1"/>
  <c r="H120" i="9"/>
  <c r="I120" i="9" s="1"/>
  <c r="H119" i="9"/>
  <c r="I119" i="9" s="1"/>
  <c r="H118" i="9"/>
  <c r="I118" i="9" s="1"/>
  <c r="H117" i="9"/>
  <c r="I117" i="9" s="1"/>
  <c r="H116" i="9"/>
  <c r="I116" i="9" s="1"/>
  <c r="H115" i="9"/>
  <c r="I115" i="9" s="1"/>
  <c r="H114" i="9"/>
  <c r="I114" i="9" s="1"/>
  <c r="H113" i="9"/>
  <c r="I113" i="9" s="1"/>
  <c r="H112" i="9"/>
  <c r="I112" i="9" s="1"/>
  <c r="H111" i="9"/>
  <c r="I111" i="9" s="1"/>
  <c r="H110" i="9"/>
  <c r="I110" i="9" s="1"/>
  <c r="H109" i="9"/>
  <c r="I109" i="9" s="1"/>
  <c r="H108" i="9"/>
  <c r="I108" i="9" s="1"/>
  <c r="H107" i="9"/>
  <c r="I107" i="9" s="1"/>
  <c r="H106" i="9"/>
  <c r="I106" i="9" s="1"/>
  <c r="H105" i="9"/>
  <c r="I105" i="9" s="1"/>
  <c r="H104" i="9"/>
  <c r="I104" i="9" s="1"/>
  <c r="H103" i="9"/>
  <c r="I103" i="9" s="1"/>
  <c r="H102" i="9"/>
  <c r="I102" i="9" s="1"/>
  <c r="H101" i="9"/>
  <c r="I101" i="9" s="1"/>
  <c r="H100" i="9"/>
  <c r="I100" i="9" s="1"/>
  <c r="H99" i="9"/>
  <c r="I99" i="9" s="1"/>
  <c r="H98" i="9"/>
  <c r="I98" i="9" s="1"/>
  <c r="H97" i="9"/>
  <c r="I97" i="9" s="1"/>
  <c r="H96" i="9"/>
  <c r="I96" i="9" s="1"/>
  <c r="H95" i="9"/>
  <c r="I95" i="9" s="1"/>
  <c r="H94" i="9"/>
  <c r="I94" i="9" s="1"/>
  <c r="H93" i="9"/>
  <c r="I93" i="9" s="1"/>
  <c r="H92" i="9"/>
  <c r="I92" i="9" s="1"/>
  <c r="H91" i="9"/>
  <c r="I91" i="9" s="1"/>
  <c r="H90" i="9"/>
  <c r="I90" i="9" s="1"/>
  <c r="H89" i="9"/>
  <c r="I89" i="9" s="1"/>
  <c r="H88" i="9"/>
  <c r="I88" i="9" s="1"/>
  <c r="H87" i="9"/>
  <c r="I87" i="9" s="1"/>
  <c r="H86" i="9"/>
  <c r="I86" i="9" s="1"/>
  <c r="H85" i="9"/>
  <c r="I85" i="9" s="1"/>
  <c r="H84" i="9"/>
  <c r="I84" i="9" s="1"/>
  <c r="H83" i="9"/>
  <c r="I83" i="9" s="1"/>
  <c r="H82" i="9"/>
  <c r="I82" i="9" s="1"/>
  <c r="H81" i="9"/>
  <c r="I81" i="9" s="1"/>
  <c r="H80" i="9"/>
  <c r="I80" i="9" s="1"/>
  <c r="H79" i="9"/>
  <c r="I79" i="9" s="1"/>
  <c r="H78" i="9"/>
  <c r="I78" i="9" s="1"/>
  <c r="H77" i="9"/>
  <c r="I77" i="9" s="1"/>
  <c r="H76" i="9"/>
  <c r="I76" i="9" s="1"/>
  <c r="H75" i="9"/>
  <c r="I75" i="9" s="1"/>
  <c r="H74" i="9"/>
  <c r="I74" i="9" s="1"/>
  <c r="H73" i="9"/>
  <c r="I73" i="9" s="1"/>
  <c r="H72" i="9"/>
  <c r="I72" i="9" s="1"/>
  <c r="H71" i="9"/>
  <c r="I71" i="9" s="1"/>
  <c r="H70" i="9"/>
  <c r="I70" i="9" s="1"/>
  <c r="H69" i="9"/>
  <c r="I69" i="9" s="1"/>
  <c r="H68" i="9"/>
  <c r="I68" i="9" s="1"/>
  <c r="H67" i="9"/>
  <c r="I67" i="9" s="1"/>
  <c r="H66" i="9"/>
  <c r="I66" i="9" s="1"/>
  <c r="H65" i="9"/>
  <c r="I65" i="9" s="1"/>
  <c r="H64" i="9"/>
  <c r="I64" i="9" s="1"/>
  <c r="H63" i="9"/>
  <c r="I63" i="9" s="1"/>
  <c r="H62" i="9"/>
  <c r="I62" i="9" s="1"/>
  <c r="H61" i="9"/>
  <c r="I61" i="9" s="1"/>
  <c r="H60" i="9"/>
  <c r="I60" i="9" s="1"/>
  <c r="H59" i="9"/>
  <c r="I59" i="9" s="1"/>
  <c r="H58" i="9"/>
  <c r="I58" i="9" s="1"/>
  <c r="H57" i="9"/>
  <c r="I57" i="9" s="1"/>
  <c r="H56" i="9"/>
  <c r="I56" i="9" s="1"/>
  <c r="H55" i="9"/>
  <c r="I55" i="9" s="1"/>
  <c r="H54" i="9"/>
  <c r="I54" i="9" s="1"/>
  <c r="H53" i="9"/>
  <c r="I53" i="9" s="1"/>
  <c r="H52" i="9"/>
  <c r="I52" i="9" s="1"/>
  <c r="H51" i="9"/>
  <c r="I51" i="9" s="1"/>
  <c r="H50" i="9"/>
  <c r="I50" i="9" s="1"/>
  <c r="H49" i="9"/>
  <c r="I49" i="9" s="1"/>
  <c r="H48" i="9"/>
  <c r="I48" i="9" s="1"/>
  <c r="H47" i="9"/>
  <c r="I47" i="9" s="1"/>
  <c r="H46" i="9"/>
  <c r="I46" i="9" s="1"/>
  <c r="H45" i="9"/>
  <c r="I45" i="9" s="1"/>
  <c r="H44" i="9"/>
  <c r="I44" i="9" s="1"/>
  <c r="H43" i="9"/>
  <c r="I43" i="9" s="1"/>
  <c r="H42" i="9"/>
  <c r="I42" i="9" s="1"/>
  <c r="H41" i="9"/>
  <c r="I41" i="9" s="1"/>
  <c r="H40" i="9"/>
  <c r="I40" i="9" s="1"/>
  <c r="H39" i="9"/>
  <c r="I39" i="9" s="1"/>
  <c r="H38" i="9"/>
  <c r="I38" i="9" s="1"/>
  <c r="H37" i="9"/>
  <c r="I37" i="9" s="1"/>
  <c r="H36" i="9"/>
  <c r="I36" i="9" s="1"/>
  <c r="H35" i="9"/>
  <c r="I35" i="9" s="1"/>
  <c r="H34" i="9"/>
  <c r="I34" i="9" s="1"/>
  <c r="H33" i="9"/>
  <c r="I33" i="9" s="1"/>
  <c r="H32" i="9"/>
  <c r="I32" i="9" s="1"/>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E754" i="4" l="1"/>
  <c r="D4" i="4"/>
  <c r="C4" i="4" s="1"/>
  <c r="D5" i="4"/>
  <c r="C5" i="4" s="1"/>
  <c r="D6" i="4"/>
  <c r="C6" i="4" s="1"/>
  <c r="D7" i="4"/>
  <c r="C7" i="4" s="1"/>
  <c r="D8" i="4"/>
  <c r="C8" i="4" s="1"/>
  <c r="D9" i="4"/>
  <c r="C9" i="4" s="1"/>
  <c r="D10" i="4"/>
  <c r="C10" i="4" s="1"/>
  <c r="D11" i="4"/>
  <c r="C11" i="4" s="1"/>
  <c r="D12" i="4"/>
  <c r="C12" i="4" s="1"/>
  <c r="D13" i="4"/>
  <c r="C13" i="4" s="1"/>
  <c r="D14" i="4"/>
  <c r="C14" i="4" s="1"/>
  <c r="D15" i="4"/>
  <c r="C15" i="4" s="1"/>
  <c r="D16" i="4"/>
  <c r="C16" i="4" s="1"/>
  <c r="D17" i="4"/>
  <c r="C17" i="4" s="1"/>
  <c r="D18" i="4"/>
  <c r="C18" i="4" s="1"/>
  <c r="D19" i="4"/>
  <c r="C19" i="4" s="1"/>
  <c r="D20" i="4"/>
  <c r="C20" i="4" s="1"/>
  <c r="D21" i="4"/>
  <c r="C21" i="4" s="1"/>
  <c r="D22" i="4"/>
  <c r="C22" i="4" s="1"/>
  <c r="D23" i="4"/>
  <c r="C23" i="4" s="1"/>
  <c r="D24" i="4"/>
  <c r="C24" i="4" s="1"/>
  <c r="D25" i="4"/>
  <c r="C25" i="4" s="1"/>
  <c r="D26" i="4"/>
  <c r="C26" i="4" s="1"/>
  <c r="D27" i="4"/>
  <c r="C27" i="4" s="1"/>
  <c r="D28" i="4"/>
  <c r="C28" i="4" s="1"/>
  <c r="D29" i="4"/>
  <c r="C29" i="4" s="1"/>
  <c r="D30" i="4"/>
  <c r="C30" i="4" s="1"/>
  <c r="D31" i="4"/>
  <c r="C31" i="4" s="1"/>
  <c r="D32" i="4"/>
  <c r="C32" i="4" s="1"/>
  <c r="D33" i="4"/>
  <c r="C33" i="4" s="1"/>
  <c r="D34" i="4"/>
  <c r="C34" i="4" s="1"/>
  <c r="D35" i="4"/>
  <c r="C35" i="4" s="1"/>
  <c r="D36" i="4"/>
  <c r="C36" i="4" s="1"/>
  <c r="D37" i="4"/>
  <c r="C37" i="4" s="1"/>
  <c r="D38" i="4"/>
  <c r="C38" i="4" s="1"/>
  <c r="D39" i="4"/>
  <c r="C39" i="4" s="1"/>
  <c r="D40" i="4"/>
  <c r="C40" i="4" s="1"/>
  <c r="D41" i="4"/>
  <c r="C41" i="4" s="1"/>
  <c r="D42" i="4"/>
  <c r="C42" i="4" s="1"/>
  <c r="D43" i="4"/>
  <c r="C43" i="4" s="1"/>
  <c r="D44" i="4"/>
  <c r="C44" i="4" s="1"/>
  <c r="D45" i="4"/>
  <c r="C45" i="4" s="1"/>
  <c r="D46" i="4"/>
  <c r="C46" i="4" s="1"/>
  <c r="D47" i="4"/>
  <c r="C47" i="4" s="1"/>
  <c r="D48" i="4"/>
  <c r="C48" i="4" s="1"/>
  <c r="D49" i="4"/>
  <c r="C49" i="4" s="1"/>
  <c r="D50" i="4"/>
  <c r="C50" i="4" s="1"/>
  <c r="D51" i="4"/>
  <c r="C51" i="4" s="1"/>
  <c r="D52" i="4"/>
  <c r="C52" i="4" s="1"/>
  <c r="D53" i="4"/>
  <c r="C53" i="4" s="1"/>
  <c r="D54" i="4"/>
  <c r="C54" i="4" s="1"/>
  <c r="D55" i="4"/>
  <c r="C55" i="4" s="1"/>
  <c r="D56" i="4"/>
  <c r="C56" i="4" s="1"/>
  <c r="D57" i="4"/>
  <c r="C57" i="4" s="1"/>
  <c r="D58" i="4"/>
  <c r="C58" i="4" s="1"/>
  <c r="D59" i="4"/>
  <c r="C59" i="4" s="1"/>
  <c r="D60" i="4"/>
  <c r="C60" i="4" s="1"/>
  <c r="D61" i="4"/>
  <c r="C61" i="4" s="1"/>
  <c r="D62" i="4"/>
  <c r="C62" i="4" s="1"/>
  <c r="D63" i="4"/>
  <c r="C63" i="4" s="1"/>
  <c r="D64" i="4"/>
  <c r="C64" i="4" s="1"/>
  <c r="D65" i="4"/>
  <c r="C65" i="4" s="1"/>
  <c r="D66" i="4"/>
  <c r="C66" i="4" s="1"/>
  <c r="D67" i="4"/>
  <c r="C67" i="4" s="1"/>
  <c r="D68" i="4"/>
  <c r="C68" i="4" s="1"/>
  <c r="D69" i="4"/>
  <c r="C69" i="4" s="1"/>
  <c r="D70" i="4"/>
  <c r="C70" i="4" s="1"/>
  <c r="D71" i="4"/>
  <c r="C71" i="4" s="1"/>
  <c r="D72" i="4"/>
  <c r="C72" i="4" s="1"/>
  <c r="D73" i="4"/>
  <c r="C73" i="4" s="1"/>
  <c r="D74" i="4"/>
  <c r="C74" i="4" s="1"/>
  <c r="D75" i="4"/>
  <c r="C75" i="4" s="1"/>
  <c r="D76" i="4"/>
  <c r="C76" i="4" s="1"/>
  <c r="D77" i="4"/>
  <c r="C77" i="4" s="1"/>
  <c r="D78" i="4"/>
  <c r="C78" i="4" s="1"/>
  <c r="D79" i="4"/>
  <c r="C79" i="4" s="1"/>
  <c r="D80" i="4"/>
  <c r="C80" i="4" s="1"/>
  <c r="D81" i="4"/>
  <c r="C81" i="4" s="1"/>
  <c r="D82" i="4"/>
  <c r="C82" i="4" s="1"/>
  <c r="D83" i="4"/>
  <c r="C83" i="4" s="1"/>
  <c r="D84" i="4"/>
  <c r="C84" i="4" s="1"/>
  <c r="D85" i="4"/>
  <c r="C85" i="4" s="1"/>
  <c r="D86" i="4"/>
  <c r="C86" i="4" s="1"/>
  <c r="D87" i="4"/>
  <c r="C87" i="4" s="1"/>
  <c r="D88" i="4"/>
  <c r="C88" i="4" s="1"/>
  <c r="D89" i="4"/>
  <c r="C89" i="4" s="1"/>
  <c r="D90" i="4"/>
  <c r="C90" i="4" s="1"/>
  <c r="D91" i="4"/>
  <c r="C91" i="4" s="1"/>
  <c r="D92" i="4"/>
  <c r="C92" i="4" s="1"/>
  <c r="D93" i="4"/>
  <c r="C93" i="4" s="1"/>
  <c r="D94" i="4"/>
  <c r="C94" i="4" s="1"/>
  <c r="D95" i="4"/>
  <c r="C95" i="4" s="1"/>
  <c r="D96" i="4"/>
  <c r="C96" i="4" s="1"/>
  <c r="D97" i="4"/>
  <c r="C97" i="4" s="1"/>
  <c r="D98" i="4"/>
  <c r="C98" i="4" s="1"/>
  <c r="D99" i="4"/>
  <c r="C99" i="4" s="1"/>
  <c r="D100" i="4"/>
  <c r="C100" i="4" s="1"/>
  <c r="D101" i="4"/>
  <c r="C101" i="4" s="1"/>
  <c r="D102" i="4"/>
  <c r="C102" i="4" s="1"/>
  <c r="D103" i="4"/>
  <c r="C103" i="4" s="1"/>
  <c r="D104" i="4"/>
  <c r="C104" i="4" s="1"/>
  <c r="D105" i="4"/>
  <c r="C105" i="4" s="1"/>
  <c r="D106" i="4"/>
  <c r="C106" i="4" s="1"/>
  <c r="D107" i="4"/>
  <c r="C107" i="4" s="1"/>
  <c r="D108" i="4"/>
  <c r="C108" i="4" s="1"/>
  <c r="D109" i="4"/>
  <c r="C109" i="4" s="1"/>
  <c r="D110" i="4"/>
  <c r="C110" i="4" s="1"/>
  <c r="D111" i="4"/>
  <c r="C111" i="4" s="1"/>
  <c r="D112" i="4"/>
  <c r="C112" i="4" s="1"/>
  <c r="D113" i="4"/>
  <c r="C113" i="4" s="1"/>
  <c r="D114" i="4"/>
  <c r="C114" i="4" s="1"/>
  <c r="D115" i="4"/>
  <c r="C115" i="4" s="1"/>
  <c r="D116" i="4"/>
  <c r="C116" i="4" s="1"/>
  <c r="D117" i="4"/>
  <c r="C117" i="4" s="1"/>
  <c r="D118" i="4"/>
  <c r="C118" i="4" s="1"/>
  <c r="D119" i="4"/>
  <c r="C119" i="4" s="1"/>
  <c r="D120" i="4"/>
  <c r="C120" i="4" s="1"/>
  <c r="D121" i="4"/>
  <c r="C121" i="4" s="1"/>
  <c r="D122" i="4"/>
  <c r="C122" i="4" s="1"/>
  <c r="D123" i="4"/>
  <c r="C123" i="4" s="1"/>
  <c r="D124" i="4"/>
  <c r="C124" i="4" s="1"/>
  <c r="D125" i="4"/>
  <c r="C125" i="4" s="1"/>
  <c r="D126" i="4"/>
  <c r="C126" i="4" s="1"/>
  <c r="D127" i="4"/>
  <c r="C127" i="4" s="1"/>
  <c r="D128" i="4"/>
  <c r="C128" i="4" s="1"/>
  <c r="D129" i="4"/>
  <c r="C129" i="4" s="1"/>
  <c r="D130" i="4"/>
  <c r="C130" i="4" s="1"/>
  <c r="D131" i="4"/>
  <c r="C131" i="4" s="1"/>
  <c r="D132" i="4"/>
  <c r="C132" i="4" s="1"/>
  <c r="D133" i="4"/>
  <c r="C133" i="4" s="1"/>
  <c r="D134" i="4"/>
  <c r="C134" i="4" s="1"/>
  <c r="D135" i="4"/>
  <c r="C135" i="4" s="1"/>
  <c r="D136" i="4"/>
  <c r="C136" i="4" s="1"/>
  <c r="D137" i="4"/>
  <c r="C137" i="4" s="1"/>
  <c r="D138" i="4"/>
  <c r="C138" i="4" s="1"/>
  <c r="D139" i="4"/>
  <c r="C139" i="4" s="1"/>
  <c r="D140" i="4"/>
  <c r="C140" i="4" s="1"/>
  <c r="D141" i="4"/>
  <c r="C141" i="4" s="1"/>
  <c r="D142" i="4"/>
  <c r="C142" i="4" s="1"/>
  <c r="D143" i="4"/>
  <c r="C143" i="4" s="1"/>
  <c r="D144" i="4"/>
  <c r="C144" i="4" s="1"/>
  <c r="D145" i="4"/>
  <c r="C145" i="4" s="1"/>
  <c r="D146" i="4"/>
  <c r="C146" i="4" s="1"/>
  <c r="D147" i="4"/>
  <c r="C147" i="4" s="1"/>
  <c r="D148" i="4"/>
  <c r="C148" i="4" s="1"/>
  <c r="D149" i="4"/>
  <c r="C149" i="4" s="1"/>
  <c r="D150" i="4"/>
  <c r="C150" i="4" s="1"/>
  <c r="D151" i="4"/>
  <c r="C151" i="4" s="1"/>
  <c r="D152" i="4"/>
  <c r="C152" i="4" s="1"/>
  <c r="D153" i="4"/>
  <c r="C153" i="4" s="1"/>
  <c r="D154" i="4"/>
  <c r="C154" i="4" s="1"/>
  <c r="D155" i="4"/>
  <c r="C155" i="4" s="1"/>
  <c r="D156" i="4"/>
  <c r="C156" i="4" s="1"/>
  <c r="D157" i="4"/>
  <c r="C157" i="4" s="1"/>
  <c r="D158" i="4"/>
  <c r="C158" i="4" s="1"/>
  <c r="D159" i="4"/>
  <c r="C159" i="4" s="1"/>
  <c r="D160" i="4"/>
  <c r="C160" i="4" s="1"/>
  <c r="D161" i="4"/>
  <c r="C161" i="4" s="1"/>
  <c r="D162" i="4"/>
  <c r="C162" i="4" s="1"/>
  <c r="D163" i="4"/>
  <c r="C163" i="4" s="1"/>
  <c r="D164" i="4"/>
  <c r="C164" i="4" s="1"/>
  <c r="D165" i="4"/>
  <c r="C165" i="4" s="1"/>
  <c r="D166" i="4"/>
  <c r="C166" i="4" s="1"/>
  <c r="D167" i="4"/>
  <c r="C167" i="4" s="1"/>
  <c r="D168" i="4"/>
  <c r="C168" i="4" s="1"/>
  <c r="D169" i="4"/>
  <c r="C169" i="4" s="1"/>
  <c r="D170" i="4"/>
  <c r="C170" i="4" s="1"/>
  <c r="D171" i="4"/>
  <c r="C171" i="4" s="1"/>
  <c r="D172" i="4"/>
  <c r="C172" i="4" s="1"/>
  <c r="D173" i="4"/>
  <c r="C173" i="4" s="1"/>
  <c r="D174" i="4"/>
  <c r="C174" i="4" s="1"/>
  <c r="D175" i="4"/>
  <c r="C175" i="4" s="1"/>
  <c r="D176" i="4"/>
  <c r="C176" i="4" s="1"/>
  <c r="D177" i="4"/>
  <c r="C177" i="4" s="1"/>
  <c r="D178" i="4"/>
  <c r="C178" i="4" s="1"/>
  <c r="D179" i="4"/>
  <c r="C179" i="4" s="1"/>
  <c r="D180" i="4"/>
  <c r="C180" i="4" s="1"/>
  <c r="D181" i="4"/>
  <c r="C181" i="4" s="1"/>
  <c r="D182" i="4"/>
  <c r="C182" i="4" s="1"/>
  <c r="D183" i="4"/>
  <c r="C183" i="4" s="1"/>
  <c r="D184" i="4"/>
  <c r="C184" i="4" s="1"/>
  <c r="D185" i="4"/>
  <c r="C185" i="4" s="1"/>
  <c r="D186" i="4"/>
  <c r="C186" i="4" s="1"/>
  <c r="D187" i="4"/>
  <c r="C187" i="4" s="1"/>
  <c r="D188" i="4"/>
  <c r="C188" i="4" s="1"/>
  <c r="D189" i="4"/>
  <c r="C189" i="4" s="1"/>
  <c r="D190" i="4"/>
  <c r="C190" i="4" s="1"/>
  <c r="D191" i="4"/>
  <c r="C191" i="4" s="1"/>
  <c r="D192" i="4"/>
  <c r="C192" i="4" s="1"/>
  <c r="D193" i="4"/>
  <c r="C193" i="4" s="1"/>
  <c r="D194" i="4"/>
  <c r="C194" i="4" s="1"/>
  <c r="D195" i="4"/>
  <c r="C195" i="4" s="1"/>
  <c r="D196" i="4"/>
  <c r="C196" i="4" s="1"/>
  <c r="D197" i="4"/>
  <c r="C197" i="4" s="1"/>
  <c r="D198" i="4"/>
  <c r="C198" i="4" s="1"/>
  <c r="D199" i="4"/>
  <c r="C199" i="4" s="1"/>
  <c r="D200" i="4"/>
  <c r="C200" i="4" s="1"/>
  <c r="D201" i="4"/>
  <c r="C201" i="4" s="1"/>
  <c r="D202" i="4"/>
  <c r="C202" i="4" s="1"/>
  <c r="D203" i="4"/>
  <c r="C203" i="4" s="1"/>
  <c r="D204" i="4"/>
  <c r="C204" i="4" s="1"/>
  <c r="D205" i="4"/>
  <c r="C205" i="4" s="1"/>
  <c r="D206" i="4"/>
  <c r="C206" i="4" s="1"/>
  <c r="D207" i="4"/>
  <c r="C207" i="4" s="1"/>
  <c r="D208" i="4"/>
  <c r="C208" i="4" s="1"/>
  <c r="D209" i="4"/>
  <c r="C209" i="4" s="1"/>
  <c r="D210" i="4"/>
  <c r="C210" i="4" s="1"/>
  <c r="D211" i="4"/>
  <c r="C211" i="4" s="1"/>
  <c r="D212" i="4"/>
  <c r="C212" i="4" s="1"/>
  <c r="D213" i="4"/>
  <c r="C213" i="4" s="1"/>
  <c r="D214" i="4"/>
  <c r="C214" i="4" s="1"/>
  <c r="D215" i="4"/>
  <c r="C215" i="4" s="1"/>
  <c r="D216" i="4"/>
  <c r="C216" i="4" s="1"/>
  <c r="D217" i="4"/>
  <c r="C217" i="4" s="1"/>
  <c r="D218" i="4"/>
  <c r="C218" i="4" s="1"/>
  <c r="D219" i="4"/>
  <c r="C219" i="4" s="1"/>
  <c r="D220" i="4"/>
  <c r="C220" i="4" s="1"/>
  <c r="D221" i="4"/>
  <c r="C221" i="4" s="1"/>
  <c r="D222" i="4"/>
  <c r="C222" i="4" s="1"/>
  <c r="D223" i="4"/>
  <c r="C223" i="4" s="1"/>
  <c r="D224" i="4"/>
  <c r="C224" i="4" s="1"/>
  <c r="D225" i="4"/>
  <c r="C225" i="4" s="1"/>
  <c r="D226" i="4"/>
  <c r="C226" i="4" s="1"/>
  <c r="D227" i="4"/>
  <c r="C227" i="4" s="1"/>
  <c r="D228" i="4"/>
  <c r="C228" i="4" s="1"/>
  <c r="D229" i="4"/>
  <c r="C229" i="4" s="1"/>
  <c r="D230" i="4"/>
  <c r="C230" i="4" s="1"/>
  <c r="D231" i="4"/>
  <c r="C231" i="4" s="1"/>
  <c r="D232" i="4"/>
  <c r="C232" i="4" s="1"/>
  <c r="D233" i="4"/>
  <c r="C233" i="4" s="1"/>
  <c r="D234" i="4"/>
  <c r="C234" i="4" s="1"/>
  <c r="D235" i="4"/>
  <c r="C235" i="4" s="1"/>
  <c r="D236" i="4"/>
  <c r="C236" i="4" s="1"/>
  <c r="D237" i="4"/>
  <c r="C237" i="4" s="1"/>
  <c r="D238" i="4"/>
  <c r="C238" i="4" s="1"/>
  <c r="D239" i="4"/>
  <c r="C239" i="4" s="1"/>
  <c r="D240" i="4"/>
  <c r="C240" i="4" s="1"/>
  <c r="D241" i="4"/>
  <c r="C241" i="4" s="1"/>
  <c r="D242" i="4"/>
  <c r="C242" i="4" s="1"/>
  <c r="D243" i="4"/>
  <c r="C243" i="4" s="1"/>
  <c r="D244" i="4"/>
  <c r="C244" i="4" s="1"/>
  <c r="D245" i="4"/>
  <c r="C245" i="4" s="1"/>
  <c r="D246" i="4"/>
  <c r="C246" i="4" s="1"/>
  <c r="D247" i="4"/>
  <c r="C247" i="4" s="1"/>
  <c r="D248" i="4"/>
  <c r="C248" i="4" s="1"/>
  <c r="D249" i="4"/>
  <c r="C249" i="4" s="1"/>
  <c r="D250" i="4"/>
  <c r="C250" i="4" s="1"/>
  <c r="D251" i="4"/>
  <c r="C251" i="4" s="1"/>
  <c r="D252" i="4"/>
  <c r="C252" i="4" s="1"/>
  <c r="D253" i="4"/>
  <c r="C253" i="4" s="1"/>
  <c r="D254" i="4"/>
  <c r="C254" i="4" s="1"/>
  <c r="D255" i="4"/>
  <c r="C255" i="4" s="1"/>
  <c r="D256" i="4"/>
  <c r="C256" i="4" s="1"/>
  <c r="D257" i="4"/>
  <c r="C257" i="4" s="1"/>
  <c r="D258" i="4"/>
  <c r="C258" i="4" s="1"/>
  <c r="D259" i="4"/>
  <c r="C259" i="4" s="1"/>
  <c r="D260" i="4"/>
  <c r="C260" i="4" s="1"/>
  <c r="D261" i="4"/>
  <c r="C261" i="4" s="1"/>
  <c r="D262" i="4"/>
  <c r="C262" i="4" s="1"/>
  <c r="D263" i="4"/>
  <c r="C263" i="4" s="1"/>
  <c r="D264" i="4"/>
  <c r="C264" i="4" s="1"/>
  <c r="D265" i="4"/>
  <c r="C265" i="4" s="1"/>
  <c r="D266" i="4"/>
  <c r="C266" i="4" s="1"/>
  <c r="D267" i="4"/>
  <c r="C267" i="4" s="1"/>
  <c r="D268" i="4"/>
  <c r="C268" i="4" s="1"/>
  <c r="D269" i="4"/>
  <c r="C269" i="4" s="1"/>
  <c r="D270" i="4"/>
  <c r="C270" i="4" s="1"/>
  <c r="D271" i="4"/>
  <c r="C271" i="4" s="1"/>
  <c r="D272" i="4"/>
  <c r="C272" i="4" s="1"/>
  <c r="D273" i="4"/>
  <c r="C273" i="4" s="1"/>
  <c r="D274" i="4"/>
  <c r="C274" i="4" s="1"/>
  <c r="D275" i="4"/>
  <c r="C275" i="4" s="1"/>
  <c r="D276" i="4"/>
  <c r="C276" i="4" s="1"/>
  <c r="D277" i="4"/>
  <c r="C277" i="4" s="1"/>
  <c r="D278" i="4"/>
  <c r="C278" i="4" s="1"/>
  <c r="D279" i="4"/>
  <c r="C279" i="4" s="1"/>
  <c r="D280" i="4"/>
  <c r="C280" i="4" s="1"/>
  <c r="D281" i="4"/>
  <c r="C281" i="4" s="1"/>
  <c r="D282" i="4"/>
  <c r="C282" i="4" s="1"/>
  <c r="D283" i="4"/>
  <c r="C283" i="4" s="1"/>
  <c r="D284" i="4"/>
  <c r="C284" i="4" s="1"/>
  <c r="D285" i="4"/>
  <c r="C285" i="4" s="1"/>
  <c r="D286" i="4"/>
  <c r="C286" i="4" s="1"/>
  <c r="D287" i="4"/>
  <c r="C287" i="4" s="1"/>
  <c r="D288" i="4"/>
  <c r="C288" i="4" s="1"/>
  <c r="D289" i="4"/>
  <c r="C289" i="4" s="1"/>
  <c r="D290" i="4"/>
  <c r="C290" i="4" s="1"/>
  <c r="D291" i="4"/>
  <c r="C291" i="4" s="1"/>
  <c r="D292" i="4"/>
  <c r="C292" i="4" s="1"/>
  <c r="D293" i="4"/>
  <c r="C293" i="4" s="1"/>
  <c r="D294" i="4"/>
  <c r="C294" i="4" s="1"/>
  <c r="D295" i="4"/>
  <c r="C295" i="4" s="1"/>
  <c r="D296" i="4"/>
  <c r="C296" i="4" s="1"/>
  <c r="D297" i="4"/>
  <c r="C297" i="4" s="1"/>
  <c r="D298" i="4"/>
  <c r="C298" i="4" s="1"/>
  <c r="D299" i="4"/>
  <c r="C299" i="4" s="1"/>
  <c r="D300" i="4"/>
  <c r="C300" i="4" s="1"/>
  <c r="D301" i="4"/>
  <c r="C301" i="4" s="1"/>
  <c r="D302" i="4"/>
  <c r="C302" i="4" s="1"/>
  <c r="D303" i="4"/>
  <c r="C303" i="4" s="1"/>
  <c r="D304" i="4"/>
  <c r="C304" i="4" s="1"/>
  <c r="D305" i="4"/>
  <c r="C305" i="4" s="1"/>
  <c r="D306" i="4"/>
  <c r="C306" i="4" s="1"/>
  <c r="D307" i="4"/>
  <c r="C307" i="4" s="1"/>
  <c r="D308" i="4"/>
  <c r="C308" i="4" s="1"/>
  <c r="D309" i="4"/>
  <c r="C309" i="4" s="1"/>
  <c r="D310" i="4"/>
  <c r="C310" i="4" s="1"/>
  <c r="D311" i="4"/>
  <c r="C311" i="4" s="1"/>
  <c r="D312" i="4"/>
  <c r="C312" i="4" s="1"/>
  <c r="D313" i="4"/>
  <c r="C313" i="4" s="1"/>
  <c r="D314" i="4"/>
  <c r="C314" i="4" s="1"/>
  <c r="D315" i="4"/>
  <c r="C315" i="4" s="1"/>
  <c r="D316" i="4"/>
  <c r="C316" i="4" s="1"/>
  <c r="D317" i="4"/>
  <c r="C317" i="4" s="1"/>
  <c r="D318" i="4"/>
  <c r="C318" i="4" s="1"/>
  <c r="D319" i="4"/>
  <c r="C319" i="4" s="1"/>
  <c r="D320" i="4"/>
  <c r="C320" i="4" s="1"/>
  <c r="D321" i="4"/>
  <c r="C321" i="4" s="1"/>
  <c r="D322" i="4"/>
  <c r="C322" i="4" s="1"/>
  <c r="D323" i="4"/>
  <c r="C323" i="4" s="1"/>
  <c r="D324" i="4"/>
  <c r="C324" i="4" s="1"/>
  <c r="D325" i="4"/>
  <c r="C325" i="4" s="1"/>
  <c r="D326" i="4"/>
  <c r="C326" i="4" s="1"/>
  <c r="D327" i="4"/>
  <c r="C327" i="4" s="1"/>
  <c r="D328" i="4"/>
  <c r="C328" i="4" s="1"/>
  <c r="D329" i="4"/>
  <c r="C329" i="4" s="1"/>
  <c r="D330" i="4"/>
  <c r="C330" i="4" s="1"/>
  <c r="D331" i="4"/>
  <c r="C331" i="4" s="1"/>
  <c r="D332" i="4"/>
  <c r="C332" i="4" s="1"/>
  <c r="D333" i="4"/>
  <c r="C333" i="4" s="1"/>
  <c r="D334" i="4"/>
  <c r="C334" i="4" s="1"/>
  <c r="D335" i="4"/>
  <c r="C335" i="4" s="1"/>
  <c r="D336" i="4"/>
  <c r="C336" i="4" s="1"/>
  <c r="D337" i="4"/>
  <c r="C337" i="4" s="1"/>
  <c r="D338" i="4"/>
  <c r="C338" i="4" s="1"/>
  <c r="D339" i="4"/>
  <c r="C339" i="4" s="1"/>
  <c r="D340" i="4"/>
  <c r="C340" i="4" s="1"/>
  <c r="D341" i="4"/>
  <c r="C341" i="4" s="1"/>
  <c r="D342" i="4"/>
  <c r="C342" i="4" s="1"/>
  <c r="D343" i="4"/>
  <c r="C343" i="4" s="1"/>
  <c r="D344" i="4"/>
  <c r="C344" i="4" s="1"/>
  <c r="D345" i="4"/>
  <c r="C345" i="4" s="1"/>
  <c r="D346" i="4"/>
  <c r="C346" i="4" s="1"/>
  <c r="D347" i="4"/>
  <c r="C347" i="4" s="1"/>
  <c r="D348" i="4"/>
  <c r="C348" i="4" s="1"/>
  <c r="D349" i="4"/>
  <c r="C349" i="4" s="1"/>
  <c r="D350" i="4"/>
  <c r="C350" i="4" s="1"/>
  <c r="D351" i="4"/>
  <c r="C351" i="4" s="1"/>
  <c r="D352" i="4"/>
  <c r="C352" i="4" s="1"/>
  <c r="D353" i="4"/>
  <c r="C353" i="4" s="1"/>
  <c r="D354" i="4"/>
  <c r="C354" i="4" s="1"/>
  <c r="D355" i="4"/>
  <c r="C355" i="4" s="1"/>
  <c r="D356" i="4"/>
  <c r="C356" i="4" s="1"/>
  <c r="D357" i="4"/>
  <c r="C357" i="4" s="1"/>
  <c r="D358" i="4"/>
  <c r="C358" i="4" s="1"/>
  <c r="D359" i="4"/>
  <c r="C359" i="4" s="1"/>
  <c r="D360" i="4"/>
  <c r="C360" i="4" s="1"/>
  <c r="D361" i="4"/>
  <c r="C361" i="4" s="1"/>
  <c r="D362" i="4"/>
  <c r="C362" i="4" s="1"/>
  <c r="D363" i="4"/>
  <c r="C363" i="4" s="1"/>
  <c r="D364" i="4"/>
  <c r="C364" i="4" s="1"/>
  <c r="D365" i="4"/>
  <c r="C365" i="4" s="1"/>
  <c r="D366" i="4"/>
  <c r="C366" i="4" s="1"/>
  <c r="D367" i="4"/>
  <c r="C367" i="4" s="1"/>
  <c r="D368" i="4"/>
  <c r="C368" i="4" s="1"/>
  <c r="D369" i="4"/>
  <c r="C369" i="4" s="1"/>
  <c r="D370" i="4"/>
  <c r="C370" i="4" s="1"/>
  <c r="D371" i="4"/>
  <c r="C371" i="4" s="1"/>
  <c r="D372" i="4"/>
  <c r="C372" i="4" s="1"/>
  <c r="D373" i="4"/>
  <c r="C373" i="4" s="1"/>
  <c r="D374" i="4"/>
  <c r="C374" i="4" s="1"/>
  <c r="D375" i="4"/>
  <c r="C375" i="4" s="1"/>
  <c r="D376" i="4"/>
  <c r="C376" i="4" s="1"/>
  <c r="D377" i="4"/>
  <c r="C377" i="4" s="1"/>
  <c r="D378" i="4"/>
  <c r="C378" i="4" s="1"/>
  <c r="D379" i="4"/>
  <c r="C379" i="4" s="1"/>
  <c r="D380" i="4"/>
  <c r="C380" i="4" s="1"/>
  <c r="D381" i="4"/>
  <c r="C381" i="4" s="1"/>
  <c r="D382" i="4"/>
  <c r="C382" i="4" s="1"/>
  <c r="D383" i="4"/>
  <c r="C383" i="4" s="1"/>
  <c r="D384" i="4"/>
  <c r="C384" i="4" s="1"/>
  <c r="D385" i="4"/>
  <c r="C385" i="4" s="1"/>
  <c r="D386" i="4"/>
  <c r="C386" i="4" s="1"/>
  <c r="D387" i="4"/>
  <c r="C387" i="4" s="1"/>
  <c r="D388" i="4"/>
  <c r="C388" i="4" s="1"/>
  <c r="D389" i="4"/>
  <c r="C389" i="4" s="1"/>
  <c r="D390" i="4"/>
  <c r="C390" i="4" s="1"/>
  <c r="D391" i="4"/>
  <c r="C391" i="4" s="1"/>
  <c r="D392" i="4"/>
  <c r="C392" i="4" s="1"/>
  <c r="D393" i="4"/>
  <c r="C393" i="4" s="1"/>
  <c r="D394" i="4"/>
  <c r="C394" i="4" s="1"/>
  <c r="D395" i="4"/>
  <c r="C395" i="4" s="1"/>
  <c r="D396" i="4"/>
  <c r="C396" i="4" s="1"/>
  <c r="D397" i="4"/>
  <c r="C397" i="4" s="1"/>
  <c r="D398" i="4"/>
  <c r="C398" i="4" s="1"/>
  <c r="D399" i="4"/>
  <c r="C399" i="4" s="1"/>
  <c r="D400" i="4"/>
  <c r="C400" i="4" s="1"/>
  <c r="D401" i="4"/>
  <c r="C401" i="4" s="1"/>
  <c r="D402" i="4"/>
  <c r="C402" i="4" s="1"/>
  <c r="D403" i="4"/>
  <c r="C403" i="4" s="1"/>
  <c r="D404" i="4"/>
  <c r="C404" i="4" s="1"/>
  <c r="D405" i="4"/>
  <c r="C405" i="4" s="1"/>
  <c r="D406" i="4"/>
  <c r="C406" i="4" s="1"/>
  <c r="D407" i="4"/>
  <c r="C407" i="4" s="1"/>
  <c r="D408" i="4"/>
  <c r="C408" i="4" s="1"/>
  <c r="D409" i="4"/>
  <c r="C409" i="4" s="1"/>
  <c r="D410" i="4"/>
  <c r="C410" i="4" s="1"/>
  <c r="D411" i="4"/>
  <c r="C411" i="4" s="1"/>
  <c r="D412" i="4"/>
  <c r="C412" i="4" s="1"/>
  <c r="D413" i="4"/>
  <c r="C413" i="4" s="1"/>
  <c r="D414" i="4"/>
  <c r="C414" i="4" s="1"/>
  <c r="D415" i="4"/>
  <c r="C415" i="4" s="1"/>
  <c r="D416" i="4"/>
  <c r="C416" i="4" s="1"/>
  <c r="D417" i="4"/>
  <c r="C417" i="4" s="1"/>
  <c r="D418" i="4"/>
  <c r="C418" i="4" s="1"/>
  <c r="D419" i="4"/>
  <c r="C419" i="4" s="1"/>
  <c r="D420" i="4"/>
  <c r="C420" i="4" s="1"/>
  <c r="D421" i="4"/>
  <c r="C421" i="4" s="1"/>
  <c r="D422" i="4"/>
  <c r="C422" i="4" s="1"/>
  <c r="D423" i="4"/>
  <c r="C423" i="4" s="1"/>
  <c r="D424" i="4"/>
  <c r="C424" i="4" s="1"/>
  <c r="D425" i="4"/>
  <c r="C425" i="4" s="1"/>
  <c r="D426" i="4"/>
  <c r="C426" i="4" s="1"/>
  <c r="D427" i="4"/>
  <c r="C427" i="4" s="1"/>
  <c r="D428" i="4"/>
  <c r="C428" i="4" s="1"/>
  <c r="D429" i="4"/>
  <c r="C429" i="4" s="1"/>
  <c r="D430" i="4"/>
  <c r="C430" i="4" s="1"/>
  <c r="D431" i="4"/>
  <c r="C431" i="4" s="1"/>
  <c r="D432" i="4"/>
  <c r="C432" i="4" s="1"/>
  <c r="D433" i="4"/>
  <c r="C433" i="4" s="1"/>
  <c r="D434" i="4"/>
  <c r="C434" i="4" s="1"/>
  <c r="D435" i="4"/>
  <c r="C435" i="4" s="1"/>
  <c r="D436" i="4"/>
  <c r="C436" i="4" s="1"/>
  <c r="D437" i="4"/>
  <c r="C437" i="4" s="1"/>
  <c r="D438" i="4"/>
  <c r="C438" i="4" s="1"/>
  <c r="D439" i="4"/>
  <c r="C439" i="4" s="1"/>
  <c r="D440" i="4"/>
  <c r="C440" i="4" s="1"/>
  <c r="D441" i="4"/>
  <c r="C441" i="4" s="1"/>
  <c r="D442" i="4"/>
  <c r="C442" i="4" s="1"/>
  <c r="D443" i="4"/>
  <c r="C443" i="4" s="1"/>
  <c r="D444" i="4"/>
  <c r="C444" i="4" s="1"/>
  <c r="D445" i="4"/>
  <c r="C445" i="4" s="1"/>
  <c r="D446" i="4"/>
  <c r="C446" i="4" s="1"/>
  <c r="D447" i="4"/>
  <c r="C447" i="4" s="1"/>
  <c r="D448" i="4"/>
  <c r="C448" i="4" s="1"/>
  <c r="D449" i="4"/>
  <c r="C449" i="4" s="1"/>
  <c r="D450" i="4"/>
  <c r="C450" i="4" s="1"/>
  <c r="D451" i="4"/>
  <c r="C451" i="4" s="1"/>
  <c r="D452" i="4"/>
  <c r="C452" i="4" s="1"/>
  <c r="D453" i="4"/>
  <c r="C453" i="4" s="1"/>
  <c r="D454" i="4"/>
  <c r="C454" i="4" s="1"/>
  <c r="D455" i="4"/>
  <c r="C455" i="4" s="1"/>
  <c r="D456" i="4"/>
  <c r="C456" i="4" s="1"/>
  <c r="D457" i="4"/>
  <c r="C457" i="4" s="1"/>
  <c r="D458" i="4"/>
  <c r="C458" i="4" s="1"/>
  <c r="D459" i="4"/>
  <c r="C459" i="4" s="1"/>
  <c r="D460" i="4"/>
  <c r="C460" i="4" s="1"/>
  <c r="D461" i="4"/>
  <c r="C461" i="4" s="1"/>
  <c r="D462" i="4"/>
  <c r="C462" i="4" s="1"/>
  <c r="D463" i="4"/>
  <c r="C463" i="4" s="1"/>
  <c r="D464" i="4"/>
  <c r="C464" i="4" s="1"/>
  <c r="D465" i="4"/>
  <c r="C465" i="4" s="1"/>
  <c r="D466" i="4"/>
  <c r="C466" i="4" s="1"/>
  <c r="D467" i="4"/>
  <c r="C467" i="4" s="1"/>
  <c r="D468" i="4"/>
  <c r="C468" i="4" s="1"/>
  <c r="D469" i="4"/>
  <c r="C469" i="4" s="1"/>
  <c r="D470" i="4"/>
  <c r="C470" i="4" s="1"/>
  <c r="D471" i="4"/>
  <c r="C471" i="4" s="1"/>
  <c r="D472" i="4"/>
  <c r="C472" i="4" s="1"/>
  <c r="D473" i="4"/>
  <c r="C473" i="4" s="1"/>
  <c r="D474" i="4"/>
  <c r="C474" i="4" s="1"/>
  <c r="D475" i="4"/>
  <c r="C475" i="4" s="1"/>
  <c r="D476" i="4"/>
  <c r="C476" i="4" s="1"/>
  <c r="D477" i="4"/>
  <c r="C477" i="4" s="1"/>
  <c r="D478" i="4"/>
  <c r="C478" i="4" s="1"/>
  <c r="D479" i="4"/>
  <c r="C479" i="4" s="1"/>
  <c r="D480" i="4"/>
  <c r="C480" i="4" s="1"/>
  <c r="D481" i="4"/>
  <c r="C481" i="4" s="1"/>
  <c r="D482" i="4"/>
  <c r="C482" i="4" s="1"/>
  <c r="D483" i="4"/>
  <c r="C483" i="4" s="1"/>
  <c r="D484" i="4"/>
  <c r="C484" i="4" s="1"/>
  <c r="D485" i="4"/>
  <c r="C485" i="4" s="1"/>
  <c r="D486" i="4"/>
  <c r="C486" i="4" s="1"/>
  <c r="D487" i="4"/>
  <c r="C487" i="4" s="1"/>
  <c r="D488" i="4"/>
  <c r="C488" i="4" s="1"/>
  <c r="D489" i="4"/>
  <c r="C489" i="4" s="1"/>
  <c r="D490" i="4"/>
  <c r="C490" i="4" s="1"/>
  <c r="D491" i="4"/>
  <c r="C491" i="4" s="1"/>
  <c r="D492" i="4"/>
  <c r="C492" i="4" s="1"/>
  <c r="D493" i="4"/>
  <c r="C493" i="4" s="1"/>
  <c r="D494" i="4"/>
  <c r="C494" i="4" s="1"/>
  <c r="D495" i="4"/>
  <c r="C495" i="4" s="1"/>
  <c r="D496" i="4"/>
  <c r="C496" i="4" s="1"/>
  <c r="D497" i="4"/>
  <c r="C497" i="4" s="1"/>
  <c r="D498" i="4"/>
  <c r="C498" i="4" s="1"/>
  <c r="D499" i="4"/>
  <c r="C499" i="4" s="1"/>
  <c r="D500" i="4"/>
  <c r="C500" i="4" s="1"/>
  <c r="D501" i="4"/>
  <c r="C501" i="4" s="1"/>
  <c r="D502" i="4"/>
  <c r="C502" i="4" s="1"/>
  <c r="D503" i="4"/>
  <c r="C503" i="4" s="1"/>
  <c r="D504" i="4"/>
  <c r="C504" i="4" s="1"/>
  <c r="D505" i="4"/>
  <c r="C505" i="4" s="1"/>
  <c r="D506" i="4"/>
  <c r="C506" i="4" s="1"/>
  <c r="D507" i="4"/>
  <c r="C507" i="4" s="1"/>
  <c r="D508" i="4"/>
  <c r="C508" i="4" s="1"/>
  <c r="D509" i="4"/>
  <c r="C509" i="4" s="1"/>
  <c r="D510" i="4"/>
  <c r="C510" i="4" s="1"/>
  <c r="D511" i="4"/>
  <c r="C511" i="4" s="1"/>
  <c r="D512" i="4"/>
  <c r="C512" i="4" s="1"/>
  <c r="D513" i="4"/>
  <c r="C513" i="4" s="1"/>
  <c r="D514" i="4"/>
  <c r="C514" i="4" s="1"/>
  <c r="D515" i="4"/>
  <c r="C515" i="4" s="1"/>
  <c r="D516" i="4"/>
  <c r="C516" i="4" s="1"/>
  <c r="D517" i="4"/>
  <c r="C517" i="4" s="1"/>
  <c r="D518" i="4"/>
  <c r="C518" i="4" s="1"/>
  <c r="D519" i="4"/>
  <c r="C519" i="4" s="1"/>
  <c r="D520" i="4"/>
  <c r="C520" i="4" s="1"/>
  <c r="D521" i="4"/>
  <c r="C521" i="4" s="1"/>
  <c r="D522" i="4"/>
  <c r="C522" i="4" s="1"/>
  <c r="D523" i="4"/>
  <c r="C523" i="4" s="1"/>
  <c r="D524" i="4"/>
  <c r="C524" i="4" s="1"/>
  <c r="D525" i="4"/>
  <c r="C525" i="4" s="1"/>
  <c r="D526" i="4"/>
  <c r="C526" i="4" s="1"/>
  <c r="D527" i="4"/>
  <c r="C527" i="4" s="1"/>
  <c r="D528" i="4"/>
  <c r="C528" i="4" s="1"/>
  <c r="D529" i="4"/>
  <c r="C529" i="4" s="1"/>
  <c r="D530" i="4"/>
  <c r="C530" i="4" s="1"/>
  <c r="D531" i="4"/>
  <c r="C531" i="4" s="1"/>
  <c r="D532" i="4"/>
  <c r="C532" i="4" s="1"/>
  <c r="D533" i="4"/>
  <c r="C533" i="4" s="1"/>
  <c r="D534" i="4"/>
  <c r="C534" i="4" s="1"/>
  <c r="D535" i="4"/>
  <c r="C535" i="4" s="1"/>
  <c r="D536" i="4"/>
  <c r="C536" i="4" s="1"/>
  <c r="D537" i="4"/>
  <c r="C537" i="4" s="1"/>
  <c r="D538" i="4"/>
  <c r="C538" i="4" s="1"/>
  <c r="D539" i="4"/>
  <c r="C539" i="4" s="1"/>
  <c r="D540" i="4"/>
  <c r="C540" i="4" s="1"/>
  <c r="D541" i="4"/>
  <c r="C541" i="4" s="1"/>
  <c r="D542" i="4"/>
  <c r="C542" i="4" s="1"/>
  <c r="D543" i="4"/>
  <c r="C543" i="4" s="1"/>
  <c r="D544" i="4"/>
  <c r="C544" i="4" s="1"/>
  <c r="D545" i="4"/>
  <c r="C545" i="4" s="1"/>
  <c r="D546" i="4"/>
  <c r="C546" i="4" s="1"/>
  <c r="D547" i="4"/>
  <c r="C547" i="4" s="1"/>
  <c r="D548" i="4"/>
  <c r="C548" i="4" s="1"/>
  <c r="D549" i="4"/>
  <c r="C549" i="4" s="1"/>
  <c r="D550" i="4"/>
  <c r="C550" i="4" s="1"/>
  <c r="D551" i="4"/>
  <c r="C551" i="4" s="1"/>
  <c r="D552" i="4"/>
  <c r="C552" i="4" s="1"/>
  <c r="D553" i="4"/>
  <c r="C553" i="4" s="1"/>
  <c r="D554" i="4"/>
  <c r="C554" i="4" s="1"/>
  <c r="D555" i="4"/>
  <c r="C555" i="4" s="1"/>
  <c r="D556" i="4"/>
  <c r="C556" i="4" s="1"/>
  <c r="D557" i="4"/>
  <c r="C557" i="4" s="1"/>
  <c r="D558" i="4"/>
  <c r="C558" i="4" s="1"/>
  <c r="D559" i="4"/>
  <c r="C559" i="4" s="1"/>
  <c r="D560" i="4"/>
  <c r="C560" i="4" s="1"/>
  <c r="D561" i="4"/>
  <c r="C561" i="4" s="1"/>
  <c r="D562" i="4"/>
  <c r="C562" i="4" s="1"/>
  <c r="D563" i="4"/>
  <c r="C563" i="4" s="1"/>
  <c r="D564" i="4"/>
  <c r="C564" i="4" s="1"/>
  <c r="D565" i="4"/>
  <c r="C565" i="4" s="1"/>
  <c r="D566" i="4"/>
  <c r="C566" i="4" s="1"/>
  <c r="D567" i="4"/>
  <c r="C567" i="4" s="1"/>
  <c r="D568" i="4"/>
  <c r="C568" i="4" s="1"/>
  <c r="D569" i="4"/>
  <c r="C569" i="4" s="1"/>
  <c r="D570" i="4"/>
  <c r="C570" i="4" s="1"/>
  <c r="D571" i="4"/>
  <c r="C571" i="4" s="1"/>
  <c r="D572" i="4"/>
  <c r="C572" i="4" s="1"/>
  <c r="D573" i="4"/>
  <c r="C573" i="4" s="1"/>
  <c r="D574" i="4"/>
  <c r="C574" i="4" s="1"/>
  <c r="D575" i="4"/>
  <c r="C575" i="4" s="1"/>
  <c r="D576" i="4"/>
  <c r="C576" i="4" s="1"/>
  <c r="D577" i="4"/>
  <c r="C577" i="4" s="1"/>
  <c r="D578" i="4"/>
  <c r="C578" i="4" s="1"/>
  <c r="D579" i="4"/>
  <c r="C579" i="4" s="1"/>
  <c r="D580" i="4"/>
  <c r="C580" i="4" s="1"/>
  <c r="D581" i="4"/>
  <c r="C581" i="4" s="1"/>
  <c r="D582" i="4"/>
  <c r="C582" i="4" s="1"/>
  <c r="D583" i="4"/>
  <c r="C583" i="4" s="1"/>
  <c r="D584" i="4"/>
  <c r="C584" i="4" s="1"/>
  <c r="D585" i="4"/>
  <c r="C585" i="4" s="1"/>
  <c r="D586" i="4"/>
  <c r="C586" i="4" s="1"/>
  <c r="D587" i="4"/>
  <c r="C587" i="4" s="1"/>
  <c r="D588" i="4"/>
  <c r="C588" i="4" s="1"/>
  <c r="D589" i="4"/>
  <c r="C589" i="4" s="1"/>
  <c r="D590" i="4"/>
  <c r="C590" i="4" s="1"/>
  <c r="D591" i="4"/>
  <c r="C591" i="4" s="1"/>
  <c r="D592" i="4"/>
  <c r="C592" i="4" s="1"/>
  <c r="D593" i="4"/>
  <c r="C593" i="4" s="1"/>
  <c r="D594" i="4"/>
  <c r="C594" i="4" s="1"/>
  <c r="D595" i="4"/>
  <c r="C595" i="4" s="1"/>
  <c r="D596" i="4"/>
  <c r="C596" i="4" s="1"/>
  <c r="D597" i="4"/>
  <c r="C597" i="4" s="1"/>
  <c r="D598" i="4"/>
  <c r="C598" i="4" s="1"/>
  <c r="D599" i="4"/>
  <c r="C599" i="4" s="1"/>
  <c r="D600" i="4"/>
  <c r="C600" i="4" s="1"/>
  <c r="D601" i="4"/>
  <c r="C601" i="4" s="1"/>
  <c r="D602" i="4"/>
  <c r="C602" i="4" s="1"/>
  <c r="D603" i="4"/>
  <c r="C603" i="4" s="1"/>
  <c r="D604" i="4"/>
  <c r="C604" i="4" s="1"/>
  <c r="D605" i="4"/>
  <c r="C605" i="4" s="1"/>
  <c r="D606" i="4"/>
  <c r="C606" i="4" s="1"/>
  <c r="D607" i="4"/>
  <c r="C607" i="4" s="1"/>
  <c r="D608" i="4"/>
  <c r="C608" i="4" s="1"/>
  <c r="D609" i="4"/>
  <c r="C609" i="4" s="1"/>
  <c r="D610" i="4"/>
  <c r="C610" i="4" s="1"/>
  <c r="D611" i="4"/>
  <c r="C611" i="4" s="1"/>
  <c r="D612" i="4"/>
  <c r="C612" i="4" s="1"/>
  <c r="D613" i="4"/>
  <c r="C613" i="4" s="1"/>
  <c r="D614" i="4"/>
  <c r="C614" i="4" s="1"/>
  <c r="D615" i="4"/>
  <c r="C615" i="4" s="1"/>
  <c r="D616" i="4"/>
  <c r="C616" i="4" s="1"/>
  <c r="D617" i="4"/>
  <c r="C617" i="4" s="1"/>
  <c r="D618" i="4"/>
  <c r="C618" i="4" s="1"/>
  <c r="D619" i="4"/>
  <c r="C619" i="4" s="1"/>
  <c r="D620" i="4"/>
  <c r="C620" i="4" s="1"/>
  <c r="D621" i="4"/>
  <c r="C621" i="4" s="1"/>
  <c r="D622" i="4"/>
  <c r="C622" i="4" s="1"/>
  <c r="D623" i="4"/>
  <c r="C623" i="4" s="1"/>
  <c r="D624" i="4"/>
  <c r="C624" i="4" s="1"/>
  <c r="D625" i="4"/>
  <c r="C625" i="4" s="1"/>
  <c r="D626" i="4"/>
  <c r="C626" i="4" s="1"/>
  <c r="D627" i="4"/>
  <c r="C627" i="4" s="1"/>
  <c r="D628" i="4"/>
  <c r="C628" i="4" s="1"/>
  <c r="D629" i="4"/>
  <c r="C629" i="4" s="1"/>
  <c r="D630" i="4"/>
  <c r="C630" i="4" s="1"/>
  <c r="D631" i="4"/>
  <c r="C631" i="4" s="1"/>
  <c r="D632" i="4"/>
  <c r="C632" i="4" s="1"/>
  <c r="D633" i="4"/>
  <c r="C633" i="4" s="1"/>
  <c r="D634" i="4"/>
  <c r="C634" i="4" s="1"/>
  <c r="D635" i="4"/>
  <c r="C635" i="4" s="1"/>
  <c r="D636" i="4"/>
  <c r="C636" i="4" s="1"/>
  <c r="D637" i="4"/>
  <c r="C637" i="4" s="1"/>
  <c r="D638" i="4"/>
  <c r="C638" i="4" s="1"/>
  <c r="D639" i="4"/>
  <c r="C639" i="4" s="1"/>
  <c r="D640" i="4"/>
  <c r="C640" i="4" s="1"/>
  <c r="D641" i="4"/>
  <c r="C641" i="4" s="1"/>
  <c r="D642" i="4"/>
  <c r="C642" i="4" s="1"/>
  <c r="D643" i="4"/>
  <c r="C643" i="4" s="1"/>
  <c r="D644" i="4"/>
  <c r="C644" i="4" s="1"/>
  <c r="D645" i="4"/>
  <c r="C645" i="4" s="1"/>
  <c r="D646" i="4"/>
  <c r="C646" i="4" s="1"/>
  <c r="D647" i="4"/>
  <c r="C647" i="4" s="1"/>
  <c r="D648" i="4"/>
  <c r="C648" i="4" s="1"/>
  <c r="D649" i="4"/>
  <c r="C649" i="4" s="1"/>
  <c r="D650" i="4"/>
  <c r="C650" i="4" s="1"/>
  <c r="D651" i="4"/>
  <c r="C651" i="4" s="1"/>
  <c r="D652" i="4"/>
  <c r="C652" i="4" s="1"/>
  <c r="D653" i="4"/>
  <c r="C653" i="4" s="1"/>
  <c r="D654" i="4"/>
  <c r="C654" i="4" s="1"/>
  <c r="D655" i="4"/>
  <c r="C655" i="4" s="1"/>
  <c r="D656" i="4"/>
  <c r="C656" i="4" s="1"/>
  <c r="D657" i="4"/>
  <c r="C657" i="4" s="1"/>
  <c r="D658" i="4"/>
  <c r="C658" i="4" s="1"/>
  <c r="D659" i="4"/>
  <c r="C659" i="4" s="1"/>
  <c r="D660" i="4"/>
  <c r="C660" i="4" s="1"/>
  <c r="D661" i="4"/>
  <c r="C661" i="4" s="1"/>
  <c r="D662" i="4"/>
  <c r="C662" i="4" s="1"/>
  <c r="D663" i="4"/>
  <c r="C663" i="4" s="1"/>
  <c r="D664" i="4"/>
  <c r="C664" i="4" s="1"/>
  <c r="D665" i="4"/>
  <c r="C665" i="4" s="1"/>
  <c r="D666" i="4"/>
  <c r="C666" i="4" s="1"/>
  <c r="D667" i="4"/>
  <c r="C667" i="4" s="1"/>
  <c r="D668" i="4"/>
  <c r="C668" i="4" s="1"/>
  <c r="D669" i="4"/>
  <c r="C669" i="4" s="1"/>
  <c r="D670" i="4"/>
  <c r="C670" i="4" s="1"/>
  <c r="D671" i="4"/>
  <c r="C671" i="4" s="1"/>
  <c r="D672" i="4"/>
  <c r="C672" i="4" s="1"/>
  <c r="D673" i="4"/>
  <c r="C673" i="4" s="1"/>
  <c r="D674" i="4"/>
  <c r="C674" i="4" s="1"/>
  <c r="D675" i="4"/>
  <c r="C675" i="4" s="1"/>
  <c r="D676" i="4"/>
  <c r="C676" i="4" s="1"/>
  <c r="D677" i="4"/>
  <c r="C677" i="4" s="1"/>
  <c r="D678" i="4"/>
  <c r="C678" i="4" s="1"/>
  <c r="D679" i="4"/>
  <c r="C679" i="4" s="1"/>
  <c r="D680" i="4"/>
  <c r="C680" i="4" s="1"/>
  <c r="D681" i="4"/>
  <c r="C681" i="4" s="1"/>
  <c r="D682" i="4"/>
  <c r="C682" i="4" s="1"/>
  <c r="D683" i="4"/>
  <c r="C683" i="4" s="1"/>
  <c r="D684" i="4"/>
  <c r="C684" i="4" s="1"/>
  <c r="D685" i="4"/>
  <c r="C685" i="4" s="1"/>
  <c r="D686" i="4"/>
  <c r="C686" i="4" s="1"/>
  <c r="D687" i="4"/>
  <c r="C687" i="4" s="1"/>
  <c r="D688" i="4"/>
  <c r="C688" i="4" s="1"/>
  <c r="D689" i="4"/>
  <c r="C689" i="4" s="1"/>
  <c r="D690" i="4"/>
  <c r="C690" i="4" s="1"/>
  <c r="D691" i="4"/>
  <c r="C691" i="4" s="1"/>
  <c r="D692" i="4"/>
  <c r="C692" i="4" s="1"/>
  <c r="D693" i="4"/>
  <c r="C693" i="4" s="1"/>
  <c r="D694" i="4"/>
  <c r="C694" i="4" s="1"/>
  <c r="D695" i="4"/>
  <c r="C695" i="4" s="1"/>
  <c r="D696" i="4"/>
  <c r="C696" i="4" s="1"/>
  <c r="D697" i="4"/>
  <c r="C697" i="4" s="1"/>
  <c r="D698" i="4"/>
  <c r="C698" i="4" s="1"/>
  <c r="D699" i="4"/>
  <c r="C699" i="4" s="1"/>
  <c r="D700" i="4"/>
  <c r="C700" i="4" s="1"/>
  <c r="D701" i="4"/>
  <c r="C701" i="4" s="1"/>
  <c r="D702" i="4"/>
  <c r="C702" i="4" s="1"/>
  <c r="D703" i="4"/>
  <c r="C703" i="4" s="1"/>
  <c r="D704" i="4"/>
  <c r="C704" i="4" s="1"/>
  <c r="D705" i="4"/>
  <c r="C705" i="4" s="1"/>
  <c r="D706" i="4"/>
  <c r="C706" i="4" s="1"/>
  <c r="D707" i="4"/>
  <c r="C707" i="4" s="1"/>
  <c r="D708" i="4"/>
  <c r="C708" i="4" s="1"/>
  <c r="D709" i="4"/>
  <c r="C709" i="4" s="1"/>
  <c r="D710" i="4"/>
  <c r="C710" i="4" s="1"/>
  <c r="D711" i="4"/>
  <c r="C711" i="4" s="1"/>
  <c r="D712" i="4"/>
  <c r="C712" i="4" s="1"/>
  <c r="D713" i="4"/>
  <c r="C713" i="4" s="1"/>
  <c r="D714" i="4"/>
  <c r="C714" i="4" s="1"/>
  <c r="D715" i="4"/>
  <c r="C715" i="4" s="1"/>
  <c r="D716" i="4"/>
  <c r="C716" i="4" s="1"/>
  <c r="D717" i="4"/>
  <c r="C717" i="4" s="1"/>
  <c r="D718" i="4"/>
  <c r="C718" i="4" s="1"/>
  <c r="D719" i="4"/>
  <c r="C719" i="4" s="1"/>
  <c r="D720" i="4"/>
  <c r="C720" i="4" s="1"/>
  <c r="D721" i="4"/>
  <c r="C721" i="4" s="1"/>
  <c r="D722" i="4"/>
  <c r="C722" i="4" s="1"/>
  <c r="D723" i="4"/>
  <c r="C723" i="4" s="1"/>
  <c r="D724" i="4"/>
  <c r="C724" i="4" s="1"/>
  <c r="D725" i="4"/>
  <c r="C725" i="4" s="1"/>
  <c r="D726" i="4"/>
  <c r="C726" i="4" s="1"/>
  <c r="D727" i="4"/>
  <c r="C727" i="4" s="1"/>
  <c r="D728" i="4"/>
  <c r="C728" i="4" s="1"/>
  <c r="D729" i="4"/>
  <c r="C729" i="4" s="1"/>
  <c r="D730" i="4"/>
  <c r="C730" i="4" s="1"/>
  <c r="D731" i="4"/>
  <c r="C731" i="4" s="1"/>
  <c r="D732" i="4"/>
  <c r="C732" i="4" s="1"/>
  <c r="D733" i="4"/>
  <c r="C733" i="4" s="1"/>
  <c r="D734" i="4"/>
  <c r="C734" i="4" s="1"/>
  <c r="D735" i="4"/>
  <c r="C735" i="4" s="1"/>
  <c r="D736" i="4"/>
  <c r="C736" i="4" s="1"/>
  <c r="D737" i="4"/>
  <c r="C737" i="4" s="1"/>
  <c r="D738" i="4"/>
  <c r="C738" i="4" s="1"/>
  <c r="D739" i="4"/>
  <c r="C739" i="4" s="1"/>
  <c r="D740" i="4"/>
  <c r="C740" i="4" s="1"/>
  <c r="D741" i="4"/>
  <c r="C741" i="4" s="1"/>
  <c r="D742" i="4"/>
  <c r="C742" i="4" s="1"/>
  <c r="D743" i="4"/>
  <c r="C743" i="4" s="1"/>
  <c r="D744" i="4"/>
  <c r="C744" i="4" s="1"/>
  <c r="D745" i="4"/>
  <c r="C745" i="4" s="1"/>
  <c r="D746" i="4"/>
  <c r="C746" i="4" s="1"/>
  <c r="D747" i="4"/>
  <c r="C747" i="4" s="1"/>
  <c r="D748" i="4"/>
  <c r="C748" i="4" s="1"/>
  <c r="D749" i="4"/>
  <c r="C749" i="4" s="1"/>
  <c r="D750" i="4"/>
  <c r="C750" i="4" s="1"/>
  <c r="D751" i="4"/>
  <c r="C751" i="4" s="1"/>
  <c r="D752" i="4"/>
  <c r="C752" i="4" s="1"/>
  <c r="D753" i="4"/>
  <c r="C753" i="4" s="1"/>
  <c r="D754" i="4"/>
  <c r="C754" i="4" s="1"/>
  <c r="D755" i="4"/>
  <c r="C755" i="4" s="1"/>
  <c r="D756" i="4"/>
  <c r="C756" i="4" s="1"/>
  <c r="D757" i="4"/>
  <c r="C757" i="4" s="1"/>
  <c r="D758" i="4"/>
  <c r="C758" i="4" s="1"/>
  <c r="D759" i="4"/>
  <c r="C759" i="4" s="1"/>
  <c r="D760" i="4"/>
  <c r="C760" i="4" s="1"/>
  <c r="D761" i="4"/>
  <c r="C761" i="4" s="1"/>
  <c r="D762" i="4"/>
  <c r="C762" i="4" s="1"/>
  <c r="D763" i="4"/>
  <c r="C763" i="4" s="1"/>
  <c r="D764" i="4"/>
  <c r="C764" i="4" s="1"/>
  <c r="D765" i="4"/>
  <c r="C765" i="4" s="1"/>
  <c r="D766" i="4"/>
  <c r="C766" i="4" s="1"/>
  <c r="D767" i="4"/>
  <c r="C767" i="4" s="1"/>
  <c r="D768" i="4"/>
  <c r="C768" i="4" s="1"/>
  <c r="D769" i="4"/>
  <c r="C769" i="4" s="1"/>
  <c r="D770" i="4"/>
  <c r="C770" i="4" s="1"/>
  <c r="D771" i="4"/>
  <c r="C771" i="4" s="1"/>
  <c r="D772" i="4"/>
  <c r="C772" i="4" s="1"/>
  <c r="D773" i="4"/>
  <c r="C773" i="4" s="1"/>
  <c r="D774" i="4"/>
  <c r="C774" i="4" s="1"/>
  <c r="D775" i="4"/>
  <c r="C775" i="4" s="1"/>
  <c r="D776" i="4"/>
  <c r="C776" i="4" s="1"/>
  <c r="D777" i="4"/>
  <c r="C777" i="4" s="1"/>
  <c r="D778" i="4"/>
  <c r="C778" i="4" s="1"/>
  <c r="D779" i="4"/>
  <c r="C779" i="4" s="1"/>
  <c r="D780" i="4"/>
  <c r="C780" i="4" s="1"/>
  <c r="D781" i="4"/>
  <c r="C781" i="4" s="1"/>
  <c r="D782" i="4"/>
  <c r="C782" i="4" s="1"/>
  <c r="D783" i="4"/>
  <c r="C783" i="4" s="1"/>
  <c r="D784" i="4"/>
  <c r="C784" i="4" s="1"/>
  <c r="D785" i="4"/>
  <c r="C785" i="4" s="1"/>
  <c r="D786" i="4"/>
  <c r="C786" i="4" s="1"/>
  <c r="D787" i="4"/>
  <c r="C787" i="4" s="1"/>
  <c r="D788" i="4"/>
  <c r="C788" i="4" s="1"/>
  <c r="D789" i="4"/>
  <c r="C789" i="4" s="1"/>
  <c r="D790" i="4"/>
  <c r="C790" i="4" s="1"/>
  <c r="D791" i="4"/>
  <c r="C791" i="4" s="1"/>
  <c r="D792" i="4"/>
  <c r="C792" i="4" s="1"/>
  <c r="D793" i="4"/>
  <c r="C793" i="4" s="1"/>
  <c r="D794" i="4"/>
  <c r="C794" i="4" s="1"/>
  <c r="D795" i="4"/>
  <c r="C795" i="4" s="1"/>
  <c r="D796" i="4"/>
  <c r="C796" i="4" s="1"/>
  <c r="D797" i="4"/>
  <c r="C797" i="4" s="1"/>
  <c r="D798" i="4"/>
  <c r="C798" i="4" s="1"/>
  <c r="D799" i="4"/>
  <c r="C799" i="4" s="1"/>
  <c r="D800" i="4"/>
  <c r="C800" i="4" s="1"/>
  <c r="D801" i="4"/>
  <c r="C801" i="4" s="1"/>
  <c r="D802" i="4"/>
  <c r="C802" i="4" s="1"/>
  <c r="D803" i="4"/>
  <c r="C803" i="4" s="1"/>
  <c r="D804" i="4"/>
  <c r="C804" i="4" s="1"/>
  <c r="D805" i="4"/>
  <c r="C805" i="4" s="1"/>
  <c r="D806" i="4"/>
  <c r="C806" i="4" s="1"/>
  <c r="D807" i="4"/>
  <c r="C807" i="4" s="1"/>
  <c r="D808" i="4"/>
  <c r="C808" i="4" s="1"/>
  <c r="D809" i="4"/>
  <c r="C809" i="4" s="1"/>
  <c r="D810" i="4"/>
  <c r="C810" i="4" s="1"/>
  <c r="D811" i="4"/>
  <c r="C811" i="4" s="1"/>
  <c r="D812" i="4"/>
  <c r="C812" i="4" s="1"/>
  <c r="D813" i="4"/>
  <c r="C813" i="4" s="1"/>
  <c r="D814" i="4"/>
  <c r="C814" i="4" s="1"/>
  <c r="D815" i="4"/>
  <c r="C815" i="4" s="1"/>
  <c r="D816" i="4"/>
  <c r="C816" i="4" s="1"/>
  <c r="D817" i="4"/>
  <c r="C817" i="4" s="1"/>
  <c r="D818" i="4"/>
  <c r="C818" i="4" s="1"/>
  <c r="D819" i="4"/>
  <c r="C819" i="4" s="1"/>
  <c r="D820" i="4"/>
  <c r="C820" i="4" s="1"/>
  <c r="D821" i="4"/>
  <c r="C821" i="4" s="1"/>
  <c r="D822" i="4"/>
  <c r="C822" i="4" s="1"/>
  <c r="D823" i="4"/>
  <c r="C823" i="4" s="1"/>
  <c r="D824" i="4"/>
  <c r="C824" i="4" s="1"/>
  <c r="D825" i="4"/>
  <c r="C825" i="4" s="1"/>
  <c r="D826" i="4"/>
  <c r="C826" i="4" s="1"/>
  <c r="D827" i="4"/>
  <c r="C827" i="4" s="1"/>
  <c r="D828" i="4"/>
  <c r="C828" i="4" s="1"/>
  <c r="D829" i="4"/>
  <c r="C829" i="4" s="1"/>
  <c r="D830" i="4"/>
  <c r="C830" i="4" s="1"/>
  <c r="D831" i="4"/>
  <c r="C831" i="4" s="1"/>
  <c r="D832" i="4"/>
  <c r="C832" i="4" s="1"/>
  <c r="D833" i="4"/>
  <c r="C833" i="4" s="1"/>
  <c r="D834" i="4"/>
  <c r="C834" i="4" s="1"/>
  <c r="D835" i="4"/>
  <c r="C835" i="4" s="1"/>
  <c r="D836" i="4"/>
  <c r="C836" i="4" s="1"/>
  <c r="D837" i="4"/>
  <c r="C837" i="4" s="1"/>
  <c r="D838" i="4"/>
  <c r="C838" i="4" s="1"/>
  <c r="D839" i="4"/>
  <c r="C839" i="4" s="1"/>
  <c r="D840" i="4"/>
  <c r="C840" i="4" s="1"/>
  <c r="D841" i="4"/>
  <c r="C841" i="4" s="1"/>
  <c r="D842" i="4"/>
  <c r="C842" i="4" s="1"/>
  <c r="D843" i="4"/>
  <c r="C843" i="4" s="1"/>
  <c r="D844" i="4"/>
  <c r="C844" i="4" s="1"/>
  <c r="D845" i="4"/>
  <c r="C845" i="4" s="1"/>
  <c r="D846" i="4"/>
  <c r="C846" i="4" s="1"/>
  <c r="D847" i="4"/>
  <c r="C847" i="4" s="1"/>
  <c r="D848" i="4"/>
  <c r="C848" i="4" s="1"/>
  <c r="D849" i="4"/>
  <c r="C849" i="4" s="1"/>
  <c r="D850" i="4"/>
  <c r="C850" i="4" s="1"/>
  <c r="D851" i="4"/>
  <c r="C851" i="4" s="1"/>
  <c r="D852" i="4"/>
  <c r="C852" i="4" s="1"/>
  <c r="D853" i="4"/>
  <c r="C853" i="4" s="1"/>
  <c r="D854" i="4"/>
  <c r="C854" i="4" s="1"/>
  <c r="D855" i="4"/>
  <c r="C855" i="4" s="1"/>
  <c r="D856" i="4"/>
  <c r="C856" i="4" s="1"/>
  <c r="D857" i="4"/>
  <c r="C857" i="4" s="1"/>
  <c r="D858" i="4"/>
  <c r="C858" i="4" s="1"/>
  <c r="D859" i="4"/>
  <c r="C859" i="4" s="1"/>
  <c r="D860" i="4"/>
  <c r="C860" i="4" s="1"/>
  <c r="D861" i="4"/>
  <c r="C861" i="4" s="1"/>
  <c r="D862" i="4"/>
  <c r="C862" i="4" s="1"/>
  <c r="D863" i="4"/>
  <c r="C863" i="4" s="1"/>
  <c r="D864" i="4"/>
  <c r="C864" i="4" s="1"/>
  <c r="D865" i="4"/>
  <c r="C865" i="4" s="1"/>
  <c r="D866" i="4"/>
  <c r="C866" i="4" s="1"/>
  <c r="D867" i="4"/>
  <c r="C867" i="4" s="1"/>
  <c r="D868" i="4"/>
  <c r="C868" i="4" s="1"/>
  <c r="D869" i="4"/>
  <c r="C869" i="4" s="1"/>
  <c r="D870" i="4"/>
  <c r="C870" i="4" s="1"/>
  <c r="D871" i="4"/>
  <c r="C871" i="4" s="1"/>
  <c r="D872" i="4"/>
  <c r="C872" i="4" s="1"/>
  <c r="D873" i="4"/>
  <c r="C873" i="4" s="1"/>
  <c r="D874" i="4"/>
  <c r="C874" i="4" s="1"/>
  <c r="D875" i="4"/>
  <c r="C875" i="4" s="1"/>
  <c r="D876" i="4"/>
  <c r="C876" i="4" s="1"/>
  <c r="D877" i="4"/>
  <c r="C877" i="4" s="1"/>
  <c r="D878" i="4"/>
  <c r="C878" i="4" s="1"/>
  <c r="D879" i="4"/>
  <c r="C879" i="4" s="1"/>
  <c r="D880" i="4"/>
  <c r="C880" i="4" s="1"/>
  <c r="D881" i="4"/>
  <c r="C881" i="4" s="1"/>
  <c r="D882" i="4"/>
  <c r="C882" i="4" s="1"/>
  <c r="D883" i="4"/>
  <c r="C883" i="4" s="1"/>
  <c r="D884" i="4"/>
  <c r="C884" i="4" s="1"/>
  <c r="D885" i="4"/>
  <c r="C885" i="4" s="1"/>
  <c r="D886" i="4"/>
  <c r="C886" i="4" s="1"/>
  <c r="I22" i="8"/>
  <c r="D22" i="8"/>
  <c r="I21" i="8"/>
  <c r="D21" i="8"/>
  <c r="I20" i="8"/>
  <c r="D20" i="8"/>
  <c r="I19" i="8"/>
  <c r="D19" i="8"/>
  <c r="I18" i="8"/>
  <c r="D18" i="8"/>
  <c r="I17" i="8"/>
  <c r="D17" i="8"/>
  <c r="I16" i="8"/>
  <c r="D16" i="8"/>
  <c r="I15" i="8"/>
  <c r="D15" i="8"/>
  <c r="I14" i="8"/>
  <c r="D14" i="8"/>
  <c r="I13" i="8"/>
  <c r="D13" i="8"/>
  <c r="I12" i="8"/>
  <c r="D12" i="8"/>
  <c r="I11" i="8"/>
  <c r="D11" i="8"/>
  <c r="I10" i="8"/>
  <c r="D10" i="8"/>
  <c r="I9" i="8"/>
  <c r="D9" i="8"/>
  <c r="I8" i="8"/>
  <c r="D8" i="8"/>
  <c r="I7" i="8"/>
  <c r="D7" i="8"/>
  <c r="I6" i="8"/>
  <c r="D6" i="8"/>
  <c r="I5" i="8"/>
  <c r="D5" i="8"/>
  <c r="I4" i="8"/>
  <c r="D4" i="8"/>
  <c r="I3" i="8"/>
  <c r="D3" i="8"/>
  <c r="I2" i="8"/>
  <c r="D2" i="8"/>
  <c r="D3" i="4"/>
  <c r="F77" i="5"/>
  <c r="F78" i="5"/>
  <c r="F79" i="5"/>
  <c r="F80" i="5"/>
  <c r="F81" i="5"/>
  <c r="F82"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T2987" i="7" l="1"/>
  <c r="T2988" i="7"/>
  <c r="T2989" i="7"/>
  <c r="T2990" i="7"/>
  <c r="T2991" i="7"/>
  <c r="T2992" i="7"/>
  <c r="T2993" i="7"/>
  <c r="T2994" i="7"/>
  <c r="T2995" i="7"/>
  <c r="T2996" i="7"/>
  <c r="T2997" i="7"/>
  <c r="T2998" i="7"/>
  <c r="T2999" i="7"/>
  <c r="T3000" i="7"/>
  <c r="T3001" i="7"/>
  <c r="T3002" i="7"/>
  <c r="T3003" i="7"/>
  <c r="T2958" i="7" l="1"/>
  <c r="T2959" i="7"/>
  <c r="T2960" i="7"/>
  <c r="T2961" i="7"/>
  <c r="T2962" i="7"/>
  <c r="T2963" i="7"/>
  <c r="T2964" i="7"/>
  <c r="T2965" i="7"/>
  <c r="T2966" i="7"/>
  <c r="T2967" i="7"/>
  <c r="T2968" i="7"/>
  <c r="T2969" i="7"/>
  <c r="T2970" i="7"/>
  <c r="T2971" i="7"/>
  <c r="T2972" i="7"/>
  <c r="T2973" i="7"/>
  <c r="T2974" i="7"/>
  <c r="T2975" i="7"/>
  <c r="T2976" i="7"/>
  <c r="T2977" i="7"/>
  <c r="T2978" i="7"/>
  <c r="T2979" i="7"/>
  <c r="T2980" i="7"/>
  <c r="T2981" i="7"/>
  <c r="T2982" i="7"/>
  <c r="T2983" i="7"/>
  <c r="T2984" i="7"/>
  <c r="T2985" i="7"/>
  <c r="T2986" i="7"/>
  <c r="I84" i="4" l="1"/>
  <c r="I848" i="4" l="1"/>
  <c r="E848" i="4" s="1"/>
  <c r="I849" i="4"/>
  <c r="E849" i="4" s="1"/>
  <c r="I850" i="4"/>
  <c r="E850" i="4" s="1"/>
  <c r="I851" i="4"/>
  <c r="E851" i="4" s="1"/>
  <c r="I852" i="4"/>
  <c r="E852" i="4" s="1"/>
  <c r="I853" i="4"/>
  <c r="E853" i="4" s="1"/>
  <c r="I854" i="4"/>
  <c r="E854" i="4" s="1"/>
  <c r="I855" i="4"/>
  <c r="E855" i="4" s="1"/>
  <c r="I856" i="4"/>
  <c r="E856" i="4" s="1"/>
  <c r="I857" i="4"/>
  <c r="E857" i="4" s="1"/>
  <c r="I858" i="4"/>
  <c r="E858" i="4" s="1"/>
  <c r="I859" i="4"/>
  <c r="E859" i="4" s="1"/>
  <c r="I860" i="4"/>
  <c r="E860" i="4" s="1"/>
  <c r="I861" i="4"/>
  <c r="E861" i="4" s="1"/>
  <c r="I862" i="4"/>
  <c r="E862" i="4" s="1"/>
  <c r="I863" i="4"/>
  <c r="E863" i="4" s="1"/>
  <c r="I864" i="4"/>
  <c r="E864" i="4" s="1"/>
  <c r="I865" i="4"/>
  <c r="E865" i="4" s="1"/>
  <c r="I866" i="4"/>
  <c r="E866" i="4" s="1"/>
  <c r="I867" i="4"/>
  <c r="E867" i="4" s="1"/>
  <c r="I868" i="4"/>
  <c r="E868" i="4" s="1"/>
  <c r="I869" i="4"/>
  <c r="E869" i="4" s="1"/>
  <c r="I870" i="4"/>
  <c r="E870" i="4" s="1"/>
  <c r="I871" i="4"/>
  <c r="E871" i="4" s="1"/>
  <c r="I872" i="4"/>
  <c r="E872" i="4" s="1"/>
  <c r="I873" i="4"/>
  <c r="E873" i="4" s="1"/>
  <c r="I874" i="4"/>
  <c r="E874" i="4" s="1"/>
  <c r="I875" i="4"/>
  <c r="E875" i="4" s="1"/>
  <c r="I876" i="4"/>
  <c r="E876" i="4" s="1"/>
  <c r="I877" i="4"/>
  <c r="E877" i="4" s="1"/>
  <c r="I878" i="4"/>
  <c r="E878" i="4" s="1"/>
  <c r="I879" i="4"/>
  <c r="E879" i="4" s="1"/>
  <c r="I880" i="4"/>
  <c r="E880" i="4" s="1"/>
  <c r="I881" i="4"/>
  <c r="E881" i="4" s="1"/>
  <c r="I882" i="4"/>
  <c r="E882" i="4" s="1"/>
  <c r="I883" i="4"/>
  <c r="E883" i="4" s="1"/>
  <c r="I884" i="4"/>
  <c r="E884" i="4" s="1"/>
  <c r="I885" i="4"/>
  <c r="E885" i="4" s="1"/>
  <c r="I886" i="4"/>
  <c r="E886" i="4" s="1"/>
  <c r="I795" i="4" l="1"/>
  <c r="E795" i="4" s="1"/>
  <c r="I796" i="4"/>
  <c r="E796" i="4" s="1"/>
  <c r="I797" i="4"/>
  <c r="E797" i="4" s="1"/>
  <c r="I798" i="4"/>
  <c r="E798" i="4" s="1"/>
  <c r="I799" i="4"/>
  <c r="E799" i="4" s="1"/>
  <c r="I800" i="4"/>
  <c r="E800" i="4" s="1"/>
  <c r="I801" i="4"/>
  <c r="E801" i="4" s="1"/>
  <c r="I802" i="4"/>
  <c r="E802" i="4" s="1"/>
  <c r="I803" i="4"/>
  <c r="E803" i="4" s="1"/>
  <c r="I804" i="4"/>
  <c r="E804" i="4" s="1"/>
  <c r="I805" i="4"/>
  <c r="E805" i="4" s="1"/>
  <c r="I806" i="4"/>
  <c r="E806" i="4" s="1"/>
  <c r="I807" i="4"/>
  <c r="E807" i="4" s="1"/>
  <c r="I808" i="4"/>
  <c r="E808" i="4" s="1"/>
  <c r="I809" i="4"/>
  <c r="E809" i="4" s="1"/>
  <c r="I810" i="4"/>
  <c r="E810" i="4" s="1"/>
  <c r="I811" i="4"/>
  <c r="E811" i="4" s="1"/>
  <c r="I812" i="4"/>
  <c r="E812" i="4" s="1"/>
  <c r="I813" i="4"/>
  <c r="E813" i="4" s="1"/>
  <c r="I814" i="4"/>
  <c r="E814" i="4" s="1"/>
  <c r="I815" i="4"/>
  <c r="E815" i="4" s="1"/>
  <c r="I816" i="4"/>
  <c r="E816" i="4" s="1"/>
  <c r="I817" i="4"/>
  <c r="E817" i="4" s="1"/>
  <c r="I818" i="4"/>
  <c r="E818" i="4" s="1"/>
  <c r="I819" i="4"/>
  <c r="E819" i="4" s="1"/>
  <c r="I820" i="4"/>
  <c r="E820" i="4" s="1"/>
  <c r="I821" i="4"/>
  <c r="E821" i="4" s="1"/>
  <c r="I822" i="4"/>
  <c r="E822" i="4" s="1"/>
  <c r="I823" i="4"/>
  <c r="E823" i="4" s="1"/>
  <c r="I824" i="4"/>
  <c r="E824" i="4" s="1"/>
  <c r="I825" i="4"/>
  <c r="E825" i="4" s="1"/>
  <c r="I826" i="4"/>
  <c r="E826" i="4" s="1"/>
  <c r="I827" i="4"/>
  <c r="E827" i="4" s="1"/>
  <c r="I828" i="4"/>
  <c r="E828" i="4" s="1"/>
  <c r="I829" i="4"/>
  <c r="E829" i="4" s="1"/>
  <c r="I830" i="4"/>
  <c r="E830" i="4" s="1"/>
  <c r="I831" i="4"/>
  <c r="E831" i="4" s="1"/>
  <c r="I832" i="4"/>
  <c r="E832" i="4" s="1"/>
  <c r="I833" i="4"/>
  <c r="E833" i="4" s="1"/>
  <c r="I834" i="4"/>
  <c r="E834" i="4" s="1"/>
  <c r="I835" i="4"/>
  <c r="E835" i="4" s="1"/>
  <c r="I836" i="4"/>
  <c r="E836" i="4" s="1"/>
  <c r="I837" i="4"/>
  <c r="E837" i="4" s="1"/>
  <c r="I838" i="4"/>
  <c r="E838" i="4" s="1"/>
  <c r="I839" i="4"/>
  <c r="E839" i="4" s="1"/>
  <c r="I840" i="4"/>
  <c r="E840" i="4" s="1"/>
  <c r="I841" i="4"/>
  <c r="E841" i="4" s="1"/>
  <c r="I842" i="4"/>
  <c r="E842" i="4" s="1"/>
  <c r="I843" i="4"/>
  <c r="E843" i="4" s="1"/>
  <c r="I844" i="4"/>
  <c r="E844" i="4" s="1"/>
  <c r="I845" i="4"/>
  <c r="E845" i="4" s="1"/>
  <c r="I846" i="4"/>
  <c r="E846" i="4" s="1"/>
  <c r="I847" i="4"/>
  <c r="E847" i="4" s="1"/>
  <c r="I766" i="4" l="1"/>
  <c r="E766" i="4" s="1"/>
  <c r="I767" i="4"/>
  <c r="E767" i="4" s="1"/>
  <c r="I768" i="4"/>
  <c r="E768" i="4" s="1"/>
  <c r="I769" i="4"/>
  <c r="E769" i="4" s="1"/>
  <c r="I770" i="4"/>
  <c r="E770" i="4" s="1"/>
  <c r="I771" i="4"/>
  <c r="E771" i="4" s="1"/>
  <c r="I772" i="4"/>
  <c r="E772" i="4" s="1"/>
  <c r="I773" i="4"/>
  <c r="E773" i="4" s="1"/>
  <c r="I774" i="4"/>
  <c r="E774" i="4" s="1"/>
  <c r="I775" i="4"/>
  <c r="E775" i="4" s="1"/>
  <c r="I776" i="4"/>
  <c r="E776" i="4" s="1"/>
  <c r="I777" i="4"/>
  <c r="E777" i="4" s="1"/>
  <c r="I778" i="4"/>
  <c r="E778" i="4" s="1"/>
  <c r="I779" i="4"/>
  <c r="E779" i="4" s="1"/>
  <c r="I780" i="4"/>
  <c r="E780" i="4" s="1"/>
  <c r="I781" i="4"/>
  <c r="E781" i="4" s="1"/>
  <c r="I782" i="4"/>
  <c r="E782" i="4" s="1"/>
  <c r="I783" i="4"/>
  <c r="E783" i="4" s="1"/>
  <c r="I784" i="4"/>
  <c r="E784" i="4" s="1"/>
  <c r="I785" i="4"/>
  <c r="E785" i="4" s="1"/>
  <c r="I786" i="4"/>
  <c r="E786" i="4" s="1"/>
  <c r="I787" i="4"/>
  <c r="E787" i="4" s="1"/>
  <c r="I788" i="4"/>
  <c r="E788" i="4" s="1"/>
  <c r="I789" i="4"/>
  <c r="E789" i="4" s="1"/>
  <c r="I790" i="4"/>
  <c r="E790" i="4" s="1"/>
  <c r="I791" i="4"/>
  <c r="E791" i="4" s="1"/>
  <c r="I792" i="4"/>
  <c r="E792" i="4" s="1"/>
  <c r="I793" i="4"/>
  <c r="E793" i="4" s="1"/>
  <c r="I794" i="4"/>
  <c r="E794" i="4" s="1"/>
  <c r="I733" i="4" l="1"/>
  <c r="E733" i="4" s="1"/>
  <c r="I734" i="4"/>
  <c r="E734" i="4" s="1"/>
  <c r="I735" i="4"/>
  <c r="E735" i="4" s="1"/>
  <c r="I736" i="4"/>
  <c r="E736" i="4" s="1"/>
  <c r="I737" i="4"/>
  <c r="E737" i="4" s="1"/>
  <c r="I738" i="4"/>
  <c r="E738" i="4" s="1"/>
  <c r="I739" i="4"/>
  <c r="E739" i="4" s="1"/>
  <c r="I740" i="4"/>
  <c r="E740" i="4" s="1"/>
  <c r="I741" i="4"/>
  <c r="E741" i="4" s="1"/>
  <c r="I742" i="4"/>
  <c r="E742" i="4" s="1"/>
  <c r="I743" i="4"/>
  <c r="E743" i="4" s="1"/>
  <c r="I744" i="4"/>
  <c r="E744" i="4" s="1"/>
  <c r="I745" i="4"/>
  <c r="E745" i="4" s="1"/>
  <c r="I746" i="4"/>
  <c r="E746" i="4" s="1"/>
  <c r="I747" i="4"/>
  <c r="E747" i="4" s="1"/>
  <c r="I748" i="4"/>
  <c r="E748" i="4" s="1"/>
  <c r="I749" i="4"/>
  <c r="E749" i="4" s="1"/>
  <c r="I750" i="4"/>
  <c r="E750" i="4" s="1"/>
  <c r="I751" i="4"/>
  <c r="E751" i="4" s="1"/>
  <c r="I752" i="4"/>
  <c r="E752" i="4" s="1"/>
  <c r="I753" i="4"/>
  <c r="E753" i="4" s="1"/>
  <c r="I755" i="4"/>
  <c r="E755" i="4" s="1"/>
  <c r="I756" i="4"/>
  <c r="E756" i="4" s="1"/>
  <c r="I757" i="4"/>
  <c r="E757" i="4" s="1"/>
  <c r="I758" i="4"/>
  <c r="E758" i="4" s="1"/>
  <c r="I759" i="4"/>
  <c r="E759" i="4" s="1"/>
  <c r="I760" i="4"/>
  <c r="E760" i="4" s="1"/>
  <c r="I761" i="4"/>
  <c r="E761" i="4" s="1"/>
  <c r="I762" i="4"/>
  <c r="E762" i="4" s="1"/>
  <c r="I763" i="4"/>
  <c r="E763" i="4" s="1"/>
  <c r="I764" i="4"/>
  <c r="E764" i="4" s="1"/>
  <c r="I765" i="4"/>
  <c r="E765" i="4" s="1"/>
  <c r="I694" i="4" l="1"/>
  <c r="E694" i="4" s="1"/>
  <c r="I695" i="4"/>
  <c r="E695" i="4" s="1"/>
  <c r="I696" i="4"/>
  <c r="E696" i="4" s="1"/>
  <c r="I697" i="4"/>
  <c r="E697" i="4" s="1"/>
  <c r="I698" i="4"/>
  <c r="E698" i="4" s="1"/>
  <c r="I699" i="4"/>
  <c r="E699" i="4" s="1"/>
  <c r="I700" i="4"/>
  <c r="E700" i="4" s="1"/>
  <c r="I701" i="4"/>
  <c r="E701" i="4" s="1"/>
  <c r="I702" i="4"/>
  <c r="E702" i="4" s="1"/>
  <c r="I703" i="4"/>
  <c r="E703" i="4" s="1"/>
  <c r="I704" i="4"/>
  <c r="E704" i="4" s="1"/>
  <c r="I705" i="4"/>
  <c r="E705" i="4" s="1"/>
  <c r="I706" i="4"/>
  <c r="E706" i="4" s="1"/>
  <c r="I707" i="4"/>
  <c r="E707" i="4" s="1"/>
  <c r="I708" i="4"/>
  <c r="E708" i="4" s="1"/>
  <c r="I709" i="4"/>
  <c r="E709" i="4" s="1"/>
  <c r="I710" i="4"/>
  <c r="E710" i="4" s="1"/>
  <c r="I711" i="4"/>
  <c r="E711" i="4" s="1"/>
  <c r="I712" i="4"/>
  <c r="E712" i="4" s="1"/>
  <c r="I713" i="4"/>
  <c r="E713" i="4" s="1"/>
  <c r="I714" i="4"/>
  <c r="E714" i="4" s="1"/>
  <c r="I715" i="4"/>
  <c r="E715" i="4" s="1"/>
  <c r="I716" i="4"/>
  <c r="E716" i="4" s="1"/>
  <c r="I717" i="4"/>
  <c r="E717" i="4" s="1"/>
  <c r="I718" i="4"/>
  <c r="E718" i="4" s="1"/>
  <c r="I719" i="4"/>
  <c r="E719" i="4" s="1"/>
  <c r="I720" i="4"/>
  <c r="E720" i="4" s="1"/>
  <c r="I721" i="4"/>
  <c r="E721" i="4" s="1"/>
  <c r="I722" i="4"/>
  <c r="E722" i="4" s="1"/>
  <c r="I723" i="4"/>
  <c r="E723" i="4" s="1"/>
  <c r="I724" i="4"/>
  <c r="E724" i="4" s="1"/>
  <c r="I725" i="4"/>
  <c r="E725" i="4" s="1"/>
  <c r="I726" i="4"/>
  <c r="E726" i="4" s="1"/>
  <c r="I727" i="4"/>
  <c r="E727" i="4" s="1"/>
  <c r="I728" i="4"/>
  <c r="E728" i="4" s="1"/>
  <c r="I729" i="4"/>
  <c r="E729" i="4" s="1"/>
  <c r="I730" i="4"/>
  <c r="E730" i="4" s="1"/>
  <c r="I731" i="4"/>
  <c r="E731" i="4" s="1"/>
  <c r="I732" i="4"/>
  <c r="E732" i="4" s="1"/>
  <c r="I693" i="4"/>
  <c r="E693" i="4" s="1"/>
  <c r="I692" i="4"/>
  <c r="E692" i="4" s="1"/>
  <c r="I691" i="4"/>
  <c r="E691" i="4" s="1"/>
  <c r="I690" i="4"/>
  <c r="E690" i="4" s="1"/>
  <c r="I689" i="4"/>
  <c r="E689" i="4" s="1"/>
  <c r="I688" i="4" l="1"/>
  <c r="E688" i="4" s="1"/>
  <c r="I687" i="4"/>
  <c r="E687" i="4" s="1"/>
  <c r="I686" i="4"/>
  <c r="E686" i="4" s="1"/>
  <c r="I685" i="4"/>
  <c r="E685" i="4" s="1"/>
  <c r="I684" i="4"/>
  <c r="E684" i="4" s="1"/>
  <c r="I683" i="4"/>
  <c r="E683" i="4" s="1"/>
  <c r="I676" i="4" l="1"/>
  <c r="E676" i="4" s="1"/>
  <c r="I677" i="4"/>
  <c r="E677" i="4" s="1"/>
  <c r="I678" i="4"/>
  <c r="E678" i="4" s="1"/>
  <c r="I679" i="4"/>
  <c r="E679" i="4" s="1"/>
  <c r="I680" i="4"/>
  <c r="E680" i="4" s="1"/>
  <c r="I681" i="4"/>
  <c r="E681" i="4" s="1"/>
  <c r="I682" i="4"/>
  <c r="E682" i="4" s="1"/>
  <c r="I672" i="4" l="1"/>
  <c r="E672" i="4" s="1"/>
  <c r="I673" i="4"/>
  <c r="E673" i="4" s="1"/>
  <c r="I674" i="4"/>
  <c r="E674" i="4" s="1"/>
  <c r="I675" i="4"/>
  <c r="E675" i="4" s="1"/>
  <c r="I665" i="4"/>
  <c r="E665" i="4" s="1"/>
  <c r="I667" i="4"/>
  <c r="E667" i="4" s="1"/>
  <c r="I663" i="4"/>
  <c r="E663" i="4" s="1"/>
  <c r="I671" i="4" l="1"/>
  <c r="E671" i="4" s="1"/>
  <c r="I670" i="4"/>
  <c r="E670" i="4" s="1"/>
  <c r="I669" i="4" l="1"/>
  <c r="E669" i="4" s="1"/>
  <c r="I668" i="4"/>
  <c r="E668" i="4" s="1"/>
  <c r="I22" i="4" l="1"/>
  <c r="I666" i="4"/>
  <c r="E666" i="4" s="1"/>
  <c r="I664" i="4"/>
  <c r="E664" i="4" s="1"/>
  <c r="C4" i="6" l="1"/>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3" i="6"/>
  <c r="T2957" i="7"/>
  <c r="T2956" i="7"/>
  <c r="T2955" i="7"/>
  <c r="T2954" i="7"/>
  <c r="T2953" i="7"/>
  <c r="T2952" i="7"/>
  <c r="T2951" i="7"/>
  <c r="T2950" i="7"/>
  <c r="T2949" i="7"/>
  <c r="T2948" i="7"/>
  <c r="T2947" i="7"/>
  <c r="T2946" i="7"/>
  <c r="T2945" i="7"/>
  <c r="T2944" i="7"/>
  <c r="T2943" i="7"/>
  <c r="T2942" i="7"/>
  <c r="T2941" i="7"/>
  <c r="T2940" i="7"/>
  <c r="T2939" i="7"/>
  <c r="T2938" i="7"/>
  <c r="T2937" i="7"/>
  <c r="T2936" i="7"/>
  <c r="T2935" i="7"/>
  <c r="T2934" i="7"/>
  <c r="T2933" i="7"/>
  <c r="T2932" i="7"/>
  <c r="T2931" i="7"/>
  <c r="T2930" i="7"/>
  <c r="T2929" i="7"/>
  <c r="T2928" i="7"/>
  <c r="T2927" i="7"/>
  <c r="T2926" i="7"/>
  <c r="T2925" i="7"/>
  <c r="T2924" i="7"/>
  <c r="T2923" i="7"/>
  <c r="T2922" i="7"/>
  <c r="T2921" i="7"/>
  <c r="T2920" i="7"/>
  <c r="T2919" i="7"/>
  <c r="T2918" i="7"/>
  <c r="T2917" i="7"/>
  <c r="T2916" i="7"/>
  <c r="T2915" i="7"/>
  <c r="T2914" i="7"/>
  <c r="T2913" i="7"/>
  <c r="T2912" i="7"/>
  <c r="T2911" i="7"/>
  <c r="T2910" i="7"/>
  <c r="T2909" i="7"/>
  <c r="T2908" i="7"/>
  <c r="T2907" i="7"/>
  <c r="T2906" i="7"/>
  <c r="T2905" i="7"/>
  <c r="T2904" i="7"/>
  <c r="T2903" i="7"/>
  <c r="T2902" i="7"/>
  <c r="T2901" i="7"/>
  <c r="T2900" i="7"/>
  <c r="T2899" i="7"/>
  <c r="T2898" i="7"/>
  <c r="T2897" i="7"/>
  <c r="T2896" i="7"/>
  <c r="T2895" i="7"/>
  <c r="T2894" i="7"/>
  <c r="T2893" i="7"/>
  <c r="T2892" i="7"/>
  <c r="T2891" i="7"/>
  <c r="T2890" i="7"/>
  <c r="T2889" i="7"/>
  <c r="T2888" i="7"/>
  <c r="T2887" i="7"/>
  <c r="T2886" i="7"/>
  <c r="T2885" i="7"/>
  <c r="T2884" i="7"/>
  <c r="T2883" i="7"/>
  <c r="T2882" i="7"/>
  <c r="T2881" i="7"/>
  <c r="T2880" i="7"/>
  <c r="T2879" i="7"/>
  <c r="T2878" i="7"/>
  <c r="T2877" i="7"/>
  <c r="T2876" i="7"/>
  <c r="T2875" i="7"/>
  <c r="T2874" i="7"/>
  <c r="T2873" i="7"/>
  <c r="T2872" i="7"/>
  <c r="T2871" i="7"/>
  <c r="T2870" i="7"/>
  <c r="T2869" i="7"/>
  <c r="T2868" i="7"/>
  <c r="T2867" i="7"/>
  <c r="T2866" i="7"/>
  <c r="T2865" i="7"/>
  <c r="T2864" i="7"/>
  <c r="T2863" i="7"/>
  <c r="T2862" i="7"/>
  <c r="T2861" i="7"/>
  <c r="T2860" i="7"/>
  <c r="T2859" i="7"/>
  <c r="T2858" i="7"/>
  <c r="T2857" i="7"/>
  <c r="T2856" i="7"/>
  <c r="T2855" i="7"/>
  <c r="T2854" i="7"/>
  <c r="T2853" i="7"/>
  <c r="T2852" i="7"/>
  <c r="T2851" i="7"/>
  <c r="T2850" i="7"/>
  <c r="T2849" i="7"/>
  <c r="T2848" i="7"/>
  <c r="T2847" i="7"/>
  <c r="T2846" i="7"/>
  <c r="T2845" i="7"/>
  <c r="T2844" i="7"/>
  <c r="T2843" i="7"/>
  <c r="T2842" i="7"/>
  <c r="T2841" i="7"/>
  <c r="T2840" i="7"/>
  <c r="T2839" i="7"/>
  <c r="T2838" i="7"/>
  <c r="T2837" i="7"/>
  <c r="T2836" i="7"/>
  <c r="T2835" i="7"/>
  <c r="T2834" i="7"/>
  <c r="T2833" i="7"/>
  <c r="T2832" i="7"/>
  <c r="T2831" i="7"/>
  <c r="T2830" i="7"/>
  <c r="T2829" i="7"/>
  <c r="T2828" i="7"/>
  <c r="T2827" i="7"/>
  <c r="T2826" i="7"/>
  <c r="T2825" i="7"/>
  <c r="T2824" i="7"/>
  <c r="T2823" i="7"/>
  <c r="T2822" i="7"/>
  <c r="T2821" i="7"/>
  <c r="T2820" i="7"/>
  <c r="T2819" i="7"/>
  <c r="T2818" i="7"/>
  <c r="T2817" i="7"/>
  <c r="T2816" i="7"/>
  <c r="T2815" i="7"/>
  <c r="T2814" i="7"/>
  <c r="T2813" i="7"/>
  <c r="T2812" i="7"/>
  <c r="T2811" i="7"/>
  <c r="T2810" i="7"/>
  <c r="T2809" i="7"/>
  <c r="T2808" i="7"/>
  <c r="T2807" i="7"/>
  <c r="T2806" i="7"/>
  <c r="T2805" i="7"/>
  <c r="T2804" i="7"/>
  <c r="T2803" i="7"/>
  <c r="T2802" i="7"/>
  <c r="T2801" i="7"/>
  <c r="T2800" i="7"/>
  <c r="T2799" i="7"/>
  <c r="T2798" i="7"/>
  <c r="T2797" i="7"/>
  <c r="T2796" i="7"/>
  <c r="T2795" i="7"/>
  <c r="T2794" i="7"/>
  <c r="T2793" i="7"/>
  <c r="T2792" i="7"/>
  <c r="T2791" i="7"/>
  <c r="T2790" i="7"/>
  <c r="T2789" i="7"/>
  <c r="T2788" i="7"/>
  <c r="T2787" i="7"/>
  <c r="T2786" i="7"/>
  <c r="T2785" i="7"/>
  <c r="T2784" i="7"/>
  <c r="T2783" i="7"/>
  <c r="T2782" i="7"/>
  <c r="T2781" i="7"/>
  <c r="T2780" i="7"/>
  <c r="T2779" i="7"/>
  <c r="T2778" i="7"/>
  <c r="T2777" i="7"/>
  <c r="T2776" i="7"/>
  <c r="T2775" i="7"/>
  <c r="T2774" i="7"/>
  <c r="T2773" i="7"/>
  <c r="T2772" i="7"/>
  <c r="T2771" i="7"/>
  <c r="T2770" i="7"/>
  <c r="T2769" i="7"/>
  <c r="T2768" i="7"/>
  <c r="T2767" i="7"/>
  <c r="T2766" i="7"/>
  <c r="T2765" i="7"/>
  <c r="T2764" i="7"/>
  <c r="T2763" i="7"/>
  <c r="T2762" i="7"/>
  <c r="T2761" i="7"/>
  <c r="T2760" i="7"/>
  <c r="T2759" i="7"/>
  <c r="T2758" i="7"/>
  <c r="T2757" i="7"/>
  <c r="T2756" i="7"/>
  <c r="T2755" i="7"/>
  <c r="T2754" i="7"/>
  <c r="T2753" i="7"/>
  <c r="T2752" i="7"/>
  <c r="T2751" i="7"/>
  <c r="T2750" i="7"/>
  <c r="T2749" i="7"/>
  <c r="T2748" i="7"/>
  <c r="T2747" i="7"/>
  <c r="T2746" i="7"/>
  <c r="T2745" i="7"/>
  <c r="T2744" i="7"/>
  <c r="T2743" i="7"/>
  <c r="T2742" i="7"/>
  <c r="T2741" i="7"/>
  <c r="T2740" i="7"/>
  <c r="T2739" i="7"/>
  <c r="T2738" i="7"/>
  <c r="T2737" i="7"/>
  <c r="T2736" i="7"/>
  <c r="T2735" i="7"/>
  <c r="T2734" i="7"/>
  <c r="T2733" i="7"/>
  <c r="T2732" i="7"/>
  <c r="T2731" i="7"/>
  <c r="T2730" i="7"/>
  <c r="T2729" i="7"/>
  <c r="T2728" i="7"/>
  <c r="T2727" i="7"/>
  <c r="T2726" i="7"/>
  <c r="T2725" i="7"/>
  <c r="T2724" i="7"/>
  <c r="T2723" i="7"/>
  <c r="T2722" i="7"/>
  <c r="T2721" i="7"/>
  <c r="T2720" i="7"/>
  <c r="T2719" i="7"/>
  <c r="T2718" i="7"/>
  <c r="T2717" i="7"/>
  <c r="T2716" i="7"/>
  <c r="T2715" i="7"/>
  <c r="T2714" i="7"/>
  <c r="T2713" i="7"/>
  <c r="T2712" i="7"/>
  <c r="T2711" i="7"/>
  <c r="T2710" i="7"/>
  <c r="T2709" i="7"/>
  <c r="T2708" i="7"/>
  <c r="T2707" i="7"/>
  <c r="T2706" i="7"/>
  <c r="T2705" i="7"/>
  <c r="T2704" i="7"/>
  <c r="T2703" i="7"/>
  <c r="T2702" i="7"/>
  <c r="T2701" i="7"/>
  <c r="T2700" i="7"/>
  <c r="T2699" i="7"/>
  <c r="T2698" i="7"/>
  <c r="T2697" i="7"/>
  <c r="T2696" i="7"/>
  <c r="T2695" i="7"/>
  <c r="T2694" i="7"/>
  <c r="T2693" i="7"/>
  <c r="T2692" i="7"/>
  <c r="T2691" i="7"/>
  <c r="T2690" i="7"/>
  <c r="T2689" i="7"/>
  <c r="T2688" i="7"/>
  <c r="T2687" i="7"/>
  <c r="T2686" i="7"/>
  <c r="T2685" i="7"/>
  <c r="T2684" i="7"/>
  <c r="T2683" i="7"/>
  <c r="T2682" i="7"/>
  <c r="T2681" i="7"/>
  <c r="T2680" i="7"/>
  <c r="T2679" i="7"/>
  <c r="T2678" i="7"/>
  <c r="T2677" i="7"/>
  <c r="T2676" i="7"/>
  <c r="T2675" i="7"/>
  <c r="T2674" i="7"/>
  <c r="T2673" i="7"/>
  <c r="T2672" i="7"/>
  <c r="T2671" i="7"/>
  <c r="T2670" i="7"/>
  <c r="T2669" i="7"/>
  <c r="T2668" i="7"/>
  <c r="T2667" i="7"/>
  <c r="T2666" i="7"/>
  <c r="T2665" i="7"/>
  <c r="T2664" i="7"/>
  <c r="T2663" i="7"/>
  <c r="T2662" i="7"/>
  <c r="T2661" i="7"/>
  <c r="T2660" i="7"/>
  <c r="T2659" i="7"/>
  <c r="T2658" i="7"/>
  <c r="T2657" i="7"/>
  <c r="T2656" i="7"/>
  <c r="T2655" i="7"/>
  <c r="T2654" i="7"/>
  <c r="T2653" i="7"/>
  <c r="T2652" i="7"/>
  <c r="T2651" i="7"/>
  <c r="T2650" i="7"/>
  <c r="T2649" i="7"/>
  <c r="T2648" i="7"/>
  <c r="T2647" i="7"/>
  <c r="T2646" i="7"/>
  <c r="T2645" i="7"/>
  <c r="T2644" i="7"/>
  <c r="T2643" i="7"/>
  <c r="T2642" i="7"/>
  <c r="T2641" i="7"/>
  <c r="T2640" i="7"/>
  <c r="T2639" i="7"/>
  <c r="T2638" i="7"/>
  <c r="T2637" i="7"/>
  <c r="T2636" i="7"/>
  <c r="T2635" i="7"/>
  <c r="T2634" i="7"/>
  <c r="T2633" i="7"/>
  <c r="T2632" i="7"/>
  <c r="T2631" i="7"/>
  <c r="T2630" i="7"/>
  <c r="T2629" i="7"/>
  <c r="T2628" i="7"/>
  <c r="T2627" i="7"/>
  <c r="T2626" i="7"/>
  <c r="T2625" i="7"/>
  <c r="T2624" i="7"/>
  <c r="T2623" i="7"/>
  <c r="T2622" i="7"/>
  <c r="T2621" i="7"/>
  <c r="T2620" i="7"/>
  <c r="T2619" i="7"/>
  <c r="T2618" i="7"/>
  <c r="T2617" i="7"/>
  <c r="T2616" i="7"/>
  <c r="T2615" i="7"/>
  <c r="T2614" i="7"/>
  <c r="T2613" i="7"/>
  <c r="T2612" i="7"/>
  <c r="T2611" i="7"/>
  <c r="T2610" i="7"/>
  <c r="T2609" i="7"/>
  <c r="T2608" i="7"/>
  <c r="T2607" i="7"/>
  <c r="T2606" i="7"/>
  <c r="T2605" i="7"/>
  <c r="T2604" i="7"/>
  <c r="T2603" i="7"/>
  <c r="T2602" i="7"/>
  <c r="T2601" i="7"/>
  <c r="T2600" i="7"/>
  <c r="T2599" i="7"/>
  <c r="T2598" i="7"/>
  <c r="T2597" i="7"/>
  <c r="T2596" i="7"/>
  <c r="T2595" i="7"/>
  <c r="T2594" i="7"/>
  <c r="T2593" i="7"/>
  <c r="T2592" i="7"/>
  <c r="T2591" i="7"/>
  <c r="T2590" i="7"/>
  <c r="T2589" i="7"/>
  <c r="T2588" i="7"/>
  <c r="T2587" i="7"/>
  <c r="T2586" i="7"/>
  <c r="T2585" i="7"/>
  <c r="T2584" i="7"/>
  <c r="T2583" i="7"/>
  <c r="T2582" i="7"/>
  <c r="T2581" i="7"/>
  <c r="T2580" i="7"/>
  <c r="T2579" i="7"/>
  <c r="T2578" i="7"/>
  <c r="T2577" i="7"/>
  <c r="T2576" i="7"/>
  <c r="T2575" i="7"/>
  <c r="T2574" i="7"/>
  <c r="T2573" i="7"/>
  <c r="T2572" i="7"/>
  <c r="T2571" i="7"/>
  <c r="T2570" i="7"/>
  <c r="T2569" i="7"/>
  <c r="T2568" i="7"/>
  <c r="T2567" i="7"/>
  <c r="T2566" i="7"/>
  <c r="T2565" i="7"/>
  <c r="T2564" i="7"/>
  <c r="T2563" i="7"/>
  <c r="T2562" i="7"/>
  <c r="T2561" i="7"/>
  <c r="T2560" i="7"/>
  <c r="T2559" i="7"/>
  <c r="T2558" i="7"/>
  <c r="T2557" i="7"/>
  <c r="T2556" i="7"/>
  <c r="T2555" i="7"/>
  <c r="T2554" i="7"/>
  <c r="T2553" i="7"/>
  <c r="T2552" i="7"/>
  <c r="T2551" i="7"/>
  <c r="T2550" i="7"/>
  <c r="T2549" i="7"/>
  <c r="T2548" i="7"/>
  <c r="T2547" i="7"/>
  <c r="T2546" i="7"/>
  <c r="T2545" i="7"/>
  <c r="T2544" i="7"/>
  <c r="T2543" i="7"/>
  <c r="T2542" i="7"/>
  <c r="T2541" i="7"/>
  <c r="T2540" i="7"/>
  <c r="T2539" i="7"/>
  <c r="T2538" i="7"/>
  <c r="T2537" i="7"/>
  <c r="T2536" i="7"/>
  <c r="T2535" i="7"/>
  <c r="T2534" i="7"/>
  <c r="T2533" i="7"/>
  <c r="T2532" i="7"/>
  <c r="T2531" i="7"/>
  <c r="T2530" i="7"/>
  <c r="T2529" i="7"/>
  <c r="T2528" i="7"/>
  <c r="T2527" i="7"/>
  <c r="T2526" i="7"/>
  <c r="T2525" i="7"/>
  <c r="T2524" i="7"/>
  <c r="T2523" i="7"/>
  <c r="T2522" i="7"/>
  <c r="T2521" i="7"/>
  <c r="T2520" i="7"/>
  <c r="T2519" i="7"/>
  <c r="T2518" i="7"/>
  <c r="T2517" i="7"/>
  <c r="T2516" i="7"/>
  <c r="T2515" i="7"/>
  <c r="T2514" i="7"/>
  <c r="T2513" i="7"/>
  <c r="T2512" i="7"/>
  <c r="T2511" i="7"/>
  <c r="T2510" i="7"/>
  <c r="T2509" i="7"/>
  <c r="T2508" i="7"/>
  <c r="T2507" i="7"/>
  <c r="T2506" i="7"/>
  <c r="T2505" i="7"/>
  <c r="T2504" i="7"/>
  <c r="T2503" i="7"/>
  <c r="T2502" i="7"/>
  <c r="T2501" i="7"/>
  <c r="T2500" i="7"/>
  <c r="T2499" i="7"/>
  <c r="T2498" i="7"/>
  <c r="T2497" i="7"/>
  <c r="T2496" i="7"/>
  <c r="T2495" i="7"/>
  <c r="T2494" i="7"/>
  <c r="T2493" i="7"/>
  <c r="T2492" i="7"/>
  <c r="T2491" i="7"/>
  <c r="T2490" i="7"/>
  <c r="T2489" i="7"/>
  <c r="T2488" i="7"/>
  <c r="T2487" i="7"/>
  <c r="T2486" i="7"/>
  <c r="T2485" i="7"/>
  <c r="T2484" i="7"/>
  <c r="T2483" i="7"/>
  <c r="T2482" i="7"/>
  <c r="T2481" i="7"/>
  <c r="T2480" i="7"/>
  <c r="T2479" i="7"/>
  <c r="T2478" i="7"/>
  <c r="T2477" i="7"/>
  <c r="T2476" i="7"/>
  <c r="T2475" i="7"/>
  <c r="T2474" i="7"/>
  <c r="T2473" i="7"/>
  <c r="T2472" i="7"/>
  <c r="T2471" i="7"/>
  <c r="T2470" i="7"/>
  <c r="T2469" i="7"/>
  <c r="T2468" i="7"/>
  <c r="T2467" i="7"/>
  <c r="T2466" i="7"/>
  <c r="T2465" i="7"/>
  <c r="T2464" i="7"/>
  <c r="T2463" i="7"/>
  <c r="T2462" i="7"/>
  <c r="T2461" i="7"/>
  <c r="T2460" i="7"/>
  <c r="T2459" i="7"/>
  <c r="T2458" i="7"/>
  <c r="T2457" i="7"/>
  <c r="T2456" i="7"/>
  <c r="T2455" i="7"/>
  <c r="T2454" i="7"/>
  <c r="T2453" i="7"/>
  <c r="T2452" i="7"/>
  <c r="T2451" i="7"/>
  <c r="T2450" i="7"/>
  <c r="T2449" i="7"/>
  <c r="T2448" i="7"/>
  <c r="T2447" i="7"/>
  <c r="T2446" i="7"/>
  <c r="T2445" i="7"/>
  <c r="T2444" i="7"/>
  <c r="T2443" i="7"/>
  <c r="T2442" i="7"/>
  <c r="T2441" i="7"/>
  <c r="T2440" i="7"/>
  <c r="T2439" i="7"/>
  <c r="T2438" i="7"/>
  <c r="T2437" i="7"/>
  <c r="T2436" i="7"/>
  <c r="T2435" i="7"/>
  <c r="T2434" i="7"/>
  <c r="T2433" i="7"/>
  <c r="T2432" i="7"/>
  <c r="T2431" i="7"/>
  <c r="T2430" i="7"/>
  <c r="T2429" i="7"/>
  <c r="T2428" i="7"/>
  <c r="T2427" i="7"/>
  <c r="T2426" i="7"/>
  <c r="T2425" i="7"/>
  <c r="T2424" i="7"/>
  <c r="T2423" i="7"/>
  <c r="T2422" i="7"/>
  <c r="T2421" i="7"/>
  <c r="T2420" i="7"/>
  <c r="T2419" i="7"/>
  <c r="T2418" i="7"/>
  <c r="T2417" i="7"/>
  <c r="T2416" i="7"/>
  <c r="T2415" i="7"/>
  <c r="T2414" i="7"/>
  <c r="T2413" i="7"/>
  <c r="T2412" i="7"/>
  <c r="T2411" i="7"/>
  <c r="T2410" i="7"/>
  <c r="T2409" i="7"/>
  <c r="T2408" i="7"/>
  <c r="T2407" i="7"/>
  <c r="T2406" i="7"/>
  <c r="T2405" i="7"/>
  <c r="T2404" i="7"/>
  <c r="T2403" i="7"/>
  <c r="T2402" i="7"/>
  <c r="T2401" i="7"/>
  <c r="T2400" i="7"/>
  <c r="T2399" i="7"/>
  <c r="T2398" i="7"/>
  <c r="T2397" i="7"/>
  <c r="T2396" i="7"/>
  <c r="T2395" i="7"/>
  <c r="T2394" i="7"/>
  <c r="T2393" i="7"/>
  <c r="T2392" i="7"/>
  <c r="T2391" i="7"/>
  <c r="T2390" i="7"/>
  <c r="T2389" i="7"/>
  <c r="T2388" i="7"/>
  <c r="T2387" i="7"/>
  <c r="T2386" i="7"/>
  <c r="T2385" i="7"/>
  <c r="T2384" i="7"/>
  <c r="T2383" i="7"/>
  <c r="T2382" i="7"/>
  <c r="T2381" i="7"/>
  <c r="T2380" i="7"/>
  <c r="T2379" i="7"/>
  <c r="T2378" i="7"/>
  <c r="T2377" i="7"/>
  <c r="T2376" i="7"/>
  <c r="T2375" i="7"/>
  <c r="T2374" i="7"/>
  <c r="T2373" i="7"/>
  <c r="T2372" i="7"/>
  <c r="T2371" i="7"/>
  <c r="T2370" i="7"/>
  <c r="T2369" i="7"/>
  <c r="T2368" i="7"/>
  <c r="T2367" i="7"/>
  <c r="T2366" i="7"/>
  <c r="T2365" i="7"/>
  <c r="T2364" i="7"/>
  <c r="T2363" i="7"/>
  <c r="T2362" i="7"/>
  <c r="T2361" i="7"/>
  <c r="T2360" i="7"/>
  <c r="T2359" i="7"/>
  <c r="T2358" i="7"/>
  <c r="T2357" i="7"/>
  <c r="T2355" i="7"/>
  <c r="T2354" i="7"/>
  <c r="T2353" i="7"/>
  <c r="T2352" i="7"/>
  <c r="T2351" i="7"/>
  <c r="T2350" i="7"/>
  <c r="T2349" i="7"/>
  <c r="T2348" i="7"/>
  <c r="T2347" i="7"/>
  <c r="T2346" i="7"/>
  <c r="T2345" i="7"/>
  <c r="T2344" i="7"/>
  <c r="T2343" i="7"/>
  <c r="T2342" i="7"/>
  <c r="T2341" i="7"/>
  <c r="T2340" i="7"/>
  <c r="T2339" i="7"/>
  <c r="T2338" i="7"/>
  <c r="T2337" i="7"/>
  <c r="T2336" i="7"/>
  <c r="T2335" i="7"/>
  <c r="T2334" i="7"/>
  <c r="T2333" i="7"/>
  <c r="T2332" i="7"/>
  <c r="T2331" i="7"/>
  <c r="T2330" i="7"/>
  <c r="T2329" i="7"/>
  <c r="T2328" i="7"/>
  <c r="T2327" i="7"/>
  <c r="T2326" i="7"/>
  <c r="T2325" i="7"/>
  <c r="T2324" i="7"/>
  <c r="T2323" i="7"/>
  <c r="T2322" i="7"/>
  <c r="T2321" i="7"/>
  <c r="T2320" i="7"/>
  <c r="T2319" i="7"/>
  <c r="T2318" i="7"/>
  <c r="T2317" i="7"/>
  <c r="T2316" i="7"/>
  <c r="T2315" i="7"/>
  <c r="T2314" i="7"/>
  <c r="T2313" i="7"/>
  <c r="T2312" i="7"/>
  <c r="T2311" i="7"/>
  <c r="T2310" i="7"/>
  <c r="T2309" i="7"/>
  <c r="T2308" i="7"/>
  <c r="T2307" i="7"/>
  <c r="T2306" i="7"/>
  <c r="T2305" i="7"/>
  <c r="T2304" i="7"/>
  <c r="T2303" i="7"/>
  <c r="T2302" i="7"/>
  <c r="T2301" i="7"/>
  <c r="T2300" i="7"/>
  <c r="T2299" i="7"/>
  <c r="T2298" i="7"/>
  <c r="T2297" i="7"/>
  <c r="T2296" i="7"/>
  <c r="T2295" i="7"/>
  <c r="T2294" i="7"/>
  <c r="T2293" i="7"/>
  <c r="T2292" i="7"/>
  <c r="T2291" i="7"/>
  <c r="T2290" i="7"/>
  <c r="T2289" i="7"/>
  <c r="T2288" i="7"/>
  <c r="T2287" i="7"/>
  <c r="T2286" i="7"/>
  <c r="T2285" i="7"/>
  <c r="T2284" i="7"/>
  <c r="T2283" i="7"/>
  <c r="T2282" i="7"/>
  <c r="T2281" i="7"/>
  <c r="T2280" i="7"/>
  <c r="T2279" i="7"/>
  <c r="T2278" i="7"/>
  <c r="T2277" i="7"/>
  <c r="T2276" i="7"/>
  <c r="T2275" i="7"/>
  <c r="T2274" i="7"/>
  <c r="T2273" i="7"/>
  <c r="T2272" i="7"/>
  <c r="T2271" i="7"/>
  <c r="T2270" i="7"/>
  <c r="T2269" i="7"/>
  <c r="T2268" i="7"/>
  <c r="T2267" i="7"/>
  <c r="T2266" i="7"/>
  <c r="T2265" i="7"/>
  <c r="T2264" i="7"/>
  <c r="T2263" i="7"/>
  <c r="T2262" i="7"/>
  <c r="T2261" i="7"/>
  <c r="T2260" i="7"/>
  <c r="T2259" i="7"/>
  <c r="T2258" i="7"/>
  <c r="T2257" i="7"/>
  <c r="T2256" i="7"/>
  <c r="T2255" i="7"/>
  <c r="T2254" i="7"/>
  <c r="T2253" i="7"/>
  <c r="T2252" i="7"/>
  <c r="T2251" i="7"/>
  <c r="T2250" i="7"/>
  <c r="T2249" i="7"/>
  <c r="T2248" i="7"/>
  <c r="T2247" i="7"/>
  <c r="T2246" i="7"/>
  <c r="T2245" i="7"/>
  <c r="T2244" i="7"/>
  <c r="T2243" i="7"/>
  <c r="T2242" i="7"/>
  <c r="T2241" i="7"/>
  <c r="T2240" i="7"/>
  <c r="T2239" i="7"/>
  <c r="T2238" i="7"/>
  <c r="T2237" i="7"/>
  <c r="T2236" i="7"/>
  <c r="T2235" i="7"/>
  <c r="T2234" i="7"/>
  <c r="T2233" i="7"/>
  <c r="T2232" i="7"/>
  <c r="T2231" i="7"/>
  <c r="T2230" i="7"/>
  <c r="T2229" i="7"/>
  <c r="T2228" i="7"/>
  <c r="T2227" i="7"/>
  <c r="T2226" i="7"/>
  <c r="T2225" i="7"/>
  <c r="T2224" i="7"/>
  <c r="T2223" i="7"/>
  <c r="T2222" i="7"/>
  <c r="T2221" i="7"/>
  <c r="T2220" i="7"/>
  <c r="T2219" i="7"/>
  <c r="T2218" i="7"/>
  <c r="T2217" i="7"/>
  <c r="T2216" i="7"/>
  <c r="T2215" i="7"/>
  <c r="T2214" i="7"/>
  <c r="T2213" i="7"/>
  <c r="T2212" i="7"/>
  <c r="T2211" i="7"/>
  <c r="T2210" i="7"/>
  <c r="T2209" i="7"/>
  <c r="T2208" i="7"/>
  <c r="T2207" i="7"/>
  <c r="T2206" i="7"/>
  <c r="T2205" i="7"/>
  <c r="T2204" i="7"/>
  <c r="T2203" i="7"/>
  <c r="T2202" i="7"/>
  <c r="T2201" i="7"/>
  <c r="T2200" i="7"/>
  <c r="T2199" i="7"/>
  <c r="T2198" i="7"/>
  <c r="T2197" i="7"/>
  <c r="T2196" i="7"/>
  <c r="T2195" i="7"/>
  <c r="T2194" i="7"/>
  <c r="T2193" i="7"/>
  <c r="T2192" i="7"/>
  <c r="T2191" i="7"/>
  <c r="T2190" i="7"/>
  <c r="T2189" i="7"/>
  <c r="T2188" i="7"/>
  <c r="T2187" i="7"/>
  <c r="T2186" i="7"/>
  <c r="T2185" i="7"/>
  <c r="T2184" i="7"/>
  <c r="T2183" i="7"/>
  <c r="T2182" i="7"/>
  <c r="T2181" i="7"/>
  <c r="T2180" i="7"/>
  <c r="T2179" i="7"/>
  <c r="T2178" i="7"/>
  <c r="T2177" i="7"/>
  <c r="T2176" i="7"/>
  <c r="T2175" i="7"/>
  <c r="T2174" i="7"/>
  <c r="T2173" i="7"/>
  <c r="T2172" i="7"/>
  <c r="T2171" i="7"/>
  <c r="T2170" i="7"/>
  <c r="T2169" i="7"/>
  <c r="T2168" i="7"/>
  <c r="T2167" i="7"/>
  <c r="T2166" i="7"/>
  <c r="T2165" i="7"/>
  <c r="T2164" i="7"/>
  <c r="T2163" i="7"/>
  <c r="T2162" i="7"/>
  <c r="T2161" i="7"/>
  <c r="T2160" i="7"/>
  <c r="T2159" i="7"/>
  <c r="T2158" i="7"/>
  <c r="T2157" i="7"/>
  <c r="T2156" i="7"/>
  <c r="T2155" i="7"/>
  <c r="T2154" i="7"/>
  <c r="T2153" i="7"/>
  <c r="T2152" i="7"/>
  <c r="T2151" i="7"/>
  <c r="T2150" i="7"/>
  <c r="T2149" i="7"/>
  <c r="T2148" i="7"/>
  <c r="T2147" i="7"/>
  <c r="T2146" i="7"/>
  <c r="T2145" i="7"/>
  <c r="T2144" i="7"/>
  <c r="T2143" i="7"/>
  <c r="T2142" i="7"/>
  <c r="T2141" i="7"/>
  <c r="T2140" i="7"/>
  <c r="T2139" i="7"/>
  <c r="T2138" i="7"/>
  <c r="T2137" i="7"/>
  <c r="T2136" i="7"/>
  <c r="T2135" i="7"/>
  <c r="T2134" i="7"/>
  <c r="T2133" i="7"/>
  <c r="T2132" i="7"/>
  <c r="T2131" i="7"/>
  <c r="T2130" i="7"/>
  <c r="T2129" i="7"/>
  <c r="T2128" i="7"/>
  <c r="T2127" i="7"/>
  <c r="T2126" i="7"/>
  <c r="T2125" i="7"/>
  <c r="T2124" i="7"/>
  <c r="T2123" i="7"/>
  <c r="T2122" i="7"/>
  <c r="T2121" i="7"/>
  <c r="T2120" i="7"/>
  <c r="T2119" i="7"/>
  <c r="T2118" i="7"/>
  <c r="T2117" i="7"/>
  <c r="T2116" i="7"/>
  <c r="T2115" i="7"/>
  <c r="T2114" i="7"/>
  <c r="T2113" i="7"/>
  <c r="T2112" i="7"/>
  <c r="T2111" i="7"/>
  <c r="T2110" i="7"/>
  <c r="T2109" i="7"/>
  <c r="T2108" i="7"/>
  <c r="T2107" i="7"/>
  <c r="T2106" i="7"/>
  <c r="T2105" i="7"/>
  <c r="T2104" i="7"/>
  <c r="T2103" i="7"/>
  <c r="T2102" i="7"/>
  <c r="T2101" i="7"/>
  <c r="T2100" i="7"/>
  <c r="T2099" i="7"/>
  <c r="T2098" i="7"/>
  <c r="T2097" i="7"/>
  <c r="T2096" i="7"/>
  <c r="T2095" i="7"/>
  <c r="T2094" i="7"/>
  <c r="T2093" i="7"/>
  <c r="T2092" i="7"/>
  <c r="T2091" i="7"/>
  <c r="T2090" i="7"/>
  <c r="T2089" i="7"/>
  <c r="T2088" i="7"/>
  <c r="T2087" i="7"/>
  <c r="T2086" i="7"/>
  <c r="T2085" i="7"/>
  <c r="T2084" i="7"/>
  <c r="T2083" i="7"/>
  <c r="T2082" i="7"/>
  <c r="T2081" i="7"/>
  <c r="T2080" i="7"/>
  <c r="T2079" i="7"/>
  <c r="T2078" i="7"/>
  <c r="T2077" i="7"/>
  <c r="T2076" i="7"/>
  <c r="T2075" i="7"/>
  <c r="T2074" i="7"/>
  <c r="T2073" i="7"/>
  <c r="T2072" i="7"/>
  <c r="T2071" i="7"/>
  <c r="T2070" i="7"/>
  <c r="T2069" i="7"/>
  <c r="T2068" i="7"/>
  <c r="T2067" i="7"/>
  <c r="T2066" i="7"/>
  <c r="T2065" i="7"/>
  <c r="T2064" i="7"/>
  <c r="T2063" i="7"/>
  <c r="T2062" i="7"/>
  <c r="T2061" i="7"/>
  <c r="T2060" i="7"/>
  <c r="T2059" i="7"/>
  <c r="T2058" i="7"/>
  <c r="T2057" i="7"/>
  <c r="T2056" i="7"/>
  <c r="T2055" i="7"/>
  <c r="T2054" i="7"/>
  <c r="T2053" i="7"/>
  <c r="T2052" i="7"/>
  <c r="T2051" i="7"/>
  <c r="T2050" i="7"/>
  <c r="T2049" i="7"/>
  <c r="T2048" i="7"/>
  <c r="T2047" i="7"/>
  <c r="T2046" i="7"/>
  <c r="T2045" i="7"/>
  <c r="T2044" i="7"/>
  <c r="T2043" i="7"/>
  <c r="T2042" i="7"/>
  <c r="T2041" i="7"/>
  <c r="T2040" i="7"/>
  <c r="T2039" i="7"/>
  <c r="T2038" i="7"/>
  <c r="T2037" i="7"/>
  <c r="T2036" i="7"/>
  <c r="T2035" i="7"/>
  <c r="T2034" i="7"/>
  <c r="T2033" i="7"/>
  <c r="T2032" i="7"/>
  <c r="T2031" i="7"/>
  <c r="T2030" i="7"/>
  <c r="T2029" i="7"/>
  <c r="T2028" i="7"/>
  <c r="T2027" i="7"/>
  <c r="T2026" i="7"/>
  <c r="T2025" i="7"/>
  <c r="T2024" i="7"/>
  <c r="T2023" i="7"/>
  <c r="T2022" i="7"/>
  <c r="T2021" i="7"/>
  <c r="T2020" i="7"/>
  <c r="T2019" i="7"/>
  <c r="T2018" i="7"/>
  <c r="T2017" i="7"/>
  <c r="T2016" i="7"/>
  <c r="T2015" i="7"/>
  <c r="T2014" i="7"/>
  <c r="T2013" i="7"/>
  <c r="T2012" i="7"/>
  <c r="T2011" i="7"/>
  <c r="T2010" i="7"/>
  <c r="T2009" i="7"/>
  <c r="T2008" i="7"/>
  <c r="T2007" i="7"/>
  <c r="T2006" i="7"/>
  <c r="T2005" i="7"/>
  <c r="T2004" i="7"/>
  <c r="T2003" i="7"/>
  <c r="T2002" i="7"/>
  <c r="T2001" i="7"/>
  <c r="T2000" i="7"/>
  <c r="T1999" i="7"/>
  <c r="T1998" i="7"/>
  <c r="T1997" i="7"/>
  <c r="T1996" i="7"/>
  <c r="T1995" i="7"/>
  <c r="T1994" i="7"/>
  <c r="T1993" i="7"/>
  <c r="T1992" i="7"/>
  <c r="T1991" i="7"/>
  <c r="T1990" i="7"/>
  <c r="T1989" i="7"/>
  <c r="T1988" i="7"/>
  <c r="T1987" i="7"/>
  <c r="T1986" i="7"/>
  <c r="T1985" i="7"/>
  <c r="T1984" i="7"/>
  <c r="T1983" i="7"/>
  <c r="T1982" i="7"/>
  <c r="T1981" i="7"/>
  <c r="T1980" i="7"/>
  <c r="T1979" i="7"/>
  <c r="T1978" i="7"/>
  <c r="T1977" i="7"/>
  <c r="T1976" i="7"/>
  <c r="T1975" i="7"/>
  <c r="T1974" i="7"/>
  <c r="T1973" i="7"/>
  <c r="T1972" i="7"/>
  <c r="T1971" i="7"/>
  <c r="T1970" i="7"/>
  <c r="T1969" i="7"/>
  <c r="T1968" i="7"/>
  <c r="T1967" i="7"/>
  <c r="T1966" i="7"/>
  <c r="T1965" i="7"/>
  <c r="T1964" i="7"/>
  <c r="T1963" i="7"/>
  <c r="T1962" i="7"/>
  <c r="T1961" i="7"/>
  <c r="T1960" i="7"/>
  <c r="T1959" i="7"/>
  <c r="T1958" i="7"/>
  <c r="T1957" i="7"/>
  <c r="T1956" i="7"/>
  <c r="T1955" i="7"/>
  <c r="T1954" i="7"/>
  <c r="T1953" i="7"/>
  <c r="T1952" i="7"/>
  <c r="T1951" i="7"/>
  <c r="T1950" i="7"/>
  <c r="T1949" i="7"/>
  <c r="T1948" i="7"/>
  <c r="T1947" i="7"/>
  <c r="T1946" i="7"/>
  <c r="T1945" i="7"/>
  <c r="T1944" i="7"/>
  <c r="T1943" i="7"/>
  <c r="T1942" i="7"/>
  <c r="T1941" i="7"/>
  <c r="T1940" i="7"/>
  <c r="T1939" i="7"/>
  <c r="T1938" i="7"/>
  <c r="T1937" i="7"/>
  <c r="T1936" i="7"/>
  <c r="T1935" i="7"/>
  <c r="T1934" i="7"/>
  <c r="T1933" i="7"/>
  <c r="T1932" i="7"/>
  <c r="T1931" i="7"/>
  <c r="T1930" i="7"/>
  <c r="T1929" i="7"/>
  <c r="T1928" i="7"/>
  <c r="T1927" i="7"/>
  <c r="T1926" i="7"/>
  <c r="T1925" i="7"/>
  <c r="T1924" i="7"/>
  <c r="T1923" i="7"/>
  <c r="T1922" i="7"/>
  <c r="T1921" i="7"/>
  <c r="T1920" i="7"/>
  <c r="T1919" i="7"/>
  <c r="T1918" i="7"/>
  <c r="T1917" i="7"/>
  <c r="T1916" i="7"/>
  <c r="T1915" i="7"/>
  <c r="T1914" i="7"/>
  <c r="T1913" i="7"/>
  <c r="T1912" i="7"/>
  <c r="T1911" i="7"/>
  <c r="T1910" i="7"/>
  <c r="T1909" i="7"/>
  <c r="T1908" i="7"/>
  <c r="T1907" i="7"/>
  <c r="T1906" i="7"/>
  <c r="T1905" i="7"/>
  <c r="T1904" i="7"/>
  <c r="T1903" i="7"/>
  <c r="T1902" i="7"/>
  <c r="T1901" i="7"/>
  <c r="T1900" i="7"/>
  <c r="T1899" i="7"/>
  <c r="T1898" i="7"/>
  <c r="T1897" i="7"/>
  <c r="T1896" i="7"/>
  <c r="T1895" i="7"/>
  <c r="T1894" i="7"/>
  <c r="T1893" i="7"/>
  <c r="T1892" i="7"/>
  <c r="T1891" i="7"/>
  <c r="T1890" i="7"/>
  <c r="T1889" i="7"/>
  <c r="T1888" i="7"/>
  <c r="T1887" i="7"/>
  <c r="T1886" i="7"/>
  <c r="T1885" i="7"/>
  <c r="T1884" i="7"/>
  <c r="T1883" i="7"/>
  <c r="T1882" i="7"/>
  <c r="T1881" i="7"/>
  <c r="T1880" i="7"/>
  <c r="T1879" i="7"/>
  <c r="T1878" i="7"/>
  <c r="T1877" i="7"/>
  <c r="T1876" i="7"/>
  <c r="T1875" i="7"/>
  <c r="T1874" i="7"/>
  <c r="T1873" i="7"/>
  <c r="T1872" i="7"/>
  <c r="T1871" i="7"/>
  <c r="T1870" i="7"/>
  <c r="T1869" i="7"/>
  <c r="T1868" i="7"/>
  <c r="T1867" i="7"/>
  <c r="T1866" i="7"/>
  <c r="T1865" i="7"/>
  <c r="T1864" i="7"/>
  <c r="T1863" i="7"/>
  <c r="T1862" i="7"/>
  <c r="T1861" i="7"/>
  <c r="T1860" i="7"/>
  <c r="T1859" i="7"/>
  <c r="T1858" i="7"/>
  <c r="T1857" i="7"/>
  <c r="T1856" i="7"/>
  <c r="T1855" i="7"/>
  <c r="T1854" i="7"/>
  <c r="T1853" i="7"/>
  <c r="T1852" i="7"/>
  <c r="T1851" i="7"/>
  <c r="T1850" i="7"/>
  <c r="T1849" i="7"/>
  <c r="T1848" i="7"/>
  <c r="T1847" i="7"/>
  <c r="T1846" i="7"/>
  <c r="T1845" i="7"/>
  <c r="T1844" i="7"/>
  <c r="T1843" i="7"/>
  <c r="T1842" i="7"/>
  <c r="T1841" i="7"/>
  <c r="T1840" i="7"/>
  <c r="T1839" i="7"/>
  <c r="T1838" i="7"/>
  <c r="T1837" i="7"/>
  <c r="T1836" i="7"/>
  <c r="T1835" i="7"/>
  <c r="T1834" i="7"/>
  <c r="T1833" i="7"/>
  <c r="T1832" i="7"/>
  <c r="T1831" i="7"/>
  <c r="T1830" i="7"/>
  <c r="T1829" i="7"/>
  <c r="T1828" i="7"/>
  <c r="T1827" i="7"/>
  <c r="T1826" i="7"/>
  <c r="T1825" i="7"/>
  <c r="T1824" i="7"/>
  <c r="T1823" i="7"/>
  <c r="T1822" i="7"/>
  <c r="T1821" i="7"/>
  <c r="T1820" i="7"/>
  <c r="T1819" i="7"/>
  <c r="T1818" i="7"/>
  <c r="T1817" i="7"/>
  <c r="T1816" i="7"/>
  <c r="T1815" i="7"/>
  <c r="T1814" i="7"/>
  <c r="T1813" i="7"/>
  <c r="T1812" i="7"/>
  <c r="T1811" i="7"/>
  <c r="T1810" i="7"/>
  <c r="T1809" i="7"/>
  <c r="T1808" i="7"/>
  <c r="T1807" i="7"/>
  <c r="T1806" i="7"/>
  <c r="T1805" i="7"/>
  <c r="T1804" i="7"/>
  <c r="T1803" i="7"/>
  <c r="T1802" i="7"/>
  <c r="T1801" i="7"/>
  <c r="T1800" i="7"/>
  <c r="T1799" i="7"/>
  <c r="T1798" i="7"/>
  <c r="T1797" i="7"/>
  <c r="T1796" i="7"/>
  <c r="T1795" i="7"/>
  <c r="T1794" i="7"/>
  <c r="T1793" i="7"/>
  <c r="T1792" i="7"/>
  <c r="T1791" i="7"/>
  <c r="T1790" i="7"/>
  <c r="T1789" i="7"/>
  <c r="T1788" i="7"/>
  <c r="T1787" i="7"/>
  <c r="T1786" i="7"/>
  <c r="T1785" i="7"/>
  <c r="T1784" i="7"/>
  <c r="T1783" i="7"/>
  <c r="T1782" i="7"/>
  <c r="T1781" i="7"/>
  <c r="T1780" i="7"/>
  <c r="T1779" i="7"/>
  <c r="T1778" i="7"/>
  <c r="T1777" i="7"/>
  <c r="T1776" i="7"/>
  <c r="T1775" i="7"/>
  <c r="T1774" i="7"/>
  <c r="T1773" i="7"/>
  <c r="T1772" i="7"/>
  <c r="T1771" i="7"/>
  <c r="T1770" i="7"/>
  <c r="T1769" i="7"/>
  <c r="T1768" i="7"/>
  <c r="T1767" i="7"/>
  <c r="T1766" i="7"/>
  <c r="T1765" i="7"/>
  <c r="T1764" i="7"/>
  <c r="T1763" i="7"/>
  <c r="T1762" i="7"/>
  <c r="T1761" i="7"/>
  <c r="T1760" i="7"/>
  <c r="T1759" i="7"/>
  <c r="T1758" i="7"/>
  <c r="T1757" i="7"/>
  <c r="T1756" i="7"/>
  <c r="T1755" i="7"/>
  <c r="T1754" i="7"/>
  <c r="T1753" i="7"/>
  <c r="T1752" i="7"/>
  <c r="T1751" i="7"/>
  <c r="T1750" i="7"/>
  <c r="T1749" i="7"/>
  <c r="T1748" i="7"/>
  <c r="T1747" i="7"/>
  <c r="T1746" i="7"/>
  <c r="T1745" i="7"/>
  <c r="T1744" i="7"/>
  <c r="T1743" i="7"/>
  <c r="T1742" i="7"/>
  <c r="T1741" i="7"/>
  <c r="T1740" i="7"/>
  <c r="T1739" i="7"/>
  <c r="T1738" i="7"/>
  <c r="T1737" i="7"/>
  <c r="T1736" i="7"/>
  <c r="T1735" i="7"/>
  <c r="T1734" i="7"/>
  <c r="T1733" i="7"/>
  <c r="T1732" i="7"/>
  <c r="T1731" i="7"/>
  <c r="T1730" i="7"/>
  <c r="T1729" i="7"/>
  <c r="T1728" i="7"/>
  <c r="T1727" i="7"/>
  <c r="T1726" i="7"/>
  <c r="T1725" i="7"/>
  <c r="T1724" i="7"/>
  <c r="T1723" i="7"/>
  <c r="T1722" i="7"/>
  <c r="T1721" i="7"/>
  <c r="T1720" i="7"/>
  <c r="T1719" i="7"/>
  <c r="T1718" i="7"/>
  <c r="T1717" i="7"/>
  <c r="T1716" i="7"/>
  <c r="T1715" i="7"/>
  <c r="T1714" i="7"/>
  <c r="T1713" i="7"/>
  <c r="T1712" i="7"/>
  <c r="T1711" i="7"/>
  <c r="T1710" i="7"/>
  <c r="T1709" i="7"/>
  <c r="T1708" i="7"/>
  <c r="T1707" i="7"/>
  <c r="T1706" i="7"/>
  <c r="T1705" i="7"/>
  <c r="T1704" i="7"/>
  <c r="T1703" i="7"/>
  <c r="T1702" i="7"/>
  <c r="T1701" i="7"/>
  <c r="T1700" i="7"/>
  <c r="T1699" i="7"/>
  <c r="T1698" i="7"/>
  <c r="T1697" i="7"/>
  <c r="T1696" i="7"/>
  <c r="T1695" i="7"/>
  <c r="T1694" i="7"/>
  <c r="T1693" i="7"/>
  <c r="T1692" i="7"/>
  <c r="T1691" i="7"/>
  <c r="T1690" i="7"/>
  <c r="T1689" i="7"/>
  <c r="T1688" i="7"/>
  <c r="T1687" i="7"/>
  <c r="T1686" i="7"/>
  <c r="T1685" i="7"/>
  <c r="T1684" i="7"/>
  <c r="T1683" i="7"/>
  <c r="T1682" i="7"/>
  <c r="T1681" i="7"/>
  <c r="T1680" i="7"/>
  <c r="T1679" i="7"/>
  <c r="T1678" i="7"/>
  <c r="T1677" i="7"/>
  <c r="T1676" i="7"/>
  <c r="T1675" i="7"/>
  <c r="T1674" i="7"/>
  <c r="T1673" i="7"/>
  <c r="T1672" i="7"/>
  <c r="T1671" i="7"/>
  <c r="T1670" i="7"/>
  <c r="T1669" i="7"/>
  <c r="T1668" i="7"/>
  <c r="T1667" i="7"/>
  <c r="T1666" i="7"/>
  <c r="T1665" i="7"/>
  <c r="T1664" i="7"/>
  <c r="T1663" i="7"/>
  <c r="T1662" i="7"/>
  <c r="T1661" i="7"/>
  <c r="T1660" i="7"/>
  <c r="T1659" i="7"/>
  <c r="T1658" i="7"/>
  <c r="T1657" i="7"/>
  <c r="T1656" i="7"/>
  <c r="T1655" i="7"/>
  <c r="T1654" i="7"/>
  <c r="T1653" i="7"/>
  <c r="T1652" i="7"/>
  <c r="T1651" i="7"/>
  <c r="T1650" i="7"/>
  <c r="T1649" i="7"/>
  <c r="T1648" i="7"/>
  <c r="T1647" i="7"/>
  <c r="T1646" i="7"/>
  <c r="T1645" i="7"/>
  <c r="T1644" i="7"/>
  <c r="T1643" i="7"/>
  <c r="T1642" i="7"/>
  <c r="T1641" i="7"/>
  <c r="T1640" i="7"/>
  <c r="T1639" i="7"/>
  <c r="T1638" i="7"/>
  <c r="T1637" i="7"/>
  <c r="T1636" i="7"/>
  <c r="T1635" i="7"/>
  <c r="T1634" i="7"/>
  <c r="T1633" i="7"/>
  <c r="T1632" i="7"/>
  <c r="T1631" i="7"/>
  <c r="T1630" i="7"/>
  <c r="T1629" i="7"/>
  <c r="T1628" i="7"/>
  <c r="T1627" i="7"/>
  <c r="T1626" i="7"/>
  <c r="T1625" i="7"/>
  <c r="T1624" i="7"/>
  <c r="T1623" i="7"/>
  <c r="T1622" i="7"/>
  <c r="T1621" i="7"/>
  <c r="T1620" i="7"/>
  <c r="T1619" i="7"/>
  <c r="T1618" i="7"/>
  <c r="T1617" i="7"/>
  <c r="T1616" i="7"/>
  <c r="T1615" i="7"/>
  <c r="T1614" i="7"/>
  <c r="T1613" i="7"/>
  <c r="T1612" i="7"/>
  <c r="T1611" i="7"/>
  <c r="T1610" i="7"/>
  <c r="T1609" i="7"/>
  <c r="T1608" i="7"/>
  <c r="T1607" i="7"/>
  <c r="T1606" i="7"/>
  <c r="T1605" i="7"/>
  <c r="T1604" i="7"/>
  <c r="T1603" i="7"/>
  <c r="T1602" i="7"/>
  <c r="T1601" i="7"/>
  <c r="T1600" i="7"/>
  <c r="T1599" i="7"/>
  <c r="T1598" i="7"/>
  <c r="T1597" i="7"/>
  <c r="T1596" i="7"/>
  <c r="T1595" i="7"/>
  <c r="T1594" i="7"/>
  <c r="T1593" i="7"/>
  <c r="T1592" i="7"/>
  <c r="T1591" i="7"/>
  <c r="T1590" i="7"/>
  <c r="T1589" i="7"/>
  <c r="T1588" i="7"/>
  <c r="T1587" i="7"/>
  <c r="T1586" i="7"/>
  <c r="T1585" i="7"/>
  <c r="T1584" i="7"/>
  <c r="T1583" i="7"/>
  <c r="T1582" i="7"/>
  <c r="T1581" i="7"/>
  <c r="T1580" i="7"/>
  <c r="T1579" i="7"/>
  <c r="T1578" i="7"/>
  <c r="T1577" i="7"/>
  <c r="T1576" i="7"/>
  <c r="T1575" i="7"/>
  <c r="T1574" i="7"/>
  <c r="T1573" i="7"/>
  <c r="T1572" i="7"/>
  <c r="T1571" i="7"/>
  <c r="T1570" i="7"/>
  <c r="T1569" i="7"/>
  <c r="T1568" i="7"/>
  <c r="T1567" i="7"/>
  <c r="T1566" i="7"/>
  <c r="T1565" i="7"/>
  <c r="T1564" i="7"/>
  <c r="T1563" i="7"/>
  <c r="T1562" i="7"/>
  <c r="T1561" i="7"/>
  <c r="T1560" i="7"/>
  <c r="T1559" i="7"/>
  <c r="T1558" i="7"/>
  <c r="T1557" i="7"/>
  <c r="T1556" i="7"/>
  <c r="T1555" i="7"/>
  <c r="T1554" i="7"/>
  <c r="T1553" i="7"/>
  <c r="T1552" i="7"/>
  <c r="T1551" i="7"/>
  <c r="T1550" i="7"/>
  <c r="T1549" i="7"/>
  <c r="T1548" i="7"/>
  <c r="T1547" i="7"/>
  <c r="T1546" i="7"/>
  <c r="T1545" i="7"/>
  <c r="T1544" i="7"/>
  <c r="T1543" i="7"/>
  <c r="T1542" i="7"/>
  <c r="T1541" i="7"/>
  <c r="T1540" i="7"/>
  <c r="T1539" i="7"/>
  <c r="T1538" i="7"/>
  <c r="T1537" i="7"/>
  <c r="T1536" i="7"/>
  <c r="T1535" i="7"/>
  <c r="T1534" i="7"/>
  <c r="T1533" i="7"/>
  <c r="T1532" i="7"/>
  <c r="T1531" i="7"/>
  <c r="T1530" i="7"/>
  <c r="T1529" i="7"/>
  <c r="T1528" i="7"/>
  <c r="T1527" i="7"/>
  <c r="T1526" i="7"/>
  <c r="T1525" i="7"/>
  <c r="T1524" i="7"/>
  <c r="T1523" i="7"/>
  <c r="T1522" i="7"/>
  <c r="T1521" i="7"/>
  <c r="T1520" i="7"/>
  <c r="T1519" i="7"/>
  <c r="T1518" i="7"/>
  <c r="T1517" i="7"/>
  <c r="T1516" i="7"/>
  <c r="T1515" i="7"/>
  <c r="T1514" i="7"/>
  <c r="T1513" i="7"/>
  <c r="T1512" i="7"/>
  <c r="T1511" i="7"/>
  <c r="T1510" i="7"/>
  <c r="T1509" i="7"/>
  <c r="T1508" i="7"/>
  <c r="T1507" i="7"/>
  <c r="T1506" i="7"/>
  <c r="T1505" i="7"/>
  <c r="T1504" i="7"/>
  <c r="T1503" i="7"/>
  <c r="T1502" i="7"/>
  <c r="T1501" i="7"/>
  <c r="T1500" i="7"/>
  <c r="T1499" i="7"/>
  <c r="T1498" i="7"/>
  <c r="T1497" i="7"/>
  <c r="T1496" i="7"/>
  <c r="T1495" i="7"/>
  <c r="T1494" i="7"/>
  <c r="T1493" i="7"/>
  <c r="T1492" i="7"/>
  <c r="T1491" i="7"/>
  <c r="T1490" i="7"/>
  <c r="T1489" i="7"/>
  <c r="T1488" i="7"/>
  <c r="T1487" i="7"/>
  <c r="T1486" i="7"/>
  <c r="T1485" i="7"/>
  <c r="T1484" i="7"/>
  <c r="T1483" i="7"/>
  <c r="T1482" i="7"/>
  <c r="T1481" i="7"/>
  <c r="T1480" i="7"/>
  <c r="T1479" i="7"/>
  <c r="T1478" i="7"/>
  <c r="T1477" i="7"/>
  <c r="T1476" i="7"/>
  <c r="T1475" i="7"/>
  <c r="T1474" i="7"/>
  <c r="T1473" i="7"/>
  <c r="T1472" i="7"/>
  <c r="T1471" i="7"/>
  <c r="T1470" i="7"/>
  <c r="T1469" i="7"/>
  <c r="T1468" i="7"/>
  <c r="T1467" i="7"/>
  <c r="T1466" i="7"/>
  <c r="T1465" i="7"/>
  <c r="T1464" i="7"/>
  <c r="T1463" i="7"/>
  <c r="T1462" i="7"/>
  <c r="T1461" i="7"/>
  <c r="T1460" i="7"/>
  <c r="T1459" i="7"/>
  <c r="T1458" i="7"/>
  <c r="T1457" i="7"/>
  <c r="T1456" i="7"/>
  <c r="T1455" i="7"/>
  <c r="T1454" i="7"/>
  <c r="T1453" i="7"/>
  <c r="T1452" i="7"/>
  <c r="T1451" i="7"/>
  <c r="T1450" i="7"/>
  <c r="T1449" i="7"/>
  <c r="T1448" i="7"/>
  <c r="T1447" i="7"/>
  <c r="T1446" i="7"/>
  <c r="T1445" i="7"/>
  <c r="T1444" i="7"/>
  <c r="T1443" i="7"/>
  <c r="T1442" i="7"/>
  <c r="T1441" i="7"/>
  <c r="T1440" i="7"/>
  <c r="T1439" i="7"/>
  <c r="T1438" i="7"/>
  <c r="T1437" i="7"/>
  <c r="T1436" i="7"/>
  <c r="T1435" i="7"/>
  <c r="T1434" i="7"/>
  <c r="T1433" i="7"/>
  <c r="T1432" i="7"/>
  <c r="T1431" i="7"/>
  <c r="T1430" i="7"/>
  <c r="T1429" i="7"/>
  <c r="T1428" i="7"/>
  <c r="T1427" i="7"/>
  <c r="T1426" i="7"/>
  <c r="T1425" i="7"/>
  <c r="T1424" i="7"/>
  <c r="T1423" i="7"/>
  <c r="T1422" i="7"/>
  <c r="T1421" i="7"/>
  <c r="T1420" i="7"/>
  <c r="T1419" i="7"/>
  <c r="T1418" i="7"/>
  <c r="T1417" i="7"/>
  <c r="T1416" i="7"/>
  <c r="T1415" i="7"/>
  <c r="T1414" i="7"/>
  <c r="T1413" i="7"/>
  <c r="T1412" i="7"/>
  <c r="T1411" i="7"/>
  <c r="T1410" i="7"/>
  <c r="T1409" i="7"/>
  <c r="T1408" i="7"/>
  <c r="T1407" i="7"/>
  <c r="T1406" i="7"/>
  <c r="T1405" i="7"/>
  <c r="T1404" i="7"/>
  <c r="T1403" i="7"/>
  <c r="T1402" i="7"/>
  <c r="T1401" i="7"/>
  <c r="T1400" i="7"/>
  <c r="T1399" i="7"/>
  <c r="T1398" i="7"/>
  <c r="T1397" i="7"/>
  <c r="T1396" i="7"/>
  <c r="T1395" i="7"/>
  <c r="T1394" i="7"/>
  <c r="T1393" i="7"/>
  <c r="T1392" i="7"/>
  <c r="T1391" i="7"/>
  <c r="T1390" i="7"/>
  <c r="T1389" i="7"/>
  <c r="T1388" i="7"/>
  <c r="T1387" i="7"/>
  <c r="T1386" i="7"/>
  <c r="T1385" i="7"/>
  <c r="T1384" i="7"/>
  <c r="T1383" i="7"/>
  <c r="T1382" i="7"/>
  <c r="T1381" i="7"/>
  <c r="T1380" i="7"/>
  <c r="T1379" i="7"/>
  <c r="T1378" i="7"/>
  <c r="T1377" i="7"/>
  <c r="T1376" i="7"/>
  <c r="T1375" i="7"/>
  <c r="T1374" i="7"/>
  <c r="T1373" i="7"/>
  <c r="T1372" i="7"/>
  <c r="T1371" i="7"/>
  <c r="T1370" i="7"/>
  <c r="T1369" i="7"/>
  <c r="T1368" i="7"/>
  <c r="T1367" i="7"/>
  <c r="T1366" i="7"/>
  <c r="T1365" i="7"/>
  <c r="T1364" i="7"/>
  <c r="T1363" i="7"/>
  <c r="T1362" i="7"/>
  <c r="T1361" i="7"/>
  <c r="T1360" i="7"/>
  <c r="T1359" i="7"/>
  <c r="T1358" i="7"/>
  <c r="T1357" i="7"/>
  <c r="T1356" i="7"/>
  <c r="T1355" i="7"/>
  <c r="T1354" i="7"/>
  <c r="T1353" i="7"/>
  <c r="T1352" i="7"/>
  <c r="T1351" i="7"/>
  <c r="T1350" i="7"/>
  <c r="T1349" i="7"/>
  <c r="T1348" i="7"/>
  <c r="T1347" i="7"/>
  <c r="T1346" i="7"/>
  <c r="T1345" i="7"/>
  <c r="T1344" i="7"/>
  <c r="T1343" i="7"/>
  <c r="T1342" i="7"/>
  <c r="T1341" i="7"/>
  <c r="T1340" i="7"/>
  <c r="T1339" i="7"/>
  <c r="T1338" i="7"/>
  <c r="T1337" i="7"/>
  <c r="T1336" i="7"/>
  <c r="T1335" i="7"/>
  <c r="T1334" i="7"/>
  <c r="T1333" i="7"/>
  <c r="T1332" i="7"/>
  <c r="T1331" i="7"/>
  <c r="T1330" i="7"/>
  <c r="T1329" i="7"/>
  <c r="T1328" i="7"/>
  <c r="T1327" i="7"/>
  <c r="T1326" i="7"/>
  <c r="T1325" i="7"/>
  <c r="T1324" i="7"/>
  <c r="T1323" i="7"/>
  <c r="T1322" i="7"/>
  <c r="T1321" i="7"/>
  <c r="T1320" i="7"/>
  <c r="T1319" i="7"/>
  <c r="T1318" i="7"/>
  <c r="T1317" i="7"/>
  <c r="T1316" i="7"/>
  <c r="T1315" i="7"/>
  <c r="T1314" i="7"/>
  <c r="T1313" i="7"/>
  <c r="T1312" i="7"/>
  <c r="T1311" i="7"/>
  <c r="T1310" i="7"/>
  <c r="T1309" i="7"/>
  <c r="T1308" i="7"/>
  <c r="T1307" i="7"/>
  <c r="T1306" i="7"/>
  <c r="T1305" i="7"/>
  <c r="T1304" i="7"/>
  <c r="T1303" i="7"/>
  <c r="T1302" i="7"/>
  <c r="T1301" i="7"/>
  <c r="T1300" i="7"/>
  <c r="T1299" i="7"/>
  <c r="T1298" i="7"/>
  <c r="T1297" i="7"/>
  <c r="T1296" i="7"/>
  <c r="T1295" i="7"/>
  <c r="T1294" i="7"/>
  <c r="T1293" i="7"/>
  <c r="T1292" i="7"/>
  <c r="T1291" i="7"/>
  <c r="T1290" i="7"/>
  <c r="T1289" i="7"/>
  <c r="T1288" i="7"/>
  <c r="T1287" i="7"/>
  <c r="T1286" i="7"/>
  <c r="T1285" i="7"/>
  <c r="T1284" i="7"/>
  <c r="T1283" i="7"/>
  <c r="T1282" i="7"/>
  <c r="T1281" i="7"/>
  <c r="T1280" i="7"/>
  <c r="T1279" i="7"/>
  <c r="T1278" i="7"/>
  <c r="T1277" i="7"/>
  <c r="T1276" i="7"/>
  <c r="T1275" i="7"/>
  <c r="T1274" i="7"/>
  <c r="T1273" i="7"/>
  <c r="T1272" i="7"/>
  <c r="T1271" i="7"/>
  <c r="T1270" i="7"/>
  <c r="T1269" i="7"/>
  <c r="T1268" i="7"/>
  <c r="T1267" i="7"/>
  <c r="T1266" i="7"/>
  <c r="T1265" i="7"/>
  <c r="T1264" i="7"/>
  <c r="T1263" i="7"/>
  <c r="T1262" i="7"/>
  <c r="T1261" i="7"/>
  <c r="T1260" i="7"/>
  <c r="T1259" i="7"/>
  <c r="T1258" i="7"/>
  <c r="T1257" i="7"/>
  <c r="T1256" i="7"/>
  <c r="T1255" i="7"/>
  <c r="T1254" i="7"/>
  <c r="T1253" i="7"/>
  <c r="T1252" i="7"/>
  <c r="T1251" i="7"/>
  <c r="T1250" i="7"/>
  <c r="T1249" i="7"/>
  <c r="T1248" i="7"/>
  <c r="T1247" i="7"/>
  <c r="T1246" i="7"/>
  <c r="T1245" i="7"/>
  <c r="T1244" i="7"/>
  <c r="T1243" i="7"/>
  <c r="T1242" i="7"/>
  <c r="T1241" i="7"/>
  <c r="T1240" i="7"/>
  <c r="T1239" i="7"/>
  <c r="T1238" i="7"/>
  <c r="T1237" i="7"/>
  <c r="T1236" i="7"/>
  <c r="T1235" i="7"/>
  <c r="T1234" i="7"/>
  <c r="T1233" i="7"/>
  <c r="T1232" i="7"/>
  <c r="T1231" i="7"/>
  <c r="T1230" i="7"/>
  <c r="T1229" i="7"/>
  <c r="T1228" i="7"/>
  <c r="T1227" i="7"/>
  <c r="T1226" i="7"/>
  <c r="T1225" i="7"/>
  <c r="T1224" i="7"/>
  <c r="T1223" i="7"/>
  <c r="T1222" i="7"/>
  <c r="T1221" i="7"/>
  <c r="T1220" i="7"/>
  <c r="T1219" i="7"/>
  <c r="T1218" i="7"/>
  <c r="T1217" i="7"/>
  <c r="T1216" i="7"/>
  <c r="T1215" i="7"/>
  <c r="T1214" i="7"/>
  <c r="T1213" i="7"/>
  <c r="T1212" i="7"/>
  <c r="T1211" i="7"/>
  <c r="T1210" i="7"/>
  <c r="T1209" i="7"/>
  <c r="T1208" i="7"/>
  <c r="T1207" i="7"/>
  <c r="T1206" i="7"/>
  <c r="T1205" i="7"/>
  <c r="T1204" i="7"/>
  <c r="T1203" i="7"/>
  <c r="T1202" i="7"/>
  <c r="T1201" i="7"/>
  <c r="T1200" i="7"/>
  <c r="T1199" i="7"/>
  <c r="T1198" i="7"/>
  <c r="T1197" i="7"/>
  <c r="T1196" i="7"/>
  <c r="T1195" i="7"/>
  <c r="T1194" i="7"/>
  <c r="T1193" i="7"/>
  <c r="T1192" i="7"/>
  <c r="T1191" i="7"/>
  <c r="T1190" i="7"/>
  <c r="T1189" i="7"/>
  <c r="T1188" i="7"/>
  <c r="T1187" i="7"/>
  <c r="T1186" i="7"/>
  <c r="T1185" i="7"/>
  <c r="T1184" i="7"/>
  <c r="T1183" i="7"/>
  <c r="T1182" i="7"/>
  <c r="T1181" i="7"/>
  <c r="T1180" i="7"/>
  <c r="T1179" i="7"/>
  <c r="T1178" i="7"/>
  <c r="T1177" i="7"/>
  <c r="T1176" i="7"/>
  <c r="T1175" i="7"/>
  <c r="T1174" i="7"/>
  <c r="T1173" i="7"/>
  <c r="T1172" i="7"/>
  <c r="T1171" i="7"/>
  <c r="T1170" i="7"/>
  <c r="T1169" i="7"/>
  <c r="T1168" i="7"/>
  <c r="T1167" i="7"/>
  <c r="T1166" i="7"/>
  <c r="T1165" i="7"/>
  <c r="T1164" i="7"/>
  <c r="T1163" i="7"/>
  <c r="T1162" i="7"/>
  <c r="T1161" i="7"/>
  <c r="T1160" i="7"/>
  <c r="T1159" i="7"/>
  <c r="T1158" i="7"/>
  <c r="T1157" i="7"/>
  <c r="T1156" i="7"/>
  <c r="T1155" i="7"/>
  <c r="T1154" i="7"/>
  <c r="T1153" i="7"/>
  <c r="T1152" i="7"/>
  <c r="T1151" i="7"/>
  <c r="T1150" i="7"/>
  <c r="T1149" i="7"/>
  <c r="T1148" i="7"/>
  <c r="T1147" i="7"/>
  <c r="T1146" i="7"/>
  <c r="T1145" i="7"/>
  <c r="T1144" i="7"/>
  <c r="T1143" i="7"/>
  <c r="T1142" i="7"/>
  <c r="T1141" i="7"/>
  <c r="T1140" i="7"/>
  <c r="T1139" i="7"/>
  <c r="T1138" i="7"/>
  <c r="T1137" i="7"/>
  <c r="T1136" i="7"/>
  <c r="T1135" i="7"/>
  <c r="T1134" i="7"/>
  <c r="T1133" i="7"/>
  <c r="T1132" i="7"/>
  <c r="T1131" i="7"/>
  <c r="T1130" i="7"/>
  <c r="T1129" i="7"/>
  <c r="T1128" i="7"/>
  <c r="T1127" i="7"/>
  <c r="T1126" i="7"/>
  <c r="T1125" i="7"/>
  <c r="T1124" i="7"/>
  <c r="T1123" i="7"/>
  <c r="T1122" i="7"/>
  <c r="T1121" i="7"/>
  <c r="T1120" i="7"/>
  <c r="T1119" i="7"/>
  <c r="T1118" i="7"/>
  <c r="T1117" i="7"/>
  <c r="T1116" i="7"/>
  <c r="T1115" i="7"/>
  <c r="T1114" i="7"/>
  <c r="T1113" i="7"/>
  <c r="T1112" i="7"/>
  <c r="T1111" i="7"/>
  <c r="T1110" i="7"/>
  <c r="T1109" i="7"/>
  <c r="T1108" i="7"/>
  <c r="T1107" i="7"/>
  <c r="T1106" i="7"/>
  <c r="T1105" i="7"/>
  <c r="T1104" i="7"/>
  <c r="T1103" i="7"/>
  <c r="T1102" i="7"/>
  <c r="T1101" i="7"/>
  <c r="T1100" i="7"/>
  <c r="T1099" i="7"/>
  <c r="T1098" i="7"/>
  <c r="T1097" i="7"/>
  <c r="T1096" i="7"/>
  <c r="T1095" i="7"/>
  <c r="T1094" i="7"/>
  <c r="T1093" i="7"/>
  <c r="T1092" i="7"/>
  <c r="T1091" i="7"/>
  <c r="T1090" i="7"/>
  <c r="T1089" i="7"/>
  <c r="T1088" i="7"/>
  <c r="T1087" i="7"/>
  <c r="T1086" i="7"/>
  <c r="T1085" i="7"/>
  <c r="T1084" i="7"/>
  <c r="T1083" i="7"/>
  <c r="T1082" i="7"/>
  <c r="T1081" i="7"/>
  <c r="T1080" i="7"/>
  <c r="T1079" i="7"/>
  <c r="T1078" i="7"/>
  <c r="T1077" i="7"/>
  <c r="T1076" i="7"/>
  <c r="T1075" i="7"/>
  <c r="T1074" i="7"/>
  <c r="T1073" i="7"/>
  <c r="T1072" i="7"/>
  <c r="T1071" i="7"/>
  <c r="T1070" i="7"/>
  <c r="T1069" i="7"/>
  <c r="T1068" i="7"/>
  <c r="T1067" i="7"/>
  <c r="T1066" i="7"/>
  <c r="T1065" i="7"/>
  <c r="T1064" i="7"/>
  <c r="T1063" i="7"/>
  <c r="T1062" i="7"/>
  <c r="T1061" i="7"/>
  <c r="T1060" i="7"/>
  <c r="T1059" i="7"/>
  <c r="T1058" i="7"/>
  <c r="T1057" i="7"/>
  <c r="T1056" i="7"/>
  <c r="T1055" i="7"/>
  <c r="T1054" i="7"/>
  <c r="T1053" i="7"/>
  <c r="T1052" i="7"/>
  <c r="T1051" i="7"/>
  <c r="T1050" i="7"/>
  <c r="T1049" i="7"/>
  <c r="T1048" i="7"/>
  <c r="T1047" i="7"/>
  <c r="T1046" i="7"/>
  <c r="T1045" i="7"/>
  <c r="T1044" i="7"/>
  <c r="T1043" i="7"/>
  <c r="T1042" i="7"/>
  <c r="T1041" i="7"/>
  <c r="T1040" i="7"/>
  <c r="T1039" i="7"/>
  <c r="T1038" i="7"/>
  <c r="T1037" i="7"/>
  <c r="T1036" i="7"/>
  <c r="T1035" i="7"/>
  <c r="T1034" i="7"/>
  <c r="T1033" i="7"/>
  <c r="T1032" i="7"/>
  <c r="T1031" i="7"/>
  <c r="T1030" i="7"/>
  <c r="T1029" i="7"/>
  <c r="T1028" i="7"/>
  <c r="T1027" i="7"/>
  <c r="T1026" i="7"/>
  <c r="T1025" i="7"/>
  <c r="T1024" i="7"/>
  <c r="T1023" i="7"/>
  <c r="T1022" i="7"/>
  <c r="T1021" i="7"/>
  <c r="T1020" i="7"/>
  <c r="T1019" i="7"/>
  <c r="T1018" i="7"/>
  <c r="T1017" i="7"/>
  <c r="T1016" i="7"/>
  <c r="T1015" i="7"/>
  <c r="T1014" i="7"/>
  <c r="T1013" i="7"/>
  <c r="T1012" i="7"/>
  <c r="T1011" i="7"/>
  <c r="T1010" i="7"/>
  <c r="T1009" i="7"/>
  <c r="T1008" i="7"/>
  <c r="T1007" i="7"/>
  <c r="T1006" i="7"/>
  <c r="T1005" i="7"/>
  <c r="T1004" i="7"/>
  <c r="T1003" i="7"/>
  <c r="T1002" i="7"/>
  <c r="T1001" i="7"/>
  <c r="T1000" i="7"/>
  <c r="T999" i="7"/>
  <c r="T998" i="7"/>
  <c r="T997" i="7"/>
  <c r="T996" i="7"/>
  <c r="T995" i="7"/>
  <c r="T994" i="7"/>
  <c r="T993" i="7"/>
  <c r="T992" i="7"/>
  <c r="T991" i="7"/>
  <c r="T990" i="7"/>
  <c r="T989" i="7"/>
  <c r="T988" i="7"/>
  <c r="T987" i="7"/>
  <c r="T986" i="7"/>
  <c r="T985" i="7"/>
  <c r="T984" i="7"/>
  <c r="T983" i="7"/>
  <c r="T982" i="7"/>
  <c r="T981" i="7"/>
  <c r="T980" i="7"/>
  <c r="T979" i="7"/>
  <c r="T978" i="7"/>
  <c r="T977" i="7"/>
  <c r="T976" i="7"/>
  <c r="T975" i="7"/>
  <c r="T974" i="7"/>
  <c r="T973" i="7"/>
  <c r="T972" i="7"/>
  <c r="T971" i="7"/>
  <c r="T970" i="7"/>
  <c r="T969" i="7"/>
  <c r="T968" i="7"/>
  <c r="T967" i="7"/>
  <c r="T966" i="7"/>
  <c r="T965" i="7"/>
  <c r="T964" i="7"/>
  <c r="T963" i="7"/>
  <c r="T962" i="7"/>
  <c r="T961" i="7"/>
  <c r="T960" i="7"/>
  <c r="T959" i="7"/>
  <c r="T958" i="7"/>
  <c r="T957" i="7"/>
  <c r="T956" i="7"/>
  <c r="T955" i="7"/>
  <c r="T954" i="7"/>
  <c r="T953" i="7"/>
  <c r="T952" i="7"/>
  <c r="T951" i="7"/>
  <c r="T950" i="7"/>
  <c r="T949" i="7"/>
  <c r="T948" i="7"/>
  <c r="T947" i="7"/>
  <c r="T946" i="7"/>
  <c r="T945" i="7"/>
  <c r="T944" i="7"/>
  <c r="T943" i="7"/>
  <c r="T942" i="7"/>
  <c r="T941" i="7"/>
  <c r="T940" i="7"/>
  <c r="T939" i="7"/>
  <c r="T938" i="7"/>
  <c r="T937" i="7"/>
  <c r="T936" i="7"/>
  <c r="T935" i="7"/>
  <c r="T934" i="7"/>
  <c r="T933" i="7"/>
  <c r="T932" i="7"/>
  <c r="T931" i="7"/>
  <c r="T930" i="7"/>
  <c r="T929" i="7"/>
  <c r="T928" i="7"/>
  <c r="T927" i="7"/>
  <c r="T926" i="7"/>
  <c r="T925" i="7"/>
  <c r="T924" i="7"/>
  <c r="T923" i="7"/>
  <c r="T922" i="7"/>
  <c r="T921" i="7"/>
  <c r="T920" i="7"/>
  <c r="T919" i="7"/>
  <c r="T918" i="7"/>
  <c r="T917" i="7"/>
  <c r="T916" i="7"/>
  <c r="T915" i="7"/>
  <c r="T914" i="7"/>
  <c r="T913" i="7"/>
  <c r="T912" i="7"/>
  <c r="T911" i="7"/>
  <c r="T910" i="7"/>
  <c r="T909" i="7"/>
  <c r="T908" i="7"/>
  <c r="T907" i="7"/>
  <c r="T906" i="7"/>
  <c r="T905" i="7"/>
  <c r="T904" i="7"/>
  <c r="T903" i="7"/>
  <c r="T902" i="7"/>
  <c r="T901" i="7"/>
  <c r="T900" i="7"/>
  <c r="T899" i="7"/>
  <c r="T898" i="7"/>
  <c r="T897" i="7"/>
  <c r="T896" i="7"/>
  <c r="T895" i="7"/>
  <c r="T894" i="7"/>
  <c r="T893" i="7"/>
  <c r="T892" i="7"/>
  <c r="T891" i="7"/>
  <c r="T890" i="7"/>
  <c r="T889" i="7"/>
  <c r="T888" i="7"/>
  <c r="T887" i="7"/>
  <c r="T886" i="7"/>
  <c r="T885" i="7"/>
  <c r="T884" i="7"/>
  <c r="T883" i="7"/>
  <c r="T882" i="7"/>
  <c r="T881" i="7"/>
  <c r="T880" i="7"/>
  <c r="T879" i="7"/>
  <c r="T878" i="7"/>
  <c r="T877" i="7"/>
  <c r="T876" i="7"/>
  <c r="T875" i="7"/>
  <c r="T874" i="7"/>
  <c r="T873" i="7"/>
  <c r="T872" i="7"/>
  <c r="T871" i="7"/>
  <c r="T870" i="7"/>
  <c r="T869" i="7"/>
  <c r="T868" i="7"/>
  <c r="T867" i="7"/>
  <c r="T866" i="7"/>
  <c r="T865" i="7"/>
  <c r="T864" i="7"/>
  <c r="T863" i="7"/>
  <c r="T862" i="7"/>
  <c r="T861" i="7"/>
  <c r="T860" i="7"/>
  <c r="T859" i="7"/>
  <c r="T858" i="7"/>
  <c r="T857" i="7"/>
  <c r="T856" i="7"/>
  <c r="T855" i="7"/>
  <c r="T854" i="7"/>
  <c r="T853" i="7"/>
  <c r="T852" i="7"/>
  <c r="T851" i="7"/>
  <c r="T850" i="7"/>
  <c r="T849" i="7"/>
  <c r="T848" i="7"/>
  <c r="T847" i="7"/>
  <c r="T846" i="7"/>
  <c r="T845" i="7"/>
  <c r="T844" i="7"/>
  <c r="T843" i="7"/>
  <c r="T842" i="7"/>
  <c r="T841" i="7"/>
  <c r="T840" i="7"/>
  <c r="T839" i="7"/>
  <c r="T838" i="7"/>
  <c r="T837" i="7"/>
  <c r="T836" i="7"/>
  <c r="T835" i="7"/>
  <c r="T834" i="7"/>
  <c r="T833" i="7"/>
  <c r="T832" i="7"/>
  <c r="T831" i="7"/>
  <c r="T830" i="7"/>
  <c r="T829" i="7"/>
  <c r="T828" i="7"/>
  <c r="T827" i="7"/>
  <c r="T826" i="7"/>
  <c r="T825" i="7"/>
  <c r="T824" i="7"/>
  <c r="T823" i="7"/>
  <c r="T822" i="7"/>
  <c r="T821" i="7"/>
  <c r="T820" i="7"/>
  <c r="T819" i="7"/>
  <c r="T818" i="7"/>
  <c r="T817" i="7"/>
  <c r="T816" i="7"/>
  <c r="T815" i="7"/>
  <c r="T814" i="7"/>
  <c r="T813" i="7"/>
  <c r="T812" i="7"/>
  <c r="T811" i="7"/>
  <c r="T810" i="7"/>
  <c r="T809" i="7"/>
  <c r="T808" i="7"/>
  <c r="T807" i="7"/>
  <c r="T806" i="7"/>
  <c r="T805" i="7"/>
  <c r="T804" i="7"/>
  <c r="T803" i="7"/>
  <c r="T802" i="7"/>
  <c r="T801" i="7"/>
  <c r="T800" i="7"/>
  <c r="T799" i="7"/>
  <c r="T798" i="7"/>
  <c r="T797" i="7"/>
  <c r="T796" i="7"/>
  <c r="T795" i="7"/>
  <c r="T794" i="7"/>
  <c r="T793" i="7"/>
  <c r="T792" i="7"/>
  <c r="T791" i="7"/>
  <c r="T790" i="7"/>
  <c r="T789" i="7"/>
  <c r="T788" i="7"/>
  <c r="T787" i="7"/>
  <c r="T786" i="7"/>
  <c r="T785" i="7"/>
  <c r="T784" i="7"/>
  <c r="T783" i="7"/>
  <c r="T782" i="7"/>
  <c r="T781" i="7"/>
  <c r="T780" i="7"/>
  <c r="T779" i="7"/>
  <c r="T778" i="7"/>
  <c r="T777" i="7"/>
  <c r="T776" i="7"/>
  <c r="T775" i="7"/>
  <c r="T774" i="7"/>
  <c r="T773" i="7"/>
  <c r="T772" i="7"/>
  <c r="T771" i="7"/>
  <c r="T770" i="7"/>
  <c r="T769" i="7"/>
  <c r="T768" i="7"/>
  <c r="T767" i="7"/>
  <c r="T766" i="7"/>
  <c r="T765" i="7"/>
  <c r="T764" i="7"/>
  <c r="T763" i="7"/>
  <c r="T762" i="7"/>
  <c r="T761" i="7"/>
  <c r="T760" i="7"/>
  <c r="T759" i="7"/>
  <c r="T758" i="7"/>
  <c r="T757" i="7"/>
  <c r="T756" i="7"/>
  <c r="T755" i="7"/>
  <c r="T754" i="7"/>
  <c r="T753" i="7"/>
  <c r="T752" i="7"/>
  <c r="T751" i="7"/>
  <c r="T750" i="7"/>
  <c r="T749" i="7"/>
  <c r="T748" i="7"/>
  <c r="T747" i="7"/>
  <c r="T746" i="7"/>
  <c r="T745" i="7"/>
  <c r="T744" i="7"/>
  <c r="T743" i="7"/>
  <c r="T742" i="7"/>
  <c r="T741" i="7"/>
  <c r="T740" i="7"/>
  <c r="T739" i="7"/>
  <c r="T738" i="7"/>
  <c r="T737" i="7"/>
  <c r="T736" i="7"/>
  <c r="T735" i="7"/>
  <c r="T734" i="7"/>
  <c r="T733" i="7"/>
  <c r="T732" i="7"/>
  <c r="T731" i="7"/>
  <c r="T730" i="7"/>
  <c r="T729" i="7"/>
  <c r="T728" i="7"/>
  <c r="T727" i="7"/>
  <c r="T726" i="7"/>
  <c r="T725" i="7"/>
  <c r="T724" i="7"/>
  <c r="T723" i="7"/>
  <c r="T722" i="7"/>
  <c r="T721" i="7"/>
  <c r="T720" i="7"/>
  <c r="T719" i="7"/>
  <c r="T718" i="7"/>
  <c r="T717" i="7"/>
  <c r="T716" i="7"/>
  <c r="T715" i="7"/>
  <c r="T714" i="7"/>
  <c r="T713" i="7"/>
  <c r="T712" i="7"/>
  <c r="T711" i="7"/>
  <c r="T710" i="7"/>
  <c r="T709" i="7"/>
  <c r="T708" i="7"/>
  <c r="T707" i="7"/>
  <c r="T706" i="7"/>
  <c r="T705" i="7"/>
  <c r="T704" i="7"/>
  <c r="T703" i="7"/>
  <c r="T702" i="7"/>
  <c r="T701" i="7"/>
  <c r="T700" i="7"/>
  <c r="T699" i="7"/>
  <c r="T698" i="7"/>
  <c r="T697" i="7"/>
  <c r="T696" i="7"/>
  <c r="T695" i="7"/>
  <c r="T694" i="7"/>
  <c r="T693" i="7"/>
  <c r="T692" i="7"/>
  <c r="T691" i="7"/>
  <c r="T690" i="7"/>
  <c r="T689" i="7"/>
  <c r="T688" i="7"/>
  <c r="T687" i="7"/>
  <c r="T686" i="7"/>
  <c r="T685" i="7"/>
  <c r="T684" i="7"/>
  <c r="T683" i="7"/>
  <c r="T682" i="7"/>
  <c r="T681" i="7"/>
  <c r="T680" i="7"/>
  <c r="T679" i="7"/>
  <c r="T678" i="7"/>
  <c r="T677" i="7"/>
  <c r="T676" i="7"/>
  <c r="T675" i="7"/>
  <c r="T674" i="7"/>
  <c r="T673" i="7"/>
  <c r="T672" i="7"/>
  <c r="T671" i="7"/>
  <c r="T670" i="7"/>
  <c r="T669" i="7"/>
  <c r="T668" i="7"/>
  <c r="T667" i="7"/>
  <c r="T666" i="7"/>
  <c r="T665" i="7"/>
  <c r="T664" i="7"/>
  <c r="T663" i="7"/>
  <c r="T662" i="7"/>
  <c r="T661" i="7"/>
  <c r="T660" i="7"/>
  <c r="T659" i="7"/>
  <c r="T658" i="7"/>
  <c r="T657" i="7"/>
  <c r="T656" i="7"/>
  <c r="T655" i="7"/>
  <c r="T654" i="7"/>
  <c r="T653" i="7"/>
  <c r="T652" i="7"/>
  <c r="T651" i="7"/>
  <c r="T650" i="7"/>
  <c r="T649" i="7"/>
  <c r="T648" i="7"/>
  <c r="T647" i="7"/>
  <c r="T646" i="7"/>
  <c r="T645" i="7"/>
  <c r="T644" i="7"/>
  <c r="T643" i="7"/>
  <c r="T642" i="7"/>
  <c r="T641" i="7"/>
  <c r="T640" i="7"/>
  <c r="T639" i="7"/>
  <c r="T638" i="7"/>
  <c r="T637" i="7"/>
  <c r="T636" i="7"/>
  <c r="T635" i="7"/>
  <c r="T634" i="7"/>
  <c r="T633" i="7"/>
  <c r="T632" i="7"/>
  <c r="T631" i="7"/>
  <c r="T630" i="7"/>
  <c r="T629" i="7"/>
  <c r="T628" i="7"/>
  <c r="T627" i="7"/>
  <c r="T626" i="7"/>
  <c r="T625" i="7"/>
  <c r="T624" i="7"/>
  <c r="T623" i="7"/>
  <c r="T622" i="7"/>
  <c r="T621" i="7"/>
  <c r="T620" i="7"/>
  <c r="T619" i="7"/>
  <c r="T618" i="7"/>
  <c r="T617" i="7"/>
  <c r="T616" i="7"/>
  <c r="T615" i="7"/>
  <c r="T614" i="7"/>
  <c r="T613" i="7"/>
  <c r="T612" i="7"/>
  <c r="T611" i="7"/>
  <c r="T610" i="7"/>
  <c r="T609" i="7"/>
  <c r="T608" i="7"/>
  <c r="T607" i="7"/>
  <c r="T606" i="7"/>
  <c r="T605" i="7"/>
  <c r="T604" i="7"/>
  <c r="T603" i="7"/>
  <c r="T602" i="7"/>
  <c r="T601" i="7"/>
  <c r="T600" i="7"/>
  <c r="T599" i="7"/>
  <c r="T598" i="7"/>
  <c r="T597" i="7"/>
  <c r="T596" i="7"/>
  <c r="T595" i="7"/>
  <c r="T594" i="7"/>
  <c r="T593" i="7"/>
  <c r="T592" i="7"/>
  <c r="T591" i="7"/>
  <c r="T590" i="7"/>
  <c r="T589" i="7"/>
  <c r="T588" i="7"/>
  <c r="T587" i="7"/>
  <c r="T586" i="7"/>
  <c r="T585" i="7"/>
  <c r="T584" i="7"/>
  <c r="T583" i="7"/>
  <c r="T582" i="7"/>
  <c r="T581" i="7"/>
  <c r="T580" i="7"/>
  <c r="T579" i="7"/>
  <c r="T578" i="7"/>
  <c r="T577" i="7"/>
  <c r="T576" i="7"/>
  <c r="T575" i="7"/>
  <c r="T574" i="7"/>
  <c r="T573" i="7"/>
  <c r="T572" i="7"/>
  <c r="T571" i="7"/>
  <c r="T570" i="7"/>
  <c r="T569" i="7"/>
  <c r="T568" i="7"/>
  <c r="T567" i="7"/>
  <c r="T566" i="7"/>
  <c r="T565" i="7"/>
  <c r="T564" i="7"/>
  <c r="T563" i="7"/>
  <c r="T562" i="7"/>
  <c r="T561" i="7"/>
  <c r="T560" i="7"/>
  <c r="T559" i="7"/>
  <c r="T558" i="7"/>
  <c r="T557" i="7"/>
  <c r="T556" i="7"/>
  <c r="T555" i="7"/>
  <c r="T554" i="7"/>
  <c r="T553" i="7"/>
  <c r="T552" i="7"/>
  <c r="T551" i="7"/>
  <c r="T550" i="7"/>
  <c r="T549" i="7"/>
  <c r="T548" i="7"/>
  <c r="T547" i="7"/>
  <c r="T546" i="7"/>
  <c r="T545" i="7"/>
  <c r="T544" i="7"/>
  <c r="T543" i="7"/>
  <c r="T542" i="7"/>
  <c r="T541" i="7"/>
  <c r="T540" i="7"/>
  <c r="T539" i="7"/>
  <c r="T538" i="7"/>
  <c r="T537" i="7"/>
  <c r="T536" i="7"/>
  <c r="T535" i="7"/>
  <c r="T534" i="7"/>
  <c r="T533" i="7"/>
  <c r="T532" i="7"/>
  <c r="T531" i="7"/>
  <c r="T530" i="7"/>
  <c r="T529" i="7"/>
  <c r="T528" i="7"/>
  <c r="T527" i="7"/>
  <c r="T526" i="7"/>
  <c r="T525" i="7"/>
  <c r="T524" i="7"/>
  <c r="T523" i="7"/>
  <c r="T522" i="7"/>
  <c r="T521" i="7"/>
  <c r="T520" i="7"/>
  <c r="T519" i="7"/>
  <c r="T518" i="7"/>
  <c r="T517" i="7"/>
  <c r="T516" i="7"/>
  <c r="T515" i="7"/>
  <c r="T514" i="7"/>
  <c r="T513" i="7"/>
  <c r="T512" i="7"/>
  <c r="T511" i="7"/>
  <c r="T510" i="7"/>
  <c r="T509" i="7"/>
  <c r="T508" i="7"/>
  <c r="T507" i="7"/>
  <c r="T506" i="7"/>
  <c r="T505" i="7"/>
  <c r="T504" i="7"/>
  <c r="T503" i="7"/>
  <c r="T502" i="7"/>
  <c r="T501" i="7"/>
  <c r="T500" i="7"/>
  <c r="T499" i="7"/>
  <c r="T498" i="7"/>
  <c r="T497" i="7"/>
  <c r="T496" i="7"/>
  <c r="T495" i="7"/>
  <c r="T494" i="7"/>
  <c r="T493" i="7"/>
  <c r="T492" i="7"/>
  <c r="T491" i="7"/>
  <c r="T490" i="7"/>
  <c r="T489" i="7"/>
  <c r="T488" i="7"/>
  <c r="T487" i="7"/>
  <c r="T486" i="7"/>
  <c r="T485" i="7"/>
  <c r="T484" i="7"/>
  <c r="T483" i="7"/>
  <c r="T482" i="7"/>
  <c r="T481" i="7"/>
  <c r="T480" i="7"/>
  <c r="T479" i="7"/>
  <c r="T478" i="7"/>
  <c r="T477" i="7"/>
  <c r="T476" i="7"/>
  <c r="T475" i="7"/>
  <c r="T474" i="7"/>
  <c r="T473" i="7"/>
  <c r="T472" i="7"/>
  <c r="T471" i="7"/>
  <c r="T470" i="7"/>
  <c r="T469" i="7"/>
  <c r="T468" i="7"/>
  <c r="T467" i="7"/>
  <c r="T466" i="7"/>
  <c r="T465" i="7"/>
  <c r="T464" i="7"/>
  <c r="T463" i="7"/>
  <c r="T462" i="7"/>
  <c r="T461" i="7"/>
  <c r="T460" i="7"/>
  <c r="T459" i="7"/>
  <c r="T458" i="7"/>
  <c r="T457" i="7"/>
  <c r="T456" i="7"/>
  <c r="T455" i="7"/>
  <c r="T454" i="7"/>
  <c r="T453" i="7"/>
  <c r="T452" i="7"/>
  <c r="T451" i="7"/>
  <c r="T450" i="7"/>
  <c r="T449" i="7"/>
  <c r="T448" i="7"/>
  <c r="T447" i="7"/>
  <c r="T446" i="7"/>
  <c r="T445" i="7"/>
  <c r="T444" i="7"/>
  <c r="T443" i="7"/>
  <c r="T442" i="7"/>
  <c r="T441" i="7"/>
  <c r="T440" i="7"/>
  <c r="T439" i="7"/>
  <c r="T438" i="7"/>
  <c r="T437" i="7"/>
  <c r="T436" i="7"/>
  <c r="T435" i="7"/>
  <c r="T434" i="7"/>
  <c r="T433" i="7"/>
  <c r="T432" i="7"/>
  <c r="T431" i="7"/>
  <c r="T430" i="7"/>
  <c r="T429" i="7"/>
  <c r="T428" i="7"/>
  <c r="T427" i="7"/>
  <c r="T426" i="7"/>
  <c r="T425" i="7"/>
  <c r="T424" i="7"/>
  <c r="T423" i="7"/>
  <c r="T422" i="7"/>
  <c r="T421" i="7"/>
  <c r="T420" i="7"/>
  <c r="T419" i="7"/>
  <c r="T418" i="7"/>
  <c r="T417" i="7"/>
  <c r="T416" i="7"/>
  <c r="T415" i="7"/>
  <c r="T414" i="7"/>
  <c r="T413" i="7"/>
  <c r="T412" i="7"/>
  <c r="T411" i="7"/>
  <c r="T410" i="7"/>
  <c r="T409" i="7"/>
  <c r="T408" i="7"/>
  <c r="T407" i="7"/>
  <c r="T406" i="7"/>
  <c r="T405" i="7"/>
  <c r="T404" i="7"/>
  <c r="T403" i="7"/>
  <c r="T402" i="7"/>
  <c r="T401" i="7"/>
  <c r="T400" i="7"/>
  <c r="T399" i="7"/>
  <c r="T398" i="7"/>
  <c r="T397" i="7"/>
  <c r="T396" i="7"/>
  <c r="T395" i="7"/>
  <c r="T394" i="7"/>
  <c r="T393" i="7"/>
  <c r="T392" i="7"/>
  <c r="T391" i="7"/>
  <c r="T390" i="7"/>
  <c r="T389" i="7"/>
  <c r="T388" i="7"/>
  <c r="T387" i="7"/>
  <c r="T386" i="7"/>
  <c r="T385" i="7"/>
  <c r="T384" i="7"/>
  <c r="T383" i="7"/>
  <c r="T382" i="7"/>
  <c r="T381" i="7"/>
  <c r="T380" i="7"/>
  <c r="T379" i="7"/>
  <c r="T378" i="7"/>
  <c r="T377" i="7"/>
  <c r="T376" i="7"/>
  <c r="T375" i="7"/>
  <c r="T374" i="7"/>
  <c r="T373" i="7"/>
  <c r="T372" i="7"/>
  <c r="T371" i="7"/>
  <c r="T370" i="7"/>
  <c r="T369" i="7"/>
  <c r="T368" i="7"/>
  <c r="T367" i="7"/>
  <c r="T366" i="7"/>
  <c r="T365" i="7"/>
  <c r="T364" i="7"/>
  <c r="T363" i="7"/>
  <c r="T362" i="7"/>
  <c r="T361" i="7"/>
  <c r="T360" i="7"/>
  <c r="T359" i="7"/>
  <c r="T358" i="7"/>
  <c r="T357" i="7"/>
  <c r="T356" i="7"/>
  <c r="T355" i="7"/>
  <c r="T354" i="7"/>
  <c r="T353" i="7"/>
  <c r="T352" i="7"/>
  <c r="T351" i="7"/>
  <c r="T350" i="7"/>
  <c r="T349" i="7"/>
  <c r="T348" i="7"/>
  <c r="T347" i="7"/>
  <c r="T346" i="7"/>
  <c r="T345" i="7"/>
  <c r="T344" i="7"/>
  <c r="T343" i="7"/>
  <c r="T342" i="7"/>
  <c r="T341" i="7"/>
  <c r="T340" i="7"/>
  <c r="T339" i="7"/>
  <c r="T338" i="7"/>
  <c r="T337" i="7"/>
  <c r="T336" i="7"/>
  <c r="T335" i="7"/>
  <c r="T334" i="7"/>
  <c r="T333" i="7"/>
  <c r="T332" i="7"/>
  <c r="T331" i="7"/>
  <c r="T330" i="7"/>
  <c r="T329" i="7"/>
  <c r="T328" i="7"/>
  <c r="T327" i="7"/>
  <c r="T326" i="7"/>
  <c r="T325" i="7"/>
  <c r="T324" i="7"/>
  <c r="T323" i="7"/>
  <c r="T322" i="7"/>
  <c r="T321" i="7"/>
  <c r="T320" i="7"/>
  <c r="T319" i="7"/>
  <c r="T318" i="7"/>
  <c r="T317" i="7"/>
  <c r="T316" i="7"/>
  <c r="T315" i="7"/>
  <c r="T314" i="7"/>
  <c r="T313" i="7"/>
  <c r="T312" i="7"/>
  <c r="T311" i="7"/>
  <c r="T310" i="7"/>
  <c r="T309" i="7"/>
  <c r="T308" i="7"/>
  <c r="T307" i="7"/>
  <c r="T306" i="7"/>
  <c r="T305" i="7"/>
  <c r="T304" i="7"/>
  <c r="T303" i="7"/>
  <c r="T302" i="7"/>
  <c r="T301" i="7"/>
  <c r="T300" i="7"/>
  <c r="T299" i="7"/>
  <c r="T298" i="7"/>
  <c r="T297" i="7"/>
  <c r="T296" i="7"/>
  <c r="T295" i="7"/>
  <c r="T294" i="7"/>
  <c r="T293" i="7"/>
  <c r="T292" i="7"/>
  <c r="T291" i="7"/>
  <c r="T290" i="7"/>
  <c r="T289" i="7"/>
  <c r="T288" i="7"/>
  <c r="T287" i="7"/>
  <c r="T286" i="7"/>
  <c r="T285" i="7"/>
  <c r="T284" i="7"/>
  <c r="T283" i="7"/>
  <c r="T282" i="7"/>
  <c r="T281" i="7"/>
  <c r="T280" i="7"/>
  <c r="T279" i="7"/>
  <c r="T278" i="7"/>
  <c r="T277" i="7"/>
  <c r="T276" i="7"/>
  <c r="T275" i="7"/>
  <c r="T274" i="7"/>
  <c r="T273" i="7"/>
  <c r="T272" i="7"/>
  <c r="T271" i="7"/>
  <c r="T270" i="7"/>
  <c r="T269" i="7"/>
  <c r="T268" i="7"/>
  <c r="T267" i="7"/>
  <c r="T266" i="7"/>
  <c r="T265" i="7"/>
  <c r="T264" i="7"/>
  <c r="T263" i="7"/>
  <c r="T262" i="7"/>
  <c r="T261" i="7"/>
  <c r="T260" i="7"/>
  <c r="T259" i="7"/>
  <c r="T258" i="7"/>
  <c r="T257" i="7"/>
  <c r="T256" i="7"/>
  <c r="T255" i="7"/>
  <c r="T254" i="7"/>
  <c r="T253" i="7"/>
  <c r="T252" i="7"/>
  <c r="T251" i="7"/>
  <c r="T250" i="7"/>
  <c r="T249" i="7"/>
  <c r="T248" i="7"/>
  <c r="T247" i="7"/>
  <c r="T246" i="7"/>
  <c r="T245" i="7"/>
  <c r="T244" i="7"/>
  <c r="T243" i="7"/>
  <c r="T242" i="7"/>
  <c r="T241" i="7"/>
  <c r="T240" i="7"/>
  <c r="T239" i="7"/>
  <c r="T238" i="7"/>
  <c r="T237" i="7"/>
  <c r="T236" i="7"/>
  <c r="T235" i="7"/>
  <c r="T234" i="7"/>
  <c r="T233" i="7"/>
  <c r="T232" i="7"/>
  <c r="T231" i="7"/>
  <c r="T230" i="7"/>
  <c r="T229" i="7"/>
  <c r="T228" i="7"/>
  <c r="T227" i="7"/>
  <c r="T226" i="7"/>
  <c r="T225" i="7"/>
  <c r="T224" i="7"/>
  <c r="T223" i="7"/>
  <c r="T222" i="7"/>
  <c r="T221" i="7"/>
  <c r="T220" i="7"/>
  <c r="T219" i="7"/>
  <c r="T218" i="7"/>
  <c r="T217" i="7"/>
  <c r="T216" i="7"/>
  <c r="T215" i="7"/>
  <c r="T214" i="7"/>
  <c r="T213" i="7"/>
  <c r="T212" i="7"/>
  <c r="T211" i="7"/>
  <c r="T210" i="7"/>
  <c r="T209" i="7"/>
  <c r="T208" i="7"/>
  <c r="T207" i="7"/>
  <c r="T206" i="7"/>
  <c r="T205" i="7"/>
  <c r="T204" i="7"/>
  <c r="T203" i="7"/>
  <c r="T202" i="7"/>
  <c r="T201" i="7"/>
  <c r="T200" i="7"/>
  <c r="T199" i="7"/>
  <c r="T198" i="7"/>
  <c r="T197" i="7"/>
  <c r="T196" i="7"/>
  <c r="T195" i="7"/>
  <c r="T194" i="7"/>
  <c r="T193" i="7"/>
  <c r="T192" i="7"/>
  <c r="T191" i="7"/>
  <c r="T190" i="7"/>
  <c r="T189" i="7"/>
  <c r="T188" i="7"/>
  <c r="T187" i="7"/>
  <c r="T186" i="7"/>
  <c r="T185" i="7"/>
  <c r="T184" i="7"/>
  <c r="T183" i="7"/>
  <c r="T182" i="7"/>
  <c r="T181" i="7"/>
  <c r="T180" i="7"/>
  <c r="T179" i="7"/>
  <c r="T178" i="7"/>
  <c r="T177" i="7"/>
  <c r="T176" i="7"/>
  <c r="T175" i="7"/>
  <c r="T174" i="7"/>
  <c r="T173" i="7"/>
  <c r="T172" i="7"/>
  <c r="T171" i="7"/>
  <c r="T170" i="7"/>
  <c r="T169" i="7"/>
  <c r="T168" i="7"/>
  <c r="T167" i="7"/>
  <c r="T166" i="7"/>
  <c r="T165" i="7"/>
  <c r="T164" i="7"/>
  <c r="T163" i="7"/>
  <c r="T162" i="7"/>
  <c r="T161" i="7"/>
  <c r="T160" i="7"/>
  <c r="T159" i="7"/>
  <c r="T158" i="7"/>
  <c r="T157" i="7"/>
  <c r="T156" i="7"/>
  <c r="T155" i="7"/>
  <c r="T154" i="7"/>
  <c r="T153" i="7"/>
  <c r="T152" i="7"/>
  <c r="T151" i="7"/>
  <c r="T150" i="7"/>
  <c r="T149" i="7"/>
  <c r="T148" i="7"/>
  <c r="T147" i="7"/>
  <c r="T146" i="7"/>
  <c r="T145" i="7"/>
  <c r="T144" i="7"/>
  <c r="T143" i="7"/>
  <c r="T142" i="7"/>
  <c r="T141" i="7"/>
  <c r="T140" i="7"/>
  <c r="T139" i="7"/>
  <c r="T138" i="7"/>
  <c r="T137" i="7"/>
  <c r="T136" i="7"/>
  <c r="T135" i="7"/>
  <c r="T134" i="7"/>
  <c r="T133" i="7"/>
  <c r="T132" i="7"/>
  <c r="T131" i="7"/>
  <c r="T130" i="7"/>
  <c r="T129" i="7"/>
  <c r="T128" i="7"/>
  <c r="T127" i="7"/>
  <c r="T126" i="7"/>
  <c r="T125" i="7"/>
  <c r="T124" i="7"/>
  <c r="T123" i="7"/>
  <c r="T122" i="7"/>
  <c r="T121" i="7"/>
  <c r="T120" i="7"/>
  <c r="T119" i="7"/>
  <c r="T118" i="7"/>
  <c r="T117" i="7"/>
  <c r="T116" i="7"/>
  <c r="T115" i="7"/>
  <c r="T114" i="7"/>
  <c r="T113" i="7"/>
  <c r="T112" i="7"/>
  <c r="T111" i="7"/>
  <c r="T110" i="7"/>
  <c r="T109" i="7"/>
  <c r="T108" i="7"/>
  <c r="T107" i="7"/>
  <c r="T106" i="7"/>
  <c r="T105" i="7"/>
  <c r="T104" i="7"/>
  <c r="T103" i="7"/>
  <c r="T102" i="7"/>
  <c r="T101" i="7"/>
  <c r="T100" i="7"/>
  <c r="T99" i="7"/>
  <c r="T98" i="7"/>
  <c r="T97" i="7"/>
  <c r="T96" i="7"/>
  <c r="T95" i="7"/>
  <c r="T94" i="7"/>
  <c r="T93" i="7"/>
  <c r="T92" i="7"/>
  <c r="T91" i="7"/>
  <c r="T90" i="7"/>
  <c r="T89" i="7"/>
  <c r="T88" i="7"/>
  <c r="T87" i="7"/>
  <c r="T86" i="7"/>
  <c r="T85" i="7"/>
  <c r="T84" i="7"/>
  <c r="T83" i="7"/>
  <c r="T82" i="7"/>
  <c r="T81" i="7"/>
  <c r="T80" i="7"/>
  <c r="T79" i="7"/>
  <c r="T78" i="7"/>
  <c r="T77" i="7"/>
  <c r="T76" i="7"/>
  <c r="T75" i="7"/>
  <c r="T74" i="7"/>
  <c r="T73" i="7"/>
  <c r="T72" i="7"/>
  <c r="T71" i="7"/>
  <c r="T70" i="7"/>
  <c r="T69" i="7"/>
  <c r="T68" i="7"/>
  <c r="T67" i="7"/>
  <c r="T66" i="7"/>
  <c r="T65" i="7"/>
  <c r="T64" i="7"/>
  <c r="T63" i="7"/>
  <c r="T62" i="7"/>
  <c r="T61" i="7"/>
  <c r="T60" i="7"/>
  <c r="T59" i="7"/>
  <c r="T58" i="7"/>
  <c r="T57" i="7"/>
  <c r="T56" i="7"/>
  <c r="T55" i="7"/>
  <c r="T54" i="7"/>
  <c r="T53" i="7"/>
  <c r="T52" i="7"/>
  <c r="T51" i="7"/>
  <c r="T50" i="7"/>
  <c r="T49" i="7"/>
  <c r="T48" i="7"/>
  <c r="T47" i="7"/>
  <c r="T46" i="7"/>
  <c r="T45" i="7"/>
  <c r="T44" i="7"/>
  <c r="T43" i="7"/>
  <c r="T42" i="7"/>
  <c r="T41" i="7"/>
  <c r="T40" i="7"/>
  <c r="T39" i="7"/>
  <c r="T38" i="7"/>
  <c r="T37" i="7"/>
  <c r="T36" i="7"/>
  <c r="T35" i="7"/>
  <c r="T34" i="7"/>
  <c r="T33" i="7"/>
  <c r="T32" i="7"/>
  <c r="T31" i="7"/>
  <c r="T30" i="7"/>
  <c r="T29" i="7"/>
  <c r="T28" i="7"/>
  <c r="T27" i="7"/>
  <c r="T26" i="7"/>
  <c r="T25" i="7"/>
  <c r="T24" i="7"/>
  <c r="T23" i="7"/>
  <c r="T22" i="7"/>
  <c r="T21" i="7"/>
  <c r="T20" i="7"/>
  <c r="T19" i="7"/>
  <c r="T18" i="7"/>
  <c r="T17" i="7"/>
  <c r="T16" i="7"/>
  <c r="T15" i="7"/>
  <c r="T14" i="7"/>
  <c r="T13" i="7"/>
  <c r="T12" i="7"/>
  <c r="T11" i="7"/>
  <c r="T10" i="7"/>
  <c r="T9" i="7"/>
  <c r="T8" i="7"/>
  <c r="T7" i="7"/>
  <c r="T6" i="7"/>
  <c r="T5" i="7"/>
  <c r="T4" i="7"/>
  <c r="T3" i="7"/>
  <c r="T2" i="7"/>
  <c r="I4" i="4" l="1"/>
  <c r="I5" i="4"/>
  <c r="I6" i="4"/>
  <c r="I7" i="4"/>
  <c r="I8" i="4"/>
  <c r="I9" i="4"/>
  <c r="I10" i="4"/>
  <c r="I11" i="4"/>
  <c r="I12" i="4"/>
  <c r="I13" i="4"/>
  <c r="I14" i="4"/>
  <c r="I15" i="4"/>
  <c r="I16" i="4"/>
  <c r="I17" i="4"/>
  <c r="I18" i="4"/>
  <c r="I19" i="4"/>
  <c r="I20" i="4"/>
  <c r="I21"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5" i="4"/>
  <c r="I86" i="4"/>
  <c r="I87" i="4"/>
  <c r="I88" i="4"/>
  <c r="I89" i="4"/>
  <c r="I90" i="4"/>
  <c r="I91" i="4"/>
  <c r="I92" i="4"/>
  <c r="I93" i="4"/>
  <c r="I94" i="4"/>
  <c r="I95" i="4"/>
  <c r="I96" i="4"/>
  <c r="I97" i="4"/>
  <c r="I98" i="4"/>
  <c r="I99" i="4"/>
  <c r="I100" i="4"/>
  <c r="I101" i="4"/>
  <c r="I102" i="4"/>
  <c r="I103" i="4"/>
  <c r="I104" i="4"/>
  <c r="I105" i="4"/>
  <c r="I106" i="4"/>
  <c r="I107" i="4"/>
  <c r="E107" i="4" s="1"/>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3" i="4"/>
  <c r="F32" i="4"/>
  <c r="F40" i="4"/>
  <c r="F4" i="4"/>
  <c r="F5" i="4"/>
  <c r="F6" i="4"/>
  <c r="F7" i="4"/>
  <c r="F8" i="4"/>
  <c r="F9" i="4"/>
  <c r="F10" i="4"/>
  <c r="F11" i="4"/>
  <c r="F12" i="4"/>
  <c r="F13" i="4"/>
  <c r="F14" i="4"/>
  <c r="F15" i="4"/>
  <c r="F16" i="4"/>
  <c r="F17" i="4"/>
  <c r="F18" i="4"/>
  <c r="F19" i="4"/>
  <c r="F20" i="4"/>
  <c r="F21" i="4"/>
  <c r="F22" i="4"/>
  <c r="E22" i="4" s="1"/>
  <c r="F23" i="4"/>
  <c r="F24" i="4"/>
  <c r="F25" i="4"/>
  <c r="F26" i="4"/>
  <c r="F27" i="4"/>
  <c r="F28" i="4"/>
  <c r="F29" i="4"/>
  <c r="F30" i="4"/>
  <c r="F31" i="4"/>
  <c r="F33" i="4"/>
  <c r="F34" i="4"/>
  <c r="F35" i="4"/>
  <c r="F36" i="4"/>
  <c r="F37" i="4"/>
  <c r="F38" i="4"/>
  <c r="F39"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E84" i="4" s="1"/>
  <c r="F85" i="4"/>
  <c r="F86" i="4"/>
  <c r="F87" i="4"/>
  <c r="F88" i="4"/>
  <c r="F89" i="4"/>
  <c r="F90" i="4"/>
  <c r="F91" i="4"/>
  <c r="F92" i="4"/>
  <c r="F93" i="4"/>
  <c r="F94" i="4"/>
  <c r="F95" i="4"/>
  <c r="F96" i="4"/>
  <c r="F97" i="4"/>
  <c r="F98" i="4"/>
  <c r="F99" i="4"/>
  <c r="F100" i="4"/>
  <c r="F101" i="4"/>
  <c r="F102" i="4"/>
  <c r="F103" i="4"/>
  <c r="F104" i="4"/>
  <c r="F105" i="4"/>
  <c r="F106"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3" i="4"/>
  <c r="F3" i="5"/>
  <c r="C3" i="4"/>
  <c r="C2" i="3"/>
  <c r="C24" i="3"/>
  <c r="E661" i="4" l="1"/>
  <c r="E657" i="4"/>
  <c r="E653" i="4"/>
  <c r="E649" i="4"/>
  <c r="E645" i="4"/>
  <c r="E641" i="4"/>
  <c r="E637" i="4"/>
  <c r="E633" i="4"/>
  <c r="E629" i="4"/>
  <c r="E625" i="4"/>
  <c r="E621" i="4"/>
  <c r="E617" i="4"/>
  <c r="E613" i="4"/>
  <c r="E609" i="4"/>
  <c r="E605" i="4"/>
  <c r="E601" i="4"/>
  <c r="E597" i="4"/>
  <c r="E593" i="4"/>
  <c r="E589" i="4"/>
  <c r="E585" i="4"/>
  <c r="E581" i="4"/>
  <c r="E577" i="4"/>
  <c r="E573" i="4"/>
  <c r="E569" i="4"/>
  <c r="E565" i="4"/>
  <c r="E561" i="4"/>
  <c r="E557" i="4"/>
  <c r="E553" i="4"/>
  <c r="E549" i="4"/>
  <c r="E545" i="4"/>
  <c r="E541" i="4"/>
  <c r="E537" i="4"/>
  <c r="E533" i="4"/>
  <c r="E529" i="4"/>
  <c r="E525" i="4"/>
  <c r="E521" i="4"/>
  <c r="E517" i="4"/>
  <c r="E513" i="4"/>
  <c r="E509" i="4"/>
  <c r="E505" i="4"/>
  <c r="E501" i="4"/>
  <c r="E497" i="4"/>
  <c r="E493" i="4"/>
  <c r="E489" i="4"/>
  <c r="E485" i="4"/>
  <c r="E481" i="4"/>
  <c r="E477" i="4"/>
  <c r="E473" i="4"/>
  <c r="E469" i="4"/>
  <c r="E465" i="4"/>
  <c r="E461" i="4"/>
  <c r="E457" i="4"/>
  <c r="E453" i="4"/>
  <c r="E449" i="4"/>
  <c r="E445" i="4"/>
  <c r="E441" i="4"/>
  <c r="E437" i="4"/>
  <c r="E433" i="4"/>
  <c r="E429" i="4"/>
  <c r="E425" i="4"/>
  <c r="E421" i="4"/>
  <c r="E417" i="4"/>
  <c r="E413" i="4"/>
  <c r="E409" i="4"/>
  <c r="E405" i="4"/>
  <c r="E401" i="4"/>
  <c r="E397" i="4"/>
  <c r="E393" i="4"/>
  <c r="E389" i="4"/>
  <c r="E385" i="4"/>
  <c r="E381" i="4"/>
  <c r="E377" i="4"/>
  <c r="E373" i="4"/>
  <c r="E369" i="4"/>
  <c r="E365" i="4"/>
  <c r="E361" i="4"/>
  <c r="E357" i="4"/>
  <c r="E353" i="4"/>
  <c r="E349" i="4"/>
  <c r="E345" i="4"/>
  <c r="E341" i="4"/>
  <c r="E337" i="4"/>
  <c r="E333" i="4"/>
  <c r="E329" i="4"/>
  <c r="E325" i="4"/>
  <c r="E321" i="4"/>
  <c r="E317" i="4"/>
  <c r="E313" i="4"/>
  <c r="E309" i="4"/>
  <c r="E305" i="4"/>
  <c r="E301" i="4"/>
  <c r="E297" i="4"/>
  <c r="E293" i="4"/>
  <c r="E289" i="4"/>
  <c r="E285" i="4"/>
  <c r="E281" i="4"/>
  <c r="E277" i="4"/>
  <c r="E273" i="4"/>
  <c r="E269" i="4"/>
  <c r="E265" i="4"/>
  <c r="E261" i="4"/>
  <c r="E257" i="4"/>
  <c r="E253" i="4"/>
  <c r="E249" i="4"/>
  <c r="E245" i="4"/>
  <c r="E241" i="4"/>
  <c r="E237" i="4"/>
  <c r="E233" i="4"/>
  <c r="E229" i="4"/>
  <c r="E225" i="4"/>
  <c r="E221" i="4"/>
  <c r="E217" i="4"/>
  <c r="E213" i="4"/>
  <c r="E209" i="4"/>
  <c r="E205" i="4"/>
  <c r="E201" i="4"/>
  <c r="E197" i="4"/>
  <c r="E193" i="4"/>
  <c r="E189" i="4"/>
  <c r="E185" i="4"/>
  <c r="E181" i="4"/>
  <c r="E177" i="4"/>
  <c r="E173" i="4"/>
  <c r="E169" i="4"/>
  <c r="E165" i="4"/>
  <c r="E161" i="4"/>
  <c r="E157" i="4"/>
  <c r="E153" i="4"/>
  <c r="E149" i="4"/>
  <c r="E145" i="4"/>
  <c r="E141" i="4"/>
  <c r="E137" i="4"/>
  <c r="E133" i="4"/>
  <c r="E129" i="4"/>
  <c r="E125" i="4"/>
  <c r="E121" i="4"/>
  <c r="E117" i="4"/>
  <c r="E113" i="4"/>
  <c r="E109" i="4"/>
  <c r="E105" i="4"/>
  <c r="E101" i="4"/>
  <c r="E97" i="4"/>
  <c r="E93" i="4"/>
  <c r="E89" i="4"/>
  <c r="E85" i="4"/>
  <c r="E80" i="4"/>
  <c r="E76" i="4"/>
  <c r="E72" i="4"/>
  <c r="E68" i="4"/>
  <c r="E64" i="4"/>
  <c r="E60" i="4"/>
  <c r="E56" i="4"/>
  <c r="E52" i="4"/>
  <c r="E48" i="4"/>
  <c r="E44" i="4"/>
  <c r="E40" i="4"/>
  <c r="E36" i="4"/>
  <c r="E32" i="4"/>
  <c r="E28" i="4"/>
  <c r="E24" i="4"/>
  <c r="E19" i="4"/>
  <c r="E15" i="4"/>
  <c r="E11" i="4"/>
  <c r="E7" i="4"/>
  <c r="E660" i="4"/>
  <c r="E656" i="4"/>
  <c r="E652" i="4"/>
  <c r="E648" i="4"/>
  <c r="E644" i="4"/>
  <c r="E640" i="4"/>
  <c r="E636" i="4"/>
  <c r="E632" i="4"/>
  <c r="E628" i="4"/>
  <c r="E624" i="4"/>
  <c r="E620" i="4"/>
  <c r="E616" i="4"/>
  <c r="E612" i="4"/>
  <c r="E608" i="4"/>
  <c r="E604" i="4"/>
  <c r="E600" i="4"/>
  <c r="E596" i="4"/>
  <c r="E592" i="4"/>
  <c r="E588" i="4"/>
  <c r="E584" i="4"/>
  <c r="E580" i="4"/>
  <c r="E576" i="4"/>
  <c r="E572" i="4"/>
  <c r="E568" i="4"/>
  <c r="E564" i="4"/>
  <c r="E560" i="4"/>
  <c r="E556" i="4"/>
  <c r="E552" i="4"/>
  <c r="E548" i="4"/>
  <c r="E544" i="4"/>
  <c r="E540" i="4"/>
  <c r="E536" i="4"/>
  <c r="E532" i="4"/>
  <c r="E528" i="4"/>
  <c r="E524" i="4"/>
  <c r="E520" i="4"/>
  <c r="E516" i="4"/>
  <c r="E512" i="4"/>
  <c r="E508" i="4"/>
  <c r="E504" i="4"/>
  <c r="E500" i="4"/>
  <c r="E496" i="4"/>
  <c r="E492" i="4"/>
  <c r="E488" i="4"/>
  <c r="E484" i="4"/>
  <c r="E480" i="4"/>
  <c r="E476" i="4"/>
  <c r="E472" i="4"/>
  <c r="E468" i="4"/>
  <c r="E464" i="4"/>
  <c r="E460" i="4"/>
  <c r="E456" i="4"/>
  <c r="E452" i="4"/>
  <c r="E448" i="4"/>
  <c r="E444" i="4"/>
  <c r="E440" i="4"/>
  <c r="E436" i="4"/>
  <c r="E432" i="4"/>
  <c r="E428" i="4"/>
  <c r="E424" i="4"/>
  <c r="E420" i="4"/>
  <c r="E416" i="4"/>
  <c r="E412" i="4"/>
  <c r="E408" i="4"/>
  <c r="E404" i="4"/>
  <c r="E400" i="4"/>
  <c r="E396" i="4"/>
  <c r="E392" i="4"/>
  <c r="E388" i="4"/>
  <c r="E384" i="4"/>
  <c r="E380" i="4"/>
  <c r="E376" i="4"/>
  <c r="E372" i="4"/>
  <c r="E368" i="4"/>
  <c r="E364" i="4"/>
  <c r="E360" i="4"/>
  <c r="E356" i="4"/>
  <c r="E352" i="4"/>
  <c r="E348" i="4"/>
  <c r="E344" i="4"/>
  <c r="E340" i="4"/>
  <c r="E336" i="4"/>
  <c r="E332" i="4"/>
  <c r="E328" i="4"/>
  <c r="E324" i="4"/>
  <c r="E320" i="4"/>
  <c r="E316" i="4"/>
  <c r="E312" i="4"/>
  <c r="E308" i="4"/>
  <c r="E304" i="4"/>
  <c r="E300" i="4"/>
  <c r="E296" i="4"/>
  <c r="E292" i="4"/>
  <c r="E288" i="4"/>
  <c r="E284" i="4"/>
  <c r="E280" i="4"/>
  <c r="E276" i="4"/>
  <c r="E272" i="4"/>
  <c r="E268" i="4"/>
  <c r="E264" i="4"/>
  <c r="E260" i="4"/>
  <c r="E256" i="4"/>
  <c r="E252" i="4"/>
  <c r="E248" i="4"/>
  <c r="E244" i="4"/>
  <c r="E240" i="4"/>
  <c r="E236" i="4"/>
  <c r="E232" i="4"/>
  <c r="E228" i="4"/>
  <c r="E224" i="4"/>
  <c r="E220" i="4"/>
  <c r="E216" i="4"/>
  <c r="E212" i="4"/>
  <c r="E208" i="4"/>
  <c r="E204" i="4"/>
  <c r="E200" i="4"/>
  <c r="E196" i="4"/>
  <c r="E192" i="4"/>
  <c r="E188" i="4"/>
  <c r="E184" i="4"/>
  <c r="E180" i="4"/>
  <c r="E176" i="4"/>
  <c r="E172" i="4"/>
  <c r="E168" i="4"/>
  <c r="E164" i="4"/>
  <c r="E160" i="4"/>
  <c r="E156" i="4"/>
  <c r="E152" i="4"/>
  <c r="E148" i="4"/>
  <c r="E144" i="4"/>
  <c r="E140" i="4"/>
  <c r="E136" i="4"/>
  <c r="E132" i="4"/>
  <c r="E128" i="4"/>
  <c r="E124" i="4"/>
  <c r="E120" i="4"/>
  <c r="E116" i="4"/>
  <c r="E112" i="4"/>
  <c r="E108" i="4"/>
  <c r="E104" i="4"/>
  <c r="E100" i="4"/>
  <c r="E96" i="4"/>
  <c r="E92" i="4"/>
  <c r="E88" i="4"/>
  <c r="E83" i="4"/>
  <c r="E79" i="4"/>
  <c r="E75" i="4"/>
  <c r="E71" i="4"/>
  <c r="E67" i="4"/>
  <c r="E63" i="4"/>
  <c r="E59" i="4"/>
  <c r="E55" i="4"/>
  <c r="E51" i="4"/>
  <c r="E47" i="4"/>
  <c r="E43" i="4"/>
  <c r="E39" i="4"/>
  <c r="E35" i="4"/>
  <c r="E31" i="4"/>
  <c r="E27" i="4"/>
  <c r="E23" i="4"/>
  <c r="E18" i="4"/>
  <c r="E14" i="4"/>
  <c r="E10" i="4"/>
  <c r="E6" i="4"/>
  <c r="E659" i="4"/>
  <c r="E655" i="4"/>
  <c r="E651" i="4"/>
  <c r="E647" i="4"/>
  <c r="E643" i="4"/>
  <c r="E639" i="4"/>
  <c r="E635" i="4"/>
  <c r="E631" i="4"/>
  <c r="E627" i="4"/>
  <c r="E623" i="4"/>
  <c r="E619" i="4"/>
  <c r="E615" i="4"/>
  <c r="E611" i="4"/>
  <c r="E607" i="4"/>
  <c r="E603" i="4"/>
  <c r="E599" i="4"/>
  <c r="E595" i="4"/>
  <c r="E591" i="4"/>
  <c r="E587" i="4"/>
  <c r="E583" i="4"/>
  <c r="E579" i="4"/>
  <c r="E575" i="4"/>
  <c r="E571" i="4"/>
  <c r="E567" i="4"/>
  <c r="E563" i="4"/>
  <c r="E559" i="4"/>
  <c r="E555" i="4"/>
  <c r="E551" i="4"/>
  <c r="E547" i="4"/>
  <c r="E543" i="4"/>
  <c r="E539" i="4"/>
  <c r="E535" i="4"/>
  <c r="E531" i="4"/>
  <c r="E527" i="4"/>
  <c r="E523" i="4"/>
  <c r="E519" i="4"/>
  <c r="E515" i="4"/>
  <c r="E511" i="4"/>
  <c r="E507" i="4"/>
  <c r="E503" i="4"/>
  <c r="E499" i="4"/>
  <c r="E495" i="4"/>
  <c r="E491" i="4"/>
  <c r="E487" i="4"/>
  <c r="E483" i="4"/>
  <c r="E479" i="4"/>
  <c r="E475" i="4"/>
  <c r="E471" i="4"/>
  <c r="E467" i="4"/>
  <c r="E463" i="4"/>
  <c r="E459" i="4"/>
  <c r="E455" i="4"/>
  <c r="E451" i="4"/>
  <c r="E447" i="4"/>
  <c r="E443" i="4"/>
  <c r="E439" i="4"/>
  <c r="E435" i="4"/>
  <c r="E431" i="4"/>
  <c r="E427" i="4"/>
  <c r="E423" i="4"/>
  <c r="E419" i="4"/>
  <c r="E415" i="4"/>
  <c r="E411" i="4"/>
  <c r="E407" i="4"/>
  <c r="E403" i="4"/>
  <c r="E399" i="4"/>
  <c r="E395" i="4"/>
  <c r="E391" i="4"/>
  <c r="E387" i="4"/>
  <c r="E383" i="4"/>
  <c r="E379" i="4"/>
  <c r="E375" i="4"/>
  <c r="E371" i="4"/>
  <c r="E367" i="4"/>
  <c r="E363" i="4"/>
  <c r="E359" i="4"/>
  <c r="E355" i="4"/>
  <c r="E351" i="4"/>
  <c r="E347" i="4"/>
  <c r="E343" i="4"/>
  <c r="E339" i="4"/>
  <c r="E335" i="4"/>
  <c r="E331" i="4"/>
  <c r="E327" i="4"/>
  <c r="E323" i="4"/>
  <c r="E319" i="4"/>
  <c r="E315" i="4"/>
  <c r="E311" i="4"/>
  <c r="E307" i="4"/>
  <c r="E303" i="4"/>
  <c r="E299" i="4"/>
  <c r="E295" i="4"/>
  <c r="E291" i="4"/>
  <c r="E287" i="4"/>
  <c r="E283" i="4"/>
  <c r="E279" i="4"/>
  <c r="E275" i="4"/>
  <c r="E271" i="4"/>
  <c r="E267" i="4"/>
  <c r="E263" i="4"/>
  <c r="E259" i="4"/>
  <c r="E255" i="4"/>
  <c r="E251" i="4"/>
  <c r="E247" i="4"/>
  <c r="E243" i="4"/>
  <c r="E239" i="4"/>
  <c r="E235" i="4"/>
  <c r="E231" i="4"/>
  <c r="E227" i="4"/>
  <c r="E223" i="4"/>
  <c r="E219" i="4"/>
  <c r="E215" i="4"/>
  <c r="E211" i="4"/>
  <c r="E207" i="4"/>
  <c r="E203" i="4"/>
  <c r="E199" i="4"/>
  <c r="E195" i="4"/>
  <c r="E191" i="4"/>
  <c r="E187" i="4"/>
  <c r="E183" i="4"/>
  <c r="E179" i="4"/>
  <c r="E175" i="4"/>
  <c r="E171" i="4"/>
  <c r="E167" i="4"/>
  <c r="E163" i="4"/>
  <c r="E159" i="4"/>
  <c r="E155" i="4"/>
  <c r="E151" i="4"/>
  <c r="E147" i="4"/>
  <c r="E143" i="4"/>
  <c r="E139" i="4"/>
  <c r="E135" i="4"/>
  <c r="E131" i="4"/>
  <c r="E127" i="4"/>
  <c r="E123" i="4"/>
  <c r="E119" i="4"/>
  <c r="E115" i="4"/>
  <c r="E111" i="4"/>
  <c r="E103" i="4"/>
  <c r="E99" i="4"/>
  <c r="E95" i="4"/>
  <c r="E91" i="4"/>
  <c r="E87" i="4"/>
  <c r="E82" i="4"/>
  <c r="E78" i="4"/>
  <c r="E74" i="4"/>
  <c r="E70" i="4"/>
  <c r="E66" i="4"/>
  <c r="E62" i="4"/>
  <c r="E58" i="4"/>
  <c r="E54" i="4"/>
  <c r="E50" i="4"/>
  <c r="E46" i="4"/>
  <c r="E42" i="4"/>
  <c r="E38" i="4"/>
  <c r="E34" i="4"/>
  <c r="E30" i="4"/>
  <c r="E26" i="4"/>
  <c r="E21" i="4"/>
  <c r="E17" i="4"/>
  <c r="E13" i="4"/>
  <c r="E9" i="4"/>
  <c r="E5" i="4"/>
  <c r="E662" i="4"/>
  <c r="E658" i="4"/>
  <c r="E654" i="4"/>
  <c r="E650" i="4"/>
  <c r="E646" i="4"/>
  <c r="E642" i="4"/>
  <c r="E638" i="4"/>
  <c r="E634" i="4"/>
  <c r="E630" i="4"/>
  <c r="E626" i="4"/>
  <c r="E622" i="4"/>
  <c r="E618" i="4"/>
  <c r="E614" i="4"/>
  <c r="E610" i="4"/>
  <c r="E606" i="4"/>
  <c r="E602" i="4"/>
  <c r="E598" i="4"/>
  <c r="E594" i="4"/>
  <c r="E590" i="4"/>
  <c r="E586" i="4"/>
  <c r="E582" i="4"/>
  <c r="E578" i="4"/>
  <c r="E574" i="4"/>
  <c r="E570" i="4"/>
  <c r="E566" i="4"/>
  <c r="E562" i="4"/>
  <c r="E558" i="4"/>
  <c r="E554" i="4"/>
  <c r="E550" i="4"/>
  <c r="E546" i="4"/>
  <c r="E542" i="4"/>
  <c r="E538" i="4"/>
  <c r="E534" i="4"/>
  <c r="E530" i="4"/>
  <c r="E526" i="4"/>
  <c r="E522" i="4"/>
  <c r="E518" i="4"/>
  <c r="E514" i="4"/>
  <c r="E510" i="4"/>
  <c r="E506" i="4"/>
  <c r="E502" i="4"/>
  <c r="E498" i="4"/>
  <c r="E494" i="4"/>
  <c r="E490" i="4"/>
  <c r="E486" i="4"/>
  <c r="E482" i="4"/>
  <c r="E478" i="4"/>
  <c r="E474" i="4"/>
  <c r="E470" i="4"/>
  <c r="E466" i="4"/>
  <c r="E462" i="4"/>
  <c r="E458" i="4"/>
  <c r="E454" i="4"/>
  <c r="E450" i="4"/>
  <c r="E446" i="4"/>
  <c r="E442" i="4"/>
  <c r="E438" i="4"/>
  <c r="E434" i="4"/>
  <c r="E430" i="4"/>
  <c r="E426" i="4"/>
  <c r="E422" i="4"/>
  <c r="E418" i="4"/>
  <c r="E414" i="4"/>
  <c r="E410" i="4"/>
  <c r="E406" i="4"/>
  <c r="E402" i="4"/>
  <c r="E398" i="4"/>
  <c r="E394" i="4"/>
  <c r="E390" i="4"/>
  <c r="E386" i="4"/>
  <c r="E382" i="4"/>
  <c r="E378" i="4"/>
  <c r="E374" i="4"/>
  <c r="E370" i="4"/>
  <c r="E366" i="4"/>
  <c r="E362" i="4"/>
  <c r="E358" i="4"/>
  <c r="E354" i="4"/>
  <c r="E350" i="4"/>
  <c r="E346" i="4"/>
  <c r="E342" i="4"/>
  <c r="E338" i="4"/>
  <c r="E334" i="4"/>
  <c r="E330" i="4"/>
  <c r="E326" i="4"/>
  <c r="E322" i="4"/>
  <c r="E318" i="4"/>
  <c r="E314" i="4"/>
  <c r="E310" i="4"/>
  <c r="E306" i="4"/>
  <c r="E302" i="4"/>
  <c r="E298" i="4"/>
  <c r="E294" i="4"/>
  <c r="E290" i="4"/>
  <c r="E286" i="4"/>
  <c r="E282" i="4"/>
  <c r="E278" i="4"/>
  <c r="E274" i="4"/>
  <c r="E270" i="4"/>
  <c r="E266" i="4"/>
  <c r="E262" i="4"/>
  <c r="E258" i="4"/>
  <c r="E254" i="4"/>
  <c r="E250" i="4"/>
  <c r="E246" i="4"/>
  <c r="E242" i="4"/>
  <c r="E238" i="4"/>
  <c r="E234" i="4"/>
  <c r="E230" i="4"/>
  <c r="E226" i="4"/>
  <c r="E222" i="4"/>
  <c r="E218" i="4"/>
  <c r="E214" i="4"/>
  <c r="E210" i="4"/>
  <c r="E206" i="4"/>
  <c r="E202" i="4"/>
  <c r="E198" i="4"/>
  <c r="E194" i="4"/>
  <c r="E190" i="4"/>
  <c r="E186" i="4"/>
  <c r="E182" i="4"/>
  <c r="E178" i="4"/>
  <c r="E174" i="4"/>
  <c r="E170" i="4"/>
  <c r="E166" i="4"/>
  <c r="E162" i="4"/>
  <c r="E158" i="4"/>
  <c r="E154" i="4"/>
  <c r="E150" i="4"/>
  <c r="E146" i="4"/>
  <c r="E142" i="4"/>
  <c r="E138" i="4"/>
  <c r="E134" i="4"/>
  <c r="E130" i="4"/>
  <c r="E126" i="4"/>
  <c r="E122" i="4"/>
  <c r="E118" i="4"/>
  <c r="E114" i="4"/>
  <c r="E110" i="4"/>
  <c r="E106" i="4"/>
  <c r="E102" i="4"/>
  <c r="E98" i="4"/>
  <c r="E94" i="4"/>
  <c r="E90" i="4"/>
  <c r="E86" i="4"/>
  <c r="E81" i="4"/>
  <c r="E77" i="4"/>
  <c r="E73" i="4"/>
  <c r="E69" i="4"/>
  <c r="E65" i="4"/>
  <c r="E61" i="4"/>
  <c r="E57" i="4"/>
  <c r="E53" i="4"/>
  <c r="E49" i="4"/>
  <c r="E45" i="4"/>
  <c r="E41" i="4"/>
  <c r="E37" i="4"/>
  <c r="E33" i="4"/>
  <c r="E29" i="4"/>
  <c r="E25" i="4"/>
  <c r="E20" i="4"/>
  <c r="E16" i="4"/>
  <c r="E12" i="4"/>
  <c r="E8" i="4"/>
  <c r="E4" i="4"/>
  <c r="E3" i="4"/>
  <c r="C3" i="3"/>
  <c r="C4" i="3"/>
  <c r="C5" i="3"/>
  <c r="C6" i="3"/>
  <c r="C7" i="3"/>
  <c r="C8" i="3"/>
  <c r="C9" i="3"/>
  <c r="C10" i="3"/>
  <c r="C11" i="3"/>
  <c r="C12" i="3"/>
  <c r="C13" i="3"/>
  <c r="C14" i="3"/>
  <c r="C15" i="3"/>
  <c r="C16" i="3"/>
  <c r="C17" i="3"/>
  <c r="C18" i="3"/>
  <c r="C19" i="3"/>
  <c r="C20" i="3"/>
  <c r="C21" i="3"/>
  <c r="C22" i="3"/>
  <c r="C23"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alcChain>
</file>

<file path=xl/comments1.xml><?xml version="1.0" encoding="utf-8"?>
<comments xmlns="http://schemas.openxmlformats.org/spreadsheetml/2006/main">
  <authors>
    <author>AutoBVT</author>
  </authors>
  <commentList>
    <comment ref="B1073" authorId="0" shapeId="0">
      <text>
        <r>
          <rPr>
            <b/>
            <sz val="9"/>
            <color indexed="81"/>
            <rFont val="Tahoma"/>
            <family val="2"/>
          </rPr>
          <t xml:space="preserve">
thay thế Châu Vĩnh Khang Hủy</t>
        </r>
      </text>
    </comment>
    <comment ref="B1097" authorId="0" shapeId="0">
      <text>
        <r>
          <rPr>
            <b/>
            <sz val="9"/>
            <color indexed="81"/>
            <rFont val="Tahoma"/>
            <family val="2"/>
          </rPr>
          <t xml:space="preserve">
đh hủy chuyển qua</t>
        </r>
      </text>
    </comment>
    <comment ref="B1538" authorId="0" shapeId="0">
      <text>
        <r>
          <rPr>
            <b/>
            <sz val="9"/>
            <color indexed="81"/>
            <rFont val="Tahoma"/>
            <family val="2"/>
          </rPr>
          <t xml:space="preserve">
NĐ WELL CHUYỂN QUA</t>
        </r>
      </text>
    </comment>
    <comment ref="B1586" authorId="0" shapeId="0">
      <text>
        <r>
          <rPr>
            <b/>
            <sz val="9"/>
            <color indexed="81"/>
            <rFont val="Tahoma"/>
            <family val="2"/>
          </rPr>
          <t xml:space="preserve">
thay thế Võ Minh Hiếu</t>
        </r>
      </text>
    </comment>
    <comment ref="B1588" authorId="0" shapeId="0">
      <text>
        <r>
          <rPr>
            <b/>
            <sz val="9"/>
            <color indexed="81"/>
            <rFont val="Tahoma"/>
            <family val="2"/>
          </rPr>
          <t xml:space="preserve">
còn 500 ngàn</t>
        </r>
      </text>
    </comment>
    <comment ref="B1591" authorId="0" shapeId="0">
      <text>
        <r>
          <rPr>
            <b/>
            <sz val="9"/>
            <color indexed="81"/>
            <rFont val="Tahoma"/>
            <family val="2"/>
          </rPr>
          <t xml:space="preserve">
KTX Anh Tân</t>
        </r>
      </text>
    </comment>
    <comment ref="B1592" authorId="0" shapeId="0">
      <text>
        <r>
          <rPr>
            <b/>
            <sz val="9"/>
            <color indexed="81"/>
            <rFont val="Tahoma"/>
            <family val="2"/>
          </rPr>
          <t xml:space="preserve">
xin ở nhà dì,nộp cam kết</t>
        </r>
      </text>
    </comment>
    <comment ref="B1600" authorId="0" shapeId="0">
      <text>
        <r>
          <rPr>
            <b/>
            <sz val="9"/>
            <color indexed="81"/>
            <rFont val="Tahoma"/>
            <family val="2"/>
          </rPr>
          <t xml:space="preserve">
KTX Anh Tân</t>
        </r>
      </text>
    </comment>
    <comment ref="B1601" authorId="0" shapeId="0">
      <text>
        <r>
          <rPr>
            <b/>
            <sz val="9"/>
            <color indexed="81"/>
            <rFont val="Tahoma"/>
            <family val="2"/>
          </rPr>
          <t xml:space="preserve">
KTX Anh Tân</t>
        </r>
      </text>
    </comment>
    <comment ref="B1603" authorId="0" shapeId="0">
      <text>
        <r>
          <rPr>
            <b/>
            <sz val="9"/>
            <color indexed="81"/>
            <rFont val="Tahoma"/>
            <family val="2"/>
          </rPr>
          <t xml:space="preserve">
KTX Anh Tân</t>
        </r>
      </text>
    </comment>
    <comment ref="B1607" authorId="0" shapeId="0">
      <text>
        <r>
          <rPr>
            <b/>
            <sz val="9"/>
            <color indexed="81"/>
            <rFont val="Tahoma"/>
            <family val="2"/>
          </rPr>
          <t xml:space="preserve">
ở KTX Anh Tân</t>
        </r>
      </text>
    </comment>
    <comment ref="B1620" authorId="0" shapeId="0">
      <text>
        <r>
          <rPr>
            <b/>
            <sz val="9"/>
            <color indexed="81"/>
            <rFont val="Tahoma"/>
            <family val="2"/>
          </rPr>
          <t xml:space="preserve">
xin o ngoài có KT3</t>
        </r>
      </text>
    </comment>
    <comment ref="B1621" authorId="0" shapeId="0">
      <text>
        <r>
          <rPr>
            <b/>
            <sz val="9"/>
            <color indexed="81"/>
            <rFont val="Tahoma"/>
            <family val="2"/>
          </rPr>
          <t xml:space="preserve">
xin ở nhà cô ruột có giấy cam kết</t>
        </r>
      </text>
    </comment>
    <comment ref="B1622" authorId="0" shapeId="0">
      <text>
        <r>
          <rPr>
            <b/>
            <sz val="9"/>
            <color indexed="81"/>
            <rFont val="Tahoma"/>
            <family val="2"/>
          </rPr>
          <t xml:space="preserve">
ở KTX Anh Tân</t>
        </r>
      </text>
    </comment>
    <comment ref="B1640" authorId="0" shapeId="0">
      <text>
        <r>
          <rPr>
            <b/>
            <sz val="9"/>
            <color indexed="81"/>
            <rFont val="Tahoma"/>
            <family val="2"/>
          </rPr>
          <t xml:space="preserve">
Ở KTX Anh Tân</t>
        </r>
      </text>
    </comment>
    <comment ref="B1644" authorId="0" shapeId="0">
      <text>
        <r>
          <rPr>
            <b/>
            <sz val="9"/>
            <color indexed="81"/>
            <rFont val="Tahoma"/>
            <family val="2"/>
          </rPr>
          <t xml:space="preserve">
KTX Anh Tân</t>
        </r>
      </text>
    </comment>
    <comment ref="B1645" authorId="0" shapeId="0">
      <text>
        <r>
          <rPr>
            <b/>
            <sz val="9"/>
            <color indexed="81"/>
            <rFont val="Tahoma"/>
            <family val="2"/>
          </rPr>
          <t xml:space="preserve">
ở KTX Anh Tân</t>
        </r>
      </text>
    </comment>
    <comment ref="B1650" authorId="0" shapeId="0">
      <text>
        <r>
          <rPr>
            <b/>
            <sz val="9"/>
            <color indexed="81"/>
            <rFont val="Tahoma"/>
            <family val="2"/>
          </rPr>
          <t xml:space="preserve">
KTX Anh Tân</t>
        </r>
      </text>
    </comment>
    <comment ref="B1653" authorId="0" shapeId="0">
      <text>
        <r>
          <rPr>
            <b/>
            <sz val="9"/>
            <color indexed="81"/>
            <rFont val="Tahoma"/>
            <family val="2"/>
          </rPr>
          <t xml:space="preserve">
KTX Anh Tân</t>
        </r>
      </text>
    </comment>
    <comment ref="B1654" authorId="0" shapeId="0">
      <text>
        <r>
          <rPr>
            <b/>
            <sz val="9"/>
            <color indexed="81"/>
            <rFont val="Tahoma"/>
            <family val="2"/>
          </rPr>
          <t xml:space="preserve">
ở KTX Anh Tân</t>
        </r>
      </text>
    </comment>
    <comment ref="B1656" authorId="0" shapeId="0">
      <text>
        <r>
          <rPr>
            <b/>
            <sz val="9"/>
            <color indexed="81"/>
            <rFont val="Tahoma"/>
            <family val="2"/>
          </rPr>
          <t xml:space="preserve">
ở KTX Anh Tân</t>
        </r>
      </text>
    </comment>
    <comment ref="B1673" authorId="0" shapeId="0">
      <text>
        <r>
          <rPr>
            <b/>
            <sz val="9"/>
            <color indexed="81"/>
            <rFont val="Tahoma"/>
            <family val="2"/>
          </rPr>
          <t xml:space="preserve">
 KTX Anh Tân</t>
        </r>
      </text>
    </comment>
    <comment ref="B1675" authorId="0" shapeId="0">
      <text>
        <r>
          <rPr>
            <b/>
            <sz val="9"/>
            <color indexed="81"/>
            <rFont val="Tahoma"/>
            <family val="2"/>
          </rPr>
          <t xml:space="preserve">
KTX Anh Tân</t>
        </r>
      </text>
    </comment>
    <comment ref="B1680" authorId="0" shapeId="0">
      <text>
        <r>
          <rPr>
            <b/>
            <sz val="9"/>
            <color indexed="81"/>
            <rFont val="Tahoma"/>
            <family val="2"/>
          </rPr>
          <t xml:space="preserve">
KTX Anh Tân</t>
        </r>
      </text>
    </comment>
    <comment ref="B1696" authorId="0" shapeId="0">
      <text>
        <r>
          <rPr>
            <b/>
            <sz val="9"/>
            <color indexed="81"/>
            <rFont val="Tahoma"/>
            <family val="2"/>
          </rPr>
          <t xml:space="preserve">
thay thế Hồ Thị Kim Ngân</t>
        </r>
      </text>
    </comment>
    <comment ref="B1703" authorId="0" shapeId="0">
      <text>
        <r>
          <rPr>
            <b/>
            <sz val="9"/>
            <color indexed="81"/>
            <rFont val="Tahoma"/>
            <family val="2"/>
          </rPr>
          <t xml:space="preserve">
đh hủy chuyển qua</t>
        </r>
      </text>
    </comment>
    <comment ref="J1724" authorId="0" shapeId="0">
      <text>
        <r>
          <rPr>
            <b/>
            <sz val="9"/>
            <color indexed="81"/>
            <rFont val="Tahoma"/>
            <family val="2"/>
          </rPr>
          <t xml:space="preserve">
4000+hp+cn
</t>
        </r>
      </text>
    </comment>
    <comment ref="B1796" authorId="0" shapeId="0">
      <text>
        <r>
          <rPr>
            <b/>
            <sz val="9"/>
            <color indexed="81"/>
            <rFont val="Tahoma"/>
            <family val="2"/>
          </rPr>
          <t xml:space="preserve">
khi nào xc đòi luôn vé nội địa,quốc tế
vé nội địa 2.220.000đ</t>
        </r>
      </text>
    </comment>
    <comment ref="B1798" authorId="0" shapeId="0">
      <text>
        <r>
          <rPr>
            <b/>
            <sz val="9"/>
            <color indexed="81"/>
            <rFont val="Tahoma"/>
            <family val="2"/>
          </rPr>
          <t xml:space="preserve">
còn 3 triệu tiền KTX</t>
        </r>
      </text>
    </comment>
    <comment ref="B1806" authorId="0" shapeId="0">
      <text>
        <r>
          <rPr>
            <b/>
            <sz val="9"/>
            <color indexed="81"/>
            <rFont val="Tahoma"/>
            <family val="2"/>
          </rPr>
          <t xml:space="preserve">
Ở KTX Anh Tân</t>
        </r>
      </text>
    </comment>
    <comment ref="B1809" authorId="0" shapeId="0">
      <text>
        <r>
          <rPr>
            <b/>
            <sz val="9"/>
            <color indexed="81"/>
            <rFont val="Tahoma"/>
            <family val="2"/>
          </rPr>
          <t xml:space="preserve">
ở KTX Anh Tân</t>
        </r>
      </text>
    </comment>
    <comment ref="B1818" authorId="0" shapeId="0">
      <text>
        <r>
          <rPr>
            <b/>
            <sz val="9"/>
            <color indexed="81"/>
            <rFont val="Tahoma"/>
            <family val="2"/>
          </rPr>
          <t xml:space="preserve">
KTX Anh tân</t>
        </r>
      </text>
    </comment>
    <comment ref="Q1845" authorId="0" shapeId="0">
      <text>
        <r>
          <rPr>
            <b/>
            <sz val="9"/>
            <color indexed="81"/>
            <rFont val="Tahoma"/>
            <family val="2"/>
          </rPr>
          <t xml:space="preserve">
+HP+chứng nghề
</t>
        </r>
      </text>
    </comment>
    <comment ref="Q1847" authorId="0" shapeId="0">
      <text>
        <r>
          <rPr>
            <b/>
            <sz val="9"/>
            <color indexed="81"/>
            <rFont val="Tahoma"/>
            <family val="2"/>
          </rPr>
          <t xml:space="preserve">
+hp+ chứng nghề</t>
        </r>
      </text>
    </comment>
    <comment ref="B1939" authorId="0" shapeId="0">
      <text>
        <r>
          <rPr>
            <b/>
            <sz val="9"/>
            <color indexed="81"/>
            <rFont val="Tahoma"/>
            <family val="2"/>
          </rPr>
          <t xml:space="preserve">
đh hủy chuyển qua</t>
        </r>
      </text>
    </comment>
    <comment ref="B1940" authorId="0" shapeId="0">
      <text>
        <r>
          <rPr>
            <b/>
            <sz val="9"/>
            <color indexed="81"/>
            <rFont val="Tahoma"/>
            <family val="2"/>
          </rPr>
          <t xml:space="preserve">
đh hủy chuyển qua</t>
        </r>
      </text>
    </comment>
    <comment ref="B1943" authorId="0" shapeId="0">
      <text>
        <r>
          <rPr>
            <b/>
            <sz val="9"/>
            <color indexed="81"/>
            <rFont val="Tahoma"/>
            <family val="2"/>
          </rPr>
          <t xml:space="preserve">
THAY THẾ NGUYỄN NHỰT TRƯỜNG</t>
        </r>
      </text>
    </comment>
    <comment ref="B1966" authorId="0" shapeId="0">
      <text>
        <r>
          <rPr>
            <b/>
            <sz val="9"/>
            <color indexed="81"/>
            <rFont val="Tahoma"/>
            <family val="2"/>
          </rPr>
          <t xml:space="preserve">
thay thế nguyễn hoàng tuấn 
tham gia đh 3 năm</t>
        </r>
      </text>
    </comment>
    <comment ref="B1983" authorId="0" shapeId="0">
      <text>
        <r>
          <rPr>
            <b/>
            <sz val="9"/>
            <color indexed="81"/>
            <rFont val="Tahoma"/>
            <family val="2"/>
          </rPr>
          <t xml:space="preserve">
Thay thế Lâm Thị Gấm</t>
        </r>
      </text>
    </comment>
    <comment ref="B1984" authorId="0" shapeId="0">
      <text>
        <r>
          <rPr>
            <b/>
            <sz val="9"/>
            <color indexed="81"/>
            <rFont val="Tahoma"/>
            <family val="2"/>
          </rPr>
          <t xml:space="preserve">
Ở ktx ANH TÂN
ĐH HỦY CHUYỂN QUA</t>
        </r>
      </text>
    </comment>
    <comment ref="B1987" authorId="0" shapeId="0">
      <text>
        <r>
          <rPr>
            <b/>
            <sz val="9"/>
            <color indexed="81"/>
            <rFont val="Tahoma"/>
            <family val="2"/>
          </rPr>
          <t xml:space="preserve">
thay thế Võ Tuấn Hùng </t>
        </r>
      </text>
    </comment>
    <comment ref="B1991" authorId="0" shapeId="0">
      <text>
        <r>
          <rPr>
            <b/>
            <sz val="9"/>
            <color indexed="81"/>
            <rFont val="Tahoma"/>
            <family val="2"/>
          </rPr>
          <t xml:space="preserve">
đh hủy chuyển qua</t>
        </r>
      </text>
    </comment>
    <comment ref="B2047" authorId="0" shapeId="0">
      <text>
        <r>
          <rPr>
            <b/>
            <sz val="9"/>
            <color indexed="81"/>
            <rFont val="Tahoma"/>
            <family val="2"/>
          </rPr>
          <t xml:space="preserve">
DU HỌC SINH CHUYỂN SANG THỰC TẬP SINH</t>
        </r>
      </text>
    </comment>
    <comment ref="B2052" authorId="0" shapeId="0">
      <text>
        <r>
          <rPr>
            <b/>
            <sz val="9"/>
            <color indexed="81"/>
            <rFont val="Tahoma"/>
            <family val="2"/>
          </rPr>
          <t xml:space="preserve">
thay thế Lê Tuấn Kiệt HỦY</t>
        </r>
      </text>
    </comment>
    <comment ref="Q2054" authorId="0" shapeId="0">
      <text>
        <r>
          <rPr>
            <b/>
            <sz val="9"/>
            <color indexed="81"/>
            <rFont val="Tahoma"/>
            <family val="2"/>
          </rPr>
          <t xml:space="preserve">
+HP+CN</t>
        </r>
      </text>
    </comment>
    <comment ref="B2062" authorId="0" shapeId="0">
      <text>
        <r>
          <rPr>
            <b/>
            <sz val="9"/>
            <color indexed="81"/>
            <rFont val="Tahoma"/>
            <family val="2"/>
          </rPr>
          <t xml:space="preserve">
đh hủy chuyển qua</t>
        </r>
      </text>
    </comment>
    <comment ref="B2082" authorId="0" shapeId="0">
      <text>
        <r>
          <rPr>
            <b/>
            <sz val="9"/>
            <color indexed="81"/>
            <rFont val="Tahoma"/>
            <family val="2"/>
          </rPr>
          <t xml:space="preserve">
ĐH HỦY CHUYỂN QUA</t>
        </r>
      </text>
    </comment>
    <comment ref="P2307" authorId="0" shapeId="0">
      <text>
        <r>
          <rPr>
            <b/>
            <sz val="9"/>
            <color indexed="81"/>
            <rFont val="Tahoma"/>
            <family val="2"/>
          </rPr>
          <t xml:space="preserve">  
Giấy phép 500 đô/1 người
phí QL:10.000 yên(mỗi bên 5.000 yên)
</t>
        </r>
      </text>
    </comment>
    <comment ref="P2313" authorId="0" shapeId="0">
      <text>
        <r>
          <rPr>
            <b/>
            <sz val="9"/>
            <color indexed="81"/>
            <rFont val="Tahoma"/>
            <family val="2"/>
          </rPr>
          <t xml:space="preserve">
giấy phép 500 đô/1 người
phí QL 10.000 yên(mỗi bên 5.000 yên)</t>
        </r>
      </text>
    </comment>
    <comment ref="Y2438" authorId="0" shapeId="0">
      <text>
        <r>
          <rPr>
            <b/>
            <sz val="9"/>
            <color indexed="81"/>
            <rFont val="Tahoma"/>
            <family val="2"/>
          </rPr>
          <t xml:space="preserve">
N3</t>
        </r>
      </text>
    </comment>
    <comment ref="J2744" authorId="0" shapeId="0">
      <text>
        <r>
          <rPr>
            <b/>
            <sz val="9"/>
            <color indexed="81"/>
            <rFont val="Tahoma"/>
            <family val="2"/>
          </rPr>
          <t xml:space="preserve">
phí 4000 trọn gói
khi xc cho 2 man
</t>
        </r>
      </text>
    </comment>
  </commentList>
</comments>
</file>

<file path=xl/comments2.xml><?xml version="1.0" encoding="utf-8"?>
<comments xmlns="http://schemas.openxmlformats.org/spreadsheetml/2006/main">
  <authors>
    <author>AutoBVT</author>
  </authors>
  <commentList>
    <comment ref="B1073" authorId="0" shapeId="0">
      <text>
        <r>
          <rPr>
            <b/>
            <sz val="9"/>
            <color indexed="81"/>
            <rFont val="Tahoma"/>
            <family val="2"/>
          </rPr>
          <t xml:space="preserve">
thay thế Châu Vĩnh Khang Hủy</t>
        </r>
      </text>
    </comment>
    <comment ref="B1097" authorId="0" shapeId="0">
      <text>
        <r>
          <rPr>
            <b/>
            <sz val="9"/>
            <color indexed="81"/>
            <rFont val="Tahoma"/>
            <family val="2"/>
          </rPr>
          <t xml:space="preserve">
đh hủy chuyển qua</t>
        </r>
      </text>
    </comment>
    <comment ref="B1538" authorId="0" shapeId="0">
      <text>
        <r>
          <rPr>
            <b/>
            <sz val="9"/>
            <color indexed="81"/>
            <rFont val="Tahoma"/>
            <family val="2"/>
          </rPr>
          <t xml:space="preserve">
NĐ WELL CHUYỂN QUA</t>
        </r>
      </text>
    </comment>
    <comment ref="B1586" authorId="0" shapeId="0">
      <text>
        <r>
          <rPr>
            <b/>
            <sz val="9"/>
            <color indexed="81"/>
            <rFont val="Tahoma"/>
            <family val="2"/>
          </rPr>
          <t xml:space="preserve">
thay thế Võ Minh Hiếu</t>
        </r>
      </text>
    </comment>
    <comment ref="B1588" authorId="0" shapeId="0">
      <text>
        <r>
          <rPr>
            <b/>
            <sz val="9"/>
            <color indexed="81"/>
            <rFont val="Tahoma"/>
            <family val="2"/>
          </rPr>
          <t xml:space="preserve">
còn 500 ngàn</t>
        </r>
      </text>
    </comment>
    <comment ref="B1591" authorId="0" shapeId="0">
      <text>
        <r>
          <rPr>
            <b/>
            <sz val="9"/>
            <color indexed="81"/>
            <rFont val="Tahoma"/>
            <family val="2"/>
          </rPr>
          <t xml:space="preserve">
KTX Anh Tân</t>
        </r>
      </text>
    </comment>
    <comment ref="B1592" authorId="0" shapeId="0">
      <text>
        <r>
          <rPr>
            <b/>
            <sz val="9"/>
            <color indexed="81"/>
            <rFont val="Tahoma"/>
            <family val="2"/>
          </rPr>
          <t xml:space="preserve">
xin ở nhà dì,nộp cam kết</t>
        </r>
      </text>
    </comment>
    <comment ref="B1600" authorId="0" shapeId="0">
      <text>
        <r>
          <rPr>
            <b/>
            <sz val="9"/>
            <color indexed="81"/>
            <rFont val="Tahoma"/>
            <family val="2"/>
          </rPr>
          <t xml:space="preserve">
KTX Anh Tân</t>
        </r>
      </text>
    </comment>
    <comment ref="B1601" authorId="0" shapeId="0">
      <text>
        <r>
          <rPr>
            <b/>
            <sz val="9"/>
            <color indexed="81"/>
            <rFont val="Tahoma"/>
            <family val="2"/>
          </rPr>
          <t xml:space="preserve">
KTX Anh Tân</t>
        </r>
      </text>
    </comment>
    <comment ref="B1603" authorId="0" shapeId="0">
      <text>
        <r>
          <rPr>
            <b/>
            <sz val="9"/>
            <color indexed="81"/>
            <rFont val="Tahoma"/>
            <family val="2"/>
          </rPr>
          <t xml:space="preserve">
KTX Anh Tân</t>
        </r>
      </text>
    </comment>
    <comment ref="B1607" authorId="0" shapeId="0">
      <text>
        <r>
          <rPr>
            <b/>
            <sz val="9"/>
            <color indexed="81"/>
            <rFont val="Tahoma"/>
            <family val="2"/>
          </rPr>
          <t xml:space="preserve">
ở KTX Anh Tân</t>
        </r>
      </text>
    </comment>
    <comment ref="B1620" authorId="0" shapeId="0">
      <text>
        <r>
          <rPr>
            <b/>
            <sz val="9"/>
            <color indexed="81"/>
            <rFont val="Tahoma"/>
            <family val="2"/>
          </rPr>
          <t xml:space="preserve">
xin o ngoài có KT3</t>
        </r>
      </text>
    </comment>
    <comment ref="B1621" authorId="0" shapeId="0">
      <text>
        <r>
          <rPr>
            <b/>
            <sz val="9"/>
            <color indexed="81"/>
            <rFont val="Tahoma"/>
            <family val="2"/>
          </rPr>
          <t xml:space="preserve">
xin ở nhà cô ruột có giấy cam kết</t>
        </r>
      </text>
    </comment>
    <comment ref="B1622" authorId="0" shapeId="0">
      <text>
        <r>
          <rPr>
            <b/>
            <sz val="9"/>
            <color indexed="81"/>
            <rFont val="Tahoma"/>
            <family val="2"/>
          </rPr>
          <t xml:space="preserve">
ở KTX Anh Tân</t>
        </r>
      </text>
    </comment>
    <comment ref="B1640" authorId="0" shapeId="0">
      <text>
        <r>
          <rPr>
            <b/>
            <sz val="9"/>
            <color indexed="81"/>
            <rFont val="Tahoma"/>
            <family val="2"/>
          </rPr>
          <t xml:space="preserve">
Ở KTX Anh Tân</t>
        </r>
      </text>
    </comment>
    <comment ref="B1644" authorId="0" shapeId="0">
      <text>
        <r>
          <rPr>
            <b/>
            <sz val="9"/>
            <color indexed="81"/>
            <rFont val="Tahoma"/>
            <family val="2"/>
          </rPr>
          <t xml:space="preserve">
KTX Anh Tân</t>
        </r>
      </text>
    </comment>
    <comment ref="B1645" authorId="0" shapeId="0">
      <text>
        <r>
          <rPr>
            <b/>
            <sz val="9"/>
            <color indexed="81"/>
            <rFont val="Tahoma"/>
            <family val="2"/>
          </rPr>
          <t xml:space="preserve">
ở KTX Anh Tân</t>
        </r>
      </text>
    </comment>
    <comment ref="B1650" authorId="0" shapeId="0">
      <text>
        <r>
          <rPr>
            <b/>
            <sz val="9"/>
            <color indexed="81"/>
            <rFont val="Tahoma"/>
            <family val="2"/>
          </rPr>
          <t xml:space="preserve">
KTX Anh Tân</t>
        </r>
      </text>
    </comment>
    <comment ref="B1653" authorId="0" shapeId="0">
      <text>
        <r>
          <rPr>
            <b/>
            <sz val="9"/>
            <color indexed="81"/>
            <rFont val="Tahoma"/>
            <family val="2"/>
          </rPr>
          <t xml:space="preserve">
KTX Anh Tân</t>
        </r>
      </text>
    </comment>
    <comment ref="B1654" authorId="0" shapeId="0">
      <text>
        <r>
          <rPr>
            <b/>
            <sz val="9"/>
            <color indexed="81"/>
            <rFont val="Tahoma"/>
            <family val="2"/>
          </rPr>
          <t xml:space="preserve">
ở KTX Anh Tân</t>
        </r>
      </text>
    </comment>
    <comment ref="B1656" authorId="0" shapeId="0">
      <text>
        <r>
          <rPr>
            <b/>
            <sz val="9"/>
            <color indexed="81"/>
            <rFont val="Tahoma"/>
            <family val="2"/>
          </rPr>
          <t xml:space="preserve">
ở KTX Anh Tân</t>
        </r>
      </text>
    </comment>
    <comment ref="B1673" authorId="0" shapeId="0">
      <text>
        <r>
          <rPr>
            <b/>
            <sz val="9"/>
            <color indexed="81"/>
            <rFont val="Tahoma"/>
            <family val="2"/>
          </rPr>
          <t xml:space="preserve">
 KTX Anh Tân</t>
        </r>
      </text>
    </comment>
    <comment ref="B1675" authorId="0" shapeId="0">
      <text>
        <r>
          <rPr>
            <b/>
            <sz val="9"/>
            <color indexed="81"/>
            <rFont val="Tahoma"/>
            <family val="2"/>
          </rPr>
          <t xml:space="preserve">
KTX Anh Tân</t>
        </r>
      </text>
    </comment>
    <comment ref="B1680" authorId="0" shapeId="0">
      <text>
        <r>
          <rPr>
            <b/>
            <sz val="9"/>
            <color indexed="81"/>
            <rFont val="Tahoma"/>
            <family val="2"/>
          </rPr>
          <t xml:space="preserve">
KTX Anh Tân</t>
        </r>
      </text>
    </comment>
    <comment ref="B1696" authorId="0" shapeId="0">
      <text>
        <r>
          <rPr>
            <b/>
            <sz val="9"/>
            <color indexed="81"/>
            <rFont val="Tahoma"/>
            <family val="2"/>
          </rPr>
          <t xml:space="preserve">
thay thế Hồ Thị Kim Ngân</t>
        </r>
      </text>
    </comment>
    <comment ref="B1703" authorId="0" shapeId="0">
      <text>
        <r>
          <rPr>
            <b/>
            <sz val="9"/>
            <color indexed="81"/>
            <rFont val="Tahoma"/>
            <family val="2"/>
          </rPr>
          <t xml:space="preserve">
đh hủy chuyển qua</t>
        </r>
      </text>
    </comment>
    <comment ref="B1796" authorId="0" shapeId="0">
      <text>
        <r>
          <rPr>
            <b/>
            <sz val="9"/>
            <color indexed="81"/>
            <rFont val="Tahoma"/>
            <family val="2"/>
          </rPr>
          <t xml:space="preserve">
khi nào xc đòi luôn vé nội địa,quốc tế
vé nội địa 2.220.000đ</t>
        </r>
      </text>
    </comment>
    <comment ref="B1798" authorId="0" shapeId="0">
      <text>
        <r>
          <rPr>
            <b/>
            <sz val="9"/>
            <color indexed="81"/>
            <rFont val="Tahoma"/>
            <family val="2"/>
          </rPr>
          <t xml:space="preserve">
còn 3 triệu tiền KTX</t>
        </r>
      </text>
    </comment>
    <comment ref="B1806" authorId="0" shapeId="0">
      <text>
        <r>
          <rPr>
            <b/>
            <sz val="9"/>
            <color indexed="81"/>
            <rFont val="Tahoma"/>
            <family val="2"/>
          </rPr>
          <t xml:space="preserve">
Ở KTX Anh Tân</t>
        </r>
      </text>
    </comment>
    <comment ref="B1809" authorId="0" shapeId="0">
      <text>
        <r>
          <rPr>
            <b/>
            <sz val="9"/>
            <color indexed="81"/>
            <rFont val="Tahoma"/>
            <family val="2"/>
          </rPr>
          <t xml:space="preserve">
ở KTX Anh Tân</t>
        </r>
      </text>
    </comment>
    <comment ref="B1818" authorId="0" shapeId="0">
      <text>
        <r>
          <rPr>
            <b/>
            <sz val="9"/>
            <color indexed="81"/>
            <rFont val="Tahoma"/>
            <family val="2"/>
          </rPr>
          <t xml:space="preserve">
KTX Anh tân</t>
        </r>
      </text>
    </comment>
    <comment ref="N1845" authorId="0" shapeId="0">
      <text>
        <r>
          <rPr>
            <b/>
            <sz val="9"/>
            <color indexed="81"/>
            <rFont val="Tahoma"/>
            <family val="2"/>
          </rPr>
          <t xml:space="preserve">
+HP+chứng nghề
</t>
        </r>
      </text>
    </comment>
    <comment ref="N1847" authorId="0" shapeId="0">
      <text>
        <r>
          <rPr>
            <b/>
            <sz val="9"/>
            <color indexed="81"/>
            <rFont val="Tahoma"/>
            <family val="2"/>
          </rPr>
          <t xml:space="preserve">
+hp+ chứng nghề</t>
        </r>
      </text>
    </comment>
    <comment ref="B1939" authorId="0" shapeId="0">
      <text>
        <r>
          <rPr>
            <b/>
            <sz val="9"/>
            <color indexed="81"/>
            <rFont val="Tahoma"/>
            <family val="2"/>
          </rPr>
          <t xml:space="preserve">
đh hủy chuyển qua</t>
        </r>
      </text>
    </comment>
    <comment ref="B1940" authorId="0" shapeId="0">
      <text>
        <r>
          <rPr>
            <b/>
            <sz val="9"/>
            <color indexed="81"/>
            <rFont val="Tahoma"/>
            <family val="2"/>
          </rPr>
          <t xml:space="preserve">
đh hủy chuyển qua</t>
        </r>
      </text>
    </comment>
    <comment ref="B1943" authorId="0" shapeId="0">
      <text>
        <r>
          <rPr>
            <b/>
            <sz val="9"/>
            <color indexed="81"/>
            <rFont val="Tahoma"/>
            <family val="2"/>
          </rPr>
          <t xml:space="preserve">
THAY THẾ NGUYỄN NHỰT TRƯỜNG</t>
        </r>
      </text>
    </comment>
    <comment ref="B1966" authorId="0" shapeId="0">
      <text>
        <r>
          <rPr>
            <b/>
            <sz val="9"/>
            <color indexed="81"/>
            <rFont val="Tahoma"/>
            <family val="2"/>
          </rPr>
          <t xml:space="preserve">
thay thế nguyễn hoàng tuấn 
tham gia đh 3 năm</t>
        </r>
      </text>
    </comment>
    <comment ref="B1983" authorId="0" shapeId="0">
      <text>
        <r>
          <rPr>
            <b/>
            <sz val="9"/>
            <color indexed="81"/>
            <rFont val="Tahoma"/>
            <family val="2"/>
          </rPr>
          <t xml:space="preserve">
Thay thế Lâm Thị Gấm</t>
        </r>
      </text>
    </comment>
    <comment ref="B1984" authorId="0" shapeId="0">
      <text>
        <r>
          <rPr>
            <b/>
            <sz val="9"/>
            <color indexed="81"/>
            <rFont val="Tahoma"/>
            <family val="2"/>
          </rPr>
          <t xml:space="preserve">
Ở ktx ANH TÂN
ĐH HỦY CHUYỂN QUA</t>
        </r>
      </text>
    </comment>
    <comment ref="B1987" authorId="0" shapeId="0">
      <text>
        <r>
          <rPr>
            <b/>
            <sz val="9"/>
            <color indexed="81"/>
            <rFont val="Tahoma"/>
            <family val="2"/>
          </rPr>
          <t xml:space="preserve">
thay thế Võ Tuấn Hùng </t>
        </r>
      </text>
    </comment>
    <comment ref="B1991" authorId="0" shapeId="0">
      <text>
        <r>
          <rPr>
            <b/>
            <sz val="9"/>
            <color indexed="81"/>
            <rFont val="Tahoma"/>
            <family val="2"/>
          </rPr>
          <t xml:space="preserve">
đh hủy chuyển qua</t>
        </r>
      </text>
    </comment>
    <comment ref="B2047" authorId="0" shapeId="0">
      <text>
        <r>
          <rPr>
            <b/>
            <sz val="9"/>
            <color indexed="81"/>
            <rFont val="Tahoma"/>
            <family val="2"/>
          </rPr>
          <t xml:space="preserve">
DU HỌC SINH CHUYỂN SANG THỰC TẬP SINH</t>
        </r>
      </text>
    </comment>
    <comment ref="B2052" authorId="0" shapeId="0">
      <text>
        <r>
          <rPr>
            <b/>
            <sz val="9"/>
            <color indexed="81"/>
            <rFont val="Tahoma"/>
            <family val="2"/>
          </rPr>
          <t xml:space="preserve">
thay thế Lê Tuấn Kiệt HỦY</t>
        </r>
      </text>
    </comment>
    <comment ref="N2054" authorId="0" shapeId="0">
      <text>
        <r>
          <rPr>
            <b/>
            <sz val="9"/>
            <color indexed="81"/>
            <rFont val="Tahoma"/>
            <family val="2"/>
          </rPr>
          <t xml:space="preserve">
+HP+CN</t>
        </r>
      </text>
    </comment>
    <comment ref="B2062" authorId="0" shapeId="0">
      <text>
        <r>
          <rPr>
            <b/>
            <sz val="9"/>
            <color indexed="81"/>
            <rFont val="Tahoma"/>
            <family val="2"/>
          </rPr>
          <t xml:space="preserve">
đh hủy chuyển qua</t>
        </r>
      </text>
    </comment>
    <comment ref="B2082" authorId="0" shapeId="0">
      <text>
        <r>
          <rPr>
            <b/>
            <sz val="9"/>
            <color indexed="81"/>
            <rFont val="Tahoma"/>
            <family val="2"/>
          </rPr>
          <t xml:space="preserve">
ĐH HỦY CHUYỂN QUA</t>
        </r>
      </text>
    </comment>
    <comment ref="V2438" authorId="0" shapeId="0">
      <text>
        <r>
          <rPr>
            <b/>
            <sz val="9"/>
            <color indexed="81"/>
            <rFont val="Tahoma"/>
            <family val="2"/>
          </rPr>
          <t xml:space="preserve">
N3</t>
        </r>
      </text>
    </comment>
  </commentList>
</comments>
</file>

<file path=xl/sharedStrings.xml><?xml version="1.0" encoding="utf-8"?>
<sst xmlns="http://schemas.openxmlformats.org/spreadsheetml/2006/main" count="78976" uniqueCount="12740">
  <si>
    <t>Tên NĐ Nhật</t>
    <phoneticPr fontId="1"/>
  </si>
  <si>
    <t>Tên NĐ Việt (Anh)</t>
    <phoneticPr fontId="1"/>
  </si>
  <si>
    <t>Đc NĐ Nhật</t>
    <phoneticPr fontId="1"/>
  </si>
  <si>
    <t>Đc NĐ (Việt)</t>
    <phoneticPr fontId="1"/>
  </si>
  <si>
    <t>Số DT</t>
    <phoneticPr fontId="1"/>
  </si>
  <si>
    <t>Số FAX</t>
    <phoneticPr fontId="1"/>
  </si>
  <si>
    <t>Mã bưu điện</t>
    <phoneticPr fontId="1"/>
  </si>
  <si>
    <t>STT</t>
    <phoneticPr fontId="1"/>
  </si>
  <si>
    <t>Tên ngân hàng</t>
    <phoneticPr fontId="1"/>
  </si>
  <si>
    <t>Tên chi Nhánh</t>
    <phoneticPr fontId="1"/>
  </si>
  <si>
    <t>Số chi nhánh</t>
    <phoneticPr fontId="1"/>
  </si>
  <si>
    <t>Địa Chỉ</t>
    <phoneticPr fontId="1"/>
  </si>
  <si>
    <t>Số điện thoại</t>
    <phoneticPr fontId="1"/>
  </si>
  <si>
    <t>Swift Code</t>
    <phoneticPr fontId="1"/>
  </si>
  <si>
    <t>Số TK</t>
    <phoneticPr fontId="1"/>
  </si>
  <si>
    <t>Tên tài khoản</t>
    <phoneticPr fontId="1"/>
  </si>
  <si>
    <t>Tên ngành tiếng Việt</t>
    <phoneticPr fontId="1"/>
  </si>
  <si>
    <t>Tên cty tiếng Nhật</t>
    <phoneticPr fontId="1"/>
  </si>
  <si>
    <t>Tên cty tiếng Việt</t>
    <phoneticPr fontId="1"/>
  </si>
  <si>
    <t>Tên nghiệp đoàn</t>
    <phoneticPr fontId="1"/>
  </si>
  <si>
    <t>Loại Ngành tiếng Nhật</t>
    <phoneticPr fontId="1"/>
  </si>
  <si>
    <t>Loại Ngành tiếng Việt</t>
    <phoneticPr fontId="1"/>
  </si>
  <si>
    <t>Nông nghiệp trồng trọt</t>
    <phoneticPr fontId="1"/>
  </si>
  <si>
    <t>Làm vườn / Trồng rau</t>
  </si>
  <si>
    <t>Cây ăn quả</t>
  </si>
  <si>
    <t>Trồng rau/cây ăn quả trong nhà kính</t>
    <phoneticPr fontId="1"/>
  </si>
  <si>
    <t>Nông nghiệp chăn nuôi</t>
    <phoneticPr fontId="1"/>
  </si>
  <si>
    <t>Nuôi lợn</t>
  </si>
  <si>
    <t>Nuôi gà (lấy trứng)</t>
  </si>
  <si>
    <t>Chăn nuôi bò sữa và chế biến bơ sữa</t>
  </si>
  <si>
    <t>JCN事業協同組合</t>
  </si>
  <si>
    <t>東京都中央区築地2-12-8 大広ビル9階</t>
  </si>
  <si>
    <t>Tokyo, Chuo-Ku, Tsukiji 2-12-8 Daiko Biulding 9F</t>
  </si>
  <si>
    <t>(+81) 3 6459 4968</t>
  </si>
  <si>
    <t>〒108-0073</t>
  </si>
  <si>
    <t>日本文化トラスト協同組合</t>
  </si>
  <si>
    <t>NIHON BUNKA TORASUTO KYODO KUMIAI</t>
  </si>
  <si>
    <t>神奈川県藤沢市長後1279　ACADEMEIA湘南ビル</t>
  </si>
  <si>
    <t>ACADEMEIA Shounan Building, 1279 Chogo, Fujisawa City, Kanagawa</t>
  </si>
  <si>
    <t>〒252-0801</t>
  </si>
  <si>
    <t>0466-47-9521　</t>
  </si>
  <si>
    <t>0466-41-4552</t>
  </si>
  <si>
    <t>プロセンス事業協同組合</t>
  </si>
  <si>
    <t xml:space="preserve">PROSENSE JIGYO KYODO KUMIAI     </t>
  </si>
  <si>
    <t>大阪府富田林市甘南備９０１－３</t>
  </si>
  <si>
    <t>Osaka-Fu, Tondabayashi-Shi, Kannabi 901-3</t>
  </si>
  <si>
    <t>(+81) 721-33-5000</t>
  </si>
  <si>
    <t>(+81) 721-33-5100</t>
  </si>
  <si>
    <t>〒584-0054</t>
  </si>
  <si>
    <t>精密金属部品製造協同組合</t>
  </si>
  <si>
    <t>Precision Metal Parts Manufacture Cooperative                   　</t>
  </si>
  <si>
    <t>大阪府東大阪市 鴻池町2-6-37</t>
  </si>
  <si>
    <t>Osaka, Higashi Osaka, Konoike-Cho 2-6-37</t>
  </si>
  <si>
    <t>(+81) 672207180</t>
  </si>
  <si>
    <t xml:space="preserve"> (+81) 672207181</t>
  </si>
  <si>
    <t>〒578-0972</t>
  </si>
  <si>
    <t>技術・革新的経営協同組合</t>
  </si>
  <si>
    <t>TECHNOLOGY AND INNOVATIVE MANAGEMENT COOPERATIVE</t>
  </si>
  <si>
    <t>大阪府東大阪市鴻池町2-6-37</t>
  </si>
  <si>
    <t>(+81)6-6745-6200</t>
  </si>
  <si>
    <t>(+81)6-6745-6201</t>
  </si>
  <si>
    <t>富瀋国際事業協同組合</t>
  </si>
  <si>
    <t>TOMISHIN KOKUSAI JIGYO KYODO KUMIAI</t>
  </si>
  <si>
    <t>富山県富山市問屋町二丁目4番6号</t>
  </si>
  <si>
    <t>TOYAMA-KEN, TOYAMA-SHI, TOIYAMACHI 2 CHOUME 4 BAN 6 GO</t>
  </si>
  <si>
    <t>(+81)76 452 1515</t>
  </si>
  <si>
    <t>(+81)76 452 1530</t>
  </si>
  <si>
    <t>〒930-0834</t>
  </si>
  <si>
    <t xml:space="preserve">Pan Asia Business Cooperative Association   </t>
  </si>
  <si>
    <t>滋賀県湖南市朝国22</t>
  </si>
  <si>
    <t xml:space="preserve">22 Asakuni, Konan-shi,  Shiga-ken </t>
  </si>
  <si>
    <t>(+81) 748-72-9282</t>
  </si>
  <si>
    <t xml:space="preserve"> (+81) 748-72-4496</t>
  </si>
  <si>
    <t>〒520-3251</t>
  </si>
  <si>
    <t>富士ビジネス協同組合</t>
  </si>
  <si>
    <t xml:space="preserve">FUJI BUSINESS COOPERATIVE       </t>
  </si>
  <si>
    <t>東京都千代田区岩本町2-4-7小林ビル7F</t>
  </si>
  <si>
    <t>Tokyo-to, Chiyoda-ku, Iwamoto-cho 2-4-7 Kobayashi Biulding 7F</t>
  </si>
  <si>
    <t>03-5809-3572</t>
  </si>
  <si>
    <t>03-5809-3578</t>
  </si>
  <si>
    <t>〒101-0032</t>
  </si>
  <si>
    <t>愛知技術革新協同組合</t>
  </si>
  <si>
    <t xml:space="preserve">AICHI GIJUTSU KAKUSHIN KYODO KUMIAI </t>
  </si>
  <si>
    <t>愛知県安城市三河安城本町2丁目11‐7錦見ビル5F-A</t>
  </si>
  <si>
    <t>5F-A Nishikimi Bldg,2-11-7 Mikawaanjohonmachi,Anjo-shi,Aichi</t>
  </si>
  <si>
    <t>(+81) 0566-45-5581</t>
  </si>
  <si>
    <t>(+81) 0566-45-5591</t>
  </si>
  <si>
    <t>ジェー・エム・エス協同組合</t>
  </si>
  <si>
    <t xml:space="preserve">JMS KYODO KUMIAI   </t>
  </si>
  <si>
    <t>広島県福山市今津町7丁目529-1</t>
  </si>
  <si>
    <t>HIROSHIMA KEN FUKUYAMA SHI IMAZU CHO 7-529-1</t>
  </si>
  <si>
    <t>(+81) 84-939-6520</t>
  </si>
  <si>
    <t>(+81) 84-930-4165</t>
  </si>
  <si>
    <t>〒446-0059　</t>
  </si>
  <si>
    <t xml:space="preserve">Japan International Human Capital Development Organization </t>
  </si>
  <si>
    <t>東京都千代田区永田丁2-17-17-3F</t>
  </si>
  <si>
    <t>Tokyo-To, Chiyoda-Ku, Nagata-Cho 2-17-17-3F</t>
  </si>
  <si>
    <t>(+81) 3 62057739</t>
  </si>
  <si>
    <t>(+81) 3 67794166</t>
  </si>
  <si>
    <t>〒100-0014</t>
  </si>
  <si>
    <t>協同組合ウェル国際技能協力センター</t>
  </si>
  <si>
    <t xml:space="preserve">COOPERATIVE WELL INTERNATIONAL SKILLS COOPERATION CENTER </t>
  </si>
  <si>
    <t>奈良県奈良市三条大路 5-2-61</t>
  </si>
  <si>
    <t>NARAKEN, NARASHI, SANJOU OOJI 5-2-61</t>
  </si>
  <si>
    <t>(+81) 0743-55-1120</t>
  </si>
  <si>
    <t>(+81) 0743-55-0120</t>
  </si>
  <si>
    <t xml:space="preserve">COOPERATIVE BUILDERS   </t>
  </si>
  <si>
    <t>東京都新宿区西新宿8－12－1サンパレス新宿412</t>
  </si>
  <si>
    <t>TOKYO-TO, SHINJUKU-KU, NISHI SHINJUKU 8-12-1 SUN PALACE SHINJUKU 412</t>
  </si>
  <si>
    <t xml:space="preserve"> 03-5337-2270　</t>
  </si>
  <si>
    <t>03-5337-2271</t>
  </si>
  <si>
    <t>〒160-0023</t>
  </si>
  <si>
    <t>三愛友好交流協同組合</t>
  </si>
  <si>
    <t xml:space="preserve">SANAI COOPERATIVE  </t>
  </si>
  <si>
    <t>名古屋市名東区平和が丘4-116</t>
  </si>
  <si>
    <t>4-116, Heiwagaoka, Meito-ku, Nagoya</t>
  </si>
  <si>
    <t>(+81) 052-726-9610</t>
  </si>
  <si>
    <t>(+81) 052-726-1322</t>
  </si>
  <si>
    <t>〒465-0097</t>
  </si>
  <si>
    <t>協同組合技術者育成協力会TECS</t>
  </si>
  <si>
    <t xml:space="preserve">TECHNICAL EXPERT TRAINING COOPERATIVE SOCIETY (TECS)   </t>
  </si>
  <si>
    <t>広島県広島市東区牛田中１丁目１－２</t>
  </si>
  <si>
    <t>HIROSHIMA KEN, HIROSHIMA SHI, HIGASHI KU, USHITANAKA 1 CHOUME 1-2</t>
  </si>
  <si>
    <t xml:space="preserve"> 082-511-8100</t>
  </si>
  <si>
    <t xml:space="preserve"> 082-511-8101</t>
  </si>
  <si>
    <t xml:space="preserve">〒732-0065 </t>
  </si>
  <si>
    <t>JW中部事業協同組合</t>
  </si>
  <si>
    <t xml:space="preserve">JW CHUBU JIGYO KYODO KUMIAI     </t>
  </si>
  <si>
    <t>愛知県小牧市中央1丁目343番地パラドール小嶋3A</t>
  </si>
  <si>
    <t>AICHI-KEN, KOMAKI-SHI,  CHUO 1-343 PARADOR KOSHIMA 3A</t>
  </si>
  <si>
    <t>(+81) 0568-48-1311　</t>
  </si>
  <si>
    <t>(+81) 0568-47-1312</t>
  </si>
  <si>
    <t>〒485-0029</t>
  </si>
  <si>
    <t>経済流通サービス協同組合</t>
  </si>
  <si>
    <t>KRS COOPERATIVE ASSOCIATION</t>
  </si>
  <si>
    <t>岡山市北区桑田町7-22　コウザイ第2ビル2階</t>
  </si>
  <si>
    <t>〒700-0984</t>
  </si>
  <si>
    <t>OKAYAMA-SHI, KITA-KU, KUWADA-CHOU 7-22 KOUZAI DAI 2 BUILDING 2F</t>
  </si>
  <si>
    <t>086-227-1900</t>
  </si>
  <si>
    <t>086-227-3355</t>
  </si>
  <si>
    <t>アーク協同組合</t>
  </si>
  <si>
    <t>〒700-0971　</t>
  </si>
  <si>
    <t>岡山県岡山市北区野田3-13-37　アソシエビル3D</t>
  </si>
  <si>
    <t>Arch Cooperative</t>
  </si>
  <si>
    <t>Associe bld, 3D 3-13-37, Noda, Kita-ku, Okayama-city, Okayama 700-0971, Japan</t>
  </si>
  <si>
    <t>086-250-3186</t>
  </si>
  <si>
    <t>086-250-3187</t>
  </si>
  <si>
    <t>協同組合 西日本技能センター</t>
  </si>
  <si>
    <t>WESTERN JAPAN SKILL CENTER COOPERATIVE</t>
  </si>
  <si>
    <t>〒550-0014</t>
  </si>
  <si>
    <t>大阪市西区北堀江1-2-27 AXIS SOUTH四ツ橋ビル6F</t>
  </si>
  <si>
    <t>Osaka Shi Nishi Ku Kitahorie 1-2-27 Axis South Yotsubashi Building 6F</t>
  </si>
  <si>
    <t>(+81) 06-6543-1653</t>
  </si>
  <si>
    <t xml:space="preserve"> (+81) 06-6543-1776</t>
  </si>
  <si>
    <t>日本人材協同組合</t>
  </si>
  <si>
    <t xml:space="preserve">NIHON JINZAI COOPERATIVE SOCIETY  </t>
  </si>
  <si>
    <t>青森県弘前市大字東和徳町1-1</t>
  </si>
  <si>
    <t>1-1, Higashiwatoku-machi (Oaza), Hirosaki-shi, Aomori-ken, Japan</t>
  </si>
  <si>
    <t>(+81) 172-36-8688</t>
  </si>
  <si>
    <t>(+81) 172-39-6687</t>
  </si>
  <si>
    <t>〒036-8043</t>
  </si>
  <si>
    <t>TRS協同組合</t>
  </si>
  <si>
    <t xml:space="preserve">TRS KYODO KUMIAI   </t>
  </si>
  <si>
    <t>東京都江戸川区南小岩8－17－11宝ビル202</t>
  </si>
  <si>
    <t>Takara202,  8-17-11 Minami Koiwa Eidogawa-ku, Tokyo City, Japan</t>
  </si>
  <si>
    <t>(+81) 03-6458-0343</t>
  </si>
  <si>
    <t>(+81) 03-6458-0363</t>
  </si>
  <si>
    <t>〒133-0056</t>
  </si>
  <si>
    <t>就業管理支援協同組合</t>
  </si>
  <si>
    <t xml:space="preserve">EMPLOY MANAGEMENT SUPPORT CORPORATION    </t>
  </si>
  <si>
    <t>〒425-0028</t>
  </si>
  <si>
    <t>静岡県焼津市駅北3丁目11-13</t>
  </si>
  <si>
    <t>Shizuoka – ken, Yaidu – shi, Ekikita 3 Chome 11 – 13</t>
  </si>
  <si>
    <t>(+81) 080-1613-5208</t>
  </si>
  <si>
    <t>(+81) 054-374-3534</t>
  </si>
  <si>
    <t>ネオクラスター事業協同組合</t>
  </si>
  <si>
    <t>NEOCLUSTER COOPERATIVE ASSOCIATION</t>
  </si>
  <si>
    <t>〒440-0832</t>
  </si>
  <si>
    <t>愛知県豊橋市中岩田5丁目3-12</t>
  </si>
  <si>
    <t>AICHI-KEN, TOYOHASHI-SHI, NAKAIWATA 5 CHOME 3-12</t>
  </si>
  <si>
    <t>(+81) 0532-69-1910</t>
  </si>
  <si>
    <t>(+81) 0532-69-1911</t>
  </si>
  <si>
    <t>テクニカルワークス事業協同組合</t>
  </si>
  <si>
    <t xml:space="preserve">TECHNICAL WORX JIGYO KYODO KUMIAI  </t>
  </si>
  <si>
    <t>岐阜県大垣市禾森町5-50</t>
  </si>
  <si>
    <t>Gifu-Ken, Ogaki-Shi, Noginomori-Cho 5-50</t>
  </si>
  <si>
    <t>0584-71-8070</t>
  </si>
  <si>
    <t>0584-71-8077</t>
  </si>
  <si>
    <t xml:space="preserve">〒503-0852 </t>
  </si>
  <si>
    <t>IDDO COOPERATIVE</t>
  </si>
  <si>
    <t>〒895-1105</t>
  </si>
  <si>
    <t>鹿児島県薩摩川内市東郷町南瀬1700番地</t>
  </si>
  <si>
    <t>Kagoshima-Ken, Satsumasendai-Shi, Tougou-Cho, Nouze 1700</t>
  </si>
  <si>
    <t>0996-42-4866</t>
  </si>
  <si>
    <t>0996-42-4867</t>
  </si>
  <si>
    <t>CSR協同組合</t>
  </si>
  <si>
    <t xml:space="preserve">CSR KYOUDOU KUMIAI   </t>
  </si>
  <si>
    <t>〒460-0005</t>
  </si>
  <si>
    <t>名古屋市中区東桜2丁目22番18号日興ビル7階</t>
  </si>
  <si>
    <t>AichiKen, NagoyaShi, NakaKu, HigashiSakura 2 Choume 22-18, NikkouBiru 7F</t>
  </si>
  <si>
    <t>(+81) 52 930 6720</t>
  </si>
  <si>
    <t>(+81) 52 930 6721</t>
  </si>
  <si>
    <t>アジアアグリ協同組合</t>
  </si>
  <si>
    <t>アジア共栄事業協同組合</t>
  </si>
  <si>
    <t>ASIA KYOEI JIGYO KYODO KUMIAI</t>
  </si>
  <si>
    <t>〒491-0831</t>
  </si>
  <si>
    <t xml:space="preserve">愛知県一宮市森本4丁目12番20号2Ｆ  </t>
  </si>
  <si>
    <t>Aichi-Ken, Ichinomiya-Shi, Morimoto, 4 Chome, 12 Ban, 20 Go, 2F</t>
  </si>
  <si>
    <t>(+81) 0586-71-1699</t>
  </si>
  <si>
    <t>（+81）0586-28-7330</t>
  </si>
  <si>
    <t>協同組合首都圏コンストラクト</t>
  </si>
  <si>
    <t xml:space="preserve">KYOUDOU KUMIAI SHUTOKEN KONSUTORAKUTO  </t>
  </si>
  <si>
    <t>〒222-0033</t>
  </si>
  <si>
    <t>神奈川県横浜市港北区新横浜1-1-8-504</t>
  </si>
  <si>
    <t>KANAGAWA-KEN, YOKOHAMA-SHI, KOUHOKU-KU, SHINYOKOHAMA 1-1-8-504</t>
  </si>
  <si>
    <t xml:space="preserve"> (+81)045-534-9340</t>
  </si>
  <si>
    <t>協同組合FUTURE ASIA WORKS</t>
  </si>
  <si>
    <t xml:space="preserve">KYOUDOU KUMIAI FUTURE ASIA WORKS      </t>
  </si>
  <si>
    <t>東京都新宿区西新宿7-19-21 2F</t>
  </si>
  <si>
    <t>Tokyo-To Shinjuku-ku Nishisinjuku 7-19-21 2F</t>
  </si>
  <si>
    <t>(+81) 050-6863-5804</t>
  </si>
  <si>
    <t>(+81) 020-4667-9887</t>
  </si>
  <si>
    <t>ビンゴジャパン協同組合</t>
  </si>
  <si>
    <t xml:space="preserve">BINGO JAPAN KYODO KUMIAI   </t>
  </si>
  <si>
    <t>広島県福山市神辺町平野276-7</t>
  </si>
  <si>
    <t>HIROSHIMA-KEN, FUKUYAMA-SHI, KANNABE-CHO, HIRANO 276-7</t>
  </si>
  <si>
    <t>〒720-2116</t>
  </si>
  <si>
    <t>HIROSHIMA WORLD KYODO KUMIAI</t>
  </si>
  <si>
    <t>〒730-0844</t>
  </si>
  <si>
    <t>広島県広島市中区舟入幸町　24－7－107</t>
  </si>
  <si>
    <t>HIROSHIMA-KEN, HIROSHIMA-SHI, FUNAIRISAIWAI-CHO, 24-7-107</t>
  </si>
  <si>
    <t>(+81) 82-881-0339</t>
  </si>
  <si>
    <t>(+81) 82-881-6181</t>
  </si>
  <si>
    <t>東西商工協同組合</t>
  </si>
  <si>
    <t xml:space="preserve">TOZAI SHOKO KYODO KUMIAI  </t>
  </si>
  <si>
    <t>〒108-0014</t>
  </si>
  <si>
    <t>東京都港区芝4丁目3番5号 岡田ビル2F</t>
  </si>
  <si>
    <t>TOKYO-TO, MINATO-KU, SHIBA 4 CHOME 3 BAN 5 GOU OKADA BUILDING 2F</t>
  </si>
  <si>
    <t>(+81) 3-5442-2277</t>
  </si>
  <si>
    <t>(+81) 3-5442-2477</t>
  </si>
  <si>
    <t>IPAC協同組合</t>
  </si>
  <si>
    <t xml:space="preserve">IPAC KYODO KUMIAI </t>
  </si>
  <si>
    <t>〒448-0857</t>
  </si>
  <si>
    <t>愛知県刈谷市大手町二丁目15番地</t>
  </si>
  <si>
    <t>AICHI-KEN,KARIYA-SHI, OTE-MACHI, 2 CHOME 15 BANCHI</t>
  </si>
  <si>
    <t>(+81) 566-26-5681</t>
  </si>
  <si>
    <t>(+81) 566-26-5682</t>
  </si>
  <si>
    <t xml:space="preserve">IDS KYODO KUMIAI </t>
  </si>
  <si>
    <t>〒700-0953</t>
  </si>
  <si>
    <t>岡山県岡山市南区西市108-3ワイズビル３Ｆ</t>
  </si>
  <si>
    <t>OKAYAMA-KEN, OKAYAMA-SHI, MINAMI-KU, NISHIICHI 108-3 WISE 3F</t>
  </si>
  <si>
    <t xml:space="preserve">ASIA AGRI COOPERATIVE SOCIETY    </t>
  </si>
  <si>
    <t>〒105-0003　</t>
  </si>
  <si>
    <t>東京都港区西新橋3-23-5御成門郵船ビルディング6F</t>
  </si>
  <si>
    <t>TOKYO-TO, MINATO-KU, NISHI SHINBASHI 3-23-5 ONARIMON YUSEN BUILDING 6F</t>
  </si>
  <si>
    <t xml:space="preserve"> 03-6453-0930　</t>
  </si>
  <si>
    <t>03-6453-0931</t>
  </si>
  <si>
    <t>(+81) 086-250-3081</t>
  </si>
  <si>
    <t>(+81) 086-250-3082</t>
  </si>
  <si>
    <t>SCA事業協同組合</t>
  </si>
  <si>
    <t>SCA JIGYO KYODO KUMIAI</t>
  </si>
  <si>
    <t>神奈川県相模原市南区松が枝町４－５中島建設内</t>
  </si>
  <si>
    <t xml:space="preserve">Kanagawa-ken, Sagamihara-shi, Minami-ku, Matsugae-cho 4-5 </t>
  </si>
  <si>
    <t>(+81) 042-733-7020</t>
  </si>
  <si>
    <t xml:space="preserve"> (+81) 042-733-7011</t>
  </si>
  <si>
    <t>〒252-0313</t>
  </si>
  <si>
    <t>協同組合アシスト</t>
  </si>
  <si>
    <t xml:space="preserve">KYODO KUMIAI ASSIST  </t>
  </si>
  <si>
    <t>〒160-0004</t>
  </si>
  <si>
    <t>東京都新宿区四谷1丁目7番地 第3鹿倉ビル6階</t>
  </si>
  <si>
    <t>TOKYO-TO, SHINJUKU-KU, YOTSUYA, 1 CHOME, 7 BANCHI DAI 3 SHIKAKURA BUILDING 6F</t>
  </si>
  <si>
    <t>03-5361-6420</t>
  </si>
  <si>
    <t>03-5361-6421</t>
  </si>
  <si>
    <t>九州介護支援事業協同組合</t>
  </si>
  <si>
    <t>KYUSYU KAIGOSIENJIGYO KYODOKUMIAI</t>
  </si>
  <si>
    <t>〒871-0153</t>
  </si>
  <si>
    <t>大分県中津市大字大貞366-29</t>
  </si>
  <si>
    <t>OITA-KEN, NAKATSU-SHI, OOSADA (OOAZA) 366-29</t>
  </si>
  <si>
    <t>(+81) 0979-85-2200</t>
  </si>
  <si>
    <t>(+81) 0979-64-6113</t>
  </si>
  <si>
    <t>公益社団法人国際人材研修機構</t>
  </si>
  <si>
    <t xml:space="preserve">KOUEKI SHADAN HOUJIN KOKUSAI JINZAI KENSHUKIKOU </t>
  </si>
  <si>
    <t>〒464-0004</t>
  </si>
  <si>
    <t>愛知県名古屋市千種区京命1丁11番13号</t>
  </si>
  <si>
    <t>AICHI-KEN, NAGOYA-SHI, CHIKUSA-KU, KYOMEI 1-CHO, 11 BAN, 13 GO</t>
  </si>
  <si>
    <t>(+81) 052-778-2880</t>
  </si>
  <si>
    <t>(+81) 052-773-7957</t>
  </si>
  <si>
    <t>協同組合企業交流センター</t>
  </si>
  <si>
    <t xml:space="preserve">KYODO KUMIAI KIGYO KORYU CENTER  </t>
  </si>
  <si>
    <t>東京都新宿区四谷本塩町15番9号ラボ東京ビル3階</t>
  </si>
  <si>
    <t>Tokyo-to, Shinjuku-ku, Yotsuya Honshio-cho 15-9, Lab Tokyo Building 3F</t>
  </si>
  <si>
    <t>（+81）3-5368-0232</t>
  </si>
  <si>
    <t>（+81）3-5368-0233</t>
  </si>
  <si>
    <t>関西医療介護協同組合</t>
  </si>
  <si>
    <t>KANSAI IRYO KAIGO KYODO KUMIAI</t>
  </si>
  <si>
    <t>大阪府大阪市中央区南本町一丁目7番15号 明治安田生命堺筋本町ビル6階</t>
  </si>
  <si>
    <t>Osaka-Fu, Osaka-Shi, Chuo-Ku, Minami Honmachi 1-7-15, Meiji Yusada Seimei Sakuisu Honmachi Building 6F</t>
  </si>
  <si>
    <t>(+81) 06–6265–0090</t>
  </si>
  <si>
    <t xml:space="preserve"> (+81) 06–6265–0090</t>
  </si>
  <si>
    <t>〒541-0054</t>
  </si>
  <si>
    <t>足利鉄工業協同組合</t>
  </si>
  <si>
    <t xml:space="preserve">ASHIKAGA TEKKOUGYO KYODO KUMIAI </t>
  </si>
  <si>
    <t>〒326-0801</t>
  </si>
  <si>
    <t>栃木県足利市有楽町835番地</t>
  </si>
  <si>
    <t>Tochigi-ken, Ashikaga-shi, Yuraku-cho 835</t>
  </si>
  <si>
    <t>(+81)0284-42-7545</t>
  </si>
  <si>
    <t>(+81)0284-43-2664</t>
  </si>
  <si>
    <t>SEKAIKARA協同組合</t>
  </si>
  <si>
    <t xml:space="preserve">SEKAIKARA KYODO KUMIAI </t>
  </si>
  <si>
    <t>〒558-0004</t>
  </si>
  <si>
    <t>大阪府大阪市住吉区長居東4-6-6　4F</t>
  </si>
  <si>
    <t>Osaka-fu, Osaka-shi, Sumiyoshi-ku, Nagaihigashi 4-6-6 4F</t>
  </si>
  <si>
    <t xml:space="preserve"> (+81) 042-733-7020</t>
  </si>
  <si>
    <t>みえ介護グローバル協同組合</t>
  </si>
  <si>
    <t>MIE KAIGO GLOBAL KYODO KUMIAI</t>
  </si>
  <si>
    <t>三重県四日市市東日野１丁目４番２７号</t>
  </si>
  <si>
    <t>Mie-Ken, Yokkaichi-Shi, Higashihino 1 Chome, 4 Ban, 27 Go</t>
  </si>
  <si>
    <t>059-322-2129</t>
  </si>
  <si>
    <t>059-321-9163</t>
  </si>
  <si>
    <t>〒510-0941</t>
  </si>
  <si>
    <t>日越振興協同組合</t>
  </si>
  <si>
    <t>JAPAN VIETNAM DEVELOPMENT COOPERATIVE</t>
  </si>
  <si>
    <t>〒260-0022</t>
  </si>
  <si>
    <t>千葉県千葉市中央区神明町3-32 明生ビル201</t>
  </si>
  <si>
    <t>201,3-32 Shinmei-cho,Chuo-ku,Chiba-shi,Chiba</t>
  </si>
  <si>
    <t>(+81)470-76-2675</t>
  </si>
  <si>
    <t>京都介護サービス協同組合</t>
  </si>
  <si>
    <t xml:space="preserve">KYOTO KAIGO SERVICE KYODO KUMIAI    </t>
  </si>
  <si>
    <t>〒612-0029</t>
  </si>
  <si>
    <t>京都府京都市伏見区深草西浦町五丁目53-1プガサスプラザ205</t>
  </si>
  <si>
    <t>Kyoto-Fu, Kyoto-Shi, Fushimi-Ku, Fukakusa Nishiura 5-53-1 Pugasasu Plaza 205</t>
  </si>
  <si>
    <t>075-642-0810</t>
  </si>
  <si>
    <t>075-642-0817</t>
  </si>
  <si>
    <t>さくら国際交流協同組合</t>
  </si>
  <si>
    <t>SAKURA KOKUSAI KORYU KYODO</t>
  </si>
  <si>
    <t>〒104-0032</t>
  </si>
  <si>
    <t>東京都中央区八丁堀1丁目1番4号井門八重洲通りビル６階</t>
  </si>
  <si>
    <t>Imon-Yaesudori Bld.6F, 1-1-4, Hatchobori, Chuo-ku, Tokyo, Japan</t>
  </si>
  <si>
    <t xml:space="preserve"> (+81) 3-5577-6275</t>
  </si>
  <si>
    <t>(+81) 3-6800-3564</t>
  </si>
  <si>
    <t>JPN協同組合</t>
  </si>
  <si>
    <t>JPN KYODO KUMIAI</t>
  </si>
  <si>
    <t>広島県広島市中区八丁堀6-3和光丁堀ビル8Ｆ</t>
  </si>
  <si>
    <t>HIROSHIMA-KEN, HIROSHIMA-SHI, NAKA-KU, HACCHO BORI, 6-3 WAKO CHOBORI BUILDING 8F</t>
  </si>
  <si>
    <t>〒730-0013</t>
  </si>
  <si>
    <t>082-554-1300</t>
  </si>
  <si>
    <t>082-554-1301</t>
  </si>
  <si>
    <t>日本アジア医療福祉協同組合</t>
  </si>
  <si>
    <t>NIHON ASIA IRYOU FUKUSHI KYODO KUMIAI</t>
  </si>
  <si>
    <t>〒530-0027</t>
  </si>
  <si>
    <t>大阪市北区 堂山町1-5　三共梅田ビル6階</t>
  </si>
  <si>
    <t>OSAKA-SHI, KITA-KU, DOUYAMA-CHO, 1-5　SANKYO UMEDA BUILDING 6F</t>
  </si>
  <si>
    <t>(+81)06-6361 4828</t>
  </si>
  <si>
    <t>ベストグローバル協同組合</t>
  </si>
  <si>
    <t>BEST GLOBAL KYODO KUMIAI</t>
  </si>
  <si>
    <t>〒110-0015</t>
  </si>
  <si>
    <t>東京都台東区東上野3-8-7矢口ビル3階</t>
  </si>
  <si>
    <t>Tokyo-to, Daitou-ku, Higashi Ueno 3-8-7 Yaguchi Building 3F</t>
  </si>
  <si>
    <t>03-3837-1737</t>
  </si>
  <si>
    <t>03-3835-2588</t>
  </si>
  <si>
    <t>すばる事業協同組合</t>
  </si>
  <si>
    <t xml:space="preserve">SUBARU JIGYO KYODO KUMIAI </t>
  </si>
  <si>
    <t>OSAKA FU OSAKA SHI YODOGAWAKU HIGASHIMIKUNI 4-1-16</t>
  </si>
  <si>
    <t>(+81) 06-6397-1110</t>
  </si>
  <si>
    <t>(+81) 06-6397-1112</t>
  </si>
  <si>
    <t>ブルースタンダード協同組合</t>
  </si>
  <si>
    <t>BLUE STANDARD KYODO KUMIAI</t>
  </si>
  <si>
    <t>〒673-0435</t>
  </si>
  <si>
    <t>兵庫県三木市別所町高木949-210</t>
  </si>
  <si>
    <t>HYOGO-KEN, MIKI-SHI, BESSHO-CHO, TAKAGI, 949-210</t>
  </si>
  <si>
    <t>0794-70-9336</t>
  </si>
  <si>
    <t>0794-709377</t>
  </si>
  <si>
    <t>〒533-0002</t>
  </si>
  <si>
    <t>協同組合ビジネスナビ</t>
  </si>
  <si>
    <t>KYODO KUMIAI BUSINESS NAVI</t>
  </si>
  <si>
    <t>大阪府大阪市淀川区西宮原2-7-53-3F</t>
  </si>
  <si>
    <t>OSAKA-FU, OSAKA-SHI, YODOGAWA-KU, NISHIMIYAHARA 2-7-53-3F</t>
  </si>
  <si>
    <t>06-6391-0567</t>
  </si>
  <si>
    <t>06-6391-0570</t>
  </si>
  <si>
    <t>ICS協同組合</t>
  </si>
  <si>
    <t>ICS KYODO KUMIAI</t>
  </si>
  <si>
    <t>〒710-0012</t>
  </si>
  <si>
    <t>岡山県倉敷市鳥羽372-24</t>
  </si>
  <si>
    <t>374-24 TOBA, KURASHIKI-CITY, OKAYAMA</t>
  </si>
  <si>
    <t>(+81)86-462-2110</t>
  </si>
  <si>
    <t>(+81)86-462-2120</t>
  </si>
  <si>
    <t>令和協同組合</t>
  </si>
  <si>
    <t>REIWA KYODO KUMIAI</t>
  </si>
  <si>
    <t>〒726-0002</t>
  </si>
  <si>
    <t>広島県府中市鵜飼町 5番地の3</t>
  </si>
  <si>
    <t>HIROSHIMA-KEN, FUCHU-SHI, UKAI-CHO, 5 BANCHI NO 3</t>
  </si>
  <si>
    <t>(+81)847-44-9030</t>
  </si>
  <si>
    <t>三井住友銀行</t>
  </si>
  <si>
    <t>東京都品川区上大崎４丁目１番地５号</t>
  </si>
  <si>
    <t>(+81) 03‐3491‐3121</t>
  </si>
  <si>
    <t>普通預金　7367477</t>
  </si>
  <si>
    <t>ミライヒューマンリソースカンパニーリミテツド</t>
  </si>
  <si>
    <t>JOINT STOCK COMMERCIAL BANK FOREIGN TRADE OF VIETNAM</t>
  </si>
  <si>
    <t>SAIGON SOUTH BRANCH</t>
  </si>
  <si>
    <t>19 Nguyen Huu Tho St, Phuoc Kien Ward , Dist 7, HCMC, Vietnam</t>
  </si>
  <si>
    <t>BFTVVNVX</t>
  </si>
  <si>
    <t xml:space="preserve">‎0181413524385（日本円） </t>
  </si>
  <si>
    <t>ASIA COMMERCIAL BANK (ACB)</t>
  </si>
  <si>
    <t>TAN PHONG</t>
  </si>
  <si>
    <t>433A Nguyen Thi Thap Street, Tan Phong Ward , Dist 7, Ho Chi Minh City, 
Vietnam</t>
  </si>
  <si>
    <t>(+8428) 37752450</t>
  </si>
  <si>
    <t>(+8428) 37840394</t>
  </si>
  <si>
    <t>ASCBVNVX</t>
  </si>
  <si>
    <t xml:space="preserve">‎5636917（日本円） </t>
  </si>
  <si>
    <t>株式会社北栄工業</t>
  </si>
  <si>
    <t>愛寿サービス株式会社</t>
  </si>
  <si>
    <t xml:space="preserve">AIYU SERVICE
</t>
  </si>
  <si>
    <t xml:space="preserve">
原田工業 株式会社 </t>
  </si>
  <si>
    <t>HARADA KOUGYO</t>
  </si>
  <si>
    <t>株式会社NEXST</t>
  </si>
  <si>
    <t>NEXST</t>
  </si>
  <si>
    <t xml:space="preserve">株式会社中健工業
</t>
  </si>
  <si>
    <t xml:space="preserve">
NAKAKEN</t>
  </si>
  <si>
    <t xml:space="preserve">エイコウ株式会社
</t>
  </si>
  <si>
    <t xml:space="preserve">
'EIKOU </t>
  </si>
  <si>
    <t>株式会社明幸建創</t>
  </si>
  <si>
    <t xml:space="preserve">
MEIKOU KENSOU</t>
  </si>
  <si>
    <t xml:space="preserve">株式会社　オオハラ- </t>
  </si>
  <si>
    <t xml:space="preserve"> OOHARA </t>
  </si>
  <si>
    <t xml:space="preserve">柳澤建設
</t>
  </si>
  <si>
    <t xml:space="preserve">
YANAGISAWA</t>
  </si>
  <si>
    <t>有限会社竹内建創</t>
  </si>
  <si>
    <t xml:space="preserve">
TAKEUCHIKENSOU INC.</t>
  </si>
  <si>
    <t xml:space="preserve">株式会社エルライン
</t>
  </si>
  <si>
    <t xml:space="preserve">
ERURAIN</t>
  </si>
  <si>
    <t>株式会社相模ステップＵＰ</t>
  </si>
  <si>
    <t xml:space="preserve">
SAGAMI STEP UP </t>
  </si>
  <si>
    <t xml:space="preserve">有限会社ホリセイ
</t>
  </si>
  <si>
    <t xml:space="preserve">
HORISEI INC.</t>
  </si>
  <si>
    <t xml:space="preserve">株式会社ＮＡＫＡＺＡＷＡ
</t>
  </si>
  <si>
    <t xml:space="preserve">
NAKAZAWA </t>
  </si>
  <si>
    <t xml:space="preserve">御園興業株式会社
</t>
  </si>
  <si>
    <t xml:space="preserve">
MISONO-KOGYO</t>
  </si>
  <si>
    <t>株式会社アイル</t>
  </si>
  <si>
    <t xml:space="preserve">
AIRU</t>
  </si>
  <si>
    <t>株式会社大家工業</t>
  </si>
  <si>
    <t xml:space="preserve">
O-YA KOGYO </t>
  </si>
  <si>
    <t>株式会社森田建設</t>
  </si>
  <si>
    <t xml:space="preserve">
MORITAKENSETSU </t>
  </si>
  <si>
    <t>Ｔ.ＣＲＡＦＴ</t>
  </si>
  <si>
    <t>株式会社九郎明川興業</t>
  </si>
  <si>
    <t xml:space="preserve">
KUROMEGAWA-KOGYO </t>
  </si>
  <si>
    <t xml:space="preserve">
YANAGISAWA  KENSETSU</t>
  </si>
  <si>
    <t xml:space="preserve">株式会社モチズキ
</t>
  </si>
  <si>
    <t xml:space="preserve">
MOCHIZUKI</t>
  </si>
  <si>
    <t xml:space="preserve">株式会社 東葛ビケ
</t>
  </si>
  <si>
    <t xml:space="preserve">
TOUKATSU-BIKE </t>
  </si>
  <si>
    <t xml:space="preserve">株式会社九郎明川興業
</t>
  </si>
  <si>
    <t xml:space="preserve">株式会社錢谷架設
</t>
  </si>
  <si>
    <t xml:space="preserve">
ZENIYA-KASETSU </t>
  </si>
  <si>
    <t xml:space="preserve">
ZENIYAKASETSU</t>
  </si>
  <si>
    <t>株式会社ＺＥＡＬ</t>
  </si>
  <si>
    <t xml:space="preserve">
ＺＥＡＬ</t>
  </si>
  <si>
    <t xml:space="preserve">株式会社寿
</t>
  </si>
  <si>
    <t xml:space="preserve">
KOTOBUKI</t>
  </si>
  <si>
    <t xml:space="preserve">株式会社知多工業
</t>
  </si>
  <si>
    <t xml:space="preserve">
CHITA KOGYO</t>
  </si>
  <si>
    <t xml:space="preserve">株式会社Ｔ・ステップコーポレーション
</t>
  </si>
  <si>
    <t xml:space="preserve">
T.STEP CORPORATION</t>
  </si>
  <si>
    <t xml:space="preserve">株式会社貴元技建
</t>
  </si>
  <si>
    <t xml:space="preserve">
KATAMOTO GIKEN</t>
  </si>
  <si>
    <t xml:space="preserve">株式会社フットワン
</t>
  </si>
  <si>
    <t xml:space="preserve">
FUTTO WAN</t>
  </si>
  <si>
    <t xml:space="preserve">ＬＥＡＰＲＩＺＥ
</t>
  </si>
  <si>
    <t>村島建設</t>
  </si>
  <si>
    <t xml:space="preserve">
MURASHIMA KENSETSU</t>
  </si>
  <si>
    <t xml:space="preserve">有限会社エフエステクノ
</t>
  </si>
  <si>
    <t xml:space="preserve">
F.S. TECHNO</t>
  </si>
  <si>
    <t xml:space="preserve">株式会社北栄工業
</t>
  </si>
  <si>
    <t xml:space="preserve">
HOKUEI KOGYO</t>
  </si>
  <si>
    <t xml:space="preserve">株式会社大家工業
</t>
  </si>
  <si>
    <t xml:space="preserve">
OYA KOGYO</t>
  </si>
  <si>
    <t xml:space="preserve">利州株式会社
</t>
  </si>
  <si>
    <t xml:space="preserve">
RISHU</t>
  </si>
  <si>
    <t xml:space="preserve">有限会社松本興業
</t>
  </si>
  <si>
    <t xml:space="preserve">
MATSUMOTO KOGYO</t>
  </si>
  <si>
    <t xml:space="preserve">有限会社浅尾組
</t>
  </si>
  <si>
    <t xml:space="preserve">
ASAOGUMI</t>
  </si>
  <si>
    <t xml:space="preserve">株式会社石川建設工業
</t>
  </si>
  <si>
    <t xml:space="preserve">
ISHIKAWA KENSETSU KOGYO</t>
  </si>
  <si>
    <t xml:space="preserve">株式会社東リース
</t>
  </si>
  <si>
    <t xml:space="preserve">
AZUMA RISU</t>
  </si>
  <si>
    <t xml:space="preserve">浅見興業
</t>
  </si>
  <si>
    <t xml:space="preserve">
ASAMI SHOHEI</t>
  </si>
  <si>
    <t xml:space="preserve">株式会社日興社
</t>
  </si>
  <si>
    <t xml:space="preserve">
NIKKOSHA</t>
  </si>
  <si>
    <t xml:space="preserve">株式会社細村建設
</t>
  </si>
  <si>
    <t xml:space="preserve">
HOSOMURA KENSETSU</t>
  </si>
  <si>
    <t xml:space="preserve">株式会社郡山塗装
</t>
  </si>
  <si>
    <t xml:space="preserve">
KORIYAMA TOSO　</t>
  </si>
  <si>
    <t xml:space="preserve">株式会社アカデメイア
</t>
  </si>
  <si>
    <t xml:space="preserve">
ACADEMIA</t>
  </si>
  <si>
    <t xml:space="preserve">有限会社イスミ塗装工業
</t>
  </si>
  <si>
    <t xml:space="preserve">
ISUMI TOSO KOGYO</t>
  </si>
  <si>
    <t xml:space="preserve">有限会社福田興業
</t>
  </si>
  <si>
    <t xml:space="preserve">
FUKUDA KOGYO</t>
  </si>
  <si>
    <t xml:space="preserve">株式会社ダイワ
</t>
  </si>
  <si>
    <t xml:space="preserve">
DAIWA</t>
  </si>
  <si>
    <t xml:space="preserve">
ZENIYA KASETSU</t>
  </si>
  <si>
    <t xml:space="preserve">株式会社ＮＥＸＴ
</t>
  </si>
  <si>
    <t xml:space="preserve">
NEXT</t>
  </si>
  <si>
    <t xml:space="preserve">株式会社柳澤建設
</t>
  </si>
  <si>
    <t xml:space="preserve">仙周工業株式会社
</t>
  </si>
  <si>
    <t xml:space="preserve">
SENSHU</t>
  </si>
  <si>
    <t xml:space="preserve">株式会社ステップアップ
</t>
  </si>
  <si>
    <t xml:space="preserve">
STEP UP</t>
  </si>
  <si>
    <t xml:space="preserve">株式会社錢谷架設　
</t>
  </si>
  <si>
    <t xml:space="preserve">
HORI SEI</t>
  </si>
  <si>
    <t xml:space="preserve">株式会社大翔興産
</t>
  </si>
  <si>
    <t xml:space="preserve">
DAISO KOSAN</t>
  </si>
  <si>
    <t xml:space="preserve">
OOYA KOGYO</t>
  </si>
  <si>
    <t xml:space="preserve">株式会社イーエスエス
</t>
  </si>
  <si>
    <t xml:space="preserve">
FSS</t>
  </si>
  <si>
    <t xml:space="preserve">白石貨物株式会社
</t>
  </si>
  <si>
    <t xml:space="preserve">
SHIROISHI KAMOSTU</t>
  </si>
  <si>
    <t xml:space="preserve">株式会社ビルドアート
</t>
  </si>
  <si>
    <t xml:space="preserve">
BUILD ART</t>
  </si>
  <si>
    <t xml:space="preserve">株式会社エムズ
</t>
  </si>
  <si>
    <t xml:space="preserve">
EMUZU</t>
  </si>
  <si>
    <t xml:space="preserve">株式会社アイワ総合防水
</t>
  </si>
  <si>
    <t xml:space="preserve">
AWA SOGO BOSUI</t>
  </si>
  <si>
    <t xml:space="preserve">前川工業株式会社
</t>
  </si>
  <si>
    <t xml:space="preserve">
MAEKAWA KOGYO</t>
  </si>
  <si>
    <t xml:space="preserve">
TAKAMOTO GIKEN</t>
  </si>
  <si>
    <t xml:space="preserve">株式会社統心
</t>
  </si>
  <si>
    <t xml:space="preserve">
TOUSHIN</t>
  </si>
  <si>
    <t xml:space="preserve">司興産株式会社
</t>
  </si>
  <si>
    <t xml:space="preserve">
TSUKASA KOUSAN</t>
  </si>
  <si>
    <t xml:space="preserve">村島建設
</t>
  </si>
  <si>
    <t xml:space="preserve">
MURASAIMA KENSETSU</t>
  </si>
  <si>
    <t xml:space="preserve">株式会社ＳＴＮＳ
</t>
  </si>
  <si>
    <t xml:space="preserve">
STNS</t>
  </si>
  <si>
    <t xml:space="preserve">株式会社慶成建設工業
</t>
  </si>
  <si>
    <t xml:space="preserve">
KEISEI KENSETSU KOGYO</t>
  </si>
  <si>
    <t>ISHIKAWA</t>
  </si>
  <si>
    <t xml:space="preserve">株式会社PEACE
</t>
  </si>
  <si>
    <t xml:space="preserve">
PEACE</t>
  </si>
  <si>
    <t xml:space="preserve">株式会社山輝
</t>
  </si>
  <si>
    <t xml:space="preserve">
YAMAKI</t>
  </si>
  <si>
    <t xml:space="preserve">株式会社アメージング
</t>
  </si>
  <si>
    <t xml:space="preserve">
AMEJINGU　</t>
  </si>
  <si>
    <t xml:space="preserve">株式会社栄光
</t>
  </si>
  <si>
    <t xml:space="preserve">
FIKOU</t>
  </si>
  <si>
    <t>希新工業</t>
  </si>
  <si>
    <t xml:space="preserve">
KISHIN KOGYO</t>
  </si>
  <si>
    <t xml:space="preserve">株式会社佐藤塗装
</t>
  </si>
  <si>
    <t xml:space="preserve">
SATOU TOSOU</t>
  </si>
  <si>
    <t xml:space="preserve">株式会社フジケン
</t>
  </si>
  <si>
    <t xml:space="preserve">
FUJIKEN</t>
  </si>
  <si>
    <t xml:space="preserve">株式会社飛龍工業
</t>
  </si>
  <si>
    <t xml:space="preserve">
HINYU KOGYO</t>
  </si>
  <si>
    <t xml:space="preserve">株式会社プライム
</t>
  </si>
  <si>
    <t xml:space="preserve">
PURAIMU</t>
  </si>
  <si>
    <t xml:space="preserve">有限会社豊翔テック
</t>
  </si>
  <si>
    <t xml:space="preserve">
HOUSHO TEKKU</t>
  </si>
  <si>
    <t xml:space="preserve">
AIWA SOUGOU BOUSUI</t>
  </si>
  <si>
    <t xml:space="preserve">
KORIYAMA TOSO</t>
  </si>
  <si>
    <t xml:space="preserve">株式会社シンエイテクノ
</t>
  </si>
  <si>
    <t xml:space="preserve">
SHIEI TEKUNO</t>
  </si>
  <si>
    <t xml:space="preserve">HARADA KOUGYO
</t>
  </si>
  <si>
    <t xml:space="preserve">株式会社明幸建創
</t>
  </si>
  <si>
    <t xml:space="preserve">
ISHIKAWA KENSETSU KOGY</t>
  </si>
  <si>
    <t xml:space="preserve">希新工業
</t>
  </si>
  <si>
    <t>有限会社豊翔テック</t>
  </si>
  <si>
    <t>株式会社サンキョウ　
ティー・キュー</t>
  </si>
  <si>
    <t xml:space="preserve">SANKYOU T.Q  
</t>
  </si>
  <si>
    <t xml:space="preserve">
株式会社九郎明川興業</t>
  </si>
  <si>
    <t xml:space="preserve">KUROME GAWA 
</t>
  </si>
  <si>
    <t xml:space="preserve">
株式会社サンキョウ　
ティー・キュー</t>
  </si>
  <si>
    <t xml:space="preserve">SANKYOU T.Q  </t>
  </si>
  <si>
    <t xml:space="preserve"> 三和ハイドロテック株式 会社</t>
  </si>
  <si>
    <t xml:space="preserve">SANWA HAIDOROTECH </t>
  </si>
  <si>
    <t xml:space="preserve">
株式会社カイセ工業</t>
  </si>
  <si>
    <t>KAISE KOUGYOU</t>
  </si>
  <si>
    <t xml:space="preserve">株式会社南野産業
</t>
  </si>
  <si>
    <t xml:space="preserve">
NANNO SANGYOU</t>
  </si>
  <si>
    <t xml:space="preserve">カワモト・マニュファクチュアリング株式会社
</t>
  </si>
  <si>
    <t xml:space="preserve">
KAWAMOTO MANUFACTURE</t>
  </si>
  <si>
    <t>株式会社彦根ＬＩＸＩＬ製作所</t>
  </si>
  <si>
    <t xml:space="preserve">
LIXIL HIKONE MANUFACTURING</t>
  </si>
  <si>
    <t xml:space="preserve">安全興業株式会社
</t>
  </si>
  <si>
    <t xml:space="preserve">
ANZEN KOUGYOU</t>
  </si>
  <si>
    <t xml:space="preserve"> 株式会社　内藤製作所
</t>
  </si>
  <si>
    <t xml:space="preserve">上野金属工業株式会社
</t>
  </si>
  <si>
    <t xml:space="preserve">
UENO KINZOKU KOGYO</t>
  </si>
  <si>
    <t xml:space="preserve">
NAITO MANUFACTURING </t>
  </si>
  <si>
    <t xml:space="preserve">昭和スプリング株式会社
</t>
  </si>
  <si>
    <t xml:space="preserve">
SHOWA SPRING </t>
  </si>
  <si>
    <t>大阪中西金属株式会社</t>
  </si>
  <si>
    <t xml:space="preserve">
OSAKA NAKANISHI KINZOKU</t>
  </si>
  <si>
    <t>明和化学工業株式会社</t>
  </si>
  <si>
    <t xml:space="preserve">
MEIWA KAGAKU KOGYO</t>
  </si>
  <si>
    <t xml:space="preserve">株式会社ドラフト
</t>
  </si>
  <si>
    <t xml:space="preserve">
DRAFT</t>
  </si>
  <si>
    <t xml:space="preserve">株式会社伸和製作所
</t>
  </si>
  <si>
    <t xml:space="preserve">
SHINWA SEISAKUSHO</t>
  </si>
  <si>
    <t xml:space="preserve">株式会社草川精機
</t>
  </si>
  <si>
    <t xml:space="preserve">
KUSAKAWA SEIKI</t>
  </si>
  <si>
    <t xml:space="preserve">株式会社ウメカワ
</t>
  </si>
  <si>
    <t xml:space="preserve">
UMEKAWA</t>
  </si>
  <si>
    <t xml:space="preserve">大正
</t>
  </si>
  <si>
    <t xml:space="preserve">
TAISHO</t>
  </si>
  <si>
    <t xml:space="preserve">
KAWAMOTO MANUFACTURING</t>
  </si>
  <si>
    <t xml:space="preserve">俊徳工業株式会社
</t>
  </si>
  <si>
    <t xml:space="preserve">
SHUNTOKU KOGYO</t>
  </si>
  <si>
    <t xml:space="preserve">株式会社のむら給食
</t>
  </si>
  <si>
    <t xml:space="preserve">
NOMURA KYUSHOKU</t>
  </si>
  <si>
    <t xml:space="preserve">明和化学工業株式会社
</t>
  </si>
  <si>
    <t xml:space="preserve">
MEIWA KAGAKU</t>
  </si>
  <si>
    <t xml:space="preserve">
SHOWA SPRING</t>
  </si>
  <si>
    <t xml:space="preserve">
OSAKA NAKANISHI</t>
  </si>
  <si>
    <t xml:space="preserve">株式会社GAUDI
</t>
  </si>
  <si>
    <t xml:space="preserve">
GAUDI</t>
  </si>
  <si>
    <t xml:space="preserve">幾野鋲螺工業株式会社
</t>
  </si>
  <si>
    <t xml:space="preserve">
IKUNO BYOURA KOGYO</t>
  </si>
  <si>
    <t xml:space="preserve">株式会社内藤製作所
</t>
  </si>
  <si>
    <t xml:space="preserve">
NAITO SEISAKUSHO</t>
  </si>
  <si>
    <t xml:space="preserve"> 明和化学工業株式会社
</t>
  </si>
  <si>
    <t xml:space="preserve">
KURO MEGAWA</t>
  </si>
  <si>
    <t>有限会社大野工作所</t>
  </si>
  <si>
    <t xml:space="preserve">
ONO KOUSAKUSHO</t>
  </si>
  <si>
    <t xml:space="preserve">株式会社キタムラ
</t>
  </si>
  <si>
    <t xml:space="preserve">
KITAMURA</t>
  </si>
  <si>
    <t xml:space="preserve">
NANNO SANGYO</t>
  </si>
  <si>
    <t xml:space="preserve">株式会社田中鋳造所
</t>
  </si>
  <si>
    <t xml:space="preserve">
TANAKA CHUZOUSHO</t>
  </si>
  <si>
    <t xml:space="preserve">
KAWAMOTO MANUFA CTURIN</t>
  </si>
  <si>
    <t xml:space="preserve">株式会社カイセ工業
</t>
  </si>
  <si>
    <t xml:space="preserve">
KAISE KOUGYO</t>
  </si>
  <si>
    <t>株式会社GAUDI</t>
  </si>
  <si>
    <t xml:space="preserve">株式会社サンキョウ　
ティー・キュー
</t>
  </si>
  <si>
    <t xml:space="preserve">
SANKYOU T.Q  </t>
  </si>
  <si>
    <t xml:space="preserve">
NAITOU SEISAKUSHO</t>
  </si>
  <si>
    <t xml:space="preserve">有限会社大野工作所
</t>
  </si>
  <si>
    <t xml:space="preserve">
OHNO KOUSAKUSHO</t>
  </si>
  <si>
    <t>Kabushikigaisha Shinwa Seisakusho</t>
  </si>
  <si>
    <t xml:space="preserve">三共製作所
</t>
  </si>
  <si>
    <t xml:space="preserve">
SANKYO SEISAKUSHO</t>
  </si>
  <si>
    <t xml:space="preserve">SSA工業株式会社
</t>
  </si>
  <si>
    <t xml:space="preserve">
SSA KOGYO</t>
  </si>
  <si>
    <t xml:space="preserve">株式会社横山ヒッチング製作所
</t>
  </si>
  <si>
    <t>YOKOYAMA HICHINGU SEISAKUSHO</t>
  </si>
  <si>
    <t xml:space="preserve">丸和工業株式会社
</t>
  </si>
  <si>
    <t xml:space="preserve">
MARUWA KOGYO</t>
  </si>
  <si>
    <t xml:space="preserve">KANOCS株式会社
</t>
  </si>
  <si>
    <t xml:space="preserve">
 KANOCS</t>
  </si>
  <si>
    <t xml:space="preserve">飯田金属工業株式会社
</t>
  </si>
  <si>
    <t xml:space="preserve">
IDAKINZOKU KOGYO</t>
  </si>
  <si>
    <t xml:space="preserve">株式会社北越電線
</t>
  </si>
  <si>
    <t xml:space="preserve">
HOKUETSU DENSEN</t>
  </si>
  <si>
    <t xml:space="preserve">株式会社福善
</t>
  </si>
  <si>
    <t xml:space="preserve">
FUKUZEN</t>
  </si>
  <si>
    <t xml:space="preserve">明太化成株式会社
</t>
  </si>
  <si>
    <t xml:space="preserve">
MEIDAI KASEI</t>
  </si>
  <si>
    <t xml:space="preserve">アイデアン株式会社
</t>
  </si>
  <si>
    <t xml:space="preserve">
AIDEAN</t>
  </si>
  <si>
    <t xml:space="preserve">株式会社ナカノ
</t>
  </si>
  <si>
    <t xml:space="preserve">
NAKANO </t>
  </si>
  <si>
    <t>パン・エイシア事業協同組合</t>
  </si>
  <si>
    <t>株式会社サンエス</t>
  </si>
  <si>
    <t xml:space="preserve">
SAN-ESU</t>
  </si>
  <si>
    <t xml:space="preserve">株式会社アサヒテックコーポレーション
</t>
  </si>
  <si>
    <t xml:space="preserve">
ASAHI TEKKU CORPORATION</t>
  </si>
  <si>
    <t xml:space="preserve">フルヤ工業株式会社
</t>
  </si>
  <si>
    <t xml:space="preserve">
FURUYA KOGYO</t>
  </si>
  <si>
    <t xml:space="preserve">株式会社　五晃建設
</t>
  </si>
  <si>
    <t xml:space="preserve">
GOKO KENSETSU</t>
  </si>
  <si>
    <t xml:space="preserve">株式会社小菅鋼板
</t>
  </si>
  <si>
    <t xml:space="preserve">
KOSUKE KOBAN</t>
  </si>
  <si>
    <t xml:space="preserve">有限会社 大幸舗道
</t>
  </si>
  <si>
    <t xml:space="preserve">
TAIKO HODO</t>
  </si>
  <si>
    <t xml:space="preserve">小出工業株式会社
</t>
  </si>
  <si>
    <t xml:space="preserve">
KOIDE KOGYO </t>
  </si>
  <si>
    <t xml:space="preserve">株式会社文化堂
</t>
  </si>
  <si>
    <t xml:space="preserve">
BUNKADOU</t>
  </si>
  <si>
    <t xml:space="preserve">有限会社中新土建工業 
</t>
  </si>
  <si>
    <t xml:space="preserve">
NAKASHINDOKENKOGYO </t>
  </si>
  <si>
    <t xml:space="preserve">有限会社　サンフジ
</t>
  </si>
  <si>
    <t xml:space="preserve">
SANFUJI</t>
  </si>
  <si>
    <t xml:space="preserve">有限会社　角南工業
</t>
  </si>
  <si>
    <t xml:space="preserve">
SUNAMI KOGYO </t>
  </si>
  <si>
    <t xml:space="preserve">大昭産業株式会社
</t>
  </si>
  <si>
    <t xml:space="preserve">
DAISHO SANGYO </t>
  </si>
  <si>
    <t>有限会社加瀬興業</t>
  </si>
  <si>
    <t xml:space="preserve">
KASE KOGYO</t>
  </si>
  <si>
    <t xml:space="preserve">
小川工業株式会社</t>
  </si>
  <si>
    <t>OGAWA KOGYO</t>
  </si>
  <si>
    <t xml:space="preserve">
日商デリカ　株式会社</t>
  </si>
  <si>
    <t xml:space="preserve">NISSYO DERICA </t>
  </si>
  <si>
    <t xml:space="preserve">有限会社　森崎美装
</t>
  </si>
  <si>
    <t xml:space="preserve">
MORISAKI BISOU</t>
  </si>
  <si>
    <t xml:space="preserve">本環境管理株式会社
</t>
  </si>
  <si>
    <t xml:space="preserve">
NIHON KANKYO KANRI</t>
  </si>
  <si>
    <t xml:space="preserve">株式会社 長澤
</t>
  </si>
  <si>
    <t xml:space="preserve">
NAGASAWA</t>
  </si>
  <si>
    <t xml:space="preserve">有限会社クロダ
</t>
  </si>
  <si>
    <t xml:space="preserve">
KURODA</t>
  </si>
  <si>
    <t xml:space="preserve">有限会社　天翔
</t>
  </si>
  <si>
    <t xml:space="preserve">
TENSHO</t>
  </si>
  <si>
    <t xml:space="preserve">有限会社橋本土建
</t>
  </si>
  <si>
    <t xml:space="preserve">
HASHIMOTO DOKEN</t>
  </si>
  <si>
    <t xml:space="preserve">株式会社鳶小林組
</t>
  </si>
  <si>
    <t xml:space="preserve">
TOBIKOBAYASHIGUMI 
</t>
  </si>
  <si>
    <t xml:space="preserve">株式会社ナリタヤ
</t>
  </si>
  <si>
    <t xml:space="preserve">
NARITAYA</t>
  </si>
  <si>
    <t xml:space="preserve">有限会社加瀬興業
</t>
  </si>
  <si>
    <t xml:space="preserve">東洋建設株式会社
</t>
  </si>
  <si>
    <t xml:space="preserve">
TOYO KENSETSU</t>
  </si>
  <si>
    <t xml:space="preserve">株式会社塩田建設 
</t>
  </si>
  <si>
    <t xml:space="preserve">
SHIOTA KENSETSU</t>
  </si>
  <si>
    <t xml:space="preserve">日栄インテック株式会社
</t>
  </si>
  <si>
    <t xml:space="preserve">
NICHIEI INTEC</t>
  </si>
  <si>
    <t xml:space="preserve">
NARYTAYA</t>
  </si>
  <si>
    <t xml:space="preserve">小川工業株式会社
</t>
  </si>
  <si>
    <t xml:space="preserve">
OGAWA KOGYO</t>
  </si>
  <si>
    <t xml:space="preserve">奥富　俊江
</t>
  </si>
  <si>
    <t xml:space="preserve">
OKUTOMI TOSHIE </t>
  </si>
  <si>
    <t xml:space="preserve">有限会社伊藤興業
</t>
  </si>
  <si>
    <t xml:space="preserve">
IRO KOGYO</t>
  </si>
  <si>
    <t xml:space="preserve">農事組合法人  大久保園芸
</t>
  </si>
  <si>
    <t xml:space="preserve">
OKUBO ENGE</t>
  </si>
  <si>
    <t xml:space="preserve">コスモ食品株式会社
</t>
  </si>
  <si>
    <t xml:space="preserve">
COSMO SHOKUHIN</t>
  </si>
  <si>
    <t xml:space="preserve">
OKUTOMI TOSHIE</t>
  </si>
  <si>
    <t xml:space="preserve">日本環境管理株式会社
</t>
  </si>
  <si>
    <t xml:space="preserve">有限会社新企製作所
</t>
  </si>
  <si>
    <t xml:space="preserve">
SHINKI SEISAKUSHO</t>
  </si>
  <si>
    <t xml:space="preserve">日商デリカ　株式会社
</t>
  </si>
  <si>
    <t xml:space="preserve">
NISSHO DERICA</t>
  </si>
  <si>
    <t xml:space="preserve">有限会社中新土建工業
</t>
  </si>
  <si>
    <t xml:space="preserve">
NAKASHIN DOKEN KOGYO</t>
  </si>
  <si>
    <t xml:space="preserve">株式会社　鳶小林組
</t>
  </si>
  <si>
    <t xml:space="preserve">
TOBI KOBAYASHI GUMI</t>
  </si>
  <si>
    <t xml:space="preserve">有限会社青池工業
</t>
  </si>
  <si>
    <t xml:space="preserve">
AOIKE KOGYO</t>
  </si>
  <si>
    <t xml:space="preserve">株式会社長澤
</t>
  </si>
  <si>
    <t>農事組合法人　大久保園芸</t>
  </si>
  <si>
    <t xml:space="preserve">
OOKUBO ENGEI</t>
  </si>
  <si>
    <t xml:space="preserve">
NIHON KANKYO KANRY</t>
  </si>
  <si>
    <t xml:space="preserve">有限会社秀建
</t>
  </si>
  <si>
    <t xml:space="preserve">
SHUKEN</t>
  </si>
  <si>
    <t xml:space="preserve">アイシン機工株式会社
</t>
  </si>
  <si>
    <t xml:space="preserve">
AISHIN KIKOU </t>
  </si>
  <si>
    <t xml:space="preserve">株式会社サーテックカリヤ
</t>
  </si>
  <si>
    <t xml:space="preserve">
SATEKKU KARIYA</t>
  </si>
  <si>
    <t xml:space="preserve">アイシン辰栄株式会社
</t>
  </si>
  <si>
    <t xml:space="preserve">
AISHIN SHINEI</t>
  </si>
  <si>
    <t xml:space="preserve">社会福祉法人　祖父江愛照会
</t>
  </si>
  <si>
    <t xml:space="preserve">
SHAKAIFUKUSHIHOUJIN SOBUE AISHOUKAI</t>
  </si>
  <si>
    <t xml:space="preserve">医療法人 孝友会
</t>
  </si>
  <si>
    <t xml:space="preserve">
IRYOUHOUJIN KOUYUUKAI</t>
  </si>
  <si>
    <t xml:space="preserve">ヤマオカ株式会社
</t>
  </si>
  <si>
    <t xml:space="preserve">
YAMAOKA</t>
  </si>
  <si>
    <t xml:space="preserve">株式会社イーピーユー
</t>
  </si>
  <si>
    <t xml:space="preserve">
IPU</t>
  </si>
  <si>
    <t xml:space="preserve">有限会社　中村牧場
</t>
  </si>
  <si>
    <t xml:space="preserve">
NAKAMURA BOKUJOU</t>
  </si>
  <si>
    <t xml:space="preserve">株式会社 日本機材
</t>
  </si>
  <si>
    <t xml:space="preserve">
NIHON KIZAI</t>
  </si>
  <si>
    <t>和伸工業株式会社</t>
  </si>
  <si>
    <t xml:space="preserve">
WASHIN KOGYO</t>
  </si>
  <si>
    <t xml:space="preserve">和伸工業株式会社
</t>
  </si>
  <si>
    <t xml:space="preserve">ワイズプロダクツ株式会社
</t>
  </si>
  <si>
    <t xml:space="preserve">
Y'S PRODUCT</t>
  </si>
  <si>
    <t xml:space="preserve">シグマ・コーポレーション株式会社
</t>
  </si>
  <si>
    <t xml:space="preserve">
SIGMA CORPORATION</t>
  </si>
  <si>
    <t xml:space="preserve">株式会社大樹設備工業
</t>
  </si>
  <si>
    <t xml:space="preserve">
DAIKI SETSUBI KOGYO</t>
  </si>
  <si>
    <t xml:space="preserve">株式会社三翔設備工業
</t>
  </si>
  <si>
    <t xml:space="preserve">
SANSHO SETSUBI KOGYO</t>
  </si>
  <si>
    <t xml:space="preserve">株式会社ナショナルツール
</t>
  </si>
  <si>
    <t xml:space="preserve">
NATIONAL TOOL</t>
  </si>
  <si>
    <t xml:space="preserve">株式会社イトウパーツ工業
</t>
  </si>
  <si>
    <t xml:space="preserve">
ITO PATSU </t>
  </si>
  <si>
    <t xml:space="preserve">有限会社花菱精板工業
</t>
  </si>
  <si>
    <t xml:space="preserve">
HANABISHI TADASHIBAN KOUGYO</t>
  </si>
  <si>
    <t xml:space="preserve">タイヘイ株式会社
</t>
  </si>
  <si>
    <t xml:space="preserve">
TAIHEI</t>
  </si>
  <si>
    <t xml:space="preserve">
SANSHOSETSUBI KOGYO</t>
  </si>
  <si>
    <t xml:space="preserve">
ITOUPATSU</t>
  </si>
  <si>
    <t xml:space="preserve">
SANSHOU SETSUBI KOUGYO </t>
  </si>
  <si>
    <t>ヤマオカ株式会社</t>
  </si>
  <si>
    <t xml:space="preserve">有限会社大樹設備工業
</t>
  </si>
  <si>
    <t xml:space="preserve">武蔵株式会社
</t>
  </si>
  <si>
    <t xml:space="preserve">
MUSASHI</t>
  </si>
  <si>
    <t xml:space="preserve">東総食肉センター株式会社
</t>
  </si>
  <si>
    <t xml:space="preserve">
TOUSOU SHOKUNIKU CENTER</t>
  </si>
  <si>
    <t xml:space="preserve">イオン琉球株式会社
</t>
  </si>
  <si>
    <t xml:space="preserve">
ION RYUKYU</t>
  </si>
  <si>
    <t xml:space="preserve">株式会社希精機
</t>
  </si>
  <si>
    <t xml:space="preserve">
NOZOMI SEIKI</t>
  </si>
  <si>
    <t xml:space="preserve">株式会社松村板金工業
</t>
  </si>
  <si>
    <t xml:space="preserve">
MATSUMURA BANKIN KOGYO</t>
  </si>
  <si>
    <t xml:space="preserve">合資会社中山建材店
</t>
  </si>
  <si>
    <t xml:space="preserve">
NAKAYAMA ZAITEN</t>
  </si>
  <si>
    <t xml:space="preserve">有限会社境木工
</t>
  </si>
  <si>
    <t xml:space="preserve">
SAKAI MOKKO</t>
  </si>
  <si>
    <t xml:space="preserve">ものづくり創
</t>
  </si>
  <si>
    <t xml:space="preserve">
MONODUKURI</t>
  </si>
  <si>
    <t xml:space="preserve">株式会社銚子食肉加工センター
</t>
  </si>
  <si>
    <t xml:space="preserve">
CHOSHI SHOKUNIKU KAKOU CENTER</t>
  </si>
  <si>
    <t xml:space="preserve">まるこう食品株式会社
</t>
  </si>
  <si>
    <t xml:space="preserve">
MARUKOU SHOKUHIN</t>
  </si>
  <si>
    <t xml:space="preserve">有限会社あさひエッグファーム
</t>
  </si>
  <si>
    <t>ASHAHIEGGFARM</t>
  </si>
  <si>
    <t xml:space="preserve">
竹谷　正夫</t>
  </si>
  <si>
    <t>TAKETANI MASAO</t>
  </si>
  <si>
    <t xml:space="preserve">株式会社ロマン倶楽部
</t>
  </si>
  <si>
    <t xml:space="preserve">
ROMAN KURABU</t>
  </si>
  <si>
    <t xml:space="preserve">株式会社シティ・プランナー
</t>
  </si>
  <si>
    <t xml:space="preserve">
CITY PLANNER</t>
  </si>
  <si>
    <t>八光電子工業株式会社</t>
  </si>
  <si>
    <t xml:space="preserve">
HAKKO DENSHI KOGYO</t>
  </si>
  <si>
    <t xml:space="preserve">株式会社　広和
</t>
  </si>
  <si>
    <t xml:space="preserve">
KOWA</t>
  </si>
  <si>
    <t xml:space="preserve">株式会社 FRONTIER WORKS
</t>
  </si>
  <si>
    <t xml:space="preserve">
FRONTIER WORKS</t>
  </si>
  <si>
    <t xml:space="preserve">株式会社西脇産業
</t>
  </si>
  <si>
    <t xml:space="preserve">
NISHIWAKI SANGYO</t>
  </si>
  <si>
    <t>株式会社ロマン倶楽部</t>
  </si>
  <si>
    <t xml:space="preserve">医療法人悠明会
</t>
  </si>
  <si>
    <t xml:space="preserve">
IRYOU HOUJIN YUAKAI</t>
  </si>
  <si>
    <t xml:space="preserve">社会福祉法人　神戸老人ホーム
</t>
  </si>
  <si>
    <t xml:space="preserve">
SHAKAI FUKUSHI HOUJIN KOBE ROUJIN HOMU</t>
  </si>
  <si>
    <t xml:space="preserve">社会福祉法人　一会
</t>
  </si>
  <si>
    <t xml:space="preserve">
SHAKAI FUKUSHI HOUJIN HAJIMEKAI</t>
  </si>
  <si>
    <t xml:space="preserve">社会福祉法人　奈良市和楽園
</t>
  </si>
  <si>
    <t xml:space="preserve">
SHAKAI FUKUSHI HOUJIN NARASHI WARAKUEN</t>
  </si>
  <si>
    <t xml:space="preserve">社会福祉法人　豊生会
</t>
  </si>
  <si>
    <t xml:space="preserve">
SHAKAI FUKUSHI HOUJIN HOUSEIKAI</t>
  </si>
  <si>
    <t xml:space="preserve">社会福祉法人　幸寿会　
</t>
  </si>
  <si>
    <t xml:space="preserve">
SHAKAIFUKUSHIHOUJIN KOUJUKAI </t>
  </si>
  <si>
    <t xml:space="preserve">
SHAKAIFUKUSHIHOUJIN KOBEROUJIN HOME</t>
  </si>
  <si>
    <t xml:space="preserve">
SHAKAIFUKUSHIHOUJIN KOUJUKAI</t>
  </si>
  <si>
    <t xml:space="preserve">功徳会
</t>
  </si>
  <si>
    <t xml:space="preserve">
KOUTOKUKAI</t>
  </si>
  <si>
    <t xml:space="preserve">株式会社らくじ会　
</t>
  </si>
  <si>
    <t xml:space="preserve">
KABUSHIKIKAISHA RAKUJIKAI</t>
  </si>
  <si>
    <t xml:space="preserve">社会福祉法人　楽慈会
</t>
  </si>
  <si>
    <t xml:space="preserve">
SHAKAIFUKUSHIHOUJIN RAKUJIKAI</t>
  </si>
  <si>
    <t>協同組合ビルダーズ</t>
  </si>
  <si>
    <t xml:space="preserve">株式会社山助
</t>
  </si>
  <si>
    <t xml:space="preserve">
YAMASUKE</t>
  </si>
  <si>
    <t xml:space="preserve">株式会社サンライズ
</t>
  </si>
  <si>
    <t xml:space="preserve">
SUNRISE</t>
  </si>
  <si>
    <t xml:space="preserve">株式会社イトホリ
</t>
  </si>
  <si>
    <t xml:space="preserve">
ITOHORI</t>
  </si>
  <si>
    <t xml:space="preserve">株式会社シー・エス・ランバー
</t>
  </si>
  <si>
    <t xml:space="preserve">
CS LUMPER</t>
  </si>
  <si>
    <t xml:space="preserve">昭和運送興業株式会社
</t>
  </si>
  <si>
    <t xml:space="preserve">
SHOWA UNSOU KOUGYO</t>
  </si>
  <si>
    <t xml:space="preserve">有限会社佐久間組
</t>
  </si>
  <si>
    <t xml:space="preserve">
SAKUMAKUMI</t>
  </si>
  <si>
    <t xml:space="preserve">株式会社ラサンティンターナショナル
</t>
  </si>
  <si>
    <t xml:space="preserve">
RASANTINTA NATIONAL</t>
  </si>
  <si>
    <t xml:space="preserve">社会福祉法人博愛会 
</t>
  </si>
  <si>
    <t xml:space="preserve">
SHAKAI FUKUSHI HOUJIN HAKUAIKAI</t>
  </si>
  <si>
    <t xml:space="preserve">つちや社会福祉会
</t>
  </si>
  <si>
    <t xml:space="preserve">
TSUCHIYA SHAKAIFUKUSHIKAI</t>
  </si>
  <si>
    <t xml:space="preserve">株式会社南九やさいの王国
</t>
  </si>
  <si>
    <t xml:space="preserve">
NANKYU YASAINO OKOKU </t>
  </si>
  <si>
    <t xml:space="preserve">有限会社　新福青果
</t>
  </si>
  <si>
    <t xml:space="preserve">
SHINPUKU SEIKA</t>
  </si>
  <si>
    <t xml:space="preserve">有限会社 神藤工業
</t>
  </si>
  <si>
    <t xml:space="preserve">
KANDO KOGYO</t>
  </si>
  <si>
    <t xml:space="preserve">有限会社　大崎農園
</t>
  </si>
  <si>
    <t xml:space="preserve">
OSAKI NOEN</t>
  </si>
  <si>
    <t xml:space="preserve">株式会社　マルコオ．ポーロ化工
</t>
  </si>
  <si>
    <t xml:space="preserve">
MARCO POLO </t>
  </si>
  <si>
    <t>西村農園</t>
  </si>
  <si>
    <t xml:space="preserve">
NISHIMURA NOEN</t>
  </si>
  <si>
    <t xml:space="preserve">株式会社指宿やさいの王国
</t>
  </si>
  <si>
    <t xml:space="preserve">
IBUSUKI YASAI NO OKOKU</t>
  </si>
  <si>
    <t xml:space="preserve">株式会社カマタ農園
</t>
  </si>
  <si>
    <t xml:space="preserve">
KAMATA NOEN</t>
  </si>
  <si>
    <t xml:space="preserve">グリーンダイニング株式会社
</t>
  </si>
  <si>
    <t xml:space="preserve">
GURIN DAININGU</t>
  </si>
  <si>
    <t xml:space="preserve">株式会社サン・ハート
</t>
  </si>
  <si>
    <t xml:space="preserve">
SUN HATO
</t>
  </si>
  <si>
    <t xml:space="preserve">KYB株式会社
</t>
  </si>
  <si>
    <t xml:space="preserve">
KYB</t>
  </si>
  <si>
    <t xml:space="preserve">株式会社アルミネ
</t>
  </si>
  <si>
    <t xml:space="preserve">
ALMINE</t>
  </si>
  <si>
    <t>CLUB.ACT株式会社</t>
  </si>
  <si>
    <t xml:space="preserve">
CLUB.ACT</t>
  </si>
  <si>
    <t xml:space="preserve">株式会社鼎和
</t>
  </si>
  <si>
    <t xml:space="preserve">
TEIWA</t>
  </si>
  <si>
    <t xml:space="preserve">株式会社本田商会
</t>
  </si>
  <si>
    <t xml:space="preserve">
HONDA SHOKAI</t>
  </si>
  <si>
    <t xml:space="preserve">株式会社ＡＬＣプロジェクト
</t>
  </si>
  <si>
    <t xml:space="preserve">
ALC PROJECT</t>
  </si>
  <si>
    <t xml:space="preserve">
MEIKO KENSO</t>
  </si>
  <si>
    <t xml:space="preserve">株式会社前田金網店
</t>
  </si>
  <si>
    <t xml:space="preserve">
MAEDA KANA AMITEN</t>
  </si>
  <si>
    <t xml:space="preserve">株式会社Zizai 
</t>
  </si>
  <si>
    <t xml:space="preserve">
ZIZAI</t>
  </si>
  <si>
    <t xml:space="preserve">株式会社ＨＯＲＡＩＳＯ
</t>
  </si>
  <si>
    <t xml:space="preserve">
HORAISO</t>
  </si>
  <si>
    <t xml:space="preserve">
FS.TECHNO</t>
  </si>
  <si>
    <t xml:space="preserve">株式会社MKエクステリア
</t>
  </si>
  <si>
    <t xml:space="preserve">
MK EKUSUTERIA</t>
  </si>
  <si>
    <t xml:space="preserve">
MATSU MOTO KOUGYO</t>
  </si>
  <si>
    <t xml:space="preserve">東海工房株式会社
</t>
  </si>
  <si>
    <t xml:space="preserve">
TOUKAI KOUBOU</t>
  </si>
  <si>
    <t>株式会社井上工業</t>
  </si>
  <si>
    <t xml:space="preserve">
INOUE KOUGYO</t>
  </si>
  <si>
    <t xml:space="preserve">イゲタ金属株式会社
</t>
  </si>
  <si>
    <t xml:space="preserve">
IGETA KINZOKU</t>
  </si>
  <si>
    <t xml:space="preserve">株式会社加賀美製作
</t>
  </si>
  <si>
    <t xml:space="preserve">
KAGAMI SEISAKU</t>
  </si>
  <si>
    <t xml:space="preserve">有限会社ヒロカワ
</t>
  </si>
  <si>
    <t xml:space="preserve">
HIROKAWA</t>
  </si>
  <si>
    <t xml:space="preserve">株式会社ALCプロジェクト
</t>
  </si>
  <si>
    <t>株式会社S.T.F</t>
  </si>
  <si>
    <t xml:space="preserve">
STF</t>
  </si>
  <si>
    <t xml:space="preserve">有限会社グッドジョブ
</t>
  </si>
  <si>
    <t xml:space="preserve">
GOOD JOB</t>
  </si>
  <si>
    <t xml:space="preserve">株式会社イセヤス建材
</t>
  </si>
  <si>
    <t xml:space="preserve">
ISEYASU KENZAI</t>
  </si>
  <si>
    <t>株式会社モチズキ</t>
  </si>
  <si>
    <t xml:space="preserve">
MOCHIZUKI </t>
  </si>
  <si>
    <t>有限会社浅尾組</t>
  </si>
  <si>
    <t xml:space="preserve">株式会社千友工業
</t>
  </si>
  <si>
    <t xml:space="preserve">
SENYU KOGYO </t>
  </si>
  <si>
    <t>TUKASA TECHNO 株式会社</t>
  </si>
  <si>
    <t xml:space="preserve">
TUKASA TACHNO</t>
  </si>
  <si>
    <t>株式会社宮迫工業</t>
  </si>
  <si>
    <t xml:space="preserve">
MIYASATO KOGYO</t>
  </si>
  <si>
    <t>ヒューマンリソース協同組合</t>
  </si>
  <si>
    <t xml:space="preserve">株式会社片山工務店
</t>
  </si>
  <si>
    <t xml:space="preserve">
KATAYAMA KOMUTEN </t>
  </si>
  <si>
    <t xml:space="preserve">株式会社アースクリエイト
</t>
  </si>
  <si>
    <t xml:space="preserve">
EARTH CREATE </t>
  </si>
  <si>
    <t xml:space="preserve">有限会社大孝工業
</t>
  </si>
  <si>
    <t xml:space="preserve">
TAIKOU KOGYO </t>
  </si>
  <si>
    <t xml:space="preserve">株式会社　鳥羽工業
</t>
  </si>
  <si>
    <t xml:space="preserve">
TOBA KOGYO </t>
  </si>
  <si>
    <t xml:space="preserve">明和建設株式会社
</t>
  </si>
  <si>
    <t xml:space="preserve">
MEIWA KENSETSU</t>
  </si>
  <si>
    <t xml:space="preserve">有限会社 迫田商店
</t>
  </si>
  <si>
    <t xml:space="preserve">
SAKODA SHOTEN</t>
  </si>
  <si>
    <t xml:space="preserve">株式会社オキス
</t>
  </si>
  <si>
    <t xml:space="preserve">
OKISU</t>
  </si>
  <si>
    <t xml:space="preserve">久商株式会社
</t>
  </si>
  <si>
    <t xml:space="preserve">
KYUSHO</t>
  </si>
  <si>
    <t xml:space="preserve">アマテイ株式会社
</t>
  </si>
  <si>
    <t xml:space="preserve">
AMATEI</t>
  </si>
  <si>
    <t xml:space="preserve">エヌエス工業株式会社
</t>
  </si>
  <si>
    <t xml:space="preserve">
N.S.KOGYO</t>
  </si>
  <si>
    <t xml:space="preserve">村商株式会社
</t>
  </si>
  <si>
    <t xml:space="preserve">
MURASHOU</t>
  </si>
  <si>
    <t xml:space="preserve">株式会社昭英化工
</t>
  </si>
  <si>
    <t xml:space="preserve">
SHOEI KAKO</t>
  </si>
  <si>
    <t xml:space="preserve">有限会社　ふくどめ小牧場
</t>
  </si>
  <si>
    <t xml:space="preserve">
FUKUDOME SHOUBOKUJO</t>
  </si>
  <si>
    <t xml:space="preserve">株式会社ひなたいちご園
</t>
  </si>
  <si>
    <t xml:space="preserve">
HINATA ICHIGOEN</t>
  </si>
  <si>
    <t xml:space="preserve">株式会社カスカード
</t>
  </si>
  <si>
    <t xml:space="preserve">
CASCADE</t>
  </si>
  <si>
    <t xml:space="preserve">株式会社福永産業
</t>
  </si>
  <si>
    <t xml:space="preserve">
FUKUNAGA SANGYO</t>
  </si>
  <si>
    <t xml:space="preserve">関東屋またの食品株式会社
</t>
  </si>
  <si>
    <t xml:space="preserve">
KANTOYA MATANO SHOKUHIN</t>
  </si>
  <si>
    <t xml:space="preserve">淀川機械株式会社
</t>
  </si>
  <si>
    <t xml:space="preserve">
YODOGAWA KIKAI</t>
  </si>
  <si>
    <t xml:space="preserve">オーエム工業株式会社
</t>
  </si>
  <si>
    <t xml:space="preserve">
OM KOUGYO</t>
  </si>
  <si>
    <t xml:space="preserve">株式会社古谷鉄工所
</t>
  </si>
  <si>
    <t xml:space="preserve">
FURUTANI TEKKOUSHO</t>
  </si>
  <si>
    <t xml:space="preserve">株式会社LINKS
</t>
  </si>
  <si>
    <t xml:space="preserve">
LINKS</t>
  </si>
  <si>
    <t xml:space="preserve">北九州ミートセンター株式会社
</t>
  </si>
  <si>
    <t xml:space="preserve">
KITA KYUSHYU MEAT CENTER</t>
  </si>
  <si>
    <t xml:space="preserve">大起産業株式会社
</t>
  </si>
  <si>
    <t xml:space="preserve">
DAIKI SANGYO</t>
  </si>
  <si>
    <t xml:space="preserve">十和田パイオニア株式会社
</t>
  </si>
  <si>
    <t xml:space="preserve">
TOWADA PIONEER CORPORATION</t>
  </si>
  <si>
    <t xml:space="preserve">三洋食品株式会社
</t>
  </si>
  <si>
    <t xml:space="preserve">
SANYO SHOKUHIN</t>
  </si>
  <si>
    <t xml:space="preserve">株式会社東建ジオテック
</t>
  </si>
  <si>
    <t xml:space="preserve">
TOUKEN JIOTEKKU</t>
  </si>
  <si>
    <t xml:space="preserve">株式会社ヤママル
</t>
  </si>
  <si>
    <t xml:space="preserve">
YAMAMARU</t>
  </si>
  <si>
    <t xml:space="preserve">株式会社　梅の木
</t>
  </si>
  <si>
    <t xml:space="preserve">
UMENOKI</t>
  </si>
  <si>
    <t xml:space="preserve">株式会社ウインテック静岡
</t>
  </si>
  <si>
    <t xml:space="preserve">
WINTECH SHIZUOKA</t>
  </si>
  <si>
    <t xml:space="preserve">エイ・シー工業株式会社
</t>
  </si>
  <si>
    <t xml:space="preserve">
EI SHI KOGYO</t>
  </si>
  <si>
    <t xml:space="preserve">株式会社青木製作所
</t>
  </si>
  <si>
    <t xml:space="preserve">
AOKI SEISAKUSYO</t>
  </si>
  <si>
    <t xml:space="preserve">株式会社コーポレーション金子
</t>
  </si>
  <si>
    <t xml:space="preserve">
Corporation Kaneko</t>
  </si>
  <si>
    <t xml:space="preserve">株式会社玉木板金工業
</t>
  </si>
  <si>
    <t xml:space="preserve">
TAMAKI BANKIN KOGYO</t>
  </si>
  <si>
    <t xml:space="preserve">株式会社イチハシ金属工芸
</t>
  </si>
  <si>
    <t xml:space="preserve">
ICHIHASI KINZOKU KOUGEI</t>
  </si>
  <si>
    <t xml:space="preserve">株式会社カナヤ建設
</t>
  </si>
  <si>
    <t xml:space="preserve">
KANAYA KENSETSU</t>
  </si>
  <si>
    <t xml:space="preserve">株式会社中央折版工業
</t>
  </si>
  <si>
    <t xml:space="preserve">
CHUO SENPAN</t>
  </si>
  <si>
    <t xml:space="preserve">有限会社二俣製作所
</t>
  </si>
  <si>
    <t xml:space="preserve">
FUTAMATA SAKUSHO</t>
  </si>
  <si>
    <t xml:space="preserve">株式会社加藤板金工業
</t>
  </si>
  <si>
    <t xml:space="preserve">
KATOU BANKIN KOGYO</t>
  </si>
  <si>
    <t xml:space="preserve">株式会社サンスチール
</t>
  </si>
  <si>
    <t xml:space="preserve">
SUN STEEL</t>
  </si>
  <si>
    <t xml:space="preserve">株式会社建昇
</t>
  </si>
  <si>
    <t xml:space="preserve">
KENSHOU</t>
  </si>
  <si>
    <t xml:space="preserve">有限会社吉田鉄工所
</t>
  </si>
  <si>
    <t xml:space="preserve">
YOSHIDA TEKKOJO</t>
  </si>
  <si>
    <t xml:space="preserve">株式会社スペースクリエイト
</t>
  </si>
  <si>
    <t xml:space="preserve">
UNIR PRODUCE</t>
  </si>
  <si>
    <t xml:space="preserve">有限会社豊ルーフテック
</t>
  </si>
  <si>
    <t xml:space="preserve">
YUTAKA ROOF TECH </t>
  </si>
  <si>
    <t xml:space="preserve">駿河金属株式会社
</t>
  </si>
  <si>
    <t xml:space="preserve">
SORAGA KINZOKU</t>
  </si>
  <si>
    <t xml:space="preserve">株式会社平野
</t>
  </si>
  <si>
    <t xml:space="preserve">
HIRANO</t>
  </si>
  <si>
    <t xml:space="preserve">有限会社小池組
</t>
  </si>
  <si>
    <t xml:space="preserve">
KOIKE GUMI</t>
  </si>
  <si>
    <t xml:space="preserve">株式会社壹会
</t>
  </si>
  <si>
    <t xml:space="preserve">
ICHIKO</t>
  </si>
  <si>
    <t xml:space="preserve">株式会社ヤスダ
</t>
  </si>
  <si>
    <t xml:space="preserve">
YASUDA</t>
  </si>
  <si>
    <t xml:space="preserve">有限会社中央折版工業
</t>
  </si>
  <si>
    <t xml:space="preserve">
CHUO SEPPAN KOGYO</t>
  </si>
  <si>
    <t xml:space="preserve">株式会社 MPS
</t>
  </si>
  <si>
    <t xml:space="preserve">
MPS</t>
  </si>
  <si>
    <t>恵誠工業</t>
  </si>
  <si>
    <t xml:space="preserve">
MEGUMI MAKETO KOGYO</t>
  </si>
  <si>
    <t xml:space="preserve">
CORPORATION KANEKO</t>
  </si>
  <si>
    <t>タイセーサッシ工業株式会社</t>
  </si>
  <si>
    <t xml:space="preserve">
TAISE SASSHI KOGYO</t>
  </si>
  <si>
    <t xml:space="preserve">株式会社　雅
</t>
  </si>
  <si>
    <t xml:space="preserve">
MIYABI</t>
  </si>
  <si>
    <t xml:space="preserve">株式会社大野板金
</t>
  </si>
  <si>
    <t xml:space="preserve">
ONO BANKIN</t>
  </si>
  <si>
    <t xml:space="preserve">株式会社用宗プレス工業
</t>
  </si>
  <si>
    <t xml:space="preserve">
MOCHIMUNE PURESU KOGYO</t>
  </si>
  <si>
    <t xml:space="preserve">有限会社テクノ
</t>
  </si>
  <si>
    <t xml:space="preserve">
TEKUNO</t>
  </si>
  <si>
    <t xml:space="preserve">株式会社キシマン
</t>
  </si>
  <si>
    <t xml:space="preserve">
KISHIMAN</t>
  </si>
  <si>
    <t xml:space="preserve">タイセーサッシ工業株式会社
</t>
  </si>
  <si>
    <t xml:space="preserve">武藤正義（CSK興業）
</t>
  </si>
  <si>
    <t xml:space="preserve">
CSK KOGYO</t>
  </si>
  <si>
    <t xml:space="preserve">
ICHIE</t>
  </si>
  <si>
    <t xml:space="preserve">株式会社ニーズ工業
</t>
  </si>
  <si>
    <t xml:space="preserve">
NEEDS</t>
  </si>
  <si>
    <t xml:space="preserve">株式会社河野製作所
</t>
  </si>
  <si>
    <t xml:space="preserve">
KONOU SEISAKUSHO</t>
  </si>
  <si>
    <t xml:space="preserve">相地工業株式会社
</t>
  </si>
  <si>
    <t xml:space="preserve">
AIJI KOGYO</t>
  </si>
  <si>
    <t xml:space="preserve">有限会社矢野工業
</t>
  </si>
  <si>
    <t xml:space="preserve">
YANO KOGYO</t>
  </si>
  <si>
    <t xml:space="preserve">有限会社マルイチ
</t>
  </si>
  <si>
    <t xml:space="preserve">
MARUICHI</t>
  </si>
  <si>
    <t xml:space="preserve">有限会社 二俣製作所
</t>
  </si>
  <si>
    <t xml:space="preserve">
FUTAMATA SEISAKUJO</t>
  </si>
  <si>
    <t xml:space="preserve">
YOSHIDA TEKKOUJO</t>
  </si>
  <si>
    <t xml:space="preserve">株式会社カワナ
</t>
  </si>
  <si>
    <t xml:space="preserve">
KAWANA</t>
  </si>
  <si>
    <t xml:space="preserve">株式会社マーベラス
</t>
  </si>
  <si>
    <t xml:space="preserve">
MABERASU</t>
  </si>
  <si>
    <t xml:space="preserve">
ICHIHASHI KINZOKU KOUGEI</t>
  </si>
  <si>
    <t xml:space="preserve">東明金属株式会社
</t>
  </si>
  <si>
    <t xml:space="preserve">
TOUMEI KINZOKU</t>
  </si>
  <si>
    <t xml:space="preserve">有限会社エスアイシー
</t>
  </si>
  <si>
    <t xml:space="preserve">
SIC</t>
  </si>
  <si>
    <t xml:space="preserve">株式会社OSA
</t>
  </si>
  <si>
    <t xml:space="preserve">
OSA</t>
  </si>
  <si>
    <t xml:space="preserve">株式会社HEC・JAPAN
</t>
  </si>
  <si>
    <t xml:space="preserve">
HEC JAPAN</t>
  </si>
  <si>
    <t xml:space="preserve">株式会社光金属
</t>
  </si>
  <si>
    <t xml:space="preserve">
HIKARI KKINZOKU</t>
  </si>
  <si>
    <t xml:space="preserve">
KATO BANKIN KOUGYO</t>
  </si>
  <si>
    <t xml:space="preserve">株式会社古建
</t>
  </si>
  <si>
    <t xml:space="preserve">
FURUDATE</t>
  </si>
  <si>
    <t>駿河金属株式会社</t>
  </si>
  <si>
    <t xml:space="preserve">
SURUGA KINZOKU</t>
  </si>
  <si>
    <t xml:space="preserve">
FURUKEN</t>
  </si>
  <si>
    <t xml:space="preserve">
TAMAKI BANKIN KOUGYO</t>
  </si>
  <si>
    <t xml:space="preserve">有限会社鐵也
</t>
  </si>
  <si>
    <t xml:space="preserve">
TETSUYA</t>
  </si>
  <si>
    <t xml:space="preserve">
SUPESUKURIEITO</t>
  </si>
  <si>
    <t xml:space="preserve">
KOIKEGUMI</t>
  </si>
  <si>
    <t xml:space="preserve">株式会社昇技建
</t>
  </si>
  <si>
    <t xml:space="preserve">
NOBORU GIKEN</t>
  </si>
  <si>
    <t xml:space="preserve">
FUTAMATA SEISAKUSHO</t>
  </si>
  <si>
    <t xml:space="preserve">
KONO SEISAKUSHO</t>
  </si>
  <si>
    <t xml:space="preserve">
OHNO BANKIN</t>
  </si>
  <si>
    <t xml:space="preserve">株式会社雅
</t>
  </si>
  <si>
    <t xml:space="preserve">
YUTAKA ROOFTEC</t>
  </si>
  <si>
    <t xml:space="preserve">
NEEDS KOGYO</t>
  </si>
  <si>
    <t xml:space="preserve">
TECHNO</t>
  </si>
  <si>
    <t xml:space="preserve">町田板金工業株式会社
</t>
  </si>
  <si>
    <t xml:space="preserve">
MACHIDA BANKIN KOGYO</t>
  </si>
  <si>
    <t xml:space="preserve">有限会社明進板金
</t>
  </si>
  <si>
    <t xml:space="preserve">
MEISHIN BANKIN</t>
  </si>
  <si>
    <t xml:space="preserve">
ICHIHASHI KINZOKU</t>
  </si>
  <si>
    <t xml:space="preserve">
TAISE SASHI KOUGYO</t>
  </si>
  <si>
    <t>IDDO協同組合</t>
  </si>
  <si>
    <t xml:space="preserve">有限会社神和産業
</t>
  </si>
  <si>
    <t xml:space="preserve">
SHINWA SANGYO</t>
  </si>
  <si>
    <t>ホクセイ株式会社
HOKUSEI</t>
  </si>
  <si>
    <t xml:space="preserve">有限会社小川商会
</t>
  </si>
  <si>
    <t xml:space="preserve">
OGAWA SHOUKAI</t>
  </si>
  <si>
    <t xml:space="preserve">柏木内装
</t>
  </si>
  <si>
    <t xml:space="preserve">
KASIWAGI NAISOU</t>
  </si>
  <si>
    <t xml:space="preserve">長谷川興業
</t>
  </si>
  <si>
    <t xml:space="preserve">
HASEGAWA KOUGYO</t>
  </si>
  <si>
    <t xml:space="preserve">沢木外装
</t>
  </si>
  <si>
    <t xml:space="preserve">
SAWAKI GAISOU</t>
  </si>
  <si>
    <t xml:space="preserve">丸山工業
</t>
  </si>
  <si>
    <t xml:space="preserve">
MARUYAMA KUOGYO</t>
  </si>
  <si>
    <t xml:space="preserve">医療法人　偕行会
</t>
  </si>
  <si>
    <t xml:space="preserve">
IRYOUHOUJIN KAIKOKAI</t>
  </si>
  <si>
    <t xml:space="preserve">医療法人　西口整形外か
</t>
  </si>
  <si>
    <t xml:space="preserve">
IRYOUHOUJIN NISHIGUCHI SEIKEI GAIKA</t>
  </si>
  <si>
    <t xml:space="preserve">株式会社フードウェイ
</t>
  </si>
  <si>
    <t xml:space="preserve">
FOODWAY</t>
  </si>
  <si>
    <t xml:space="preserve">株式会社ミートイン・ハイマート
</t>
  </si>
  <si>
    <t xml:space="preserve">
MITOIN HAIMATO</t>
  </si>
  <si>
    <t xml:space="preserve">株式会社エムツー
</t>
  </si>
  <si>
    <t xml:space="preserve">
EMUSTU</t>
  </si>
  <si>
    <t xml:space="preserve">野田政建設有限会社
</t>
  </si>
  <si>
    <t xml:space="preserve">
NODA MASA KENSEITSU</t>
  </si>
  <si>
    <t xml:space="preserve">株式会社圭翔
</t>
  </si>
  <si>
    <t xml:space="preserve">
KEISHO</t>
  </si>
  <si>
    <t xml:space="preserve">株式会社日光産業
</t>
  </si>
  <si>
    <t xml:space="preserve">
NIKKOU SANGYO</t>
  </si>
  <si>
    <t xml:space="preserve">カクセン木村興業株式会社
</t>
  </si>
  <si>
    <t xml:space="preserve">
KAKUSEN KIMURA KOUGYO</t>
  </si>
  <si>
    <t>野田政建設有限会社</t>
  </si>
  <si>
    <t xml:space="preserve">
NODAMASA</t>
  </si>
  <si>
    <t xml:space="preserve">総社工業株式会社
</t>
  </si>
  <si>
    <t xml:space="preserve">
SOUJA KOGYO</t>
  </si>
  <si>
    <t xml:space="preserve">建材サポート株式会社
</t>
  </si>
  <si>
    <t xml:space="preserve">
KENZAI SUPPORT</t>
  </si>
  <si>
    <t xml:space="preserve">株式会社松ちゃん給食
</t>
  </si>
  <si>
    <t xml:space="preserve">
MATCHAN KYUSHOKU</t>
  </si>
  <si>
    <t>株式会社山陽給食センター</t>
  </si>
  <si>
    <t xml:space="preserve">
SANYO SHUKURYO CENTER</t>
  </si>
  <si>
    <t xml:space="preserve">有限会社キタグチ
</t>
  </si>
  <si>
    <t xml:space="preserve">
KITAGUCHI</t>
  </si>
  <si>
    <t xml:space="preserve">小島鉄筋有限会社
</t>
  </si>
  <si>
    <t xml:space="preserve">
KOJIMA TEKKIN</t>
  </si>
  <si>
    <t xml:space="preserve">ダイケン興業株式会社
</t>
  </si>
  <si>
    <t xml:space="preserve">
DAIKEN KOUGYO</t>
  </si>
  <si>
    <t xml:space="preserve">株式会社典座
</t>
  </si>
  <si>
    <t xml:space="preserve">
TENZO</t>
  </si>
  <si>
    <t xml:space="preserve">有限会社エビスコーポレーション
</t>
  </si>
  <si>
    <t xml:space="preserve">
EBISU CORNORATION</t>
  </si>
  <si>
    <t xml:space="preserve">株式会社菊地工業
</t>
  </si>
  <si>
    <t xml:space="preserve">
KIKUCHI KOUGYO</t>
  </si>
  <si>
    <t xml:space="preserve">株式会社ユタックス
</t>
  </si>
  <si>
    <t xml:space="preserve">
YUTAKKUSU</t>
  </si>
  <si>
    <t xml:space="preserve">大石塗装株式会社
</t>
  </si>
  <si>
    <t xml:space="preserve">
OHISHI TOSO</t>
  </si>
  <si>
    <t xml:space="preserve">吉川運輸株式会社
</t>
  </si>
  <si>
    <t xml:space="preserve">
YOSHIKAWA UNYU</t>
  </si>
  <si>
    <t xml:space="preserve">ヒラタニ工業
</t>
  </si>
  <si>
    <t xml:space="preserve">
HIRATANI KOUGYO</t>
  </si>
  <si>
    <t xml:space="preserve">株式会社山陽給食センター
</t>
  </si>
  <si>
    <t xml:space="preserve">グリーンツール株式会社
</t>
  </si>
  <si>
    <t xml:space="preserve">
GREEN TOOL</t>
  </si>
  <si>
    <t xml:space="preserve">大王加工紙工業株式会社
</t>
  </si>
  <si>
    <t xml:space="preserve">
DAIOU KAKOUSHI KOUGYO</t>
  </si>
  <si>
    <t xml:space="preserve">一富士ケータリング株式会社
</t>
  </si>
  <si>
    <t xml:space="preserve">
ICHI FUJI CATERING</t>
  </si>
  <si>
    <t xml:space="preserve">株式会社 濵西工業
</t>
  </si>
  <si>
    <t xml:space="preserve">
HAMANISHI KOUGYO</t>
  </si>
  <si>
    <t xml:space="preserve">株式会社大永
</t>
  </si>
  <si>
    <t xml:space="preserve">
DAIEI</t>
  </si>
  <si>
    <t xml:space="preserve">株式会社光和ウェルド
</t>
  </si>
  <si>
    <t xml:space="preserve">
KOUWA WELD</t>
  </si>
  <si>
    <t xml:space="preserve">株式会社花井工業
</t>
  </si>
  <si>
    <t xml:space="preserve">
HANAI KOUGYO</t>
  </si>
  <si>
    <t xml:space="preserve">有限会社三光建設
</t>
  </si>
  <si>
    <t xml:space="preserve">
KANKO KOGYO</t>
  </si>
  <si>
    <t xml:space="preserve">サンビルド株式会社
</t>
  </si>
  <si>
    <t xml:space="preserve">
SUN BUILD</t>
  </si>
  <si>
    <t xml:space="preserve">有限会社健和興業
</t>
  </si>
  <si>
    <t xml:space="preserve">
KENWA KOGYO</t>
  </si>
  <si>
    <t xml:space="preserve">山下産業株式会社
</t>
  </si>
  <si>
    <t xml:space="preserve">
YAMASHITA SANGYO</t>
  </si>
  <si>
    <t xml:space="preserve"> 山連興業株式会社
</t>
  </si>
  <si>
    <t xml:space="preserve">
SANREN KOGYO</t>
  </si>
  <si>
    <t xml:space="preserve">株式会社濵西工業
</t>
  </si>
  <si>
    <t xml:space="preserve">
HAMANISHI KOGYO</t>
  </si>
  <si>
    <t xml:space="preserve">
DAIE</t>
  </si>
  <si>
    <t xml:space="preserve">重田建設有限会社
</t>
  </si>
  <si>
    <t xml:space="preserve">
JUUTA KENSETSU</t>
  </si>
  <si>
    <t xml:space="preserve">株式会社千建
</t>
  </si>
  <si>
    <t xml:space="preserve">
CHIKEN</t>
  </si>
  <si>
    <t xml:space="preserve">サングリーン株式会社
</t>
  </si>
  <si>
    <t xml:space="preserve">
SUN GREEN</t>
  </si>
  <si>
    <t xml:space="preserve">拓翔工業 株式会社
</t>
  </si>
  <si>
    <t xml:space="preserve">
TAKUSHO</t>
  </si>
  <si>
    <t xml:space="preserve">有限会社松原鉄筋
</t>
  </si>
  <si>
    <t xml:space="preserve">
MATSUBARA TEKKIN</t>
  </si>
  <si>
    <t xml:space="preserve">株式会社 イーガーデン近藤
</t>
  </si>
  <si>
    <t xml:space="preserve">
EGARDEN KONDOU</t>
  </si>
  <si>
    <t xml:space="preserve">株式会社神谷鉄筋
</t>
  </si>
  <si>
    <t xml:space="preserve">
KAMITANI TEKKIN</t>
  </si>
  <si>
    <t xml:space="preserve">有限会社　テック・ヨシムラ
</t>
  </si>
  <si>
    <t xml:space="preserve">
TEKKU YOSHIMURA</t>
  </si>
  <si>
    <t xml:space="preserve">藤田工営株式会社
</t>
  </si>
  <si>
    <t xml:space="preserve">
FUJITA KOUEI</t>
  </si>
  <si>
    <t xml:space="preserve">山陰建販株式会社
</t>
  </si>
  <si>
    <t xml:space="preserve">
SANIN KENPAN</t>
  </si>
  <si>
    <t xml:space="preserve">高森板金工業
</t>
  </si>
  <si>
    <t xml:space="preserve">
TAKAMORI BANKIN KOGYO</t>
  </si>
  <si>
    <t xml:space="preserve">株式会社吉井工業
</t>
  </si>
  <si>
    <t xml:space="preserve">
YOSHII KOGYO</t>
  </si>
  <si>
    <t xml:space="preserve">有限会社廣安瓦建材
</t>
  </si>
  <si>
    <t xml:space="preserve">
HIROYASU KAWARA KENZAI</t>
  </si>
  <si>
    <t xml:space="preserve">株式会社村上工業
</t>
  </si>
  <si>
    <t xml:space="preserve">
MURAKAMI KOUGYO</t>
  </si>
  <si>
    <t xml:space="preserve">IKKO株式会社
</t>
  </si>
  <si>
    <t xml:space="preserve">
IKKO</t>
  </si>
  <si>
    <t xml:space="preserve">株式会社嚆矢工業
</t>
  </si>
  <si>
    <t xml:space="preserve">
KOSHI KOGYO</t>
  </si>
  <si>
    <t xml:space="preserve">藤井鉄筋
</t>
  </si>
  <si>
    <t xml:space="preserve">
FUJI TEKKIN</t>
  </si>
  <si>
    <t xml:space="preserve">有限会社スタントレーディング
</t>
  </si>
  <si>
    <t xml:space="preserve">
STANTRADING</t>
  </si>
  <si>
    <t xml:space="preserve">株式会社森下組
</t>
  </si>
  <si>
    <t xml:space="preserve">
MORISHITAGUMI</t>
  </si>
  <si>
    <t xml:space="preserve">有限会社井上土建工業
</t>
  </si>
  <si>
    <t xml:space="preserve">
INOUE DOKEN KOUGYO</t>
  </si>
  <si>
    <t xml:space="preserve">
KENWA KOUGYO</t>
  </si>
  <si>
    <t xml:space="preserve">有限会社水津建設
</t>
  </si>
  <si>
    <t xml:space="preserve">
SUIZU KENSETSU</t>
  </si>
  <si>
    <t xml:space="preserve">株式会社中嶋土木
</t>
  </si>
  <si>
    <t xml:space="preserve">
NAKASHIMA DOBOKU</t>
  </si>
  <si>
    <t xml:space="preserve">瀬戸内塗装株式会社
</t>
  </si>
  <si>
    <t xml:space="preserve">
SETO UCHI TOSO</t>
  </si>
  <si>
    <t xml:space="preserve">有限会社新川鉄工
</t>
  </si>
  <si>
    <t xml:space="preserve">
SHINKAWA TEKKOU</t>
  </si>
  <si>
    <t xml:space="preserve">雄輝工業有限会社
</t>
  </si>
  <si>
    <t xml:space="preserve">
YUKI KOUGYO</t>
  </si>
  <si>
    <t>株式会社大永</t>
  </si>
  <si>
    <t xml:space="preserve">ショウエイ株式会社
</t>
  </si>
  <si>
    <t xml:space="preserve">
SHOUEI</t>
  </si>
  <si>
    <t xml:space="preserve">株式会社アオイ
</t>
  </si>
  <si>
    <t xml:space="preserve">
AOI</t>
  </si>
  <si>
    <t>山下産業株式会社</t>
  </si>
  <si>
    <t xml:space="preserve">有限会社テックヨシムラ
</t>
  </si>
  <si>
    <t xml:space="preserve">
TECH YOSHIMURA</t>
  </si>
  <si>
    <t xml:space="preserve">山連興業株式会社
</t>
  </si>
  <si>
    <t xml:space="preserve">
SANREN KOUGYO</t>
  </si>
  <si>
    <t xml:space="preserve">有限会社品川工業
</t>
  </si>
  <si>
    <t xml:space="preserve">
SHINAGAWA KOUGYO</t>
  </si>
  <si>
    <t xml:space="preserve">有限会社中田建設
</t>
  </si>
  <si>
    <t xml:space="preserve">
NAKATA KENSETSU</t>
  </si>
  <si>
    <t>株式会社アクティブ</t>
  </si>
  <si>
    <t xml:space="preserve">
AKUTIBU</t>
  </si>
  <si>
    <t xml:space="preserve">AeroEdge株式会社
</t>
  </si>
  <si>
    <t xml:space="preserve">
AERO EDGE</t>
  </si>
  <si>
    <t xml:space="preserve">株式会社 松ちゃん給食
</t>
  </si>
  <si>
    <t xml:space="preserve">
MACCHAN KYUSHOKU</t>
  </si>
  <si>
    <t xml:space="preserve">関西紙工株式会社
</t>
  </si>
  <si>
    <t xml:space="preserve">
KANSAI SHIKOU</t>
  </si>
  <si>
    <t xml:space="preserve">三和食品株式会社
</t>
  </si>
  <si>
    <t xml:space="preserve">
SANWA SHUKUHIN</t>
  </si>
  <si>
    <t xml:space="preserve">株式会社大都
</t>
  </si>
  <si>
    <t xml:space="preserve">
DAITO</t>
  </si>
  <si>
    <t xml:space="preserve">
INUISHI</t>
  </si>
  <si>
    <t xml:space="preserve">株式会社犬石
</t>
  </si>
  <si>
    <t xml:space="preserve">笠井産業株式会社
</t>
  </si>
  <si>
    <t xml:space="preserve">
KASAI SANGYO</t>
  </si>
  <si>
    <t xml:space="preserve">株式会社アクティブ
</t>
  </si>
  <si>
    <t xml:space="preserve">
ACTIVE</t>
  </si>
  <si>
    <t xml:space="preserve">M.POWER株式会社
</t>
  </si>
  <si>
    <t xml:space="preserve">
POLOER</t>
  </si>
  <si>
    <t xml:space="preserve">株式会社杉野技巧
</t>
  </si>
  <si>
    <t xml:space="preserve">
SUGINO GIKOU</t>
  </si>
  <si>
    <t>有限会社河野組</t>
  </si>
  <si>
    <t xml:space="preserve">
KAWANOGUMI</t>
  </si>
  <si>
    <t xml:space="preserve">有限会社　大基工業
</t>
  </si>
  <si>
    <t xml:space="preserve">
TAIKI KOGYO</t>
  </si>
  <si>
    <t xml:space="preserve">有限会社大興建設
</t>
  </si>
  <si>
    <t xml:space="preserve">
TAIKOU KENTSU</t>
  </si>
  <si>
    <t xml:space="preserve">株式会社大実建設
</t>
  </si>
  <si>
    <t xml:space="preserve">
OOMIKENSESTU</t>
  </si>
  <si>
    <t xml:space="preserve">株式会社山崎水産
</t>
  </si>
  <si>
    <t xml:space="preserve">
AMASAKE SUISAN</t>
  </si>
  <si>
    <t xml:space="preserve">有限会社富樫設備工業
</t>
  </si>
  <si>
    <t xml:space="preserve">
TOGASHI SETSUBI KOUGYO</t>
  </si>
  <si>
    <t xml:space="preserve">株式会社 出野水産
</t>
  </si>
  <si>
    <t xml:space="preserve">
IZUNO SUISAN</t>
  </si>
  <si>
    <t xml:space="preserve">
OOMI KENSETSU</t>
  </si>
  <si>
    <t xml:space="preserve">サヤシ工業 株式会社
</t>
  </si>
  <si>
    <t xml:space="preserve">
SASHIYA</t>
  </si>
  <si>
    <t xml:space="preserve">株式会社 MOTHERS
</t>
  </si>
  <si>
    <t xml:space="preserve">
MOTHERS</t>
  </si>
  <si>
    <t xml:space="preserve">株式会社大手
</t>
  </si>
  <si>
    <t xml:space="preserve">
OHTE</t>
  </si>
  <si>
    <t xml:space="preserve">東海建設株式会社
</t>
  </si>
  <si>
    <t xml:space="preserve">
TOUKAI KENSETSU</t>
  </si>
  <si>
    <t xml:space="preserve">小松開発工業株式会社
</t>
  </si>
  <si>
    <t xml:space="preserve">
KOMASTU KAIHATSU</t>
  </si>
  <si>
    <t xml:space="preserve">
AISHIN KIKOU</t>
  </si>
  <si>
    <t>アイ・ディ・エス協同組合</t>
  </si>
  <si>
    <t>株式会社リュウビ</t>
  </si>
  <si>
    <t xml:space="preserve">
RYUBI</t>
  </si>
  <si>
    <t xml:space="preserve">株式会社翔輝建設
</t>
  </si>
  <si>
    <t xml:space="preserve">
SHOUKI KENSETSU</t>
  </si>
  <si>
    <t xml:space="preserve">株式会社鈴蘭
</t>
  </si>
  <si>
    <t xml:space="preserve">
SUZURAN</t>
  </si>
  <si>
    <t xml:space="preserve">株式会社小野
</t>
  </si>
  <si>
    <t xml:space="preserve">
ONO</t>
  </si>
  <si>
    <t xml:space="preserve">株式会社サクラプラ
</t>
  </si>
  <si>
    <t xml:space="preserve">
SAKURAPURA</t>
  </si>
  <si>
    <t xml:space="preserve">株式会社リュウビ
</t>
  </si>
  <si>
    <t xml:space="preserve">有限会社岡野園芸
</t>
  </si>
  <si>
    <t xml:space="preserve">
OKANO ENGEI</t>
  </si>
  <si>
    <t xml:space="preserve">有限会社藤高土木
</t>
  </si>
  <si>
    <t xml:space="preserve">
FUJITAKA DOBOKU</t>
  </si>
  <si>
    <t xml:space="preserve">株式会社重井興業
</t>
  </si>
  <si>
    <t xml:space="preserve">
SHIGEI KOGYO</t>
  </si>
  <si>
    <t xml:space="preserve">株式会社Neit
</t>
  </si>
  <si>
    <t xml:space="preserve">
NEIT</t>
  </si>
  <si>
    <t xml:space="preserve">株式会社岡南工業
</t>
  </si>
  <si>
    <t xml:space="preserve">
KOUNAN KOGYO</t>
  </si>
  <si>
    <t xml:space="preserve">株式会社RID (鳥山力)
</t>
  </si>
  <si>
    <t xml:space="preserve">
RID</t>
  </si>
  <si>
    <t xml:space="preserve">株式会社タイコー
</t>
  </si>
  <si>
    <t xml:space="preserve">
TAIKOU</t>
  </si>
  <si>
    <t xml:space="preserve">小宮寿和(ＫＨ工業)
</t>
  </si>
  <si>
    <t xml:space="preserve">
KH KOGYO</t>
  </si>
  <si>
    <t xml:space="preserve">株式会社サンエイ
</t>
  </si>
  <si>
    <t xml:space="preserve">
SANEI</t>
  </si>
  <si>
    <t xml:space="preserve">有限会社リバティ
</t>
  </si>
  <si>
    <t xml:space="preserve">
RIBATI</t>
  </si>
  <si>
    <t xml:space="preserve">株式会社心昇工業
</t>
  </si>
  <si>
    <t xml:space="preserve">
SHINSHOU KOGYO</t>
  </si>
  <si>
    <t xml:space="preserve">株式会社山本興業
</t>
  </si>
  <si>
    <t xml:space="preserve">
YAMAMOTO KOGYO</t>
  </si>
  <si>
    <t xml:space="preserve">有限会社明成堂
</t>
  </si>
  <si>
    <t xml:space="preserve">
MEISEIDO</t>
  </si>
  <si>
    <t xml:space="preserve">株式会社友和
</t>
  </si>
  <si>
    <t xml:space="preserve">
YUWA</t>
  </si>
  <si>
    <t xml:space="preserve">株式会社フクイ（株式会社福井建設）
</t>
  </si>
  <si>
    <t xml:space="preserve">
FUKUI KENSETSU</t>
  </si>
  <si>
    <t xml:space="preserve">株式会社シンエイ建設（ニシケン）
</t>
  </si>
  <si>
    <t xml:space="preserve">
NISHIKEN</t>
  </si>
  <si>
    <t xml:space="preserve">株式会社山崎工務店
</t>
  </si>
  <si>
    <t xml:space="preserve">
YAMASAKI KOUMUTEN</t>
  </si>
  <si>
    <t xml:space="preserve">株式会社野間工業
</t>
  </si>
  <si>
    <t xml:space="preserve">
NOMA KOUGYO</t>
  </si>
  <si>
    <t xml:space="preserve">有限会社クリエイト
</t>
  </si>
  <si>
    <t xml:space="preserve">
KURIEITO</t>
  </si>
  <si>
    <t xml:space="preserve">株式会社神開発
</t>
  </si>
  <si>
    <t xml:space="preserve">
KAMI KAIHATSU</t>
  </si>
  <si>
    <t xml:space="preserve">株式会社エフ・ケイ
</t>
  </si>
  <si>
    <t xml:space="preserve">
FK</t>
  </si>
  <si>
    <t xml:space="preserve">株式会社友和建設
</t>
  </si>
  <si>
    <t xml:space="preserve">
YUWA KENSETSU</t>
  </si>
  <si>
    <t xml:space="preserve">株式会社 野間工業
</t>
  </si>
  <si>
    <t xml:space="preserve">大新電興有限会社
</t>
  </si>
  <si>
    <t xml:space="preserve">
DAISHIN DENKOU</t>
  </si>
  <si>
    <t xml:space="preserve">立岩開発有限会社
</t>
  </si>
  <si>
    <t xml:space="preserve">
TATEIWA KAIHATSU</t>
  </si>
  <si>
    <t>MIRAI HUMAN RESOURCES CO.,LTD</t>
  </si>
  <si>
    <t xml:space="preserve">SINSEI株式会社
</t>
  </si>
  <si>
    <t xml:space="preserve">
SHINSEI</t>
  </si>
  <si>
    <t xml:space="preserve">玉乃井智宏
</t>
  </si>
  <si>
    <t xml:space="preserve">
KOEI ENGINEERING
</t>
  </si>
  <si>
    <t xml:space="preserve">小河原塗装株式会社
</t>
  </si>
  <si>
    <t xml:space="preserve">
OGAWARATOSHO</t>
  </si>
  <si>
    <t xml:space="preserve">株式会社友伸
</t>
  </si>
  <si>
    <t xml:space="preserve">
YUSHIN</t>
  </si>
  <si>
    <t xml:space="preserve">ダイケン
</t>
  </si>
  <si>
    <t xml:space="preserve">
DAIKEN</t>
  </si>
  <si>
    <t xml:space="preserve">有限会社ファイン
</t>
  </si>
  <si>
    <t xml:space="preserve">
FINE</t>
  </si>
  <si>
    <t xml:space="preserve">大石工業株式会社
</t>
  </si>
  <si>
    <t xml:space="preserve">
OHISHI KOUGYO</t>
  </si>
  <si>
    <t xml:space="preserve">
NAKAYAMA KENZAITEN</t>
  </si>
  <si>
    <t xml:space="preserve">株式会社 OWNERS CLUB
</t>
  </si>
  <si>
    <t xml:space="preserve">
OWNERS CLUB</t>
  </si>
  <si>
    <t xml:space="preserve">株式会社福井和郷
</t>
  </si>
  <si>
    <t xml:space="preserve">
FUKUI WAGO</t>
  </si>
  <si>
    <t xml:space="preserve">株式会社エーブル
</t>
  </si>
  <si>
    <t xml:space="preserve">
EIBURU</t>
  </si>
  <si>
    <t xml:space="preserve">株式会社松元組
</t>
  </si>
  <si>
    <t xml:space="preserve">
MATSU MOTOGUMI</t>
  </si>
  <si>
    <t xml:space="preserve">田中左官工業株式会社
</t>
  </si>
  <si>
    <t xml:space="preserve">
TANAKA SAKAN KOGYO</t>
  </si>
  <si>
    <t xml:space="preserve">有限会社小山造園
</t>
  </si>
  <si>
    <t xml:space="preserve">
KOYAMA ZOUEN</t>
  </si>
  <si>
    <t xml:space="preserve">株式会社金山塗装
</t>
  </si>
  <si>
    <t xml:space="preserve">
KANAYAMA TOUSOU</t>
  </si>
  <si>
    <t xml:space="preserve">株式会社NAKADA
</t>
  </si>
  <si>
    <t xml:space="preserve">
NAKADA</t>
  </si>
  <si>
    <t xml:space="preserve">株式会社秋森鉄筋
</t>
  </si>
  <si>
    <t xml:space="preserve">
AKIMORI TEKKIN</t>
  </si>
  <si>
    <t xml:space="preserve">東海ステップ　株式会社
</t>
  </si>
  <si>
    <t xml:space="preserve">
TOKAI STEP</t>
  </si>
  <si>
    <t xml:space="preserve">株式会社大昇
</t>
  </si>
  <si>
    <t xml:space="preserve">
DAISHOU</t>
  </si>
  <si>
    <t xml:space="preserve">都市建設株式会社
</t>
  </si>
  <si>
    <t xml:space="preserve">
TOSHI KENSETSU</t>
  </si>
  <si>
    <t xml:space="preserve">
KANAYAMA TOSO</t>
  </si>
  <si>
    <t xml:space="preserve">
KOYAMA ZOEN</t>
  </si>
  <si>
    <t xml:space="preserve">株式会社タナケン
</t>
  </si>
  <si>
    <t xml:space="preserve">
TANAKEN</t>
  </si>
  <si>
    <t xml:space="preserve">有限会社福岡工務店
</t>
  </si>
  <si>
    <t xml:space="preserve">
FUKUOKA KOUMUTEN</t>
  </si>
  <si>
    <t xml:space="preserve">京都食品株式会社
</t>
  </si>
  <si>
    <t xml:space="preserve">
KYOTO SHOKUHIN</t>
  </si>
  <si>
    <t xml:space="preserve">サクラソニック株式会社
</t>
  </si>
  <si>
    <t xml:space="preserve">
SAKURA SONIC</t>
  </si>
  <si>
    <t xml:space="preserve">社会福祉法人愛泉会
</t>
  </si>
  <si>
    <t xml:space="preserve">
SHAKAIFUKUSHIHOUJIN AISENKAI</t>
  </si>
  <si>
    <t xml:space="preserve">有限会社ほうらい
</t>
  </si>
  <si>
    <t xml:space="preserve">
YUUGEN GAISHA HOURAI</t>
  </si>
  <si>
    <t xml:space="preserve">社会福祉法人　かなえ福祉会
</t>
  </si>
  <si>
    <t xml:space="preserve">
KANAE FUKUSHIKAI</t>
  </si>
  <si>
    <t xml:space="preserve">社会福祉法人　高坂福祉会
</t>
  </si>
  <si>
    <t xml:space="preserve">
TAKASAKA FUKUSHIKAI</t>
  </si>
  <si>
    <t xml:space="preserve">医療法人　あやめ会
</t>
  </si>
  <si>
    <t xml:space="preserve">
AYAMEKAI</t>
  </si>
  <si>
    <t xml:space="preserve">東亜工業株式会社
</t>
  </si>
  <si>
    <t xml:space="preserve">
TOUA KOUKYO</t>
  </si>
  <si>
    <t xml:space="preserve">株式会社森技報堂
</t>
  </si>
  <si>
    <t xml:space="preserve">
MORIGI HODO</t>
  </si>
  <si>
    <t xml:space="preserve">株式会社　青山ケアサポート
</t>
  </si>
  <si>
    <t xml:space="preserve">
AOYAMA CARE SUPPORT</t>
  </si>
  <si>
    <t xml:space="preserve">医療法人豊医会
</t>
  </si>
  <si>
    <t xml:space="preserve">
IRYOU HOUJINN HOUIKAI</t>
  </si>
  <si>
    <t xml:space="preserve">有限会社 誠心会
</t>
  </si>
  <si>
    <t xml:space="preserve">
SEISHINKAI</t>
  </si>
  <si>
    <t>医療福祉法人　礼和会</t>
  </si>
  <si>
    <t xml:space="preserve">
REIWAKAI</t>
  </si>
  <si>
    <t xml:space="preserve">社会福祉法人　協同福祉会
</t>
  </si>
  <si>
    <t xml:space="preserve">
KYODOFUKUSHIKAI</t>
  </si>
  <si>
    <t xml:space="preserve">社会福祉法人平成福祉会
</t>
  </si>
  <si>
    <t xml:space="preserve">
HEISEI FUKUSHIKAI</t>
  </si>
  <si>
    <t xml:space="preserve">特別養護老人ホームしそうの社
</t>
  </si>
  <si>
    <t xml:space="preserve">
TOKUBETSU YOUGO ROUJIN HOME SHISOUNOSHA</t>
  </si>
  <si>
    <t xml:space="preserve">社会福祉法人　協同福祉会　
</t>
  </si>
  <si>
    <t xml:space="preserve">
SHAKAIFUKUSHIHOUJIN KYOUDOUFUKUSHIKAI</t>
  </si>
  <si>
    <t xml:space="preserve">社会福祉法人能登福祉会
</t>
  </si>
  <si>
    <t xml:space="preserve">
SHAKAIFUKUSHIHOUJIN NOTOFUKUSHIKAI</t>
  </si>
  <si>
    <t xml:space="preserve">有限会社斎藤パーカー工業
</t>
  </si>
  <si>
    <t xml:space="preserve">
SAITO PAAKAA</t>
  </si>
  <si>
    <t xml:space="preserve">株式会社斎藤精機
</t>
  </si>
  <si>
    <t xml:space="preserve">
SAITO SEIKI</t>
  </si>
  <si>
    <t xml:space="preserve">株式会社田部井製作所
</t>
  </si>
  <si>
    <t xml:space="preserve">
TABEI SEISAKUSHO</t>
  </si>
  <si>
    <t>株式会社深井製作所</t>
  </si>
  <si>
    <t xml:space="preserve">
FUKAI SEISAKUSHO</t>
  </si>
  <si>
    <t xml:space="preserve">ミコトマシナリー株式会社
</t>
  </si>
  <si>
    <t xml:space="preserve">
MIKOTOMASHINARI</t>
  </si>
  <si>
    <t xml:space="preserve">有限会社島田製作所
</t>
  </si>
  <si>
    <t xml:space="preserve">
SHIMADA SEISAKUSHO</t>
  </si>
  <si>
    <t xml:space="preserve">株式会社ハニービー
</t>
  </si>
  <si>
    <t xml:space="preserve">
HONEY BEE</t>
  </si>
  <si>
    <t xml:space="preserve">社会福祉法人 有徳会    
</t>
  </si>
  <si>
    <t xml:space="preserve">
SHAKAIFUKUSHIHOUJIN YUUTOKUKAI</t>
  </si>
  <si>
    <t xml:space="preserve">株式会社　あすみが丘　グリーンヒルズ
</t>
  </si>
  <si>
    <t xml:space="preserve">
ASUMIGAOKA GREEN HILLS</t>
  </si>
  <si>
    <t xml:space="preserve">社会福祉法人孝明会
</t>
  </si>
  <si>
    <t xml:space="preserve">
TAKAAKIKAI</t>
  </si>
  <si>
    <t>医療法人社団淳英会</t>
  </si>
  <si>
    <t xml:space="preserve">
IRYOUHOUJIN SHADAN JUNEIKAI</t>
  </si>
  <si>
    <t>社会福祉法人孝明会</t>
  </si>
  <si>
    <t xml:space="preserve">
SHAKAI FUKUSHI HOUJIN KOUMEIKAI</t>
  </si>
  <si>
    <t xml:space="preserve">社会福祉法人友和会
</t>
  </si>
  <si>
    <t xml:space="preserve">
SHAKAI FYKUSHI HOUJIN YUWAKAI</t>
  </si>
  <si>
    <t xml:space="preserve">株式会社ケアトラスト
</t>
  </si>
  <si>
    <t xml:space="preserve">
KABUSHIKIKAISHA KEATORASUTO (CARE TRUST)</t>
  </si>
  <si>
    <t xml:space="preserve">東光器材株式会社
</t>
  </si>
  <si>
    <t xml:space="preserve">
TOUKOU KIKAI</t>
  </si>
  <si>
    <t xml:space="preserve">社会福祉法人三篠会
</t>
  </si>
  <si>
    <t xml:space="preserve">
SHAKAI FUKUSHI HOUJIN MISASA KAI</t>
  </si>
  <si>
    <t>偕楽総合ケア株式会社</t>
  </si>
  <si>
    <t xml:space="preserve">
KAIRAKU SOUGO KEA KABUSHIKIGAISHA</t>
  </si>
  <si>
    <t xml:space="preserve">株式会社倉福
</t>
  </si>
  <si>
    <t xml:space="preserve">
KABUSHIKI KAISHA KURA FUKU</t>
  </si>
  <si>
    <t xml:space="preserve">有限会社グリーンファーム沖美
</t>
  </si>
  <si>
    <t xml:space="preserve">
MUOKIMI</t>
  </si>
  <si>
    <t xml:space="preserve">やまびこ
</t>
  </si>
  <si>
    <t xml:space="preserve">
YAMABIKO</t>
  </si>
  <si>
    <t xml:space="preserve">社会福祉法人　藍野福祉会
</t>
  </si>
  <si>
    <t xml:space="preserve">
SHAKAI FUKUSHI HOUJIN AINO FUKUSHIKAI</t>
  </si>
  <si>
    <t xml:space="preserve">株式会社コーフク
</t>
  </si>
  <si>
    <t xml:space="preserve">
KOUFUKU</t>
  </si>
  <si>
    <t xml:space="preserve">株式会社ジャパンクリエイト
</t>
  </si>
  <si>
    <t xml:space="preserve">
JAPAN CREATE</t>
  </si>
  <si>
    <t>Đánh cá bằng tàu</t>
  </si>
  <si>
    <t>Câu cá thu</t>
  </si>
  <si>
    <t>Đánh cá bằng dây câu giăng</t>
  </si>
  <si>
    <t>Câu cá mực</t>
  </si>
  <si>
    <t>Lưới vây</t>
  </si>
  <si>
    <t>Lưới kéo</t>
  </si>
  <si>
    <t>Lưới rào</t>
  </si>
  <si>
    <t>Bắt cua và tôm trong giỏ</t>
  </si>
  <si>
    <t>Đánh cá lưới cố định</t>
  </si>
  <si>
    <t>Nuôi thủy sản</t>
  </si>
  <si>
    <t>Nuôi sò và hàu</t>
  </si>
  <si>
    <t>Khoan giếng</t>
  </si>
  <si>
    <t>Khoan giếng (khoan đập)</t>
  </si>
  <si>
    <t>Khoan giếng (khoan xoay)</t>
  </si>
  <si>
    <t>Chế tạo kim loại tấm dùng trong xây dựng</t>
  </si>
  <si>
    <t>Chế tạo kim loại tấm dùng làm đường ống</t>
  </si>
  <si>
    <t>Chế tạo kim loại tấm dùng trong trang trí nội ngoại thất</t>
  </si>
  <si>
    <t>Gắn máy điều hòa không khí và máy đông lạnh</t>
  </si>
  <si>
    <t>Chế tạo phụ kiện xây dựng</t>
  </si>
  <si>
    <t>Dùng tay chế tạo phụ kiện xây dựng bằng gỗ</t>
  </si>
  <si>
    <t>Công việc thợ mộc</t>
  </si>
  <si>
    <t>Mộc xây dựng</t>
  </si>
  <si>
    <t>Dựng khung</t>
  </si>
  <si>
    <t>Công việc dựng khung</t>
  </si>
  <si>
    <t>Dựng cốt thép để làm bê tông</t>
  </si>
  <si>
    <t>Lắp đặt cốt thép</t>
  </si>
  <si>
    <t>Dựng giàn giáo</t>
  </si>
  <si>
    <t>Công việc dựng giàn giáo</t>
  </si>
  <si>
    <t>Xây dựng bằng đá</t>
  </si>
  <si>
    <t>Chế tạo các sản phẩm bằng đá</t>
  </si>
  <si>
    <t>Lát đá</t>
  </si>
  <si>
    <t>Lát gạch vuông</t>
  </si>
  <si>
    <t>Công việc lát gạch vuông</t>
  </si>
  <si>
    <t>Lợp mái ngói</t>
  </si>
  <si>
    <t>Công việc lợp mái ngói</t>
  </si>
  <si>
    <t>Trát vữa</t>
  </si>
  <si>
    <t>Công việc trát vữa</t>
  </si>
  <si>
    <t>Đặt đường ống</t>
  </si>
  <si>
    <t>Công việc đặt đường ống (xây dựng)</t>
  </si>
  <si>
    <t>Công việc đặt đường ống (nhà máy)</t>
  </si>
  <si>
    <t>Cách nhiệt</t>
  </si>
  <si>
    <t>Công việc giữ nóng và giữ lạnh</t>
  </si>
  <si>
    <t>Hoàn thiện nội thất</t>
  </si>
  <si>
    <t>Hoàn thiện lắp đặt sàn nhà nhựa</t>
  </si>
  <si>
    <t>Hoàn thiện lắp đặt thảm</t>
  </si>
  <si>
    <t>Lắp đặt các thiết bị kim loại cơ bản</t>
  </si>
  <si>
    <t>Hoàn thiện lắp đặt tấm lót</t>
  </si>
  <si>
    <t>Lắp đặt rèm cửa</t>
  </si>
  <si>
    <t>Lắp khung nhôm</t>
  </si>
  <si>
    <t>Công việc lắp khung nhôm của tòa nhà</t>
  </si>
  <si>
    <t>Chống thấm nước</t>
  </si>
  <si>
    <t>Chống thấm bằng phương pháp bịt kín</t>
  </si>
  <si>
    <t>Đổ bê tông bằng áp lực</t>
  </si>
  <si>
    <t>Công việc đổ bê tông bằng áp lực</t>
  </si>
  <si>
    <t>Rút nước ngầm kiểu Wellpoint</t>
  </si>
  <si>
    <t>Công việc rút nước ngầm kiểu Wellpoint</t>
  </si>
  <si>
    <t>Dán giấy</t>
  </si>
  <si>
    <t>Công việc sơn</t>
  </si>
  <si>
    <t>Dùng các thiết bị xây dựng</t>
  </si>
  <si>
    <t>San ủi mặt bằng</t>
  </si>
  <si>
    <t>Bốc dỡ</t>
  </si>
  <si>
    <t>Đào xới</t>
  </si>
  <si>
    <t>Cán mặt bằng</t>
  </si>
  <si>
    <t>Lò xây dựng</t>
  </si>
  <si>
    <t>Công việc thi công lò xây dựng</t>
  </si>
  <si>
    <t>Đóng hộp thực phẩm</t>
  </si>
  <si>
    <t>Gia công xử lý thịt gà</t>
  </si>
  <si>
    <t>Chế biến thực phẩm thủy sản gia nhiệt</t>
  </si>
  <si>
    <t>Chế biến bằng phương pháp chiết</t>
  </si>
  <si>
    <t>Chế biến bằng phương pháp sấy khô</t>
  </si>
  <si>
    <t>Chế biến bằng phương pháp ướp gia vị</t>
  </si>
  <si>
    <t>Chế biến bằng phương pháp hun khói</t>
  </si>
  <si>
    <t>Chế biến thực phẩm thủy sản không gia nhiệt</t>
  </si>
  <si>
    <t>Chế biến thực phẩm muối</t>
  </si>
  <si>
    <t>Chế biến thực phẩm khô</t>
  </si>
  <si>
    <t>Chế biến thực phẩm lên men</t>
  </si>
  <si>
    <t>Làm chả cá</t>
  </si>
  <si>
    <t>Công việc làm chả cá kamaboko</t>
  </si>
  <si>
    <t>Gia công xử lý thịt bò lợn</t>
  </si>
  <si>
    <t>Chế biến một phần thịt bò lợn</t>
  </si>
  <si>
    <t>Làm giăm bông xúc xích, thịt heo muối</t>
  </si>
  <si>
    <t>Sản xuất giăm bông, xúc xích, thịt heo muối</t>
  </si>
  <si>
    <t>Làm bánh mì</t>
  </si>
  <si>
    <t>Công việc làm bánh mì</t>
  </si>
  <si>
    <t>Chế biến thức ăn kèm</t>
  </si>
  <si>
    <t>Gia công thức ăn kèm</t>
  </si>
  <si>
    <t>Làm dưa chua nông nghiệp</t>
  </si>
  <si>
    <t>Chế biến bữa ăn tại cơ sở y tế,phúc lợi</t>
  </si>
  <si>
    <t>Xe chỉ</t>
  </si>
  <si>
    <t>Xe chỉ sơ cấp</t>
  </si>
  <si>
    <t>Guồng chỉ</t>
  </si>
  <si>
    <t>Xoắn và chập đôi</t>
  </si>
  <si>
    <t>Dệt</t>
  </si>
  <si>
    <t>Sắp xếp</t>
  </si>
  <si>
    <t>Kiểm tra</t>
  </si>
  <si>
    <t>Nhuộm</t>
  </si>
  <si>
    <t>Nhuộm sợi chỉ</t>
  </si>
  <si>
    <t>Nhuộm vải, hàng dệt bằng kim</t>
  </si>
  <si>
    <t>Chế tạo hàng dệt kim</t>
  </si>
  <si>
    <t>Dệt tất</t>
  </si>
  <si>
    <t>Dệt kim tròn</t>
  </si>
  <si>
    <t>Chế tạo hàng dệt bằng chỉ xoắn</t>
  </si>
  <si>
    <t>Sản xuất hàng dệt bằng chỉ xoắn</t>
  </si>
  <si>
    <t>Sản xuất quần áo phụ nữ và trẻ em</t>
  </si>
  <si>
    <t>May quần áo may sẵn cho phụ nữ và trẻ em</t>
  </si>
  <si>
    <t>Sản xuất đồ com lê cho nam giới</t>
  </si>
  <si>
    <t>Sản xuất đồ may sẵn cho nam giới</t>
  </si>
  <si>
    <t>Sản xuất quần áo lót</t>
  </si>
  <si>
    <t>Sản xuất các loại đồ lót</t>
  </si>
  <si>
    <t>Sản xuất bộ đồ trải giường</t>
  </si>
  <si>
    <t>Sản xuất đồ liên quan đến giường ngủ</t>
  </si>
  <si>
    <t>Công việc làm thảm</t>
  </si>
  <si>
    <t>Chế tạo thảm dệt</t>
  </si>
  <si>
    <t>Chế tạo thảm loại chần</t>
  </si>
  <si>
    <t>Chế tạo thảm dệt bằng kim</t>
  </si>
  <si>
    <t>Làm hàng vải bạt</t>
  </si>
  <si>
    <t>May áo</t>
  </si>
  <si>
    <t>May áo sơ mi để đi làm</t>
  </si>
  <si>
    <t>May ghế xe hơi</t>
  </si>
  <si>
    <t>Công việc may ghế xe hơi</t>
  </si>
  <si>
    <t>Đúc</t>
  </si>
  <si>
    <t>Đúc (đúc sắt)</t>
  </si>
  <si>
    <t>Đúc (kim loại ngoài sắt)</t>
  </si>
  <si>
    <t>Rèn</t>
  </si>
  <si>
    <t>Rèn khuôn (búa)</t>
  </si>
  <si>
    <t>Rèn khuôn (ép)</t>
  </si>
  <si>
    <t>Đúc khuôn</t>
  </si>
  <si>
    <t>Đúc khuôn (buồng nóng)</t>
  </si>
  <si>
    <t>Đúc khuôn (buồng lạnh)</t>
  </si>
  <si>
    <t>Gia công cơ khí</t>
  </si>
  <si>
    <t>Tiện thông thường</t>
  </si>
  <si>
    <t>Tiện bàn xoay</t>
  </si>
  <si>
    <t>Tiện kỹ thuật số</t>
  </si>
  <si>
    <t>Gia công trung tâm</t>
  </si>
  <si>
    <t>Ép kim loại</t>
  </si>
  <si>
    <t>Chế tạo vật liệu sắt</t>
  </si>
  <si>
    <t>Vật liệu sắt dùng cho kết cấu công trình</t>
  </si>
  <si>
    <t>Chế tạo kim loại tấm tại nhà máy</t>
  </si>
  <si>
    <t>Làm kim loại tấm cho máy móc</t>
  </si>
  <si>
    <t>Mạ</t>
  </si>
  <si>
    <t>Mạ điện</t>
  </si>
  <si>
    <t>Mạ điện nhúng nóng</t>
  </si>
  <si>
    <t>Xử lý a nốt nhôm</t>
  </si>
  <si>
    <t>Gia công tinh</t>
  </si>
  <si>
    <t>Gia công tinh đồ gá và dụng cụ</t>
  </si>
  <si>
    <t>Gia công tinh khuôn kim loại</t>
  </si>
  <si>
    <t>Gia công tinh lắp ráp máy móc</t>
  </si>
  <si>
    <t>Kiểm tra máy</t>
  </si>
  <si>
    <t>Kiểm tra máy móc</t>
  </si>
  <si>
    <t>Bảo dưỡng máy móc</t>
  </si>
  <si>
    <t>Lắp ráp thiết bị và các máy móc điện tử</t>
  </si>
  <si>
    <t>Lắp ráp thiết bị và các máy điện</t>
  </si>
  <si>
    <t>Lắp ráp máy điện quay</t>
  </si>
  <si>
    <t>Lắp ráp máy biến thế</t>
  </si>
  <si>
    <t>Lắp ráp bảng điều khiển và bảng phân phối</t>
  </si>
  <si>
    <t>Lắp ráp dụng cụ điều khiển công tắc</t>
  </si>
  <si>
    <t>Sản xuất ống cuộn dây điện</t>
  </si>
  <si>
    <t>Chế tạo tấm mạch in</t>
  </si>
  <si>
    <t>Thiết kế bảng phân phối in</t>
  </si>
  <si>
    <t>Sản xuất bảng phân phối in</t>
  </si>
  <si>
    <t>Làm đồ đạc trong nhà</t>
  </si>
  <si>
    <t>Gia công đồ đạc trong nhà bằng tay</t>
  </si>
  <si>
    <t>In</t>
  </si>
  <si>
    <t>Công việc in opset</t>
  </si>
  <si>
    <t>Đóng sách</t>
  </si>
  <si>
    <t>Công việc đóng sách</t>
  </si>
  <si>
    <t>Công việc đúc đồ nhựa (ép)</t>
  </si>
  <si>
    <t>Công việc đúc đồ nhựa (phun)</t>
  </si>
  <si>
    <t>Công việc đúc đồ nhựa (bơm)</t>
  </si>
  <si>
    <t>Công việc đúc đồ nhựa (thổi)</t>
  </si>
  <si>
    <t>Đúc đồ nhựa</t>
  </si>
  <si>
    <t>Đúc chất dẻo cường hóa</t>
  </si>
  <si>
    <t>Đúc từng lớp bẳng tay</t>
  </si>
  <si>
    <t>Sơn</t>
  </si>
  <si>
    <t>Công việc sơn nhà</t>
  </si>
  <si>
    <t>Công việc sơn kim loại</t>
  </si>
  <si>
    <t>Công việc sơn cầu thép</t>
  </si>
  <si>
    <t>Công việc sơn xì</t>
  </si>
  <si>
    <t>Hàn</t>
  </si>
  <si>
    <t>Hàn tay</t>
  </si>
  <si>
    <t>Hàn bán tự động</t>
  </si>
  <si>
    <t>Đóng gói công nghiệp</t>
  </si>
  <si>
    <t>Công việc đóng gói công nghiệp</t>
  </si>
  <si>
    <t>Làm hộp các tông và hộp giấy gợn sóng</t>
  </si>
  <si>
    <t>Công việc đục lỗ hộp có in hình</t>
  </si>
  <si>
    <t>Sản xuất hộp có in hình</t>
  </si>
  <si>
    <t>Sản xuất hộp giấy cứng</t>
  </si>
  <si>
    <t>Sản xuất hộp các tông</t>
  </si>
  <si>
    <t>Chế tạo sản phẩm công nghiệp đồ gốm</t>
  </si>
  <si>
    <t>Đúc bằng bàn xoay làm gốm chạy máy</t>
  </si>
  <si>
    <t>Đúc bằng sức ép</t>
  </si>
  <si>
    <t>In bằng cách đóng dấu</t>
  </si>
  <si>
    <t>Bảo dưỡng xe hơi</t>
  </si>
  <si>
    <t>Công việc bảo dưỡng xe hơi</t>
  </si>
  <si>
    <t>Làm sạch tòa nhà</t>
  </si>
  <si>
    <t>Công việc làm sạch tòa nhà</t>
  </si>
  <si>
    <t>Điều dưỡng</t>
  </si>
  <si>
    <t>Cung cấp vải lanh</t>
  </si>
  <si>
    <t>Hoàn thiện vải lanh</t>
  </si>
  <si>
    <t>Chế tạo sản phẩm xây dựng</t>
  </si>
  <si>
    <t>Ngành lưu trú khách sạn</t>
  </si>
  <si>
    <t>Đón tiếp khách/dọn dẹp vệ sinh</t>
  </si>
  <si>
    <t>Xử lý mặt bằng sân bay</t>
  </si>
  <si>
    <t>Hỗ trợ mặt đất</t>
  </si>
  <si>
    <t>Xử lí vận tải hàng không</t>
  </si>
  <si>
    <t>Dọn dẹp phòng chờ</t>
  </si>
  <si>
    <t>〒729-0111</t>
  </si>
  <si>
    <t xml:space="preserve">〒630-8013 </t>
  </si>
  <si>
    <t>〒160-0003</t>
  </si>
  <si>
    <t>目黒支店</t>
    <phoneticPr fontId="1"/>
  </si>
  <si>
    <t xml:space="preserve">HOKUEI KOUGYO </t>
    <phoneticPr fontId="1"/>
  </si>
  <si>
    <r>
      <rPr>
        <sz val="12"/>
        <color theme="1"/>
        <rFont val="ＭＳ Ｐ明朝"/>
        <family val="1"/>
        <charset val="128"/>
      </rPr>
      <t>耕種農業</t>
    </r>
    <phoneticPr fontId="1"/>
  </si>
  <si>
    <r>
      <rPr>
        <sz val="12"/>
        <color theme="1"/>
        <rFont val="Times New Roman"/>
        <family val="1"/>
      </rPr>
      <t>耕種農業</t>
    </r>
    <phoneticPr fontId="1"/>
  </si>
  <si>
    <r>
      <rPr>
        <sz val="12"/>
        <color theme="1"/>
        <rFont val="Times New Roman"/>
        <family val="1"/>
      </rPr>
      <t>畜産農業</t>
    </r>
    <phoneticPr fontId="1"/>
  </si>
  <si>
    <r>
      <rPr>
        <sz val="12"/>
        <color theme="1"/>
        <rFont val="Times New Roman"/>
        <family val="1"/>
      </rPr>
      <t>漁船漁業</t>
    </r>
    <phoneticPr fontId="1"/>
  </si>
  <si>
    <r>
      <rPr>
        <sz val="12"/>
        <color theme="1"/>
        <rFont val="Times New Roman"/>
        <family val="1"/>
      </rPr>
      <t>養殖業</t>
    </r>
    <phoneticPr fontId="1"/>
  </si>
  <si>
    <r>
      <rPr>
        <sz val="12"/>
        <color theme="1"/>
        <rFont val="Times New Roman"/>
        <family val="1"/>
      </rPr>
      <t>さく井</t>
    </r>
    <phoneticPr fontId="1"/>
  </si>
  <si>
    <r>
      <rPr>
        <sz val="12"/>
        <color theme="1"/>
        <rFont val="Times New Roman"/>
        <family val="1"/>
      </rPr>
      <t>建築板金</t>
    </r>
  </si>
  <si>
    <r>
      <rPr>
        <sz val="12"/>
        <color theme="1"/>
        <rFont val="Times New Roman"/>
        <family val="1"/>
      </rPr>
      <t>冷凍空気調和機器施工</t>
    </r>
  </si>
  <si>
    <r>
      <rPr>
        <sz val="12"/>
        <color theme="1"/>
        <rFont val="Times New Roman"/>
        <family val="1"/>
      </rPr>
      <t>建具製作</t>
    </r>
  </si>
  <si>
    <r>
      <rPr>
        <sz val="12"/>
        <color theme="1"/>
        <rFont val="Times New Roman"/>
        <family val="1"/>
      </rPr>
      <t>建築大工</t>
    </r>
  </si>
  <si>
    <r>
      <rPr>
        <sz val="12"/>
        <color theme="1"/>
        <rFont val="Times New Roman"/>
        <family val="1"/>
      </rPr>
      <t>型枠施工</t>
    </r>
  </si>
  <si>
    <r>
      <rPr>
        <sz val="12"/>
        <color theme="1"/>
        <rFont val="Times New Roman"/>
        <family val="1"/>
      </rPr>
      <t>鉄筋施工</t>
    </r>
  </si>
  <si>
    <r>
      <rPr>
        <sz val="12"/>
        <color theme="1"/>
        <rFont val="Times New Roman"/>
        <family val="1"/>
      </rPr>
      <t>と</t>
    </r>
    <r>
      <rPr>
        <sz val="12"/>
        <color theme="1"/>
        <rFont val="Arial"/>
        <family val="2"/>
      </rPr>
      <t xml:space="preserve"> </t>
    </r>
    <r>
      <rPr>
        <sz val="12"/>
        <color theme="1"/>
        <rFont val="Times New Roman"/>
        <family val="1"/>
      </rPr>
      <t>び</t>
    </r>
  </si>
  <si>
    <r>
      <rPr>
        <sz val="12"/>
        <color theme="1"/>
        <rFont val="Times New Roman"/>
        <family val="1"/>
      </rPr>
      <t>石材施工</t>
    </r>
  </si>
  <si>
    <r>
      <rPr>
        <sz val="12"/>
        <color theme="1"/>
        <rFont val="Times New Roman"/>
        <family val="1"/>
      </rPr>
      <t>タイル張り</t>
    </r>
  </si>
  <si>
    <r>
      <rPr>
        <sz val="12"/>
        <color theme="1"/>
        <rFont val="Times New Roman"/>
        <family val="1"/>
      </rPr>
      <t>かわらぶき</t>
    </r>
  </si>
  <si>
    <r>
      <rPr>
        <sz val="12"/>
        <color theme="1"/>
        <rFont val="Times New Roman"/>
        <family val="1"/>
      </rPr>
      <t>左</t>
    </r>
    <r>
      <rPr>
        <sz val="12"/>
        <color theme="1"/>
        <rFont val="Arial"/>
        <family val="2"/>
      </rPr>
      <t xml:space="preserve"> </t>
    </r>
    <r>
      <rPr>
        <sz val="12"/>
        <color theme="1"/>
        <rFont val="Times New Roman"/>
        <family val="1"/>
      </rPr>
      <t>官</t>
    </r>
  </si>
  <si>
    <r>
      <rPr>
        <sz val="12"/>
        <color theme="1"/>
        <rFont val="Times New Roman"/>
        <family val="1"/>
      </rPr>
      <t>配</t>
    </r>
    <r>
      <rPr>
        <sz val="12"/>
        <color theme="1"/>
        <rFont val="Arial"/>
        <family val="2"/>
      </rPr>
      <t xml:space="preserve"> </t>
    </r>
    <r>
      <rPr>
        <sz val="12"/>
        <color theme="1"/>
        <rFont val="Times New Roman"/>
        <family val="1"/>
      </rPr>
      <t>管</t>
    </r>
  </si>
  <si>
    <r>
      <rPr>
        <sz val="12"/>
        <color theme="1"/>
        <rFont val="Times New Roman"/>
        <family val="1"/>
      </rPr>
      <t>熱絶縁施工</t>
    </r>
  </si>
  <si>
    <r>
      <rPr>
        <sz val="12"/>
        <color theme="1"/>
        <rFont val="Times New Roman"/>
        <family val="1"/>
      </rPr>
      <t>内装仕上げ施工</t>
    </r>
  </si>
  <si>
    <r>
      <rPr>
        <sz val="12"/>
        <color theme="1"/>
        <rFont val="Times New Roman"/>
        <family val="1"/>
      </rPr>
      <t>サッシ施工</t>
    </r>
  </si>
  <si>
    <r>
      <rPr>
        <sz val="12"/>
        <color theme="1"/>
        <rFont val="Times New Roman"/>
        <family val="1"/>
      </rPr>
      <t>防水施工</t>
    </r>
  </si>
  <si>
    <r>
      <rPr>
        <sz val="12"/>
        <color theme="1"/>
        <rFont val="Times New Roman"/>
        <family val="1"/>
      </rPr>
      <t>コンクリート圧送施工</t>
    </r>
  </si>
  <si>
    <r>
      <rPr>
        <sz val="12"/>
        <color theme="1"/>
        <rFont val="Times New Roman"/>
        <family val="1"/>
      </rPr>
      <t>ウェルポイント施工</t>
    </r>
  </si>
  <si>
    <r>
      <rPr>
        <sz val="12"/>
        <color theme="1"/>
        <rFont val="Times New Roman"/>
        <family val="1"/>
      </rPr>
      <t>表</t>
    </r>
    <r>
      <rPr>
        <sz val="12"/>
        <color theme="1"/>
        <rFont val="Arial"/>
        <family val="2"/>
      </rPr>
      <t xml:space="preserve"> </t>
    </r>
    <r>
      <rPr>
        <sz val="12"/>
        <color theme="1"/>
        <rFont val="Times New Roman"/>
        <family val="1"/>
      </rPr>
      <t>装</t>
    </r>
  </si>
  <si>
    <r>
      <rPr>
        <sz val="12"/>
        <color theme="1"/>
        <rFont val="Times New Roman"/>
        <family val="1"/>
      </rPr>
      <t>建設機械施工</t>
    </r>
  </si>
  <si>
    <r>
      <rPr>
        <sz val="12"/>
        <color theme="1"/>
        <rFont val="Times New Roman"/>
        <family val="1"/>
      </rPr>
      <t>築</t>
    </r>
    <r>
      <rPr>
        <sz val="12"/>
        <color theme="1"/>
        <rFont val="Arial"/>
        <family val="2"/>
      </rPr>
      <t xml:space="preserve"> </t>
    </r>
    <r>
      <rPr>
        <sz val="12"/>
        <color theme="1"/>
        <rFont val="Times New Roman"/>
        <family val="1"/>
      </rPr>
      <t>炉</t>
    </r>
  </si>
  <si>
    <r>
      <rPr>
        <sz val="12"/>
        <color theme="1"/>
        <rFont val="Times New Roman"/>
        <family val="1"/>
      </rPr>
      <t>缶詰巻締</t>
    </r>
  </si>
  <si>
    <r>
      <rPr>
        <sz val="12"/>
        <color theme="1"/>
        <rFont val="Times New Roman"/>
        <family val="1"/>
      </rPr>
      <t>食鳥処理加工業</t>
    </r>
  </si>
  <si>
    <r>
      <rPr>
        <sz val="12"/>
        <color theme="1"/>
        <rFont val="Times New Roman"/>
        <family val="1"/>
      </rPr>
      <t>加熱性水産加工
食品製造業</t>
    </r>
  </si>
  <si>
    <r>
      <rPr>
        <sz val="12"/>
        <color theme="1"/>
        <rFont val="Times New Roman"/>
        <family val="1"/>
      </rPr>
      <t>非加熱性水産加工
食品製造業</t>
    </r>
  </si>
  <si>
    <r>
      <rPr>
        <sz val="12"/>
        <color theme="1"/>
        <rFont val="Times New Roman"/>
        <family val="1"/>
      </rPr>
      <t>水産練り製品製造</t>
    </r>
  </si>
  <si>
    <r>
      <rPr>
        <sz val="12"/>
        <color theme="1"/>
        <rFont val="Times New Roman"/>
        <family val="1"/>
      </rPr>
      <t>牛豚食肉処理加工業</t>
    </r>
  </si>
  <si>
    <r>
      <rPr>
        <sz val="12"/>
        <color theme="1"/>
        <rFont val="Times New Roman"/>
        <family val="1"/>
      </rPr>
      <t>ハム・ソーセージ・ベーコン製造</t>
    </r>
  </si>
  <si>
    <r>
      <rPr>
        <sz val="12"/>
        <color theme="1"/>
        <rFont val="Times New Roman"/>
        <family val="1"/>
      </rPr>
      <t>パン製造</t>
    </r>
  </si>
  <si>
    <r>
      <rPr>
        <sz val="12"/>
        <color theme="1"/>
        <rFont val="Times New Roman"/>
        <family val="1"/>
      </rPr>
      <t>そう菜製造業</t>
    </r>
  </si>
  <si>
    <r>
      <rPr>
        <sz val="12"/>
        <color theme="1"/>
        <rFont val="Times New Roman"/>
        <family val="1"/>
      </rPr>
      <t>農産物漬物製造業</t>
    </r>
  </si>
  <si>
    <r>
      <rPr>
        <sz val="12"/>
        <color theme="1"/>
        <rFont val="Times New Roman"/>
        <family val="1"/>
      </rPr>
      <t>医療・福祉施設給食製造</t>
    </r>
  </si>
  <si>
    <r>
      <rPr>
        <sz val="12"/>
        <color theme="1"/>
        <rFont val="Times New Roman"/>
        <family val="1"/>
      </rPr>
      <t>紡績運転</t>
    </r>
  </si>
  <si>
    <r>
      <rPr>
        <sz val="12"/>
        <color theme="1"/>
        <rFont val="Times New Roman"/>
        <family val="1"/>
      </rPr>
      <t>織布運転</t>
    </r>
  </si>
  <si>
    <r>
      <rPr>
        <sz val="12"/>
        <color theme="1"/>
        <rFont val="Times New Roman"/>
        <family val="1"/>
      </rPr>
      <t>染</t>
    </r>
    <r>
      <rPr>
        <sz val="12"/>
        <color theme="1"/>
        <rFont val="Arial"/>
        <family val="2"/>
      </rPr>
      <t xml:space="preserve"> </t>
    </r>
    <r>
      <rPr>
        <sz val="12"/>
        <color theme="1"/>
        <rFont val="Times New Roman"/>
        <family val="1"/>
      </rPr>
      <t>色</t>
    </r>
  </si>
  <si>
    <r>
      <rPr>
        <sz val="12"/>
        <color theme="1"/>
        <rFont val="Times New Roman"/>
        <family val="1"/>
      </rPr>
      <t>ニット製品製造</t>
    </r>
  </si>
  <si>
    <r>
      <rPr>
        <sz val="12"/>
        <color theme="1"/>
        <rFont val="Times New Roman"/>
        <family val="1"/>
      </rPr>
      <t>たて編ニット生地製造</t>
    </r>
  </si>
  <si>
    <r>
      <rPr>
        <sz val="12"/>
        <color theme="1"/>
        <rFont val="Times New Roman"/>
        <family val="1"/>
      </rPr>
      <t>婦人子供服製造</t>
    </r>
  </si>
  <si>
    <r>
      <rPr>
        <sz val="12"/>
        <color theme="1"/>
        <rFont val="Times New Roman"/>
        <family val="1"/>
      </rPr>
      <t>紳士服製造</t>
    </r>
  </si>
  <si>
    <r>
      <rPr>
        <sz val="12"/>
        <color theme="1"/>
        <rFont val="Times New Roman"/>
        <family val="1"/>
      </rPr>
      <t>下着類製造</t>
    </r>
  </si>
  <si>
    <r>
      <rPr>
        <sz val="12"/>
        <color theme="1"/>
        <rFont val="Times New Roman"/>
        <family val="1"/>
      </rPr>
      <t>寝具製作</t>
    </r>
  </si>
  <si>
    <r>
      <rPr>
        <sz val="12"/>
        <color theme="1"/>
        <rFont val="Times New Roman"/>
        <family val="1"/>
      </rPr>
      <t>カーペット製造</t>
    </r>
  </si>
  <si>
    <r>
      <rPr>
        <sz val="12"/>
        <color theme="1"/>
        <rFont val="Times New Roman"/>
        <family val="1"/>
      </rPr>
      <t>帆布製品製造</t>
    </r>
  </si>
  <si>
    <r>
      <rPr>
        <sz val="12"/>
        <color theme="1"/>
        <rFont val="Times New Roman"/>
        <family val="1"/>
      </rPr>
      <t>布はく縫製</t>
    </r>
  </si>
  <si>
    <r>
      <rPr>
        <sz val="12"/>
        <color theme="1"/>
        <rFont val="Times New Roman"/>
        <family val="1"/>
      </rPr>
      <t>座席シート縫製</t>
    </r>
  </si>
  <si>
    <r>
      <rPr>
        <sz val="12"/>
        <color theme="1"/>
        <rFont val="Times New Roman"/>
        <family val="1"/>
      </rPr>
      <t>鋳</t>
    </r>
    <r>
      <rPr>
        <sz val="12"/>
        <color theme="1"/>
        <rFont val="Arial"/>
        <family val="2"/>
      </rPr>
      <t xml:space="preserve"> </t>
    </r>
    <r>
      <rPr>
        <sz val="12"/>
        <color theme="1"/>
        <rFont val="Times New Roman"/>
        <family val="1"/>
      </rPr>
      <t>造</t>
    </r>
  </si>
  <si>
    <r>
      <rPr>
        <sz val="12"/>
        <color theme="1"/>
        <rFont val="Times New Roman"/>
        <family val="1"/>
      </rPr>
      <t>鍛</t>
    </r>
    <r>
      <rPr>
        <sz val="12"/>
        <color theme="1"/>
        <rFont val="Arial"/>
        <family val="2"/>
      </rPr>
      <t xml:space="preserve"> </t>
    </r>
    <r>
      <rPr>
        <sz val="12"/>
        <color theme="1"/>
        <rFont val="Times New Roman"/>
        <family val="1"/>
      </rPr>
      <t>造</t>
    </r>
  </si>
  <si>
    <r>
      <rPr>
        <sz val="12"/>
        <color theme="1"/>
        <rFont val="Times New Roman"/>
        <family val="1"/>
      </rPr>
      <t>ダイカスト</t>
    </r>
  </si>
  <si>
    <r>
      <rPr>
        <sz val="12"/>
        <color theme="1"/>
        <rFont val="Times New Roman"/>
        <family val="1"/>
      </rPr>
      <t>機械加工</t>
    </r>
  </si>
  <si>
    <r>
      <rPr>
        <sz val="12"/>
        <color theme="1"/>
        <rFont val="Times New Roman"/>
        <family val="1"/>
      </rPr>
      <t>金属プレス加工</t>
    </r>
  </si>
  <si>
    <r>
      <rPr>
        <sz val="12"/>
        <color theme="1"/>
        <rFont val="Times New Roman"/>
        <family val="1"/>
      </rPr>
      <t>鉄</t>
    </r>
    <r>
      <rPr>
        <sz val="12"/>
        <color theme="1"/>
        <rFont val="Arial"/>
        <family val="2"/>
      </rPr>
      <t xml:space="preserve"> </t>
    </r>
    <r>
      <rPr>
        <sz val="12"/>
        <color theme="1"/>
        <rFont val="Times New Roman"/>
        <family val="1"/>
      </rPr>
      <t>工</t>
    </r>
  </si>
  <si>
    <r>
      <rPr>
        <sz val="12"/>
        <color theme="1"/>
        <rFont val="Times New Roman"/>
        <family val="1"/>
      </rPr>
      <t>工場板金</t>
    </r>
  </si>
  <si>
    <r>
      <rPr>
        <sz val="12"/>
        <color theme="1"/>
        <rFont val="Times New Roman"/>
        <family val="1"/>
      </rPr>
      <t>めっき</t>
    </r>
  </si>
  <si>
    <r>
      <rPr>
        <sz val="12"/>
        <color theme="1"/>
        <rFont val="Times New Roman"/>
        <family val="1"/>
      </rPr>
      <t>アルミニウム陽極酸化処理</t>
    </r>
  </si>
  <si>
    <r>
      <rPr>
        <sz val="12"/>
        <color theme="1"/>
        <rFont val="Times New Roman"/>
        <family val="1"/>
      </rPr>
      <t>仕上げ</t>
    </r>
  </si>
  <si>
    <r>
      <rPr>
        <sz val="12"/>
        <color theme="1"/>
        <rFont val="Times New Roman"/>
        <family val="1"/>
      </rPr>
      <t>機械検査</t>
    </r>
  </si>
  <si>
    <r>
      <rPr>
        <sz val="12"/>
        <color theme="1"/>
        <rFont val="Times New Roman"/>
        <family val="1"/>
      </rPr>
      <t>機械保全</t>
    </r>
  </si>
  <si>
    <r>
      <rPr>
        <sz val="12"/>
        <color theme="1"/>
        <rFont val="Times New Roman"/>
        <family val="1"/>
      </rPr>
      <t>電子機器組立て</t>
    </r>
  </si>
  <si>
    <r>
      <rPr>
        <sz val="12"/>
        <color theme="1"/>
        <rFont val="Times New Roman"/>
        <family val="1"/>
      </rPr>
      <t>電気機器組立て</t>
    </r>
  </si>
  <si>
    <r>
      <rPr>
        <sz val="12"/>
        <color theme="1"/>
        <rFont val="Times New Roman"/>
        <family val="1"/>
      </rPr>
      <t>プリント配線板製造</t>
    </r>
  </si>
  <si>
    <r>
      <rPr>
        <sz val="12"/>
        <color theme="1"/>
        <rFont val="Times New Roman"/>
        <family val="1"/>
      </rPr>
      <t>家具製作</t>
    </r>
  </si>
  <si>
    <r>
      <rPr>
        <sz val="12"/>
        <color theme="1"/>
        <rFont val="Times New Roman"/>
        <family val="1"/>
      </rPr>
      <t>印</t>
    </r>
    <r>
      <rPr>
        <sz val="12"/>
        <color theme="1"/>
        <rFont val="Arial"/>
        <family val="2"/>
      </rPr>
      <t xml:space="preserve"> </t>
    </r>
    <r>
      <rPr>
        <sz val="12"/>
        <color theme="1"/>
        <rFont val="Times New Roman"/>
        <family val="1"/>
      </rPr>
      <t>刷</t>
    </r>
  </si>
  <si>
    <r>
      <rPr>
        <sz val="12"/>
        <color theme="1"/>
        <rFont val="Times New Roman"/>
        <family val="1"/>
      </rPr>
      <t>製</t>
    </r>
    <r>
      <rPr>
        <sz val="12"/>
        <color theme="1"/>
        <rFont val="Arial"/>
        <family val="2"/>
      </rPr>
      <t xml:space="preserve"> </t>
    </r>
    <r>
      <rPr>
        <sz val="12"/>
        <color theme="1"/>
        <rFont val="Times New Roman"/>
        <family val="1"/>
      </rPr>
      <t>本</t>
    </r>
  </si>
  <si>
    <r>
      <rPr>
        <sz val="12"/>
        <color theme="1"/>
        <rFont val="Times New Roman"/>
        <family val="1"/>
      </rPr>
      <t>プラスチック成形</t>
    </r>
  </si>
  <si>
    <r>
      <rPr>
        <sz val="12"/>
        <color theme="1"/>
        <rFont val="Times New Roman"/>
        <family val="1"/>
      </rPr>
      <t>強化プラスチック成形</t>
    </r>
  </si>
  <si>
    <r>
      <rPr>
        <sz val="12"/>
        <color theme="1"/>
        <rFont val="Times New Roman"/>
        <family val="1"/>
      </rPr>
      <t>塗</t>
    </r>
    <r>
      <rPr>
        <sz val="12"/>
        <color theme="1"/>
        <rFont val="Arial"/>
        <family val="2"/>
      </rPr>
      <t xml:space="preserve"> </t>
    </r>
    <r>
      <rPr>
        <sz val="12"/>
        <color theme="1"/>
        <rFont val="Times New Roman"/>
        <family val="1"/>
      </rPr>
      <t>装</t>
    </r>
  </si>
  <si>
    <r>
      <rPr>
        <sz val="12"/>
        <color theme="1"/>
        <rFont val="Times New Roman"/>
        <family val="1"/>
      </rPr>
      <t>溶</t>
    </r>
    <r>
      <rPr>
        <sz val="12"/>
        <color theme="1"/>
        <rFont val="Arial"/>
        <family val="2"/>
      </rPr>
      <t xml:space="preserve"> </t>
    </r>
    <r>
      <rPr>
        <sz val="12"/>
        <color theme="1"/>
        <rFont val="Times New Roman"/>
        <family val="1"/>
      </rPr>
      <t>接</t>
    </r>
  </si>
  <si>
    <r>
      <rPr>
        <sz val="12"/>
        <color theme="1"/>
        <rFont val="Times New Roman"/>
        <family val="1"/>
      </rPr>
      <t>工業包装</t>
    </r>
  </si>
  <si>
    <r>
      <rPr>
        <sz val="12"/>
        <color theme="1"/>
        <rFont val="Times New Roman"/>
        <family val="1"/>
      </rPr>
      <t>紙器・段ボール箱製造</t>
    </r>
  </si>
  <si>
    <r>
      <rPr>
        <sz val="12"/>
        <color theme="1"/>
        <rFont val="Times New Roman"/>
        <family val="1"/>
      </rPr>
      <t>陶磁器工業製品製造</t>
    </r>
  </si>
  <si>
    <r>
      <rPr>
        <sz val="12"/>
        <color theme="1"/>
        <rFont val="Times New Roman"/>
        <family val="1"/>
      </rPr>
      <t>自動車整備</t>
    </r>
  </si>
  <si>
    <r>
      <rPr>
        <sz val="12"/>
        <color theme="1"/>
        <rFont val="Times New Roman"/>
        <family val="1"/>
      </rPr>
      <t>ビルクリーニング</t>
    </r>
  </si>
  <si>
    <r>
      <rPr>
        <sz val="12"/>
        <color theme="1"/>
        <rFont val="Times New Roman"/>
        <family val="1"/>
      </rPr>
      <t>介</t>
    </r>
    <r>
      <rPr>
        <sz val="12"/>
        <color theme="1"/>
        <rFont val="Arial"/>
        <family val="2"/>
      </rPr>
      <t xml:space="preserve"> </t>
    </r>
    <r>
      <rPr>
        <sz val="12"/>
        <color theme="1"/>
        <rFont val="Times New Roman"/>
        <family val="1"/>
      </rPr>
      <t>護</t>
    </r>
  </si>
  <si>
    <r>
      <rPr>
        <sz val="12"/>
        <color theme="1"/>
        <rFont val="Times New Roman"/>
        <family val="1"/>
      </rPr>
      <t>リネンサプライ</t>
    </r>
  </si>
  <si>
    <r>
      <rPr>
        <sz val="12"/>
        <color theme="1"/>
        <rFont val="Times New Roman"/>
        <family val="1"/>
      </rPr>
      <t>コンクリート製品製造</t>
    </r>
  </si>
  <si>
    <r>
      <rPr>
        <sz val="12"/>
        <color theme="1"/>
        <rFont val="Times New Roman"/>
        <family val="1"/>
      </rPr>
      <t>宿泊</t>
    </r>
  </si>
  <si>
    <r>
      <rPr>
        <sz val="12"/>
        <color theme="1"/>
        <rFont val="Times New Roman"/>
        <family val="1"/>
      </rPr>
      <t>空港グランドハンドリング</t>
    </r>
  </si>
  <si>
    <t>(+81) 3 6459 4967</t>
    <phoneticPr fontId="1"/>
  </si>
  <si>
    <t>ID NGHIEP DOAN</t>
    <phoneticPr fontId="1"/>
  </si>
  <si>
    <t>パン・エイシア事業協同組合</t>
    <phoneticPr fontId="1"/>
  </si>
  <si>
    <r>
      <rPr>
        <sz val="12"/>
        <color theme="1"/>
        <rFont val="ＭＳ Ｐ明朝"/>
        <family val="1"/>
        <charset val="128"/>
      </rPr>
      <t>日本国</t>
    </r>
    <r>
      <rPr>
        <sz val="12"/>
        <color theme="1"/>
        <rFont val="Times New Roman"/>
        <family val="1"/>
      </rPr>
      <t xml:space="preserve"> </t>
    </r>
    <r>
      <rPr>
        <sz val="12"/>
        <color theme="1"/>
        <rFont val="ＭＳ Ｐ明朝"/>
        <family val="1"/>
        <charset val="128"/>
      </rPr>
      <t>公益財団法人国際人財開発機構</t>
    </r>
    <phoneticPr fontId="1"/>
  </si>
  <si>
    <r>
      <t>日本国</t>
    </r>
    <r>
      <rPr>
        <sz val="11"/>
        <color theme="1"/>
        <rFont val="Times New Roman"/>
        <family val="1"/>
        <charset val="128"/>
      </rPr>
      <t xml:space="preserve"> </t>
    </r>
    <r>
      <rPr>
        <sz val="11"/>
        <color theme="1"/>
        <rFont val="ＭＳ Ｐ明朝"/>
        <family val="1"/>
        <charset val="128"/>
      </rPr>
      <t>公益財団法人国際人財開発機構</t>
    </r>
  </si>
  <si>
    <t>協同組合ビルダーズ</t>
    <phoneticPr fontId="1"/>
  </si>
  <si>
    <t>ヒューマンリソース協同組合</t>
    <phoneticPr fontId="1"/>
  </si>
  <si>
    <r>
      <t>IDDO</t>
    </r>
    <r>
      <rPr>
        <sz val="11"/>
        <color theme="1"/>
        <rFont val="ＭＳ Ｐ明朝"/>
        <family val="1"/>
        <charset val="128"/>
      </rPr>
      <t>協同組合</t>
    </r>
    <phoneticPr fontId="1"/>
  </si>
  <si>
    <r>
      <t>IDDO</t>
    </r>
    <r>
      <rPr>
        <sz val="12"/>
        <color theme="1"/>
        <rFont val="ＭＳ Ｐ明朝"/>
        <family val="1"/>
        <charset val="128"/>
      </rPr>
      <t>協同組合</t>
    </r>
    <phoneticPr fontId="1"/>
  </si>
  <si>
    <t>広島ワールド協同組合</t>
    <phoneticPr fontId="1"/>
  </si>
  <si>
    <t>アイ・ディ・エス協同組合</t>
    <phoneticPr fontId="1"/>
  </si>
  <si>
    <t>AIYU SERVICE</t>
    <phoneticPr fontId="1"/>
  </si>
  <si>
    <t>NEXST</t>
    <phoneticPr fontId="1"/>
  </si>
  <si>
    <t>HARADA KOUGYO</t>
    <phoneticPr fontId="1"/>
  </si>
  <si>
    <t xml:space="preserve"> OOHARA </t>
    <phoneticPr fontId="1"/>
  </si>
  <si>
    <r>
      <rPr>
        <sz val="12"/>
        <rFont val="ＭＳ Ｐ明朝"/>
        <family val="1"/>
        <charset val="128"/>
      </rPr>
      <t>原田工業</t>
    </r>
    <r>
      <rPr>
        <sz val="12"/>
        <rFont val="Times New Roman"/>
        <family val="1"/>
      </rPr>
      <t xml:space="preserve"> </t>
    </r>
    <r>
      <rPr>
        <sz val="12"/>
        <rFont val="ＭＳ Ｐ明朝"/>
        <family val="1"/>
        <charset val="128"/>
      </rPr>
      <t>株式会社</t>
    </r>
    <r>
      <rPr>
        <sz val="12"/>
        <rFont val="Times New Roman"/>
        <family val="1"/>
      </rPr>
      <t xml:space="preserve"> </t>
    </r>
    <phoneticPr fontId="1"/>
  </si>
  <si>
    <t>株式会社中健工業</t>
    <phoneticPr fontId="1"/>
  </si>
  <si>
    <t>NAKAKEN</t>
    <phoneticPr fontId="1"/>
  </si>
  <si>
    <t>エイコウ株式会社</t>
    <phoneticPr fontId="1"/>
  </si>
  <si>
    <t xml:space="preserve">EIKOU </t>
    <phoneticPr fontId="1"/>
  </si>
  <si>
    <t>株式会社明幸建創</t>
    <phoneticPr fontId="1"/>
  </si>
  <si>
    <t>MEIKOU KENSOU</t>
  </si>
  <si>
    <r>
      <rPr>
        <sz val="12"/>
        <rFont val="ＭＳ Ｐ明朝"/>
        <family val="1"/>
        <charset val="128"/>
      </rPr>
      <t>株式会社オオハラ</t>
    </r>
    <phoneticPr fontId="1"/>
  </si>
  <si>
    <t>柳澤建設</t>
    <phoneticPr fontId="1"/>
  </si>
  <si>
    <t>有限会社竹内建創</t>
    <phoneticPr fontId="1"/>
  </si>
  <si>
    <t>YANAGISAWA</t>
  </si>
  <si>
    <t>YANAGISAWA</t>
    <phoneticPr fontId="1"/>
  </si>
  <si>
    <t>TAKEUCHIKENSOU INC.</t>
    <phoneticPr fontId="1"/>
  </si>
  <si>
    <t>ERURAIN</t>
  </si>
  <si>
    <t>ERURAIN</t>
    <phoneticPr fontId="1"/>
  </si>
  <si>
    <t xml:space="preserve">SAGAMI STEP UP </t>
    <phoneticPr fontId="1"/>
  </si>
  <si>
    <t>HORISEI INC.</t>
    <phoneticPr fontId="1"/>
  </si>
  <si>
    <t xml:space="preserve">NAKAZAWA </t>
    <phoneticPr fontId="1"/>
  </si>
  <si>
    <t>MISONO-KOGYO</t>
    <phoneticPr fontId="1"/>
  </si>
  <si>
    <t>AIRU</t>
    <phoneticPr fontId="1"/>
  </si>
  <si>
    <t xml:space="preserve">O-YA KOGYO </t>
  </si>
  <si>
    <t xml:space="preserve">MORITAKENSETSU </t>
    <phoneticPr fontId="1"/>
  </si>
  <si>
    <r>
      <rPr>
        <sz val="12"/>
        <rFont val="ＭＳ Ｐ明朝"/>
        <family val="1"/>
        <charset val="128"/>
      </rPr>
      <t>Ｔ</t>
    </r>
    <r>
      <rPr>
        <sz val="12"/>
        <rFont val="Times New Roman"/>
        <family val="1"/>
      </rPr>
      <t>.</t>
    </r>
    <r>
      <rPr>
        <sz val="12"/>
        <rFont val="ＭＳ Ｐ明朝"/>
        <family val="1"/>
        <charset val="128"/>
      </rPr>
      <t>ＣＲＡＦＴ</t>
    </r>
    <phoneticPr fontId="1"/>
  </si>
  <si>
    <t xml:space="preserve">KUROMEGAWA-KOGYO </t>
  </si>
  <si>
    <t>YANAGISAWA  KENSETSU</t>
    <phoneticPr fontId="1"/>
  </si>
  <si>
    <t>MOCHIZUKI</t>
    <phoneticPr fontId="1"/>
  </si>
  <si>
    <t xml:space="preserve">TOUKATSU-BIKE </t>
    <phoneticPr fontId="1"/>
  </si>
  <si>
    <t xml:space="preserve">ZENIYA-KASETSU </t>
    <phoneticPr fontId="1"/>
  </si>
  <si>
    <t>ZENIYAKASETSU</t>
    <phoneticPr fontId="1"/>
  </si>
  <si>
    <t>ＺＥＡＬ</t>
    <phoneticPr fontId="1"/>
  </si>
  <si>
    <t>KOTOBUKI</t>
    <phoneticPr fontId="1"/>
  </si>
  <si>
    <t xml:space="preserve">OYA KOGYO </t>
    <phoneticPr fontId="1"/>
  </si>
  <si>
    <t>株式会社エルライン</t>
    <phoneticPr fontId="1"/>
  </si>
  <si>
    <t>株式会社相模ステップＵＰ</t>
    <phoneticPr fontId="1"/>
  </si>
  <si>
    <r>
      <rPr>
        <sz val="12"/>
        <rFont val="ＭＳ Ｐ明朝"/>
        <family val="1"/>
        <charset val="128"/>
      </rPr>
      <t>有限会社ホリセイ</t>
    </r>
    <phoneticPr fontId="1"/>
  </si>
  <si>
    <r>
      <rPr>
        <sz val="12"/>
        <rFont val="ＭＳ Ｐ明朝"/>
        <family val="1"/>
        <charset val="128"/>
      </rPr>
      <t>株式会社ＮＡＫＡＺＡＷＡ</t>
    </r>
    <phoneticPr fontId="1"/>
  </si>
  <si>
    <r>
      <rPr>
        <sz val="12"/>
        <rFont val="ＭＳ Ｐ明朝"/>
        <family val="1"/>
        <charset val="128"/>
      </rPr>
      <t>御園興業株式会社</t>
    </r>
    <phoneticPr fontId="1"/>
  </si>
  <si>
    <r>
      <rPr>
        <sz val="12"/>
        <rFont val="ＭＳ Ｐ明朝"/>
        <family val="1"/>
        <charset val="128"/>
      </rPr>
      <t>株式会社アイル</t>
    </r>
    <phoneticPr fontId="1"/>
  </si>
  <si>
    <r>
      <rPr>
        <sz val="12"/>
        <rFont val="ＭＳ Ｐ明朝"/>
        <family val="1"/>
        <charset val="128"/>
      </rPr>
      <t>柳澤建設</t>
    </r>
    <phoneticPr fontId="1"/>
  </si>
  <si>
    <r>
      <rPr>
        <sz val="12"/>
        <rFont val="ＭＳ Ｐ明朝"/>
        <family val="1"/>
        <charset val="128"/>
      </rPr>
      <t>株式会社モチズキ</t>
    </r>
    <phoneticPr fontId="1"/>
  </si>
  <si>
    <r>
      <rPr>
        <sz val="12"/>
        <rFont val="ＭＳ Ｐ明朝"/>
        <family val="1"/>
        <charset val="128"/>
      </rPr>
      <t>株式会社</t>
    </r>
    <r>
      <rPr>
        <sz val="12"/>
        <rFont val="Times New Roman"/>
        <family val="1"/>
      </rPr>
      <t xml:space="preserve"> </t>
    </r>
    <r>
      <rPr>
        <sz val="12"/>
        <rFont val="ＭＳ Ｐ明朝"/>
        <family val="1"/>
        <charset val="128"/>
      </rPr>
      <t>東葛ビケ</t>
    </r>
    <phoneticPr fontId="1"/>
  </si>
  <si>
    <r>
      <rPr>
        <sz val="12"/>
        <rFont val="ＭＳ Ｐ明朝"/>
        <family val="1"/>
        <charset val="128"/>
      </rPr>
      <t>株式会社</t>
    </r>
    <r>
      <rPr>
        <sz val="12"/>
        <rFont val="Times New Roman"/>
        <family val="1"/>
      </rPr>
      <t>NEXST</t>
    </r>
    <phoneticPr fontId="1"/>
  </si>
  <si>
    <r>
      <rPr>
        <sz val="12"/>
        <rFont val="ＭＳ Ｐ明朝"/>
        <family val="1"/>
        <charset val="128"/>
      </rPr>
      <t>株式会社九郎明川興業</t>
    </r>
    <phoneticPr fontId="1"/>
  </si>
  <si>
    <r>
      <rPr>
        <sz val="12"/>
        <rFont val="ＭＳ Ｐ明朝"/>
        <family val="1"/>
        <charset val="128"/>
      </rPr>
      <t>株式会社錢谷架設</t>
    </r>
    <phoneticPr fontId="1"/>
  </si>
  <si>
    <r>
      <rPr>
        <sz val="12"/>
        <color theme="1"/>
        <rFont val="ＭＳ Ｐ明朝"/>
        <family val="1"/>
        <charset val="128"/>
      </rPr>
      <t>株式会社錢谷架設</t>
    </r>
    <phoneticPr fontId="1"/>
  </si>
  <si>
    <r>
      <rPr>
        <sz val="12"/>
        <rFont val="ＭＳ Ｐ明朝"/>
        <family val="1"/>
        <charset val="128"/>
      </rPr>
      <t>株式会社ＺＥＡＬ</t>
    </r>
    <phoneticPr fontId="1"/>
  </si>
  <si>
    <t>株式会社寿</t>
    <phoneticPr fontId="1"/>
  </si>
  <si>
    <t>株式会社知多工業</t>
  </si>
  <si>
    <t>株式会社知多工業</t>
    <phoneticPr fontId="1"/>
  </si>
  <si>
    <t>株式会社Ｔ・ステップコーポレーション</t>
  </si>
  <si>
    <t>株式会社Ｔ・ステップコーポレーション</t>
    <phoneticPr fontId="1"/>
  </si>
  <si>
    <r>
      <rPr>
        <sz val="12"/>
        <rFont val="ＭＳ Ｐ明朝"/>
        <family val="1"/>
        <charset val="128"/>
      </rPr>
      <t>株式会社貴元技建</t>
    </r>
    <phoneticPr fontId="1"/>
  </si>
  <si>
    <t>株式会社フットワン</t>
    <phoneticPr fontId="1"/>
  </si>
  <si>
    <t>ＬＥＡＰＲＩＺＥ</t>
  </si>
  <si>
    <t>ＬＥＡＰＲＩＺＥ</t>
    <phoneticPr fontId="1"/>
  </si>
  <si>
    <t>F.S. TECHNO</t>
  </si>
  <si>
    <t>F.S. TECHNO</t>
    <phoneticPr fontId="1"/>
  </si>
  <si>
    <t>T.STEP CORPORATION</t>
  </si>
  <si>
    <t>T.STEP CORPORATION</t>
    <phoneticPr fontId="1"/>
  </si>
  <si>
    <t>CHITA KOGYO</t>
  </si>
  <si>
    <t>CHITA KOGYO</t>
    <phoneticPr fontId="1"/>
  </si>
  <si>
    <t>KATAMOTO GIKEN</t>
  </si>
  <si>
    <t>FUTTO WAN</t>
  </si>
  <si>
    <t>MURASHIMA KENSETSU</t>
  </si>
  <si>
    <t>有限会社エフエステクノ</t>
  </si>
  <si>
    <t>HOKUEI KOGYO</t>
  </si>
  <si>
    <t>OYA KOGYO</t>
  </si>
  <si>
    <t>利州株式会社</t>
  </si>
  <si>
    <t>RISHU</t>
  </si>
  <si>
    <t>有限会社松本興業</t>
  </si>
  <si>
    <t>MATSUMOTO KOGYO</t>
  </si>
  <si>
    <t>ASAOGUMI</t>
  </si>
  <si>
    <t>株式会社石川建設工業</t>
  </si>
  <si>
    <t>ISHIKAWA KENSETSU KOGYO</t>
  </si>
  <si>
    <t>株式会社東リース</t>
  </si>
  <si>
    <t>AZUMA RISU</t>
  </si>
  <si>
    <t>浅見興業</t>
  </si>
  <si>
    <t>ASAMI SHOHEI</t>
  </si>
  <si>
    <t>株式会社日興社</t>
  </si>
  <si>
    <t>NIKKOSHA</t>
  </si>
  <si>
    <t>株式会社細村建設</t>
  </si>
  <si>
    <t>HOSOMURA KENSETSU</t>
  </si>
  <si>
    <t>株式会社郡山塗装</t>
  </si>
  <si>
    <t>KORIYAMA TOSO　</t>
  </si>
  <si>
    <t>株式会社アカデメイア</t>
  </si>
  <si>
    <t>ACADEMIA</t>
  </si>
  <si>
    <t>有限会社イスミ塗装工業</t>
  </si>
  <si>
    <t>ISUMI TOSO KOGYO</t>
  </si>
  <si>
    <t>有限会社福田興業</t>
  </si>
  <si>
    <t>FUKUDA KOGYO</t>
  </si>
  <si>
    <t>株式会社ダイワ</t>
  </si>
  <si>
    <t>DAIWA</t>
  </si>
  <si>
    <t>株式会社錢谷架設</t>
  </si>
  <si>
    <t>ZENIYA KASETSU</t>
  </si>
  <si>
    <t>株式会社ＮＥＸＴ</t>
  </si>
  <si>
    <t>NEXT</t>
  </si>
  <si>
    <t>株式会社柳澤建設</t>
  </si>
  <si>
    <t>仙周工業株式会社</t>
  </si>
  <si>
    <t>SENSHU</t>
  </si>
  <si>
    <t>株式会社ステップアップ</t>
  </si>
  <si>
    <t>STEP UP</t>
  </si>
  <si>
    <t>株式会社錢谷架設　</t>
  </si>
  <si>
    <t>有限会社ホリセイ</t>
  </si>
  <si>
    <t>HORI SEI</t>
  </si>
  <si>
    <t>株式会社大翔興産</t>
  </si>
  <si>
    <t>DAISO KOSAN</t>
  </si>
  <si>
    <t>OOYA KOGYO</t>
  </si>
  <si>
    <t>株式会社イーエスエス</t>
  </si>
  <si>
    <t>FSS</t>
  </si>
  <si>
    <t>白石貨物株式会社</t>
  </si>
  <si>
    <t>SHIROISHI KAMOSTU</t>
  </si>
  <si>
    <t>株式会社ビルドアート</t>
  </si>
  <si>
    <t>BUILD ART</t>
  </si>
  <si>
    <t>株式会社エムズ</t>
  </si>
  <si>
    <t>EMUZU</t>
  </si>
  <si>
    <t>株式会社アイワ総合防水</t>
  </si>
  <si>
    <t>AWA SOGO BOSUI</t>
  </si>
  <si>
    <t>前川工業株式会社</t>
  </si>
  <si>
    <t>MAEKAWA KOGYO</t>
  </si>
  <si>
    <t>株式会社貴元技建</t>
  </si>
  <si>
    <t>TAKAMOTO GIKEN</t>
  </si>
  <si>
    <t>株式会社統心</t>
  </si>
  <si>
    <t>TOUSHIN</t>
  </si>
  <si>
    <t>司興産株式会社</t>
  </si>
  <si>
    <t>TSUKASA KOUSAN</t>
  </si>
  <si>
    <t>MURASAIMA KENSETSU</t>
  </si>
  <si>
    <t>株式会社ＳＴＮＳ</t>
  </si>
  <si>
    <t>STNS</t>
  </si>
  <si>
    <t>株式会社慶成建設工業</t>
  </si>
  <si>
    <t>KEISEI KENSETSU KOGYO</t>
  </si>
  <si>
    <t>株式会社PEACE</t>
  </si>
  <si>
    <t>PEACE</t>
  </si>
  <si>
    <t>株式会社山輝</t>
  </si>
  <si>
    <t>YAMAKI</t>
  </si>
  <si>
    <t>株式会社アメージング</t>
  </si>
  <si>
    <t>株式会社栄光</t>
  </si>
  <si>
    <t>FIKOU</t>
  </si>
  <si>
    <t>KISHIN KOGYO</t>
  </si>
  <si>
    <t>株式会社佐藤塗装</t>
  </si>
  <si>
    <t>SATOU TOSOU</t>
  </si>
  <si>
    <t>株式会社フジケン</t>
  </si>
  <si>
    <t>FUJIKEN</t>
  </si>
  <si>
    <t>株式会社飛龍工業</t>
  </si>
  <si>
    <t>HINYU KOGYO</t>
  </si>
  <si>
    <t>株式会社プライム</t>
  </si>
  <si>
    <t>PURAIMU</t>
  </si>
  <si>
    <t>HOUSHO TEKKU</t>
  </si>
  <si>
    <t>AIWA SOUGOU BOUSUI</t>
  </si>
  <si>
    <t>KORIYAMA TOSO</t>
  </si>
  <si>
    <t>株式会社シンエイテクノ</t>
  </si>
  <si>
    <t>SHIEI TEKUNO</t>
  </si>
  <si>
    <t>ISHIKAWA KENSETSU KOGY</t>
  </si>
  <si>
    <t>株式会社サンキョウ　ティー・キュー</t>
  </si>
  <si>
    <t xml:space="preserve">原田工業 株式会社 </t>
  </si>
  <si>
    <t>株式会社カイセ工業</t>
  </si>
  <si>
    <t>株式会社南野産業</t>
  </si>
  <si>
    <t>NANNO SANGYOU</t>
  </si>
  <si>
    <t>カワモト・マニュファクチュアリング株式会社</t>
  </si>
  <si>
    <t>KAWAMOTO MANUFACTURE</t>
  </si>
  <si>
    <t>LIXIL HIKONE MANUFACTURING</t>
  </si>
  <si>
    <t xml:space="preserve"> 株式会社　内藤製作所</t>
  </si>
  <si>
    <t xml:space="preserve">NAITO MANUFACTURING </t>
  </si>
  <si>
    <t>上野金属工業株式会社</t>
  </si>
  <si>
    <t>UENO KINZOKU KOGYO</t>
  </si>
  <si>
    <t>昭和スプリング株式会社</t>
  </si>
  <si>
    <t xml:space="preserve">SHOWA SPRING </t>
  </si>
  <si>
    <t>OSAKA NAKANISHI KINZOKU</t>
  </si>
  <si>
    <t>MEIWA KAGAKU KOGYO</t>
  </si>
  <si>
    <t>株式会社伸和製作所</t>
  </si>
  <si>
    <t>SHINWA SEISAKUSHO</t>
  </si>
  <si>
    <t>株式会社草川精機</t>
  </si>
  <si>
    <t>KUSAKAWA SEIKI</t>
  </si>
  <si>
    <t>株式会社ウメカワ</t>
  </si>
  <si>
    <t>UMEKAWA</t>
  </si>
  <si>
    <t>大正</t>
  </si>
  <si>
    <t>TAISHO</t>
  </si>
  <si>
    <t>KAWAMOTO MANUFACTURING</t>
  </si>
  <si>
    <t>俊徳工業株式会社</t>
  </si>
  <si>
    <t>SHUNTOKU KOGYO</t>
  </si>
  <si>
    <t>株式会社のむら給食</t>
  </si>
  <si>
    <t>NOMURA KYUSHOKU</t>
  </si>
  <si>
    <t>SHOWA SPRING</t>
  </si>
  <si>
    <t>OSAKA NAKANISHI</t>
  </si>
  <si>
    <t>GAUDI</t>
  </si>
  <si>
    <t>幾野鋲螺工業株式会社</t>
  </si>
  <si>
    <t>IKUNO BYOURA KOGYO</t>
  </si>
  <si>
    <t>株式会社内藤製作所</t>
  </si>
  <si>
    <t>NAITO SEISAKUSHO</t>
  </si>
  <si>
    <t xml:space="preserve"> 明和化学工業株式会社</t>
  </si>
  <si>
    <t>KURO MEGAWA</t>
  </si>
  <si>
    <t>ONO KOUSAKUSHO</t>
  </si>
  <si>
    <t>株式会社キタムラ</t>
  </si>
  <si>
    <t>KITAMURA</t>
  </si>
  <si>
    <t>NANNO SANGYO</t>
  </si>
  <si>
    <t>株式会社田中鋳造所</t>
  </si>
  <si>
    <t>TANAKA CHUZOUSHO</t>
  </si>
  <si>
    <t>KAWAMOTO MANUFA CTURIN</t>
  </si>
  <si>
    <t>KAISE KOUGYO</t>
  </si>
  <si>
    <t>NAITOU SEISAKUSHO</t>
  </si>
  <si>
    <t>OHNO KOUSAKUSHO</t>
  </si>
  <si>
    <t>安全興業株式会社</t>
  </si>
  <si>
    <t>ANZEN KOUGYOU</t>
  </si>
  <si>
    <t>株式会社ドラフト</t>
  </si>
  <si>
    <t>DRAFT</t>
  </si>
  <si>
    <t>三共製作所</t>
  </si>
  <si>
    <t>SANKYO SEISAKUSHO</t>
  </si>
  <si>
    <t>SSA工業株式会社</t>
  </si>
  <si>
    <t>SSA KOGYO</t>
  </si>
  <si>
    <t>株式会社横山ヒッチング製作所</t>
  </si>
  <si>
    <t>丸和工業株式会社</t>
  </si>
  <si>
    <t>KANOCS株式会社</t>
  </si>
  <si>
    <t xml:space="preserve"> KANOCS</t>
  </si>
  <si>
    <t>飯田金属工業株式会社</t>
  </si>
  <si>
    <t>IDAKINZOKU KOGYO</t>
  </si>
  <si>
    <t>株式会社北越電線</t>
  </si>
  <si>
    <t>HOKUETSU DENSEN</t>
  </si>
  <si>
    <t>株式会社福善</t>
  </si>
  <si>
    <t>FUKUZEN</t>
  </si>
  <si>
    <t>明太化成株式会社</t>
  </si>
  <si>
    <t>MEIDAI KASEI</t>
  </si>
  <si>
    <t>アイデアン株式会社</t>
  </si>
  <si>
    <t>AIDEAN</t>
  </si>
  <si>
    <t>株式会社ナカノ</t>
  </si>
  <si>
    <t xml:space="preserve">NAKANO </t>
  </si>
  <si>
    <t>SAN-ESU</t>
  </si>
  <si>
    <t>株式会社アサヒテックコーポレーション</t>
  </si>
  <si>
    <t>ASAHI TEKKU CORPORATION</t>
  </si>
  <si>
    <t>フルヤ工業株式会社</t>
  </si>
  <si>
    <t>FURUYA KOGYO</t>
  </si>
  <si>
    <t>株式会社　五晃建設</t>
  </si>
  <si>
    <t>GOKO KENSETSU</t>
  </si>
  <si>
    <t>株式会社小菅鋼板</t>
  </si>
  <si>
    <t>KOSUKE KOBAN</t>
  </si>
  <si>
    <t>有限会社 大幸舗道</t>
  </si>
  <si>
    <t>TAIKO HODO</t>
  </si>
  <si>
    <t>小出工業株式会社</t>
  </si>
  <si>
    <t xml:space="preserve">KOIDE KOGYO </t>
  </si>
  <si>
    <t>株式会社文化堂</t>
  </si>
  <si>
    <t>BUNKADOU</t>
  </si>
  <si>
    <t xml:space="preserve">有限会社中新土建工業 </t>
  </si>
  <si>
    <t xml:space="preserve">NAKASHINDOKENKOGYO </t>
  </si>
  <si>
    <t>有限会社　サンフジ</t>
  </si>
  <si>
    <t>SANFUJI</t>
  </si>
  <si>
    <t>有限会社　角南工業</t>
  </si>
  <si>
    <t xml:space="preserve">SUNAMI KOGYO </t>
  </si>
  <si>
    <t>大昭産業株式会社</t>
  </si>
  <si>
    <t xml:space="preserve">DAISHO SANGYO </t>
  </si>
  <si>
    <t>KASE KOGYO</t>
  </si>
  <si>
    <t>小川工業株式会社</t>
  </si>
  <si>
    <t>日商デリカ　株式会社</t>
  </si>
  <si>
    <t>有限会社　森崎美装</t>
  </si>
  <si>
    <t>MORISAKI BISOU</t>
  </si>
  <si>
    <t>本環境管理株式会社</t>
  </si>
  <si>
    <t>NIHON KANKYO KANRI</t>
  </si>
  <si>
    <t>株式会社 長澤</t>
  </si>
  <si>
    <t>NAGASAWA</t>
  </si>
  <si>
    <t>有限会社クロダ</t>
  </si>
  <si>
    <t>KURODA</t>
  </si>
  <si>
    <t>有限会社　天翔</t>
  </si>
  <si>
    <t>TENSHO</t>
  </si>
  <si>
    <t>有限会社橋本土建</t>
  </si>
  <si>
    <t>HASHIMOTO DOKEN</t>
  </si>
  <si>
    <t>株式会社鳶小林組</t>
  </si>
  <si>
    <t xml:space="preserve">TOBIKOBAYASHIGUMI </t>
  </si>
  <si>
    <t>株式会社ナリタヤ</t>
  </si>
  <si>
    <t>NARITAYA</t>
  </si>
  <si>
    <t>東洋建設株式会社</t>
  </si>
  <si>
    <t>TOYO KENSETSU</t>
  </si>
  <si>
    <t xml:space="preserve">株式会社塩田建設 </t>
  </si>
  <si>
    <t>SHIOTA KENSETSU</t>
  </si>
  <si>
    <t>日栄インテック株式会社</t>
  </si>
  <si>
    <t>NICHIEI INTEC</t>
  </si>
  <si>
    <t>NARYTAYA</t>
  </si>
  <si>
    <t>奥富　俊江</t>
  </si>
  <si>
    <t xml:space="preserve">OKUTOMI TOSHIE </t>
  </si>
  <si>
    <t>有限会社伊藤興業</t>
  </si>
  <si>
    <t>IRO KOGYO</t>
  </si>
  <si>
    <t>農事組合法人  大久保園芸</t>
  </si>
  <si>
    <t>OKUBO ENGE</t>
  </si>
  <si>
    <t>コスモ食品株式会社</t>
  </si>
  <si>
    <t>COSMO SHOKUHIN</t>
  </si>
  <si>
    <t>OKUTOMI TOSHIE</t>
  </si>
  <si>
    <t>日本環境管理株式会社</t>
  </si>
  <si>
    <t>有限会社新企製作所</t>
  </si>
  <si>
    <t>SHINKI SEISAKUSHO</t>
  </si>
  <si>
    <t>NISSHO DERICA</t>
  </si>
  <si>
    <t>有限会社中新土建工業</t>
  </si>
  <si>
    <t>NAKASHIN DOKEN KOGYO</t>
  </si>
  <si>
    <t>株式会社　鳶小林組</t>
  </si>
  <si>
    <t>TOBI KOBAYASHI GUMI</t>
  </si>
  <si>
    <t>有限会社青池工業</t>
  </si>
  <si>
    <t>AOIKE KOGYO</t>
  </si>
  <si>
    <t>株式会社長澤</t>
  </si>
  <si>
    <t>OOKUBO ENGEI</t>
  </si>
  <si>
    <t>NIHON KANKYO KANRY</t>
  </si>
  <si>
    <t>有限会社秀建</t>
  </si>
  <si>
    <t>SHUKEN</t>
  </si>
  <si>
    <t>アイシン機工株式会社</t>
  </si>
  <si>
    <t xml:space="preserve">AISHIN KIKOU </t>
  </si>
  <si>
    <t>株式会社サーテックカリヤ</t>
  </si>
  <si>
    <t>SATEKKU KARIYA</t>
  </si>
  <si>
    <t>アイシン辰栄株式会社</t>
  </si>
  <si>
    <t>AISHIN SHINEI</t>
  </si>
  <si>
    <t>社会福祉法人　祖父江愛照会</t>
  </si>
  <si>
    <t>SHAKAIFUKUSHIHOUJIN SOBUE AISHOUKAI</t>
  </si>
  <si>
    <t>医療法人 孝友会</t>
  </si>
  <si>
    <t>IRYOUHOUJIN KOUYUUKAI</t>
  </si>
  <si>
    <t>YAMAOKA</t>
  </si>
  <si>
    <t>株式会社イーピーユー</t>
  </si>
  <si>
    <t>IPU</t>
  </si>
  <si>
    <t>有限会社　中村牧場</t>
  </si>
  <si>
    <t>NAKAMURA BOKUJOU</t>
  </si>
  <si>
    <t>株式会社 日本機材</t>
  </si>
  <si>
    <t>NIHON KIZAI</t>
  </si>
  <si>
    <t>WASHIN KOGYO</t>
  </si>
  <si>
    <t>ワイズプロダクツ株式会社</t>
  </si>
  <si>
    <t>Y'S PRODUCT</t>
  </si>
  <si>
    <t>シグマ・コーポレーション株式会社</t>
  </si>
  <si>
    <t>SIGMA CORPORATION</t>
  </si>
  <si>
    <t>株式会社大樹設備工業</t>
  </si>
  <si>
    <t>DAIKI SETSUBI KOGYO</t>
  </si>
  <si>
    <t>株式会社三翔設備工業</t>
  </si>
  <si>
    <t>SANSHO SETSUBI KOGYO</t>
  </si>
  <si>
    <t>株式会社ナショナルツール</t>
  </si>
  <si>
    <t>NATIONAL TOOL</t>
  </si>
  <si>
    <t>株式会社イトウパーツ工業</t>
  </si>
  <si>
    <t>有限会社花菱精板工業</t>
  </si>
  <si>
    <t>HANABISHI TADASHIBAN KOUGYO</t>
  </si>
  <si>
    <t>タイヘイ株式会社</t>
  </si>
  <si>
    <t>TAIHEI</t>
  </si>
  <si>
    <t>SANSHOSETSUBI KOGYO</t>
  </si>
  <si>
    <t>ITOUPATSU</t>
  </si>
  <si>
    <t xml:space="preserve">SANSHOU SETSUBI KOUGYO </t>
  </si>
  <si>
    <t>有限会社大樹設備工業</t>
  </si>
  <si>
    <t>武蔵株式会社</t>
  </si>
  <si>
    <t>MUSASHI</t>
  </si>
  <si>
    <t>東総食肉センター株式会社</t>
  </si>
  <si>
    <t>TOUSOU SHOKUNIKU CENTER</t>
  </si>
  <si>
    <t>イオン琉球株式会社</t>
  </si>
  <si>
    <t>ION RYUKYU</t>
  </si>
  <si>
    <t>株式会社希精機</t>
  </si>
  <si>
    <t>NOZOMI SEIKI</t>
  </si>
  <si>
    <t>株式会社松村板金工業</t>
  </si>
  <si>
    <t>MATSUMURA BANKIN KOGYO</t>
  </si>
  <si>
    <t>合資会社中山建材店</t>
  </si>
  <si>
    <t>NAKAYAMA ZAITEN</t>
  </si>
  <si>
    <t>有限会社境木工</t>
  </si>
  <si>
    <t>SAKAI MOKKO</t>
  </si>
  <si>
    <t>ものづくり創</t>
  </si>
  <si>
    <t>MONODUKURI</t>
  </si>
  <si>
    <t>株式会社銚子食肉加工センター</t>
  </si>
  <si>
    <t>CHOSHI SHOKUNIKU KAKOU CENTER</t>
  </si>
  <si>
    <t>まるこう食品株式会社</t>
  </si>
  <si>
    <t>MARUKOU SHOKUHIN</t>
  </si>
  <si>
    <t>有限会社あさひエッグファーム</t>
  </si>
  <si>
    <t>竹谷　正夫</t>
  </si>
  <si>
    <t>ROMAN KURABU</t>
  </si>
  <si>
    <t>株式会社シティ・プランナー</t>
  </si>
  <si>
    <t>CITY PLANNER</t>
  </si>
  <si>
    <t>HAKKO DENSHI KOGYO</t>
  </si>
  <si>
    <t>株式会社　広和</t>
  </si>
  <si>
    <t>KOWA</t>
  </si>
  <si>
    <t>株式会社 FRONTIER WORKS</t>
  </si>
  <si>
    <t>FRONTIER WORKS</t>
  </si>
  <si>
    <t>株式会社西脇産業</t>
  </si>
  <si>
    <t>NISHIWAKI SANGYO</t>
  </si>
  <si>
    <t>医療法人悠明会</t>
  </si>
  <si>
    <t>IRYOU HOUJIN YUAKAI</t>
  </si>
  <si>
    <t>社会福祉法人　神戸老人ホーム</t>
  </si>
  <si>
    <t>SHAKAI FUKUSHI HOUJIN KOBE ROUJIN HOMU</t>
  </si>
  <si>
    <t>社会福祉法人　一会</t>
  </si>
  <si>
    <t>SHAKAI FUKUSHI HOUJIN HAJIMEKAI</t>
  </si>
  <si>
    <t>社会福祉法人　奈良市和楽園</t>
  </si>
  <si>
    <t>SHAKAI FUKUSHI HOUJIN NARASHI WARAKUEN</t>
  </si>
  <si>
    <t>社会福祉法人　豊生会</t>
  </si>
  <si>
    <t>SHAKAI FUKUSHI HOUJIN HOUSEIKAI</t>
  </si>
  <si>
    <t>社会福祉法人　幸寿会　</t>
  </si>
  <si>
    <t xml:space="preserve">SHAKAIFUKUSHIHOUJIN KOUJUKAI </t>
  </si>
  <si>
    <t>SHAKAIFUKUSHIHOUJIN KOBEROUJIN HOME</t>
  </si>
  <si>
    <t>SHAKAIFUKUSHIHOUJIN KOUJUKAI</t>
  </si>
  <si>
    <t>功徳会</t>
  </si>
  <si>
    <t>KOUTOKUKAI</t>
  </si>
  <si>
    <t>株式会社らくじ会　</t>
  </si>
  <si>
    <t>KABUSHIKIKAISHA RAKUJIKAI</t>
  </si>
  <si>
    <t>社会福祉法人　楽慈会</t>
  </si>
  <si>
    <t>SHAKAIFUKUSHIHOUJIN RAKUJIKAI</t>
  </si>
  <si>
    <t>株式会社山助</t>
  </si>
  <si>
    <t>YAMASUKE</t>
  </si>
  <si>
    <t>株式会社サンライズ</t>
  </si>
  <si>
    <t>SUNRISE</t>
  </si>
  <si>
    <t>株式会社イトホリ</t>
  </si>
  <si>
    <t>ITOHORI</t>
  </si>
  <si>
    <t>株式会社シー・エス・ランバー</t>
  </si>
  <si>
    <t>CS LUMPER</t>
  </si>
  <si>
    <t>昭和運送興業株式会社</t>
  </si>
  <si>
    <t>SHOWA UNSOU KOUGYO</t>
  </si>
  <si>
    <t>有限会社佐久間組</t>
  </si>
  <si>
    <t>SAKUMAKUMI</t>
  </si>
  <si>
    <t>株式会社ラサンティンターナショナル</t>
  </si>
  <si>
    <t>RASANTINTA NATIONAL</t>
  </si>
  <si>
    <t xml:space="preserve">社会福祉法人博愛会 </t>
  </si>
  <si>
    <t>SHAKAI FUKUSHI HOUJIN HAKUAIKAI</t>
  </si>
  <si>
    <t>つちや社会福祉会</t>
  </si>
  <si>
    <t>TSUCHIYA SHAKAIFUKUSHIKAI</t>
  </si>
  <si>
    <t>株式会社南九やさいの王国</t>
  </si>
  <si>
    <t xml:space="preserve">NANKYU YASAINO OKOKU </t>
  </si>
  <si>
    <t>有限会社　新福青果</t>
  </si>
  <si>
    <t>SHINPUKU SEIKA</t>
  </si>
  <si>
    <t>有限会社 神藤工業</t>
  </si>
  <si>
    <t>KANDO KOGYO</t>
  </si>
  <si>
    <t>有限会社　大崎農園</t>
  </si>
  <si>
    <t>OSAKI NOEN</t>
  </si>
  <si>
    <t>株式会社　マルコオ．ポーロ化工</t>
  </si>
  <si>
    <t xml:space="preserve">MARCO POLO </t>
  </si>
  <si>
    <t>NISHIMURA NOEN</t>
  </si>
  <si>
    <t>株式会社指宿やさいの王国</t>
  </si>
  <si>
    <t>IBUSUKI YASAI NO OKOKU</t>
  </si>
  <si>
    <t>株式会社カマタ農園</t>
  </si>
  <si>
    <t>KAMATA NOEN</t>
  </si>
  <si>
    <t>グリーンダイニング株式会社</t>
  </si>
  <si>
    <t>株式会社サン・ハート</t>
  </si>
  <si>
    <t>SUN HATO</t>
  </si>
  <si>
    <t>KYB株式会社</t>
  </si>
  <si>
    <t>KYB</t>
  </si>
  <si>
    <t>株式会社アルミネ</t>
  </si>
  <si>
    <t>ALMINE</t>
  </si>
  <si>
    <t>CLUB.ACT</t>
  </si>
  <si>
    <t>株式会社鼎和</t>
  </si>
  <si>
    <t>TEIWA</t>
  </si>
  <si>
    <t>株式会社本田商会</t>
  </si>
  <si>
    <t>HONDA SHOKAI</t>
  </si>
  <si>
    <t>株式会社ＡＬＣプロジェクト</t>
  </si>
  <si>
    <t>ALC PROJECT</t>
  </si>
  <si>
    <t>MEIKO KENSO</t>
  </si>
  <si>
    <t>株式会社前田金網店</t>
  </si>
  <si>
    <t>MAEDA KANA AMITEN</t>
  </si>
  <si>
    <t xml:space="preserve">株式会社Zizai </t>
  </si>
  <si>
    <t>ZIZAI</t>
  </si>
  <si>
    <t>株式会社ＨＯＲＡＩＳＯ</t>
  </si>
  <si>
    <t>HORAISO</t>
  </si>
  <si>
    <t>FS.TECHNO</t>
  </si>
  <si>
    <t>株式会社MKエクステリア</t>
  </si>
  <si>
    <t>MK EKUSUTERIA</t>
  </si>
  <si>
    <t>MATSU MOTO KOUGYO</t>
  </si>
  <si>
    <t>TOUKAI KOUBOU</t>
  </si>
  <si>
    <t>INOUE KOUGYO</t>
  </si>
  <si>
    <t>イゲタ金属株式会社</t>
  </si>
  <si>
    <t>IGETA KINZOKU</t>
  </si>
  <si>
    <t>株式会社加賀美製作</t>
  </si>
  <si>
    <t>KAGAMI SEISAKU</t>
  </si>
  <si>
    <t>有限会社ヒロカワ</t>
  </si>
  <si>
    <t>HIROKAWA</t>
  </si>
  <si>
    <t>株式会社ALCプロジェクト</t>
  </si>
  <si>
    <t>STF</t>
  </si>
  <si>
    <t>有限会社グッドジョブ</t>
  </si>
  <si>
    <t>GOOD JOB</t>
  </si>
  <si>
    <t>株式会社イセヤス建材</t>
  </si>
  <si>
    <t>ISEYASU KENZAI</t>
  </si>
  <si>
    <t xml:space="preserve">MOCHIZUKI </t>
  </si>
  <si>
    <t>株式会社千友工業</t>
  </si>
  <si>
    <t xml:space="preserve">SENYU KOGYO </t>
  </si>
  <si>
    <t>TUKASA TACHNO</t>
  </si>
  <si>
    <t>MIYASATO KOGYO</t>
  </si>
  <si>
    <t>有限会社 迫田商店</t>
  </si>
  <si>
    <t>SAKODA SHOTEN</t>
  </si>
  <si>
    <t>株式会社オキス</t>
  </si>
  <si>
    <t>OKISU</t>
  </si>
  <si>
    <t>久商株式会社</t>
  </si>
  <si>
    <t>アマテイ株式会社</t>
  </si>
  <si>
    <t>AMATEI</t>
  </si>
  <si>
    <t>エヌエス工業株式会社</t>
  </si>
  <si>
    <t>N.S.KOGYO</t>
  </si>
  <si>
    <t>村商株式会社</t>
  </si>
  <si>
    <t>MURASHOU</t>
  </si>
  <si>
    <t>株式会社昭英化工</t>
  </si>
  <si>
    <t>SHOEI KAKO</t>
  </si>
  <si>
    <t>有限会社　ふくどめ小牧場</t>
  </si>
  <si>
    <t>FUKUDOME SHOUBOKUJO</t>
  </si>
  <si>
    <t>株式会社ひなたいちご園</t>
  </si>
  <si>
    <t>HINATA ICHIGOEN</t>
  </si>
  <si>
    <t>株式会社カスカード</t>
  </si>
  <si>
    <t>CASCADE</t>
  </si>
  <si>
    <t>株式会社福永産業</t>
  </si>
  <si>
    <t>FUKUNAGA SANGYO</t>
  </si>
  <si>
    <t>関東屋またの食品株式会社</t>
  </si>
  <si>
    <t>KANTOYA MATANO SHOKUHIN</t>
  </si>
  <si>
    <t>淀川機械株式会社</t>
  </si>
  <si>
    <t>YODOGAWA KIKAI</t>
  </si>
  <si>
    <t>オーエム工業株式会社</t>
  </si>
  <si>
    <t>OM KOUGYO</t>
  </si>
  <si>
    <t>株式会社古谷鉄工所</t>
  </si>
  <si>
    <t>FURUTANI TEKKOUSHO</t>
  </si>
  <si>
    <t>株式会社LINKS</t>
  </si>
  <si>
    <t>LINKS</t>
  </si>
  <si>
    <t>北九州ミートセンター株式会社</t>
  </si>
  <si>
    <t>KITA KYUSHYU MEAT CENTER</t>
  </si>
  <si>
    <t>大起産業株式会社</t>
  </si>
  <si>
    <t>DAIKI SANGYO</t>
  </si>
  <si>
    <t>十和田パイオニア株式会社</t>
  </si>
  <si>
    <t>TOWADA PIONEER CORPORATION</t>
  </si>
  <si>
    <t>三洋食品株式会社</t>
  </si>
  <si>
    <t>SANYO SHOKUHIN</t>
  </si>
  <si>
    <t>株式会社東建ジオテック</t>
  </si>
  <si>
    <t>TOUKEN JIOTEKKU</t>
  </si>
  <si>
    <t>株式会社ヤママル</t>
  </si>
  <si>
    <t>YAMAMARU</t>
  </si>
  <si>
    <t>株式会社　梅の木</t>
  </si>
  <si>
    <t>UMENOKI</t>
  </si>
  <si>
    <t>株式会社ウインテック静岡</t>
  </si>
  <si>
    <t>WINTECH SHIZUOKA</t>
  </si>
  <si>
    <t>エイ・シー工業株式会社</t>
  </si>
  <si>
    <t>EI SHI KOGYO</t>
  </si>
  <si>
    <t>株式会社青木製作所</t>
  </si>
  <si>
    <t>AOKI SEISAKUSYO</t>
  </si>
  <si>
    <t>株式会社コーポレーション金子</t>
  </si>
  <si>
    <t>Corporation Kaneko</t>
  </si>
  <si>
    <t>株式会社玉木板金工業</t>
  </si>
  <si>
    <t>TAMAKI BANKIN KOGYO</t>
  </si>
  <si>
    <t>株式会社イチハシ金属工芸</t>
  </si>
  <si>
    <t>ICHIHASI KINZOKU KOUGEI</t>
  </si>
  <si>
    <t>株式会社カナヤ建設</t>
  </si>
  <si>
    <t>KANAYA KENSETSU</t>
  </si>
  <si>
    <t>株式会社中央折版工業</t>
  </si>
  <si>
    <t>CHUO SENPAN</t>
  </si>
  <si>
    <t>有限会社二俣製作所</t>
  </si>
  <si>
    <t>FUTAMATA SAKUSHO</t>
  </si>
  <si>
    <t>株式会社加藤板金工業</t>
  </si>
  <si>
    <t>KATOU BANKIN KOGYO</t>
  </si>
  <si>
    <t>株式会社サンスチール</t>
  </si>
  <si>
    <t>SUN STEEL</t>
  </si>
  <si>
    <t>株式会社建昇</t>
  </si>
  <si>
    <t>KENSHOU</t>
  </si>
  <si>
    <t>有限会社吉田鉄工所</t>
  </si>
  <si>
    <t>YOSHIDA TEKKOJO</t>
  </si>
  <si>
    <t>株式会社スペースクリエイト</t>
  </si>
  <si>
    <t>UNIR PRODUCE</t>
  </si>
  <si>
    <t>有限会社豊ルーフテック</t>
  </si>
  <si>
    <t xml:space="preserve">YUTAKA ROOF TECH </t>
  </si>
  <si>
    <t>SORAGA KINZOKU</t>
  </si>
  <si>
    <t>株式会社平野</t>
  </si>
  <si>
    <t>HIRANO</t>
  </si>
  <si>
    <t>有限会社小池組</t>
  </si>
  <si>
    <t>KOIKE GUMI</t>
  </si>
  <si>
    <t>株式会社壹会</t>
  </si>
  <si>
    <t>ICHIKO</t>
  </si>
  <si>
    <t>株式会社ヤスダ</t>
  </si>
  <si>
    <t>YASUDA</t>
  </si>
  <si>
    <t>有限会社中央折版工業</t>
  </si>
  <si>
    <t>CHUO SEPPAN KOGYO</t>
  </si>
  <si>
    <t>株式会社 MPS</t>
  </si>
  <si>
    <t>MPS</t>
  </si>
  <si>
    <t>MEGUMI MAKETO KOGYO</t>
  </si>
  <si>
    <t>CORPORATION KANEKO</t>
  </si>
  <si>
    <t>TAISE SASSHI KOGYO</t>
  </si>
  <si>
    <t>株式会社　雅</t>
  </si>
  <si>
    <t>MIYABI</t>
  </si>
  <si>
    <t>株式会社大野板金</t>
  </si>
  <si>
    <t>ONO BANKIN</t>
  </si>
  <si>
    <t>株式会社用宗プレス工業</t>
  </si>
  <si>
    <t>MOCHIMUNE PURESU KOGYO</t>
  </si>
  <si>
    <t>有限会社テクノ</t>
  </si>
  <si>
    <t>TEKUNO</t>
  </si>
  <si>
    <t>株式会社キシマン</t>
  </si>
  <si>
    <t>KISHIMAN</t>
  </si>
  <si>
    <t>武藤正義（CSK興業）</t>
  </si>
  <si>
    <t>CSK KOGYO</t>
  </si>
  <si>
    <t>ICHIE</t>
  </si>
  <si>
    <t>株式会社ニーズ工業</t>
  </si>
  <si>
    <t>NEEDS</t>
  </si>
  <si>
    <t>株式会社河野製作所</t>
  </si>
  <si>
    <t>KONOU SEISAKUSHO</t>
  </si>
  <si>
    <t>相地工業株式会社</t>
  </si>
  <si>
    <t>AIJI KOGYO</t>
  </si>
  <si>
    <t>有限会社矢野工業</t>
  </si>
  <si>
    <t>YANO KOGYO</t>
  </si>
  <si>
    <t>有限会社マルイチ</t>
  </si>
  <si>
    <t>MARUICHI</t>
  </si>
  <si>
    <t>有限会社 二俣製作所</t>
  </si>
  <si>
    <t>FUTAMATA SEISAKUJO</t>
  </si>
  <si>
    <t>YOSHIDA TEKKOUJO</t>
  </si>
  <si>
    <t>株式会社カワナ</t>
  </si>
  <si>
    <t>KAWANA</t>
  </si>
  <si>
    <t>株式会社マーベラス</t>
  </si>
  <si>
    <t>MABERASU</t>
  </si>
  <si>
    <t>ICHIHASHI KINZOKU KOUGEI</t>
  </si>
  <si>
    <t>東明金属株式会社</t>
  </si>
  <si>
    <t>TOUMEI KINZOKU</t>
  </si>
  <si>
    <t>有限会社エスアイシー</t>
  </si>
  <si>
    <t>SIC</t>
  </si>
  <si>
    <t>株式会社OSA</t>
  </si>
  <si>
    <t>OSA</t>
  </si>
  <si>
    <t>株式会社HEC・JAPAN</t>
  </si>
  <si>
    <t>株式会社光金属</t>
  </si>
  <si>
    <t>HIKARI KKINZOKU</t>
  </si>
  <si>
    <t>KATO BANKIN KOUGYO</t>
  </si>
  <si>
    <t>株式会社古建</t>
  </si>
  <si>
    <t>FURUDATE</t>
  </si>
  <si>
    <t>SURUGA KINZOKU</t>
  </si>
  <si>
    <t>FURUKEN</t>
  </si>
  <si>
    <t>TAMAKI BANKIN KOUGYO</t>
  </si>
  <si>
    <t>有限会社鐵也</t>
  </si>
  <si>
    <t>TETSUYA</t>
  </si>
  <si>
    <t>SUPESUKURIEITO</t>
  </si>
  <si>
    <t>KOIKEGUMI</t>
  </si>
  <si>
    <t>株式会社昇技建</t>
  </si>
  <si>
    <t>NOBORU GIKEN</t>
  </si>
  <si>
    <t>FUTAMATA SEISAKUSHO</t>
  </si>
  <si>
    <t>KONO SEISAKUSHO</t>
  </si>
  <si>
    <t>OHNO BANKIN</t>
  </si>
  <si>
    <t>株式会社雅</t>
  </si>
  <si>
    <t>YUTAKA ROOFTEC</t>
  </si>
  <si>
    <t>NEEDS KOGYO</t>
  </si>
  <si>
    <t>TECHNO</t>
  </si>
  <si>
    <t>町田板金工業株式会社</t>
  </si>
  <si>
    <t>MACHIDA BANKIN KOGYO</t>
  </si>
  <si>
    <t>有限会社明進板金</t>
  </si>
  <si>
    <t>MEISHIN BANKIN</t>
  </si>
  <si>
    <t>ICHIHASHI KINZOKU</t>
  </si>
  <si>
    <t>TAISE SASHI KOUGYO</t>
  </si>
  <si>
    <t>有限会社神和産業</t>
  </si>
  <si>
    <t>SHINWA SANGYO</t>
  </si>
  <si>
    <t>ホクセイ株式会社HOKUSEI</t>
  </si>
  <si>
    <t>有限会社小川商会</t>
  </si>
  <si>
    <t>OGAWA SHOUKAI</t>
  </si>
  <si>
    <t>柏木内装</t>
  </si>
  <si>
    <t>KASIWAGI NAISOU</t>
  </si>
  <si>
    <t>長谷川興業</t>
  </si>
  <si>
    <t>HASEGAWA KOUGYO</t>
  </si>
  <si>
    <t>沢木外装</t>
  </si>
  <si>
    <t>SAWAKI GAISOU</t>
  </si>
  <si>
    <t>丸山工業</t>
  </si>
  <si>
    <t>MARUYAMA KUOGYO</t>
  </si>
  <si>
    <t>医療法人　偕行会</t>
  </si>
  <si>
    <t>IRYOUHOUJIN KAIKOKAI</t>
  </si>
  <si>
    <t>医療法人　西口整形外か</t>
  </si>
  <si>
    <t>IRYOUHOUJIN NISHIGUCHI SEIKEI GAIKA</t>
  </si>
  <si>
    <t>株式会社フードウェイ</t>
  </si>
  <si>
    <t>FOODWAY</t>
  </si>
  <si>
    <t>株式会社ミートイン・ハイマート</t>
  </si>
  <si>
    <t>MITOIN HAIMATO</t>
  </si>
  <si>
    <t>株式会社エムツー</t>
  </si>
  <si>
    <t>EMUSTU</t>
  </si>
  <si>
    <t>NODA MASA KENSEITSU</t>
  </si>
  <si>
    <t>株式会社日光産業</t>
  </si>
  <si>
    <t>NIKKOU SANGYO</t>
  </si>
  <si>
    <t>カクセン木村興業株式会社</t>
  </si>
  <si>
    <t>KAKUSEN KIMURA KOUGYO</t>
  </si>
  <si>
    <t>NODAMASA</t>
  </si>
  <si>
    <t>総社工業株式会社</t>
  </si>
  <si>
    <t>SOUJA KOGYO</t>
  </si>
  <si>
    <t>建材サポート株式会社</t>
  </si>
  <si>
    <t>KENZAI SUPPORT</t>
  </si>
  <si>
    <t>株式会社松ちゃん給食</t>
  </si>
  <si>
    <t>MATCHAN KYUSHOKU</t>
  </si>
  <si>
    <t>株式会社圭翔</t>
  </si>
  <si>
    <t>KEISHO</t>
  </si>
  <si>
    <t>SANYO SHUKURYO CENTER</t>
  </si>
  <si>
    <t>有限会社キタグチ</t>
  </si>
  <si>
    <t>KITAGUCHI</t>
  </si>
  <si>
    <t>小島鉄筋有限会社</t>
  </si>
  <si>
    <t>KOJIMA TEKKIN</t>
  </si>
  <si>
    <t>ダイケン興業株式会社</t>
  </si>
  <si>
    <t>DAIKEN KOUGYO</t>
  </si>
  <si>
    <t>株式会社典座</t>
  </si>
  <si>
    <t>TENZO</t>
  </si>
  <si>
    <t>有限会社エビスコーポレーション</t>
  </si>
  <si>
    <t>EBISU CORNORATION</t>
  </si>
  <si>
    <t>株式会社菊地工業</t>
  </si>
  <si>
    <t>KIKUCHI KOUGYO</t>
  </si>
  <si>
    <t>株式会社ユタックス</t>
  </si>
  <si>
    <t>YUTAKKUSU</t>
  </si>
  <si>
    <t>大石塗装株式会社</t>
  </si>
  <si>
    <t>OHISHI TOSO</t>
  </si>
  <si>
    <t>吉川運輸株式会社</t>
  </si>
  <si>
    <t>YOSHIKAWA UNYU</t>
  </si>
  <si>
    <t>ヒラタニ工業</t>
  </si>
  <si>
    <t>HIRATANI KOUGYO</t>
  </si>
  <si>
    <t>グリーンツール株式会社</t>
  </si>
  <si>
    <t>GREEN TOOL</t>
  </si>
  <si>
    <t>大王加工紙工業株式会社</t>
  </si>
  <si>
    <t>DAIOU KAKOUSHI KOUGYO</t>
  </si>
  <si>
    <t>一富士ケータリング株式会社</t>
  </si>
  <si>
    <t>ICHI FUJI CATERING</t>
  </si>
  <si>
    <t>株式会社 濵西工業</t>
  </si>
  <si>
    <t>HAMANISHI KOUGYO</t>
  </si>
  <si>
    <t>DAIEI</t>
  </si>
  <si>
    <t>株式会社光和ウェルド</t>
  </si>
  <si>
    <t>KOUWA WELD</t>
  </si>
  <si>
    <t>株式会社花井工業</t>
  </si>
  <si>
    <t>HANAI KOUGYO</t>
  </si>
  <si>
    <t>有限会社三光建設</t>
  </si>
  <si>
    <t>KANKO KOGYO</t>
  </si>
  <si>
    <t>サンビルド株式会社</t>
  </si>
  <si>
    <t>SUN BUILD</t>
  </si>
  <si>
    <t>有限会社健和興業</t>
  </si>
  <si>
    <t>KENWA KOGYO</t>
  </si>
  <si>
    <t>YAMASHITA SANGYO</t>
  </si>
  <si>
    <t xml:space="preserve"> 山連興業株式会社</t>
  </si>
  <si>
    <t>SANREN KOGYO</t>
  </si>
  <si>
    <t>株式会社濵西工業</t>
  </si>
  <si>
    <t>HAMANISHI KOGYO</t>
  </si>
  <si>
    <t>DAIE</t>
  </si>
  <si>
    <t>重田建設有限会社</t>
  </si>
  <si>
    <t>JUUTA KENSETSU</t>
  </si>
  <si>
    <t>株式会社千建</t>
  </si>
  <si>
    <t>CHIKEN</t>
  </si>
  <si>
    <t>サングリーン株式会社</t>
  </si>
  <si>
    <t>SUN GREEN</t>
  </si>
  <si>
    <t>拓翔工業 株式会社</t>
  </si>
  <si>
    <t>TAKUSHO</t>
  </si>
  <si>
    <t>有限会社松原鉄筋</t>
  </si>
  <si>
    <t>MATSUBARA TEKKIN</t>
  </si>
  <si>
    <t>株式会社 イーガーデン近藤</t>
  </si>
  <si>
    <t>EGARDEN KONDOU</t>
  </si>
  <si>
    <t>株式会社神谷鉄筋</t>
  </si>
  <si>
    <t>KAMITANI TEKKIN</t>
  </si>
  <si>
    <t>有限会社　テック・ヨシムラ</t>
  </si>
  <si>
    <t>TEKKU YOSHIMURA</t>
  </si>
  <si>
    <t>藤田工営株式会社</t>
  </si>
  <si>
    <t>FUJITA KOUEI</t>
  </si>
  <si>
    <t>山陰建販株式会社</t>
  </si>
  <si>
    <t>SANIN KENPAN</t>
  </si>
  <si>
    <t>高森板金工業</t>
  </si>
  <si>
    <t>TAKAMORI BANKIN KOGYO</t>
  </si>
  <si>
    <t>株式会社吉井工業</t>
  </si>
  <si>
    <t>YOSHII KOGYO</t>
  </si>
  <si>
    <t>有限会社廣安瓦建材</t>
  </si>
  <si>
    <t>HIROYASU KAWARA KENZAI</t>
  </si>
  <si>
    <t>株式会社村上工業</t>
  </si>
  <si>
    <t>MURAKAMI KOUGYO</t>
  </si>
  <si>
    <t>IKKO株式会社</t>
  </si>
  <si>
    <t>IKKO</t>
  </si>
  <si>
    <t>株式会社嚆矢工業</t>
  </si>
  <si>
    <t>KOSHI KOGYO</t>
  </si>
  <si>
    <t>藤井鉄筋</t>
  </si>
  <si>
    <t>FUJI TEKKIN</t>
  </si>
  <si>
    <t>有限会社スタントレーディング</t>
  </si>
  <si>
    <t>STANTRADING</t>
  </si>
  <si>
    <t>株式会社森下組</t>
  </si>
  <si>
    <t>MORISHITAGUMI</t>
  </si>
  <si>
    <t>有限会社井上土建工業</t>
  </si>
  <si>
    <t>INOUE DOKEN KOUGYO</t>
  </si>
  <si>
    <t>KENWA KOUGYO</t>
  </si>
  <si>
    <t>有限会社水津建設</t>
  </si>
  <si>
    <t>SUIZU KENSETSU</t>
  </si>
  <si>
    <t>株式会社中嶋土木</t>
  </si>
  <si>
    <t>NAKASHIMA DOBOKU</t>
  </si>
  <si>
    <t>瀬戸内塗装株式会社</t>
  </si>
  <si>
    <t>SETO UCHI TOSO</t>
  </si>
  <si>
    <t>有限会社新川鉄工</t>
  </si>
  <si>
    <t>SHINKAWA TEKKOU</t>
  </si>
  <si>
    <t>雄輝工業有限会社</t>
  </si>
  <si>
    <t>YUKI KOUGYO</t>
  </si>
  <si>
    <t>ショウエイ株式会社</t>
  </si>
  <si>
    <t>SHOUEI</t>
  </si>
  <si>
    <t>株式会社アオイ</t>
  </si>
  <si>
    <t>AOI</t>
  </si>
  <si>
    <t>有限会社テックヨシムラ</t>
  </si>
  <si>
    <t>TECH YOSHIMURA</t>
  </si>
  <si>
    <t>山連興業株式会社</t>
  </si>
  <si>
    <t>SANREN KOUGYO</t>
  </si>
  <si>
    <t>有限会社品川工業</t>
  </si>
  <si>
    <t>SHINAGAWA KOUGYO</t>
  </si>
  <si>
    <t>有限会社中田建設</t>
  </si>
  <si>
    <t>NAKATA KENSETSU</t>
  </si>
  <si>
    <t>AKUTIBU</t>
  </si>
  <si>
    <t>AeroEdge株式会社</t>
  </si>
  <si>
    <t>AERO EDGE</t>
  </si>
  <si>
    <t>株式会社 松ちゃん給食</t>
  </si>
  <si>
    <t>MACCHAN KYUSHOKU</t>
  </si>
  <si>
    <t>関西紙工株式会社</t>
  </si>
  <si>
    <t>KANSAI SHIKOU</t>
  </si>
  <si>
    <t>三和食品株式会社</t>
  </si>
  <si>
    <t>株式会社大都</t>
  </si>
  <si>
    <t>DAITO</t>
  </si>
  <si>
    <t>株式会社犬石</t>
  </si>
  <si>
    <t>INUISHI</t>
  </si>
  <si>
    <t>笠井産業株式会社</t>
  </si>
  <si>
    <t>KASAI SANGYO</t>
  </si>
  <si>
    <t>ACTIVE</t>
  </si>
  <si>
    <t>M.POWER株式会社</t>
  </si>
  <si>
    <t>POLOER</t>
  </si>
  <si>
    <t>株式会社杉野技巧</t>
  </si>
  <si>
    <t>SUGINO GIKOU</t>
  </si>
  <si>
    <t>KAWANOGUMI</t>
  </si>
  <si>
    <t>有限会社　大基工業</t>
  </si>
  <si>
    <t>TAIKI KOGYO</t>
  </si>
  <si>
    <t>有限会社大興建設</t>
  </si>
  <si>
    <t>TAIKOU KENTSU</t>
  </si>
  <si>
    <t>株式会社大実建設</t>
  </si>
  <si>
    <t>OOMIKENSESTU</t>
  </si>
  <si>
    <t>株式会社山崎水産</t>
  </si>
  <si>
    <t>AMASAKE SUISAN</t>
  </si>
  <si>
    <t>有限会社富樫設備工業</t>
  </si>
  <si>
    <t>TOGASHI SETSUBI KOUGYO</t>
  </si>
  <si>
    <t>株式会社 出野水産</t>
  </si>
  <si>
    <t>IZUNO SUISAN</t>
  </si>
  <si>
    <t>OOMI KENSETSU</t>
  </si>
  <si>
    <t>サヤシ工業 株式会社</t>
  </si>
  <si>
    <t>SASHIYA</t>
  </si>
  <si>
    <t>株式会社 MOTHERS</t>
  </si>
  <si>
    <t>MOTHERS</t>
  </si>
  <si>
    <t>株式会社大手</t>
  </si>
  <si>
    <t>OHTE</t>
  </si>
  <si>
    <t>東海建設株式会社</t>
  </si>
  <si>
    <t>TOUKAI KENSETSU</t>
  </si>
  <si>
    <t>小松開発工業株式会社</t>
  </si>
  <si>
    <t>AISHIN KIKOU</t>
  </si>
  <si>
    <t>RYUBI</t>
  </si>
  <si>
    <t>株式会社翔輝建設</t>
  </si>
  <si>
    <t>SHOUKI KENSETSU</t>
  </si>
  <si>
    <t>株式会社鈴蘭</t>
  </si>
  <si>
    <t>SUZURAN</t>
  </si>
  <si>
    <t>株式会社小野</t>
  </si>
  <si>
    <t>ONO</t>
  </si>
  <si>
    <t>株式会社サクラプラ</t>
  </si>
  <si>
    <t>SAKURAPURA</t>
  </si>
  <si>
    <t>有限会社岡野園芸</t>
  </si>
  <si>
    <t>OKANO ENGEI</t>
  </si>
  <si>
    <t>有限会社藤高土木</t>
  </si>
  <si>
    <t>FUJITAKA DOBOKU</t>
  </si>
  <si>
    <t>株式会社重井興業</t>
  </si>
  <si>
    <t>SHIGEI KOGYO</t>
  </si>
  <si>
    <t>株式会社Neit</t>
  </si>
  <si>
    <t>NEIT</t>
  </si>
  <si>
    <t>株式会社岡南工業</t>
  </si>
  <si>
    <t>KOUNAN KOGYO</t>
  </si>
  <si>
    <t>株式会社RID (鳥山力)</t>
  </si>
  <si>
    <t>RID</t>
  </si>
  <si>
    <t>株式会社タイコー</t>
  </si>
  <si>
    <t>TAIKOU</t>
  </si>
  <si>
    <t>小宮寿和(ＫＨ工業)</t>
  </si>
  <si>
    <t>KH KOGYO</t>
  </si>
  <si>
    <t>株式会社サンエイ</t>
  </si>
  <si>
    <t>SANEI</t>
  </si>
  <si>
    <t>有限会社リバティ</t>
  </si>
  <si>
    <t>RIBATI</t>
  </si>
  <si>
    <t>株式会社心昇工業</t>
  </si>
  <si>
    <t>SHINSHOU KOGYO</t>
  </si>
  <si>
    <t>株式会社山本興業</t>
  </si>
  <si>
    <t>YAMAMOTO KOGYO</t>
  </si>
  <si>
    <t>有限会社明成堂</t>
  </si>
  <si>
    <t>MEISEIDO</t>
  </si>
  <si>
    <t>株式会社友和</t>
  </si>
  <si>
    <t>YUWA</t>
  </si>
  <si>
    <t>株式会社フクイ（株式会社福井建設）</t>
  </si>
  <si>
    <t>FUKUI KENSETSU</t>
  </si>
  <si>
    <t>株式会社シンエイ建設（ニシケン）</t>
  </si>
  <si>
    <t>NISHIKEN</t>
  </si>
  <si>
    <t>株式会社山崎工務店</t>
  </si>
  <si>
    <t>YAMASAKI KOUMUTEN</t>
  </si>
  <si>
    <t>株式会社野間工業</t>
  </si>
  <si>
    <t>NOMA KOUGYO</t>
  </si>
  <si>
    <t>有限会社クリエイト</t>
  </si>
  <si>
    <t>KURIEITO</t>
  </si>
  <si>
    <t>株式会社神開発</t>
  </si>
  <si>
    <t>KAMI KAIHATSU</t>
  </si>
  <si>
    <t>株式会社エフ・ケイ</t>
  </si>
  <si>
    <t>FK</t>
  </si>
  <si>
    <t>株式会社友和建設</t>
  </si>
  <si>
    <t>YUWA KENSETSU</t>
  </si>
  <si>
    <t>株式会社 野間工業</t>
  </si>
  <si>
    <t>大新電興有限会社</t>
  </si>
  <si>
    <t>DAISHIN DENKOU</t>
  </si>
  <si>
    <t>立岩開発有限会社</t>
  </si>
  <si>
    <t>TATEIWA KAIHATSU</t>
  </si>
  <si>
    <t>SINSEI株式会社</t>
  </si>
  <si>
    <t>SHINSEI</t>
  </si>
  <si>
    <t>玉乃井智宏</t>
  </si>
  <si>
    <t>KOEI ENGINEERING</t>
  </si>
  <si>
    <t>小河原塗装株式会社</t>
  </si>
  <si>
    <t>OGAWARATOSHO</t>
  </si>
  <si>
    <t>株式会社友伸</t>
  </si>
  <si>
    <t>YUSHIN</t>
  </si>
  <si>
    <t>ダイケン</t>
  </si>
  <si>
    <t>DAIKEN</t>
  </si>
  <si>
    <t>有限会社ファイン</t>
  </si>
  <si>
    <t>FINE</t>
  </si>
  <si>
    <t>大石工業株式会社</t>
  </si>
  <si>
    <t>OHISHI KOUGYO</t>
  </si>
  <si>
    <t>NAKAYAMA KENZAITEN</t>
  </si>
  <si>
    <t>株式会社 OWNERS CLUB</t>
  </si>
  <si>
    <t>OWNERS CLUB</t>
  </si>
  <si>
    <t>株式会社福井和郷</t>
  </si>
  <si>
    <t>FUKUI WAGO</t>
  </si>
  <si>
    <t>株式会社エーブル</t>
  </si>
  <si>
    <t>EIBURU</t>
  </si>
  <si>
    <t>株式会社松元組</t>
  </si>
  <si>
    <t>MATSU MOTOGUMI</t>
  </si>
  <si>
    <t>田中左官工業株式会社</t>
  </si>
  <si>
    <t>TANAKA SAKAN KOGYO</t>
  </si>
  <si>
    <t>有限会社小山造園</t>
  </si>
  <si>
    <t>KOYAMA ZOUEN</t>
  </si>
  <si>
    <t>株式会社金山塗装</t>
  </si>
  <si>
    <t>KANAYAMA TOUSOU</t>
  </si>
  <si>
    <t>株式会社NAKADA</t>
  </si>
  <si>
    <t>NAKADA</t>
  </si>
  <si>
    <t>株式会社秋森鉄筋</t>
  </si>
  <si>
    <t>AKIMORI TEKKIN</t>
  </si>
  <si>
    <t>東海ステップ　株式会社</t>
  </si>
  <si>
    <t>TOKAI STEP</t>
  </si>
  <si>
    <t>株式会社大昇</t>
  </si>
  <si>
    <t>DAISHOU</t>
  </si>
  <si>
    <t>都市建設株式会社</t>
  </si>
  <si>
    <t>TOSHI KENSETSU</t>
  </si>
  <si>
    <t>KANAYAMA TOSO</t>
  </si>
  <si>
    <t>KOYAMA ZOEN</t>
  </si>
  <si>
    <t>株式会社タナケン</t>
  </si>
  <si>
    <t>TANAKEN</t>
  </si>
  <si>
    <t>有限会社福岡工務店</t>
  </si>
  <si>
    <t>FUKUOKA KOUMUTEN</t>
  </si>
  <si>
    <t>京都食品株式会社</t>
  </si>
  <si>
    <t>KYOTO SHOKUHIN</t>
  </si>
  <si>
    <t>サクラソニック株式会社</t>
  </si>
  <si>
    <t>SAKURA SONIC</t>
  </si>
  <si>
    <t>社会福祉法人愛泉会</t>
  </si>
  <si>
    <t>SHAKAIFUKUSHIHOUJIN AISENKAI</t>
  </si>
  <si>
    <t>有限会社ほうらい</t>
  </si>
  <si>
    <t>YUUGEN GAISHA HOURAI</t>
  </si>
  <si>
    <t>社会福祉法人　かなえ福祉会</t>
  </si>
  <si>
    <t>KANAE FUKUSHIKAI</t>
  </si>
  <si>
    <t>社会福祉法人　高坂福祉会</t>
  </si>
  <si>
    <t>TAKASAKA FUKUSHIKAI</t>
  </si>
  <si>
    <t>医療法人　あやめ会</t>
  </si>
  <si>
    <t>AYAMEKAI</t>
  </si>
  <si>
    <t>東亜工業株式会社</t>
  </si>
  <si>
    <t>TOUA KOUKYO</t>
  </si>
  <si>
    <t>株式会社森技報堂</t>
  </si>
  <si>
    <t>MORIGI HODO</t>
  </si>
  <si>
    <t>株式会社　青山ケアサポート</t>
  </si>
  <si>
    <t>AOYAMA CARE SUPPORT</t>
  </si>
  <si>
    <t>医療法人豊医会</t>
  </si>
  <si>
    <t>IRYOU HOUJINN HOUIKAI</t>
  </si>
  <si>
    <t>有限会社 誠心会</t>
  </si>
  <si>
    <t>SEISHINKAI</t>
  </si>
  <si>
    <t>REIWAKAI</t>
  </si>
  <si>
    <t>社会福祉法人　協同福祉会</t>
  </si>
  <si>
    <t>KYODOFUKUSHIKAI</t>
  </si>
  <si>
    <t>社会福祉法人平成福祉会</t>
  </si>
  <si>
    <t>HEISEI FUKUSHIKAI</t>
  </si>
  <si>
    <t>特別養護老人ホームしそうの社</t>
  </si>
  <si>
    <t>TOKUBETSU YOUGO ROUJIN HOME SHISOUNOSHA</t>
  </si>
  <si>
    <t>社会福祉法人　協同福祉会　</t>
  </si>
  <si>
    <t>SHAKAIFUKUSHIHOUJIN KYOUDOUFUKUSHIKAI</t>
  </si>
  <si>
    <t>社会福祉法人能登福祉会</t>
  </si>
  <si>
    <t>SHAKAIFUKUSHIHOUJIN NOTOFUKUSHIKAI</t>
  </si>
  <si>
    <t>有限会社斎藤パーカー工業</t>
  </si>
  <si>
    <t>SAITO PAAKAA</t>
  </si>
  <si>
    <t>株式会社斎藤精機</t>
  </si>
  <si>
    <t>SAITO SEIKI</t>
  </si>
  <si>
    <t>株式会社田部井製作所</t>
  </si>
  <si>
    <t>TABEI SEISAKUSHO</t>
  </si>
  <si>
    <t>FUKAI SEISAKUSHO</t>
  </si>
  <si>
    <t>ミコトマシナリー株式会社</t>
  </si>
  <si>
    <t>MIKOTOMASHINARI</t>
  </si>
  <si>
    <t>有限会社島田製作所</t>
  </si>
  <si>
    <t>SHIMADA SEISAKUSHO</t>
  </si>
  <si>
    <t>株式会社ハニービー</t>
  </si>
  <si>
    <t>HONEY BEE</t>
  </si>
  <si>
    <t xml:space="preserve">社会福祉法人 有徳会    </t>
  </si>
  <si>
    <t>SHAKAIFUKUSHIHOUJIN YUUTOKUKAI</t>
  </si>
  <si>
    <t>株式会社　あすみが丘　グリーンヒルズ</t>
  </si>
  <si>
    <t>ASUMIGAOKA GREEN HILLS</t>
  </si>
  <si>
    <t>TAKAAKIKAI</t>
  </si>
  <si>
    <t>IRYOUHOUJIN SHADAN JUNEIKAI</t>
  </si>
  <si>
    <t>SHAKAI FUKUSHI HOUJIN KOUMEIKAI</t>
  </si>
  <si>
    <t>社会福祉法人友和会</t>
  </si>
  <si>
    <t>SHAKAI FYKUSHI HOUJIN YUWAKAI</t>
  </si>
  <si>
    <t>株式会社ケアトラスト</t>
  </si>
  <si>
    <t>KABUSHIKIKAISHA KEATORASUTO (CARE TRUST)</t>
  </si>
  <si>
    <t>東光器材株式会社</t>
  </si>
  <si>
    <t>TOUKOU KIKAI</t>
  </si>
  <si>
    <t>社会福祉法人三篠会</t>
  </si>
  <si>
    <t>SHAKAI FUKUSHI HOUJIN MISASA KAI</t>
  </si>
  <si>
    <t>KAIRAKU SOUGO KEA KABUSHIKIGAISHA</t>
  </si>
  <si>
    <t>株式会社倉福</t>
  </si>
  <si>
    <t>KABUSHIKI KAISHA KURA FUKU</t>
  </si>
  <si>
    <t>有限会社グリーンファーム沖美</t>
  </si>
  <si>
    <t>MUOKIMI</t>
  </si>
  <si>
    <t>やまびこ</t>
  </si>
  <si>
    <t>YAMABIKO</t>
  </si>
  <si>
    <t>社会福祉法人　藍野福祉会</t>
  </si>
  <si>
    <t>SHAKAI FUKUSHI HOUJIN AINO FUKUSHIKAI</t>
  </si>
  <si>
    <t>株式会社コーフク</t>
  </si>
  <si>
    <t>KOUFUKU</t>
  </si>
  <si>
    <t>株式会社ジャパンクリエイト</t>
  </si>
  <si>
    <t>JAPAN CREATE</t>
  </si>
  <si>
    <t>ID ND_CTY</t>
    <phoneticPr fontId="1"/>
  </si>
  <si>
    <t>Ngày sinh</t>
    <phoneticPr fontId="1"/>
  </si>
  <si>
    <t>Giới tính</t>
    <phoneticPr fontId="1"/>
  </si>
  <si>
    <t>Quê quán</t>
    <phoneticPr fontId="1"/>
  </si>
  <si>
    <t>Điện thoại</t>
    <phoneticPr fontId="1"/>
  </si>
  <si>
    <t>Đơn hàng</t>
    <phoneticPr fontId="1"/>
  </si>
  <si>
    <t>Công ty</t>
    <phoneticPr fontId="1"/>
  </si>
  <si>
    <t>Tỉnh làm việc</t>
    <phoneticPr fontId="1"/>
  </si>
  <si>
    <t>Giấy phép</t>
    <phoneticPr fontId="1"/>
  </si>
  <si>
    <t>Phí thu</t>
    <phoneticPr fontId="1"/>
  </si>
  <si>
    <t>Ngày thu đợt 1</t>
    <phoneticPr fontId="1"/>
  </si>
  <si>
    <t>Số tiền thu đợt 1</t>
    <phoneticPr fontId="1"/>
  </si>
  <si>
    <t>Số tiền thu đợt 2</t>
    <phoneticPr fontId="1"/>
  </si>
  <si>
    <t>Ngày thu đợt 2</t>
    <phoneticPr fontId="1"/>
  </si>
  <si>
    <t>Ghi chú</t>
    <phoneticPr fontId="1"/>
  </si>
  <si>
    <t>Ngày trúng tuyển</t>
    <phoneticPr fontId="1"/>
  </si>
  <si>
    <t>Ngày Xuất cảnh</t>
    <phoneticPr fontId="1"/>
  </si>
  <si>
    <t>Số tiền vé</t>
    <phoneticPr fontId="1"/>
  </si>
  <si>
    <t>Số tiền đào tạo</t>
    <phoneticPr fontId="1"/>
  </si>
  <si>
    <t>Số tiền quản lý</t>
    <phoneticPr fontId="1"/>
  </si>
  <si>
    <t>Số lần seikyu</t>
    <phoneticPr fontId="1"/>
  </si>
  <si>
    <t>NGUYỄN THỊ PHẤN</t>
  </si>
  <si>
    <t>1990-01-11</t>
  </si>
  <si>
    <t>Nữ</t>
  </si>
  <si>
    <t>Hồ Chí Minh</t>
  </si>
  <si>
    <t>0969.032 359</t>
  </si>
  <si>
    <t>MR16041</t>
  </si>
  <si>
    <t>FUJI BUSINESS COOPERATIVE</t>
  </si>
  <si>
    <t>TOKYO</t>
  </si>
  <si>
    <t>MIRAI</t>
  </si>
  <si>
    <t>2016-07-26</t>
  </si>
  <si>
    <t>2016-07-22</t>
  </si>
  <si>
    <t>2018-03-01</t>
  </si>
  <si>
    <t>LÊ THỊ KIM CHI</t>
  </si>
  <si>
    <t>1990-03-10</t>
  </si>
  <si>
    <t>Tây Ninh</t>
  </si>
  <si>
    <t xml:space="preserve">01697.537 118 
0976.705231 </t>
  </si>
  <si>
    <t>2016-08-08</t>
  </si>
  <si>
    <t>NGUYỄN KHẮC MỸ PHƯƠNG</t>
  </si>
  <si>
    <t>1990-03-11</t>
  </si>
  <si>
    <t>Bến tre</t>
  </si>
  <si>
    <t>01669.043470  
0978.912984</t>
  </si>
  <si>
    <t>2016-08-01</t>
  </si>
  <si>
    <t>LÂM THỊ PHƯƠNG THÙY</t>
  </si>
  <si>
    <t>1986-04-22</t>
  </si>
  <si>
    <t>Kiên Giang</t>
  </si>
  <si>
    <t>0907.788712</t>
  </si>
  <si>
    <t>2016-08-09</t>
  </si>
  <si>
    <t>PHẠM HOÀI ÂN</t>
  </si>
  <si>
    <t>1994-06-27</t>
  </si>
  <si>
    <t>Nam</t>
  </si>
  <si>
    <t>Bến Tre</t>
  </si>
  <si>
    <t>01644 039 378
01642 320 442</t>
  </si>
  <si>
    <t>MR16080</t>
  </si>
  <si>
    <t>Shizuoka</t>
  </si>
  <si>
    <t>2016-12-29</t>
  </si>
  <si>
    <t>2016-12-22</t>
  </si>
  <si>
    <t>2017-09-01</t>
  </si>
  <si>
    <t>THẠCH LÊ HOÀNG THỨC</t>
  </si>
  <si>
    <t>1994-02-19</t>
  </si>
  <si>
    <t>Trà Vinh</t>
  </si>
  <si>
    <t>01634 683 935
0983954 632</t>
  </si>
  <si>
    <t>2016-12-28</t>
  </si>
  <si>
    <t>TRẦN MINH TÂM</t>
  </si>
  <si>
    <t>1989-04-10</t>
  </si>
  <si>
    <t>0907 214 991
01633 730 266</t>
  </si>
  <si>
    <t>MR17002</t>
  </si>
  <si>
    <t>GUNMA</t>
  </si>
  <si>
    <t>2017-02-06</t>
  </si>
  <si>
    <t>2017-01-20</t>
  </si>
  <si>
    <t>2017-07-10</t>
  </si>
  <si>
    <t>TRẦN PHÚC HẬU</t>
  </si>
  <si>
    <t>1995-07-16</t>
  </si>
  <si>
    <t>01639 711 754
01689 608 987</t>
  </si>
  <si>
    <t>MR17003</t>
  </si>
  <si>
    <t>OKAYAMA</t>
  </si>
  <si>
    <t>2017-02-16</t>
  </si>
  <si>
    <t>2017-02-10</t>
  </si>
  <si>
    <t>2017-10-16</t>
  </si>
  <si>
    <t>LÊ PHAN CHẤN PHONG</t>
  </si>
  <si>
    <t>1998-04-14</t>
  </si>
  <si>
    <t>Vĩnh Long</t>
  </si>
  <si>
    <t>01656 761 954
0918 180 423</t>
  </si>
  <si>
    <t>2017-03-06</t>
  </si>
  <si>
    <t>TRẦN THANH SANG</t>
  </si>
  <si>
    <t>1995-09-20</t>
  </si>
  <si>
    <t>Đồng Nai</t>
  </si>
  <si>
    <t>01684 013 395
01234 202 420</t>
  </si>
  <si>
    <t>MR17005</t>
  </si>
  <si>
    <t>2017-02-15</t>
  </si>
  <si>
    <t>NGUYỄN THANH BÌNH</t>
  </si>
  <si>
    <t>1991-03-05</t>
  </si>
  <si>
    <t>0982 040 268
01646 877 110</t>
  </si>
  <si>
    <t>MR17004</t>
  </si>
  <si>
    <t>2017-08-21</t>
  </si>
  <si>
    <t>CHÂU VĂN GIỎI</t>
  </si>
  <si>
    <t>1986-04-06</t>
  </si>
  <si>
    <t>0939 218 436
01672 015 036</t>
  </si>
  <si>
    <t>PHẠM HỒ QUỐC THANH</t>
  </si>
  <si>
    <t>1991-06-21</t>
  </si>
  <si>
    <t>0934 118 063
0974 948 360</t>
  </si>
  <si>
    <t>ĐỖ LÊ PHÚC TÂM</t>
  </si>
  <si>
    <t>1995-02-23</t>
  </si>
  <si>
    <t>01694 653 314
01694 453 233</t>
  </si>
  <si>
    <t>MR17024</t>
  </si>
  <si>
    <t>2017-04-24</t>
  </si>
  <si>
    <t>2017-04-14</t>
  </si>
  <si>
    <t>NGUYỄN CHÍ LINH</t>
  </si>
  <si>
    <t>1996-10-09</t>
  </si>
  <si>
    <t>01866 749 412
01214 362 271</t>
  </si>
  <si>
    <t>LÊ MINH TRƯỜNG</t>
  </si>
  <si>
    <t>1996-09-23</t>
  </si>
  <si>
    <t>0969 001 476
01677 151 202</t>
  </si>
  <si>
    <t>MR17025</t>
  </si>
  <si>
    <t>2017-04-20</t>
  </si>
  <si>
    <t>2017-10-30</t>
  </si>
  <si>
    <t>NGUYỄN THÀNH CHI</t>
  </si>
  <si>
    <t>1981-03-18</t>
  </si>
  <si>
    <t>0988 948 323
01669 050 720</t>
  </si>
  <si>
    <t>BÙI ĐỨC HUY</t>
  </si>
  <si>
    <t>1994-02-18</t>
  </si>
  <si>
    <t>0948 468 100
01653 996 200</t>
  </si>
  <si>
    <t>MR17114</t>
  </si>
  <si>
    <t>MEIWA KENSETSU</t>
  </si>
  <si>
    <t>2017-12-18</t>
  </si>
  <si>
    <t>2017-11-22</t>
  </si>
  <si>
    <t>2018-05-10</t>
  </si>
  <si>
    <t>NGUYỄN HOÀNG DƯƠNG</t>
  </si>
  <si>
    <t>1991-10-29</t>
  </si>
  <si>
    <t>0901 045 164
0982 137 417</t>
  </si>
  <si>
    <t>2017-12-08</t>
  </si>
  <si>
    <t>TRẦN THƯƠNG TÀI</t>
  </si>
  <si>
    <t>1998-07-26</t>
  </si>
  <si>
    <t>Bình Định</t>
  </si>
  <si>
    <t>01642 636 260</t>
  </si>
  <si>
    <t>2017-12-02</t>
  </si>
  <si>
    <t>NGUYỄN VĂN HOÀI</t>
  </si>
  <si>
    <t>1992-08-22</t>
  </si>
  <si>
    <t>Bình Thuận</t>
  </si>
  <si>
    <t>01673 274 410
0974 638 149</t>
  </si>
  <si>
    <t>MR17034</t>
  </si>
  <si>
    <t>CHIBA</t>
  </si>
  <si>
    <t>2017-05-17</t>
  </si>
  <si>
    <t>2017-05-10</t>
  </si>
  <si>
    <t>2017-08-17</t>
  </si>
  <si>
    <t>DIỆP HỮU NHÂN</t>
  </si>
  <si>
    <t>1995-12-29</t>
  </si>
  <si>
    <t>01639831535</t>
  </si>
  <si>
    <t>MR17029</t>
  </si>
  <si>
    <t>2017-04-27</t>
  </si>
  <si>
    <t>2017-04-21</t>
  </si>
  <si>
    <t>DƯƠNG THANH TÀI</t>
  </si>
  <si>
    <t>1993-10-13</t>
  </si>
  <si>
    <t>0868 076 276
01692 336 578</t>
  </si>
  <si>
    <t>MR17020</t>
  </si>
  <si>
    <t>FUKUI</t>
  </si>
  <si>
    <t>2017-03-29</t>
  </si>
  <si>
    <t>2017-03-25</t>
  </si>
  <si>
    <t>2017-09-03</t>
  </si>
  <si>
    <t>TRẦN VĂN QUÂN</t>
  </si>
  <si>
    <t>1988-09-22</t>
  </si>
  <si>
    <t>Vĩnh Phúc</t>
  </si>
  <si>
    <t>0982 603 803 
0933 703 560</t>
  </si>
  <si>
    <t>2017-03-27</t>
  </si>
  <si>
    <t>ĐOÀN BẢO NGUYÊN</t>
  </si>
  <si>
    <t>1996-01-01</t>
  </si>
  <si>
    <t>Vũng Tàu</t>
  </si>
  <si>
    <t>01652 785 252
01642 665 883</t>
  </si>
  <si>
    <t>ZENIYAKASETSU</t>
  </si>
  <si>
    <t>AOMORI</t>
  </si>
  <si>
    <t>2017-05-22</t>
  </si>
  <si>
    <t>2017-09-08</t>
  </si>
  <si>
    <t>NGUYỄN VĂN THÀNH NHƯ</t>
  </si>
  <si>
    <t>1991-06-17</t>
  </si>
  <si>
    <t>Thừa Thiên Huế</t>
  </si>
  <si>
    <t>01667 383 265
0907 305 973</t>
  </si>
  <si>
    <t>MIYAGI</t>
  </si>
  <si>
    <t>2017-04-08</t>
  </si>
  <si>
    <t>2017-09-20</t>
  </si>
  <si>
    <t>PHÙNG ĐỨC DUY</t>
  </si>
  <si>
    <t>1996-04-20</t>
  </si>
  <si>
    <t>0967 941 216
0933 794 199</t>
  </si>
  <si>
    <t>2017-03-31</t>
  </si>
  <si>
    <t>ĐINH CÔNG KHOA</t>
  </si>
  <si>
    <t>1985-09-09</t>
  </si>
  <si>
    <t>Bình ĐỊnh</t>
  </si>
  <si>
    <t>0965677274</t>
  </si>
  <si>
    <t>MR17057</t>
  </si>
  <si>
    <t>2017-08-08</t>
  </si>
  <si>
    <t>2017-07-21</t>
  </si>
  <si>
    <t>2017-12-07</t>
  </si>
  <si>
    <t>NGUYỄN QUỐC PHƯƠNG</t>
  </si>
  <si>
    <t>1988-08-14</t>
  </si>
  <si>
    <t>0939 339 040
0938 779 353</t>
  </si>
  <si>
    <t>MR17048</t>
  </si>
  <si>
    <t>KANAGAWA</t>
  </si>
  <si>
    <t>2017-07-06</t>
  </si>
  <si>
    <t>2017-06-23</t>
  </si>
  <si>
    <t>LÊ HOÀNG ZI CÔ</t>
  </si>
  <si>
    <t>1992-10-01</t>
  </si>
  <si>
    <t>Hậu Giang</t>
  </si>
  <si>
    <t>0907 521 103
0907 317 622</t>
  </si>
  <si>
    <t>2017-06-27</t>
  </si>
  <si>
    <t>VĂN CÔNG MINH CHÂU</t>
  </si>
  <si>
    <t>1996-09-19</t>
  </si>
  <si>
    <t>0925216552
01999119978</t>
  </si>
  <si>
    <t>HYOGO</t>
  </si>
  <si>
    <t>2017-07-27</t>
  </si>
  <si>
    <t>ĐINH VĂN KHÔI</t>
  </si>
  <si>
    <t>1988-09-30</t>
  </si>
  <si>
    <t>Khánh Hòa</t>
  </si>
  <si>
    <t>0974 897 679
0974 755 700</t>
  </si>
  <si>
    <t>2017-07-28</t>
  </si>
  <si>
    <t>NGUYỄN TẤN THẠNH</t>
  </si>
  <si>
    <t>0966 996 774
01682 454 261</t>
  </si>
  <si>
    <t>LÊ ĐÌNH PHONG</t>
  </si>
  <si>
    <t>1998-11-23</t>
  </si>
  <si>
    <t>Nghệ An</t>
  </si>
  <si>
    <t>0976 602 010
0971 440 066</t>
  </si>
  <si>
    <t>SAITAMA</t>
  </si>
  <si>
    <t>2017-07-25</t>
  </si>
  <si>
    <t>2017-12-28</t>
  </si>
  <si>
    <t>DƯƠNG NGỌC THIỆN</t>
  </si>
  <si>
    <t>1997-10-27</t>
  </si>
  <si>
    <t>Gia Lai</t>
  </si>
  <si>
    <t>01664 145 328
0978 559 949</t>
  </si>
  <si>
    <t>LÊ VIẾT GIANG</t>
  </si>
  <si>
    <t>1995-04-09</t>
  </si>
  <si>
    <t>01666 898 891
0978 594 966</t>
  </si>
  <si>
    <t>NGUYỄN THỊ HỒNG LOAN</t>
  </si>
  <si>
    <t>1989-01-01</t>
  </si>
  <si>
    <t>01699 480 052
0936 939 664</t>
  </si>
  <si>
    <t>MR17068</t>
  </si>
  <si>
    <t>OSKA</t>
  </si>
  <si>
    <t>2017-08-30</t>
  </si>
  <si>
    <t>2017-08-25</t>
  </si>
  <si>
    <t>2018-01-31</t>
  </si>
  <si>
    <t>HUỲNH THỊ HỒNG LOAN</t>
  </si>
  <si>
    <t>1988-01-01</t>
  </si>
  <si>
    <t>0984 338 421
01685 459 644</t>
  </si>
  <si>
    <t>2017-09-05</t>
  </si>
  <si>
    <t>TRẦN THỊ HỒNG LIỂNG</t>
  </si>
  <si>
    <t>1988-09-07</t>
  </si>
  <si>
    <t>0934 093 159
01216 906 871</t>
  </si>
  <si>
    <t>2017-08-31</t>
  </si>
  <si>
    <t>HỨA THÀNH ĐẠT</t>
  </si>
  <si>
    <t>1993-11-01</t>
  </si>
  <si>
    <t>Cà Mau</t>
  </si>
  <si>
    <t>0899799392  - 01286420776</t>
  </si>
  <si>
    <t>MR17083</t>
  </si>
  <si>
    <t>2017-09-22</t>
  </si>
  <si>
    <t>2017-09-15</t>
  </si>
  <si>
    <t>2018-04-25</t>
  </si>
  <si>
    <t>CHÂU HOÀI TÂN</t>
  </si>
  <si>
    <t>1990-11-01</t>
  </si>
  <si>
    <t>0906 553 581 
01214 409 604</t>
  </si>
  <si>
    <t>2017-10-12</t>
  </si>
  <si>
    <t>NGUYỄN ĐÌNH KIÊN</t>
  </si>
  <si>
    <t>1989-02-28</t>
  </si>
  <si>
    <t>0987082902 - 0976188169</t>
  </si>
  <si>
    <t>2017-09-27</t>
  </si>
  <si>
    <t>PHÙNG QUỐC HỮU</t>
  </si>
  <si>
    <t>1989-02-07</t>
  </si>
  <si>
    <t>0906 827 257
0938 938 501</t>
  </si>
  <si>
    <t>2017-09-21</t>
  </si>
  <si>
    <t>NGUYỄN HỒNG TRƯỜNG HUY</t>
  </si>
  <si>
    <t>1986-02-23</t>
  </si>
  <si>
    <t>0908 221 833
0934 865 180</t>
  </si>
  <si>
    <t>2017-09-18</t>
  </si>
  <si>
    <t>NGUYỄN VĂN LINH</t>
  </si>
  <si>
    <t>1995-11-30</t>
  </si>
  <si>
    <t>01698275709
01643513970</t>
  </si>
  <si>
    <t>VÕ THANH NGHĨA</t>
  </si>
  <si>
    <t>1994-05-01</t>
  </si>
  <si>
    <t>Phú Yên</t>
  </si>
  <si>
    <t>01652 944 414
01652 988 366</t>
  </si>
  <si>
    <t>CHÂU DUY KHÁNH</t>
  </si>
  <si>
    <t>1990-10-21</t>
  </si>
  <si>
    <t>01669 689 055
01685481 421</t>
  </si>
  <si>
    <t>PHẠM THÀNH RI</t>
  </si>
  <si>
    <t>1983-09-16</t>
  </si>
  <si>
    <t>0939 897 595
0939 818 098</t>
  </si>
  <si>
    <t>2017-09-25</t>
  </si>
  <si>
    <t>LÊ VĂN ÚT</t>
  </si>
  <si>
    <t>1988-07-13</t>
  </si>
  <si>
    <t>Long An</t>
  </si>
  <si>
    <t>01667 502 332
01695 430 700</t>
  </si>
  <si>
    <t>ĐẶNG HÙNG VĨNH</t>
  </si>
  <si>
    <t>1992-05-08</t>
  </si>
  <si>
    <t>0903 370 762
0909 867 965</t>
  </si>
  <si>
    <t>THÁI DƯƠNG VĂN QUANG</t>
  </si>
  <si>
    <t>1990-11-03</t>
  </si>
  <si>
    <t>01294179339 0947434314</t>
  </si>
  <si>
    <t>TRỊNH TRUNG KIÊN</t>
  </si>
  <si>
    <t>1986-09-27</t>
  </si>
  <si>
    <t>0965195818 0971407445</t>
  </si>
  <si>
    <t>LIỀU MINH THIỆN</t>
  </si>
  <si>
    <t>1995-11-13</t>
  </si>
  <si>
    <t>0942 111 419
0916 350 809</t>
  </si>
  <si>
    <t>MR17039</t>
  </si>
  <si>
    <t>2017-06-14</t>
  </si>
  <si>
    <t>2017-05-20</t>
  </si>
  <si>
    <t>2018-05-30</t>
  </si>
  <si>
    <t>ĐOÀN QUỐC KIỆT</t>
  </si>
  <si>
    <t>1990-08-20</t>
  </si>
  <si>
    <t>0931 306 326
01635 750 506</t>
  </si>
  <si>
    <t>2017-05-26</t>
  </si>
  <si>
    <t>TRẦN LÊ VÂN NHI</t>
  </si>
  <si>
    <t>1991-05-15</t>
  </si>
  <si>
    <t>An Giang</t>
  </si>
  <si>
    <t>0978 887 447
0983 818 959</t>
  </si>
  <si>
    <t>MR17128</t>
  </si>
  <si>
    <t>2017-12-19</t>
  </si>
  <si>
    <t>2017-12-13</t>
  </si>
  <si>
    <t>2018-09-23</t>
  </si>
  <si>
    <t>NGUYỄN THỊ BÉ HÂN</t>
  </si>
  <si>
    <t>1985-06-02</t>
  </si>
  <si>
    <t>0907 137 072
0974 555 654</t>
  </si>
  <si>
    <t>NGUYỄN THANH SANG</t>
  </si>
  <si>
    <t>1984-01-01</t>
  </si>
  <si>
    <t>01226 624 917</t>
  </si>
  <si>
    <t>MR17129</t>
  </si>
  <si>
    <t>2017-12-29</t>
  </si>
  <si>
    <t>NGÔ ĐÌNH PHONG</t>
  </si>
  <si>
    <t>1978-09-14</t>
  </si>
  <si>
    <t>0937 394 889
01284 620 558</t>
  </si>
  <si>
    <t>2017-12-20</t>
  </si>
  <si>
    <t>PHẠM ĐÌNH PHÙNG</t>
  </si>
  <si>
    <t>1992-11-09</t>
  </si>
  <si>
    <t>0906 027 577
01695 061 319</t>
  </si>
  <si>
    <t>MR17117</t>
  </si>
  <si>
    <t>2017-12-15</t>
  </si>
  <si>
    <t>2017-11-24</t>
  </si>
  <si>
    <t>PHẠM HẢI ĐĂNG</t>
  </si>
  <si>
    <t>1993-10-09</t>
  </si>
  <si>
    <t>01676 263 899</t>
  </si>
  <si>
    <t>MR18025</t>
  </si>
  <si>
    <t>NIIGATA</t>
  </si>
  <si>
    <t>2018-03-27</t>
  </si>
  <si>
    <t>2018-02-22</t>
  </si>
  <si>
    <t>2018-10-01</t>
  </si>
  <si>
    <t>TRƯƠNG THỊ HỒNG TƯƠI</t>
  </si>
  <si>
    <t>1987-09-19</t>
  </si>
  <si>
    <t>0971 008 152
01686 047 933</t>
  </si>
  <si>
    <t>NGUYỄN VĂN HỮU</t>
  </si>
  <si>
    <t>1987-12-02</t>
  </si>
  <si>
    <t>Đồng Tháp</t>
  </si>
  <si>
    <t>01276 877 699
0986 192 878</t>
  </si>
  <si>
    <t>MR18031</t>
  </si>
  <si>
    <t>2018-03-12</t>
  </si>
  <si>
    <t>2018-03-05</t>
  </si>
  <si>
    <t>2018-12-05</t>
  </si>
  <si>
    <t>HUỲNH CAO ANH</t>
  </si>
  <si>
    <t>1996-03-17</t>
  </si>
  <si>
    <t>01686 618 017
01236 789 035</t>
  </si>
  <si>
    <t>KIÊN RỌT THA</t>
  </si>
  <si>
    <t>1984-08-23</t>
  </si>
  <si>
    <t>01683 451 497
01663 647 585</t>
  </si>
  <si>
    <t>VŨ MẠNH HUÂN</t>
  </si>
  <si>
    <t>1998-02-11</t>
  </si>
  <si>
    <t>Ninh Bình</t>
  </si>
  <si>
    <t>01663 195 090
0975 424 722</t>
  </si>
  <si>
    <t>MR18106</t>
  </si>
  <si>
    <t>2018-06-07</t>
  </si>
  <si>
    <t>2018-05-24</t>
  </si>
  <si>
    <t>DƯƠNG THỊ THẢO NGUYÊN</t>
  </si>
  <si>
    <t>1999-03-29</t>
  </si>
  <si>
    <t>0966 710 705
01648 828 092</t>
  </si>
  <si>
    <t>MR18074</t>
  </si>
  <si>
    <t>2018-04-24</t>
  </si>
  <si>
    <t>2018-04-19</t>
  </si>
  <si>
    <t>2018-12-13</t>
  </si>
  <si>
    <t>ĐẶNG THỊ THÚY KIỀU</t>
  </si>
  <si>
    <t>1998-02-07</t>
  </si>
  <si>
    <t>0968 560 885
0962 342 385</t>
  </si>
  <si>
    <t>VÕ HOÀNG VIỆT</t>
  </si>
  <si>
    <t>1991-10-05</t>
  </si>
  <si>
    <t>01675 510 295
01885 126 732</t>
  </si>
  <si>
    <t>MR18039</t>
  </si>
  <si>
    <t>2018-03-14</t>
  </si>
  <si>
    <t>2018-03-09</t>
  </si>
  <si>
    <t>2018-12-28</t>
  </si>
  <si>
    <t>TRƯƠNG THANH NHÃ</t>
  </si>
  <si>
    <t>1994-05-28</t>
  </si>
  <si>
    <t>0962 971 103
01677 712 838</t>
  </si>
  <si>
    <t>2018-03-22</t>
  </si>
  <si>
    <t>LÊ VŨ KHOA</t>
  </si>
  <si>
    <t>1991-09-25</t>
  </si>
  <si>
    <t>01664 744 146
01635 177 073</t>
  </si>
  <si>
    <t>2018-04-05</t>
  </si>
  <si>
    <t>LẠI TẤN CHÂU</t>
  </si>
  <si>
    <t>1986-03-10</t>
  </si>
  <si>
    <t>0906 009 960
0935 426 163</t>
  </si>
  <si>
    <t>MR18036</t>
  </si>
  <si>
    <t>2018-03-15</t>
  </si>
  <si>
    <t>2018-03-08</t>
  </si>
  <si>
    <t>NGUYỄN TIẾN NHẬT</t>
  </si>
  <si>
    <t>1998-07-02</t>
  </si>
  <si>
    <t>Hà Tỉnh</t>
  </si>
  <si>
    <t>MR18070</t>
  </si>
  <si>
    <t>LABCORP</t>
  </si>
  <si>
    <t>NGUYỄN VĂN HIỆP</t>
  </si>
  <si>
    <t>1992-04-27</t>
  </si>
  <si>
    <t>ĐẶNG VĂN TÂN</t>
  </si>
  <si>
    <t>1998-02-18</t>
  </si>
  <si>
    <t>MR18035</t>
  </si>
  <si>
    <t>AICHI</t>
  </si>
  <si>
    <t>2018-03-13</t>
  </si>
  <si>
    <t>LÊ HỮU THÀNH</t>
  </si>
  <si>
    <t>1999-01-29</t>
  </si>
  <si>
    <t>Bình Phước</t>
  </si>
  <si>
    <t>NGUYỄN CHÍ NGUYỄN</t>
  </si>
  <si>
    <t>1987-01-01</t>
  </si>
  <si>
    <t>TRẦN THANH PHÚC</t>
  </si>
  <si>
    <t>1986-06-12</t>
  </si>
  <si>
    <t>HỒ TRUNG KHANG</t>
  </si>
  <si>
    <t>1999-10-15</t>
  </si>
  <si>
    <t>LÊ HUY</t>
  </si>
  <si>
    <t>1993-09-22</t>
  </si>
  <si>
    <t>MR18160</t>
  </si>
  <si>
    <t>2018-06-21</t>
  </si>
  <si>
    <t>2019-01-09</t>
  </si>
  <si>
    <t>MAI BẢO TÍN</t>
  </si>
  <si>
    <t>1997-10-10</t>
  </si>
  <si>
    <t>Ninh Thuận</t>
  </si>
  <si>
    <t>LÊ CÔNG KẾT</t>
  </si>
  <si>
    <t>1990-11-16</t>
  </si>
  <si>
    <t>01655 622 965
01678 066 093</t>
  </si>
  <si>
    <t>MR18033</t>
  </si>
  <si>
    <t>2019-01-29</t>
  </si>
  <si>
    <t>PHAN TRUNG THƯƠNG</t>
  </si>
  <si>
    <t>1986-09-02</t>
  </si>
  <si>
    <t>01658 707 043
01284 948 536</t>
  </si>
  <si>
    <t>TRẦN MẠNH VŨ</t>
  </si>
  <si>
    <t>1999-12-13</t>
  </si>
  <si>
    <t>Đak Nông</t>
  </si>
  <si>
    <t>01687 989 495
0984 992 982</t>
  </si>
  <si>
    <t>MR18121</t>
  </si>
  <si>
    <t>2018-07-09</t>
  </si>
  <si>
    <t>2019-02-27</t>
  </si>
  <si>
    <t>ĐẶNG VĂN HIỆP</t>
  </si>
  <si>
    <t>1992-10-30</t>
  </si>
  <si>
    <t>01672 909 461
01695 981 580</t>
  </si>
  <si>
    <t>MR18157</t>
  </si>
  <si>
    <t>2018-07-23</t>
  </si>
  <si>
    <t>2018-07-19</t>
  </si>
  <si>
    <t>LÊ NAM</t>
  </si>
  <si>
    <t>1994-05-20</t>
  </si>
  <si>
    <t>0868 915 964
0986 540 514</t>
  </si>
  <si>
    <t>MR18107</t>
  </si>
  <si>
    <t>2018-06-04</t>
  </si>
  <si>
    <t>2018-05-28</t>
  </si>
  <si>
    <t>2019-02-28</t>
  </si>
  <si>
    <t>LÊ VĂN QUANG</t>
  </si>
  <si>
    <t>1995-01-21</t>
  </si>
  <si>
    <t>0869 158 981
0932 749 964</t>
  </si>
  <si>
    <t>NGUYỄN VĂN TUẤN</t>
  </si>
  <si>
    <t>1990-02-29</t>
  </si>
  <si>
    <t>Hà Nội</t>
  </si>
  <si>
    <t>2018-09-18</t>
  </si>
  <si>
    <t>2019-03-26</t>
  </si>
  <si>
    <t>NGÔ TẤN TÀI</t>
  </si>
  <si>
    <t>1999-01-12</t>
  </si>
  <si>
    <t>0938 811 297
0906 910 438</t>
  </si>
  <si>
    <t>MR18101</t>
  </si>
  <si>
    <t>2018-05-23</t>
  </si>
  <si>
    <t>2019-04-05</t>
  </si>
  <si>
    <t>BÙI HỮU NGHĨA</t>
  </si>
  <si>
    <t>1999-06-21</t>
  </si>
  <si>
    <t>01679 336 436
01684 607 077</t>
  </si>
  <si>
    <t>2018-06-08</t>
  </si>
  <si>
    <t>LÊ HỒNG NHẬT</t>
  </si>
  <si>
    <t>1999-09-04</t>
  </si>
  <si>
    <t>01638 078 185
01645 214 630</t>
  </si>
  <si>
    <t>MR18144</t>
  </si>
  <si>
    <t>2018-07-13</t>
  </si>
  <si>
    <t>2018-07-04</t>
  </si>
  <si>
    <t>2019-05-01</t>
  </si>
  <si>
    <t>NGUYỄN KIM NGHIỆP</t>
  </si>
  <si>
    <t>1996-10-20</t>
  </si>
  <si>
    <t>01658 954 569
01665 403 363</t>
  </si>
  <si>
    <t>2018-07-16</t>
  </si>
  <si>
    <t>LÊ XUÂN THẮNG</t>
  </si>
  <si>
    <t>1997-12-23</t>
  </si>
  <si>
    <t>Thanh Hóa</t>
  </si>
  <si>
    <t>SAGA</t>
  </si>
  <si>
    <t>LÊ VĂN SANG</t>
  </si>
  <si>
    <t>1996-03-08</t>
  </si>
  <si>
    <t>0985 344 895
01694 410 577</t>
  </si>
  <si>
    <t>MR18147</t>
  </si>
  <si>
    <t>2018-07-10</t>
  </si>
  <si>
    <t>2019-05-17</t>
  </si>
  <si>
    <t>VÕ VĂN TẢO</t>
  </si>
  <si>
    <t>1990-11-22</t>
  </si>
  <si>
    <t>01689 290 440
0946 488 839</t>
  </si>
  <si>
    <t>NGÔ THANH BÌNH</t>
  </si>
  <si>
    <t>1997-08-28</t>
  </si>
  <si>
    <t>01646 548 617
0987 117 845</t>
  </si>
  <si>
    <t>MR18142</t>
  </si>
  <si>
    <t>2019-06-01</t>
  </si>
  <si>
    <t>LÊ ĐÌNH DŨNG</t>
  </si>
  <si>
    <t>1994-10-30</t>
  </si>
  <si>
    <t>2020-02-01</t>
  </si>
  <si>
    <t>NGUYỄN VĂN THIA</t>
  </si>
  <si>
    <t>1995-10-25</t>
  </si>
  <si>
    <t>Quảng Bình</t>
  </si>
  <si>
    <t>NĐ TRẢ</t>
  </si>
  <si>
    <t>2020-02-16</t>
  </si>
  <si>
    <t>NGUYỄN MINH CẦN</t>
  </si>
  <si>
    <t>1992-03-05</t>
  </si>
  <si>
    <t>0907 766 181
01222 150 330</t>
  </si>
  <si>
    <t>MR17127</t>
  </si>
  <si>
    <t>FUKUSHIMA</t>
  </si>
  <si>
    <t>2018-01-15</t>
  </si>
  <si>
    <t>2018-08-30</t>
  </si>
  <si>
    <t>LÊ VĂN SONG PHƯỚC</t>
  </si>
  <si>
    <t>1994-06-20</t>
  </si>
  <si>
    <t>Bình Dương</t>
  </si>
  <si>
    <t>01635 774 115
01664 988 304</t>
  </si>
  <si>
    <t>2017-12-21</t>
  </si>
  <si>
    <t>PHẠM HUY TRUNG</t>
  </si>
  <si>
    <t>1979-12-11</t>
  </si>
  <si>
    <t>Tiền Giang</t>
  </si>
  <si>
    <t>01665 640 899
01698 467 853</t>
  </si>
  <si>
    <t>MR17130</t>
  </si>
  <si>
    <t>2018-01-02</t>
  </si>
  <si>
    <t>ĐỖ TRƯỜNG GIANG</t>
  </si>
  <si>
    <t>1993-07-29</t>
  </si>
  <si>
    <t>0932 987 652
0939 977 480
0937 998 874</t>
  </si>
  <si>
    <t>MR18205</t>
  </si>
  <si>
    <t>2018-09-27</t>
  </si>
  <si>
    <t>2018-09-19</t>
  </si>
  <si>
    <t>2019-06-11</t>
  </si>
  <si>
    <t>ĐINH VĂN TRỨ</t>
  </si>
  <si>
    <t>1993-09-02</t>
  </si>
  <si>
    <t>01273 037 868
01652 904 063
0971 994 175</t>
  </si>
  <si>
    <t>LA QUỐC SĨ</t>
  </si>
  <si>
    <t>1994-04-11</t>
  </si>
  <si>
    <t>01212 628 760
0936 655 707</t>
  </si>
  <si>
    <t>2018-09-26</t>
  </si>
  <si>
    <t>BÙI THỊ TÌNH</t>
  </si>
  <si>
    <t>1995-01-12</t>
  </si>
  <si>
    <t>01672 289 733
0985 977 670</t>
  </si>
  <si>
    <t>MR17126</t>
  </si>
  <si>
    <t>2017-12-25</t>
  </si>
  <si>
    <t>TRẦN MINH CẢNH</t>
  </si>
  <si>
    <t>1995-07-20</t>
  </si>
  <si>
    <t>0968 945 352
0944 719 543</t>
  </si>
  <si>
    <t>OSAKA</t>
  </si>
  <si>
    <t>2017-05-29</t>
  </si>
  <si>
    <t>TRẦN DUY KHÁNH</t>
  </si>
  <si>
    <t>1981-07-02</t>
  </si>
  <si>
    <t>0946 199 959
01207 980 824</t>
  </si>
  <si>
    <t>MR17088</t>
  </si>
  <si>
    <t>2017-10-04</t>
  </si>
  <si>
    <t>TRẦN VIỄN CHINH</t>
  </si>
  <si>
    <t>1989-10-12</t>
  </si>
  <si>
    <t>0974 046 452
0987 822 292</t>
  </si>
  <si>
    <t>MR17087</t>
  </si>
  <si>
    <t>OITA</t>
  </si>
  <si>
    <t>2017-09-28</t>
  </si>
  <si>
    <t>HUỲNH BẢO CHUNG</t>
  </si>
  <si>
    <t>2018-04-16</t>
  </si>
  <si>
    <t>LÊ QUANG LƯU</t>
  </si>
  <si>
    <t>1985-09-16</t>
  </si>
  <si>
    <t>2019-01-14</t>
  </si>
  <si>
    <t>HỒ VĂN BI</t>
  </si>
  <si>
    <t>1992-11-28</t>
  </si>
  <si>
    <t>TRẦN QUỐC KHÁNH</t>
  </si>
  <si>
    <t>2000-10-01</t>
  </si>
  <si>
    <t>PHAN VĂN LÂM</t>
  </si>
  <si>
    <t>1998-01-23</t>
  </si>
  <si>
    <t>TRẦN TƯ DUY</t>
  </si>
  <si>
    <t>2000-09-09</t>
  </si>
  <si>
    <t>MR18185</t>
  </si>
  <si>
    <t>2018-08-22</t>
  </si>
  <si>
    <t>LÊ VĂN THỊNH</t>
  </si>
  <si>
    <t>1992-06-01</t>
  </si>
  <si>
    <t>MR18103</t>
  </si>
  <si>
    <t>2019-04-09</t>
  </si>
  <si>
    <t>PHẠM KHẮC CÔNG</t>
  </si>
  <si>
    <t>1998-01-10</t>
  </si>
  <si>
    <t>PHAN PHÚ QUÍ</t>
  </si>
  <si>
    <t>1986-12-21</t>
  </si>
  <si>
    <t>2019-05-30</t>
  </si>
  <si>
    <t>BÙI VĂN DU</t>
  </si>
  <si>
    <t>1992-12-24</t>
  </si>
  <si>
    <t>ĐÀO ĐỨC TÚ</t>
  </si>
  <si>
    <t>1985-06-08</t>
  </si>
  <si>
    <t>Hưng Yên</t>
  </si>
  <si>
    <t>2019-07-31</t>
  </si>
  <si>
    <t>BÙI ĐẠI TRUNG</t>
  </si>
  <si>
    <t>1994-02-27</t>
  </si>
  <si>
    <t>01264 056 748
0941 439 006</t>
  </si>
  <si>
    <t>MR17006</t>
  </si>
  <si>
    <t>2017-05-25</t>
  </si>
  <si>
    <t>2017-02-13</t>
  </si>
  <si>
    <t>2017-08-24</t>
  </si>
  <si>
    <t>TRƯƠNG VĂN MINH</t>
  </si>
  <si>
    <t>1991-02-10</t>
  </si>
  <si>
    <t>0975119700
01633972116</t>
  </si>
  <si>
    <t>2017-02-17</t>
  </si>
  <si>
    <t>LÊ MINH CHIẾN</t>
  </si>
  <si>
    <t>1997-09-21</t>
  </si>
  <si>
    <t>Cần Thơ</t>
  </si>
  <si>
    <t>01257390845
01226511795</t>
  </si>
  <si>
    <t>BÙI DUY KHANG</t>
  </si>
  <si>
    <t>1998-02-15</t>
  </si>
  <si>
    <t xml:space="preserve">
01698 333 873</t>
  </si>
  <si>
    <t>LÊ NGỌC KHANG</t>
  </si>
  <si>
    <t>1994-08-25</t>
  </si>
  <si>
    <t>Yên Bái</t>
  </si>
  <si>
    <t>0969 962 687
0974 800 170</t>
  </si>
  <si>
    <t>MR17015</t>
  </si>
  <si>
    <t>2017-03-20</t>
  </si>
  <si>
    <t>2017-03-13</t>
  </si>
  <si>
    <t>LÊ TÍN</t>
  </si>
  <si>
    <t>1988-09-09</t>
  </si>
  <si>
    <t>0901 037 841
01287 886 132</t>
  </si>
  <si>
    <t>2017-03-21</t>
  </si>
  <si>
    <t>NGUYỄN VĂN QUAN</t>
  </si>
  <si>
    <t>1991-12-22</t>
  </si>
  <si>
    <t>0985 542 112
01626 880 654</t>
  </si>
  <si>
    <t>MR17045</t>
  </si>
  <si>
    <t>KYOTO</t>
  </si>
  <si>
    <t>2017-06-26</t>
  </si>
  <si>
    <t>2017-06-13</t>
  </si>
  <si>
    <t>2018-02-21</t>
  </si>
  <si>
    <t>TRẦN PHÚC THIỆN</t>
  </si>
  <si>
    <t>1994-02-09</t>
  </si>
  <si>
    <t>0902544530
01674 215 166</t>
  </si>
  <si>
    <t>2017-06-20</t>
  </si>
  <si>
    <t>VÕ HOÀNG GIANG</t>
  </si>
  <si>
    <t>1992-02-28</t>
  </si>
  <si>
    <t>01696 749 851
0904 374 744</t>
  </si>
  <si>
    <t>MR17091</t>
  </si>
  <si>
    <t>TOTTORI</t>
  </si>
  <si>
    <t>2017-10-10</t>
  </si>
  <si>
    <t>TRẦN TRỌNG HUÂN</t>
  </si>
  <si>
    <t>1988-08-28</t>
  </si>
  <si>
    <t>Nam Định</t>
  </si>
  <si>
    <t>0904 668 148
0907 707 701</t>
  </si>
  <si>
    <t>ĐẶNG TIỂU BÌNH</t>
  </si>
  <si>
    <t>1996-07-26</t>
  </si>
  <si>
    <t>01662 924 970
01642 303 133</t>
  </si>
  <si>
    <t>ĐÀO XUÂN AN</t>
  </si>
  <si>
    <t>1995-01-14</t>
  </si>
  <si>
    <t>DAKLAK</t>
  </si>
  <si>
    <t>01656 525 380
01654 200 443</t>
  </si>
  <si>
    <t>VÕ THÀNH THƯƠNG</t>
  </si>
  <si>
    <t>1982-09-29</t>
  </si>
  <si>
    <t>0919 826 363
0753 813 736</t>
  </si>
  <si>
    <t>2017-06-19</t>
  </si>
  <si>
    <t>TRƯƠNG THÀNH THẬT</t>
  </si>
  <si>
    <t>1996-01-23</t>
  </si>
  <si>
    <t>Quảng Nam</t>
  </si>
  <si>
    <t>0964 243 990
01694 256 776</t>
  </si>
  <si>
    <t>MR17089</t>
  </si>
  <si>
    <t>2018-10-10</t>
  </si>
  <si>
    <t>2017-09-23</t>
  </si>
  <si>
    <t>2018-04-13</t>
  </si>
  <si>
    <t>TRẦN CÔNG MINH</t>
  </si>
  <si>
    <t>1997-09-23</t>
  </si>
  <si>
    <t>01207 479 882
0937 438 466</t>
  </si>
  <si>
    <t>NGUYỄN VŨ PHONG</t>
  </si>
  <si>
    <t>1989-04-16</t>
  </si>
  <si>
    <t>0932 939 454
01216 870 830</t>
  </si>
  <si>
    <t>MR17096</t>
  </si>
  <si>
    <t>2017-10-27</t>
  </si>
  <si>
    <t>2017-10-22</t>
  </si>
  <si>
    <t>BÙI VĂN HIỆP</t>
  </si>
  <si>
    <t>1996-04-26</t>
  </si>
  <si>
    <t>01206 546 776 01658 283 972</t>
  </si>
  <si>
    <t>2017-11-13</t>
  </si>
  <si>
    <t>CAO MINH VŨ</t>
  </si>
  <si>
    <t>1998-07-13</t>
  </si>
  <si>
    <t>Bạc Liêu</t>
  </si>
  <si>
    <t>01696 398 341
01644 884 446</t>
  </si>
  <si>
    <t>MR17097</t>
  </si>
  <si>
    <t>2017-10-31</t>
  </si>
  <si>
    <t>2017-10-21</t>
  </si>
  <si>
    <t>NGUYỄN THANH TƯỜNG</t>
  </si>
  <si>
    <t>1995-03-06</t>
  </si>
  <si>
    <t>0907 767 951</t>
  </si>
  <si>
    <t>2016-03-11</t>
  </si>
  <si>
    <t>TRỊNH TUẤN PHONG</t>
  </si>
  <si>
    <t>1997-09-09</t>
  </si>
  <si>
    <t>0914 138 303
01666 372 300</t>
  </si>
  <si>
    <t>TRỊNH CÔNG HẬU</t>
  </si>
  <si>
    <t>1994-11-04</t>
  </si>
  <si>
    <t>0976 312 457
01688 086 759</t>
  </si>
  <si>
    <t>MR17123</t>
  </si>
  <si>
    <t>2017-12-06</t>
  </si>
  <si>
    <t>2017-12-01</t>
  </si>
  <si>
    <t>2018-06-15</t>
  </si>
  <si>
    <t>NGUYỄN NHƯ THẢO</t>
  </si>
  <si>
    <t>1998-10-24</t>
  </si>
  <si>
    <t>0968 885 742
0931 775 079</t>
  </si>
  <si>
    <t>MR17095</t>
  </si>
  <si>
    <t>HUỲNH THỊ YẾN PHỤNG</t>
  </si>
  <si>
    <t>1998-08-28</t>
  </si>
  <si>
    <t>0968 355 364
01652 842 408</t>
  </si>
  <si>
    <t>2017-10-26</t>
  </si>
  <si>
    <t>HUỲNH THỊ YẾN LY</t>
  </si>
  <si>
    <t>1998-09-03</t>
  </si>
  <si>
    <t>01629 895 151
01663 524 195</t>
  </si>
  <si>
    <t>NGUYỄN TẤN TÀI</t>
  </si>
  <si>
    <t>1998-01-11</t>
  </si>
  <si>
    <t>01686 411 516
01206 777 118</t>
  </si>
  <si>
    <t>MR18003</t>
  </si>
  <si>
    <t>2018-02-02</t>
  </si>
  <si>
    <t>2018-01-26</t>
  </si>
  <si>
    <t>2018-08-24</t>
  </si>
  <si>
    <t>NGUYỄN ANH THƯ</t>
  </si>
  <si>
    <t>1996-10-13</t>
  </si>
  <si>
    <t>0963 400 193</t>
  </si>
  <si>
    <t>2018-02-07</t>
  </si>
  <si>
    <t>NGUYỄN HỒNG SƠN</t>
  </si>
  <si>
    <t>1999-02-09</t>
  </si>
  <si>
    <t>0971 248 285
0977 090 729</t>
  </si>
  <si>
    <t>2018-02-06</t>
  </si>
  <si>
    <t>CAO HOÀI BẢO</t>
  </si>
  <si>
    <t>1999-09-19</t>
  </si>
  <si>
    <t>01652 727 463
01663 175 109</t>
  </si>
  <si>
    <t>HUỲNH THANH SƠN</t>
  </si>
  <si>
    <t>1991-09-17</t>
  </si>
  <si>
    <t>01699 613 993
0969 112 232</t>
  </si>
  <si>
    <t>MR18009</t>
  </si>
  <si>
    <t>2018-02-08</t>
  </si>
  <si>
    <t>2018-01-29</t>
  </si>
  <si>
    <t>HỒ CHÍ TRUNG</t>
  </si>
  <si>
    <t>1994-11-08</t>
  </si>
  <si>
    <t>01685 224 873
0962 920 424</t>
  </si>
  <si>
    <t>MR18010</t>
  </si>
  <si>
    <t>TRẦN VĂN TÀI</t>
  </si>
  <si>
    <t>1994-08-18</t>
  </si>
  <si>
    <t>01627 393 798
01638 663 994</t>
  </si>
  <si>
    <t>HỒ THẾ NGUYỄN</t>
  </si>
  <si>
    <t>1996-04-25</t>
  </si>
  <si>
    <t>01667 687 278
01696 286 295</t>
  </si>
  <si>
    <t>MR18050</t>
  </si>
  <si>
    <t>YAMANASHI</t>
  </si>
  <si>
    <t>2018-04-04</t>
  </si>
  <si>
    <t>2018-03-29</t>
  </si>
  <si>
    <t>2018-09-28</t>
  </si>
  <si>
    <t>PHAN THANH ĐỒNG</t>
  </si>
  <si>
    <t>1996-02-25</t>
  </si>
  <si>
    <t>01882 588 615
01283 737 392</t>
  </si>
  <si>
    <t>2018-04-03</t>
  </si>
  <si>
    <t>PHAN NGỌC LỦY</t>
  </si>
  <si>
    <t>1996-06-09</t>
  </si>
  <si>
    <t>0937 018 195
01637 139 049</t>
  </si>
  <si>
    <t>TRẦN CHÍ CƯỜNG</t>
  </si>
  <si>
    <t>1998-01-27</t>
  </si>
  <si>
    <t>01665 284 145
01686 800 545</t>
  </si>
  <si>
    <t>HOÀNG NGỌC NHƯ Ý</t>
  </si>
  <si>
    <t>1998-05-16</t>
  </si>
  <si>
    <t>01642 932 887
01655 256 042</t>
  </si>
  <si>
    <t>MR18041</t>
  </si>
  <si>
    <t>HUỲNH VI KHẢI</t>
  </si>
  <si>
    <t>1995-10-20</t>
  </si>
  <si>
    <t>01265 891 340
0944 414 640</t>
  </si>
  <si>
    <t>MR18086</t>
  </si>
  <si>
    <t>2018-05-21</t>
  </si>
  <si>
    <t>2018-04-26</t>
  </si>
  <si>
    <t>2018-11-06</t>
  </si>
  <si>
    <t>VÕ THANH HÀ</t>
  </si>
  <si>
    <t>1996-12-09</t>
  </si>
  <si>
    <t>01662 564 623
01662 624 733</t>
  </si>
  <si>
    <t>2018-05-14</t>
  </si>
  <si>
    <t>ĐẶNG HOÀI LINH</t>
  </si>
  <si>
    <t>1999-10-09</t>
  </si>
  <si>
    <t>01628 552 804
0984 685 738</t>
  </si>
  <si>
    <t>MR18081</t>
  </si>
  <si>
    <t>2018-05-02</t>
  </si>
  <si>
    <t>THÁI TRUNG KHANH</t>
  </si>
  <si>
    <t>1981-01-01</t>
  </si>
  <si>
    <t>Sóc Trăng</t>
  </si>
  <si>
    <t>0901 645 660
0972 680 092</t>
  </si>
  <si>
    <t>2018-05-09</t>
  </si>
  <si>
    <t>2018-01-24</t>
  </si>
  <si>
    <t>TRỊNH ĐÌNH TĂNG</t>
  </si>
  <si>
    <t>1997-09-11</t>
  </si>
  <si>
    <t>Hải Dương</t>
  </si>
  <si>
    <t>0956 947 628</t>
  </si>
  <si>
    <t>MR18148</t>
  </si>
  <si>
    <t>2018-07-07</t>
  </si>
  <si>
    <t>ĐẶNG TRƯỜNG DUY</t>
  </si>
  <si>
    <t>1999-06-26</t>
  </si>
  <si>
    <t>0973 256 211
01973 837 212</t>
  </si>
  <si>
    <t>ĐẶNG HOÀNG VINH</t>
  </si>
  <si>
    <t>1996-09-13</t>
  </si>
  <si>
    <t>0932 873 191
0122801340976</t>
  </si>
  <si>
    <t>TRẦN NHỰT LINH</t>
  </si>
  <si>
    <t>1998-09-30</t>
  </si>
  <si>
    <t>01639 119 560
0948 795 301</t>
  </si>
  <si>
    <t>MR18149</t>
  </si>
  <si>
    <t>PHAN MINH MẪN</t>
  </si>
  <si>
    <t>1996-02-13</t>
  </si>
  <si>
    <t>01256 633 396
0869 976 801</t>
  </si>
  <si>
    <t>PHẠM VĂN TOÀN</t>
  </si>
  <si>
    <t>1997-03-10</t>
  </si>
  <si>
    <t>Thái Bình</t>
  </si>
  <si>
    <t>0966 127 769
0907 508 798</t>
  </si>
  <si>
    <t>MR18220</t>
  </si>
  <si>
    <t>2018-10-22</t>
  </si>
  <si>
    <t>2018-10-17</t>
  </si>
  <si>
    <t>2019-04-18</t>
  </si>
  <si>
    <t>TRẦN BÁ KHAN</t>
  </si>
  <si>
    <t>1992-11-04</t>
  </si>
  <si>
    <t>0901 010 771
0908 774 481
0931 689 908</t>
  </si>
  <si>
    <t>2018-10-25</t>
  </si>
  <si>
    <t>HUỲNH VĂN BẢO</t>
  </si>
  <si>
    <t>1993-01-29</t>
  </si>
  <si>
    <t>0327 111 177
0349 066 913</t>
  </si>
  <si>
    <t>2018-10-30</t>
  </si>
  <si>
    <t>PHẠM THANH NHÂN</t>
  </si>
  <si>
    <t>1997-10-18</t>
  </si>
  <si>
    <t>0398 811 440
0348 866 211</t>
  </si>
  <si>
    <t>MR18267</t>
  </si>
  <si>
    <t>2018-12-04</t>
  </si>
  <si>
    <t>2018-11-27</t>
  </si>
  <si>
    <t>2019-05-23</t>
  </si>
  <si>
    <t>NGUYỄN NGỌC THỌ</t>
  </si>
  <si>
    <t>1999-10-08</t>
  </si>
  <si>
    <t>0967 435 560
0327 748 772</t>
  </si>
  <si>
    <t>2018-12-03</t>
  </si>
  <si>
    <t>NGUYỄN THANH NHỰT</t>
  </si>
  <si>
    <t>1993-11-03</t>
  </si>
  <si>
    <t>0394 440 379
0985 033 139</t>
  </si>
  <si>
    <t>ĐỖ CÔNG MINH</t>
  </si>
  <si>
    <t>2000-03-30</t>
  </si>
  <si>
    <t>016977 543 340
0977 790 715</t>
  </si>
  <si>
    <t>MR18209</t>
  </si>
  <si>
    <t>2018-09-25</t>
  </si>
  <si>
    <t>2018-09-21</t>
  </si>
  <si>
    <t>NGUYỄN ĐỨC THUẬN</t>
  </si>
  <si>
    <t>1997-09-03</t>
  </si>
  <si>
    <t>01292 307 565
0918 957 972</t>
  </si>
  <si>
    <t>MR18218</t>
  </si>
  <si>
    <t>2018-10-14</t>
  </si>
  <si>
    <t>LÊ HỮU VỊNH</t>
  </si>
  <si>
    <t>1998-04-10</t>
  </si>
  <si>
    <t>01649 018 996
01662 305 709</t>
  </si>
  <si>
    <t>VŨ VĂN THỐNG</t>
  </si>
  <si>
    <t>1988-12-20</t>
  </si>
  <si>
    <t>0988 754 550
0985 589 390</t>
  </si>
  <si>
    <t>2018-10-18</t>
  </si>
  <si>
    <t>NGUYỄN XUÂN ĐIỆP</t>
  </si>
  <si>
    <t>1994-02-10</t>
  </si>
  <si>
    <t>0355 513 094
0943 371 351</t>
  </si>
  <si>
    <t>MR18269</t>
  </si>
  <si>
    <t>2019-07-04</t>
  </si>
  <si>
    <t>ĐẶNG NGỌC DŨNG</t>
  </si>
  <si>
    <t>1995-05-09</t>
  </si>
  <si>
    <t>0386 766 771
0784 846 998</t>
  </si>
  <si>
    <t>VÕ HOÀNG VĨNH THUYÊN</t>
  </si>
  <si>
    <t>1996-02-11</t>
  </si>
  <si>
    <t>Đak Lak</t>
  </si>
  <si>
    <t>0833 114 423
0352 891 881</t>
  </si>
  <si>
    <t>2018-12-07</t>
  </si>
  <si>
    <t>LÊ THANH HOÀI</t>
  </si>
  <si>
    <t>1996-09-21</t>
  </si>
  <si>
    <t>0979 771 817
0903 108 456</t>
  </si>
  <si>
    <t>MR18232</t>
  </si>
  <si>
    <t>2019-01-03</t>
  </si>
  <si>
    <t>2018-12-26</t>
  </si>
  <si>
    <t>2019-07-12</t>
  </si>
  <si>
    <t>ĐINH TUẤN DŨNG</t>
  </si>
  <si>
    <t>1996-09-29</t>
  </si>
  <si>
    <t>0981 093 039
0938 854 075</t>
  </si>
  <si>
    <t>MR18233</t>
  </si>
  <si>
    <t>2019-01-07</t>
  </si>
  <si>
    <t>NGÔ VŨ TRƯỜNG CAN</t>
  </si>
  <si>
    <t>1999-10-11</t>
  </si>
  <si>
    <t>0852 998 018
0915 114 039</t>
  </si>
  <si>
    <t>MR18234</t>
  </si>
  <si>
    <t>2019-01-05</t>
  </si>
  <si>
    <t>LÊ QUANG PHÚ</t>
  </si>
  <si>
    <t>1997-06-11</t>
  </si>
  <si>
    <t>0333 720 886
0333 896 623</t>
  </si>
  <si>
    <t>MR18235</t>
  </si>
  <si>
    <t>PHẠM VĂN TÙNG</t>
  </si>
  <si>
    <t>1985-01-17</t>
  </si>
  <si>
    <t>0392 212 703</t>
  </si>
  <si>
    <t>MR19009</t>
  </si>
  <si>
    <t>2019-01-25</t>
  </si>
  <si>
    <t>2019-01-18</t>
  </si>
  <si>
    <t>BẠCH BÁ VINH</t>
  </si>
  <si>
    <t>1992-04-04</t>
  </si>
  <si>
    <t>MRGH19006</t>
  </si>
  <si>
    <t>2019-08-09</t>
  </si>
  <si>
    <t>2019-05-31</t>
  </si>
  <si>
    <t>2019-08-29</t>
  </si>
  <si>
    <t>LÊ VĂN HUẤN</t>
  </si>
  <si>
    <t>1994-09-02</t>
  </si>
  <si>
    <t>0934 656 461
0986 077 051</t>
  </si>
  <si>
    <t>MR19081</t>
  </si>
  <si>
    <t>2019-04-17</t>
  </si>
  <si>
    <t>2019-04-13</t>
  </si>
  <si>
    <t>2019-11-06</t>
  </si>
  <si>
    <t>TỐNG THẾ BÌNH</t>
  </si>
  <si>
    <t>1995-06-30</t>
  </si>
  <si>
    <t>0362 361 965
0905 268 152</t>
  </si>
  <si>
    <t>2019-04-22</t>
  </si>
  <si>
    <t>THẠCH LƯỢNG</t>
  </si>
  <si>
    <t>1998-02-02</t>
  </si>
  <si>
    <t>0907 981 855
0984 907 216</t>
  </si>
  <si>
    <t>CAO TRÍ THÀNH</t>
  </si>
  <si>
    <t>1998-10-09</t>
  </si>
  <si>
    <t>0783 925 225
0793 480 116</t>
  </si>
  <si>
    <t>2019-04-19</t>
  </si>
  <si>
    <t>NGUYỄN QUỐC BẢO</t>
  </si>
  <si>
    <t>1995-12-10</t>
  </si>
  <si>
    <t>0966 191 747
0939 279 311</t>
  </si>
  <si>
    <t>MR19085</t>
  </si>
  <si>
    <t>2019-04-23</t>
  </si>
  <si>
    <t>2019-04-16</t>
  </si>
  <si>
    <t>ĐẶNG TRẦN KHÁNH TUẤN</t>
  </si>
  <si>
    <t>1994-10-10</t>
  </si>
  <si>
    <t>0963 850 325
0916 644 117</t>
  </si>
  <si>
    <t>HUỲNH TẤN PHÁT</t>
  </si>
  <si>
    <t>1998-02-27</t>
  </si>
  <si>
    <t>0965 109 340
0346 264 050</t>
  </si>
  <si>
    <t>MR19091</t>
  </si>
  <si>
    <t>2019-05-02</t>
  </si>
  <si>
    <t>NGUYỄN HOÀNG PHƯƠNG</t>
  </si>
  <si>
    <t>0354 407 417
0339 376 992</t>
  </si>
  <si>
    <t>HỒ VĂN PHONG</t>
  </si>
  <si>
    <t>1998-08-06</t>
  </si>
  <si>
    <t>0964 639 765
0368 177 012</t>
  </si>
  <si>
    <t>MR19086</t>
  </si>
  <si>
    <t>2019-11-22</t>
  </si>
  <si>
    <t>NGUYỄN SƠN PHÚ</t>
  </si>
  <si>
    <t>1996-06-20</t>
  </si>
  <si>
    <t>0344 212 903
0365 310 609</t>
  </si>
  <si>
    <t>NGUYỄN ĐỨC MẠNH</t>
  </si>
  <si>
    <t>1997-11-29</t>
  </si>
  <si>
    <t>0383 402 386
0376 859 748</t>
  </si>
  <si>
    <t>MR19082</t>
  </si>
  <si>
    <t>2019-04-24</t>
  </si>
  <si>
    <t>2019-04-15</t>
  </si>
  <si>
    <t>2019-12-06</t>
  </si>
  <si>
    <t>LÊ HOÀNG LUÂN</t>
  </si>
  <si>
    <t>1997-12-19</t>
  </si>
  <si>
    <t>0899 465 197</t>
  </si>
  <si>
    <t>NGUYỄN ĐĂNG HOÀNG PHI</t>
  </si>
  <si>
    <t>5082-82-35</t>
  </si>
  <si>
    <t>01664 760 895
0985 957 764</t>
  </si>
  <si>
    <t>MR17028</t>
  </si>
  <si>
    <t>2017-05-09</t>
  </si>
  <si>
    <t>2017-11-04</t>
  </si>
  <si>
    <t>NGUYỄN XUÂN TÍNH</t>
  </si>
  <si>
    <t>5053-53-35</t>
  </si>
  <si>
    <t>01658384196
0984525051</t>
  </si>
  <si>
    <t>TRẦN NGỌC THẮNG</t>
  </si>
  <si>
    <t>1993-05-08</t>
  </si>
  <si>
    <t>01284 621 830 
0934 854 490</t>
  </si>
  <si>
    <t>MR17007</t>
  </si>
  <si>
    <t>2017-08-04</t>
  </si>
  <si>
    <t>NGUYỄN ĐẠI PHÚ</t>
  </si>
  <si>
    <t>1994-12-10</t>
  </si>
  <si>
    <t>0938 270 050
0917 737 273</t>
  </si>
  <si>
    <t>MR17022</t>
  </si>
  <si>
    <t>2017-04-26</t>
  </si>
  <si>
    <r>
      <t>NGUYỄN V</t>
    </r>
    <r>
      <rPr>
        <sz val="11"/>
        <rFont val="Times New Roman"/>
        <family val="1"/>
        <charset val="163"/>
      </rPr>
      <t>Ũ</t>
    </r>
    <r>
      <rPr>
        <sz val="11"/>
        <rFont val="Times New Roman"/>
        <family val="1"/>
      </rPr>
      <t xml:space="preserve"> THANH</t>
    </r>
  </si>
  <si>
    <t>1995-10-14</t>
  </si>
  <si>
    <t>01684 095 535
01229 896 939</t>
  </si>
  <si>
    <t>TRẦN HOÀI HƯNG</t>
  </si>
  <si>
    <t>1995-08-08</t>
  </si>
  <si>
    <t>01696 150 613
0913 751 327</t>
  </si>
  <si>
    <t>PHAN PHƯỚC ĐẠT</t>
  </si>
  <si>
    <t>1997-04-10</t>
  </si>
  <si>
    <t>01686 883 323
01644 466 644</t>
  </si>
  <si>
    <t>2017-04-25</t>
  </si>
  <si>
    <t>1998-05-30</t>
  </si>
  <si>
    <t>01698 245 787
0983 106 931</t>
  </si>
  <si>
    <t>2017-06-16</t>
  </si>
  <si>
    <t>TRẦN LINH</t>
  </si>
  <si>
    <t>1998-08-07</t>
  </si>
  <si>
    <t>01207 344 317
0935 207 510</t>
  </si>
  <si>
    <t>MR17074</t>
  </si>
  <si>
    <t>2017-09-07</t>
  </si>
  <si>
    <t>2017-08-29</t>
  </si>
  <si>
    <t>HUỲNH PHAN TUẤN ANH</t>
  </si>
  <si>
    <t>1995-02-25</t>
  </si>
  <si>
    <t>0946 075 587
01222 193 425</t>
  </si>
  <si>
    <t>2017-09-12</t>
  </si>
  <si>
    <t>LÊ VĂN PHÚ</t>
  </si>
  <si>
    <t>1996-11-14</t>
  </si>
  <si>
    <t>0868 468 396
01269 786 794</t>
  </si>
  <si>
    <t>2017-09-06</t>
  </si>
  <si>
    <t>LÊ ANH QUÂN</t>
  </si>
  <si>
    <t>1999-02-23</t>
  </si>
  <si>
    <t>Phú Thọ</t>
  </si>
  <si>
    <t>MR18027</t>
  </si>
  <si>
    <t>HÀ NỘI THU</t>
  </si>
  <si>
    <t>2018-02-23</t>
  </si>
  <si>
    <t>PHẠM CÔNG VƯƠNG PHI</t>
  </si>
  <si>
    <t>1999-06-28</t>
  </si>
  <si>
    <t>NGUYỄN THỊ DIỄM HIỀN</t>
  </si>
  <si>
    <t>1996-01-20</t>
  </si>
  <si>
    <t>01667 838 718
01659 110 714</t>
  </si>
  <si>
    <t>MR18049</t>
  </si>
  <si>
    <t>2018-04-02</t>
  </si>
  <si>
    <t>2018-03-26</t>
  </si>
  <si>
    <t>NGUYỄN THỊ THANH LAN</t>
  </si>
  <si>
    <t>1999-06-16</t>
  </si>
  <si>
    <t>01636 916 824
01699 201 631</t>
  </si>
  <si>
    <t>LÊ THỊ TƯỜNG VI</t>
  </si>
  <si>
    <t>1996-04-18</t>
  </si>
  <si>
    <t>01638 964 892
01656 898 224</t>
  </si>
  <si>
    <t>ĐOÀN VĂN TRÌNH</t>
  </si>
  <si>
    <t>1992-02-10</t>
  </si>
  <si>
    <t>0166 476 4737</t>
  </si>
  <si>
    <t>MR18085</t>
  </si>
  <si>
    <t>2018-05-04</t>
  </si>
  <si>
    <t>2018-04-27</t>
  </si>
  <si>
    <t>TRƯƠNG TẤN NHÂN</t>
  </si>
  <si>
    <t>1997-05-15</t>
  </si>
  <si>
    <t>0968 554 573
01634 679 405</t>
  </si>
  <si>
    <t>NGUYỄN THỊ TÚ NHI</t>
  </si>
  <si>
    <t>1997-09-29</t>
  </si>
  <si>
    <t>01644 477 217
01693 115 332</t>
  </si>
  <si>
    <t>MR18048</t>
  </si>
  <si>
    <t>2018-03-25</t>
  </si>
  <si>
    <t>LÂM THỊ MAI ANH</t>
  </si>
  <si>
    <t>1998-05-20</t>
  </si>
  <si>
    <t>01643 656 650
01656 888 528</t>
  </si>
  <si>
    <t>NGUYỄN THỊ OANH MỸ</t>
  </si>
  <si>
    <t>1994-01-01</t>
  </si>
  <si>
    <t>01264 520 007
0902 453 216</t>
  </si>
  <si>
    <t>VŨ VĂN HIỆP</t>
  </si>
  <si>
    <t>1999-04-09</t>
  </si>
  <si>
    <t>01659 849 794
0976 109 170</t>
  </si>
  <si>
    <t>MR18072</t>
  </si>
  <si>
    <t>2018-04-18</t>
  </si>
  <si>
    <t>NGUYỄN LỘC ĐỨC</t>
  </si>
  <si>
    <t>1999-03-10</t>
  </si>
  <si>
    <t>Lâm Đồng</t>
  </si>
  <si>
    <t>0984 899 037
0986 893 701</t>
  </si>
  <si>
    <t>TRẦN THANH HIẾU</t>
  </si>
  <si>
    <t>1997-10-23</t>
  </si>
  <si>
    <t>0965 197 657
0979 719 317</t>
  </si>
  <si>
    <t>2018-06-18</t>
  </si>
  <si>
    <t>HỒ DUY ANH</t>
  </si>
  <si>
    <t>1998-03-05</t>
  </si>
  <si>
    <t>0924 096 101
0949 418 5640</t>
  </si>
  <si>
    <t>2018-05-03</t>
  </si>
  <si>
    <t>NGUYỄN LÝ MINH QUANG</t>
  </si>
  <si>
    <t>1996-04-23</t>
  </si>
  <si>
    <t>0971 595 367
0937 365 596</t>
  </si>
  <si>
    <t>MR18051</t>
  </si>
  <si>
    <t>VÕ TRỌNG ĐIỀN</t>
  </si>
  <si>
    <t>1997-03-22</t>
  </si>
  <si>
    <t>01636 793 736</t>
  </si>
  <si>
    <t>NGUYỄN XUÂN HOÀN</t>
  </si>
  <si>
    <t>1997-07-29</t>
  </si>
  <si>
    <t>01645 694 683
01692 199 231</t>
  </si>
  <si>
    <t>2018-04-10</t>
  </si>
  <si>
    <t>LÊ MINH KHANG</t>
  </si>
  <si>
    <t>1997-12-09</t>
  </si>
  <si>
    <t>01654 350 549
0976 590 435</t>
  </si>
  <si>
    <t>MR18084</t>
  </si>
  <si>
    <t>2018-05-07</t>
  </si>
  <si>
    <t>NGUYỄN HOÀNG HUYNH</t>
  </si>
  <si>
    <t>1990-10-17</t>
  </si>
  <si>
    <t>01215 908 904
01234 464 699</t>
  </si>
  <si>
    <t>NGUYỄN MINH THIỆN</t>
  </si>
  <si>
    <t>1993-06-14</t>
  </si>
  <si>
    <t>0905 377 897
0922 212 720</t>
  </si>
  <si>
    <t>MR18118</t>
  </si>
  <si>
    <t>KANOCS</t>
  </si>
  <si>
    <t>2018-06-19</t>
  </si>
  <si>
    <t>2018-06-11</t>
  </si>
  <si>
    <t>2019-01-15</t>
  </si>
  <si>
    <t>TRẦN TẤN THÔNG</t>
  </si>
  <si>
    <t>1998-09-21</t>
  </si>
  <si>
    <t>01285 317 319
0909 273 063</t>
  </si>
  <si>
    <t>NGUYỄN NGỌC THÁI</t>
  </si>
  <si>
    <t>1998-01-20</t>
  </si>
  <si>
    <t>01269 794 981
0976 990 825</t>
  </si>
  <si>
    <t>MR18211</t>
  </si>
  <si>
    <t>2018-09-22</t>
  </si>
  <si>
    <t>TRẦN PHÁT LỢI</t>
  </si>
  <si>
    <t>1993-11-26</t>
  </si>
  <si>
    <t>0945 449 901
0947 478 725</t>
  </si>
  <si>
    <t>LIÊN PHƯỚC THẮNG</t>
  </si>
  <si>
    <t>01638 236 222
01655 936 277</t>
  </si>
  <si>
    <t>2018-10-09</t>
  </si>
  <si>
    <t>TÔN NỮ MINH NGỌC</t>
  </si>
  <si>
    <t>1998-01-04</t>
  </si>
  <si>
    <t>0903 080 420
0908 851 681
0928 672 800</t>
  </si>
  <si>
    <t>MR18268</t>
  </si>
  <si>
    <t>NGUYỄN HOÀNG YẾN</t>
  </si>
  <si>
    <t>1996-09-12</t>
  </si>
  <si>
    <t>0966 255 546
0901 087 503
0767 160 116</t>
  </si>
  <si>
    <t>TRẦN THỊ LỤA</t>
  </si>
  <si>
    <t>1999-03-19</t>
  </si>
  <si>
    <t>0354 043 766
0328 933 928</t>
  </si>
  <si>
    <t>2018-12-10</t>
  </si>
  <si>
    <t>TRẦN ANH HẬU</t>
  </si>
  <si>
    <t>1996-03-02</t>
  </si>
  <si>
    <t xml:space="preserve">0846031882
0372197794 </t>
  </si>
  <si>
    <t>MR19092</t>
  </si>
  <si>
    <t>2019-04-26</t>
  </si>
  <si>
    <t>PHẠM HỒNG NGOAN</t>
  </si>
  <si>
    <t>1998-10-13</t>
  </si>
  <si>
    <t>0369 437 884
0704 776 276</t>
  </si>
  <si>
    <t>2018-11-22</t>
  </si>
  <si>
    <t>NGUYỄN QUỐC DŨNG</t>
  </si>
  <si>
    <t>1992-01-06</t>
  </si>
  <si>
    <t>0779 600 094</t>
  </si>
  <si>
    <t>MRGH19005</t>
  </si>
  <si>
    <t>TOYAMA</t>
  </si>
  <si>
    <t>2020-01-06</t>
  </si>
  <si>
    <t>2019-07-01</t>
  </si>
  <si>
    <t>2020-02-03</t>
  </si>
  <si>
    <t>NGUYỄN DUY THÁI</t>
  </si>
  <si>
    <t>2000-12-15</t>
  </si>
  <si>
    <t>0383 981 512
0327 506 375</t>
  </si>
  <si>
    <t>MR19117</t>
  </si>
  <si>
    <t>2019-05-29</t>
  </si>
  <si>
    <t>2020-02-19</t>
  </si>
  <si>
    <t>TRẦN NAM ANH</t>
  </si>
  <si>
    <t>2000-03-27</t>
  </si>
  <si>
    <t>0932 950 201
0939 256 534</t>
  </si>
  <si>
    <t>NGUYỄN PHƯỚC TÀI</t>
  </si>
  <si>
    <t>1995-06-28</t>
  </si>
  <si>
    <t>0378 960 001
0339 307 723</t>
  </si>
  <si>
    <t>TRẦN VỶ KHANG</t>
  </si>
  <si>
    <t>2001-02-02</t>
  </si>
  <si>
    <t>0706 793 742
0777 811 837</t>
  </si>
  <si>
    <t>NGUYỄN NHỰT TIẾN</t>
  </si>
  <si>
    <t>2001-01-03</t>
  </si>
  <si>
    <t>0869 034 835
0335 534 954</t>
  </si>
  <si>
    <t>MR19163</t>
  </si>
  <si>
    <t>2019-09-10</t>
  </si>
  <si>
    <t>2019-09-03</t>
  </si>
  <si>
    <t>NGUYỄN THỊ NHẪN</t>
  </si>
  <si>
    <t>1995-08-03</t>
  </si>
  <si>
    <t>01863 934 669
01784 590 032</t>
  </si>
  <si>
    <t>MR17078</t>
  </si>
  <si>
    <t>Pan Asia Business Cooperative Association</t>
  </si>
  <si>
    <t>TRẦN THỊ MẾN</t>
  </si>
  <si>
    <t>1994-07-06</t>
  </si>
  <si>
    <t>01693 584 637
0756 555 665</t>
  </si>
  <si>
    <t>NGUYỄN THỊ PHƯƠNG HIỀN</t>
  </si>
  <si>
    <t>1994-06-21</t>
  </si>
  <si>
    <t>01659 022 699
01649 028 143</t>
  </si>
  <si>
    <t>2017-09-14</t>
  </si>
  <si>
    <t>NGUYỄN THỊ HỒNG THUÊ</t>
  </si>
  <si>
    <t>1993-03-08</t>
  </si>
  <si>
    <t>01687 593 335
01685 239 501</t>
  </si>
  <si>
    <t>MR18004</t>
  </si>
  <si>
    <t>VÕ THỊ THÙY TRANG</t>
  </si>
  <si>
    <t>1989-11-27</t>
  </si>
  <si>
    <t>01653 564 784
0973 869 303</t>
  </si>
  <si>
    <t>2018-02-01</t>
  </si>
  <si>
    <t>TRẦM THỊ DIỄM MI</t>
  </si>
  <si>
    <t>1995-07-10</t>
  </si>
  <si>
    <t>01697 369 089
01678 228 051</t>
  </si>
  <si>
    <t>ĐẶNG LÊ HỒNG MÃI</t>
  </si>
  <si>
    <t>1999-01-01</t>
  </si>
  <si>
    <t>01667 043 722
01626 566 955</t>
  </si>
  <si>
    <t>2018-02-27</t>
  </si>
  <si>
    <t>VÕ THỊ DÀO</t>
  </si>
  <si>
    <t>01675 470 709
01643 059 614</t>
  </si>
  <si>
    <t>MR18087</t>
  </si>
  <si>
    <t>2018-05-18</t>
  </si>
  <si>
    <t>2018-05-11</t>
  </si>
  <si>
    <t>2018-11-20</t>
  </si>
  <si>
    <t>1996-08-25</t>
  </si>
  <si>
    <t>01628 629 466
01645 233 870</t>
  </si>
  <si>
    <t>2018-05-22</t>
  </si>
  <si>
    <t>LÊ THỊ MỘNG TRINH</t>
  </si>
  <si>
    <t>1994-09-22</t>
  </si>
  <si>
    <t>01222 886 866
01222 882 382</t>
  </si>
  <si>
    <t>LÊ THỊ HẰNG</t>
  </si>
  <si>
    <t>1997-05-25</t>
  </si>
  <si>
    <t>0972 800 250
0988 374 230</t>
  </si>
  <si>
    <t>2018-05-16</t>
  </si>
  <si>
    <t>HỒ THỊ HỒNG DIỄM</t>
  </si>
  <si>
    <t>1993-07-19</t>
  </si>
  <si>
    <t>01653 161 973</t>
  </si>
  <si>
    <t>MR18182</t>
  </si>
  <si>
    <t>2018-08-31</t>
  </si>
  <si>
    <t>2018-08-28</t>
  </si>
  <si>
    <t>2018-12-01</t>
  </si>
  <si>
    <t>NGUYỄN THỊ TÚ NHƯ</t>
  </si>
  <si>
    <t>Quảng Ngãi</t>
  </si>
  <si>
    <t>0902 720 814</t>
  </si>
  <si>
    <t>2018-09-04</t>
  </si>
  <si>
    <t>CHÂU THỊ KIM HUỆ</t>
  </si>
  <si>
    <t>1990-05-13</t>
  </si>
  <si>
    <t>038 281 0047</t>
  </si>
  <si>
    <t>MR18229</t>
  </si>
  <si>
    <t>2018-10-26</t>
  </si>
  <si>
    <t>2019-03-19</t>
  </si>
  <si>
    <t>NGUYỄN THỊ THÙY DƯƠNG</t>
  </si>
  <si>
    <t>1995-03-05</t>
  </si>
  <si>
    <t>086 544 2616</t>
  </si>
  <si>
    <t>2018-10-29</t>
  </si>
  <si>
    <t>SUNAMI KOGYO</t>
  </si>
  <si>
    <t>NGUYỄN THANH HẢI</t>
  </si>
  <si>
    <t>01222 120 882
01206 538 283</t>
  </si>
  <si>
    <t>MR17012</t>
  </si>
  <si>
    <t>2017-03-01</t>
  </si>
  <si>
    <t>2017-02-22</t>
  </si>
  <si>
    <t>2017-09-29</t>
  </si>
  <si>
    <t>TỐNG VĂN DUY</t>
  </si>
  <si>
    <t>1995-07-21</t>
  </si>
  <si>
    <t>0969 742 373
01203 203 036</t>
  </si>
  <si>
    <t>2017-02-27</t>
  </si>
  <si>
    <t>VÕ HỒ ĐÌNH PHƯƠNG</t>
  </si>
  <si>
    <t>1994-07-10</t>
  </si>
  <si>
    <t>01638 252 326
01674 374 168</t>
  </si>
  <si>
    <t>NGUYỄN HÙNG LINH</t>
  </si>
  <si>
    <t>1994-10-19</t>
  </si>
  <si>
    <t>01202 992 895
0976 797 268</t>
  </si>
  <si>
    <t>MR17042</t>
  </si>
  <si>
    <t>2017-06-12</t>
  </si>
  <si>
    <t>2019-06-07</t>
  </si>
  <si>
    <t>NGUYỄN VĂN RI</t>
  </si>
  <si>
    <t>1993-07-15</t>
  </si>
  <si>
    <t>01694 444 508
01665 033 735</t>
  </si>
  <si>
    <r>
      <t>TRẦN V</t>
    </r>
    <r>
      <rPr>
        <sz val="11"/>
        <rFont val="Times New Roman"/>
        <family val="1"/>
        <charset val="163"/>
      </rPr>
      <t>Ĩ</t>
    </r>
    <r>
      <rPr>
        <sz val="11"/>
        <rFont val="Times New Roman"/>
        <family val="1"/>
      </rPr>
      <t>NH TÀI</t>
    </r>
  </si>
  <si>
    <t>1996-06-23</t>
  </si>
  <si>
    <t>01697 314 449
0985 694 441</t>
  </si>
  <si>
    <t>MR17043</t>
  </si>
  <si>
    <t>2017-06-15</t>
  </si>
  <si>
    <t>2017-06-07</t>
  </si>
  <si>
    <t>2017-10-18</t>
  </si>
  <si>
    <r>
      <t>HU</t>
    </r>
    <r>
      <rPr>
        <sz val="11"/>
        <rFont val="Times New Roman"/>
        <family val="1"/>
        <charset val="163"/>
      </rPr>
      <t>Ỳ</t>
    </r>
    <r>
      <rPr>
        <sz val="11"/>
        <rFont val="Times New Roman"/>
        <family val="1"/>
      </rPr>
      <t>NH NGỌC TÀI</t>
    </r>
  </si>
  <si>
    <t>1993-04-03</t>
  </si>
  <si>
    <t>0966 917 430
01675 742 435</t>
  </si>
  <si>
    <t>2017-06-17</t>
  </si>
  <si>
    <t>VÕ VĂN PHOL</t>
  </si>
  <si>
    <t>1993-06-12</t>
  </si>
  <si>
    <t>01673 990 251
01664 360 693</t>
  </si>
  <si>
    <t>NGUYỄN VĂN TẤN</t>
  </si>
  <si>
    <t>1990-02-20</t>
  </si>
  <si>
    <t>0974 279 173
01672 744 674</t>
  </si>
  <si>
    <t>MR17036</t>
  </si>
  <si>
    <t>2017-05-19</t>
  </si>
  <si>
    <t>2017-05-12</t>
  </si>
  <si>
    <t>HỒ HOÀNG LAM</t>
  </si>
  <si>
    <t>4740-40-34</t>
  </si>
  <si>
    <t>01635 783 874
01663 986 948</t>
  </si>
  <si>
    <t>MR17033</t>
  </si>
  <si>
    <t>2017-05-05</t>
  </si>
  <si>
    <t>2017-04-28</t>
  </si>
  <si>
    <t>2017-11-30</t>
  </si>
  <si>
    <t>TRẦM MINH THƯ</t>
  </si>
  <si>
    <t>1996-10-02</t>
  </si>
  <si>
    <t>0923450299</t>
  </si>
  <si>
    <t>MR17010</t>
  </si>
  <si>
    <t>2017-04-05</t>
  </si>
  <si>
    <t>2017-02-21</t>
  </si>
  <si>
    <t>TRẦN THỊ NGỌC MAI</t>
  </si>
  <si>
    <t>1995-09-04</t>
  </si>
  <si>
    <t>0977 369 382
01648 651 996</t>
  </si>
  <si>
    <t>ĐẶNG VĂN QUÝ</t>
  </si>
  <si>
    <t>1996-11-24</t>
  </si>
  <si>
    <t>01202 853 317
01635 721 574</t>
  </si>
  <si>
    <t>MR17026</t>
  </si>
  <si>
    <t>2017-04-19</t>
  </si>
  <si>
    <t>2017-04-15</t>
  </si>
  <si>
    <t>2017-12-14</t>
  </si>
  <si>
    <t>PHẠM MINH KHA</t>
  </si>
  <si>
    <t>1996-05-10</t>
  </si>
  <si>
    <t>0962 657 943
01655 267 245</t>
  </si>
  <si>
    <t>ĐẶNG XUÂN LINH ĐẠO</t>
  </si>
  <si>
    <t>1986-08-21</t>
  </si>
  <si>
    <t>0938680532
07103739940</t>
  </si>
  <si>
    <t>MR17032</t>
  </si>
  <si>
    <t>2017-05-04</t>
  </si>
  <si>
    <t>ĐẶNG THỊ HUỲNH HOA</t>
  </si>
  <si>
    <t>1998-10-11</t>
  </si>
  <si>
    <t>0907 237 697
01268 853 798</t>
  </si>
  <si>
    <t>MR17031</t>
  </si>
  <si>
    <t>2018-01-18</t>
  </si>
  <si>
    <t>HUỲNH ANH</t>
  </si>
  <si>
    <t>1997-01-10</t>
  </si>
  <si>
    <t>01664 348 361
0979 909 206</t>
  </si>
  <si>
    <t>NGUYỄN THỊ THANH NGÀ</t>
  </si>
  <si>
    <t>1987-08-05</t>
  </si>
  <si>
    <t>0906 179 052
0909 052 524</t>
  </si>
  <si>
    <t>TRẦN NGỌC BÍCH</t>
  </si>
  <si>
    <t>1992-09-29</t>
  </si>
  <si>
    <t>0975 984 801
01257 418 261</t>
  </si>
  <si>
    <t>LA HOÀI DIỄM MY</t>
  </si>
  <si>
    <t>01656 159 383
0918 468 204</t>
  </si>
  <si>
    <t>2017-05-08</t>
  </si>
  <si>
    <t>NGUYỄN THỊ DIỄM THÚY</t>
  </si>
  <si>
    <t>1995-03-02</t>
  </si>
  <si>
    <t>01639769407
01668772760</t>
  </si>
  <si>
    <t>LÂM MINH TÂN</t>
  </si>
  <si>
    <t>1997-08-27</t>
  </si>
  <si>
    <t>01267 140 157
01669 177 457</t>
  </si>
  <si>
    <t>MR17021</t>
  </si>
  <si>
    <t>2017-04-07</t>
  </si>
  <si>
    <t>HUỲNH TẤN SỰ</t>
  </si>
  <si>
    <t>1996-03-10</t>
  </si>
  <si>
    <t>01682 129 503
01669 454 275</t>
  </si>
  <si>
    <t>MR17059</t>
  </si>
  <si>
    <t>2017-07-31</t>
  </si>
  <si>
    <t>2017-07-24</t>
  </si>
  <si>
    <t>LÊ HOÀI NAM</t>
  </si>
  <si>
    <t>1984-10-19</t>
  </si>
  <si>
    <t>0904 044 442
01668 080 954</t>
  </si>
  <si>
    <t>ĐẶNG LÊ NHẬT NAM</t>
  </si>
  <si>
    <t>1998-06-20</t>
  </si>
  <si>
    <t>0926 498 924
0984 516 405</t>
  </si>
  <si>
    <t>2017-08-07</t>
  </si>
  <si>
    <t>NGUYỄN THÀNH TIẾN</t>
  </si>
  <si>
    <t>1995-03-12</t>
  </si>
  <si>
    <t>0979 365 141
0706 521 628</t>
  </si>
  <si>
    <t>MR17035</t>
  </si>
  <si>
    <t>2017-05-18</t>
  </si>
  <si>
    <t>TRẦN TRUNG TUẤN</t>
  </si>
  <si>
    <t>01286 338 113
0908 075 399</t>
  </si>
  <si>
    <t>NGUYỄN HUỲNH BẢO VY</t>
  </si>
  <si>
    <t>1997-12-28</t>
  </si>
  <si>
    <t>0926 946 405
01686 267 011</t>
  </si>
  <si>
    <t>2016-12-27</t>
  </si>
  <si>
    <t>LÊ BẢO CHÂN</t>
  </si>
  <si>
    <t>1992-01-01</t>
  </si>
  <si>
    <t>0986 950 700
0987 843834</t>
  </si>
  <si>
    <t>MR17066</t>
  </si>
  <si>
    <t>2017-08-28</t>
  </si>
  <si>
    <t>2017-08-19</t>
  </si>
  <si>
    <t>NGUYỄN DIỄM THU</t>
  </si>
  <si>
    <t>1996-11-09</t>
  </si>
  <si>
    <t>01677 267 309
0989 625 459</t>
  </si>
  <si>
    <t>2017-08-23</t>
  </si>
  <si>
    <t>ĐÀM THỊ LỆ QUYÊN</t>
  </si>
  <si>
    <t>1995-01-17</t>
  </si>
  <si>
    <t>0974 484 269
0977 231 549</t>
  </si>
  <si>
    <t>NGUYỄN THỊ NGỌC HUYỀN</t>
  </si>
  <si>
    <t>1992-02-12</t>
  </si>
  <si>
    <t>0965 066 279
0934 163 592</t>
  </si>
  <si>
    <t>NGUYỄN THỊ THA</t>
  </si>
  <si>
    <t>01665 999 635
01626 637 480</t>
  </si>
  <si>
    <t>CHÂU MĨ MÍ</t>
  </si>
  <si>
    <t>1990-12-05</t>
  </si>
  <si>
    <t>0918 704 213
0914 140 511</t>
  </si>
  <si>
    <t>HỒ THỊ PHI</t>
  </si>
  <si>
    <t>1992-05-07</t>
  </si>
  <si>
    <t>0975 043 443
01656 778 183</t>
  </si>
  <si>
    <t>TRẦN NGỌC TRƯỜNG KỶ</t>
  </si>
  <si>
    <t>1987-04-20</t>
  </si>
  <si>
    <t>0906 647 476
0938 090 988</t>
  </si>
  <si>
    <t>MR17094</t>
  </si>
  <si>
    <t>2017-10-17</t>
  </si>
  <si>
    <t>2018-07-05</t>
  </si>
  <si>
    <t>NGUYỄN HOÀNG NHƯ Ý NGỌC</t>
  </si>
  <si>
    <t>1990-06-30</t>
  </si>
  <si>
    <t>0944 978 727
07103 739 940</t>
  </si>
  <si>
    <t>MR17093</t>
  </si>
  <si>
    <t>2018-08-01</t>
  </si>
  <si>
    <t>NGUYỄN HỒNG DƯƠNG</t>
  </si>
  <si>
    <t>1986-07-29</t>
  </si>
  <si>
    <t>01697 539 883
0935 000 508</t>
  </si>
  <si>
    <t>MR18006</t>
  </si>
  <si>
    <t>2018-01-27</t>
  </si>
  <si>
    <t>NGUYỄN THỊ KIM ANH</t>
  </si>
  <si>
    <t>1990-07-22</t>
  </si>
  <si>
    <t>0943 349 789
0753 611 730</t>
  </si>
  <si>
    <t>MR18023</t>
  </si>
  <si>
    <t>2018-02-09</t>
  </si>
  <si>
    <t>NGUYỄN THỊ TUYẾT NHI</t>
  </si>
  <si>
    <t>1996-11-11</t>
  </si>
  <si>
    <t>01668 567 815
01699 206 236</t>
  </si>
  <si>
    <t>THẠCH THỊ NHÂN</t>
  </si>
  <si>
    <t>1993-01-01</t>
  </si>
  <si>
    <t>01654 769 946
0969 316 724</t>
  </si>
  <si>
    <t>MR18007</t>
  </si>
  <si>
    <t>2018-09-03</t>
  </si>
  <si>
    <t>CHÂU TIỂU MY</t>
  </si>
  <si>
    <t>1997-07-13</t>
  </si>
  <si>
    <t>01267 549 201
01214 409 604</t>
  </si>
  <si>
    <t>PHAN THỊ HỒNG HOA</t>
  </si>
  <si>
    <t>01204 643 959
01262 353 638</t>
  </si>
  <si>
    <t>NGUYỄN THỊ NHUNG</t>
  </si>
  <si>
    <t>1987-08-02</t>
  </si>
  <si>
    <t>01682 910 714
01634 063 229</t>
  </si>
  <si>
    <t>MR18013</t>
  </si>
  <si>
    <t>PHẠM TẤN HIỆP</t>
  </si>
  <si>
    <t>0939 384 932
0939 301 446</t>
  </si>
  <si>
    <t>MR18069</t>
  </si>
  <si>
    <t>MR18082</t>
  </si>
  <si>
    <t>2018-04-23</t>
  </si>
  <si>
    <t>2018-04-17</t>
  </si>
  <si>
    <t>2018-10-05</t>
  </si>
  <si>
    <t>TRỊNH HOÀNG LÂM</t>
  </si>
  <si>
    <t>1996-04-15</t>
  </si>
  <si>
    <t>01637 716 930
01695 510 055</t>
  </si>
  <si>
    <t>MR18064</t>
  </si>
  <si>
    <t>NGUYỄN XUÂN TRƯỜNG</t>
  </si>
  <si>
    <t>1994-02-17</t>
  </si>
  <si>
    <t>0868 752 995
0939 277 956</t>
  </si>
  <si>
    <t>PHAN THỊ TRÚC ĐÀO</t>
  </si>
  <si>
    <t>1999-11-09</t>
  </si>
  <si>
    <t>01638 824 260
0987 239 079</t>
  </si>
  <si>
    <t>MR18052</t>
  </si>
  <si>
    <t>VŨ HỮU DƯƠNG</t>
  </si>
  <si>
    <t>1984-07-10</t>
  </si>
  <si>
    <t>0964 189 162
0963 596 175</t>
  </si>
  <si>
    <t>TRẦN THỊ DIỄM HƯƠNG</t>
  </si>
  <si>
    <t>1994-03-11</t>
  </si>
  <si>
    <t>0907 965 280
0988 465 202</t>
  </si>
  <si>
    <t>MR18005</t>
  </si>
  <si>
    <t>2018-11-08</t>
  </si>
  <si>
    <t>NGUYỄN THỊ MỸ DUNG</t>
  </si>
  <si>
    <t>1993-08-25</t>
  </si>
  <si>
    <t>0938 452 938
01207 205 112</t>
  </si>
  <si>
    <t>NGUYỄN THỊ LAN</t>
  </si>
  <si>
    <t>1992-12-05</t>
  </si>
  <si>
    <t>0938 461 525
01223 383 232</t>
  </si>
  <si>
    <t>PHẠM THỊ BÉ LY</t>
  </si>
  <si>
    <t>1995-03-10</t>
  </si>
  <si>
    <t>01202 789 906
0912 603 253</t>
  </si>
  <si>
    <t>PHẠM THỊ HẰNG NI</t>
  </si>
  <si>
    <t>1995-10-05</t>
  </si>
  <si>
    <t>01224 335 651
01657 684 425</t>
  </si>
  <si>
    <t>NGUYỄN THỊ ĐOAN TRANG</t>
  </si>
  <si>
    <t>1999-03-13</t>
  </si>
  <si>
    <t>0934 236 723
0935 247 673</t>
  </si>
  <si>
    <t>NGUYỄN THỊ KIM CHI</t>
  </si>
  <si>
    <t>1994-05-09</t>
  </si>
  <si>
    <t>01659 755 439
0935 247 673</t>
  </si>
  <si>
    <t>ĐẶNG THỊ NHƯ Ý</t>
  </si>
  <si>
    <t>0965 757 051
01698 270 678</t>
  </si>
  <si>
    <t>2018-02-05</t>
  </si>
  <si>
    <t>ĐOÀN THỊ MỸ HUYỀN</t>
  </si>
  <si>
    <t>1993-08-20</t>
  </si>
  <si>
    <t>0906 574 358
01632 415 238</t>
  </si>
  <si>
    <t>NGUYỄN THỊ KIM DUYÊN</t>
  </si>
  <si>
    <t>1986-08-16</t>
  </si>
  <si>
    <t>0949 046 946
01239 960 911</t>
  </si>
  <si>
    <t>NGÔ THỊ MỸ DUYÊN</t>
  </si>
  <si>
    <t>1998-12-04</t>
  </si>
  <si>
    <t>01672 666 101
01663 731 747</t>
  </si>
  <si>
    <t>NGUYỄN CHÍ BẢO</t>
  </si>
  <si>
    <t>1996-09-28</t>
  </si>
  <si>
    <t>01647 816 847
01676 001 621</t>
  </si>
  <si>
    <t>MR18095</t>
  </si>
  <si>
    <t>2018-05-15</t>
  </si>
  <si>
    <t>2018-12-12</t>
  </si>
  <si>
    <t>NGUYỄN DUY LƯƠNG</t>
  </si>
  <si>
    <t>1987-08-30</t>
  </si>
  <si>
    <t>01693 063 129
01675 036 769</t>
  </si>
  <si>
    <t>LÊ HOÀNG ĐỨC</t>
  </si>
  <si>
    <t>1991-02-06</t>
  </si>
  <si>
    <t>01658 970 598
0916 246 604</t>
  </si>
  <si>
    <t>MR18171</t>
  </si>
  <si>
    <t>2018-08-10</t>
  </si>
  <si>
    <t>2018-08-06</t>
  </si>
  <si>
    <t>2019-03-04</t>
  </si>
  <si>
    <t>NGUYỄN THỊ HUỲNH HOA</t>
  </si>
  <si>
    <t>1997-10-03</t>
  </si>
  <si>
    <t>0944 771 230
0356 874 235</t>
  </si>
  <si>
    <t>2019-06-06</t>
  </si>
  <si>
    <t>QUÁCH HOÀI PHƯƠNG</t>
  </si>
  <si>
    <t>1993-07-30</t>
  </si>
  <si>
    <t>0907 686 418
0939 646 447</t>
  </si>
  <si>
    <t>HỒ NHỰT NAM</t>
  </si>
  <si>
    <t>1997-04-15</t>
  </si>
  <si>
    <t>0345 744 328
0373 606 173</t>
  </si>
  <si>
    <t>MR19075</t>
  </si>
  <si>
    <t>2019-04-08</t>
  </si>
  <si>
    <t>2019-04-01</t>
  </si>
  <si>
    <t>2019-08-20</t>
  </si>
  <si>
    <t>NGUYỄN DUY NAM</t>
  </si>
  <si>
    <t>1996-06-07</t>
  </si>
  <si>
    <t>0334 047 674
0349 790 744</t>
  </si>
  <si>
    <t>MR19090</t>
  </si>
  <si>
    <t>2019-04-25</t>
  </si>
  <si>
    <t>ĐINH MINH LỆ</t>
  </si>
  <si>
    <t>1996-04-01</t>
  </si>
  <si>
    <t xml:space="preserve">0923 195 728
0395 553 901 </t>
  </si>
  <si>
    <t>MR19019</t>
  </si>
  <si>
    <t>2019-02-26</t>
  </si>
  <si>
    <t>2019-02-20</t>
  </si>
  <si>
    <t>2019-08-26</t>
  </si>
  <si>
    <t>HỒ THỊ KIM NGÂN</t>
  </si>
  <si>
    <t>2000-01-22</t>
  </si>
  <si>
    <t>Bắc Cạn</t>
  </si>
  <si>
    <t>0972495390
0961 5924 05</t>
  </si>
  <si>
    <t>LỮ MINH HOÀI</t>
  </si>
  <si>
    <t>1998-11-25</t>
  </si>
  <si>
    <t>0382 927 794
0961 413 574</t>
  </si>
  <si>
    <t>MR19102</t>
  </si>
  <si>
    <t>2019-05-06</t>
  </si>
  <si>
    <t>2019-10-01</t>
  </si>
  <si>
    <t>NGUYỄN THÀNH LONG</t>
  </si>
  <si>
    <t>1998-07-11</t>
  </si>
  <si>
    <t>0978 496 119
0395 171 153</t>
  </si>
  <si>
    <t>NGUYỄN VĂN SANG</t>
  </si>
  <si>
    <t>1992-03-09</t>
  </si>
  <si>
    <t>0797 536 550
01266 855 637</t>
  </si>
  <si>
    <t>MR19121</t>
  </si>
  <si>
    <t>2019-06-03</t>
  </si>
  <si>
    <t>2019-11-26</t>
  </si>
  <si>
    <t>ĐỒNG HỮU ĐẠT</t>
  </si>
  <si>
    <t>1991-02-01</t>
  </si>
  <si>
    <t>0363 206 878
0353 115 981</t>
  </si>
  <si>
    <t>NGUYỄN ĐÌNH BẢO</t>
  </si>
  <si>
    <t>1996-08-17</t>
  </si>
  <si>
    <t>0906 368 780
0934 745 828</t>
  </si>
  <si>
    <t>MR17030</t>
  </si>
  <si>
    <t>AICHI GIJUTSU KAKUSHIN KYODO KUMIAI</t>
  </si>
  <si>
    <t>2017-08-10</t>
  </si>
  <si>
    <t>TRẦN HOÀNG QUỐC THỐNG</t>
  </si>
  <si>
    <t>1994-03-06</t>
  </si>
  <si>
    <t>0933851968
0898307656</t>
  </si>
  <si>
    <t>2017-05-03</t>
  </si>
  <si>
    <t>TRẦN SANG</t>
  </si>
  <si>
    <t>1995-09-30</t>
  </si>
  <si>
    <t>01864 983 144
0902 768 712</t>
  </si>
  <si>
    <t>NGUYỄN QUANG ĐẠI</t>
  </si>
  <si>
    <t>1997-08-03</t>
  </si>
  <si>
    <t>01634 710 001
01633 712 495</t>
  </si>
  <si>
    <t>PHAN VĂN THẢO</t>
  </si>
  <si>
    <t>1995-03-16</t>
  </si>
  <si>
    <t>01647655665
0969564392</t>
  </si>
  <si>
    <t>NGUYỄN CÔNG THÁI</t>
  </si>
  <si>
    <t>1994-03-01</t>
  </si>
  <si>
    <t>01222130090
01222139769</t>
  </si>
  <si>
    <t>NGUYỄN PHẠM QUỐC TRIỀU</t>
  </si>
  <si>
    <t>1994-10-29</t>
  </si>
  <si>
    <t>01215 924 899
0939 334 501</t>
  </si>
  <si>
    <t>NGÔ THỪA ÂN</t>
  </si>
  <si>
    <t>1994-10-04</t>
  </si>
  <si>
    <t>01245 470 375</t>
  </si>
  <si>
    <t>2017-10-05</t>
  </si>
  <si>
    <t>NGUYỄN TRUNG HIẾU</t>
  </si>
  <si>
    <t>1993-04-17</t>
  </si>
  <si>
    <t>0969 252 550
01639 181 911</t>
  </si>
  <si>
    <t>HỒ DUY KHANG</t>
  </si>
  <si>
    <t>1993-08-26</t>
  </si>
  <si>
    <t>01662 723 844
0938 290 725</t>
  </si>
  <si>
    <t>NGUYỄN THANH PHỤNG</t>
  </si>
  <si>
    <t>1987-08-04</t>
  </si>
  <si>
    <t>0969966744
0962978452</t>
  </si>
  <si>
    <t>NGUYỄN VĂN HẸN</t>
  </si>
  <si>
    <t>1993-11-07</t>
  </si>
  <si>
    <t>01659214230
01657909979</t>
  </si>
  <si>
    <t>TRƯƠNG VỸ KIỆT</t>
  </si>
  <si>
    <t>1994-11-16</t>
  </si>
  <si>
    <t>01218 087 780 
0903 392 335</t>
  </si>
  <si>
    <t>PHẠM MINH TÀI</t>
  </si>
  <si>
    <t>1994-02-03</t>
  </si>
  <si>
    <t>01636 663 674
01694 254 054</t>
  </si>
  <si>
    <t>DANH CÙ TẲNG</t>
  </si>
  <si>
    <t>01665 784 421
01643 745 991</t>
  </si>
  <si>
    <t>TRẦN VĨNH PHÚ</t>
  </si>
  <si>
    <t>1993-03-28</t>
  </si>
  <si>
    <t>0961 640 300
0977 910 700</t>
  </si>
  <si>
    <t>TRẦN QUỐC NHÃ</t>
  </si>
  <si>
    <t>1997-02-13</t>
  </si>
  <si>
    <t>0969331571
01652439509</t>
  </si>
  <si>
    <t>TRẦN MINH GIÀU</t>
  </si>
  <si>
    <t>1988-04-12</t>
  </si>
  <si>
    <t>0973 184 135
01637 250 246</t>
  </si>
  <si>
    <t>MR17050</t>
  </si>
  <si>
    <t>2017-07-07</t>
  </si>
  <si>
    <t>2017-07-04</t>
  </si>
  <si>
    <t>2017-10-07</t>
  </si>
  <si>
    <t>NGUYỄN THỊ NGỌC DUNG</t>
  </si>
  <si>
    <t>1988-03-19</t>
  </si>
  <si>
    <t>0907 057 849
01287 915 539</t>
  </si>
  <si>
    <t>VÕ THỊ PHƯỢNG</t>
  </si>
  <si>
    <t>1994-09-25</t>
  </si>
  <si>
    <t>Đắk Nông</t>
  </si>
  <si>
    <t>0916 725 507
0968 360 680</t>
  </si>
  <si>
    <t>NGUYỄN THỊ  MỶ NHIÊN</t>
  </si>
  <si>
    <t>1998-01-16</t>
  </si>
  <si>
    <t>01647 913 633</t>
  </si>
  <si>
    <t>LÊ NGUYỄN PHƯƠNG THẢO</t>
  </si>
  <si>
    <t>1995-08-28</t>
  </si>
  <si>
    <t>01672 415 901
01676 691 491</t>
  </si>
  <si>
    <t>PHAN THỊ HỒNG CÚC</t>
  </si>
  <si>
    <t>1996-08-16</t>
  </si>
  <si>
    <t>01269 903 193
01684 960 792</t>
  </si>
  <si>
    <t>2017-07-11</t>
  </si>
  <si>
    <t>NGUYỄN NGỌC HOA</t>
  </si>
  <si>
    <t>1997-06-30</t>
  </si>
  <si>
    <t>01666 812 282
01638 162 499</t>
  </si>
  <si>
    <t>2017-07-13</t>
  </si>
  <si>
    <t>NGUYỄN THỊ TRÚC LINH</t>
  </si>
  <si>
    <t>1995-05-01</t>
  </si>
  <si>
    <t>01656 728 463
01629 292 771</t>
  </si>
  <si>
    <t>2017-07-12</t>
  </si>
  <si>
    <t>TRẦN THỊ HUYỀN TRANG</t>
  </si>
  <si>
    <t>1995-05-29</t>
  </si>
  <si>
    <t>HCM</t>
  </si>
  <si>
    <t>0988 753 913
01666 791 631</t>
  </si>
  <si>
    <t>NGÔ HOÀNG YẾN LINH</t>
  </si>
  <si>
    <t>1993-10-23</t>
  </si>
  <si>
    <t>0973 416 760
01642 006 641</t>
  </si>
  <si>
    <t>LÊ THỊ MỘNG NHI</t>
  </si>
  <si>
    <t>1993-02-01</t>
  </si>
  <si>
    <t>01657 410 214
01632 886 790</t>
  </si>
  <si>
    <t>VÕ THỊ THU EM</t>
  </si>
  <si>
    <t>1998-10-12</t>
  </si>
  <si>
    <t>01693 456 298
01696 948 545</t>
  </si>
  <si>
    <t>VÕ THỊ YẾN KIỀU</t>
  </si>
  <si>
    <t>1996-11-25</t>
  </si>
  <si>
    <t>01224 136 770
01267 734 632</t>
  </si>
  <si>
    <t>LÊ THỊ TUYẾT KHA</t>
  </si>
  <si>
    <t>1997-02-16</t>
  </si>
  <si>
    <t>01655 106 079
0907 371 838</t>
  </si>
  <si>
    <t>MAI TIẾN LỘC</t>
  </si>
  <si>
    <t>4202-02-34</t>
  </si>
  <si>
    <t>0941 413 561
0984 842 744</t>
  </si>
  <si>
    <t>NGUYỄN VĂN ÚT</t>
  </si>
  <si>
    <t>5696-96-35</t>
  </si>
  <si>
    <t>01224520987
01636774642</t>
  </si>
  <si>
    <t>TRẦN TRÙNG DƯƠNG</t>
  </si>
  <si>
    <t>2884-84-32</t>
  </si>
  <si>
    <t>0933020997
0939479812</t>
  </si>
  <si>
    <t>TRẦN MINH TIẾN</t>
  </si>
  <si>
    <t>5675-75-35</t>
  </si>
  <si>
    <t>0989335755
01698828360</t>
  </si>
  <si>
    <t>PHẠM TIẾN ĐẠI</t>
  </si>
  <si>
    <t>5115-15-35</t>
  </si>
  <si>
    <t>Quãng Ngãi</t>
  </si>
  <si>
    <t>0977 187 350
01683 700 722</t>
  </si>
  <si>
    <t>LÊ NGUYỄN MINH LUÂN</t>
  </si>
  <si>
    <t>1991-1-19</t>
  </si>
  <si>
    <t>0898520797
0965857101</t>
  </si>
  <si>
    <t>LÊ MINH TÂM</t>
  </si>
  <si>
    <t>3976-76-33</t>
  </si>
  <si>
    <t>0979670249
0962357570</t>
  </si>
  <si>
    <t>PHẠM PHI VÂN</t>
  </si>
  <si>
    <t>3197-97-33</t>
  </si>
  <si>
    <t>01287 830 089
0898 689 841</t>
  </si>
  <si>
    <t>LÊ VĂN TÂM</t>
  </si>
  <si>
    <t>3424-24-33</t>
  </si>
  <si>
    <t>Thanh Hoá</t>
  </si>
  <si>
    <t>0965402378</t>
  </si>
  <si>
    <t>PHAN VĂN KIỆT</t>
  </si>
  <si>
    <t>5851-51-35</t>
  </si>
  <si>
    <t>01687252234
0902571924</t>
  </si>
  <si>
    <t>TRƯƠNG VĂN HẢO</t>
  </si>
  <si>
    <t>4926-26-34</t>
  </si>
  <si>
    <t>01264 992 347
0977 138 281</t>
  </si>
  <si>
    <t>MR17051</t>
  </si>
  <si>
    <t>2017-07-05</t>
  </si>
  <si>
    <t>2017-11-28</t>
  </si>
  <si>
    <t>LÊ ĐỨC ANH</t>
  </si>
  <si>
    <t>5783-83-35</t>
  </si>
  <si>
    <t>0979 867 310
01628 095 157</t>
  </si>
  <si>
    <t>NGUYỄN TỪ THIÊN</t>
  </si>
  <si>
    <t>4583-83-34</t>
  </si>
  <si>
    <t>0937 133 172
01285 587 015</t>
  </si>
  <si>
    <t>PHÙNG QUANG CHIỀU</t>
  </si>
  <si>
    <t>5389-89-35</t>
  </si>
  <si>
    <t>01672 280 750
0978 987 551</t>
  </si>
  <si>
    <t>HUỲNH PHẠM TRUNG</t>
  </si>
  <si>
    <t>2754-54-32</t>
  </si>
  <si>
    <t>0869 198 932
0966 640 604</t>
  </si>
  <si>
    <t>LÊ TRỌNG NHÂN</t>
  </si>
  <si>
    <t>5355-55-35</t>
  </si>
  <si>
    <t>0973387826
0838861290</t>
  </si>
  <si>
    <t>NGUYỄN LƯU ĐÌNH PHONG</t>
  </si>
  <si>
    <t>2791-91-32</t>
  </si>
  <si>
    <t>0933 399 329
0943 425 182</t>
  </si>
  <si>
    <t>MAI VĂN TƯỞNG</t>
  </si>
  <si>
    <t>3397-97-33</t>
  </si>
  <si>
    <t>0934 001 661
0973 500 798</t>
  </si>
  <si>
    <t>VÕ PHÚC CHƯƠNG</t>
  </si>
  <si>
    <t>4267-67-34</t>
  </si>
  <si>
    <t>0986 073 417
0966 791 675</t>
  </si>
  <si>
    <t>HỒ TRƯƠNG CHÂU NGỌC</t>
  </si>
  <si>
    <t>4151-51-34</t>
  </si>
  <si>
    <t>01265 557 978
01265 903 719</t>
  </si>
  <si>
    <t>MR17047</t>
  </si>
  <si>
    <t>2017-06-28</t>
  </si>
  <si>
    <t>2017-06-22</t>
  </si>
  <si>
    <t>LÝ PHỤNG SONG NHI</t>
  </si>
  <si>
    <t>4437-37-34</t>
  </si>
  <si>
    <t>01689 842 083
0982 500 081</t>
  </si>
  <si>
    <t>BÙI THỊ TRÚC LINH</t>
  </si>
  <si>
    <t>3925-25-33</t>
  </si>
  <si>
    <t>01695 403 613
01639 360 072</t>
  </si>
  <si>
    <t>NGUYỄN KIM THƯƠNG</t>
  </si>
  <si>
    <t>4390-90-34</t>
  </si>
  <si>
    <t>0965 909 417
01677 474 306</t>
  </si>
  <si>
    <t>NGUYỄN THỊ CẨM THÚY</t>
  </si>
  <si>
    <t>0932 810 069
01239 394 884</t>
  </si>
  <si>
    <t>TRẦN THỊ KIM HUỆ</t>
  </si>
  <si>
    <t>6048-48-36</t>
  </si>
  <si>
    <t>01656 582 233
01682 566 738</t>
  </si>
  <si>
    <t>TRẦN THỊ YẾN LINH</t>
  </si>
  <si>
    <t>2850-50-32</t>
  </si>
  <si>
    <t>01222 193 674
01667 657 783</t>
  </si>
  <si>
    <t>LÂM THỊ THỦY TIÊN</t>
  </si>
  <si>
    <t>5222-22-35</t>
  </si>
  <si>
    <t>01688 760 417
01649 856 197</t>
  </si>
  <si>
    <t>LÊ PHAN TRUNG</t>
  </si>
  <si>
    <t>4624-24-34</t>
  </si>
  <si>
    <t>01656 164 198
0918 711 100</t>
  </si>
  <si>
    <t>NGUYỄN CHÍ TRUNG</t>
  </si>
  <si>
    <t>5361-61-35</t>
  </si>
  <si>
    <t>01694 342 623
01665 952 151</t>
  </si>
  <si>
    <t>NGUYỄN VŨ MINH</t>
  </si>
  <si>
    <t>1990-12-13</t>
  </si>
  <si>
    <t>01283 933 097
01204 944 679</t>
  </si>
  <si>
    <t>NGUYỄN QUỐC CHÍ</t>
  </si>
  <si>
    <t>1995-03-13</t>
  </si>
  <si>
    <t>01679 490 442
01699 190 088</t>
  </si>
  <si>
    <t>2017-06-29</t>
  </si>
  <si>
    <t>DƯƠNG MINH TOÀN</t>
  </si>
  <si>
    <t>1996-09-09</t>
  </si>
  <si>
    <t>01672 007 707</t>
  </si>
  <si>
    <t>VÕ NGUYÊN TIỀN</t>
  </si>
  <si>
    <t>1995-11-19</t>
  </si>
  <si>
    <t>01203 470 494
01203 741 947</t>
  </si>
  <si>
    <t>NGUYỄN MẠNH CƯỜNG</t>
  </si>
  <si>
    <t>1994-11-20</t>
  </si>
  <si>
    <t>0916 633 207</t>
  </si>
  <si>
    <t>NGUYỄN HỮU LỘC</t>
  </si>
  <si>
    <t>1998-01-14</t>
  </si>
  <si>
    <t>THẠCH PHONG</t>
  </si>
  <si>
    <t>1993-02-02</t>
  </si>
  <si>
    <t>01645 747 079
01639 329 155</t>
  </si>
  <si>
    <t>NGUYỄN THUY QUÂN</t>
  </si>
  <si>
    <t>1998-01-05</t>
  </si>
  <si>
    <t>01652 044 625
0919 026 945</t>
  </si>
  <si>
    <t>ĐẶNG HOÀNG TRÚC</t>
  </si>
  <si>
    <t>1995-09-22</t>
  </si>
  <si>
    <t>01863 574 526
01686 564 941</t>
  </si>
  <si>
    <t>2017-07-03</t>
  </si>
  <si>
    <t>NGUYỄN NGỌC LUẬN</t>
  </si>
  <si>
    <t>1997-01-19</t>
  </si>
  <si>
    <t>01682 486 223
0975 413 220</t>
  </si>
  <si>
    <t>Lâm Thế Huy</t>
  </si>
  <si>
    <t>1993-07-01</t>
  </si>
  <si>
    <t>01647 355 545
01638 973 065</t>
  </si>
  <si>
    <t>Phan Tuấn Vũ</t>
  </si>
  <si>
    <t>1994-04-13</t>
  </si>
  <si>
    <t>0932 724 805
0837962717</t>
  </si>
  <si>
    <t>Nguyễn Ngọc Thảo</t>
  </si>
  <si>
    <t>1994-02-25</t>
  </si>
  <si>
    <t>01688 535 262
0985 246 082</t>
  </si>
  <si>
    <t>Đoàn Hữu Hạnh</t>
  </si>
  <si>
    <t>1992-11-17</t>
  </si>
  <si>
    <t>0932 878 178
01228 924 268</t>
  </si>
  <si>
    <t>Nguyễn Minh Châu</t>
  </si>
  <si>
    <t>1998-09-10</t>
  </si>
  <si>
    <t>01674740763
01696447754</t>
  </si>
  <si>
    <t>Nguyễn Hoàng Duy</t>
  </si>
  <si>
    <t>1989-12-08</t>
  </si>
  <si>
    <t>0989 738 004
01635 745 288</t>
  </si>
  <si>
    <t>Phan Ngọc Vũ</t>
  </si>
  <si>
    <t>1996-06-06</t>
  </si>
  <si>
    <t>01657 191 204
0906 440 771</t>
  </si>
  <si>
    <t>Hồ Minh Châu</t>
  </si>
  <si>
    <t>1994-10-17</t>
  </si>
  <si>
    <t>01207 284 417
01657 773 750</t>
  </si>
  <si>
    <t>2017-07-14</t>
  </si>
  <si>
    <t>Trương Gia Bảo</t>
  </si>
  <si>
    <t>1996-10-26</t>
  </si>
  <si>
    <t>0909 638 400
0909 415 271</t>
  </si>
  <si>
    <t>Cao Tấn Đạt</t>
  </si>
  <si>
    <t>1992-08-16</t>
  </si>
  <si>
    <t>01635 920 466
01657 760 359</t>
  </si>
  <si>
    <t>Phan Hoàng Tâm</t>
  </si>
  <si>
    <t>1991-01-02</t>
  </si>
  <si>
    <t>0909 138 513
0909 428 849</t>
  </si>
  <si>
    <t>Trần Hữu Khang</t>
  </si>
  <si>
    <t>1997-04-11</t>
  </si>
  <si>
    <t>0939 898 239
01677 822 665</t>
  </si>
  <si>
    <t>Trà Minh Chí</t>
  </si>
  <si>
    <t>1998-07-15</t>
  </si>
  <si>
    <t>01688 306 638
01667 412 862</t>
  </si>
  <si>
    <t>Lê Thanh Nhã</t>
  </si>
  <si>
    <t>1989-04-28</t>
  </si>
  <si>
    <t>01695 195 459
01232 381 882</t>
  </si>
  <si>
    <t>Phạm Lê Thân</t>
  </si>
  <si>
    <t>1990-08-30</t>
  </si>
  <si>
    <t>0902 981 786
0909 188 107</t>
  </si>
  <si>
    <t>Dương Hữu Hậu</t>
  </si>
  <si>
    <t>1990-10-28</t>
  </si>
  <si>
    <t>01655 589 753
01665 169 081</t>
  </si>
  <si>
    <t>Nguyễn Thái Hưng</t>
  </si>
  <si>
    <t>1995-02-20</t>
  </si>
  <si>
    <t>0868 601 230
0961 850 163</t>
  </si>
  <si>
    <t>Lê Thanh Tú</t>
  </si>
  <si>
    <t>1993-07-03</t>
  </si>
  <si>
    <t>01673 060 014
01668 666 100</t>
  </si>
  <si>
    <t>Nguyễn Thành Trung</t>
  </si>
  <si>
    <t>1996-08-13</t>
  </si>
  <si>
    <t>01632 737 360
01682 258 327</t>
  </si>
  <si>
    <t>Trương Văn Ngọc</t>
  </si>
  <si>
    <t>1994-04-29</t>
  </si>
  <si>
    <t>Hà Nam</t>
  </si>
  <si>
    <t>0971 133 845
01694 238 707</t>
  </si>
  <si>
    <t>MR18001</t>
  </si>
  <si>
    <t>2018-01-25</t>
  </si>
  <si>
    <t>Nguyễn Thanh Tú</t>
  </si>
  <si>
    <t>1995-09-25</t>
  </si>
  <si>
    <t>0909 150 498
0907 749 525</t>
  </si>
  <si>
    <t>Nguyễn Hữu Tuấn</t>
  </si>
  <si>
    <t>1998-08-15</t>
  </si>
  <si>
    <t>01631 321 550
0983 899 836</t>
  </si>
  <si>
    <t>Phan Văn Vinh</t>
  </si>
  <si>
    <t>1997-01-01</t>
  </si>
  <si>
    <t>01659 467 224
01263 657 848</t>
  </si>
  <si>
    <t>Lâm Hoàng Linh</t>
  </si>
  <si>
    <t>1997-03-20</t>
  </si>
  <si>
    <t>0948 369 919
01219 667 449</t>
  </si>
  <si>
    <t>Phạm Duy Khang</t>
  </si>
  <si>
    <t>1998-01-21</t>
  </si>
  <si>
    <t>0961 144 257
0985 225 871</t>
  </si>
  <si>
    <t>Phạm Nhật Huy</t>
  </si>
  <si>
    <t>1999-02-02</t>
  </si>
  <si>
    <t>01628 486 720
01662 132 474</t>
  </si>
  <si>
    <t>2018-01-30</t>
  </si>
  <si>
    <t>Dương Hồng Duy</t>
  </si>
  <si>
    <t>1999-05-05</t>
  </si>
  <si>
    <t>01627 291 435
01237 019 524</t>
  </si>
  <si>
    <t>Lê Quốc Anh</t>
  </si>
  <si>
    <t>0971 707 947
0945 217 849</t>
  </si>
  <si>
    <t>Nguyễn Văn Giào</t>
  </si>
  <si>
    <t>1995-09-10</t>
  </si>
  <si>
    <t>0979 277 951</t>
  </si>
  <si>
    <t>Nguyễn Quốc Huy</t>
  </si>
  <si>
    <t>1998-12-28</t>
  </si>
  <si>
    <t>01204 672 018
0938 293 629</t>
  </si>
  <si>
    <t>Phan Huy An</t>
  </si>
  <si>
    <t>1991-12-15</t>
  </si>
  <si>
    <t>01649 690 991
0983 240 127</t>
  </si>
  <si>
    <t>Nguyễn Minh Tâm</t>
  </si>
  <si>
    <t>1988-06-01</t>
  </si>
  <si>
    <t>01646 955 313
01657 730 386</t>
  </si>
  <si>
    <t>Võ Minh Thuận</t>
  </si>
  <si>
    <t>1999-02-16</t>
  </si>
  <si>
    <t>01644 798 421
0985 867 912</t>
  </si>
  <si>
    <t>2018-01-23</t>
  </si>
  <si>
    <t>Nguyễn Văn Trửng</t>
  </si>
  <si>
    <t>1999-11-24</t>
  </si>
  <si>
    <t>01677 382 738
01647 366 172</t>
  </si>
  <si>
    <t>MR18042</t>
  </si>
  <si>
    <t>2018-03-21</t>
  </si>
  <si>
    <t>Nguyễn Bá Cường</t>
  </si>
  <si>
    <t>1994-01-07</t>
  </si>
  <si>
    <t>Bắc Ninh</t>
  </si>
  <si>
    <t>0974 406 638
0986 915 987</t>
  </si>
  <si>
    <t>2018-08-02</t>
  </si>
  <si>
    <t>55537+5,667</t>
  </si>
  <si>
    <t>Huỳnh Xuân Thiện</t>
  </si>
  <si>
    <t>1988-08-26</t>
  </si>
  <si>
    <t>01677 434 472
0907 150 797</t>
  </si>
  <si>
    <t>Đỗ Chí Trung</t>
  </si>
  <si>
    <t>1992-04-10</t>
  </si>
  <si>
    <t>01673 454 340
0942 281 218</t>
  </si>
  <si>
    <t>Lê Văn Toàn</t>
  </si>
  <si>
    <t>0917 874 952
01688.899.009</t>
  </si>
  <si>
    <t>Đặng Văn Lãm</t>
  </si>
  <si>
    <t>1995-04-06</t>
  </si>
  <si>
    <t>01666 438 031
01677 821 305</t>
  </si>
  <si>
    <t>Nguyễn Văn Hên</t>
  </si>
  <si>
    <t>1999-01-18</t>
  </si>
  <si>
    <t>01628 533 982
01627 759 165</t>
  </si>
  <si>
    <t>Nguyễn Minh Phúc</t>
  </si>
  <si>
    <t>1999-01-07</t>
  </si>
  <si>
    <t>01644 171 789
01693 262 459</t>
  </si>
  <si>
    <t>Nguyễn Văn Cường</t>
  </si>
  <si>
    <t>Phạm Minh Điền</t>
  </si>
  <si>
    <t>1993-03-26</t>
  </si>
  <si>
    <t>01649 463 575
01297 176 789</t>
  </si>
  <si>
    <t>Ngô Thanh Phong</t>
  </si>
  <si>
    <t>1988-08-17</t>
  </si>
  <si>
    <t>0985 494 006
01633 072 522</t>
  </si>
  <si>
    <t>1993-02-11</t>
  </si>
  <si>
    <t>0932 728 804
01673 606 033</t>
  </si>
  <si>
    <t>Huỳnh Bá Kế</t>
  </si>
  <si>
    <t>1992-04-30</t>
  </si>
  <si>
    <t>0976 778 090
0976 628 218</t>
  </si>
  <si>
    <t>Phạm Thái Dương</t>
  </si>
  <si>
    <t>1996-12-01</t>
  </si>
  <si>
    <t>01662 166 829
01678 766 197</t>
  </si>
  <si>
    <t>Võ Minh Tâm</t>
  </si>
  <si>
    <t>1997-01-25</t>
  </si>
  <si>
    <t>01632 821 486
0974 464 241</t>
  </si>
  <si>
    <t>Đoàn Phúc Tài</t>
  </si>
  <si>
    <t>1995-06-09</t>
  </si>
  <si>
    <t>01629 272 850
01677 188 339</t>
  </si>
  <si>
    <t>2018-11-13</t>
  </si>
  <si>
    <t>Nguyễn Hữu Hưng</t>
  </si>
  <si>
    <t>1998-06-30</t>
  </si>
  <si>
    <t>01267 752 714
01684 972 165</t>
  </si>
  <si>
    <t>Nguyễn Văn Toàn</t>
  </si>
  <si>
    <t>1995-04-01</t>
  </si>
  <si>
    <t>0966 123 291
0965 608 371</t>
  </si>
  <si>
    <t>Bùi Văn Hồng</t>
  </si>
  <si>
    <t>1995-05-18</t>
  </si>
  <si>
    <t>0989 881 651
01655 722 649</t>
  </si>
  <si>
    <t>Nguyễn Vũ Lộc</t>
  </si>
  <si>
    <t>1997-02-11</t>
  </si>
  <si>
    <t>01664 525 042
0978 703 698</t>
  </si>
  <si>
    <t>Hồ Linh Vương</t>
  </si>
  <si>
    <t>1993-08-17</t>
  </si>
  <si>
    <t>Lê Quốc Trần</t>
  </si>
  <si>
    <t>1989-03-26</t>
  </si>
  <si>
    <t>0906 130 609
0906 090 613</t>
  </si>
  <si>
    <t>Nguyễn Mạnh Cần</t>
  </si>
  <si>
    <t>1997-11-15</t>
  </si>
  <si>
    <t>01633 392 767
01259 046 213</t>
  </si>
  <si>
    <t>Nguyễn Hữu Đang</t>
  </si>
  <si>
    <t>1997-04-26</t>
  </si>
  <si>
    <t>0968 644 062
01245 924 510</t>
  </si>
  <si>
    <t>Nguyễn Thành Thọ</t>
  </si>
  <si>
    <t>1997-09-20</t>
  </si>
  <si>
    <t>01204 550 325
01228 921 056</t>
  </si>
  <si>
    <t>Phạm Chí Thiện</t>
  </si>
  <si>
    <t>1993-10-27</t>
  </si>
  <si>
    <t>01657 884 866
01224 867 486</t>
  </si>
  <si>
    <t>Nguyễn Minh Lâm</t>
  </si>
  <si>
    <t>1991-02-20</t>
  </si>
  <si>
    <t>0979 286 861
0936 031 576</t>
  </si>
  <si>
    <t>Trần Thanh Ngoan</t>
  </si>
  <si>
    <t>1998-12-17</t>
  </si>
  <si>
    <t>01262 505 123
0973 992 322</t>
  </si>
  <si>
    <t>Nguyễn Trường Thọ</t>
  </si>
  <si>
    <t>1997-08-25</t>
  </si>
  <si>
    <t>0898 4321 542
01239 294 889</t>
  </si>
  <si>
    <t>Lê Hoài Việt</t>
  </si>
  <si>
    <t>1990-05-04</t>
  </si>
  <si>
    <t>0939 217 399
0903 746 116</t>
  </si>
  <si>
    <t>Ngô Thành Trung</t>
  </si>
  <si>
    <t>1995-10-03</t>
  </si>
  <si>
    <t>01267 422 526
02838 636 994</t>
  </si>
  <si>
    <t>Nguyễn Văn Nhân</t>
  </si>
  <si>
    <t>1999-07-25</t>
  </si>
  <si>
    <t>0972 323 917
0961 972 141</t>
  </si>
  <si>
    <t>Nguyễn Văn Hậu</t>
  </si>
  <si>
    <t>01257 980 039
0961 972 141</t>
  </si>
  <si>
    <t>Nguyễn Tuấn Huy</t>
  </si>
  <si>
    <t>0978 194 382
01636 849 199</t>
  </si>
  <si>
    <t>2018-03-23</t>
  </si>
  <si>
    <t>Nguyễn Tấn Dương</t>
  </si>
  <si>
    <t>1994-04-18</t>
  </si>
  <si>
    <t>0907 909 688
01668 274 277</t>
  </si>
  <si>
    <t>Nguyễn Duy Khánh</t>
  </si>
  <si>
    <t>1990-10-11</t>
  </si>
  <si>
    <t>01654 179 262
01675 651 599</t>
  </si>
  <si>
    <t>Nguyễn Phương Quang</t>
  </si>
  <si>
    <t>1988-06-25</t>
  </si>
  <si>
    <t>0969 645 291
01259 821 321</t>
  </si>
  <si>
    <t>Phan Khánh Đinh</t>
  </si>
  <si>
    <t>1992-06-10</t>
  </si>
  <si>
    <t>0966 246 313
01669 919 674</t>
  </si>
  <si>
    <t>Huỳnh Thanh Ý</t>
  </si>
  <si>
    <t>1999-10-22</t>
  </si>
  <si>
    <t>01646 521 222
0974 495 904</t>
  </si>
  <si>
    <t>Huỳnh Hữu Phó</t>
  </si>
  <si>
    <t>1994-02-28</t>
  </si>
  <si>
    <t>01629 198 819
01663 358 666</t>
  </si>
  <si>
    <t>Nguyễn Văn Thuận</t>
  </si>
  <si>
    <t>1994-10-05</t>
  </si>
  <si>
    <t>01635 039 683
0987 466 334</t>
  </si>
  <si>
    <t>Nguyễn Trung Tín</t>
  </si>
  <si>
    <t>1996-01-05</t>
  </si>
  <si>
    <t>01654 676 203
0918 333 306</t>
  </si>
  <si>
    <t>Lê Trọng Khang</t>
  </si>
  <si>
    <t>1993-08-01</t>
  </si>
  <si>
    <t>0976 551 847
01653 934 079</t>
  </si>
  <si>
    <t>Phan Tấn Lợi</t>
  </si>
  <si>
    <t>1994-08-02</t>
  </si>
  <si>
    <t>01648 418 163
01682 528 963</t>
  </si>
  <si>
    <t>Nguyễn Thanh Kha</t>
  </si>
  <si>
    <t>1995-08-09</t>
  </si>
  <si>
    <t>0973 443 087
0939 802 072</t>
  </si>
  <si>
    <t>Đoàn Duy Vũ</t>
  </si>
  <si>
    <t>1991-11-18</t>
  </si>
  <si>
    <t>01699 933 955
01633 161 108</t>
  </si>
  <si>
    <t>Bùi Huỳnh Bảo Giang</t>
  </si>
  <si>
    <t>0971 707 785
0989 014 970</t>
  </si>
  <si>
    <t>Nguyễn Hoài Phúc</t>
  </si>
  <si>
    <t>1999-04-03</t>
  </si>
  <si>
    <t>01255 070 119
0972 679 994</t>
  </si>
  <si>
    <t>Lê Phú Long</t>
  </si>
  <si>
    <t>01684 723 675
01693 274 296</t>
  </si>
  <si>
    <t>Nguyễn Hoàng Sơn</t>
  </si>
  <si>
    <t>1994-11-10</t>
  </si>
  <si>
    <t>0966 858 539
01677 653 427</t>
  </si>
  <si>
    <t>Trần Quốc Trung</t>
  </si>
  <si>
    <t>01646 494 002
01673 535 659</t>
  </si>
  <si>
    <t>2018-03-20</t>
  </si>
  <si>
    <t>Trần Minh Thắng</t>
  </si>
  <si>
    <t>1997-12-13</t>
  </si>
  <si>
    <t>01662 486 085
0902 309 696</t>
  </si>
  <si>
    <t>Nguyễn Minh Thắng</t>
  </si>
  <si>
    <t>01658 205 286
0839 735 889</t>
  </si>
  <si>
    <t>Nguyễn Thanh Phong</t>
  </si>
  <si>
    <t>1996-04-14</t>
  </si>
  <si>
    <t>0979 876 367
01688 203 241</t>
  </si>
  <si>
    <t>2018-03-28</t>
  </si>
  <si>
    <t>Ngô Minh Luận</t>
  </si>
  <si>
    <t>1996-01-24</t>
  </si>
  <si>
    <t>01688 492 015
01686 789 207</t>
  </si>
  <si>
    <t>2019-01-26</t>
  </si>
  <si>
    <t>Nguyễn Tấn Tài</t>
  </si>
  <si>
    <t>1999-08-12</t>
  </si>
  <si>
    <t>0907 724 794
0932 917 378</t>
  </si>
  <si>
    <t>Đoàn Thiên Đức</t>
  </si>
  <si>
    <t>0981 120 370
01216 912 418</t>
  </si>
  <si>
    <t>2018-03-24</t>
  </si>
  <si>
    <t>Trà Chí Linh</t>
  </si>
  <si>
    <t>1999-12-23</t>
  </si>
  <si>
    <t>0903 389 994
01677 676 491</t>
  </si>
  <si>
    <t>Trần Công Hậu</t>
  </si>
  <si>
    <t>1997-09-05</t>
  </si>
  <si>
    <t>01698 574 056
01658 996 841</t>
  </si>
  <si>
    <t>Nguyễn Hiền Sung</t>
  </si>
  <si>
    <t>1996-03-01</t>
  </si>
  <si>
    <t>0981 436 224
01279 379 314</t>
  </si>
  <si>
    <t>Trương Linh Nhựt</t>
  </si>
  <si>
    <t>1995-11-25</t>
  </si>
  <si>
    <t>01627 647 705
0946 077 934</t>
  </si>
  <si>
    <t>Đặng Thanh Tùng</t>
  </si>
  <si>
    <t>1993-07-10</t>
  </si>
  <si>
    <t>01655 898 035
0988 682 962</t>
  </si>
  <si>
    <t>Nguyễn Tiến Hoàng</t>
  </si>
  <si>
    <t>1999-08-16</t>
  </si>
  <si>
    <t>01648 853 275
01655 263 864</t>
  </si>
  <si>
    <t>Trần Ngọc Đạo</t>
  </si>
  <si>
    <t>1997-04-05</t>
  </si>
  <si>
    <t>01643 212 347
01665 800 095</t>
  </si>
  <si>
    <t>Mai Văn Tâm</t>
  </si>
  <si>
    <t>1997-02-09</t>
  </si>
  <si>
    <t>01637 994 288
01246 456 354</t>
  </si>
  <si>
    <t>Đoàn Văn Nam</t>
  </si>
  <si>
    <t>1997-10-28</t>
  </si>
  <si>
    <t>01653 880 220
01274 009 860</t>
  </si>
  <si>
    <t>Nguyễn Phúc Hậu</t>
  </si>
  <si>
    <t>01697 318 333
0903 738 391</t>
  </si>
  <si>
    <t>Lê Chí Công</t>
  </si>
  <si>
    <t>1997-02-14</t>
  </si>
  <si>
    <t>0971 124 919
01667 629 335</t>
  </si>
  <si>
    <t>Nguyễn Thành Đạt</t>
  </si>
  <si>
    <t>1999-08-05</t>
  </si>
  <si>
    <t>0978 601 645
0917 134 167</t>
  </si>
  <si>
    <t>Phan Thành Hiếu</t>
  </si>
  <si>
    <t>1995-09-17</t>
  </si>
  <si>
    <t>01225 645 548
01658 379 944</t>
  </si>
  <si>
    <t>Hồ Sơn Tùng</t>
  </si>
  <si>
    <t>1989-01-02</t>
  </si>
  <si>
    <t>01692 930 658
0902 644 862</t>
  </si>
  <si>
    <t>Mai Thừa Ân</t>
  </si>
  <si>
    <t>0869 349 722
01223 455 155</t>
  </si>
  <si>
    <t>1997-05-09</t>
  </si>
  <si>
    <t>0979 122 429
01218 008 214</t>
  </si>
  <si>
    <t>Ninh Văn Trí</t>
  </si>
  <si>
    <t>1991-07-12</t>
  </si>
  <si>
    <t>0809 502 843
0988 370 070</t>
  </si>
  <si>
    <t>Hoàng Thị Hảo</t>
  </si>
  <si>
    <t>1994-04-20</t>
  </si>
  <si>
    <t>2018-12-24</t>
  </si>
  <si>
    <t>2019-05-10</t>
  </si>
  <si>
    <t>Trần Thị Hằng</t>
  </si>
  <si>
    <t>1991-12-14</t>
  </si>
  <si>
    <t>Nguyễn Thị Lâm</t>
  </si>
  <si>
    <t>1996-06-01</t>
  </si>
  <si>
    <t>Đoàn Thị Thanh Trang</t>
  </si>
  <si>
    <t>1995-01-22</t>
  </si>
  <si>
    <t>Khánh Hoà</t>
  </si>
  <si>
    <t>01206 163 136
0986 645 141</t>
  </si>
  <si>
    <t>MR17016</t>
  </si>
  <si>
    <t>JMS KYODO KUMIAI</t>
  </si>
  <si>
    <t>2017-03-15</t>
  </si>
  <si>
    <t>Nguyễn Phương Phương</t>
  </si>
  <si>
    <t>1997-08-09</t>
  </si>
  <si>
    <t>01678 341 613
01675 092 350</t>
  </si>
  <si>
    <t>Dương Nguyễn Thị Kim Trúc Mai</t>
  </si>
  <si>
    <t>1997-03-07</t>
  </si>
  <si>
    <t>0915 659 591
01687 142 991</t>
  </si>
  <si>
    <t>Nguyễn Thị Ngọc Trang</t>
  </si>
  <si>
    <t>1994-11-15</t>
  </si>
  <si>
    <t>01642 958 302
01685 114 303</t>
  </si>
  <si>
    <t>Phan Trung Dũng</t>
  </si>
  <si>
    <t>1996-04-30</t>
  </si>
  <si>
    <t>01636 461 138
01654 259 119</t>
  </si>
  <si>
    <t>2017-11-10</t>
  </si>
  <si>
    <t>Thái Nhựt Khánh</t>
  </si>
  <si>
    <t>1994-09-12</t>
  </si>
  <si>
    <t>0983 875 294
0973 734 174</t>
  </si>
  <si>
    <t>Nguyễn Văn Nhanh</t>
  </si>
  <si>
    <t>1991-06-25</t>
  </si>
  <si>
    <t>0938 192 370
01265 198 323</t>
  </si>
  <si>
    <t>MR17017</t>
  </si>
  <si>
    <t>2017-03-24</t>
  </si>
  <si>
    <t>Trần Minh Thuận</t>
  </si>
  <si>
    <t>1988-08-30</t>
  </si>
  <si>
    <t>0938 130 408</t>
  </si>
  <si>
    <t>1991-04-06</t>
  </si>
  <si>
    <t>MR17056</t>
  </si>
  <si>
    <t>HIROSHIMA</t>
  </si>
  <si>
    <t>2017-07-18</t>
  </si>
  <si>
    <t>Đoàn Văn Phúc</t>
  </si>
  <si>
    <t>1997-05-11</t>
  </si>
  <si>
    <t>0977 578 024
01632 321 833</t>
  </si>
  <si>
    <t>Trần Như Ý</t>
  </si>
  <si>
    <t>1994-08-19</t>
  </si>
  <si>
    <t>01636 240 700
01689 401 577</t>
  </si>
  <si>
    <t>MR17049</t>
  </si>
  <si>
    <t>Nguyễn Văn Tâm</t>
  </si>
  <si>
    <t>1998-04-15</t>
  </si>
  <si>
    <t>0975 158 941
01637 000 870</t>
  </si>
  <si>
    <t>Dương Văn An</t>
  </si>
  <si>
    <t>1994-04-01</t>
  </si>
  <si>
    <t>01644 027 394
01633 823 753</t>
  </si>
  <si>
    <t>Nguyễn Thị Hồng Thắm</t>
  </si>
  <si>
    <t>1995-11-03</t>
  </si>
  <si>
    <t>01659 532 592
01663 308 366</t>
  </si>
  <si>
    <t>MR17044</t>
  </si>
  <si>
    <t>NAGANO</t>
  </si>
  <si>
    <t>2017-06-08</t>
  </si>
  <si>
    <t>Nguyễn Ngọc Minh Thư</t>
  </si>
  <si>
    <t>1998-05-28</t>
  </si>
  <si>
    <t>01666 163 187
0912 319 483</t>
  </si>
  <si>
    <t>Hồ Tú Nguyên</t>
  </si>
  <si>
    <t>1993-01-10</t>
  </si>
  <si>
    <t>01687 833 020
01632 956 938</t>
  </si>
  <si>
    <t>Hồ Thị Trúc Mai</t>
  </si>
  <si>
    <t>01636 933 193</t>
  </si>
  <si>
    <t>Phan Thái Bảo</t>
  </si>
  <si>
    <t>1996-08-29</t>
  </si>
  <si>
    <t>01206 930 793
01669 290 939</t>
  </si>
  <si>
    <t>MR17075</t>
  </si>
  <si>
    <t>Đỗ Nguyễn Linh</t>
  </si>
  <si>
    <t>1992-02-22</t>
  </si>
  <si>
    <t>01688 881 566
0919 878 709</t>
  </si>
  <si>
    <t>Nguyễn Ngọc Thạch</t>
  </si>
  <si>
    <t>1993-05-30</t>
  </si>
  <si>
    <t>01654664665 - 0982672987</t>
  </si>
  <si>
    <t>Nguyễn Quốc Anh</t>
  </si>
  <si>
    <t>0908 617 810
0909 845 064</t>
  </si>
  <si>
    <t>Phan Thảo Nguyên</t>
  </si>
  <si>
    <t>0988 631 535
01263 670 017</t>
  </si>
  <si>
    <t>MR17105</t>
  </si>
  <si>
    <t>2017-11-15</t>
  </si>
  <si>
    <t>2017-08-01</t>
  </si>
  <si>
    <t>Nguyễn Thụy Nhi</t>
  </si>
  <si>
    <t>1991-11-02</t>
  </si>
  <si>
    <t>01267 585 809
01648 036 422</t>
  </si>
  <si>
    <t>Nguyễn Thanh Tiền</t>
  </si>
  <si>
    <t>1996-09-27</t>
  </si>
  <si>
    <t>01869 510 878
01672 033 026</t>
  </si>
  <si>
    <t>MR17124</t>
  </si>
  <si>
    <t>2017-12-12</t>
  </si>
  <si>
    <t>Nguyễn Minh Tân</t>
  </si>
  <si>
    <t>1992-05-31</t>
  </si>
  <si>
    <t>0979 593 955
0948 759 477</t>
  </si>
  <si>
    <t>Trần Tuấn Sang</t>
  </si>
  <si>
    <t>1995-07-08</t>
  </si>
  <si>
    <t>0964 822 358
02702 475 415</t>
  </si>
  <si>
    <t>MR17133</t>
  </si>
  <si>
    <t>Hồ Nguyễn Tú Mẫn</t>
  </si>
  <si>
    <t>0962 080 051
0913 396 553</t>
  </si>
  <si>
    <t>Bùi Quốc Việt</t>
  </si>
  <si>
    <t>1997-05-03</t>
  </si>
  <si>
    <t>0988 288 845
0972 569 439</t>
  </si>
  <si>
    <t>Lâm Bá Phước</t>
  </si>
  <si>
    <t>1999-01-28</t>
  </si>
  <si>
    <t>01679 034 408
01675 206 046</t>
  </si>
  <si>
    <t>Nguyễn Văn Phi</t>
  </si>
  <si>
    <t>1994-08-10</t>
  </si>
  <si>
    <t>01672 715 967
0984 700 248</t>
  </si>
  <si>
    <t>2017-11-21</t>
  </si>
  <si>
    <t>Nguyễn Thanh Huy</t>
  </si>
  <si>
    <t>1992-04-16</t>
  </si>
  <si>
    <t>0907 906 883
0907 419 963</t>
  </si>
  <si>
    <t>MR18020</t>
  </si>
  <si>
    <t>2018-07-18</t>
  </si>
  <si>
    <t>Nguyễn Văn Liêm</t>
  </si>
  <si>
    <t>01685 350 368
01669 244 418</t>
  </si>
  <si>
    <t>Võ Thị Bảo Trân</t>
  </si>
  <si>
    <t>1998-03-10</t>
  </si>
  <si>
    <t>01669 000 929
0989 487 774</t>
  </si>
  <si>
    <t>MR18119</t>
  </si>
  <si>
    <t>2018-06-12</t>
  </si>
  <si>
    <t>2018-09-12</t>
  </si>
  <si>
    <t>Bùi Ngọc Mai</t>
  </si>
  <si>
    <t>1995-01-08</t>
  </si>
  <si>
    <t>0972 781 925
01645 502 006</t>
  </si>
  <si>
    <t>Nguyễn Thị Bé Tiên</t>
  </si>
  <si>
    <t>1996-08-12</t>
  </si>
  <si>
    <t>01652 669 134
01238 914 151</t>
  </si>
  <si>
    <t>Nguyễn Thị Yến Nhi</t>
  </si>
  <si>
    <t>01688 287 797
0975 401 366</t>
  </si>
  <si>
    <t>Phạm Thị Trúc Linh</t>
  </si>
  <si>
    <t>1998-04-27</t>
  </si>
  <si>
    <t>01673 267 935
01697 706 236</t>
  </si>
  <si>
    <t>2018-01-11</t>
  </si>
  <si>
    <t>Chu Ngọc Hoa</t>
  </si>
  <si>
    <t>1998-08-14</t>
  </si>
  <si>
    <t>0985 929 132
01698 830 393</t>
  </si>
  <si>
    <t>Vũ Dạ Lý Hương</t>
  </si>
  <si>
    <t>1991-02-09</t>
  </si>
  <si>
    <t>0939 554 520
0939 520 306</t>
  </si>
  <si>
    <t>MR18060</t>
  </si>
  <si>
    <t>2018-04-11</t>
  </si>
  <si>
    <t>2018-09-15</t>
  </si>
  <si>
    <t>Lý Ngọc Như Bình</t>
  </si>
  <si>
    <t>1996-07-31</t>
  </si>
  <si>
    <t>01642 228 044
0984 446 313</t>
  </si>
  <si>
    <t>1995-03-15</t>
  </si>
  <si>
    <t>01214 280 519
0989 874 952</t>
  </si>
  <si>
    <t>Lê Quang Thật</t>
  </si>
  <si>
    <t>1993-02-24</t>
  </si>
  <si>
    <t>01699 813 456
01649 902 237</t>
  </si>
  <si>
    <t>Võ Nhật Quang</t>
  </si>
  <si>
    <t>1995-02-15</t>
  </si>
  <si>
    <t>0977 088 737
01284 059 443</t>
  </si>
  <si>
    <t>2018-11-10</t>
  </si>
  <si>
    <t>0975 800 182
01696 063 649</t>
  </si>
  <si>
    <t>Hoàng Tấn Lực</t>
  </si>
  <si>
    <t>0981 829 763
01688 842 841</t>
  </si>
  <si>
    <t>MR18061</t>
  </si>
  <si>
    <t>2018-04-20</t>
  </si>
  <si>
    <t>Nguyễn Lâm Triều</t>
  </si>
  <si>
    <t>1996-01-04</t>
  </si>
  <si>
    <t>Đỗ Hoàng Việt</t>
  </si>
  <si>
    <t>0987 784 550
01236 130 276</t>
  </si>
  <si>
    <t>Lê Văn Vương</t>
  </si>
  <si>
    <t>1997-09-15</t>
  </si>
  <si>
    <t>01689 864 468
01677 471 188</t>
  </si>
  <si>
    <t>MR18115</t>
  </si>
  <si>
    <t>2018-06-13</t>
  </si>
  <si>
    <t>Mai Quốc Anh</t>
  </si>
  <si>
    <t>1996-04-24</t>
  </si>
  <si>
    <t>01668 931 885
0909 876 281</t>
  </si>
  <si>
    <t>Lê Quang Tâm</t>
  </si>
  <si>
    <t>1994-07-13</t>
  </si>
  <si>
    <t>01699 946 310
01696 562 473</t>
  </si>
  <si>
    <t>Lê Thạch Thảo</t>
  </si>
  <si>
    <t>1997-01-07</t>
  </si>
  <si>
    <t>0984 837 367
01669 275 965</t>
  </si>
  <si>
    <t>2018-06-16</t>
  </si>
  <si>
    <t>Nguyễn Kiều Anh</t>
  </si>
  <si>
    <t>1999-04-30</t>
  </si>
  <si>
    <t>01652 914 107
0975 805 614</t>
  </si>
  <si>
    <t>Huỳnh Thái Sang</t>
  </si>
  <si>
    <t>1998-07-25</t>
  </si>
  <si>
    <t>01684 398 217
01698 510 159</t>
  </si>
  <si>
    <t>2018-06-14</t>
  </si>
  <si>
    <t>Lê Hoàng Phong</t>
  </si>
  <si>
    <t>0976 909 106
01663 778 238</t>
  </si>
  <si>
    <t>Nguyễn Văn Tý Em</t>
  </si>
  <si>
    <t>0969 228 055
01676 001 621</t>
  </si>
  <si>
    <t>Võ Hoàng Khang</t>
  </si>
  <si>
    <t>01684 802 838
01653 455 528</t>
  </si>
  <si>
    <t>Trần Ngọc Duy</t>
  </si>
  <si>
    <t>1997-11-12</t>
  </si>
  <si>
    <t>0961 041 834
0978 337 681</t>
  </si>
  <si>
    <t>Phan Bảo Quang</t>
  </si>
  <si>
    <t>1999-11-25</t>
  </si>
  <si>
    <t>01667 870 906
01234 522 749</t>
  </si>
  <si>
    <t>MR18196</t>
  </si>
  <si>
    <t>2018-09-13</t>
  </si>
  <si>
    <t>2019-03-21</t>
  </si>
  <si>
    <t>Ao Minh Trung</t>
  </si>
  <si>
    <t>0334 016 109
0724 631 919</t>
  </si>
  <si>
    <t>MR19013</t>
  </si>
  <si>
    <t>2019-01-30</t>
  </si>
  <si>
    <t>2019-01-24</t>
  </si>
  <si>
    <t>2019-08-22</t>
  </si>
  <si>
    <t>Hồ Quốc Linh</t>
  </si>
  <si>
    <t>1997-10-29</t>
  </si>
  <si>
    <t>0706 787 432
0336 489 354</t>
  </si>
  <si>
    <t>Nguyễn Quốc Việt</t>
  </si>
  <si>
    <t>0378 264 456
0972 895 801</t>
  </si>
  <si>
    <t>Nguyễn Ngọc Anh</t>
  </si>
  <si>
    <t>1986-04-01</t>
  </si>
  <si>
    <t>0943 705 959
0943 810 907</t>
  </si>
  <si>
    <t>MR19080</t>
  </si>
  <si>
    <t>2019-05-07</t>
  </si>
  <si>
    <t>2019-04-11</t>
  </si>
  <si>
    <t>2019-09-06</t>
  </si>
  <si>
    <t>Bùi Thị Mộng Tuyền</t>
  </si>
  <si>
    <t>0356 762 421
0356 155 043</t>
  </si>
  <si>
    <t>MR19076</t>
  </si>
  <si>
    <t>2019-10-11</t>
  </si>
  <si>
    <t>Nguyễn Thị Cẩm Hằng</t>
  </si>
  <si>
    <t>1996-03-24</t>
  </si>
  <si>
    <t>0369 739 603
0352 030 728</t>
  </si>
  <si>
    <t>2019-04-10</t>
  </si>
  <si>
    <t>2020-04-05</t>
  </si>
  <si>
    <t>Đinh Đông Hồ</t>
  </si>
  <si>
    <t>1998-08-31</t>
  </si>
  <si>
    <t>0869 086 775
0396 694 121</t>
  </si>
  <si>
    <t>2019-04-12</t>
  </si>
  <si>
    <t>2021-04-05</t>
  </si>
  <si>
    <t>Nguyễn Tấn Lợi</t>
  </si>
  <si>
    <t>1998-08-02</t>
  </si>
  <si>
    <t>0374 743 512
0378 618 914</t>
  </si>
  <si>
    <t>2022-04-05</t>
  </si>
  <si>
    <t>Phan Nguyễn Trường An</t>
  </si>
  <si>
    <t>1993-10-22</t>
  </si>
  <si>
    <t>0375 050 076
0834 083 454</t>
  </si>
  <si>
    <t>MR19136</t>
  </si>
  <si>
    <t>2019-07-17</t>
  </si>
  <si>
    <t>2019-12-16</t>
  </si>
  <si>
    <t>Phùng Xuân Nhựt</t>
  </si>
  <si>
    <t>1997-04-08</t>
  </si>
  <si>
    <t>0372 492 179
0362 573 933</t>
  </si>
  <si>
    <t>2019-07-18</t>
  </si>
  <si>
    <t>Trương Thị Ngọc Quyên</t>
  </si>
  <si>
    <t>1985-05-28</t>
  </si>
  <si>
    <t>0932 411 127
01675 853 809</t>
  </si>
  <si>
    <t>MR17053</t>
  </si>
  <si>
    <t>2017-12-11</t>
  </si>
  <si>
    <t>Nguyễn Hoàng Thùy Liên</t>
  </si>
  <si>
    <t>1988-08-10</t>
  </si>
  <si>
    <t>0905 551 739
0983 814 159</t>
  </si>
  <si>
    <t>2017-07-19</t>
  </si>
  <si>
    <t>Huỳnh Thị Huệ Thu</t>
  </si>
  <si>
    <t>1989-05-27</t>
  </si>
  <si>
    <t>01275 963 113
0986 277 546</t>
  </si>
  <si>
    <t>Huỳnh Thị Hồng Diễm</t>
  </si>
  <si>
    <t>1986-02-06</t>
  </si>
  <si>
    <t>0967 006 474
01696 489 882</t>
  </si>
  <si>
    <t>Huỳnh Thị Yến Như</t>
  </si>
  <si>
    <t>01684 833 800
0988 637 412</t>
  </si>
  <si>
    <t>2017-07-17</t>
  </si>
  <si>
    <t>Đào Minh Tân</t>
  </si>
  <si>
    <t>1988-04-02</t>
  </si>
  <si>
    <t xml:space="preserve"> 01223067479 01265111990</t>
  </si>
  <si>
    <t>MR17076</t>
  </si>
  <si>
    <t>2017-09-13</t>
  </si>
  <si>
    <t>Phan Văn Phong</t>
  </si>
  <si>
    <t>1992-08-13</t>
  </si>
  <si>
    <t>0982 202 006
01695 879 473</t>
  </si>
  <si>
    <t>Mai Khánh Văn</t>
  </si>
  <si>
    <t>1995-05-19</t>
  </si>
  <si>
    <t>01653 996 632
0962 892 511</t>
  </si>
  <si>
    <t>MR17102</t>
  </si>
  <si>
    <t>OKINAWA</t>
  </si>
  <si>
    <t>2017-11-03</t>
  </si>
  <si>
    <t>Diệp Vinh</t>
  </si>
  <si>
    <t>1997-12-08</t>
  </si>
  <si>
    <t>01687 772 879
01228 119 110</t>
  </si>
  <si>
    <t>2017-10-06</t>
  </si>
  <si>
    <t>Nguyễn Minh Nhựt</t>
  </si>
  <si>
    <t>1993-08-05</t>
  </si>
  <si>
    <t>01226 650 193 
01285 587 015</t>
  </si>
  <si>
    <t>2017-11-07</t>
  </si>
  <si>
    <t>Lê Hoàng Phúc</t>
  </si>
  <si>
    <t>1995-02-02</t>
  </si>
  <si>
    <t>01696 000 837
0946 485 994</t>
  </si>
  <si>
    <t>2017-11-09</t>
  </si>
  <si>
    <t>Nguyễn Trần Phong</t>
  </si>
  <si>
    <t>1991-03-09</t>
  </si>
  <si>
    <t>0937 693 118
01215 927 401</t>
  </si>
  <si>
    <t>2017-11-08</t>
  </si>
  <si>
    <t>Trần Xuân Quí</t>
  </si>
  <si>
    <t>1998-11-18</t>
  </si>
  <si>
    <t>01647 009 556
0984 156 071</t>
  </si>
  <si>
    <t>Nguyễn Văn Tình</t>
  </si>
  <si>
    <t>1993-07-20</t>
  </si>
  <si>
    <t>0985 983 563
0946 054 422</t>
  </si>
  <si>
    <t>Phan Minh Hậu</t>
  </si>
  <si>
    <t>1995-09-28</t>
  </si>
  <si>
    <t>0961 177 733
01648 485 333</t>
  </si>
  <si>
    <t>Nguyễn Mạnh Thắng</t>
  </si>
  <si>
    <t>1999-01-13</t>
  </si>
  <si>
    <t>01297 241 633
01259 924 766</t>
  </si>
  <si>
    <t>Trần Thị Nhiễn</t>
  </si>
  <si>
    <t>1991-09-06</t>
  </si>
  <si>
    <t>01649 550 243
0915 711 185</t>
  </si>
  <si>
    <t>MR17072</t>
  </si>
  <si>
    <t>FUKUOKA</t>
  </si>
  <si>
    <t>Lê Trần Ngọc Trâm</t>
  </si>
  <si>
    <t>1992-08-17</t>
  </si>
  <si>
    <t>0975 605 250
01235 901 333</t>
  </si>
  <si>
    <t>Trần Thị Bé Thi</t>
  </si>
  <si>
    <t>1995-06-14</t>
  </si>
  <si>
    <t>0966 322 273
0941 773 029</t>
  </si>
  <si>
    <t>MR181340</t>
  </si>
  <si>
    <t>2018-07-03</t>
  </si>
  <si>
    <t>Lê Nguyễn Đạt</t>
  </si>
  <si>
    <t>1997-01-03</t>
  </si>
  <si>
    <t>01635 111 839
01215 885 771</t>
  </si>
  <si>
    <t>2018-07-11</t>
  </si>
  <si>
    <t>2019-03-30</t>
  </si>
  <si>
    <t>Lê Phong Phát</t>
  </si>
  <si>
    <t>01259 477 387
01668 217 226</t>
  </si>
  <si>
    <t>Hoàng Đình Anh</t>
  </si>
  <si>
    <t>1998-12-09</t>
  </si>
  <si>
    <t>0968 382 803
0966 254 827</t>
  </si>
  <si>
    <t>1999-01-03</t>
  </si>
  <si>
    <t>0855 231 062
0335 067 073</t>
  </si>
  <si>
    <t>MR18272</t>
  </si>
  <si>
    <t>0.18-12-28</t>
  </si>
  <si>
    <t>2019-06-04</t>
  </si>
  <si>
    <t>Huỳnh Tấn Phát</t>
  </si>
  <si>
    <t>1980-07-25</t>
  </si>
  <si>
    <t>0377 800 159
0968 297 609</t>
  </si>
  <si>
    <t>2018-12-21</t>
  </si>
  <si>
    <t>Võ Văn Tiến</t>
  </si>
  <si>
    <t>0386 489 614
0988 671 213</t>
  </si>
  <si>
    <t>2018-12-11</t>
  </si>
  <si>
    <t>Huỳnh Thị Thanh Tâm</t>
  </si>
  <si>
    <t>1996-10-19</t>
  </si>
  <si>
    <t>0333 513 517
0979 874 735
0336 764 798</t>
  </si>
  <si>
    <t>MR18213</t>
  </si>
  <si>
    <t>2018-10-19</t>
  </si>
  <si>
    <t>Bùi Thị Hải Yến</t>
  </si>
  <si>
    <t>1989-09-05</t>
  </si>
  <si>
    <t>Kon Tum</t>
  </si>
  <si>
    <t>0904 202 252
0982 026 516</t>
  </si>
  <si>
    <t>Phan Thị Phương Bằng</t>
  </si>
  <si>
    <t>1991-09-24</t>
  </si>
  <si>
    <t>01277 597 679
0817 597 679
0857  434 493
01627 401 837</t>
  </si>
  <si>
    <t>2018-10-16</t>
  </si>
  <si>
    <t>Hà Phan Tường Vân</t>
  </si>
  <si>
    <t>1996-02-02</t>
  </si>
  <si>
    <t>0967 233 783
0931 334 336</t>
  </si>
  <si>
    <t>Nguyễn Thị Đào</t>
  </si>
  <si>
    <t>1993-03-24</t>
  </si>
  <si>
    <t>0907 107 993
0388 271 815</t>
  </si>
  <si>
    <t>Nguyễn Thị Thu Thảo</t>
  </si>
  <si>
    <t>1989-01-22</t>
  </si>
  <si>
    <t>0973 799 864
0349 394 482</t>
  </si>
  <si>
    <t>Mai Phan Thùy Dương</t>
  </si>
  <si>
    <t>01682 102 283
0975 574 134</t>
  </si>
  <si>
    <t>MR18122</t>
  </si>
  <si>
    <t>2018-06-27</t>
  </si>
  <si>
    <t>2018-06-22</t>
  </si>
  <si>
    <t>2019-07-30</t>
  </si>
  <si>
    <t>Vũ Thị Tuyết Trinh</t>
  </si>
  <si>
    <t>1990-02-02</t>
  </si>
  <si>
    <t>0902 305 342
0965 195 818</t>
  </si>
  <si>
    <t>2018-07-02</t>
  </si>
  <si>
    <t>Lê Thị Châu Pha</t>
  </si>
  <si>
    <t>1990-05-06</t>
  </si>
  <si>
    <t>01656 168 992
01693 732 705</t>
  </si>
  <si>
    <t>2018-06-25</t>
  </si>
  <si>
    <t>Trần Thùy Ân</t>
  </si>
  <si>
    <t>1988-01-31</t>
  </si>
  <si>
    <t>01688 142 283
0985 568 913</t>
  </si>
  <si>
    <t>2018-06-26</t>
  </si>
  <si>
    <t>2019-.0-'3</t>
  </si>
  <si>
    <t>Nguyễn Thị Minh Chăm</t>
  </si>
  <si>
    <t>1999-11-22</t>
  </si>
  <si>
    <t>01649 942 704
01666 699 570</t>
  </si>
  <si>
    <t>Võ Thị Thái Ngân</t>
  </si>
  <si>
    <t>0981 138 697
01679 570 556</t>
  </si>
  <si>
    <t>Nguyễn Thị Kiều Trang</t>
  </si>
  <si>
    <t>1996-11-27</t>
  </si>
  <si>
    <t>01657 306 832
01687 903 894</t>
  </si>
  <si>
    <t>Nguyễn Thị Tuyết Mai</t>
  </si>
  <si>
    <t>1992-03-04</t>
  </si>
  <si>
    <t>Binh Dương</t>
  </si>
  <si>
    <t>0933 438 024
01237 152 928</t>
  </si>
  <si>
    <t>2018-06-28</t>
  </si>
  <si>
    <t>Vũ Thị Hồng Ngọc</t>
  </si>
  <si>
    <t>0914 517 996
0901 674 524</t>
  </si>
  <si>
    <t>Huỳnh Thị Huyên</t>
  </si>
  <si>
    <t>1991-05-20</t>
  </si>
  <si>
    <t>01684 542 139
01645 202 059</t>
  </si>
  <si>
    <t>Trần Thị Tú Anh</t>
  </si>
  <si>
    <t>1998-01-15</t>
  </si>
  <si>
    <t>HN19001</t>
  </si>
  <si>
    <t>NIGATA</t>
  </si>
  <si>
    <t>2019-03-12</t>
  </si>
  <si>
    <t>2019-10-14</t>
  </si>
  <si>
    <t>Phạm Thị Nhung</t>
  </si>
  <si>
    <t>2000-06-13</t>
  </si>
  <si>
    <t>Nguyễn Thị Hồng Thảo</t>
  </si>
  <si>
    <t>Nguyễn Thị Thuận</t>
  </si>
  <si>
    <t>1994-05-15</t>
  </si>
  <si>
    <t>Võ Thị Thùy Trang</t>
  </si>
  <si>
    <t>1997-06-07</t>
  </si>
  <si>
    <t>0966 763 867
01657 347 586</t>
  </si>
  <si>
    <t>MR17119</t>
  </si>
  <si>
    <t>COOPERATIVE WELL INTERNATIONAL SKILLS COOPERATION CENTER</t>
  </si>
  <si>
    <t>NARA</t>
  </si>
  <si>
    <t>2017-12-05</t>
  </si>
  <si>
    <t>Trần Thị Thu Hằng</t>
  </si>
  <si>
    <t>1992-10-15</t>
  </si>
  <si>
    <t>01669 478 978
01697 717 374</t>
  </si>
  <si>
    <t>Nguyễn Thị Thùy Dương</t>
  </si>
  <si>
    <t>1992-03-10</t>
  </si>
  <si>
    <t>0981 922 432
01677 787 919</t>
  </si>
  <si>
    <t>Trần Thị Hồng Thanh</t>
  </si>
  <si>
    <t>1995-10-04</t>
  </si>
  <si>
    <t>01659 872 415
0976 085 526</t>
  </si>
  <si>
    <t>MR18134</t>
  </si>
  <si>
    <t>2018-06-29</t>
  </si>
  <si>
    <t>2018-06-23</t>
  </si>
  <si>
    <t>2019-02-18</t>
  </si>
  <si>
    <t>Lê Thị Mộng Thanh</t>
  </si>
  <si>
    <t>1995-08-13</t>
  </si>
  <si>
    <t>01632 440 658
01206 567 915</t>
  </si>
  <si>
    <t>Lê Đăng Hậu</t>
  </si>
  <si>
    <t>1997-02-07</t>
  </si>
  <si>
    <t>01662 659 068
01684 374 896</t>
  </si>
  <si>
    <t>MR18163</t>
  </si>
  <si>
    <t>2018-07-25</t>
  </si>
  <si>
    <t>Lê Đức Tùng</t>
  </si>
  <si>
    <t>1992-04-02</t>
  </si>
  <si>
    <t>0933 253 223
01664 725 362</t>
  </si>
  <si>
    <t>Hồ Minh Thái</t>
  </si>
  <si>
    <t>1996-04-19</t>
  </si>
  <si>
    <t>01697 904 627
0938 179 720</t>
  </si>
  <si>
    <t>MR18173</t>
  </si>
  <si>
    <t>2018-08-20</t>
  </si>
  <si>
    <t>2018-08-08</t>
  </si>
  <si>
    <t>Trần Cao Lượng</t>
  </si>
  <si>
    <t>1993-03-01</t>
  </si>
  <si>
    <t>01648 597 878
01695 981 578</t>
  </si>
  <si>
    <t>2018-08-16</t>
  </si>
  <si>
    <t>Trần Hoài Bảo</t>
  </si>
  <si>
    <t>2000-10-06</t>
  </si>
  <si>
    <t>0353 398 873</t>
  </si>
  <si>
    <t>MR19014</t>
  </si>
  <si>
    <t>2019-02-15</t>
  </si>
  <si>
    <t>2019-08-01</t>
  </si>
  <si>
    <t>Võ Văn Khang</t>
  </si>
  <si>
    <t>2000-07-19</t>
  </si>
  <si>
    <t>0339884431
0939612981</t>
  </si>
  <si>
    <t>Lê Ngọc Bích Trâm</t>
  </si>
  <si>
    <t>0335 652 294
0399 377 207</t>
  </si>
  <si>
    <t>MR19084</t>
  </si>
  <si>
    <t>2019-05-11</t>
  </si>
  <si>
    <t>2019-12-09</t>
  </si>
  <si>
    <t>Trầm Thị Ngọc Thẩm</t>
  </si>
  <si>
    <t>2000-04-03</t>
  </si>
  <si>
    <t>0344 675 433
0353 383 429</t>
  </si>
  <si>
    <t>Nguyễn Thị Ngọc Hà</t>
  </si>
  <si>
    <t>1997-06-19</t>
  </si>
  <si>
    <t>0907 102 043
0932 944 779</t>
  </si>
  <si>
    <t>Huỳnh Trúc Vy</t>
  </si>
  <si>
    <t>1999-03-27</t>
  </si>
  <si>
    <t>,01633 383 836
01234 630 260</t>
  </si>
  <si>
    <t>MR17135</t>
  </si>
  <si>
    <t>2018-01-04</t>
  </si>
  <si>
    <t>2019-01-21</t>
  </si>
  <si>
    <t>Nguyễn Thị Thanh Tâm</t>
  </si>
  <si>
    <t>1989-09-13</t>
  </si>
  <si>
    <t>01225 939 667
01667 188 299</t>
  </si>
  <si>
    <t>Nguyễn Thị Kim Tiếng</t>
  </si>
  <si>
    <t>1995-06-12</t>
  </si>
  <si>
    <t>Bùi Thị Hoàng Uyên</t>
  </si>
  <si>
    <t>1994-07-15</t>
  </si>
  <si>
    <t>01629 102 615
01677 957 545</t>
  </si>
  <si>
    <t>Trương Thị Hồng Phương</t>
  </si>
  <si>
    <t>1995-01-26</t>
  </si>
  <si>
    <t>0964 905 669
0964 209 487</t>
  </si>
  <si>
    <t>MR18202</t>
  </si>
  <si>
    <t>Trần Ngọc Ánh</t>
  </si>
  <si>
    <t>1999-10-26</t>
  </si>
  <si>
    <t>0963 431 540
01656 303 669</t>
  </si>
  <si>
    <t>2019-02-13</t>
  </si>
  <si>
    <t>Tạ Thị Yến Nhi</t>
  </si>
  <si>
    <t>01648 675 048
0916 240 551</t>
  </si>
  <si>
    <t>2019-02-25</t>
  </si>
  <si>
    <t>Nguyễn Vi Khánh Nhật</t>
  </si>
  <si>
    <t>1995-01-01</t>
  </si>
  <si>
    <t>0934 708 932
01699 278 859</t>
  </si>
  <si>
    <t>Nguyễn Thị Minh Huệ</t>
  </si>
  <si>
    <t>1997-09-12</t>
  </si>
  <si>
    <t>01655 076 214
0982 822 379</t>
  </si>
  <si>
    <t>2018-01-17</t>
  </si>
  <si>
    <t>Trần Ngọc Xuyến</t>
  </si>
  <si>
    <t>1995-09-21</t>
  </si>
  <si>
    <t>0972 731 185
01626 505 103</t>
  </si>
  <si>
    <t>Nguyễn Hoàng Tiểu My</t>
  </si>
  <si>
    <t>1992-05-30</t>
  </si>
  <si>
    <t>0966 197 652
01658 889 304</t>
  </si>
  <si>
    <t>Trần Thị Thùy Anh</t>
  </si>
  <si>
    <t>1999-09-17</t>
  </si>
  <si>
    <t>01678 524 307
01642 571 052</t>
  </si>
  <si>
    <t>Lê Hồng Thị Thùy Trang</t>
  </si>
  <si>
    <t>1994-02-11</t>
  </si>
  <si>
    <t>01636 656 037
01695 507 295</t>
  </si>
  <si>
    <t>MR18206</t>
  </si>
  <si>
    <t>2018-.0-
1</t>
  </si>
  <si>
    <t>Trần Thị Thủy Tiên</t>
  </si>
  <si>
    <t>1997-06-12</t>
  </si>
  <si>
    <t>0969 250 725
0399 108 627</t>
  </si>
  <si>
    <t>MRHL19008</t>
  </si>
  <si>
    <t>2019-04-04</t>
  </si>
  <si>
    <t>2019-02-21</t>
  </si>
  <si>
    <t>2019-10-15</t>
  </si>
  <si>
    <t>Trần Thị Bích Liễu</t>
  </si>
  <si>
    <t>1994-05-10</t>
  </si>
  <si>
    <t>Quảng Ngải</t>
  </si>
  <si>
    <t>0347 731 966
0368 830 751</t>
  </si>
  <si>
    <t>MRHL19021</t>
  </si>
  <si>
    <t>Lê Thị Thúy Lan</t>
  </si>
  <si>
    <t>1994-01-17</t>
  </si>
  <si>
    <t>Quảng Trị</t>
  </si>
  <si>
    <t>0364 479 239
0367 159 170</t>
  </si>
  <si>
    <t>MRHL19025</t>
  </si>
  <si>
    <t>2019-05-28</t>
  </si>
  <si>
    <t>2019-11-11</t>
  </si>
  <si>
    <t>Phạm Thanh Tuyền</t>
  </si>
  <si>
    <t>1992-01-21</t>
  </si>
  <si>
    <t>2019-10-02</t>
  </si>
  <si>
    <t>2019-01-20</t>
  </si>
  <si>
    <t>Nguyễn Thị Thu Hằng</t>
  </si>
  <si>
    <t>1996-12-15</t>
  </si>
  <si>
    <t>0782 483 478
0934 335 510</t>
  </si>
  <si>
    <t>MR18254</t>
  </si>
  <si>
    <t>2018-11-26</t>
  </si>
  <si>
    <t>2018-11-12</t>
  </si>
  <si>
    <t>2020-01-20</t>
  </si>
  <si>
    <t>Nguyễn Ngọc Diệp</t>
  </si>
  <si>
    <t>2000-09-19</t>
  </si>
  <si>
    <t>0344 761 719
0359 363 732</t>
  </si>
  <si>
    <t>2018-11-19</t>
  </si>
  <si>
    <t>Nguyễn Trúc Linh</t>
  </si>
  <si>
    <t>2000-01-15</t>
  </si>
  <si>
    <t>0334 914 771
0336 568 360</t>
  </si>
  <si>
    <t>Nguyễn Thiên Bạch Phụng Phi</t>
  </si>
  <si>
    <t>1997-01-13</t>
  </si>
  <si>
    <t>0939 793 913
0901 360 995</t>
  </si>
  <si>
    <t>Nguyễn Cao Trúc Linh</t>
  </si>
  <si>
    <t>0522 146 891
0949 562 425</t>
  </si>
  <si>
    <t>MR18255</t>
  </si>
  <si>
    <t>Nguyễn Thị Thu</t>
  </si>
  <si>
    <t>2000-11-23</t>
  </si>
  <si>
    <t>0378 913 257
01202 174 235</t>
  </si>
  <si>
    <t>2018-11-21</t>
  </si>
  <si>
    <t>Nguyễn Vũ Khánh Tuyền</t>
  </si>
  <si>
    <t>1996-05-05</t>
  </si>
  <si>
    <t>0964 681 720
0974 011 017</t>
  </si>
  <si>
    <t>2020-03-16</t>
  </si>
  <si>
    <t>Đào Công Huy</t>
  </si>
  <si>
    <t>1992-08-20</t>
  </si>
  <si>
    <t>Hải Phòng</t>
  </si>
  <si>
    <t>0937 824 156
0912 972 351</t>
  </si>
  <si>
    <t>MR17081</t>
  </si>
  <si>
    <t>COOPERATIVE BUILDERS</t>
  </si>
  <si>
    <t>2017-09-11</t>
  </si>
  <si>
    <t>Lưu Hoàng Long</t>
  </si>
  <si>
    <t>1992-05-02</t>
  </si>
  <si>
    <t>0902 724 237
01234 653 917</t>
  </si>
  <si>
    <t>Lê Hoàng Đảo</t>
  </si>
  <si>
    <t>1993-12-04</t>
  </si>
  <si>
    <t>01669 762 029
01687 422 820</t>
  </si>
  <si>
    <t>Trần Văn Thắng</t>
  </si>
  <si>
    <t>1989-06-08</t>
  </si>
  <si>
    <t>01294 955 284</t>
  </si>
  <si>
    <t>Lê Thành Nam</t>
  </si>
  <si>
    <t>1997-12-30</t>
  </si>
  <si>
    <t>01678 707 329
01698 296 753</t>
  </si>
  <si>
    <t>Lê Quốc Vượng</t>
  </si>
  <si>
    <t>1998-07-17</t>
  </si>
  <si>
    <t>01667 054 072
0907 257 234</t>
  </si>
  <si>
    <t>Huỳnh Tấn Đạt</t>
  </si>
  <si>
    <t>1993-11-27</t>
  </si>
  <si>
    <t>0937 518 534
0902 525 827</t>
  </si>
  <si>
    <t>Phan Công Dưỡng</t>
  </si>
  <si>
    <t>1992-12-30</t>
  </si>
  <si>
    <t>0978 870 839
0966 067 514</t>
  </si>
  <si>
    <t>1992-12-01</t>
  </si>
  <si>
    <t>0934 494 497
0903 095 822</t>
  </si>
  <si>
    <t>Nguyễn Quốc Vinh</t>
  </si>
  <si>
    <t>1992-07-11</t>
  </si>
  <si>
    <t>0969 240 201
0933 170 741</t>
  </si>
  <si>
    <t>1991-03-17</t>
  </si>
  <si>
    <t>0902398948
0909447270</t>
  </si>
  <si>
    <t>Cao Hoàng Thắng</t>
  </si>
  <si>
    <t>1999-03-28</t>
  </si>
  <si>
    <t>01249502929</t>
  </si>
  <si>
    <t>Hồ Văn Ngọc Thanh</t>
  </si>
  <si>
    <t>1998-10-19</t>
  </si>
  <si>
    <t>01687179294
01667891449</t>
  </si>
  <si>
    <t>Huỳnh Khánh Hưng</t>
  </si>
  <si>
    <t>1997-07-15</t>
  </si>
  <si>
    <t>0985 478 463 
0915 742 669</t>
  </si>
  <si>
    <t>Nguyễn Ngọc Phong</t>
  </si>
  <si>
    <t>1997-11-19</t>
  </si>
  <si>
    <t>0385 743 458
0399 918 588</t>
  </si>
  <si>
    <t>MR18257</t>
  </si>
  <si>
    <t>2018-11-17</t>
  </si>
  <si>
    <t>2019-03-09</t>
  </si>
  <si>
    <t>Cao Hoàng An</t>
  </si>
  <si>
    <t>1993-09-09</t>
  </si>
  <si>
    <t>0364 466 479
0387 696 543</t>
  </si>
  <si>
    <t>Trương Hoàng Anh</t>
  </si>
  <si>
    <t>1996-11-07</t>
  </si>
  <si>
    <t>0386 164 364
0344 736 718</t>
  </si>
  <si>
    <t>Đoàn Hùng Dương</t>
  </si>
  <si>
    <t>2000-05-19</t>
  </si>
  <si>
    <t>0962 860 043
0984 166 631</t>
  </si>
  <si>
    <t>Lâm Chí Kiên</t>
  </si>
  <si>
    <t>1995-10-08</t>
  </si>
  <si>
    <t>0367 118 646
0397 960 315</t>
  </si>
  <si>
    <t>Đoàn Quốc Dương</t>
  </si>
  <si>
    <t>1998-09-27</t>
  </si>
  <si>
    <t>0869 795 559
0971 338 563</t>
  </si>
  <si>
    <t>Trần Thị Hiếu Ngân</t>
  </si>
  <si>
    <t>0942 104 621
0387 196 690</t>
  </si>
  <si>
    <t>YAMAGUCHI</t>
  </si>
  <si>
    <t>2019-03-11</t>
  </si>
  <si>
    <t>Võ Minh Thư</t>
  </si>
  <si>
    <t>1989-02-19</t>
  </si>
  <si>
    <t>0393 002 499
0908 494 892
0937 833 492</t>
  </si>
  <si>
    <t>Nguyễn Hoàng Trường Phúc</t>
  </si>
  <si>
    <t>1999-11-20</t>
  </si>
  <si>
    <t>0972 407 743
0362 714 548</t>
  </si>
  <si>
    <t>2018-11-30</t>
  </si>
  <si>
    <t>Lương Linh Tâm</t>
  </si>
  <si>
    <t>0977 702 071
0335 601 567</t>
  </si>
  <si>
    <t>2018-11-29</t>
  </si>
  <si>
    <t>ĐỖ THANH TUẤN EM</t>
  </si>
  <si>
    <t>1990-07-15</t>
  </si>
  <si>
    <t>MRGH19001</t>
  </si>
  <si>
    <t>CTY MUA VẾ</t>
  </si>
  <si>
    <t>TRƯƠNG HOÀNG HUY</t>
  </si>
  <si>
    <t>2020-02-25</t>
  </si>
  <si>
    <t>ĐOÀN TRƯỜNG GIANG</t>
  </si>
  <si>
    <t>1986-05-01</t>
  </si>
  <si>
    <t>2021-02-25</t>
  </si>
  <si>
    <t>Trần Minh Trí</t>
  </si>
  <si>
    <t xml:space="preserve">Trà Vinh </t>
  </si>
  <si>
    <t>0973 631 830
0973 483 497</t>
  </si>
  <si>
    <t>MR18175</t>
  </si>
  <si>
    <t>2018-08-19</t>
  </si>
  <si>
    <t>2019-05-20</t>
  </si>
  <si>
    <t>1996-05-23</t>
  </si>
  <si>
    <t>01678 264 456
0972 895 801</t>
  </si>
  <si>
    <t>2018-08-27</t>
  </si>
  <si>
    <t>Lư Minh Luân</t>
  </si>
  <si>
    <t>1995-11-02</t>
  </si>
  <si>
    <t>01223 108 389
0918 203 644</t>
  </si>
  <si>
    <t>Trịnh Văn Dự</t>
  </si>
  <si>
    <t>1998-07-08</t>
  </si>
  <si>
    <t>01692 041 622
0909 632 786</t>
  </si>
  <si>
    <t>2018-08-29</t>
  </si>
  <si>
    <t>Nguyễn Hữu Đức</t>
  </si>
  <si>
    <t>1995-01-30</t>
  </si>
  <si>
    <t>01628 770 169
01699 477 149</t>
  </si>
  <si>
    <t>2018-08-23</t>
  </si>
  <si>
    <t>Nguyễn Văn Trí</t>
  </si>
  <si>
    <t>1996-02-05</t>
  </si>
  <si>
    <t>0978 326 921
01696 795 366</t>
  </si>
  <si>
    <t>2000-02-23</t>
  </si>
  <si>
    <t>01673 998 774
01628 970 699</t>
  </si>
  <si>
    <t>Nguyễn Quốc Tiến</t>
  </si>
  <si>
    <t>0969 942 162
0907 520 672</t>
  </si>
  <si>
    <t>Phan Ngọc Hậu</t>
  </si>
  <si>
    <t>01676 635 762
0979 900 216</t>
  </si>
  <si>
    <t>Nguyễn Quốc Cường</t>
  </si>
  <si>
    <t>2000-02-24</t>
  </si>
  <si>
    <t>0968 753 564
0988 664 396</t>
  </si>
  <si>
    <t>Đỗ Thành Đạt</t>
  </si>
  <si>
    <t>1999-09-14</t>
  </si>
  <si>
    <t>01664 969 957
0985 581 503</t>
  </si>
  <si>
    <t>Nguyễn Kim Trọng</t>
  </si>
  <si>
    <t>1997-03-03</t>
  </si>
  <si>
    <t>01636 994 729
01673 674 643</t>
  </si>
  <si>
    <t>Hồ Xuân Trường</t>
  </si>
  <si>
    <t>1994-01-28</t>
  </si>
  <si>
    <t>01685 045 646
01658 828 202</t>
  </si>
  <si>
    <t>Phạm Thành Như</t>
  </si>
  <si>
    <t>1995-08-16</t>
  </si>
  <si>
    <t>0909 160 894
0917 167 760</t>
  </si>
  <si>
    <t>Trần Quốc Bảo</t>
  </si>
  <si>
    <t>1992-09-28</t>
  </si>
  <si>
    <t>0835 876 065
0397 613 948</t>
  </si>
  <si>
    <t>MR18273</t>
  </si>
  <si>
    <t>Dương Ngọc Hùng</t>
  </si>
  <si>
    <t>1997-11-17</t>
  </si>
  <si>
    <t>Tuyên Quang</t>
  </si>
  <si>
    <t>Trần Văn Tùng</t>
  </si>
  <si>
    <t>1995-07-25</t>
  </si>
  <si>
    <t>HÀ NỘI</t>
  </si>
  <si>
    <t>Nguyễn Hoài Linh</t>
  </si>
  <si>
    <t>1995-11-10</t>
  </si>
  <si>
    <t>076 681 9465
076 4694 937</t>
  </si>
  <si>
    <t>MR19148</t>
  </si>
  <si>
    <t>2019-07-25</t>
  </si>
  <si>
    <t>2019-07-23</t>
  </si>
  <si>
    <t>2019-10-30</t>
  </si>
  <si>
    <t>Lê Hoàng Long</t>
  </si>
  <si>
    <t>2000-02-08</t>
  </si>
  <si>
    <t>0389 828 319
0902 639 219</t>
  </si>
  <si>
    <t>Trịnh Phương Nam</t>
  </si>
  <si>
    <t>Đặng Quốc Bảo</t>
  </si>
  <si>
    <t>1998-04-26</t>
  </si>
  <si>
    <t>0333 030 984
0336 334 391</t>
  </si>
  <si>
    <t>MR19127</t>
  </si>
  <si>
    <t>2019-06-19</t>
  </si>
  <si>
    <t>2019-06-13</t>
  </si>
  <si>
    <t>2019-12-10</t>
  </si>
  <si>
    <t>Đặng Đình Quí</t>
  </si>
  <si>
    <t>1997-08-10</t>
  </si>
  <si>
    <t>0394 799 471
0353 058 569</t>
  </si>
  <si>
    <t>2019-06-21</t>
  </si>
  <si>
    <t>Giang Nhựt Thăng</t>
  </si>
  <si>
    <t>2000-09-24</t>
  </si>
  <si>
    <t>0769 375 135
0795 413 088</t>
  </si>
  <si>
    <t>Cao Trần Đăng Duy</t>
  </si>
  <si>
    <t>2000-05-25</t>
  </si>
  <si>
    <t>0395 377 859
0369 382 348</t>
  </si>
  <si>
    <t>Ngô Quốc Khánh</t>
  </si>
  <si>
    <t>2000-05-11</t>
  </si>
  <si>
    <t>0528 673 498
0918 316 602</t>
  </si>
  <si>
    <t>2019-06-18</t>
  </si>
  <si>
    <t>Phạm Minh Trọng</t>
  </si>
  <si>
    <t>1996-07-22</t>
  </si>
  <si>
    <t>0383 738 934
0367 326 296</t>
  </si>
  <si>
    <t>Nguyễn Tuấn Anh</t>
  </si>
  <si>
    <t>1995-03-28</t>
  </si>
  <si>
    <t>0767 578 862
0329 405 062</t>
  </si>
  <si>
    <t>Nguyễn Phú Quí</t>
  </si>
  <si>
    <t>2000-04-19</t>
  </si>
  <si>
    <t>0392 201 562
0919 825 253</t>
  </si>
  <si>
    <t>2019-09-20</t>
  </si>
  <si>
    <t>Trương Văn Phú</t>
  </si>
  <si>
    <t>1999-11-15</t>
  </si>
  <si>
    <t>0798 354 500
0776 810 078</t>
  </si>
  <si>
    <t>2019-06-20</t>
  </si>
  <si>
    <t>Phan Trọng Hưng</t>
  </si>
  <si>
    <t>1999-12-14</t>
  </si>
  <si>
    <t>0374 564 026
0355 380 743</t>
  </si>
  <si>
    <t>MR19088</t>
  </si>
  <si>
    <t>Trần Công Minh</t>
  </si>
  <si>
    <t>2000-11-27</t>
  </si>
  <si>
    <t>0762 105 586
0899 779 298</t>
  </si>
  <si>
    <t>Nguyễn Viết Tường</t>
  </si>
  <si>
    <t>1989-10-21</t>
  </si>
  <si>
    <t>0965 814 404
036 7838 100</t>
  </si>
  <si>
    <t>MR19087</t>
  </si>
  <si>
    <t>2019-05-13</t>
  </si>
  <si>
    <t>Võ Minh Đạt</t>
  </si>
  <si>
    <t>1996-03-18</t>
  </si>
  <si>
    <t>0333 947 840
0974 308 826</t>
  </si>
  <si>
    <t>DIỆP HOÀNG ĐỆ</t>
  </si>
  <si>
    <t>1994-07-11</t>
  </si>
  <si>
    <t>0369 534 283</t>
  </si>
  <si>
    <t>MRGH19010</t>
  </si>
  <si>
    <t>2019-09-13</t>
  </si>
  <si>
    <t>2020-02-13</t>
  </si>
  <si>
    <t>Phạm Thị Cẩm Hương</t>
  </si>
  <si>
    <t>1997-11-04</t>
  </si>
  <si>
    <t>0387 336 343
0329 058 054</t>
  </si>
  <si>
    <t>MR18230</t>
  </si>
  <si>
    <t>GIFU</t>
  </si>
  <si>
    <t>2018-10-31</t>
  </si>
  <si>
    <t>2020-02-17</t>
  </si>
  <si>
    <t>Nguyễn Thị Kim Ngân</t>
  </si>
  <si>
    <t>1986-08-14</t>
  </si>
  <si>
    <t>0932 917 595
0932 996 100</t>
  </si>
  <si>
    <t>Huỳnh Thị Biết</t>
  </si>
  <si>
    <t>1989-06-20</t>
  </si>
  <si>
    <t>0937 439 481
0768 662 841</t>
  </si>
  <si>
    <t>MR18231</t>
  </si>
  <si>
    <t>2018-11-01</t>
  </si>
  <si>
    <t>Nguyễn Thị Thu Huyền</t>
  </si>
  <si>
    <t>0352 299 790
0374 390 654</t>
  </si>
  <si>
    <t>Nguyễn Thị Hiền</t>
  </si>
  <si>
    <t>1990-12-18</t>
  </si>
  <si>
    <t>0987 913 046
0355 541 288</t>
  </si>
  <si>
    <t>MR18277</t>
  </si>
  <si>
    <t>2018-12-17</t>
  </si>
  <si>
    <t>2020-02-28</t>
  </si>
  <si>
    <t>Lê Thị Thanh Truyền</t>
  </si>
  <si>
    <t>1988-07-16</t>
  </si>
  <si>
    <t>0943 147 745
0902 952 030
0394 466 256</t>
  </si>
  <si>
    <t>2018-12-18</t>
  </si>
  <si>
    <t>Nguyễn Thị Phương Hà</t>
  </si>
  <si>
    <t>1992-05-24</t>
  </si>
  <si>
    <t>0936 572 424
0353 038 438</t>
  </si>
  <si>
    <t>Nguyễn Thị Ánh Nhung</t>
  </si>
  <si>
    <t>1993-04-12</t>
  </si>
  <si>
    <t>0338 853 911
0353 917 123
0365 079 245</t>
  </si>
  <si>
    <t>2018-12-19</t>
  </si>
  <si>
    <t>Trần Minh Tâm</t>
  </si>
  <si>
    <t>Nguyễn Thị Cẩm Tú</t>
  </si>
  <si>
    <t>1992-02-18</t>
  </si>
  <si>
    <t>0909 157 927</t>
  </si>
  <si>
    <t>MR17008</t>
  </si>
  <si>
    <t>KAGOSHIMA</t>
  </si>
  <si>
    <t>2017-02-28</t>
  </si>
  <si>
    <t>2017-02-18</t>
  </si>
  <si>
    <t>2017-08-18</t>
  </si>
  <si>
    <t>Nguyễn Thị Ngọc Phượng</t>
  </si>
  <si>
    <t>01695 252 653
01882 082 305</t>
  </si>
  <si>
    <t>2017-02-24</t>
  </si>
  <si>
    <t>Huỳnh Thị Hiệp</t>
  </si>
  <si>
    <t>1992-11-01</t>
  </si>
  <si>
    <t>0902 379 430
01225 958 641</t>
  </si>
  <si>
    <t>NGUYỄN VIỆT BẮC</t>
  </si>
  <si>
    <t>1987-11-21</t>
  </si>
  <si>
    <t>LƯU CẨM QUÝ</t>
  </si>
  <si>
    <t>1995-11-20</t>
  </si>
  <si>
    <t>Hà Thị Thanh Đang</t>
  </si>
  <si>
    <t>1993-12-14</t>
  </si>
  <si>
    <t>01697 537 909
01677 476 305</t>
  </si>
  <si>
    <t>MR17009</t>
  </si>
  <si>
    <t>2017-02-20</t>
  </si>
  <si>
    <t>2017-09-10</t>
  </si>
  <si>
    <t>Nguyễn Thị Yến</t>
  </si>
  <si>
    <t>01206701271</t>
  </si>
  <si>
    <t>Nguyễn Thị Tú</t>
  </si>
  <si>
    <t>01632236099
01638516982</t>
  </si>
  <si>
    <t>2017-10-03</t>
  </si>
  <si>
    <t>1998-08-05</t>
  </si>
  <si>
    <t>01266841008
01206538283</t>
  </si>
  <si>
    <t>2017-11-06</t>
  </si>
  <si>
    <t>Võ Quốc Chương</t>
  </si>
  <si>
    <t>1990-01-10</t>
  </si>
  <si>
    <t>0974 487 071
01645 586 156</t>
  </si>
  <si>
    <t>MR17061</t>
  </si>
  <si>
    <t>GREEN DINING</t>
  </si>
  <si>
    <t>2018-02-28</t>
  </si>
  <si>
    <t>Trần Thành Lâm</t>
  </si>
  <si>
    <t>1995-05-10</t>
  </si>
  <si>
    <t>01635963972</t>
  </si>
  <si>
    <t>2017-08-03</t>
  </si>
  <si>
    <t>Ngô Hữu Thừa</t>
  </si>
  <si>
    <t>1998-11-03</t>
  </si>
  <si>
    <t>01652 338 854
01687 897 367</t>
  </si>
  <si>
    <t>Lê Huỳnh Duy</t>
  </si>
  <si>
    <t>1998-07-12</t>
  </si>
  <si>
    <t>01676410989</t>
  </si>
  <si>
    <t>Vũ Mạnh Cường</t>
  </si>
  <si>
    <t>1993-09-11</t>
  </si>
  <si>
    <t>01222 278 912
01628 222 201</t>
  </si>
  <si>
    <t>Mạc Minh Thắng</t>
  </si>
  <si>
    <t>01264 296 713
0909 704 908</t>
  </si>
  <si>
    <t>Trương Nhật Phi</t>
  </si>
  <si>
    <t>1997-06-18</t>
  </si>
  <si>
    <t>01226 656 385
0961 247 192</t>
  </si>
  <si>
    <t>Nguyễn Lưu Hoài Ân</t>
  </si>
  <si>
    <t>1993-12-10</t>
  </si>
  <si>
    <t>01678 992 839
0914 254 236</t>
  </si>
  <si>
    <t>Phạm Hoàng Duy</t>
  </si>
  <si>
    <t>01649 164 004
0907 748 346</t>
  </si>
  <si>
    <t>Mai Hoàng Sơn</t>
  </si>
  <si>
    <t>1994-08-14</t>
  </si>
  <si>
    <t>01675 810 602
01687 816 851</t>
  </si>
  <si>
    <t>Bùi Thuận Phát</t>
  </si>
  <si>
    <t>1998-06-13</t>
  </si>
  <si>
    <t>01267 685 569
0932 674 113</t>
  </si>
  <si>
    <t>MR18075</t>
  </si>
  <si>
    <t>MIE</t>
  </si>
  <si>
    <t>Nguyễn Ngọc Tài</t>
  </si>
  <si>
    <t>1994-06-03</t>
  </si>
  <si>
    <t>0936 707 103
0937 762 629</t>
  </si>
  <si>
    <t>Phạm Ngọc Tiến</t>
  </si>
  <si>
    <t>1993-01-13</t>
  </si>
  <si>
    <t>01636 534 884
01634 331 834</t>
  </si>
  <si>
    <t>Phan Thị Thảo Mai</t>
  </si>
  <si>
    <t>1992-05-11</t>
  </si>
  <si>
    <t>0909 236 745
0909 236 743</t>
  </si>
  <si>
    <t>MR18138</t>
  </si>
  <si>
    <t>Nguyễn Thị Phương Thảo</t>
  </si>
  <si>
    <t>1990-11-15</t>
  </si>
  <si>
    <t>01667 808 085
0973 139 167</t>
  </si>
  <si>
    <t>2018-07-06</t>
  </si>
  <si>
    <t>Huỳnh Thị Huyền Trang</t>
  </si>
  <si>
    <t>1990-09-20</t>
  </si>
  <si>
    <t>01646 009 213
01203 607 365</t>
  </si>
  <si>
    <t>Nguyễn Thy Thế Ngọc</t>
  </si>
  <si>
    <t>1990-10-14</t>
  </si>
  <si>
    <t>0944 683 433
01672 383 163</t>
  </si>
  <si>
    <t>Nguyễn Văn Tánh</t>
  </si>
  <si>
    <t>1997-02-21</t>
  </si>
  <si>
    <t>01673 164 621
01688 057 328</t>
  </si>
  <si>
    <t>Võ Minh Tuấn</t>
  </si>
  <si>
    <t>1989-03-16</t>
  </si>
  <si>
    <t>01667 626 362
01652 829 580</t>
  </si>
  <si>
    <t>Nguyễn Quang Luật</t>
  </si>
  <si>
    <t>01669 250 209
01672 127 703</t>
  </si>
  <si>
    <t>Bùi Tường Quân</t>
  </si>
  <si>
    <t>1999-11-04</t>
  </si>
  <si>
    <t>0915 007 526
01653 191 125</t>
  </si>
  <si>
    <t>Nguyễn Văn Bạo</t>
  </si>
  <si>
    <t>1999-06-25</t>
  </si>
  <si>
    <t>0937 129 421
0908 540 615</t>
  </si>
  <si>
    <t>Cao Vương Linh</t>
  </si>
  <si>
    <t>1999-05-20</t>
  </si>
  <si>
    <t>01279 445 814
0942 855 257</t>
  </si>
  <si>
    <t>Nguyễn Hữu Thanh</t>
  </si>
  <si>
    <t>0969 283 375
0988 038 452</t>
  </si>
  <si>
    <t>Nguyễn Thành Huy</t>
  </si>
  <si>
    <t>01687 144 483
0913 785 903</t>
  </si>
  <si>
    <t>Lê Văn Ba</t>
  </si>
  <si>
    <t>1994-05-07</t>
  </si>
  <si>
    <t>0907 356 846
01636 777 052</t>
  </si>
  <si>
    <t>MR18188</t>
  </si>
  <si>
    <t>2018-09-14</t>
  </si>
  <si>
    <t>2018-09-07</t>
  </si>
  <si>
    <t>2019-03-20</t>
  </si>
  <si>
    <t>Nguyễn Duy Linh</t>
  </si>
  <si>
    <t>1997-10-25</t>
  </si>
  <si>
    <t>0869 340 572
0939 042 005</t>
  </si>
  <si>
    <t>Hồ Minh Luân</t>
  </si>
  <si>
    <t>1997-07-22</t>
  </si>
  <si>
    <t>01259 661 446
01672 696 149</t>
  </si>
  <si>
    <t>Huỳnh Văn Nhựt</t>
  </si>
  <si>
    <t>1994-12-02</t>
  </si>
  <si>
    <t>01668 259 398
01696 449 662</t>
  </si>
  <si>
    <t>1996-08-22</t>
  </si>
  <si>
    <t>0354 446 048
0344 475 212</t>
  </si>
  <si>
    <t>MR18266</t>
  </si>
  <si>
    <t>2019-07-22</t>
  </si>
  <si>
    <t>Danh Chí Cường</t>
  </si>
  <si>
    <t>1996-04-03</t>
  </si>
  <si>
    <t>0868 335 622
0853 743 234</t>
  </si>
  <si>
    <t>1999-06-01</t>
  </si>
  <si>
    <t>0336 523 477
0398 761 373
0379 356 050</t>
  </si>
  <si>
    <t>Hồ Tấn Thành</t>
  </si>
  <si>
    <t>1998-03-08</t>
  </si>
  <si>
    <t>0962 803 023
0346 511 170</t>
  </si>
  <si>
    <t>Võ Tuấn Hoài Phú</t>
  </si>
  <si>
    <t>1996-01-17</t>
  </si>
  <si>
    <t>0707 240 082
0963 830 260</t>
  </si>
  <si>
    <t>Trần Tuấn Thanh</t>
  </si>
  <si>
    <t>1992-09-01</t>
  </si>
  <si>
    <t>0358 933 885
0358 877 546</t>
  </si>
  <si>
    <t>Hoàng Sỹ Thanh</t>
  </si>
  <si>
    <t>0976 655 101
0978 643 055</t>
  </si>
  <si>
    <t>Trần Thị Cẩm Phụng</t>
  </si>
  <si>
    <t>1992-08-28</t>
  </si>
  <si>
    <t>0362 909 399
0988 862 042</t>
  </si>
  <si>
    <t>MR19126</t>
  </si>
  <si>
    <t>2019-06-14</t>
  </si>
  <si>
    <t>2020-01-21</t>
  </si>
  <si>
    <t>Nguyễn Thị Thanh Trúc</t>
  </si>
  <si>
    <t>1996-05-27</t>
  </si>
  <si>
    <t>0377 052 548
0396 585 219</t>
  </si>
  <si>
    <t>Lê Tấn Phát</t>
  </si>
  <si>
    <t>1991-12-27</t>
  </si>
  <si>
    <t>0985 572 583
0353 652 638</t>
  </si>
  <si>
    <t>Nguyễn Hoàng Lâm</t>
  </si>
  <si>
    <t>1995-06-27</t>
  </si>
  <si>
    <t>0963 597 742
0375 263 654</t>
  </si>
  <si>
    <t>Trần Ngọc Thạch</t>
  </si>
  <si>
    <t>1999-11-19</t>
  </si>
  <si>
    <t>0362 825 767
0935 334 452</t>
  </si>
  <si>
    <t>Nguyễn Hoàng Ân</t>
  </si>
  <si>
    <t>1995-07-09</t>
  </si>
  <si>
    <t>0783 915 478
0919 279 627</t>
  </si>
  <si>
    <t>2019-06-12</t>
  </si>
  <si>
    <t>Hà Minh Phương</t>
  </si>
  <si>
    <t>1991-11-30</t>
  </si>
  <si>
    <t>MR17084</t>
  </si>
  <si>
    <t>TECHNICAL EXPERT TRAINING COOPERATIVE SOCIETY (TECS)</t>
  </si>
  <si>
    <t>2018-06-06</t>
  </si>
  <si>
    <t>Vũ Nhật Huy</t>
  </si>
  <si>
    <t>1995-05-21</t>
  </si>
  <si>
    <t>Trần Anh Đức</t>
  </si>
  <si>
    <t>1988-09-12</t>
  </si>
  <si>
    <t>Bạch Sỹ Hoàng</t>
  </si>
  <si>
    <t>1990-05-21</t>
  </si>
  <si>
    <t>Hoàng Văn Thạnh</t>
  </si>
  <si>
    <t>1991-03-01</t>
  </si>
  <si>
    <t>Trần Văn Hợp</t>
  </si>
  <si>
    <t>1987-03-27</t>
  </si>
  <si>
    <t>Lâm Hồng Anh</t>
  </si>
  <si>
    <t>Lại Thị Dung</t>
  </si>
  <si>
    <t>1990-05-10</t>
  </si>
  <si>
    <t>Nguyễn Thị Mỹ Linh</t>
  </si>
  <si>
    <t>1996-08-23</t>
  </si>
  <si>
    <t>Nguyễn Xuân Bắc</t>
  </si>
  <si>
    <t>1991-05-19</t>
  </si>
  <si>
    <t>MR18161</t>
  </si>
  <si>
    <t>Trịnh Văn Hùng</t>
  </si>
  <si>
    <t>1990-04-20</t>
  </si>
  <si>
    <t>Trần Văn Hùng</t>
  </si>
  <si>
    <t>1988-07-11</t>
  </si>
  <si>
    <t>Đỗ Văn Nhất</t>
  </si>
  <si>
    <t>Lê Khắc Khanh</t>
  </si>
  <si>
    <t>1990-02-12</t>
  </si>
  <si>
    <t>Lê Minh Vĩ</t>
  </si>
  <si>
    <t>1989-07-01</t>
  </si>
  <si>
    <t>Đình Trọng Hiếu</t>
  </si>
  <si>
    <t>1989-06-12</t>
  </si>
  <si>
    <t>Tạ Thị Diệu</t>
  </si>
  <si>
    <t>1993-08-07</t>
  </si>
  <si>
    <t>Hoàng Thị Nhung</t>
  </si>
  <si>
    <t>1989-09-09</t>
  </si>
  <si>
    <t>Nguyễn Thị Linh</t>
  </si>
  <si>
    <t>1993-04-26</t>
  </si>
  <si>
    <t>Nguyễn Văn Thảo</t>
  </si>
  <si>
    <t>1990-12-29</t>
  </si>
  <si>
    <t>MR19012</t>
  </si>
  <si>
    <t>2019-01-23</t>
  </si>
  <si>
    <t>Bùi Văn Dũng</t>
  </si>
  <si>
    <t>1988-09-28</t>
  </si>
  <si>
    <t>Đỗ Hữu Thưởng</t>
  </si>
  <si>
    <t>1992-02-15</t>
  </si>
  <si>
    <t>Bùi Tuấn Anh</t>
  </si>
  <si>
    <t>1995-07-26</t>
  </si>
  <si>
    <t>Đỗ Xuân Tuyên</t>
  </si>
  <si>
    <t>1987-09-03</t>
  </si>
  <si>
    <t>Lưu Văn Thể</t>
  </si>
  <si>
    <t>Hà Tĩnh</t>
  </si>
  <si>
    <t>Đỗ Thị Diệu Thu</t>
  </si>
  <si>
    <t>1992-07-17</t>
  </si>
  <si>
    <t>Sơn La</t>
  </si>
  <si>
    <t>Hoàng Thị Loan</t>
  </si>
  <si>
    <t>1990-07-20</t>
  </si>
  <si>
    <t>Bắc Giang</t>
  </si>
  <si>
    <t>Lê Thị Yến</t>
  </si>
  <si>
    <t>1988-09-17</t>
  </si>
  <si>
    <t>Hoà Bình</t>
  </si>
  <si>
    <t>Lê Tấn Mạnh</t>
  </si>
  <si>
    <t>1987-11-27</t>
  </si>
  <si>
    <t>0917 633 828
0977 321 062</t>
  </si>
  <si>
    <t>JW CHUBU JIGYO KYODO KUMIAI</t>
  </si>
  <si>
    <t>2017-11-01</t>
  </si>
  <si>
    <t>Nguyễn Trần Hữu Tài</t>
  </si>
  <si>
    <t>1996-09-01</t>
  </si>
  <si>
    <t>0868 054 284
0962 977 345</t>
  </si>
  <si>
    <t>Nguyễn Văn Thưởng</t>
  </si>
  <si>
    <t>1994-10-02</t>
  </si>
  <si>
    <t>0988 236 860
0906 620 853</t>
  </si>
  <si>
    <t>MR18076</t>
  </si>
  <si>
    <t>2018-04-21</t>
  </si>
  <si>
    <t>Chau Sơn Nhon</t>
  </si>
  <si>
    <t>1992-03-30</t>
  </si>
  <si>
    <t>01224 550 097</t>
  </si>
  <si>
    <t>MR18080</t>
  </si>
  <si>
    <t>Nguyễn Minh Tú</t>
  </si>
  <si>
    <t>1994-04-14</t>
  </si>
  <si>
    <t>01672 551 402
01684 183 618</t>
  </si>
  <si>
    <t>MR18077</t>
  </si>
  <si>
    <t>2018-10-21</t>
  </si>
  <si>
    <t>Nguyễn Văn Phương</t>
  </si>
  <si>
    <t>1991-08-23</t>
  </si>
  <si>
    <t>01647 118 066
0917 277 539</t>
  </si>
  <si>
    <t>MR18139</t>
  </si>
  <si>
    <t>Nguyễn Ngọc Em</t>
  </si>
  <si>
    <t>1991-09-16</t>
  </si>
  <si>
    <t>01282 324 119
01226 309 646</t>
  </si>
  <si>
    <t>Diệp Chí Hạng</t>
  </si>
  <si>
    <t>1998-10-29</t>
  </si>
  <si>
    <t>MR18172</t>
  </si>
  <si>
    <t>2018-08-07</t>
  </si>
  <si>
    <t>2019-01-31</t>
  </si>
  <si>
    <t>Đồ Hữu Lợi</t>
  </si>
  <si>
    <t>0888 542 219
01658 565 071</t>
  </si>
  <si>
    <t>MR18204</t>
  </si>
  <si>
    <t>2018-10-03</t>
  </si>
  <si>
    <t>2018-09-17</t>
  </si>
  <si>
    <t>Đặng Quốc Đạt</t>
  </si>
  <si>
    <t>01652 621 154
0987 341 640</t>
  </si>
  <si>
    <t>Lâm Quang Tuyền</t>
  </si>
  <si>
    <t>01215 553 643
0977 287 077</t>
  </si>
  <si>
    <t>MR18203</t>
  </si>
  <si>
    <t>Hoàng Như Thọ</t>
  </si>
  <si>
    <t>1998-10-05</t>
  </si>
  <si>
    <t>0395 496 507
01658 727 405</t>
  </si>
  <si>
    <t>Dương Minh Thuận</t>
  </si>
  <si>
    <t>1998-03-07</t>
  </si>
  <si>
    <t>0788 767 258
01685 829 923</t>
  </si>
  <si>
    <t>MR18224</t>
  </si>
  <si>
    <t>Võ Văn Vũ</t>
  </si>
  <si>
    <t>1992-11-27</t>
  </si>
  <si>
    <t>0353 399 047
0962 302 649</t>
  </si>
  <si>
    <t>MR18262</t>
  </si>
  <si>
    <t>2018-11-23</t>
  </si>
  <si>
    <t>Đoàn Gia Nghiệp</t>
  </si>
  <si>
    <t>1997-10-02</t>
  </si>
  <si>
    <t>0866 679 755
0964 649 395</t>
  </si>
  <si>
    <t>MR18223</t>
  </si>
  <si>
    <t>2018-10-24</t>
  </si>
  <si>
    <t>Cao Trường Thịnh</t>
  </si>
  <si>
    <t>2000-02-15</t>
  </si>
  <si>
    <t>01639 975 632
01676 547 394</t>
  </si>
  <si>
    <t>Võ Trung Nghĩa</t>
  </si>
  <si>
    <t>2000-02-18</t>
  </si>
  <si>
    <t>01219 548 188
0982 686 704</t>
  </si>
  <si>
    <t>Trần Đào Gia Bảo</t>
  </si>
  <si>
    <t>2000-06-19</t>
  </si>
  <si>
    <t>0346 977 040
0327 699 366
0327 699 344</t>
  </si>
  <si>
    <t>Lê Vũ Thanh</t>
  </si>
  <si>
    <t>1997-07-26</t>
  </si>
  <si>
    <t>0708 699 093
0777 731 086</t>
  </si>
  <si>
    <t>Nguyễn Minh Quang</t>
  </si>
  <si>
    <t>1999-07-31</t>
  </si>
  <si>
    <t>0389 448 177
0977 151 634</t>
  </si>
  <si>
    <t>MR18248</t>
  </si>
  <si>
    <t>2018-11-15</t>
  </si>
  <si>
    <t>2018-11-07</t>
  </si>
  <si>
    <t>2019-07-11</t>
  </si>
  <si>
    <t>Bùi Văn Nhất</t>
  </si>
  <si>
    <t>0795 850 300
0349 909 632</t>
  </si>
  <si>
    <t>Dương Bá Lộc</t>
  </si>
  <si>
    <t>2000-06-20</t>
  </si>
  <si>
    <t>0334 160 152
0387 110 414
0977 151 140</t>
  </si>
  <si>
    <t>MR18236</t>
  </si>
  <si>
    <t>SHIZUOKA</t>
  </si>
  <si>
    <t>Hồ Nhật Thanh</t>
  </si>
  <si>
    <t>1999-05-19</t>
  </si>
  <si>
    <t>0345 279 337
0356 588 355</t>
  </si>
  <si>
    <t>2018-11-09</t>
  </si>
  <si>
    <t>Tô Quốc Chí</t>
  </si>
  <si>
    <t>0329 955 802
0362 672 099
0392 380 252</t>
  </si>
  <si>
    <t>Bùi Đức Huy</t>
  </si>
  <si>
    <t>1996-06-16</t>
  </si>
  <si>
    <t>0961 717 139
0916 0779 56</t>
  </si>
  <si>
    <t>MR19023</t>
  </si>
  <si>
    <t>2019-02-24</t>
  </si>
  <si>
    <t>2019-09-25</t>
  </si>
  <si>
    <t>1997-02-28</t>
  </si>
  <si>
    <t>0968 498 506</t>
  </si>
  <si>
    <t>MR19044</t>
  </si>
  <si>
    <t>2019-03-15</t>
  </si>
  <si>
    <t>Nguyễn Văn Ngà</t>
  </si>
  <si>
    <t>1996-07-17</t>
  </si>
  <si>
    <t>035715902
0857 773 079</t>
  </si>
  <si>
    <t>MR19045</t>
  </si>
  <si>
    <t>2019-03-18</t>
  </si>
  <si>
    <t>Nguyễn Văn Phú</t>
  </si>
  <si>
    <t>1998-06-06</t>
  </si>
  <si>
    <t>0907 279 828
0857 773 079</t>
  </si>
  <si>
    <t>Nguyễn Hữu Thắng</t>
  </si>
  <si>
    <t>1997-10-09</t>
  </si>
  <si>
    <t>0332 321 107
0383 702 435</t>
  </si>
  <si>
    <t>MR19046</t>
  </si>
  <si>
    <t>Võ Hoài Thanh</t>
  </si>
  <si>
    <t>1998-04-20</t>
  </si>
  <si>
    <t>0961 800 243
0937 450 222</t>
  </si>
  <si>
    <t>Bùi Minh Thắng</t>
  </si>
  <si>
    <t>1987-07-26</t>
  </si>
  <si>
    <t>0912 236 155
0365 382 015</t>
  </si>
  <si>
    <t>MR19024</t>
  </si>
  <si>
    <t>Trần Huy Tài</t>
  </si>
  <si>
    <t>1989-03-03</t>
  </si>
  <si>
    <t>0908 793 226
0907 183 355</t>
  </si>
  <si>
    <t>MOCHIZUKI</t>
  </si>
  <si>
    <t>Đào Minh Tứ</t>
  </si>
  <si>
    <t>1998-01-28</t>
  </si>
  <si>
    <t>0973391395
01678140964</t>
  </si>
  <si>
    <t>Lê Nguyễn Đăng Tuấn</t>
  </si>
  <si>
    <t>1995-12-20</t>
  </si>
  <si>
    <t>01265606098
0938630592</t>
  </si>
  <si>
    <t>Nguyễn Văn Trung</t>
  </si>
  <si>
    <t>1991-06-20</t>
  </si>
  <si>
    <t>0971 868 005
01237 037 116</t>
  </si>
  <si>
    <t>MR17069</t>
  </si>
  <si>
    <t>Hồ Ngọc Hiếu Em</t>
  </si>
  <si>
    <t>01645 710 955
01659 753 093</t>
  </si>
  <si>
    <t>Lương Nguyễn Sơn Nhất</t>
  </si>
  <si>
    <t>1995-04-14</t>
  </si>
  <si>
    <t>DAK LAK</t>
  </si>
  <si>
    <t>01685 120 744
01689 585 592</t>
  </si>
  <si>
    <t>MR17070</t>
  </si>
  <si>
    <t>Đàm Quốc Hoà</t>
  </si>
  <si>
    <t>1983-12-18</t>
  </si>
  <si>
    <t>01222 165 000
0905 212 743</t>
  </si>
  <si>
    <t>MR17085</t>
  </si>
  <si>
    <t>2017-09-26</t>
  </si>
  <si>
    <t>Tống Thanh Tú</t>
  </si>
  <si>
    <t>1990-03-25</t>
  </si>
  <si>
    <t>0901 221 311
0907 319 139</t>
  </si>
  <si>
    <t>Nguyễn Văn Khang</t>
  </si>
  <si>
    <t>1987-09-15</t>
  </si>
  <si>
    <t>01645 007 131
0979 370 603</t>
  </si>
  <si>
    <t>MR17086</t>
  </si>
  <si>
    <t>2018-03-30</t>
  </si>
  <si>
    <t>Cao Ngọc Trí</t>
  </si>
  <si>
    <t>1997-02-03</t>
  </si>
  <si>
    <t>0964 138 852
01663 618 979</t>
  </si>
  <si>
    <t>Mai Bảo Ngọc</t>
  </si>
  <si>
    <t>1998-12-16</t>
  </si>
  <si>
    <t>MR18029</t>
  </si>
  <si>
    <t>2018-03-04</t>
  </si>
  <si>
    <t>Võ Đăng Tuấn Kiệt</t>
  </si>
  <si>
    <t>1992-09-25</t>
  </si>
  <si>
    <t>0975 863 594
0974 445 431</t>
  </si>
  <si>
    <t>MR18030</t>
  </si>
  <si>
    <t>Nguyễn Văn Huấn</t>
  </si>
  <si>
    <t>1993-08-08</t>
  </si>
  <si>
    <t>0868 245 735
01683 775 898</t>
  </si>
  <si>
    <t>0963 964 720
01689 550 778</t>
  </si>
  <si>
    <t>Nguyễn Văn Thành</t>
  </si>
  <si>
    <t>1998-04-30</t>
  </si>
  <si>
    <t>01215 421 372
01204 492 522</t>
  </si>
  <si>
    <t>MR17014</t>
  </si>
  <si>
    <t>SENYU KOGYO</t>
  </si>
  <si>
    <t>Lê Phước Linh</t>
  </si>
  <si>
    <t>0964 002 967
0869 222 351</t>
  </si>
  <si>
    <t>2017-04-03</t>
  </si>
  <si>
    <t>Lê Văn Thọ</t>
  </si>
  <si>
    <t>1997-12-15</t>
  </si>
  <si>
    <t>0924 419 151
01666 397 238</t>
  </si>
  <si>
    <t>MR18008</t>
  </si>
  <si>
    <t>Trần Phi Sơn</t>
  </si>
  <si>
    <t>1993-07-27</t>
  </si>
  <si>
    <t>0123 740 490</t>
  </si>
  <si>
    <t>Nguyễn Đờ Ga</t>
  </si>
  <si>
    <t>01658 842 8427
01687 058 749</t>
  </si>
  <si>
    <t>Nguyễn Thanh Triều</t>
  </si>
  <si>
    <t>1984-04-21</t>
  </si>
  <si>
    <t>01694 950 898
0975 003 005</t>
  </si>
  <si>
    <t>Trần Trung Thạch</t>
  </si>
  <si>
    <t>1985-08-20</t>
  </si>
  <si>
    <t>01233 026 650
01646 319 398</t>
  </si>
  <si>
    <t>Trần Tuấn Phụng</t>
  </si>
  <si>
    <t>1992-06-20</t>
  </si>
  <si>
    <t>01667 693 422
01699 298 303</t>
  </si>
  <si>
    <t>MR18184</t>
  </si>
  <si>
    <t>Trần Thanh Lý</t>
  </si>
  <si>
    <t>1996-07-02</t>
  </si>
  <si>
    <t>01628 000 572
01665 743 602</t>
  </si>
  <si>
    <t>2018-09-10</t>
  </si>
  <si>
    <t>Trần Phúc Hậu</t>
  </si>
  <si>
    <t>KATAYAMA KOMUTEN</t>
  </si>
  <si>
    <t>Lê Phan Chấn Phong</t>
  </si>
  <si>
    <t>Trần Thanh Sang</t>
  </si>
  <si>
    <t>Nguyễn Thanh Bình</t>
  </si>
  <si>
    <t>Châu Văn Giỏi</t>
  </si>
  <si>
    <t>Phạm Hồ Quốc Thanh</t>
  </si>
  <si>
    <t>Đỗ Lê Phúc Tâm</t>
  </si>
  <si>
    <t>TAIKO KOGYO</t>
  </si>
  <si>
    <t>Nguyễn Chí Linh</t>
  </si>
  <si>
    <t>Lê Minh Trường</t>
  </si>
  <si>
    <t>TOBA KOGYO</t>
  </si>
  <si>
    <t>Nguyễn Thành Chi</t>
  </si>
  <si>
    <t>Nguyễn Hoàng Dương</t>
  </si>
  <si>
    <t>Trần Thương Tài</t>
  </si>
  <si>
    <t>Lê Thuý Ái</t>
  </si>
  <si>
    <t>1998-09-06</t>
  </si>
  <si>
    <t>0939 442 415
0987 808 218</t>
  </si>
  <si>
    <t>MR17027</t>
  </si>
  <si>
    <t>2017-04-17</t>
  </si>
  <si>
    <t>Nguyễn Thị Trúc Ly</t>
  </si>
  <si>
    <t>01883 701 243
01639 868 678</t>
  </si>
  <si>
    <t>Nguyễn Thị Bích Như</t>
  </si>
  <si>
    <t>1981-12-15</t>
  </si>
  <si>
    <t>0933 344 627
0933 344 527</t>
  </si>
  <si>
    <t>Nguyễn Minh Thy</t>
  </si>
  <si>
    <t>01688 535 295
01673 342 443</t>
  </si>
  <si>
    <t>MR17082</t>
  </si>
  <si>
    <t>2018-03-02</t>
  </si>
  <si>
    <t>Nguyễn Thị Quỳnh Như</t>
  </si>
  <si>
    <t>1997-12-10</t>
  </si>
  <si>
    <t>01687 719 578
01653 131 018</t>
  </si>
  <si>
    <t>Phạm Nguyễn Công Lý</t>
  </si>
  <si>
    <t>1995-12-09</t>
  </si>
  <si>
    <t>01257 826 760
0917 457 751</t>
  </si>
  <si>
    <t>MR17058</t>
  </si>
  <si>
    <t>2017-07-23</t>
  </si>
  <si>
    <t>Mai Nhật Huỳnh</t>
  </si>
  <si>
    <t>1996-05-08</t>
  </si>
  <si>
    <t>0976 300 936
01674 267 733</t>
  </si>
  <si>
    <t>Lâm Gia Lợi</t>
  </si>
  <si>
    <t>1997-08-15</t>
  </si>
  <si>
    <t>0945 772 705
0913 864 047</t>
  </si>
  <si>
    <t>MR18018</t>
  </si>
  <si>
    <t>Nguyễn Bá Duy</t>
  </si>
  <si>
    <t>0969 244 439</t>
  </si>
  <si>
    <t>Nguyễn Thành Vinh</t>
  </si>
  <si>
    <t>1998-06-10</t>
  </si>
  <si>
    <t>01638 108 108
0949 239 108</t>
  </si>
  <si>
    <t>MR18019</t>
  </si>
  <si>
    <t>Lê Duy Minh</t>
  </si>
  <si>
    <t>01697 862 504
0984 236 175</t>
  </si>
  <si>
    <t>Từ Minh Thiện</t>
  </si>
  <si>
    <t>1999-11-02</t>
  </si>
  <si>
    <t>0975 861 365
01679 720 525</t>
  </si>
  <si>
    <t>MR18011</t>
  </si>
  <si>
    <t>WAKAYAMA</t>
  </si>
  <si>
    <t>Phạm Văn Phúc</t>
  </si>
  <si>
    <t>1998-07-20</t>
  </si>
  <si>
    <t>01673 224 235
0913 819 107</t>
  </si>
  <si>
    <t>Trần Thanh Tú</t>
  </si>
  <si>
    <t>1999-09-15</t>
  </si>
  <si>
    <t>01689 790 434
01692 410 579</t>
  </si>
  <si>
    <t>Nguyễn Hoàng Thành</t>
  </si>
  <si>
    <t>1992-11-10</t>
  </si>
  <si>
    <t>01658 130 489
0972 901 226</t>
  </si>
  <si>
    <t>MR18017</t>
  </si>
  <si>
    <t>2018-01-28</t>
  </si>
  <si>
    <t>Nguyễn Công Danh</t>
  </si>
  <si>
    <t>0967 792 776
01697 417 927</t>
  </si>
  <si>
    <t>Võ Minh Kha</t>
  </si>
  <si>
    <t>1996-09-04</t>
  </si>
  <si>
    <t>0969 704 770
01248 285 623</t>
  </si>
  <si>
    <t>MR18058</t>
  </si>
  <si>
    <t>Phan Lệ Hằng</t>
  </si>
  <si>
    <t>1997-12-01</t>
  </si>
  <si>
    <t>0914065185
01693064393</t>
  </si>
  <si>
    <t>MR18111</t>
  </si>
  <si>
    <t>MIYAZAKI</t>
  </si>
  <si>
    <t>2018-06-02</t>
  </si>
  <si>
    <t>Sơn Thị Sa Phép</t>
  </si>
  <si>
    <t>1994-08-04</t>
  </si>
  <si>
    <t>01636 506 136
01685 960 973</t>
  </si>
  <si>
    <t>2018-06-20</t>
  </si>
  <si>
    <t>Phạm La Trúc Ly</t>
  </si>
  <si>
    <t>1989-05-05</t>
  </si>
  <si>
    <t>01283 366 239
0986 971 391</t>
  </si>
  <si>
    <t>Lê Huỳnh Phương Thi</t>
  </si>
  <si>
    <t>1998-09-20</t>
  </si>
  <si>
    <t>01628 370 615
0899 653 715</t>
  </si>
  <si>
    <t>MR18112</t>
  </si>
  <si>
    <t>2019-01-08</t>
  </si>
  <si>
    <t>Phạm Hoàng Lâm</t>
  </si>
  <si>
    <t>1993-01-26</t>
  </si>
  <si>
    <t>0908 380 233
0913 113 155</t>
  </si>
  <si>
    <t>MR18215</t>
  </si>
  <si>
    <t>2018-10-12</t>
  </si>
  <si>
    <t>2019-04-06</t>
  </si>
  <si>
    <t>Nguyễn Thành Đô</t>
  </si>
  <si>
    <t>2000-01-06</t>
  </si>
  <si>
    <t>01628 894 162
01692 508 096</t>
  </si>
  <si>
    <t>Nguyễn Trọng Nghĩa</t>
  </si>
  <si>
    <t>1989-05-10</t>
  </si>
  <si>
    <t>01685 604 504
01663 818 094</t>
  </si>
  <si>
    <t>Trần Thị Kiều Diễm</t>
  </si>
  <si>
    <t>1993-01-20</t>
  </si>
  <si>
    <t>0933 825 197
0372 186 482</t>
  </si>
  <si>
    <t>MR18214</t>
  </si>
  <si>
    <t>2018-01-03</t>
  </si>
  <si>
    <t>2018-10-11</t>
  </si>
  <si>
    <t>2019-04-27</t>
  </si>
  <si>
    <t>Cao Thị Ngọc Xuân</t>
  </si>
  <si>
    <t>1996-12-12</t>
  </si>
  <si>
    <t>01267 171 560
0767 554 024</t>
  </si>
  <si>
    <t>Dương Thị Cẩm Tú</t>
  </si>
  <si>
    <t>1994-05-05</t>
  </si>
  <si>
    <t>0967 138 769
0945 484 567
0945 484 767</t>
  </si>
  <si>
    <t>Nguyễn Thị Thanh Thanh</t>
  </si>
  <si>
    <t>1998-11-29</t>
  </si>
  <si>
    <t>0382 995 702
0796 925 557
0796 586 282</t>
  </si>
  <si>
    <t>Trương Thanh Toàn</t>
  </si>
  <si>
    <t>1996-11-21</t>
  </si>
  <si>
    <t>0399 151 573
0396 027 907</t>
  </si>
  <si>
    <t>MR18275</t>
  </si>
  <si>
    <t>2018-12-09</t>
  </si>
  <si>
    <t>Võ Thành Chí</t>
  </si>
  <si>
    <t>0362 224 295
0973 067 882</t>
  </si>
  <si>
    <t>2018-12-14</t>
  </si>
  <si>
    <t>Nguyễn Thanh Truyền</t>
  </si>
  <si>
    <t>1990-03-01</t>
  </si>
  <si>
    <t>0366 699 567
0844 059 584</t>
  </si>
  <si>
    <t>MR018274</t>
  </si>
  <si>
    <t>2018-12-08</t>
  </si>
  <si>
    <t>Tô Văn Quang</t>
  </si>
  <si>
    <t>1993-03-07</t>
  </si>
  <si>
    <t>0372 926 996
0393 411 516</t>
  </si>
  <si>
    <t>2018-12-15</t>
  </si>
  <si>
    <t>Vũ Hải Hưng</t>
  </si>
  <si>
    <t>1997-11-07</t>
  </si>
  <si>
    <t>0348 394 013
0972 723 478</t>
  </si>
  <si>
    <t>MR18276</t>
  </si>
  <si>
    <t>Trương Quốc Huy</t>
  </si>
  <si>
    <t>2000-05-01</t>
  </si>
  <si>
    <t>0378 432 105
0388 059 190</t>
  </si>
  <si>
    <t>Đoàn Lê Châu Văn</t>
  </si>
  <si>
    <t>0937 421 412
0347 190 989</t>
  </si>
  <si>
    <t>MR19026</t>
  </si>
  <si>
    <t>2019-03-05</t>
  </si>
  <si>
    <t>Phan Thị Cẩm Thúy</t>
  </si>
  <si>
    <t>1999-05-21</t>
  </si>
  <si>
    <t xml:space="preserve">0337 034 372
0364 436 089 </t>
  </si>
  <si>
    <t>MR19027</t>
  </si>
  <si>
    <t>Phan Thu Ngân</t>
  </si>
  <si>
    <t>1999-06-04</t>
  </si>
  <si>
    <t>Nguyễn Thị Hồng Hạnh</t>
  </si>
  <si>
    <t>2000-07-12</t>
  </si>
  <si>
    <t xml:space="preserve">0378 428 958
0333 019 804 </t>
  </si>
  <si>
    <t>Nguyễn Văn Giàu</t>
  </si>
  <si>
    <t>1997-08-21</t>
  </si>
  <si>
    <t>0799 195 774
0362 610 290</t>
  </si>
  <si>
    <t>MR19032</t>
  </si>
  <si>
    <t>2019-03-25</t>
  </si>
  <si>
    <t>2019-09-30</t>
  </si>
  <si>
    <t>Vũ Đức Duy</t>
  </si>
  <si>
    <t>2000-09-26</t>
  </si>
  <si>
    <t>0344 067 256
0906 779 105</t>
  </si>
  <si>
    <t>2019-03-08</t>
  </si>
  <si>
    <t>Nguyễn Hoàng Triều</t>
  </si>
  <si>
    <t>2000-09-16</t>
  </si>
  <si>
    <t>0868 778 384
0948 664 943</t>
  </si>
  <si>
    <t>Kiều Công Tài</t>
  </si>
  <si>
    <t>2000-01-04</t>
  </si>
  <si>
    <t>0942 607 046
0838 299 975</t>
  </si>
  <si>
    <t>MR19115</t>
  </si>
  <si>
    <t>2019-05-27</t>
  </si>
  <si>
    <t>2019-05-19</t>
  </si>
  <si>
    <t>2019-10-18</t>
  </si>
  <si>
    <t>Trần Ngọc Huỳnh Như</t>
  </si>
  <si>
    <t>1996-11-23</t>
  </si>
  <si>
    <t>0899 343 051</t>
  </si>
  <si>
    <t>Trần Thanh Lành</t>
  </si>
  <si>
    <t>0898 196 208</t>
  </si>
  <si>
    <t>Phạm Văn Hải</t>
  </si>
  <si>
    <t>1997-07-19</t>
  </si>
  <si>
    <t>0931 132 400</t>
  </si>
  <si>
    <t>Lê Hùng Ninh</t>
  </si>
  <si>
    <t>1994-02-15</t>
  </si>
  <si>
    <t>0398 510 300
0978 539 551</t>
  </si>
  <si>
    <t>MR19114</t>
  </si>
  <si>
    <t>Nguyễn Thị Thanh Ngân</t>
  </si>
  <si>
    <t>1999-05-25</t>
  </si>
  <si>
    <t>0778 224 749
0773 746 929</t>
  </si>
  <si>
    <t>MR19108</t>
  </si>
  <si>
    <t>KATORI SHOKUHIN</t>
  </si>
  <si>
    <t>2019-05-24</t>
  </si>
  <si>
    <t>Lưu Thị Hồng Nhung</t>
  </si>
  <si>
    <t>1989-09-22</t>
  </si>
  <si>
    <t>0943 063 003
0396 711 573</t>
  </si>
  <si>
    <t>Lê Thị Hương Lan</t>
  </si>
  <si>
    <t>1993-10-10</t>
  </si>
  <si>
    <t>0855 773 299
0772 194 446</t>
  </si>
  <si>
    <t>Võ Ngọc Trọn</t>
  </si>
  <si>
    <t>1996-07-27</t>
  </si>
  <si>
    <t>0734 996 542</t>
  </si>
  <si>
    <t>Nguyễn Thị Trúc</t>
  </si>
  <si>
    <t>MR19159</t>
  </si>
  <si>
    <t>2019-08-24</t>
  </si>
  <si>
    <t>2020-01-31</t>
  </si>
  <si>
    <t>Phạm Văn Mỹ</t>
  </si>
  <si>
    <t>0383 525 801
0397 135 197</t>
  </si>
  <si>
    <t>MR19161</t>
  </si>
  <si>
    <t>KISHITA YUTON</t>
  </si>
  <si>
    <t>2020-03-06</t>
  </si>
  <si>
    <t>Mai Cao Nguyên</t>
  </si>
  <si>
    <t>1996-08-01</t>
  </si>
  <si>
    <t>0568 166 045
0974 242 890</t>
  </si>
  <si>
    <t>2019-09-12</t>
  </si>
  <si>
    <t>Nguyễn Thanh Dự</t>
  </si>
  <si>
    <t>1996-01-09</t>
  </si>
  <si>
    <t>0934 943 099
0935 890 556</t>
  </si>
  <si>
    <t>Lê Hiếu Trung</t>
  </si>
  <si>
    <t>1998-04-24</t>
  </si>
  <si>
    <t>0964 756 400
0969 017 660</t>
  </si>
  <si>
    <t>MR19162</t>
  </si>
  <si>
    <t>2019-09-05</t>
  </si>
  <si>
    <t>2019-08-28</t>
  </si>
  <si>
    <t>2020-03-20</t>
  </si>
  <si>
    <t>Võ Tấn Đạt</t>
  </si>
  <si>
    <t>1999-05-08</t>
  </si>
  <si>
    <t>0775 927 836
0909 544 809</t>
  </si>
  <si>
    <t>2019-09-04</t>
  </si>
  <si>
    <t>Trần Thị Tường Vy</t>
  </si>
  <si>
    <t>2000-03-29</t>
  </si>
  <si>
    <t>Châu Thị Băng Châu</t>
  </si>
  <si>
    <t>1998-12-03</t>
  </si>
  <si>
    <t>0934 985 427
0359 481 916</t>
  </si>
  <si>
    <t>Nguyễn Hoàng Thị Hiếu</t>
  </si>
  <si>
    <t>01632 905 945
0904 314 031</t>
  </si>
  <si>
    <t>MR17067</t>
  </si>
  <si>
    <t>NIHON JINZAI COOPERATIVE SOCIETY</t>
  </si>
  <si>
    <t>Lê Hoàng Trúc Mai</t>
  </si>
  <si>
    <t>1994-01-22</t>
  </si>
  <si>
    <t>01634 002 622
0919 782 863</t>
  </si>
  <si>
    <t>Nguyễn Thị Mỹ Duyên</t>
  </si>
  <si>
    <t>1993-06-16</t>
  </si>
  <si>
    <t>0938 973 289
01666 622 403</t>
  </si>
  <si>
    <t>Phạm Hoàng Diễm Phước</t>
  </si>
  <si>
    <t>1994-05-16</t>
  </si>
  <si>
    <t>0939 377 798
01654581934</t>
  </si>
  <si>
    <t>Đỗ Thị Bích Ngân</t>
  </si>
  <si>
    <t>1997-09-28</t>
  </si>
  <si>
    <t>01674 015 281
01678 636 857</t>
  </si>
  <si>
    <t>Nguyễn Thị Trúc Loan</t>
  </si>
  <si>
    <t>1997-03-28</t>
  </si>
  <si>
    <t>0931 541 504
01669 820 244</t>
  </si>
  <si>
    <t>Phạm Nguyễn Viết Thư</t>
  </si>
  <si>
    <t>1993-03-11</t>
  </si>
  <si>
    <t>01647709730
01698125337</t>
  </si>
  <si>
    <t>Lê Thị Mỹ Tiên</t>
  </si>
  <si>
    <t>1995-12-12</t>
  </si>
  <si>
    <t>0945 088 306
01695 203 538</t>
  </si>
  <si>
    <t>Cao Thị Ngọc Mai</t>
  </si>
  <si>
    <t>1993-09-23</t>
  </si>
  <si>
    <t>01658441271 01639409133</t>
  </si>
  <si>
    <t>Nguyễn Ngọc Mẫn</t>
  </si>
  <si>
    <t>0909 704 917
0907 104 939</t>
  </si>
  <si>
    <t>Huỳnh Thị Kim Phơ</t>
  </si>
  <si>
    <t>1991-05-17</t>
  </si>
  <si>
    <t>0963 774 228
01687 611 561</t>
  </si>
  <si>
    <t>MR18021</t>
  </si>
  <si>
    <t>Trần Thị Như Phụng</t>
  </si>
  <si>
    <t>1998-10-17</t>
  </si>
  <si>
    <t>0923 442 624
01653 147 514</t>
  </si>
  <si>
    <t>Đặng Trân Trân</t>
  </si>
  <si>
    <t>1993-03-19</t>
  </si>
  <si>
    <t>01884 988 499
01696 289 998</t>
  </si>
  <si>
    <t>Nguyễn Thị Bé Hai</t>
  </si>
  <si>
    <t>1988-03-25</t>
  </si>
  <si>
    <t>0983 649 347
01635 842 224</t>
  </si>
  <si>
    <t>Đặng Tú Trinh</t>
  </si>
  <si>
    <t>0971 41 110
01687 715 307</t>
  </si>
  <si>
    <t>Đinh Thị Diễm Hương</t>
  </si>
  <si>
    <t>1999-09-12</t>
  </si>
  <si>
    <t>0978 509 308
0915 741 529</t>
  </si>
  <si>
    <t>Kiên Thị Hồng Thương</t>
  </si>
  <si>
    <t>1993-08-28</t>
  </si>
  <si>
    <t>01647 758 583
01682 708 910</t>
  </si>
  <si>
    <t>Võ Thị Năm</t>
  </si>
  <si>
    <t>01268 629 864
0981 557 308</t>
  </si>
  <si>
    <t>2018-03-06</t>
  </si>
  <si>
    <t>Phạm Thị Kiều Duyên</t>
  </si>
  <si>
    <t>01225 854 194
01652 524 031</t>
  </si>
  <si>
    <t>MR18110</t>
  </si>
  <si>
    <t>2018-05-31</t>
  </si>
  <si>
    <t>2018-11-16</t>
  </si>
  <si>
    <t>Huỳnh Thị Kim Ngọc</t>
  </si>
  <si>
    <t>1999-01-20</t>
  </si>
  <si>
    <t>0969 098 302
0965 915 829</t>
  </si>
  <si>
    <t>Nguyễn Phạm Cẩm Hân</t>
  </si>
  <si>
    <t>1995-10-22</t>
  </si>
  <si>
    <t>01222 100 503
0987 683 565</t>
  </si>
  <si>
    <t>Huỳnh Bé Thảo</t>
  </si>
  <si>
    <t>01237 456 226
0945 619 520</t>
  </si>
  <si>
    <t>Nguyễn Thị Thanh Tuyền</t>
  </si>
  <si>
    <t>1999-07-21</t>
  </si>
  <si>
    <t>01237 459 226
0945 679 520</t>
  </si>
  <si>
    <t>Nguyễn Thị Thu Nguyệt</t>
  </si>
  <si>
    <t>1998-07-07</t>
  </si>
  <si>
    <t>0963 321 458
01688 125 816</t>
  </si>
  <si>
    <t>2018-06-05</t>
  </si>
  <si>
    <t>Phạm Thị Xuân Mai</t>
  </si>
  <si>
    <t>1994-12-26</t>
  </si>
  <si>
    <t>01634 193 559
01679 157 633</t>
  </si>
  <si>
    <t>Nguyễn Thu Diền</t>
  </si>
  <si>
    <t>1999-11-10</t>
  </si>
  <si>
    <t>01648 250 720
01698 710 137</t>
  </si>
  <si>
    <t>Trần Ngọc Thúy Ái</t>
  </si>
  <si>
    <t>01647 149 478
01665 246 749</t>
  </si>
  <si>
    <t>Trần Thị Thanh Trúc</t>
  </si>
  <si>
    <t>01637 370 169
0976 085 526</t>
  </si>
  <si>
    <t>Đoàn Hải Dương</t>
  </si>
  <si>
    <t>1989-12-21</t>
  </si>
  <si>
    <t>01649 990 168
01685 580 667</t>
  </si>
  <si>
    <t>MR17046</t>
  </si>
  <si>
    <t>TRS KYODO KUMIAI</t>
  </si>
  <si>
    <t>Võ Thành Vinh</t>
  </si>
  <si>
    <t>1985-09-22</t>
  </si>
  <si>
    <t>0915 208 248
0902 468 502</t>
  </si>
  <si>
    <t>2017-06-21</t>
  </si>
  <si>
    <t>Phạm Thanh Lợi</t>
  </si>
  <si>
    <t>1986-12-31</t>
  </si>
  <si>
    <t>0972 877 554
01655 219 009</t>
  </si>
  <si>
    <t>Lê Thị Ngọc Thảo</t>
  </si>
  <si>
    <t>1995-08-26</t>
  </si>
  <si>
    <t>01674 812 425
01633 699 493</t>
  </si>
  <si>
    <t>MR17073</t>
  </si>
  <si>
    <t>EMPLOY MANAGEMENT SUPPORT CORPORATION</t>
  </si>
  <si>
    <t>2018-01-20</t>
  </si>
  <si>
    <t>Đồng Thị Thanh Thảo</t>
  </si>
  <si>
    <t>01685 718 433
0937 136 124</t>
  </si>
  <si>
    <t>Võ Thị Thúy Ái</t>
  </si>
  <si>
    <t>1994-09-29</t>
  </si>
  <si>
    <t>01884 268 728
01653 303 853</t>
  </si>
  <si>
    <t>MR17054</t>
  </si>
  <si>
    <t>Nguyễn Thị Mỹ Huệ</t>
  </si>
  <si>
    <t>01697 728 188
01693 636 978</t>
  </si>
  <si>
    <t>Phan Thị Ngọc Diệu</t>
  </si>
  <si>
    <t>1991-11-07</t>
  </si>
  <si>
    <t>01664 023 852
0985 492 353</t>
  </si>
  <si>
    <t>Nguyễn Thị Hạnh Dung</t>
  </si>
  <si>
    <t>01649 102 059
01649 126 100</t>
  </si>
  <si>
    <t>Vũ Bá Nam</t>
  </si>
  <si>
    <t>0964 688708</t>
  </si>
  <si>
    <t>MR18022</t>
  </si>
  <si>
    <t>Lê Tấn Lộc</t>
  </si>
  <si>
    <t>1999-11-16</t>
  </si>
  <si>
    <t>01667 077 701
01664 541 054</t>
  </si>
  <si>
    <t>Bùi Đức Hiền</t>
  </si>
  <si>
    <t>1995-08-14</t>
  </si>
  <si>
    <t>0965 318 539
01698 604 979</t>
  </si>
  <si>
    <t>Hồ Thiên Phúc</t>
  </si>
  <si>
    <t>1997-06-28</t>
  </si>
  <si>
    <t>0342 915 211
0933 641 963</t>
  </si>
  <si>
    <t>MR19174</t>
  </si>
  <si>
    <t>2019-03-29</t>
  </si>
  <si>
    <t>2019-08-04</t>
  </si>
  <si>
    <t>Lăng Trần Duy Lân</t>
  </si>
  <si>
    <t>01632 060 768
0933 794 241</t>
  </si>
  <si>
    <t>TECHNICAL WORX JIGYO KYODO KUMIAI</t>
  </si>
  <si>
    <t>Huỳnh Nguyễn Châu Phương</t>
  </si>
  <si>
    <t>1994-05-08</t>
  </si>
  <si>
    <t>0964 359 132
01288 771 039</t>
  </si>
  <si>
    <t>MR17110</t>
  </si>
  <si>
    <t>2017-11-16</t>
  </si>
  <si>
    <t>Nguyễn Quốc Trọng</t>
  </si>
  <si>
    <t>1994-10-22</t>
  </si>
  <si>
    <t>01262 892 159
01674 430 613</t>
  </si>
  <si>
    <t>MR17108</t>
  </si>
  <si>
    <t>2017-11-23</t>
  </si>
  <si>
    <t>Dương Triển Chiêu</t>
  </si>
  <si>
    <t>01633 607 072
0978 051 011</t>
  </si>
  <si>
    <t>Nguyễn Văn Luân</t>
  </si>
  <si>
    <t>1983-12-01</t>
  </si>
  <si>
    <t>01653 433 726
01688 466 180</t>
  </si>
  <si>
    <t>MR17098</t>
  </si>
  <si>
    <t>Nguyễn Anh Dũng</t>
  </si>
  <si>
    <t>1998-06-05</t>
  </si>
  <si>
    <t>01686 045 109
0979 734 233</t>
  </si>
  <si>
    <t>Nguyễn Thiện</t>
  </si>
  <si>
    <t>1997-06-10</t>
  </si>
  <si>
    <t xml:space="preserve">01692 753 011 </t>
  </si>
  <si>
    <t>Nguyễn Tuấn Vũ</t>
  </si>
  <si>
    <t>1993-12-01</t>
  </si>
  <si>
    <t>0974 012 602
01642 824 599</t>
  </si>
  <si>
    <t>MR17100</t>
  </si>
  <si>
    <t>2017-10-25</t>
  </si>
  <si>
    <t>Nguyễn Khánh Đạt</t>
  </si>
  <si>
    <t>1996-11-20</t>
  </si>
  <si>
    <t>0964 367 906
01642 433 427</t>
  </si>
  <si>
    <t>MR17109</t>
  </si>
  <si>
    <t>Nguyễn Anh Trung</t>
  </si>
  <si>
    <t>1998-02-13</t>
  </si>
  <si>
    <t>01646 116 449
01668 481 159</t>
  </si>
  <si>
    <t>MR18002</t>
  </si>
  <si>
    <t>2018-07-17</t>
  </si>
  <si>
    <t>Võ Minh Hậu</t>
  </si>
  <si>
    <t>1993-11-12</t>
  </si>
  <si>
    <t>0973 734 446
01674 707 173</t>
  </si>
  <si>
    <t>MR17099</t>
  </si>
  <si>
    <t>Trần Thanh Tiến</t>
  </si>
  <si>
    <t>1998-12-23</t>
  </si>
  <si>
    <t>01635 955 855
0986 395 947</t>
  </si>
  <si>
    <t>Huỳnh Tấn Công</t>
  </si>
  <si>
    <t>1997-06-26</t>
  </si>
  <si>
    <t>0907 796 711
01692 157 700</t>
  </si>
  <si>
    <t>Nguyễn Chấn Hách</t>
  </si>
  <si>
    <t>MR18012</t>
  </si>
  <si>
    <t>Nguyễn Thanh Tuấn</t>
  </si>
  <si>
    <t>1990-04-14</t>
  </si>
  <si>
    <t>0976 923 877
0975 625 800</t>
  </si>
  <si>
    <t>2018-02-26</t>
  </si>
  <si>
    <t>Đào Xuân Quyến</t>
  </si>
  <si>
    <t>1985-05-17</t>
  </si>
  <si>
    <t>01667 772 410
01635 550 766</t>
  </si>
  <si>
    <t>MR17106</t>
  </si>
  <si>
    <t>2017-11-20</t>
  </si>
  <si>
    <t>2017-11-14</t>
  </si>
  <si>
    <t>2018-08-03</t>
  </si>
  <si>
    <t>Nguyễn Trung Kiên</t>
  </si>
  <si>
    <t>1987-02-14</t>
  </si>
  <si>
    <t>01219 110 383
0905 579 565</t>
  </si>
  <si>
    <t>Bành Quý Hưng</t>
  </si>
  <si>
    <t>1995-04-23</t>
  </si>
  <si>
    <t>01267 229 846
01228 935 332</t>
  </si>
  <si>
    <t>MR17111</t>
  </si>
  <si>
    <t>Hà Văn Hậu</t>
  </si>
  <si>
    <t>01653 646 542
0978 890 028</t>
  </si>
  <si>
    <t>Nguyễn Minh Phát</t>
  </si>
  <si>
    <t>1999-02-15</t>
  </si>
  <si>
    <t>01642 457 428
01255 846 619</t>
  </si>
  <si>
    <t>MR17107</t>
  </si>
  <si>
    <t>Phạm Phú Cường</t>
  </si>
  <si>
    <t>1985-05-10</t>
  </si>
  <si>
    <t>0902 612 242
0937 229 027</t>
  </si>
  <si>
    <t>Nguyễn Trường Hợi</t>
  </si>
  <si>
    <t>1995-10-29</t>
  </si>
  <si>
    <t>01677 883 063
0978 051 157</t>
  </si>
  <si>
    <t>MR17101</t>
  </si>
  <si>
    <t>Phan Thiên Đình</t>
  </si>
  <si>
    <t>1992-10-12</t>
  </si>
  <si>
    <t>01687 304 518
01628 370 996</t>
  </si>
  <si>
    <t>2017-11-02</t>
  </si>
  <si>
    <t>Phạm Hoàng Thịnh</t>
  </si>
  <si>
    <t>1997-07-06</t>
  </si>
  <si>
    <t>0988 513 025
01698 486 353</t>
  </si>
  <si>
    <t>MR18014</t>
  </si>
  <si>
    <t>Đoàn Bu Liết</t>
  </si>
  <si>
    <t>1998-06-29</t>
  </si>
  <si>
    <t>0934 317 250
0977 231 109</t>
  </si>
  <si>
    <t>Đặng Hoàng Nghiệm</t>
  </si>
  <si>
    <t>1996-01-15</t>
  </si>
  <si>
    <t>0968 099 162
01658 375 026</t>
  </si>
  <si>
    <t>Phan Tấn Thành</t>
  </si>
  <si>
    <t>1997-04-25</t>
  </si>
  <si>
    <t>01653 457 007
0945 680 167</t>
  </si>
  <si>
    <t>MR17131</t>
  </si>
  <si>
    <t>2017-12-26</t>
  </si>
  <si>
    <t>1989-07-17</t>
  </si>
  <si>
    <t>0905 091 727
0901 175 527</t>
  </si>
  <si>
    <t>Nguyễn Chí Hải</t>
  </si>
  <si>
    <t>1989-12-16</t>
  </si>
  <si>
    <t>0931 774 659
0986 202 553</t>
  </si>
  <si>
    <t>MR17125</t>
  </si>
  <si>
    <t>Huỳnh Vũ Thanh Phong</t>
  </si>
  <si>
    <t>1989-10-09</t>
  </si>
  <si>
    <t>0934 707 421
0808 361 322</t>
  </si>
  <si>
    <t>Lê Trí Thức</t>
  </si>
  <si>
    <t>1988-05-25</t>
  </si>
  <si>
    <t>0937 959 052
01265 968 143</t>
  </si>
  <si>
    <t>Vũ Quốc Thống</t>
  </si>
  <si>
    <t>1994-05-17</t>
  </si>
  <si>
    <t>0981 150 721
01688 930 036</t>
  </si>
  <si>
    <t>MR18046</t>
  </si>
  <si>
    <t>Hồ Văn Thường</t>
  </si>
  <si>
    <t>1994-10-01</t>
  </si>
  <si>
    <t>01686 614 792
0903 928 283</t>
  </si>
  <si>
    <t>MR18047</t>
  </si>
  <si>
    <t>2018-04-12</t>
  </si>
  <si>
    <t>Võ Thành Danh</t>
  </si>
  <si>
    <t>1991-02-17</t>
  </si>
  <si>
    <t>0936 130 560
0962 100 248</t>
  </si>
  <si>
    <t>Huỳnh Thanh Trí</t>
  </si>
  <si>
    <t>1993-11-17</t>
  </si>
  <si>
    <t>01687 772 479
0976 887 837</t>
  </si>
  <si>
    <t>MR18054</t>
  </si>
  <si>
    <t>Nguyễn Huỳnh Phú Khải</t>
  </si>
  <si>
    <t>01284 489 891
01229 864 250</t>
  </si>
  <si>
    <t>MR18057</t>
  </si>
  <si>
    <t>2018-04-06</t>
  </si>
  <si>
    <t>1995-11-06</t>
  </si>
  <si>
    <t>01648 015 604
01645 649 289</t>
  </si>
  <si>
    <t>MR18045</t>
  </si>
  <si>
    <t>Trần Văn Sang</t>
  </si>
  <si>
    <t>0998 206 710
01258 248 151</t>
  </si>
  <si>
    <t>Lâm Văn Khái</t>
  </si>
  <si>
    <t>0911 981 801
01673 048 096</t>
  </si>
  <si>
    <t>MR18055</t>
  </si>
  <si>
    <t>Cao Anh Tú</t>
  </si>
  <si>
    <t>1988-12-16</t>
  </si>
  <si>
    <t>0947 940 840
0918 771 500</t>
  </si>
  <si>
    <t>1993-07-11</t>
  </si>
  <si>
    <t>Đặng Hữu Phúc</t>
  </si>
  <si>
    <t>0989 341 432
01226 270 378</t>
  </si>
  <si>
    <t>MR18053</t>
  </si>
  <si>
    <t>Nguyễn Hữu Phước</t>
  </si>
  <si>
    <t>0963 292 870
0962 076 446</t>
  </si>
  <si>
    <t>Hoàng Xuân Duy</t>
  </si>
  <si>
    <t>1998-10-16</t>
  </si>
  <si>
    <t>01697 507 209
0917 828 983</t>
  </si>
  <si>
    <t>MR18096</t>
  </si>
  <si>
    <t>Đặng Đình Phi</t>
  </si>
  <si>
    <t>0989 298 863
01649 484 672</t>
  </si>
  <si>
    <t>Lê Thanh Ngoan</t>
  </si>
  <si>
    <t>1992-03-12</t>
  </si>
  <si>
    <t>0985 150 779
0869 210 140</t>
  </si>
  <si>
    <t>Phan Văn Chung</t>
  </si>
  <si>
    <t>01266 883 326
01699 253 652</t>
  </si>
  <si>
    <t>Nguyễn Xuân Lộc</t>
  </si>
  <si>
    <t>1993-05-20</t>
  </si>
  <si>
    <t>01279 489 479
01662 264 862</t>
  </si>
  <si>
    <t>Nguyễn Phi Hồ</t>
  </si>
  <si>
    <t>1992-04-11</t>
  </si>
  <si>
    <t>01687 776 788
01632 558 257</t>
  </si>
  <si>
    <t>MR18114</t>
  </si>
  <si>
    <t>Hồ Nguyễn Bảo Huy</t>
  </si>
  <si>
    <t>1991-01-11</t>
  </si>
  <si>
    <t>Bùi Văn Nhũ</t>
  </si>
  <si>
    <t>1998-10-02</t>
  </si>
  <si>
    <t>Bình Đinh</t>
  </si>
  <si>
    <t>01645 547 453
0987 029 687</t>
  </si>
  <si>
    <t>MR18097</t>
  </si>
  <si>
    <t>2018-05-17</t>
  </si>
  <si>
    <t>2018-12-20</t>
  </si>
  <si>
    <t>Trần Văn Lý</t>
  </si>
  <si>
    <t>1993-12-02</t>
  </si>
  <si>
    <t>0931 470 212
0338 981 849</t>
  </si>
  <si>
    <t>2018-05-25</t>
  </si>
  <si>
    <t>Phan Tấn Được</t>
  </si>
  <si>
    <t>1994-11-02</t>
  </si>
  <si>
    <t>0971 106 643
01682 451 851</t>
  </si>
  <si>
    <t>MR18113</t>
  </si>
  <si>
    <t>Nguyễn Tấn Sang</t>
  </si>
  <si>
    <t>1992-06-03</t>
  </si>
  <si>
    <t>0989 629 301
0926 429 490</t>
  </si>
  <si>
    <t>Trần Tấn Đạt</t>
  </si>
  <si>
    <t>1995-05-11</t>
  </si>
  <si>
    <t>01665 495 449
01687 274 270</t>
  </si>
  <si>
    <t>Nguyễn Trung</t>
  </si>
  <si>
    <t>1990-06-23</t>
  </si>
  <si>
    <t>0985 153 021
0974 652 606</t>
  </si>
  <si>
    <t>MR18098</t>
  </si>
  <si>
    <t>Nguyễn Hữu Tâm</t>
  </si>
  <si>
    <t>1996-02-27</t>
  </si>
  <si>
    <t>01686 464 860
0985 088 299</t>
  </si>
  <si>
    <t>Nguyễn Văn Thành Công</t>
  </si>
  <si>
    <t>08633 038 261
0975 805 614</t>
  </si>
  <si>
    <t>Phan Thành Đệ</t>
  </si>
  <si>
    <t>1992-11-16</t>
  </si>
  <si>
    <t>01655 711 329
01672 279 547</t>
  </si>
  <si>
    <t>MR18150</t>
  </si>
  <si>
    <t>Trần Minh Hữu</t>
  </si>
  <si>
    <t>1998-02-21</t>
  </si>
  <si>
    <t>01693 117 211
01674 502 969</t>
  </si>
  <si>
    <t>Nguyễn Bá Khuyến</t>
  </si>
  <si>
    <t>1994-10-25</t>
  </si>
  <si>
    <t>01692 216 993
0984 750 839</t>
  </si>
  <si>
    <t>MR18154</t>
  </si>
  <si>
    <t>2018-07-20</t>
  </si>
  <si>
    <t>2018-07-12</t>
  </si>
  <si>
    <t>Nguyễn Hữu Nhân</t>
  </si>
  <si>
    <t>1996-03-12</t>
  </si>
  <si>
    <t>01636 494 190
0913 184 502</t>
  </si>
  <si>
    <t>Trang Duy Thanh</t>
  </si>
  <si>
    <t>1999-08-14</t>
  </si>
  <si>
    <t>01643 714 237
0962 242 177</t>
  </si>
  <si>
    <t>MR181666</t>
  </si>
  <si>
    <t>2018-08-17</t>
  </si>
  <si>
    <t>2018-07-26</t>
  </si>
  <si>
    <t>Lê Khánh Tân</t>
  </si>
  <si>
    <t>1994-09-28</t>
  </si>
  <si>
    <t>0975 002 725
0975 587 889</t>
  </si>
  <si>
    <t>MR18151</t>
  </si>
  <si>
    <t>Nguyễn Tuấn Lâm</t>
  </si>
  <si>
    <t>0904 980 983
0931 310 225</t>
  </si>
  <si>
    <t>Huỳnh Phú Lộc</t>
  </si>
  <si>
    <t>1992-10-03</t>
  </si>
  <si>
    <t>01626 333 345
01678 201 723</t>
  </si>
  <si>
    <t>MR18152</t>
  </si>
  <si>
    <t>Trần Quốc Khánh</t>
  </si>
  <si>
    <t>1996-01-31</t>
  </si>
  <si>
    <t>0913 249 921
0912 558 647</t>
  </si>
  <si>
    <t>MR18153</t>
  </si>
  <si>
    <t>Phạm Thanh Nhẫn</t>
  </si>
  <si>
    <t>01663 263 029
0947 665 621</t>
  </si>
  <si>
    <t>Hồ Minh Duy</t>
  </si>
  <si>
    <t>1999-02-05</t>
  </si>
  <si>
    <t>01652 224 818
01673 484 622</t>
  </si>
  <si>
    <t>MR18165</t>
  </si>
  <si>
    <t>2019-03-06</t>
  </si>
  <si>
    <t>Trương Duy Cương</t>
  </si>
  <si>
    <t>1998-05-14</t>
  </si>
  <si>
    <t>0898 444 805
01655 683 163</t>
  </si>
  <si>
    <t>Hồ Đông Hồ</t>
  </si>
  <si>
    <t>1996-11-30</t>
  </si>
  <si>
    <t>01689 666 283
01658 828 202</t>
  </si>
  <si>
    <t>MR18194</t>
  </si>
  <si>
    <t>Phạm Tấn Tài</t>
  </si>
  <si>
    <t>1999-12-16</t>
  </si>
  <si>
    <t>01887 766 178
01213 787 704</t>
  </si>
  <si>
    <t>Nguyễn Trọng Tín</t>
  </si>
  <si>
    <t>1991-12-24</t>
  </si>
  <si>
    <t>0868 444 964
0977 716 489</t>
  </si>
  <si>
    <t>MR18241</t>
  </si>
  <si>
    <t>Trương Minh Kiệt</t>
  </si>
  <si>
    <t>0357 834 439
0985 896 304</t>
  </si>
  <si>
    <t>1993-05-15</t>
  </si>
  <si>
    <t>0945 436 832
0978 297 655</t>
  </si>
  <si>
    <t>MR18250</t>
  </si>
  <si>
    <t>Nguyễn Văn Đạt</t>
  </si>
  <si>
    <t>1996-07-18</t>
  </si>
  <si>
    <t>0358 300 206
01228 318 509</t>
  </si>
  <si>
    <t>MR18240</t>
  </si>
  <si>
    <t>Tô Hoài Nam</t>
  </si>
  <si>
    <t>2000-03-17</t>
  </si>
  <si>
    <t>0929 626 558
0398 462 547</t>
  </si>
  <si>
    <t>MR18242</t>
  </si>
  <si>
    <t>Nguyễn Công Đoàn</t>
  </si>
  <si>
    <t>1991-10-16</t>
  </si>
  <si>
    <t>0375 711 047
0372 187 534</t>
  </si>
  <si>
    <t>Nguyễn Huỳnh Khải Duy</t>
  </si>
  <si>
    <t>1997-04-06</t>
  </si>
  <si>
    <t>0967 215 139
0978 653 665</t>
  </si>
  <si>
    <t>MR18193</t>
  </si>
  <si>
    <t>2018-09-20</t>
  </si>
  <si>
    <t>2019-06-24</t>
  </si>
  <si>
    <t>Phan Nhật Minh</t>
  </si>
  <si>
    <t>01299 990 114
01258 144 142</t>
  </si>
  <si>
    <t>Nguyễn Phương Lâm</t>
  </si>
  <si>
    <t>0326 485 496
0326 451 866</t>
  </si>
  <si>
    <t>MR18238</t>
  </si>
  <si>
    <t>2019-06-26</t>
  </si>
  <si>
    <t>Lê Phan Khả Phong</t>
  </si>
  <si>
    <t>0329 413 126
0336 465 043
0889 764 541</t>
  </si>
  <si>
    <t>2018-11-05</t>
  </si>
  <si>
    <t>1994-11-01</t>
  </si>
  <si>
    <t>0375 436 689
0377 712 860</t>
  </si>
  <si>
    <t>Nguyễn Huỳnh Thanh Toàn</t>
  </si>
  <si>
    <t>1999-08-18</t>
  </si>
  <si>
    <t>0817 027 321
0919 264 944</t>
  </si>
  <si>
    <t>MR18237</t>
  </si>
  <si>
    <t>Nguyễn Văn Biển</t>
  </si>
  <si>
    <t>1997-10-22</t>
  </si>
  <si>
    <t>0383 593 093
0388 125 816</t>
  </si>
  <si>
    <t>Ngô Quốc Phong</t>
  </si>
  <si>
    <t>0349 036 723
0943 067 748</t>
  </si>
  <si>
    <t>Võ Vĩnh Truyền</t>
  </si>
  <si>
    <t>2000-05-30</t>
  </si>
  <si>
    <t>0334 865 624
0979 503 340</t>
  </si>
  <si>
    <t>MR18239</t>
  </si>
  <si>
    <t>2018-11-02</t>
  </si>
  <si>
    <t>Hồ Văn Hiếu</t>
  </si>
  <si>
    <t>2000-06-08</t>
  </si>
  <si>
    <t>0889 390 905
0377 325 697</t>
  </si>
  <si>
    <t>Dương Văn Quang</t>
  </si>
  <si>
    <t>1997-02-12</t>
  </si>
  <si>
    <t>0359 966 520
0979 175 153
0972 957 808</t>
  </si>
  <si>
    <t>MR18280</t>
  </si>
  <si>
    <t>NAGOYA</t>
  </si>
  <si>
    <t>Nguyễn Trường Duy</t>
  </si>
  <si>
    <t>01652 792 097
01657 108 693</t>
  </si>
  <si>
    <t>MR18191</t>
  </si>
  <si>
    <t>2018-09-11</t>
  </si>
  <si>
    <t>2019-07-29</t>
  </si>
  <si>
    <t>Phạm Đình Tùng</t>
  </si>
  <si>
    <t>01632 488 397
012252 289 981</t>
  </si>
  <si>
    <t>Phạm Tuấn Kiệt</t>
  </si>
  <si>
    <t>1997-11-22</t>
  </si>
  <si>
    <t>0385 885 214
0775 029 937</t>
  </si>
  <si>
    <t>MR18279</t>
  </si>
  <si>
    <t>Phạm Anh Quốc Thỏa</t>
  </si>
  <si>
    <t>1995-06-26</t>
  </si>
  <si>
    <t>0353 343 719
0388 556 938
0342 802 751</t>
  </si>
  <si>
    <t>Bùi Văn Quy</t>
  </si>
  <si>
    <t>1998-05-09</t>
  </si>
  <si>
    <t>01697 090 194
01678 170 592</t>
  </si>
  <si>
    <t>MR18195</t>
  </si>
  <si>
    <t>Lê Trí Phong</t>
  </si>
  <si>
    <t>1998-07-06</t>
  </si>
  <si>
    <t>01277 555 453
0926 981 564
01279 498 555</t>
  </si>
  <si>
    <t>Phan Thanh Sơn</t>
  </si>
  <si>
    <t>1991-02-08</t>
  </si>
  <si>
    <t>0382 728 206
0398 062 647</t>
  </si>
  <si>
    <t>MR18281</t>
  </si>
  <si>
    <t>2019-08-19</t>
  </si>
  <si>
    <t>Ngô Minh Hào</t>
  </si>
  <si>
    <t>0362 735 730
02966 541 456</t>
  </si>
  <si>
    <t>Dương Hữu Mạnh</t>
  </si>
  <si>
    <t>1999-07-14</t>
  </si>
  <si>
    <t>Thái Nguyên</t>
  </si>
  <si>
    <t>MR19029</t>
  </si>
  <si>
    <t xml:space="preserve"> Thu- T-An</t>
  </si>
  <si>
    <t>Anh Thanh Thu</t>
  </si>
  <si>
    <t>2000-11-13</t>
  </si>
  <si>
    <t>Trần Quốc Thắng</t>
  </si>
  <si>
    <t>1998-06-09</t>
  </si>
  <si>
    <t>0327 008 405
0366 822 717</t>
  </si>
  <si>
    <t>Nguyễn Đức Tài</t>
  </si>
  <si>
    <t>1990-08-06</t>
  </si>
  <si>
    <t>MR19033</t>
  </si>
  <si>
    <t>chuyển cho Anh Thanh</t>
  </si>
  <si>
    <t>Lê Đỗ Thiện Tân</t>
  </si>
  <si>
    <t>2000-01-07</t>
  </si>
  <si>
    <t>0335 548 452
02839961274</t>
  </si>
  <si>
    <t>MR19030</t>
  </si>
  <si>
    <t>2019-03-07</t>
  </si>
  <si>
    <t>2019-09-24</t>
  </si>
  <si>
    <t>Lê Phúc Hậu</t>
  </si>
  <si>
    <t>0395 509 608
0329 834 164</t>
  </si>
  <si>
    <t>Nguyễn Văn Bình</t>
  </si>
  <si>
    <t>0367 412 294</t>
  </si>
  <si>
    <t>Trần Minh Hiển</t>
  </si>
  <si>
    <t>1985-07-01</t>
  </si>
  <si>
    <t>0355 650 372
0985 882 199</t>
  </si>
  <si>
    <t>Nguyễn Văn Long</t>
  </si>
  <si>
    <t>1997-07-11</t>
  </si>
  <si>
    <t>MR19034</t>
  </si>
  <si>
    <t>Bùi Anh Tuấn</t>
  </si>
  <si>
    <t>1998-06-28</t>
  </si>
  <si>
    <t>0355 736 665
0969 460 157</t>
  </si>
  <si>
    <t>MR19078</t>
  </si>
  <si>
    <t>1997-10-12</t>
  </si>
  <si>
    <t xml:space="preserve">0353427721
</t>
  </si>
  <si>
    <t>Trương Quốc Khánh</t>
  </si>
  <si>
    <t>2000-11-22</t>
  </si>
  <si>
    <t>0374 180 526
0346 599 924</t>
  </si>
  <si>
    <t>Bùi Minh Hùng</t>
  </si>
  <si>
    <t>1992-12-28</t>
  </si>
  <si>
    <t>0773 333 200
0389 294 559</t>
  </si>
  <si>
    <t>MR19099</t>
  </si>
  <si>
    <t>2019-05-04</t>
  </si>
  <si>
    <t>2019-10-07</t>
  </si>
  <si>
    <t>Dương Lê Minh Trung</t>
  </si>
  <si>
    <t>0986 911 152
0931 017 049</t>
  </si>
  <si>
    <t>MR19101</t>
  </si>
  <si>
    <t>Phan Chí Phi</t>
  </si>
  <si>
    <t>1993-09-20</t>
  </si>
  <si>
    <t>0939285880
0354658904</t>
  </si>
  <si>
    <t>MR19077</t>
  </si>
  <si>
    <t>Dương Văn Châu</t>
  </si>
  <si>
    <t>1998-09-15</t>
  </si>
  <si>
    <t>0344 308 977
0978 144 188</t>
  </si>
  <si>
    <t>Lê Văn Đợi</t>
  </si>
  <si>
    <t>0367 829 187</t>
  </si>
  <si>
    <t>MR19035</t>
  </si>
  <si>
    <t>Nguyễn Văn Hoàng</t>
  </si>
  <si>
    <t>1989-05-14</t>
  </si>
  <si>
    <t>Lưu Bảo Ngọc</t>
  </si>
  <si>
    <t>1998-02-24</t>
  </si>
  <si>
    <t>Nguyễn Đình Hồng Ngọc</t>
  </si>
  <si>
    <t>MR19031</t>
  </si>
  <si>
    <t>Huỳnh Thanh Chinh</t>
  </si>
  <si>
    <t>1987-07-20</t>
  </si>
  <si>
    <t>0969 533 207
0767 009 820</t>
  </si>
  <si>
    <t>Trịnh Văn Hanh</t>
  </si>
  <si>
    <t>1991-02-21</t>
  </si>
  <si>
    <t>0966 878 768
0968 876 641</t>
  </si>
  <si>
    <t>Phan Quốc Thanh</t>
  </si>
  <si>
    <t>1997-05-28</t>
  </si>
  <si>
    <t>0383 543 177</t>
  </si>
  <si>
    <t>MR19100</t>
  </si>
  <si>
    <t>2019-05-22</t>
  </si>
  <si>
    <t>2019-10-23</t>
  </si>
  <si>
    <t>Hồ Văn Chương</t>
  </si>
  <si>
    <t>0984 055 077
0983 145 771</t>
  </si>
  <si>
    <t>MR19057</t>
  </si>
  <si>
    <t>2019-03-28</t>
  </si>
  <si>
    <t>Nguyễn Văn Nam</t>
  </si>
  <si>
    <t>1992-09-10</t>
  </si>
  <si>
    <t>0376 660 312
0987 525 026</t>
  </si>
  <si>
    <t>Nguyễn Xuân Hiệp</t>
  </si>
  <si>
    <t>1997-12-06</t>
  </si>
  <si>
    <t>0942 783 031
0376 532 642</t>
  </si>
  <si>
    <t>Nguyễn Cao Phương Thịnh</t>
  </si>
  <si>
    <t>MRGH19002</t>
  </si>
  <si>
    <t xml:space="preserve"> TRẢ-TR-NĐ</t>
  </si>
  <si>
    <t>2019-10-28</t>
  </si>
  <si>
    <t>Trần Văn Trường</t>
  </si>
  <si>
    <t>Duy Văn Quân</t>
  </si>
  <si>
    <t>1997-09-24</t>
  </si>
  <si>
    <t>MR19036</t>
  </si>
  <si>
    <t>2019-03-01</t>
  </si>
  <si>
    <t>Nguyễn Tâm Minh</t>
  </si>
  <si>
    <t>1997-02-23</t>
  </si>
  <si>
    <t>0706 417 905
0796 927 355</t>
  </si>
  <si>
    <t>Trần Đình Hiệp</t>
  </si>
  <si>
    <t>1987-10-02</t>
  </si>
  <si>
    <t>MRGH19003</t>
  </si>
  <si>
    <t>150,000 yên</t>
    <phoneticPr fontId="1"/>
  </si>
  <si>
    <t>2019-11-25</t>
  </si>
  <si>
    <t>Võ Công Tâm</t>
  </si>
  <si>
    <t>1993-07-28</t>
  </si>
  <si>
    <t>0365 791 959
0357 117 797</t>
  </si>
  <si>
    <t>MR19143</t>
  </si>
  <si>
    <t>2019-07-24</t>
  </si>
  <si>
    <t>2019-12-07</t>
  </si>
  <si>
    <t>Nguyễn Minh Huân</t>
  </si>
  <si>
    <t>1994-12-19</t>
  </si>
  <si>
    <t>0972 919 376
0778 711 453</t>
  </si>
  <si>
    <t>MR19113</t>
  </si>
  <si>
    <t>2019-05-21</t>
  </si>
  <si>
    <t>Trần Hữu Phước Ân</t>
  </si>
  <si>
    <t>0969 465 700
0774 051 819</t>
  </si>
  <si>
    <t>Trương Vũ Phong</t>
  </si>
  <si>
    <t>1994-01-04</t>
  </si>
  <si>
    <t>0936 113 300
0937 337 888</t>
  </si>
  <si>
    <t>Phan Thành Nhân</t>
  </si>
  <si>
    <t>1994-09-01</t>
  </si>
  <si>
    <t>0971 392 264
0964 751 881
0966 944 727</t>
  </si>
  <si>
    <t>MR19149</t>
  </si>
  <si>
    <t>2019-12-27</t>
  </si>
  <si>
    <t>Dương Văn Lợi</t>
  </si>
  <si>
    <t>2000-12-21</t>
  </si>
  <si>
    <t>0372 981 841
0394 490 948</t>
  </si>
  <si>
    <t>MR19150</t>
  </si>
  <si>
    <t>2019-08-06</t>
  </si>
  <si>
    <t>Huỳnh Cường</t>
  </si>
  <si>
    <t>0362 091 764
0965 009 779</t>
  </si>
  <si>
    <t>MR19116</t>
  </si>
  <si>
    <t>2020-01-14</t>
  </si>
  <si>
    <t>Nguyễn Duy Quang</t>
  </si>
  <si>
    <t>0899 829 456
0933 890 111</t>
  </si>
  <si>
    <t>2019-06-05</t>
  </si>
  <si>
    <t>Đậu Tá Dũng</t>
  </si>
  <si>
    <t>0379 046 186
0978 367 749</t>
  </si>
  <si>
    <t>Quách Tố Nam</t>
  </si>
  <si>
    <t>0367 409 259
0334 162 589</t>
  </si>
  <si>
    <t>Nguyễn Hữu Tình</t>
  </si>
  <si>
    <t>1996-07-12</t>
  </si>
  <si>
    <t>0357 951 901
0909 688 055</t>
  </si>
  <si>
    <t>Dương Thanh Phong</t>
  </si>
  <si>
    <t>1999-09-28</t>
  </si>
  <si>
    <t>0345 620 763
0339 249 564</t>
  </si>
  <si>
    <t>Ngô Tấn Duy</t>
  </si>
  <si>
    <t>1999-08-13</t>
  </si>
  <si>
    <t>0346 170 384
0981 515 196
0332 830 448</t>
  </si>
  <si>
    <t>MR19151</t>
  </si>
  <si>
    <t>2019-08-13</t>
  </si>
  <si>
    <t>2020-02-06</t>
  </si>
  <si>
    <t>Nguyễn Công Huỳnh</t>
  </si>
  <si>
    <t>0837 033 948
0395 511 541</t>
  </si>
  <si>
    <t>Nguyễn Tuấn Khanh</t>
  </si>
  <si>
    <t>1999-12-01</t>
  </si>
  <si>
    <t>0961 454 236
0395 834 618</t>
  </si>
  <si>
    <t>MR19144</t>
  </si>
  <si>
    <t>Lê Tấn Diễn</t>
  </si>
  <si>
    <t>0346 490 759
0355 571 064</t>
  </si>
  <si>
    <t>Nguyễn Nhựt Trường</t>
  </si>
  <si>
    <t>2000-09-07</t>
  </si>
  <si>
    <t>0918 240 820
0812 473 573</t>
  </si>
  <si>
    <t>MR19131</t>
  </si>
  <si>
    <t>2020-02-20</t>
  </si>
  <si>
    <t>Lê Đình Trường</t>
  </si>
  <si>
    <t>1999-04-05</t>
  </si>
  <si>
    <t>0866 961 926
0368 514 320</t>
  </si>
  <si>
    <t>2019-06-27</t>
  </si>
  <si>
    <t>Lê Hữu Hiếu</t>
  </si>
  <si>
    <t>1995-02-11</t>
  </si>
  <si>
    <t>0376 703 780
0338 593 326</t>
  </si>
  <si>
    <t>Trịnh Hữu Nghĩa</t>
  </si>
  <si>
    <t>1999-05-03</t>
  </si>
  <si>
    <t>0765 479 850
0708 418 550</t>
  </si>
  <si>
    <t>2019-06-25</t>
  </si>
  <si>
    <t>Vũ Hoàng Nguyễn Thông</t>
  </si>
  <si>
    <t>1996-02-10</t>
  </si>
  <si>
    <t>0366 143 197
0356 488 165</t>
  </si>
  <si>
    <t>MR19132</t>
  </si>
  <si>
    <t>ĐỖ THANH MINH</t>
  </si>
  <si>
    <t>0796 864 687</t>
  </si>
  <si>
    <t>MRGH19009</t>
  </si>
  <si>
    <t>2019-09-16</t>
  </si>
  <si>
    <t>2020-02-27</t>
  </si>
  <si>
    <t>TRẦN DUY KHƯƠNG</t>
  </si>
  <si>
    <t>0562 176 442</t>
  </si>
  <si>
    <t>2019-09-27</t>
  </si>
  <si>
    <t>Nguyễn Văn Đông</t>
  </si>
  <si>
    <t>2001-07-10</t>
  </si>
  <si>
    <t>0337 195 985
0399 211 134</t>
  </si>
  <si>
    <t>MR19164</t>
  </si>
  <si>
    <t>2019-09-09</t>
  </si>
  <si>
    <t>2020-03-02</t>
  </si>
  <si>
    <t>Lê Hửu Đức</t>
  </si>
  <si>
    <t>1997-12-22</t>
  </si>
  <si>
    <t>0966 355 378
0334 970 892</t>
  </si>
  <si>
    <t>Nguyễn Tất Trung</t>
  </si>
  <si>
    <t>2000-08-08</t>
  </si>
  <si>
    <t>0377 755 693
0395 944 835</t>
  </si>
  <si>
    <t>Lê Xuân Nam</t>
  </si>
  <si>
    <t>1995-06-21</t>
  </si>
  <si>
    <t>0946 723 348
0944 055 206</t>
  </si>
  <si>
    <t>MR19167</t>
  </si>
  <si>
    <t>Nguyễn Phước Duy</t>
  </si>
  <si>
    <t>1998-11-26</t>
  </si>
  <si>
    <t>0924 096 702
0764 048 474</t>
  </si>
  <si>
    <t>Lương Công Dưỡng</t>
  </si>
  <si>
    <t>1995-04-08</t>
  </si>
  <si>
    <t>0359 523 876
0912 111 489</t>
  </si>
  <si>
    <t>2019-09-11</t>
  </si>
  <si>
    <t>Thái Trọng Thể</t>
  </si>
  <si>
    <t>0329 002 980
0974 201 601</t>
  </si>
  <si>
    <t>MR19130</t>
  </si>
  <si>
    <t>2020-03-19</t>
  </si>
  <si>
    <t>Trần Đồng Khang</t>
  </si>
  <si>
    <t>2001-01-13</t>
  </si>
  <si>
    <t>0328 382 201
0852 144 488</t>
  </si>
  <si>
    <t>Phan Văn Thái Bình</t>
  </si>
  <si>
    <t>2000-04-11</t>
  </si>
  <si>
    <t>0368 207 366
0919 825 554</t>
  </si>
  <si>
    <t>2019-07-10</t>
  </si>
  <si>
    <t>Lê Trường An</t>
  </si>
  <si>
    <t>1998-01-01</t>
  </si>
  <si>
    <t>01693 333 616
01649 108 398</t>
  </si>
  <si>
    <t>MR17055</t>
  </si>
  <si>
    <t>IDS KYODO KUMIAI</t>
  </si>
  <si>
    <t>Nguyễn Quí</t>
  </si>
  <si>
    <t>01662 270 552
0903 942 457</t>
  </si>
  <si>
    <t>2017-07-20</t>
  </si>
  <si>
    <t>Đỗ Quốc Huy</t>
  </si>
  <si>
    <t>1996-04-04</t>
  </si>
  <si>
    <t>0907 290 156
0939 533 798</t>
  </si>
  <si>
    <t>MR18044</t>
  </si>
  <si>
    <t>2018-03-19</t>
  </si>
  <si>
    <t>1984-05-02</t>
  </si>
  <si>
    <t>01657 656 318
0907 107 993</t>
  </si>
  <si>
    <t>Phan Trung Cang</t>
  </si>
  <si>
    <t>1982-06-27</t>
  </si>
  <si>
    <t>0981 791 827</t>
  </si>
  <si>
    <t>Nguyễn Đình Phong</t>
  </si>
  <si>
    <t>1998-01-08</t>
  </si>
  <si>
    <t>0969 603 287
0995 073 810</t>
  </si>
  <si>
    <t>2018-11-28</t>
  </si>
  <si>
    <t>Lê Thanh Hai</t>
  </si>
  <si>
    <t>01695 392 127
01646 490 759</t>
  </si>
  <si>
    <t>MR18089</t>
  </si>
  <si>
    <t>Võ Thị Tuyết Nhung</t>
  </si>
  <si>
    <t>01656 468 758
01639 357 253</t>
  </si>
  <si>
    <t>LÊ VĂN THẮNG</t>
  </si>
  <si>
    <t>1988-02-14</t>
  </si>
  <si>
    <t>0938 306 347
0965 340 911</t>
  </si>
  <si>
    <t>MR18169</t>
  </si>
  <si>
    <t>2018-07-27</t>
  </si>
  <si>
    <t>2018-12-25</t>
  </si>
  <si>
    <t>LÊ THANH TÂM</t>
  </si>
  <si>
    <t>0869 934 641
01224 019 786</t>
  </si>
  <si>
    <t>MR18127</t>
  </si>
  <si>
    <t>VÕ VĂN LỰA</t>
  </si>
  <si>
    <t>1987-12-08</t>
  </si>
  <si>
    <t>0868 166 470
0967 289 517</t>
  </si>
  <si>
    <t>MR18170</t>
  </si>
  <si>
    <t>PHẠM THANH HÙNG</t>
  </si>
  <si>
    <t>1989-02-13</t>
  </si>
  <si>
    <t>0947 904 641
0946 691 098</t>
  </si>
  <si>
    <t>LÊ MINH THÔNG</t>
  </si>
  <si>
    <t>1993-05-10</t>
  </si>
  <si>
    <t>0938 894 733
0919 560 829</t>
  </si>
  <si>
    <t>MR18180</t>
  </si>
  <si>
    <t>PHẠM HỮU TÀI</t>
  </si>
  <si>
    <t>1983-05-29</t>
  </si>
  <si>
    <t>0902 904 434
0988 606 045</t>
  </si>
  <si>
    <t>KIM HOÀNG ĐỨC</t>
  </si>
  <si>
    <t>1996-11-16</t>
  </si>
  <si>
    <t>01204 845 673
01685 617 440</t>
  </si>
  <si>
    <t>MR18128</t>
  </si>
  <si>
    <t>2019-01-28</t>
  </si>
  <si>
    <t>HỒ TRỌNG HẢI</t>
  </si>
  <si>
    <t>1994-11-05</t>
  </si>
  <si>
    <t>01684 581 181
01696 026 299</t>
  </si>
  <si>
    <t>NGUYỄN ĐÌNH THẮNG</t>
  </si>
  <si>
    <t>1997-08-26</t>
  </si>
  <si>
    <t>01255 077 318
0916 337 155</t>
  </si>
  <si>
    <t>TRẦN ĐĂNG KHOA</t>
  </si>
  <si>
    <t>1986-05-31</t>
  </si>
  <si>
    <t>0908 778 335</t>
  </si>
  <si>
    <t>MR18126</t>
  </si>
  <si>
    <t>2017-12-04</t>
  </si>
  <si>
    <t>NGUYỄN VĂN TÀI</t>
  </si>
  <si>
    <t>1995-04-05</t>
  </si>
  <si>
    <t>0971 251 160
01682 271 996</t>
  </si>
  <si>
    <t>1985-11-21</t>
  </si>
  <si>
    <t>0901 600 595
01685 258 328</t>
  </si>
  <si>
    <t>MR18167</t>
  </si>
  <si>
    <t>PHẠM VĂN ĐỨC</t>
  </si>
  <si>
    <t>1994-01-02</t>
  </si>
  <si>
    <t>0979 770 567
01682 374 595</t>
  </si>
  <si>
    <t>MR18129</t>
  </si>
  <si>
    <t>TRẦN LÊ QUỐC ĐẠT</t>
  </si>
  <si>
    <t>1998-10-27</t>
  </si>
  <si>
    <t>0904 798 028
01689 320 025</t>
  </si>
  <si>
    <t>ĐỖ THANH HIẾU</t>
  </si>
  <si>
    <t>1994-02-26</t>
  </si>
  <si>
    <t>0978 152 457
0938 384 059</t>
  </si>
  <si>
    <t>MR18168</t>
  </si>
  <si>
    <t>HỒ QUỐC THÁI</t>
  </si>
  <si>
    <t>1999-02-21</t>
  </si>
  <si>
    <t>01695 587 220
01677 135 559</t>
  </si>
  <si>
    <t>MR18210</t>
  </si>
  <si>
    <t>2019-06-10</t>
  </si>
  <si>
    <t>LƯƠNG MINH KHÁNH</t>
  </si>
  <si>
    <t>0984 256 608
01657 807 946</t>
  </si>
  <si>
    <t>2018-10-08</t>
  </si>
  <si>
    <t>HÀ VĂN TRÀNG</t>
  </si>
  <si>
    <t>1986-11-05</t>
  </si>
  <si>
    <t>0978 960 860
0989 529 704</t>
  </si>
  <si>
    <t>MR18263</t>
  </si>
  <si>
    <t>DƯƠNG MINH KHÁNH</t>
  </si>
  <si>
    <t>1990-03-24</t>
  </si>
  <si>
    <t>0967 979 810
0388 557 879
0776 836 577</t>
  </si>
  <si>
    <t>TRẦN VĂN THUẬN</t>
  </si>
  <si>
    <t>1995-12-15</t>
  </si>
  <si>
    <t>0366 430 007
0855 249 039</t>
  </si>
  <si>
    <t>TRẦN PHƯƠNG SANG</t>
  </si>
  <si>
    <t>1995-11-14</t>
  </si>
  <si>
    <t>0868 083 349
0968 297 609</t>
  </si>
  <si>
    <t>MR18217</t>
  </si>
  <si>
    <t>HUỲNH TẤN TÀI</t>
  </si>
  <si>
    <t>1991-10-24</t>
  </si>
  <si>
    <t>0704 891 953
0917 182 649</t>
  </si>
  <si>
    <t>TĂNG THANH HIẾU</t>
  </si>
  <si>
    <t>0937 848 070
0937 540 928</t>
  </si>
  <si>
    <t>HÀ NGUYỄN DUY</t>
  </si>
  <si>
    <t>1993-11-13</t>
  </si>
  <si>
    <t>0328 195 212
0333 922 707</t>
  </si>
  <si>
    <t>NGUYỄN CÔNG DANH</t>
  </si>
  <si>
    <t>2000-06-22</t>
  </si>
  <si>
    <t>0946 666 544
0989 581 280</t>
  </si>
  <si>
    <t>MR18177</t>
  </si>
  <si>
    <t>2018-09-05</t>
  </si>
  <si>
    <t>LÊ MINH NHỰT</t>
  </si>
  <si>
    <t>1986-01-01</t>
  </si>
  <si>
    <t>0967 137 147
0983 350 401</t>
  </si>
  <si>
    <t>VÕ VĂN MINH</t>
  </si>
  <si>
    <t>1988-03-27</t>
  </si>
  <si>
    <t>0949 154 765
01668 339 912</t>
  </si>
  <si>
    <t>VÕ VĂN DƯƠNG</t>
  </si>
  <si>
    <t>1992-06-06</t>
  </si>
  <si>
    <t>0949 267 390
01678 779 920</t>
  </si>
  <si>
    <t>MR18124</t>
  </si>
  <si>
    <t>ĐỖ MINH PHƯỚC</t>
  </si>
  <si>
    <t>1990-02-25</t>
  </si>
  <si>
    <t>0922 613 371
0966 345 602</t>
  </si>
  <si>
    <t>HUỲNH VŨ NHÂN</t>
  </si>
  <si>
    <t>01656 131 935
01648 082 711</t>
  </si>
  <si>
    <t>NGUYỄN SONG HÀO</t>
  </si>
  <si>
    <t>1996-12-10</t>
  </si>
  <si>
    <t>01685 642 171
0979 874 735</t>
  </si>
  <si>
    <t>HOÀNG TUẤN VINH</t>
  </si>
  <si>
    <t>2000-07-05</t>
  </si>
  <si>
    <t>MR19005</t>
  </si>
  <si>
    <t>2019-01-11</t>
  </si>
  <si>
    <t>TRẦN NGỌC THỦY</t>
  </si>
  <si>
    <t>2000-06-07</t>
  </si>
  <si>
    <t>NGÔ TRƯỜNG DUY</t>
  </si>
  <si>
    <t>2000-05-07</t>
  </si>
  <si>
    <t>0354 477 575
0966 352 338
0373 548 551</t>
  </si>
  <si>
    <t>MR18278</t>
  </si>
  <si>
    <t>2019-08-14</t>
  </si>
  <si>
    <t>Lê Xuân Bách</t>
  </si>
  <si>
    <t>1988-08-06</t>
  </si>
  <si>
    <t>0915 624 093
0386 093 592</t>
  </si>
  <si>
    <t>MR19037</t>
  </si>
  <si>
    <t>Âu Văn Phăng</t>
  </si>
  <si>
    <t>1983-09-11</t>
  </si>
  <si>
    <t>0904 644 475
0938 212 589</t>
  </si>
  <si>
    <t>Trần Văn Giỏi</t>
  </si>
  <si>
    <t>0397 110 905
0392 913 868</t>
  </si>
  <si>
    <t>Đậu Văn Phố</t>
  </si>
  <si>
    <t>1990-06-24</t>
  </si>
  <si>
    <t>0947 372 247
0985 145 410</t>
  </si>
  <si>
    <t>MR19038</t>
  </si>
  <si>
    <t>Hồ Hoàng Trường</t>
  </si>
  <si>
    <t>2000-08-31</t>
  </si>
  <si>
    <t>0378 080 920
0329 983 200</t>
  </si>
  <si>
    <t>Nguyễn Văn Mạnh</t>
  </si>
  <si>
    <t>1985-09-06</t>
  </si>
  <si>
    <t>Phạm Trọng Đinh</t>
  </si>
  <si>
    <t>1984-08-06</t>
  </si>
  <si>
    <t>MR19021</t>
  </si>
  <si>
    <t>2019-02-22</t>
  </si>
  <si>
    <t>2019-09-26</t>
  </si>
  <si>
    <t>Bùi Ngọc Dũng</t>
  </si>
  <si>
    <t>1982-01-19</t>
  </si>
  <si>
    <t>Nguyễn Kim Hào</t>
  </si>
  <si>
    <t>1988-10-10</t>
  </si>
  <si>
    <t>NGUYỄN HOÀNG NAM</t>
  </si>
  <si>
    <t>2019-11-18</t>
  </si>
  <si>
    <t>0969 546 059
0944 165 847</t>
  </si>
  <si>
    <t>MR19066</t>
  </si>
  <si>
    <t>2019-03-22</t>
  </si>
  <si>
    <t>2019-10-24</t>
  </si>
  <si>
    <t>Thạch Thị Ngọc Giào</t>
  </si>
  <si>
    <t>MR19065</t>
  </si>
  <si>
    <t>Trịnh Thị Diễm Hằng</t>
  </si>
  <si>
    <t>2000-01-27</t>
  </si>
  <si>
    <t>2019-03-27</t>
  </si>
  <si>
    <t>Trần Thị Kim Duyên</t>
  </si>
  <si>
    <t>1996-11-10</t>
  </si>
  <si>
    <t>Nguyễn Tấn Lượng</t>
  </si>
  <si>
    <t>1994-08-05</t>
  </si>
  <si>
    <t>0939 340 645</t>
  </si>
  <si>
    <t>MR19064</t>
  </si>
  <si>
    <t>Đặng Minh Điền</t>
  </si>
  <si>
    <t>2000-08-11</t>
  </si>
  <si>
    <t>0706 454 984
0985 640 863</t>
  </si>
  <si>
    <t>Nguyễn Thanh Tùng</t>
  </si>
  <si>
    <t>0868 118 087
0919 775 944</t>
  </si>
  <si>
    <t>MR19067</t>
  </si>
  <si>
    <t>2019-11-12</t>
  </si>
  <si>
    <t>Lê Minh Kha</t>
  </si>
  <si>
    <t>1999-12-11</t>
  </si>
  <si>
    <t>0359 833 107
0335 367 934</t>
  </si>
  <si>
    <t>Hoàng Xuân Trường</t>
  </si>
  <si>
    <t>1986-10-26</t>
  </si>
  <si>
    <t>MR19039</t>
  </si>
  <si>
    <t>Nguyễn Xuân Hòa</t>
  </si>
  <si>
    <t>VÕ TỨNG DŨNG</t>
  </si>
  <si>
    <t>1994-11-17</t>
  </si>
  <si>
    <t>0394 074 083
0363 401 153
0376 130 191</t>
  </si>
  <si>
    <t>MR19123</t>
  </si>
  <si>
    <t>TAKAICHI KENKOU</t>
  </si>
  <si>
    <t>EHIME</t>
  </si>
  <si>
    <t>NGUYỄN QUỐC HƯNG</t>
  </si>
  <si>
    <t>0372 166 437
0379 844 196</t>
  </si>
  <si>
    <t>TRẦN KHÁNH DƯƠNG</t>
  </si>
  <si>
    <t>1993-12-20</t>
  </si>
  <si>
    <t>0826 166 173
0339 792 812</t>
  </si>
  <si>
    <t>MR19124</t>
  </si>
  <si>
    <t>YAMANAMI SANGYO</t>
  </si>
  <si>
    <t>NGUYỄN THANH KHÁNH</t>
  </si>
  <si>
    <t>1997-11-02</t>
  </si>
  <si>
    <t>0906 657 462
0888 090 212</t>
  </si>
  <si>
    <t>Lê Văn Vạn</t>
  </si>
  <si>
    <t>1996-04-02</t>
  </si>
  <si>
    <t xml:space="preserve">0971 726 922
0998 297 099 </t>
  </si>
  <si>
    <t>MR19020</t>
  </si>
  <si>
    <t>2019-12-17</t>
  </si>
  <si>
    <t>Lê Tuấn Kiệt</t>
  </si>
  <si>
    <t>2000-01-13</t>
  </si>
  <si>
    <t>0779 676 786
0368 383 140</t>
  </si>
  <si>
    <t>Lê Kon Tum</t>
  </si>
  <si>
    <t>2000-11-15</t>
  </si>
  <si>
    <t>0376 415 574
0979 774 972</t>
  </si>
  <si>
    <t>NGUYỄN MINH TRUNG</t>
  </si>
  <si>
    <t>1991-07-15</t>
  </si>
  <si>
    <t>0939 667 933
0913 185 487</t>
  </si>
  <si>
    <t>MR19125</t>
  </si>
  <si>
    <t>NGUYỄN TRUNG HẬU</t>
  </si>
  <si>
    <t>1999-09-29</t>
  </si>
  <si>
    <t>01656 693 577
01654 812 718</t>
  </si>
  <si>
    <t>MR18164</t>
  </si>
  <si>
    <t>NGUYỄN TRUNG THÀNH</t>
  </si>
  <si>
    <t>0981 804 850
01698 720 457</t>
  </si>
  <si>
    <t>2018-07-30</t>
  </si>
  <si>
    <t>ÂU VĂN KHANG</t>
  </si>
  <si>
    <t>1997-09-13</t>
  </si>
  <si>
    <t>01633 953 985
01638 250 452</t>
  </si>
  <si>
    <t>PHÌN ĐÌNH HỌC</t>
  </si>
  <si>
    <t>1997-04-18</t>
  </si>
  <si>
    <t>0855 925 505
0769 373 646</t>
  </si>
  <si>
    <t>MR19118</t>
  </si>
  <si>
    <t>2019-01-16</t>
  </si>
  <si>
    <t>VÕ ANH KIỆT</t>
  </si>
  <si>
    <t>1984-02-14</t>
  </si>
  <si>
    <t>0981 323 766
0945 292 677</t>
  </si>
  <si>
    <t>NGUYỄN THẾ VŨ</t>
  </si>
  <si>
    <t>0985 680 477
0964 894 958</t>
  </si>
  <si>
    <t>MR19140</t>
  </si>
  <si>
    <t>2019-07-19</t>
  </si>
  <si>
    <t>LƯƠNG ĐẠI CƯƠNG</t>
  </si>
  <si>
    <t>1997-06-15</t>
  </si>
  <si>
    <t>0373 245 530
0995 278 151</t>
  </si>
  <si>
    <t>NGÔ TỶ</t>
  </si>
  <si>
    <t>1989-11-15</t>
  </si>
  <si>
    <t>0905 700 513
0963 571 449</t>
  </si>
  <si>
    <t>MR19141</t>
  </si>
  <si>
    <t>NGUYỄN HOÀNG VIỆT</t>
  </si>
  <si>
    <t>1999-08-17</t>
  </si>
  <si>
    <t>0981 340 512
0389 635 349</t>
  </si>
  <si>
    <t>MR19139</t>
  </si>
  <si>
    <t>2020-01-22</t>
  </si>
  <si>
    <t>PHAN DUY TÍNH</t>
  </si>
  <si>
    <t>01218 055 711
01653 071 296</t>
  </si>
  <si>
    <t>MR18065</t>
  </si>
  <si>
    <t>KYOUDOU KUMIAI SHUTOKEN KONSUTORAKUTO</t>
  </si>
  <si>
    <t>THÂN THÀNH LUÂN</t>
  </si>
  <si>
    <t>0968 227 517
0977 758 705</t>
  </si>
  <si>
    <t>NGUYỄN HOÀI KHƯƠNG</t>
  </si>
  <si>
    <t>1996-06-26</t>
  </si>
  <si>
    <t>0939 955 314
01295 003 639</t>
  </si>
  <si>
    <t>MR18216</t>
  </si>
  <si>
    <t>NGUYỄN HỒNG PHONG</t>
  </si>
  <si>
    <t>1999-08-20</t>
  </si>
  <si>
    <t>01628 286 874
0962 383 470</t>
  </si>
  <si>
    <t>2018-10-15</t>
  </si>
  <si>
    <t>1998-12-26</t>
  </si>
  <si>
    <t>0962 692 431
0976 074 620</t>
  </si>
  <si>
    <t>MR18249</t>
  </si>
  <si>
    <t>SHIGA</t>
  </si>
  <si>
    <t>2018-11-14</t>
  </si>
  <si>
    <t>LÊ TRUNG NGHĨA</t>
  </si>
  <si>
    <t>1993-08-11</t>
  </si>
  <si>
    <t>0907 184 168
0939 692 099</t>
  </si>
  <si>
    <t>LÊ VĂN ĐÔNG</t>
  </si>
  <si>
    <t>1995-11-04</t>
  </si>
  <si>
    <t>0778 751 129
0769 381 374</t>
  </si>
  <si>
    <t>MR18243</t>
  </si>
  <si>
    <t>PHẠM TƯỜNG DUY</t>
  </si>
  <si>
    <t>0929 656 079
01629 514 939</t>
  </si>
  <si>
    <t>MR18197</t>
  </si>
  <si>
    <t>VÕ VŨ LUÂN</t>
  </si>
  <si>
    <t>0938 533 474
01882 347 271
01206 689 718</t>
  </si>
  <si>
    <t>NGUYỄN THANH ĐIỀN</t>
  </si>
  <si>
    <t>0969 764 840
01629 970 442</t>
  </si>
  <si>
    <t>NGUYỄN MINH TÂM</t>
  </si>
  <si>
    <t>0943 692 643</t>
  </si>
  <si>
    <t>2018-09-24</t>
  </si>
  <si>
    <t>LĂNG MINH DANH</t>
  </si>
  <si>
    <t>1999-02-18</t>
  </si>
  <si>
    <t>0971 896 458
0983 410 748</t>
  </si>
  <si>
    <t>MR18221</t>
  </si>
  <si>
    <t>LĂNG CHÍ HÀO</t>
  </si>
  <si>
    <t>1999-01-04</t>
  </si>
  <si>
    <t>0767 576 167
0932 014 930</t>
  </si>
  <si>
    <t>BÙI THỊ NHỊ</t>
  </si>
  <si>
    <t>2000-02-12</t>
  </si>
  <si>
    <t>0344 304 972
0946 461 275</t>
  </si>
  <si>
    <t>MR19008</t>
  </si>
  <si>
    <t>HUỲNH THỊ YẾN KHƯƠNG</t>
  </si>
  <si>
    <t>0396 793 500
0974 311 393</t>
  </si>
  <si>
    <t>LƯU NGUYỄN THỊ DIỆU TIỀN</t>
  </si>
  <si>
    <t>1992-10-24</t>
  </si>
  <si>
    <t>01267 125 892
0939 417 990
01215 451 730</t>
  </si>
  <si>
    <t>NGUYỄN THỊ HUỲNH NHƯ</t>
  </si>
  <si>
    <t>1996-04-17</t>
  </si>
  <si>
    <t>0829 054 079
0368 684 235</t>
  </si>
  <si>
    <t>NGUYỄN THANH TOÀN</t>
  </si>
  <si>
    <t>1998-03-31</t>
  </si>
  <si>
    <t>01674 869 101
0908 278 002</t>
  </si>
  <si>
    <t>MR18068</t>
  </si>
  <si>
    <t>TRẦN VĂN NHIỀU</t>
  </si>
  <si>
    <t>0356 167 269
0368 798 357</t>
  </si>
  <si>
    <t>MR18244</t>
  </si>
  <si>
    <t>THẠCH THỊ KANH NHA</t>
  </si>
  <si>
    <t>1996-01-10</t>
  </si>
  <si>
    <t>0938 296 059
0389 520 816</t>
  </si>
  <si>
    <t>MR18252</t>
  </si>
  <si>
    <t>2018-11-11</t>
  </si>
  <si>
    <t>BÙI THỊ HUỲNH NHƯ</t>
  </si>
  <si>
    <t>1992-03-14</t>
  </si>
  <si>
    <t>0902 804 700
0376 778 306</t>
  </si>
  <si>
    <t>NGUYỄN NGỌC HẢI</t>
  </si>
  <si>
    <t>1995-06-07</t>
  </si>
  <si>
    <t>0969 244 796
0394 492 919
0348 394 971</t>
  </si>
  <si>
    <t>MR18225</t>
  </si>
  <si>
    <t>2018-10-20</t>
  </si>
  <si>
    <t>TRÌNH VĂN NGÂY</t>
  </si>
  <si>
    <t>1997-02-01</t>
  </si>
  <si>
    <t>0786086882
0775816319</t>
  </si>
  <si>
    <t>MR19001</t>
  </si>
  <si>
    <t>2019-01-10</t>
  </si>
  <si>
    <t>NGUYỄN VĂN TƯ</t>
  </si>
  <si>
    <t>1994-04-30</t>
  </si>
  <si>
    <t>0869 016 505
0905 579 565</t>
  </si>
  <si>
    <t>MR18288</t>
  </si>
  <si>
    <t>1991-03-11</t>
  </si>
  <si>
    <t>0356 339 645
0342 966 484</t>
  </si>
  <si>
    <t>2019-01-17</t>
  </si>
  <si>
    <t>DIỆP HIẾU</t>
  </si>
  <si>
    <t>0328 741 558
0338 168 909</t>
  </si>
  <si>
    <t>Võ Thị Lan Vi</t>
  </si>
  <si>
    <t>1998-08-11</t>
  </si>
  <si>
    <t>0961 007 602
0376 806 564</t>
  </si>
  <si>
    <t>MR18253</t>
  </si>
  <si>
    <t>Ngô Thị Thu Hà</t>
  </si>
  <si>
    <t>2000-06-06</t>
  </si>
  <si>
    <t>0368 205 098
0982 108 924</t>
  </si>
  <si>
    <t>BÙI VĂN TUẤN</t>
  </si>
  <si>
    <t>1994-09-06</t>
  </si>
  <si>
    <t>0928 240 077
0856 319 363</t>
  </si>
  <si>
    <t>MR18283</t>
  </si>
  <si>
    <t>Bùi Thị Kim Ngân</t>
  </si>
  <si>
    <t>0333 746 657
0359 088 876</t>
  </si>
  <si>
    <t>MR19016</t>
  </si>
  <si>
    <t>2019-02-16</t>
  </si>
  <si>
    <t>1992-01-11</t>
  </si>
  <si>
    <t>0122 888 5363
0372 020 997</t>
  </si>
  <si>
    <t>Nguyễn Thị Thùy Trang</t>
  </si>
  <si>
    <t>0354 727 959
0344 475 501</t>
  </si>
  <si>
    <t>Nguyễn Thị Ngọc Mai</t>
  </si>
  <si>
    <t>1990-03-23</t>
  </si>
  <si>
    <t>0967 696 375
0931 109 163</t>
  </si>
  <si>
    <t>Lê Ngọc Như</t>
  </si>
  <si>
    <t>2000-08-29</t>
  </si>
  <si>
    <t>0839 287 471
0906 846 698</t>
  </si>
  <si>
    <t>MR19017</t>
  </si>
  <si>
    <t>Phạm Chí Linh</t>
  </si>
  <si>
    <t>1997-08-07</t>
  </si>
  <si>
    <t>0367 818 820
03697 98 3466</t>
  </si>
  <si>
    <t>MR19006</t>
  </si>
  <si>
    <t>2018-01-16</t>
  </si>
  <si>
    <t>2019-01-13</t>
  </si>
  <si>
    <t>2019-07-03</t>
  </si>
  <si>
    <t>Mai Văn Mân</t>
  </si>
  <si>
    <t>1991-04-10</t>
  </si>
  <si>
    <t>0988754260
0988753984</t>
  </si>
  <si>
    <t>Hồ Chấn Nam Phương</t>
  </si>
  <si>
    <t>1997-11-27</t>
  </si>
  <si>
    <t>0333 320 301 
0932 253 159</t>
  </si>
  <si>
    <t>HỒ TẤN ĐẠT</t>
  </si>
  <si>
    <t>2000-07-10</t>
  </si>
  <si>
    <t>0377 862 125
0384 850 010</t>
  </si>
  <si>
    <t>Nguyễn Khắc Thuần</t>
  </si>
  <si>
    <t>1996-03-22</t>
  </si>
  <si>
    <t>0359 102 015
0385 198 180</t>
  </si>
  <si>
    <t>MR18247</t>
  </si>
  <si>
    <t>Tô Thành Long</t>
  </si>
  <si>
    <t>2000-04-26</t>
  </si>
  <si>
    <t>0394 170 543
0387 044 326</t>
  </si>
  <si>
    <t>Trương Thành Đạt</t>
  </si>
  <si>
    <t>1996-11-04</t>
  </si>
  <si>
    <t>0329 181 492
0377 473 541</t>
  </si>
  <si>
    <t>Nguyễn Văn Quốc Cường</t>
  </si>
  <si>
    <t>2000-07-29</t>
  </si>
  <si>
    <t>0363 852 815
0376 151 607</t>
  </si>
  <si>
    <t>2000-01-11</t>
  </si>
  <si>
    <t>0330 557 022
0346 550 104</t>
  </si>
  <si>
    <t>Đặng Ngọc Nhẫn</t>
  </si>
  <si>
    <t>0396 676 680
0343 850 595</t>
  </si>
  <si>
    <t>Lâm Ngọc Đại</t>
  </si>
  <si>
    <t>0367 221 169
0396 908847</t>
  </si>
  <si>
    <t>Trần Hoàng Huy</t>
  </si>
  <si>
    <t>1993-11-08</t>
  </si>
  <si>
    <t>0969 858 713
0984 159 296
0386 452 937</t>
  </si>
  <si>
    <t>Nguyễn Thành Long</t>
  </si>
  <si>
    <t>1991-05-24</t>
  </si>
  <si>
    <t>0982 126 132
0396 778 298</t>
  </si>
  <si>
    <t>Nguyễn Đình Nguyên</t>
  </si>
  <si>
    <t>2000-06-27</t>
  </si>
  <si>
    <t>0904 709 125
0842 137 237</t>
  </si>
  <si>
    <t>Dương Văn Tưởng</t>
  </si>
  <si>
    <t>1997-02-02</t>
  </si>
  <si>
    <t>0979 959 049
0374 998 117</t>
  </si>
  <si>
    <t>THẠCH MINH HIẾU</t>
  </si>
  <si>
    <t>0356 361 707
0396 019 173</t>
  </si>
  <si>
    <t>MR19003</t>
  </si>
  <si>
    <t>NGUYỄN THỊ THẮM</t>
  </si>
  <si>
    <t>1990-12-31</t>
  </si>
  <si>
    <t>0982 008 557
0355 929 276</t>
  </si>
  <si>
    <t>Nguyễn Thị Diệu</t>
  </si>
  <si>
    <t>1995-04-20</t>
  </si>
  <si>
    <t>0335 021 132
0399 695 095</t>
  </si>
  <si>
    <t>2019-08-07</t>
  </si>
  <si>
    <t>Trần Thị Thu Nga</t>
  </si>
  <si>
    <t>1995-04-11</t>
  </si>
  <si>
    <t>0329 024 502
0378 351 269</t>
  </si>
  <si>
    <t>Nguyễn Thị Thúy</t>
  </si>
  <si>
    <t>0337 450 054
0333 129 864</t>
  </si>
  <si>
    <t>Trần Văn Phong</t>
  </si>
  <si>
    <t>1999-06-15</t>
  </si>
  <si>
    <t>01667 676 029
01659 372 773</t>
  </si>
  <si>
    <t>MR18189</t>
  </si>
  <si>
    <t>Trần Đức Thắng</t>
  </si>
  <si>
    <t>1999-04-01</t>
  </si>
  <si>
    <t>01626 692 677
01632 132 215</t>
  </si>
  <si>
    <t>Đinh Văn Tiến</t>
  </si>
  <si>
    <t>1992-07-05</t>
  </si>
  <si>
    <t>0905 981 148
0933 995 792
0913 431 325</t>
  </si>
  <si>
    <t>Nguyễn Trần Trọng Nhân</t>
  </si>
  <si>
    <t>1999-08-27</t>
  </si>
  <si>
    <t>01228 096 457
01693 556 229</t>
  </si>
  <si>
    <t>Phạm Thanh Phú</t>
  </si>
  <si>
    <t>2000-03-28</t>
  </si>
  <si>
    <t>01697 361 168
01656 808 199</t>
  </si>
  <si>
    <t>Hà Hoài Nam</t>
  </si>
  <si>
    <t>0996-12-04</t>
  </si>
  <si>
    <t>01646 108 743
01648 046 170</t>
  </si>
  <si>
    <t>1995-11-22</t>
  </si>
  <si>
    <t>01632 440 886
01655 610 707</t>
  </si>
  <si>
    <t>MR19028</t>
  </si>
  <si>
    <t>Bùi Hoàng Tuấn</t>
  </si>
  <si>
    <t>1999-12-07</t>
  </si>
  <si>
    <t>0364 410 192
0989 239 463</t>
  </si>
  <si>
    <t>Võ Văn Giờ</t>
  </si>
  <si>
    <t>0765 943 391
0585 530 269</t>
  </si>
  <si>
    <t>Nguyễn Hoàng Phúc</t>
  </si>
  <si>
    <t>2000-01-02</t>
  </si>
  <si>
    <t>0939 449 385
0915 781 558</t>
  </si>
  <si>
    <t>MR19042</t>
  </si>
  <si>
    <t>2019-03-13</t>
  </si>
  <si>
    <t>2019-08-21</t>
  </si>
  <si>
    <t>Phạm Gia Bảo</t>
  </si>
  <si>
    <t>1998-11-05</t>
  </si>
  <si>
    <t>0337 576 831
0345 835 454</t>
  </si>
  <si>
    <t>Trần Duy Nam</t>
  </si>
  <si>
    <t>1998-12-07</t>
  </si>
  <si>
    <t>0795 847 721
0939 161 630</t>
  </si>
  <si>
    <t>Trương Trung Tín</t>
  </si>
  <si>
    <t>0309 474 390
0396 547 801</t>
  </si>
  <si>
    <t xml:space="preserve">Lê Hồng Thắng  </t>
  </si>
  <si>
    <t>1998-08-21</t>
  </si>
  <si>
    <t>0586 288 38
0788 717 017</t>
  </si>
  <si>
    <t>Lê Đức Thịnh</t>
  </si>
  <si>
    <t>2000-08-26</t>
  </si>
  <si>
    <t>0898 831 763
0782 222 331</t>
  </si>
  <si>
    <t>Võ Sơn Vinh</t>
  </si>
  <si>
    <t>0392 196 481
0327 580 399</t>
  </si>
  <si>
    <t>Nguyễn Võ Thế Bảo</t>
  </si>
  <si>
    <t>Lê Minh Thuận</t>
  </si>
  <si>
    <t>1999-10-20</t>
  </si>
  <si>
    <t>Nguyễn An Thành</t>
  </si>
  <si>
    <t>1997-09-26</t>
  </si>
  <si>
    <t>0339 945 941
0796 708 030</t>
  </si>
  <si>
    <t>Thi Mẫn Đạt</t>
  </si>
  <si>
    <t>1996-12-24</t>
  </si>
  <si>
    <t>0901 241 296
0901 030 167</t>
  </si>
  <si>
    <t>Trần Nhựt Vũ Phương</t>
  </si>
  <si>
    <t>1998-04-17</t>
  </si>
  <si>
    <t>Lê Nguyễn Anh Trọng</t>
  </si>
  <si>
    <t xml:space="preserve">0985776400
</t>
  </si>
  <si>
    <t>BSMR19042</t>
  </si>
  <si>
    <t>Nguyễn Thị Thanh Diệu</t>
  </si>
  <si>
    <t>1995-03-19</t>
  </si>
  <si>
    <t>MR19173</t>
  </si>
  <si>
    <t>2019-04-03</t>
  </si>
  <si>
    <t>Trầm Hồng Thắm</t>
  </si>
  <si>
    <t>1999-03-06</t>
  </si>
  <si>
    <t>Đoàn Thị Thùy Trang</t>
  </si>
  <si>
    <t>1995-05-23</t>
  </si>
  <si>
    <t>Nguyễn Ngọc My</t>
  </si>
  <si>
    <t>1996-10-04</t>
  </si>
  <si>
    <t>TRẦN MINH THÁI</t>
  </si>
  <si>
    <t>2000-02-10</t>
  </si>
  <si>
    <t>0385 925 250
0986 201 800</t>
  </si>
  <si>
    <t>MR19018</t>
  </si>
  <si>
    <t>Nguyễn Tiến Đạt</t>
  </si>
  <si>
    <t>0338 262 639
0339 340 843</t>
  </si>
  <si>
    <t>MR19040</t>
  </si>
  <si>
    <t>Lê Minh Tú</t>
  </si>
  <si>
    <t>1997-03-17</t>
  </si>
  <si>
    <t>0395 477 473
0358 522 120</t>
  </si>
  <si>
    <t>Nguyễn Thị Thúy Vy</t>
  </si>
  <si>
    <t>1996-05-29</t>
  </si>
  <si>
    <t>0377 907 308
0938 280 704</t>
  </si>
  <si>
    <t>MR18256</t>
  </si>
  <si>
    <t>Huỳnh Thị Bé Thơ</t>
  </si>
  <si>
    <t>1995-02-10</t>
  </si>
  <si>
    <t>0376 382 059
0373 159 788</t>
  </si>
  <si>
    <t>Mã Tiểu Lan</t>
  </si>
  <si>
    <t>2000-04-12</t>
  </si>
  <si>
    <t>0354 734 727
0374 309 072</t>
  </si>
  <si>
    <t>Phan Thị Hoài Nguyên</t>
  </si>
  <si>
    <t>2000-03-07</t>
  </si>
  <si>
    <t>01246 634 837
0336 802 191</t>
  </si>
  <si>
    <t>ĐẶNG THANH SONG</t>
  </si>
  <si>
    <t>1999-12-20</t>
  </si>
  <si>
    <t>0974 232 364
0367 433 648
0398 141 536
0974 232 364</t>
  </si>
  <si>
    <t>MR18290</t>
  </si>
  <si>
    <t>Nguyễn Tiểu Kiên</t>
  </si>
  <si>
    <t>MR18181</t>
  </si>
  <si>
    <t>2018-08-26</t>
  </si>
  <si>
    <t>Trần Nhật Việt</t>
  </si>
  <si>
    <t>1990-07-26</t>
  </si>
  <si>
    <t>01652 996 166
01665 543 267</t>
  </si>
  <si>
    <t>Trần Thị Xuân Nhi</t>
  </si>
  <si>
    <t>1993-09-01</t>
  </si>
  <si>
    <t>0342 174 197
0346 607 998</t>
  </si>
  <si>
    <t>Trần Thị Trang</t>
  </si>
  <si>
    <t>0382 447 590
0346 266 290</t>
  </si>
  <si>
    <t>Nguyễn Khánh Linh</t>
  </si>
  <si>
    <t>1999-09-09</t>
  </si>
  <si>
    <t>0978 648 512
0937 541 424</t>
  </si>
  <si>
    <t>Hồ Thị Diệu Tiên</t>
  </si>
  <si>
    <t>0383 729 319
0977 268 942</t>
  </si>
  <si>
    <t>Võ Thị Thanh Thủy</t>
  </si>
  <si>
    <t>0309 450 942
0906 883 165</t>
  </si>
  <si>
    <t>LÊ THANH PHONG</t>
  </si>
  <si>
    <t>1989-08-01</t>
  </si>
  <si>
    <t>Củ Chi</t>
  </si>
  <si>
    <t>0977 113 431</t>
  </si>
  <si>
    <t>MR17040</t>
  </si>
  <si>
    <t>2017-06-02</t>
  </si>
  <si>
    <t>NGUYỄN MINH NHỰT</t>
  </si>
  <si>
    <t>1992-10-09</t>
  </si>
  <si>
    <t>0988 619 565</t>
  </si>
  <si>
    <t>LÊ KHẮC KIÊN</t>
  </si>
  <si>
    <t>1996-12-07</t>
  </si>
  <si>
    <t>MRGH19004</t>
  </si>
  <si>
    <t>NGUYỄN VĂN HẢI</t>
  </si>
  <si>
    <t>1995-08-07</t>
  </si>
  <si>
    <t>ĐỒNG NGỌC PHÚC</t>
  </si>
  <si>
    <t>1982-04-23</t>
  </si>
  <si>
    <t>1996-11-17</t>
  </si>
  <si>
    <t>01695 173 796
01639 621 867</t>
  </si>
  <si>
    <t>NGUYỄN VĂN QUỐC THÁI</t>
  </si>
  <si>
    <t>1993-01-28</t>
  </si>
  <si>
    <t>MR18066</t>
  </si>
  <si>
    <t>2018-05-05</t>
  </si>
  <si>
    <t>BÙI TRẦN QUỐC CHIÊU</t>
  </si>
  <si>
    <t>1997-02-26</t>
  </si>
  <si>
    <t>01646 367 607
01627 469 187</t>
  </si>
  <si>
    <t>MR18079</t>
  </si>
  <si>
    <t>LÝ VĂN HÒA</t>
  </si>
  <si>
    <t>1990-01-09</t>
  </si>
  <si>
    <t>0967 894 848
0902 545 464</t>
  </si>
  <si>
    <t>PHAN VŨ TRƯỜNG</t>
  </si>
  <si>
    <t>1995-07-29</t>
  </si>
  <si>
    <t>0961 557 002
0988 476 602</t>
  </si>
  <si>
    <t>PHÙNG VĂN QUANG</t>
  </si>
  <si>
    <t>1996-09-11</t>
  </si>
  <si>
    <t>01682 630 429
01626 036 669</t>
  </si>
  <si>
    <t>MR18090</t>
  </si>
  <si>
    <t>NGUYỄN QUỐC KHÁNH</t>
  </si>
  <si>
    <t>01695 722 275
0168 521 6673
01649 224 354</t>
  </si>
  <si>
    <t>MR18102</t>
  </si>
  <si>
    <t>PHẠM MINH TIẾN</t>
  </si>
  <si>
    <t>1993-03-18</t>
  </si>
  <si>
    <t>01644 290 156
01668 618 371</t>
  </si>
  <si>
    <t>MR18078</t>
  </si>
  <si>
    <t>TRẦN VĨNH THẠNH</t>
  </si>
  <si>
    <t>0986 269 915
0275 221 8235</t>
  </si>
  <si>
    <t>LÊ PHƯỚC ĐÔNG</t>
  </si>
  <si>
    <t>1994-10-06</t>
  </si>
  <si>
    <t>0926 454 546
0907 067 639</t>
  </si>
  <si>
    <t>MR18091</t>
  </si>
  <si>
    <t>NGUYỄN BÌNH PHƯƠNG</t>
  </si>
  <si>
    <t>1998-01-19</t>
  </si>
  <si>
    <t>01687 328 502
0972 895 052</t>
  </si>
  <si>
    <t>MR18092</t>
  </si>
  <si>
    <t>LÊ THANH BÌNH</t>
  </si>
  <si>
    <t>1995-10-10</t>
  </si>
  <si>
    <t>01655 412 290
01633 820 940</t>
  </si>
  <si>
    <t>TRẦN NGUYỄN QUỐC THÁI</t>
  </si>
  <si>
    <t>1996-11-02</t>
  </si>
  <si>
    <t>01654 789 086
0888 597 740</t>
  </si>
  <si>
    <t>HUỲNH VĂN TÂY</t>
  </si>
  <si>
    <t>1995-06-29</t>
  </si>
  <si>
    <t>0907 963 323
0983 206 103</t>
  </si>
  <si>
    <t>MR18093</t>
  </si>
  <si>
    <t>VÕ VĂN HẢI ĐĂNG</t>
  </si>
  <si>
    <t>1990-01-01</t>
  </si>
  <si>
    <t>0973 816 543
0974 069 739</t>
  </si>
  <si>
    <t>MR18136</t>
  </si>
  <si>
    <t>Phạm Hoàng Nhi</t>
  </si>
  <si>
    <t>2000-03-25</t>
  </si>
  <si>
    <t>01695 932 304
01635 369 116</t>
  </si>
  <si>
    <t>MR18159</t>
  </si>
  <si>
    <t>2018-07-21</t>
  </si>
  <si>
    <t>2018-12-06</t>
  </si>
  <si>
    <t>Lê Văn Bình</t>
  </si>
  <si>
    <t>0964 938 869
01657 466 869</t>
  </si>
  <si>
    <t>PHẠM MINH CẢNH</t>
  </si>
  <si>
    <t>1996-03-13</t>
  </si>
  <si>
    <t>01203 915 781
01635 733 218</t>
  </si>
  <si>
    <t>MR18158</t>
  </si>
  <si>
    <t>NGUYỄN TRƯỜNG GIANG</t>
  </si>
  <si>
    <t>1993-04-28</t>
  </si>
  <si>
    <t>01698 121 424
01677 459 905</t>
  </si>
  <si>
    <t>TRẦN THANH TRỌNG</t>
  </si>
  <si>
    <t>01675 049 519
01677 753 707</t>
  </si>
  <si>
    <t>MR18135</t>
  </si>
  <si>
    <t>MATSUE</t>
  </si>
  <si>
    <t>NGUYỄN QUỐC THÁI</t>
  </si>
  <si>
    <t>1996-01-13</t>
  </si>
  <si>
    <t>01214 338 349
01289 671 514</t>
  </si>
  <si>
    <t>CAO CHÍ THANH</t>
  </si>
  <si>
    <t>1995-12-14</t>
  </si>
  <si>
    <t>01655 147 805
01674 554 363</t>
  </si>
  <si>
    <t>MR18187</t>
  </si>
  <si>
    <t>2019-02-07</t>
  </si>
  <si>
    <t>PHẠM HOÀNG LAM</t>
  </si>
  <si>
    <t>0939 138 889
0988 468 275</t>
  </si>
  <si>
    <t>NGUYỄN THANH CHÂU</t>
  </si>
  <si>
    <t>01655 162 788
01663 385 949</t>
  </si>
  <si>
    <t>TRẦN THANH NHIỀU</t>
  </si>
  <si>
    <t>1990-06-04</t>
  </si>
  <si>
    <t>0972 434 560
01626 868 510</t>
  </si>
  <si>
    <t>MR18222</t>
  </si>
  <si>
    <t>HUỲNH LÊ VIỆT THÌN</t>
  </si>
  <si>
    <t>2000-01-17</t>
  </si>
  <si>
    <t>0353 385 925
0354 500 714</t>
  </si>
  <si>
    <t>LƯU VĂN ĐỦ</t>
  </si>
  <si>
    <t>0989 891 199
0977 756 460</t>
  </si>
  <si>
    <t>MR18226</t>
  </si>
  <si>
    <t>2018-10-23</t>
  </si>
  <si>
    <t>2019-03-16</t>
  </si>
  <si>
    <t>NGUYỄN MINH QUÂN</t>
  </si>
  <si>
    <t>1999-10-21</t>
  </si>
  <si>
    <t>0963 752 928
0972 558 011</t>
  </si>
  <si>
    <t>MR18219</t>
  </si>
  <si>
    <t>HỒ TRUNG HIẾU</t>
  </si>
  <si>
    <t>0344 270 272
0987 440 949</t>
  </si>
  <si>
    <t>Võ Hoàng Phúc</t>
  </si>
  <si>
    <t>1987-01-08</t>
  </si>
  <si>
    <t>0908 143 047
0909 384 745</t>
  </si>
  <si>
    <t>MR19002</t>
  </si>
  <si>
    <t>Đặng Lộc Thuận</t>
  </si>
  <si>
    <t>2000-03-06</t>
  </si>
  <si>
    <t xml:space="preserve">0398095996
0364903971 </t>
  </si>
  <si>
    <t>Nguyễn Hoàng Tấn</t>
  </si>
  <si>
    <t>2000-07-13</t>
  </si>
  <si>
    <t>0374 238 587
0902 539 197</t>
  </si>
  <si>
    <t>MR18289</t>
  </si>
  <si>
    <t>KAGAWA</t>
  </si>
  <si>
    <t>2019-10-26</t>
  </si>
  <si>
    <t>Vũ Văn Đại</t>
  </si>
  <si>
    <t>0967 082 526
0337 311 058</t>
  </si>
  <si>
    <t>2000-07-24</t>
  </si>
  <si>
    <t>0367 304 306
0916 361 409</t>
  </si>
  <si>
    <t>Nguyễn Văn Minh Kha</t>
  </si>
  <si>
    <t>1995-12-23</t>
  </si>
  <si>
    <t>0978 970 723
0328 123 414</t>
  </si>
  <si>
    <t>MR19096</t>
  </si>
  <si>
    <t>Văn Trọng Nguyên</t>
  </si>
  <si>
    <t>0971 245 187
0946 287 478</t>
  </si>
  <si>
    <t>Đoàn Thế Tuyền</t>
  </si>
  <si>
    <t>0353 100 109
0983 174 467</t>
  </si>
  <si>
    <t>Võ Thanh Hùng</t>
  </si>
  <si>
    <t>2000-03-16</t>
  </si>
  <si>
    <t>0702 932 543
0779 668 415</t>
  </si>
  <si>
    <t>MR19098</t>
  </si>
  <si>
    <t>2019-05-08</t>
  </si>
  <si>
    <t>Chau Út A</t>
  </si>
  <si>
    <t>0329 162 364
0383 610 006</t>
  </si>
  <si>
    <t>NGUYỄN VIẾT XUÂN</t>
  </si>
  <si>
    <t>1990-01-29</t>
  </si>
  <si>
    <t>0798 933 746
0348 036 422</t>
  </si>
  <si>
    <t>MR19083</t>
  </si>
  <si>
    <t>Lê Hoài Ân</t>
  </si>
  <si>
    <t>1998-09-16</t>
  </si>
  <si>
    <t>0352 519 260
0356 411 143</t>
  </si>
  <si>
    <t>MR19069</t>
  </si>
  <si>
    <t>2019-03-23</t>
  </si>
  <si>
    <t>Trần Tấn Tài</t>
  </si>
  <si>
    <t>0329 056 240
0939 901 190</t>
  </si>
  <si>
    <t>Nguyễn Văn Hiếu</t>
  </si>
  <si>
    <t>1996-03-27</t>
  </si>
  <si>
    <t>0377 639 910
0343 061 745</t>
  </si>
  <si>
    <t>MR19070</t>
  </si>
  <si>
    <t>Nguyễn Khánh Dương</t>
  </si>
  <si>
    <t>1997-05-14</t>
  </si>
  <si>
    <t>0359 479 405
0355 258 955</t>
  </si>
  <si>
    <t>Ngô Quang Bình</t>
  </si>
  <si>
    <t>1996-01-18</t>
  </si>
  <si>
    <t>0968 934 983
0985 536 889</t>
  </si>
  <si>
    <t>Lê Văn Trung</t>
  </si>
  <si>
    <t>1994-02-13</t>
  </si>
  <si>
    <t>0886 456 321
0326 824 231</t>
  </si>
  <si>
    <t>MR19072</t>
  </si>
  <si>
    <t>2019-04-02</t>
  </si>
  <si>
    <t>Phạm Quốc Đức</t>
  </si>
  <si>
    <t>1994-09-24</t>
  </si>
  <si>
    <t>0867 664 478
0342 936 580</t>
  </si>
  <si>
    <t>Huỳnh Thanh Nhân</t>
  </si>
  <si>
    <t>2000-01-09</t>
  </si>
  <si>
    <t>0347 857 883
0377 174 779</t>
  </si>
  <si>
    <t xml:space="preserve"> BS MR19072</t>
  </si>
  <si>
    <t>Đỗ Văn Linh</t>
  </si>
  <si>
    <t>1997-04-03</t>
  </si>
  <si>
    <t>0353442232
0363549375</t>
  </si>
  <si>
    <t>MR19109</t>
  </si>
  <si>
    <t>2019-12-11</t>
  </si>
  <si>
    <t>Nguyễn Thanh Nguyên</t>
  </si>
  <si>
    <t>0972222094
0825550330</t>
  </si>
  <si>
    <t>Cao Minh Long</t>
  </si>
  <si>
    <t>1993-03-06</t>
  </si>
  <si>
    <t>0971010214
0979056879</t>
  </si>
  <si>
    <t>MR19095</t>
  </si>
  <si>
    <t>SHIMANE</t>
  </si>
  <si>
    <t>2019-04-20</t>
  </si>
  <si>
    <t>Nguyễn Đức Hiếu</t>
  </si>
  <si>
    <t>1996-06-10</t>
  </si>
  <si>
    <t>0986 654 131
0357 466 465</t>
  </si>
  <si>
    <t>Nguyễn Viên</t>
  </si>
  <si>
    <t>1991-10-10</t>
  </si>
  <si>
    <t>0977 083 810
0357 466 465</t>
  </si>
  <si>
    <t>Nguyễn Thành Quốc</t>
  </si>
  <si>
    <t>1990-07-09</t>
  </si>
  <si>
    <t>0353 712 286
0358 203 171</t>
  </si>
  <si>
    <t>MR19097</t>
  </si>
  <si>
    <t>035 302 5704
0979 598 933</t>
  </si>
  <si>
    <t>HÀ PHÚC HIỂN</t>
  </si>
  <si>
    <t>0939 960 907
0913 784 779</t>
  </si>
  <si>
    <t>MR19146</t>
  </si>
  <si>
    <t>2019-07-26</t>
  </si>
  <si>
    <t>2020-01-09</t>
  </si>
  <si>
    <t>HUỲNH QUỐC LONG</t>
  </si>
  <si>
    <t>1982-02-16</t>
  </si>
  <si>
    <t>0907 066 434
0344 122 841</t>
  </si>
  <si>
    <t>TRƯƠNG VŨ THIỆN</t>
  </si>
  <si>
    <t>0943 794 879
0297 3723 702</t>
  </si>
  <si>
    <t>MR19138</t>
  </si>
  <si>
    <t>2000-08-22</t>
  </si>
  <si>
    <t>0339 993 603
0376 150 773</t>
  </si>
  <si>
    <t>THẠCH PHƯƠNG TRUNG</t>
  </si>
  <si>
    <t>0326 877 043
0392 672 677</t>
  </si>
  <si>
    <t>VÕ TRƯỜNG DUY</t>
  </si>
  <si>
    <t>2000-06-10</t>
  </si>
  <si>
    <t>0339 140 685
0969 352 529</t>
  </si>
  <si>
    <t>MR19147</t>
  </si>
  <si>
    <t>2019-07-20</t>
  </si>
  <si>
    <t>0793 852 345
0365 012 567</t>
  </si>
  <si>
    <t>1996-07-15</t>
  </si>
  <si>
    <t>0932 476 646
0937 536 599</t>
  </si>
  <si>
    <t>MR19110</t>
  </si>
  <si>
    <t>NGUYỄN VĂN THẮNG</t>
  </si>
  <si>
    <t>1998-04-11</t>
  </si>
  <si>
    <t>0358 424 643
0969 224 061</t>
  </si>
  <si>
    <t>MR19145</t>
  </si>
  <si>
    <t>2019-01-22</t>
  </si>
  <si>
    <t>NGÔ QUANG MINH</t>
  </si>
  <si>
    <t>1999-11-06</t>
  </si>
  <si>
    <t>0899 318 321
0938 358 687</t>
  </si>
  <si>
    <t>TRẦN VĂN PHƯỚC</t>
  </si>
  <si>
    <t>0337 543 505
0392 180 700</t>
  </si>
  <si>
    <t>MR19106</t>
  </si>
  <si>
    <t>2019-05-16</t>
  </si>
  <si>
    <t>KIM RỊT THY</t>
  </si>
  <si>
    <t>03590 54541
039 6234 482</t>
  </si>
  <si>
    <t>BSMR19106</t>
  </si>
  <si>
    <t>NGUYỄN THẾ ĐOÀN</t>
  </si>
  <si>
    <t>1999-09-11</t>
  </si>
  <si>
    <t>0858 027 157
0939 985 418</t>
  </si>
  <si>
    <t>MR19157</t>
  </si>
  <si>
    <t>2019-08-17</t>
  </si>
  <si>
    <t>HUỲNH CHÍ TÂM</t>
  </si>
  <si>
    <t>1995-02-14</t>
  </si>
  <si>
    <t>0965 002 661
0389 293 253</t>
  </si>
  <si>
    <t>2019-08-23</t>
  </si>
  <si>
    <t>VÕ THÀNH CÔNG</t>
  </si>
  <si>
    <t>2000-10-31</t>
  </si>
  <si>
    <t>0794 950 002
0399 866 225</t>
  </si>
  <si>
    <t>MR19158</t>
  </si>
  <si>
    <t>LÊ PHÁT TÀI</t>
  </si>
  <si>
    <t>1987-10-16</t>
  </si>
  <si>
    <t>0333 670 727
0909 608 180</t>
  </si>
  <si>
    <t>DANH VĂN SUÔL</t>
  </si>
  <si>
    <t>1993-10-29</t>
  </si>
  <si>
    <t>0947 513 615
0949 794 791</t>
  </si>
  <si>
    <t>LÊ ANH THÁI</t>
  </si>
  <si>
    <t>1993-05-05</t>
  </si>
  <si>
    <t>0379 490 800
0962 826 691</t>
  </si>
  <si>
    <t>MR19178</t>
  </si>
  <si>
    <t>2020-03-08</t>
  </si>
  <si>
    <t>1994-01-13</t>
  </si>
  <si>
    <t>01638 049 657
01698 714 429</t>
  </si>
  <si>
    <t>MR19120</t>
  </si>
  <si>
    <t>2018-05-29</t>
  </si>
  <si>
    <t>LÊ MINH TRÍ</t>
  </si>
  <si>
    <t>1992-06-17</t>
  </si>
  <si>
    <t xml:space="preserve">0939 996 078
0706 404 343 </t>
  </si>
  <si>
    <t>2019-06-28</t>
  </si>
  <si>
    <t>NGUYỄN BÌNH ĐỊNH</t>
  </si>
  <si>
    <t>2001-01-07</t>
  </si>
  <si>
    <t>MR19171</t>
  </si>
  <si>
    <t>PHẠM DUY PHƯƠNG</t>
  </si>
  <si>
    <t>0379 391 651
0976 217 303</t>
  </si>
  <si>
    <t>NGUYỄN ĐÌNH QUỐC VIỆT</t>
  </si>
  <si>
    <t>1999-01-24</t>
  </si>
  <si>
    <t>01885 996 818
0905 681 780</t>
  </si>
  <si>
    <t>BINGO JAPAN KYODO KUMIAI</t>
  </si>
  <si>
    <t>NGUYỄN HỮU NGUYÊN</t>
  </si>
  <si>
    <t>1999-10-19</t>
  </si>
  <si>
    <t>0869 882 191
0978 775 501</t>
  </si>
  <si>
    <t>NGUYỄN MINH TRÍ</t>
  </si>
  <si>
    <t>01887 267 298
01262 930 947</t>
  </si>
  <si>
    <t>TRẦN THỊ MỸ HẠNH</t>
  </si>
  <si>
    <t>1999-05-18</t>
  </si>
  <si>
    <t>01255 649 872
01644 128 212</t>
  </si>
  <si>
    <t>MR18137</t>
  </si>
  <si>
    <t>TOCHIGI</t>
  </si>
  <si>
    <t>TRẦN BẢO THƠ</t>
  </si>
  <si>
    <t>01669 630 941
0986 064 478</t>
  </si>
  <si>
    <t>LÝ THỊ HUYỀN</t>
  </si>
  <si>
    <t>01655 661 531
01667 744 194</t>
  </si>
  <si>
    <t>PHẠM THỊ CẨM THU</t>
  </si>
  <si>
    <t>1992-09-05</t>
  </si>
  <si>
    <t>01223 641 279
0972 925 897</t>
  </si>
  <si>
    <t>HUỲNH THI THU NGA</t>
  </si>
  <si>
    <t>1994-03-24</t>
  </si>
  <si>
    <t>01229 189 354
01262 855 907</t>
  </si>
  <si>
    <t>BÙI THỊ NGỌC ÁNH</t>
  </si>
  <si>
    <t>1995-03-08</t>
  </si>
  <si>
    <t>01657 095 389
0976 420 857</t>
  </si>
  <si>
    <t>LÊ THỊ BÍCH CHI</t>
  </si>
  <si>
    <t>1995-11-01</t>
  </si>
  <si>
    <t>0965 547 582
01644 956 059</t>
  </si>
  <si>
    <t>MR18156</t>
  </si>
  <si>
    <t>2019-03-02</t>
  </si>
  <si>
    <t>VÕ LÊ ÁI PHƯƠNG</t>
  </si>
  <si>
    <t>01636 250 379
01688 747 889</t>
  </si>
  <si>
    <t>2018-07-24</t>
  </si>
  <si>
    <t>TRẦN THỊ YẾN PHI</t>
  </si>
  <si>
    <t>1993-12-15</t>
  </si>
  <si>
    <t>0962 779 343
01214 025 613</t>
  </si>
  <si>
    <t>NGUYỄN THỊ KIM NGÂN</t>
  </si>
  <si>
    <t>1991-05-01</t>
  </si>
  <si>
    <t>0979 704 907
01689 613 327</t>
  </si>
  <si>
    <t>LÊ THỊ RIÊM PHA</t>
  </si>
  <si>
    <t>1990-02-13</t>
  </si>
  <si>
    <t>01226 118 611
01653 431 399</t>
  </si>
  <si>
    <t>VÕ THỊ HỒNG ĐÀO</t>
  </si>
  <si>
    <t>1992-05-06</t>
  </si>
  <si>
    <t>01644 416 902
0986 314 692</t>
  </si>
  <si>
    <t>MR18155</t>
  </si>
  <si>
    <t>HUỲNH THỊ DIỄM TRINH</t>
  </si>
  <si>
    <t>1999-01-10</t>
  </si>
  <si>
    <t>01627 823 505
0972 679 700</t>
  </si>
  <si>
    <t>NGUYỄN THỊ HỒNG ÁNH</t>
  </si>
  <si>
    <t>1996-01-07</t>
  </si>
  <si>
    <t>01694 376 934
01698 710 137</t>
  </si>
  <si>
    <t>LẠI THỊ TIẾNG</t>
  </si>
  <si>
    <t>1999-03-15</t>
  </si>
  <si>
    <t>01674 006 066
0986 696 625</t>
  </si>
  <si>
    <t>PHẠM LÊ MINH</t>
  </si>
  <si>
    <t>0971 875 824
01257 137 919</t>
  </si>
  <si>
    <t>MR18190</t>
  </si>
  <si>
    <t>NGUYỄN VĂN GIỎI</t>
  </si>
  <si>
    <t>01686 899 189
01634 230 853</t>
  </si>
  <si>
    <t>NGUYỄN VĂN TRƯỜNG</t>
  </si>
  <si>
    <t>1995-07-19</t>
  </si>
  <si>
    <t>01225 178 061
0976 070 571</t>
  </si>
  <si>
    <t>TRẦN QUỐC LƯU</t>
  </si>
  <si>
    <t>1991-11-25</t>
  </si>
  <si>
    <t>01664 849 562
0978 533 259</t>
  </si>
  <si>
    <t>1995-03-26</t>
  </si>
  <si>
    <t>MR18131</t>
  </si>
  <si>
    <t>CÙ THỊ BÍCH NGỌC</t>
  </si>
  <si>
    <t>1997-04-23</t>
  </si>
  <si>
    <t>0902 717 645
01654 253 492</t>
  </si>
  <si>
    <t>NGUYỄN THỊ TRÚC MAI</t>
  </si>
  <si>
    <t>01646 060 147
0976 262 735</t>
  </si>
  <si>
    <t>Nguyễn Thị Kim Liên</t>
  </si>
  <si>
    <t>0967 382 620
0363 191 715</t>
  </si>
  <si>
    <t>MRHL19007</t>
  </si>
  <si>
    <t>Nguyễn Thị Hương Lan</t>
  </si>
  <si>
    <t>1992-08-01</t>
  </si>
  <si>
    <t>Nguyễn Tú Anh</t>
  </si>
  <si>
    <t>1994-06-10</t>
  </si>
  <si>
    <t>MRKS19002</t>
  </si>
  <si>
    <t>Cao Văn Thỏa</t>
  </si>
  <si>
    <t>1995-01-20</t>
  </si>
  <si>
    <t>Trần Bình Đạo</t>
  </si>
  <si>
    <t>1992-06-16</t>
  </si>
  <si>
    <t>Hà Tinh</t>
  </si>
  <si>
    <t>Nguyễn Ngọc Hoàng</t>
  </si>
  <si>
    <t>1993-12-26</t>
  </si>
  <si>
    <t>Nguyễn Hồng Quang</t>
  </si>
  <si>
    <t>1991-01-17</t>
  </si>
  <si>
    <t>Phan Văn Trường</t>
  </si>
  <si>
    <t>1997-06-04</t>
  </si>
  <si>
    <t>Dương Đức Lâm</t>
  </si>
  <si>
    <t>1988-10-28</t>
  </si>
  <si>
    <t>Hoàng Anh Tuấn</t>
  </si>
  <si>
    <t>1994-10-27</t>
  </si>
  <si>
    <t>Mai Xuân Tấn</t>
  </si>
  <si>
    <t>1993-03-10</t>
  </si>
  <si>
    <t>Phạm Minh Đức</t>
  </si>
  <si>
    <t>1989-10-18</t>
  </si>
  <si>
    <t>Nguyễn Ngọc Tâm</t>
  </si>
  <si>
    <t>1990-01-03</t>
  </si>
  <si>
    <t>Nguyễn Thị Hồng Diệu</t>
  </si>
  <si>
    <t>1997-12-27</t>
  </si>
  <si>
    <t>0372 705 021
0362 984 097</t>
  </si>
  <si>
    <t>MRHL19016</t>
  </si>
  <si>
    <t>Trần Thị Hoa</t>
  </si>
  <si>
    <t>0363 224 718
0332 741 718</t>
  </si>
  <si>
    <t>MRHL19017</t>
  </si>
  <si>
    <t>Triệu Gia Hân</t>
  </si>
  <si>
    <t>1996-09-26</t>
  </si>
  <si>
    <t>Đặng Thị Nga</t>
  </si>
  <si>
    <t>1998-05-13</t>
  </si>
  <si>
    <t>0905026741
0706102418</t>
  </si>
  <si>
    <t>MRHL19019</t>
  </si>
  <si>
    <t>Dương Thị Minh Thành</t>
  </si>
  <si>
    <t>1996-07-21</t>
  </si>
  <si>
    <t>Tống Thị Ngọc Giàu</t>
  </si>
  <si>
    <t xml:space="preserve">0919929666
</t>
  </si>
  <si>
    <t>Trần Thị Mỹ Trà</t>
  </si>
  <si>
    <t>1996-10-08</t>
  </si>
  <si>
    <t xml:space="preserve">0942288041
0949950216 </t>
  </si>
  <si>
    <t>Trần Thị Thanh Ngân</t>
  </si>
  <si>
    <t>2000-04-05</t>
  </si>
  <si>
    <t>0372 131 246
0342 951 970</t>
  </si>
  <si>
    <t>Nguyễn Thị Minh Mẫn</t>
  </si>
  <si>
    <t>2000-06-21</t>
  </si>
  <si>
    <t>0378 646 126
0988 819 198</t>
  </si>
  <si>
    <t>MRHL19020</t>
  </si>
  <si>
    <t>KEATORASUTO</t>
  </si>
  <si>
    <t>Hà Ngọc Hà</t>
  </si>
  <si>
    <t>0378 282 944
0388 859 004</t>
  </si>
  <si>
    <t>Lê An Bình</t>
  </si>
  <si>
    <t>0363 009 069
0329 194 134</t>
  </si>
  <si>
    <t>Phan Thị Thúy</t>
  </si>
  <si>
    <t>1997-11-25</t>
  </si>
  <si>
    <t>0914 512 903
0985 200 947</t>
  </si>
  <si>
    <t>Nguyễn Thị Hoa Lý</t>
  </si>
  <si>
    <t>0899 001 252
0987 427 637</t>
  </si>
  <si>
    <t>MRHL19023</t>
  </si>
  <si>
    <t>Nguyễn Văn Quậy</t>
  </si>
  <si>
    <t>0906 510 093
0907 283 866</t>
  </si>
  <si>
    <t>2019-10-08</t>
  </si>
  <si>
    <t>Ngô Nguyễn Thanh Giang</t>
  </si>
  <si>
    <t>1990-09-10</t>
  </si>
  <si>
    <t>0827 802 011
0333 270 098</t>
  </si>
  <si>
    <t>MRHL19024</t>
  </si>
  <si>
    <t>KYOTO KAIGO SERVICE KYODO KUMIAI</t>
  </si>
  <si>
    <t>Đỗ Thị Minh Thư</t>
  </si>
  <si>
    <t>0345867680
0327786870</t>
  </si>
  <si>
    <t>Nguyễn Thị Ngọc Nhi</t>
  </si>
  <si>
    <t>1997-07-08</t>
  </si>
  <si>
    <t>0333 473 093
0384 594 766</t>
  </si>
  <si>
    <t>La Bích Loan</t>
  </si>
  <si>
    <t>1990-11-28</t>
  </si>
  <si>
    <t>0939 725 030
0937 614 290</t>
  </si>
  <si>
    <t>Huỳnh Phương Trinh</t>
  </si>
  <si>
    <t>1999-10-07</t>
  </si>
  <si>
    <t>0961 426 959</t>
  </si>
  <si>
    <t>2019-04-07</t>
  </si>
  <si>
    <t>Trương Thanh Thúy</t>
  </si>
  <si>
    <t>1989-06-06</t>
  </si>
  <si>
    <t>0798 358 352
0934 083 120</t>
  </si>
  <si>
    <t>Trần Đoàn Minh Đức</t>
  </si>
  <si>
    <t>0347 450 061</t>
  </si>
  <si>
    <t>MRHL19026</t>
  </si>
  <si>
    <t>2019-05-26</t>
  </si>
  <si>
    <t>Trần Thị Mỹ Diện</t>
  </si>
  <si>
    <t>1986-06-20</t>
  </si>
  <si>
    <t>0977 124 161</t>
  </si>
  <si>
    <t>Trần Thị Ngọc Hân</t>
  </si>
  <si>
    <t>1991-09-11</t>
  </si>
  <si>
    <t>0333 074 378
0327 157 749</t>
  </si>
  <si>
    <t>Nguyễn Thị Thảo</t>
  </si>
  <si>
    <t>0349 684 943
0379984 366</t>
  </si>
  <si>
    <t>Nguyễn Thị Diễm</t>
  </si>
  <si>
    <t>1995-08-23</t>
  </si>
  <si>
    <t>0913 036 039
0942 064 461</t>
  </si>
  <si>
    <t>Trần Thị Mỹ Hạnh</t>
  </si>
  <si>
    <t>1990-08-16</t>
  </si>
  <si>
    <t>0964 707 151
0367 073 385</t>
  </si>
  <si>
    <t>Nguyễn Thị Tuyết</t>
  </si>
  <si>
    <t>0978 256 459
0962 137 384</t>
  </si>
  <si>
    <t>MRHL19029</t>
  </si>
  <si>
    <t>Trần Thị Ngân</t>
  </si>
  <si>
    <t>0918 872 620
0949 298 987</t>
  </si>
  <si>
    <t>Liêu Thị Hồng Bi</t>
  </si>
  <si>
    <t>1998-11-20</t>
  </si>
  <si>
    <t>0825 484 699
0582 048 173</t>
  </si>
  <si>
    <t>2019-08-16</t>
  </si>
  <si>
    <t>Lâm Ái Nhi</t>
  </si>
  <si>
    <t>0856 609 030
0822 608 645</t>
  </si>
  <si>
    <t>Dương Thị Nga</t>
  </si>
  <si>
    <t>1989-07-08</t>
  </si>
  <si>
    <t>0975 083 443
0358 095 271</t>
  </si>
  <si>
    <t>MRHL19030</t>
  </si>
  <si>
    <t>2019-07-15</t>
  </si>
  <si>
    <t>2019-06-15</t>
  </si>
  <si>
    <t>Lý Kim Yến</t>
  </si>
  <si>
    <t>1990-03-08</t>
  </si>
  <si>
    <t>0973 457 068
0972 671 257</t>
  </si>
  <si>
    <t>Huỳnh Ngọc Nhã Uyên</t>
  </si>
  <si>
    <t>1982-05-03</t>
  </si>
  <si>
    <t>0936 256 498
0978 987 375</t>
  </si>
  <si>
    <t>Trần Thị Ngọc Huyền</t>
  </si>
  <si>
    <t>1997-10-24</t>
  </si>
  <si>
    <t>0352 767 029
0913 434 014</t>
  </si>
  <si>
    <t>MRHL19031</t>
  </si>
  <si>
    <t>IBARAKI</t>
  </si>
  <si>
    <t>2019-07-09</t>
  </si>
  <si>
    <t>2019-06-29</t>
  </si>
  <si>
    <t>Trần Thị Ngọc Liểu</t>
  </si>
  <si>
    <t>1997-07-12</t>
  </si>
  <si>
    <t>0396 828 195
0901 274 544</t>
  </si>
  <si>
    <t>Trần Thị Tuyết Vân</t>
  </si>
  <si>
    <t>1998-03-17</t>
  </si>
  <si>
    <t>0969 419 424
0366 087 065</t>
  </si>
  <si>
    <t>2019-07-08</t>
  </si>
  <si>
    <t>Phạm Thị Mỹ</t>
  </si>
  <si>
    <t>1997-03-06</t>
  </si>
  <si>
    <t>0971 665 393
0979 377 052</t>
  </si>
  <si>
    <t>MRHL19032</t>
  </si>
  <si>
    <t>Đặng Thị Hảo</t>
  </si>
  <si>
    <t>1993-03-09</t>
  </si>
  <si>
    <t>0369 556 654
0395 245 476</t>
  </si>
  <si>
    <t>Cái Thị Như Ý</t>
  </si>
  <si>
    <t>1998-05-19</t>
  </si>
  <si>
    <t>0971 596 656
0837 024 384</t>
  </si>
  <si>
    <t>2019-07-16</t>
  </si>
  <si>
    <t>Neáng Sóc Rươnl</t>
  </si>
  <si>
    <t>1997-01-20</t>
  </si>
  <si>
    <t>0369 174 246
0373 890 588</t>
  </si>
  <si>
    <t>Phan Thị Thúy Duy</t>
  </si>
  <si>
    <t>2000-06-29</t>
  </si>
  <si>
    <t>0788 799 874
0913 116 584</t>
  </si>
  <si>
    <t>Trần Kim Yến</t>
  </si>
  <si>
    <t>2000-10-12</t>
  </si>
  <si>
    <t>0949 993 731
0822 407 852</t>
  </si>
  <si>
    <t>Trần Văn Dũng</t>
  </si>
  <si>
    <t>1987-06-24</t>
  </si>
  <si>
    <t>0384 004 779</t>
  </si>
  <si>
    <t>Phạm Đình Khánh</t>
  </si>
  <si>
    <t>1992-10-08</t>
  </si>
  <si>
    <t>Precision Metal Parts Manufacture Cooperative</t>
  </si>
  <si>
    <t>2019-10-03</t>
  </si>
  <si>
    <t>Phạm Thị Ánh Như</t>
  </si>
  <si>
    <t>1991-11-13</t>
  </si>
  <si>
    <t>0795 568 268
0918 828 198</t>
  </si>
  <si>
    <t>MRHL19033</t>
  </si>
  <si>
    <t>Nguyễn Thị Yến Xuân</t>
  </si>
  <si>
    <t>2001-03-31</t>
  </si>
  <si>
    <t>0858 055 609
0353 692 710</t>
  </si>
  <si>
    <t>1997-10-31</t>
  </si>
  <si>
    <t>0326 514 922
0399 220 194</t>
  </si>
  <si>
    <t>1997-09-02</t>
  </si>
  <si>
    <t>Ngô Thùy Trâm</t>
  </si>
  <si>
    <t>1998-01-02</t>
  </si>
  <si>
    <t>Võ Hồ Phương Linh</t>
  </si>
  <si>
    <t>1998-03-03</t>
  </si>
  <si>
    <t>Võ Thị Kim Tuyền</t>
  </si>
  <si>
    <t>1997-01-22</t>
  </si>
  <si>
    <t>Lâm Thị Kim Thu</t>
  </si>
  <si>
    <t>1995-09-23</t>
  </si>
  <si>
    <t>0707 955 095
0349 200 196</t>
  </si>
  <si>
    <t>MRHL19035</t>
  </si>
  <si>
    <t>Trịnh Thành Tố Quyên</t>
  </si>
  <si>
    <t>1987-04-14</t>
  </si>
  <si>
    <t>0906 819 660
0939 500 829</t>
  </si>
  <si>
    <t>1987-11-06</t>
  </si>
  <si>
    <t>0332 879 471
0357 907 616</t>
  </si>
  <si>
    <t>2019-08-02</t>
  </si>
  <si>
    <t>Đoàn Nhã Trúc</t>
  </si>
  <si>
    <t>0914 047 195
0799 530 229</t>
  </si>
  <si>
    <t>0796 801 702
0783 770 075</t>
  </si>
  <si>
    <t>Trần Thị Ngọc Hiền</t>
  </si>
  <si>
    <t>1998-09-02</t>
  </si>
  <si>
    <t>0393 519 573
0702 975 004</t>
  </si>
  <si>
    <t>Lê Văn Huy</t>
  </si>
  <si>
    <t>1994-03-10</t>
  </si>
  <si>
    <t>MRKS19006</t>
  </si>
  <si>
    <t>Bùi Thị Huỳnh Như</t>
  </si>
  <si>
    <t>1998-06-07</t>
  </si>
  <si>
    <t>0387 757 641
0372 211 740</t>
  </si>
  <si>
    <t>MRHL19036</t>
  </si>
  <si>
    <t>2019-08-12</t>
  </si>
  <si>
    <t>Trần Ngô Phương Quỳnh</t>
  </si>
  <si>
    <t>0343 440 310
0974 971 527</t>
  </si>
  <si>
    <t>Đinh Thị Hoài Thương</t>
  </si>
  <si>
    <t>1998-07-05</t>
  </si>
  <si>
    <t>0342 430 066
0964 173 547</t>
  </si>
  <si>
    <t>Trần Thị Thúy Hồng</t>
  </si>
  <si>
    <t>1989-03-28</t>
  </si>
  <si>
    <t>0973 018 032
0915 851 102</t>
  </si>
  <si>
    <t>Nguyễn Thúy An</t>
  </si>
  <si>
    <t>0358 053 092
0365 331 596</t>
  </si>
  <si>
    <t>2019-08-05</t>
  </si>
  <si>
    <t>Trương Ngọc Ngân</t>
  </si>
  <si>
    <t>0979 887 653
0332 583 112</t>
  </si>
  <si>
    <t>Phạm Thị Như Ý</t>
  </si>
  <si>
    <t>1993-06-20</t>
  </si>
  <si>
    <t>0355 030 707
0987 110 356</t>
  </si>
  <si>
    <t>Hoàng Hà Mỹ Tú</t>
  </si>
  <si>
    <t>1988-11-13</t>
  </si>
  <si>
    <t>0989 215 954
0915 646 070</t>
  </si>
  <si>
    <t>Nguyễn Trường Thịnh</t>
  </si>
  <si>
    <t>1994-11-09</t>
  </si>
  <si>
    <t>0967 409 702
0785 242 831</t>
  </si>
  <si>
    <t>MR19156</t>
  </si>
  <si>
    <t>2019-08-15</t>
  </si>
  <si>
    <t>2019-08-10</t>
  </si>
  <si>
    <t>Trần Quốc Sỉ</t>
  </si>
  <si>
    <t>1994-10-11</t>
  </si>
  <si>
    <t xml:space="preserve">0353 500 625
0389 125 707  </t>
  </si>
  <si>
    <t>0356 588 023
0339 600 030</t>
  </si>
  <si>
    <t>Dương Thành Đạt</t>
  </si>
  <si>
    <t>2000-05-24</t>
  </si>
  <si>
    <t>0943 716 201
0964 828 386</t>
  </si>
  <si>
    <t>Trần Hoàng Tính</t>
  </si>
  <si>
    <t>1996-01-19</t>
  </si>
  <si>
    <t>0983 457 154
0946 862 616</t>
  </si>
  <si>
    <t>Võ Quang Đăng Khoa</t>
  </si>
  <si>
    <t>0911 697 931
0918 000 298</t>
  </si>
  <si>
    <t>Nguyễn Thanh Hậu</t>
  </si>
  <si>
    <t>2000-04-15</t>
  </si>
  <si>
    <t>0357 021 746
0344 682 860</t>
  </si>
  <si>
    <t>Bùi Thanh Tùng</t>
  </si>
  <si>
    <t>1992-05-12</t>
  </si>
  <si>
    <t>0906 564 400
0394 966 039</t>
  </si>
  <si>
    <t>Phan Hoàng Long</t>
  </si>
  <si>
    <t>1992-06-18</t>
  </si>
  <si>
    <t>0907 043 636
0937 393 535</t>
  </si>
  <si>
    <t>Phạm Hữu Hiệu</t>
  </si>
  <si>
    <t>2000-05-02</t>
  </si>
  <si>
    <t>Trà Vinh
nơi sinh Nghệ An</t>
  </si>
  <si>
    <t>0973 933 764
0974 873 966</t>
  </si>
  <si>
    <t>Trần Thái Bảo</t>
  </si>
  <si>
    <t>1996-11-12</t>
  </si>
  <si>
    <t>0366 826 815
0943 864 949</t>
  </si>
  <si>
    <t>Nguyễn Như Hiếu</t>
  </si>
  <si>
    <t>1995-10-07</t>
  </si>
  <si>
    <t>0977 324 606
0363 278 416</t>
  </si>
  <si>
    <t>Huỳnh Thanh Luận</t>
  </si>
  <si>
    <t>2000-01-28</t>
  </si>
  <si>
    <t>0868 793 067
0377 502 162</t>
  </si>
  <si>
    <t>Lê Minh Dân</t>
  </si>
  <si>
    <t>1993-04-02</t>
  </si>
  <si>
    <t>0975 972 234
0964 375 666</t>
  </si>
  <si>
    <t>Vương Hoàng Anh Khoa</t>
  </si>
  <si>
    <t>1994-02-12</t>
  </si>
  <si>
    <t>0909 138 624
0908 642 403</t>
  </si>
  <si>
    <t>Nguyễn Thị Thanh Truyền</t>
  </si>
  <si>
    <t>0787 600 566
0332 505 266</t>
  </si>
  <si>
    <t>MRHL19038</t>
  </si>
  <si>
    <t>Asia Agri Cooperative Society</t>
  </si>
  <si>
    <t>Đinh Huỳnh Huệ Nhi</t>
  </si>
  <si>
    <t>1990-02-23</t>
  </si>
  <si>
    <t>0772 860 082
0706 683 420</t>
  </si>
  <si>
    <t>Nguyễn Kim Tuyến</t>
  </si>
  <si>
    <t>2000-04-16</t>
  </si>
  <si>
    <t>0338 478 797
0945 611 799</t>
  </si>
  <si>
    <t>Phạm Thị Nghị</t>
  </si>
  <si>
    <t>1988-10-20</t>
  </si>
  <si>
    <t>0862 246 809
0972 161 276</t>
  </si>
  <si>
    <t>MRHL19039</t>
  </si>
  <si>
    <t>2019-08-30</t>
  </si>
  <si>
    <t>Vũ Thị Ngọc Huyền</t>
  </si>
  <si>
    <t>0917 609 734
0838 646 199</t>
  </si>
  <si>
    <t>Nguyễn Thị Hồng Nhung</t>
  </si>
  <si>
    <t>1998-11-30</t>
  </si>
  <si>
    <t>0986 444 280
0989 020 832</t>
  </si>
  <si>
    <t>Trần Cẩm Thị</t>
  </si>
  <si>
    <t>1996-11-06</t>
  </si>
  <si>
    <t>0394 442 514
0917 496 461</t>
  </si>
  <si>
    <t>Hồ Ngọc Như Ý</t>
  </si>
  <si>
    <t>2001-06-06</t>
  </si>
  <si>
    <t>0335 269 085
0977 831 494</t>
  </si>
  <si>
    <t>Nguyễn Hồng Thu Ngân</t>
  </si>
  <si>
    <t>2001-04-12</t>
  </si>
  <si>
    <t>0332 489 810
0367 632 150</t>
  </si>
  <si>
    <t>Lê Nguyễn Huỳnh Giao</t>
  </si>
  <si>
    <t>1999-03-16</t>
  </si>
  <si>
    <t>0904 493 410
0978 601 464</t>
  </si>
  <si>
    <t>Phạm Thị Ngọc Bích</t>
  </si>
  <si>
    <t>0376 317 541
0968 466 919</t>
  </si>
  <si>
    <t>Nguyễn Thị Diễm My</t>
  </si>
  <si>
    <t>1999-07-22</t>
  </si>
  <si>
    <t>0345 770 075
0918 377 146</t>
  </si>
  <si>
    <t>2019-08-27</t>
  </si>
  <si>
    <t>Phan Thị Mỹ Phúc</t>
  </si>
  <si>
    <t>0522 073 496
0367 585 794</t>
  </si>
  <si>
    <t>Trần Thị Mỹ Gương</t>
  </si>
  <si>
    <t>2000-09-23</t>
  </si>
  <si>
    <t>0392 687 516
0392 327 771</t>
  </si>
  <si>
    <t>Phạm Hoàng Quỳnh Hương</t>
  </si>
  <si>
    <t>1994-03-29</t>
  </si>
  <si>
    <t>0982 989 213
0344 451 501</t>
  </si>
  <si>
    <t>2019-09-28</t>
  </si>
  <si>
    <t>Lê Thị Mỹ Ngọc</t>
  </si>
  <si>
    <t>0969 572 923</t>
  </si>
  <si>
    <t>2019-09-17</t>
  </si>
  <si>
    <t>Đặng Thị Thanh Hiền</t>
  </si>
  <si>
    <t>0337 276 869
0353 118 214</t>
  </si>
  <si>
    <t>Nguyễn Mộng Nhi</t>
  </si>
  <si>
    <t>2000-04-29</t>
  </si>
  <si>
    <t>0394 467 465
0948 087 876</t>
  </si>
  <si>
    <t>Ngô Thị Thanh Thanh</t>
  </si>
  <si>
    <t>1998-07-22</t>
  </si>
  <si>
    <t>0789 506 224
0939 845 558</t>
  </si>
  <si>
    <t>Trương Thị Lan Oanh</t>
  </si>
  <si>
    <t>0325 667 919
0939 590 161</t>
  </si>
  <si>
    <t>Nguyễn Thị Tường Vy</t>
  </si>
  <si>
    <t>1998-06-15</t>
  </si>
  <si>
    <t>0969 434 148
0377 192 919</t>
  </si>
  <si>
    <t>Đỗ Thị Bé Thùy</t>
  </si>
  <si>
    <t>1999-06-19</t>
  </si>
  <si>
    <t>0969 474 701
0986 744 852</t>
  </si>
  <si>
    <t>Văn Nhật Thanh</t>
  </si>
  <si>
    <t>1996-05-22</t>
  </si>
  <si>
    <t>0975 522 461
0986 644 363</t>
  </si>
  <si>
    <t>Nguyễn Ngọc Vĩnh Đạt</t>
  </si>
  <si>
    <t>1992-03-19</t>
  </si>
  <si>
    <t>MRGH19008</t>
  </si>
  <si>
    <t>2019-ng-Th</t>
  </si>
  <si>
    <t>Võ Tuấn Khanh</t>
  </si>
  <si>
    <t>1989-08-24</t>
  </si>
  <si>
    <t>0983 936 111
0294 382 7095</t>
  </si>
  <si>
    <t>MRHL19040</t>
  </si>
  <si>
    <t>2020-20-07</t>
  </si>
  <si>
    <t>1998-12-25</t>
  </si>
  <si>
    <t>2019-09-14</t>
  </si>
  <si>
    <t>NGUYỄN MINH HOÀI</t>
  </si>
  <si>
    <t>1994-03-30</t>
  </si>
  <si>
    <t>MRGH19015</t>
  </si>
  <si>
    <t>NGUYỄN MINH SƠN</t>
  </si>
  <si>
    <t>1996-06-02</t>
  </si>
  <si>
    <t>MRGH19017</t>
  </si>
  <si>
    <t>Vũ Thị Hiền</t>
  </si>
  <si>
    <t>1995-11-12</t>
  </si>
  <si>
    <t>0335 033 686
0988 488 746</t>
  </si>
  <si>
    <t>MLHL19041</t>
  </si>
  <si>
    <t>Nguyễn Thị Ngọc Lý</t>
  </si>
  <si>
    <t>1992-02-02</t>
  </si>
  <si>
    <t>0988 532 439
0988 291 142</t>
  </si>
  <si>
    <t>Huỳnh Thị Mỹ Yến</t>
  </si>
  <si>
    <t>1996-04-29</t>
  </si>
  <si>
    <t>0945 800 549
0914 496 326</t>
  </si>
  <si>
    <t>MRHL19042</t>
  </si>
  <si>
    <t>2019-09-18</t>
  </si>
  <si>
    <t>Trần Thị Thúy Loan</t>
  </si>
  <si>
    <t>0932 443 659
0326 383 852</t>
  </si>
  <si>
    <t>Lê Thị Ngân</t>
  </si>
  <si>
    <t>1991-06-12</t>
  </si>
  <si>
    <t>0949 188 239
0943 313 497</t>
  </si>
  <si>
    <t>MRHL19044</t>
  </si>
  <si>
    <t>Nguyễn Thị Bạch Tuyết</t>
  </si>
  <si>
    <t>1986-07-20</t>
  </si>
  <si>
    <t>0975 231 761
0926 061 031</t>
  </si>
  <si>
    <t>MRHL19045</t>
  </si>
  <si>
    <t>2019-09-29</t>
  </si>
  <si>
    <t>Trang Thị Mỹ Duyên</t>
  </si>
  <si>
    <t>1988-01-19</t>
  </si>
  <si>
    <t>0907 820 228
0333 112 775</t>
  </si>
  <si>
    <t>Trần Thị Phi</t>
  </si>
  <si>
    <t>0974 221 614
0989 224 401</t>
  </si>
  <si>
    <t>Trần Mộng Tuyền</t>
  </si>
  <si>
    <t>1989-02-10</t>
  </si>
  <si>
    <t>0944 839 252
0988 989 263</t>
  </si>
  <si>
    <t>2019-10-09</t>
  </si>
  <si>
    <t>Hồ Thị Kiều Ngân</t>
  </si>
  <si>
    <t>1989-08-26</t>
  </si>
  <si>
    <t>0938 914 324
0936 624 324</t>
  </si>
  <si>
    <t>MRHL19046</t>
  </si>
  <si>
    <t>Nguyễn Thụy Khánh Thư</t>
  </si>
  <si>
    <t>2001-03-30</t>
  </si>
  <si>
    <t>0817 908 799
0857 300 301</t>
  </si>
  <si>
    <t>Dương Tấn Trung</t>
  </si>
  <si>
    <t>0865 746 528
0368 098 241</t>
  </si>
  <si>
    <t>MRKS19008</t>
  </si>
  <si>
    <t>GREEN SYSTEM</t>
  </si>
  <si>
    <t>2019-10-25</t>
  </si>
  <si>
    <t>Nguyễn Tất Toàn</t>
  </si>
  <si>
    <t>0342 934 321
0368 753 090</t>
  </si>
  <si>
    <t>Nguyễn Công Thắng</t>
  </si>
  <si>
    <t>1995-07-22</t>
  </si>
  <si>
    <t>Nguyễn Trần Lãm</t>
  </si>
  <si>
    <t>1993-01-27</t>
  </si>
  <si>
    <t>0901 000 153
0918 488 111</t>
  </si>
  <si>
    <t>MR19189</t>
  </si>
  <si>
    <t>2020-20-05</t>
  </si>
  <si>
    <t>Nguyễn Ngọc Đủ</t>
  </si>
  <si>
    <t>0372 338 030
0355 840 536</t>
  </si>
  <si>
    <t>Nguyễn Xuân Vũ</t>
  </si>
  <si>
    <t>1983-08-17</t>
  </si>
  <si>
    <t>0902 917 813
0933 182 336</t>
  </si>
  <si>
    <t>MR19190</t>
  </si>
  <si>
    <t>KYOSHIN KENSETSU</t>
  </si>
  <si>
    <t>Nguyễn Thanh Tân</t>
  </si>
  <si>
    <t>2000-03-31</t>
  </si>
  <si>
    <t>0339 301 650
0977 584 950</t>
  </si>
  <si>
    <t>MR19192</t>
  </si>
  <si>
    <t>2019-10-21</t>
  </si>
  <si>
    <t>2019-20-06</t>
  </si>
  <si>
    <t>Trần Nguyễn Minh Khôi</t>
  </si>
  <si>
    <t>1995-07-05</t>
  </si>
  <si>
    <t>0941 131 411
0397 138 920</t>
  </si>
  <si>
    <t>2019-10-29</t>
  </si>
  <si>
    <t>Lê Hoàng Phú</t>
  </si>
  <si>
    <t>0984 494 250
0967 677 926</t>
  </si>
  <si>
    <t>Phạm Minh Luân</t>
  </si>
  <si>
    <t>1991-09-02</t>
  </si>
  <si>
    <t>0849 192 000
0368 251 544</t>
  </si>
  <si>
    <t>MR19199</t>
  </si>
  <si>
    <t>2020-20-04</t>
  </si>
  <si>
    <t>Phan Nhựt Thanh</t>
  </si>
  <si>
    <t>2001-03-14</t>
  </si>
  <si>
    <t>0794 309 960
0349 869 429</t>
  </si>
  <si>
    <t>Hồ Nữ Ái Phi</t>
  </si>
  <si>
    <t>1988-11-19</t>
  </si>
  <si>
    <t>0337 532 559
0974 726 639</t>
  </si>
  <si>
    <t>MRHL19049</t>
  </si>
  <si>
    <t>2019-11-13</t>
  </si>
  <si>
    <t>Nguyễn Thị Bút</t>
  </si>
  <si>
    <t>1992-04-05</t>
  </si>
  <si>
    <t>0934 231 423
0906 413 538</t>
  </si>
  <si>
    <t>Phan Thị Tường Vi</t>
  </si>
  <si>
    <t>1988-01-16</t>
  </si>
  <si>
    <t>0938 709 107
0935 720 472</t>
  </si>
  <si>
    <t>Huỳnh Thị Hồng Phúc</t>
  </si>
  <si>
    <t>1979-11-09</t>
  </si>
  <si>
    <t>0353 996 925
0975 111 506</t>
  </si>
  <si>
    <t>Nguyễn Việt Thắng</t>
  </si>
  <si>
    <t>1994-09-10</t>
  </si>
  <si>
    <t>0917 074 640
0793 955 739</t>
  </si>
  <si>
    <t>MR19200</t>
  </si>
  <si>
    <t>2019-11-04</t>
  </si>
  <si>
    <t>Nguyễn Duy Thanh</t>
  </si>
  <si>
    <t>0966 115 096
0859 000 606</t>
  </si>
  <si>
    <t>MR19202</t>
  </si>
  <si>
    <t>2019-11-08</t>
  </si>
  <si>
    <t>2020-20-06</t>
  </si>
  <si>
    <t>Nguyễn Minh Duy Tân</t>
  </si>
  <si>
    <t>2001-03-20</t>
  </si>
  <si>
    <t>0914 613 965
0918 678 956</t>
  </si>
  <si>
    <t>2019-10-31</t>
  </si>
  <si>
    <t>Hồ Văn Phúc</t>
  </si>
  <si>
    <t>0989 884 757
0963 861 559</t>
  </si>
  <si>
    <t>2019-11-07</t>
  </si>
  <si>
    <t>Phạm Ngọc Đỉnh</t>
  </si>
  <si>
    <t>1996-07-28</t>
  </si>
  <si>
    <t>0373 146 960
0914 678 599</t>
  </si>
  <si>
    <t>MR19203</t>
  </si>
  <si>
    <t>Phan Đình Nho</t>
  </si>
  <si>
    <t>0941 951 297
0974 221 051</t>
  </si>
  <si>
    <t>Nguyễn Văn Công</t>
  </si>
  <si>
    <t>0373 263 871
0932 595 040</t>
  </si>
  <si>
    <t>2019-11-15</t>
  </si>
  <si>
    <t>Ngô Thanh Chinh</t>
  </si>
  <si>
    <t>2000-08-18</t>
  </si>
  <si>
    <t>0375 440 403
0395 016 738</t>
  </si>
  <si>
    <t>MR19204</t>
  </si>
  <si>
    <t>2001-02-25</t>
  </si>
  <si>
    <t>0388 469 821
0703 884 274</t>
  </si>
  <si>
    <t>MR19205</t>
  </si>
  <si>
    <t>Trần Bá Truyền</t>
  </si>
  <si>
    <t>1998-10-10</t>
  </si>
  <si>
    <t>0375 972 919</t>
  </si>
  <si>
    <t>MR19206</t>
  </si>
  <si>
    <t>2019-11-21</t>
  </si>
  <si>
    <t>Võ Đại Phúc</t>
  </si>
  <si>
    <t>1996-05-15</t>
  </si>
  <si>
    <t>0969 817 812</t>
  </si>
  <si>
    <t>MRKS19009</t>
  </si>
  <si>
    <t>2019-11-05</t>
  </si>
  <si>
    <t>2019-11-01</t>
  </si>
  <si>
    <t>Nguyễn Thị Thanh Thảo</t>
  </si>
  <si>
    <t>0382 918 014
0393 382 814</t>
  </si>
  <si>
    <t>MRHL19053</t>
  </si>
  <si>
    <t>SEAPROMOTION</t>
  </si>
  <si>
    <t xml:space="preserve"> THU-NỘ-HÀ</t>
  </si>
  <si>
    <t>Phạm Thiên Nga</t>
  </si>
  <si>
    <t>1989-02-18</t>
  </si>
  <si>
    <t>0775 862 401
0936 564 144</t>
  </si>
  <si>
    <t>Nguyễn Thị Thắm</t>
  </si>
  <si>
    <t>1990-04-28</t>
  </si>
  <si>
    <t>0989 765 123
0989 062 472</t>
  </si>
  <si>
    <t xml:space="preserve"> PHÍ-NG-KH</t>
  </si>
  <si>
    <t>KHÔNG THU PHÍ</t>
  </si>
  <si>
    <t>Nguyễn Thị Kiều Diễm</t>
  </si>
  <si>
    <t>1994-12-13</t>
  </si>
  <si>
    <t>0924 166 345
0972 759 466</t>
  </si>
  <si>
    <t>2019-11-14</t>
  </si>
  <si>
    <t>Phạm Tường Anh</t>
  </si>
  <si>
    <t>1992-09-02</t>
  </si>
  <si>
    <t>0936 564 144
0775 862 401</t>
  </si>
  <si>
    <t>Hoàng Thị Hồng Minh</t>
  </si>
  <si>
    <t>1998-08-03</t>
  </si>
  <si>
    <t>0377 680 029
0379 870 482</t>
  </si>
  <si>
    <t>MRHL19051</t>
  </si>
  <si>
    <t>2019-11-02</t>
  </si>
  <si>
    <t>Trần Thị Mỹ Hiền</t>
  </si>
  <si>
    <t>1994-01-06</t>
  </si>
  <si>
    <t>0915 475 721
0989 865 377</t>
  </si>
  <si>
    <t>MRHL19054</t>
  </si>
  <si>
    <t>2016-11-13</t>
  </si>
  <si>
    <t>Lê Thái Bình</t>
  </si>
  <si>
    <t>1999-05-06</t>
  </si>
  <si>
    <t>0918 288 183
0914 131 827</t>
  </si>
  <si>
    <t>MR19208</t>
  </si>
  <si>
    <t>TSUKAMOTO GAS ASSETSU</t>
  </si>
  <si>
    <t xml:space="preserve">Trương Hoài Phú </t>
  </si>
  <si>
    <t>1996-05-11</t>
  </si>
  <si>
    <t>0869 061 496
0765 106 627</t>
  </si>
  <si>
    <t>2019-12-12</t>
  </si>
  <si>
    <t>THẠCH NGỌC QUÍ</t>
  </si>
  <si>
    <t>1997-02-25</t>
  </si>
  <si>
    <t>0328 802 971</t>
  </si>
  <si>
    <t>MRGH19022</t>
  </si>
  <si>
    <t>2020-03-11</t>
  </si>
  <si>
    <t>2020-02-21</t>
  </si>
  <si>
    <t>2019-03-24</t>
  </si>
  <si>
    <t>LÊ MINH ÂN</t>
  </si>
  <si>
    <t>0966 600 306</t>
  </si>
  <si>
    <t>2020-03-10</t>
  </si>
  <si>
    <t>1992-07-28</t>
  </si>
  <si>
    <t>0966 660 063</t>
  </si>
  <si>
    <t>MR19209</t>
  </si>
  <si>
    <t>2019-11-27</t>
  </si>
  <si>
    <t>Trần Thị Thu Hiền</t>
  </si>
  <si>
    <t>2000-07-14</t>
  </si>
  <si>
    <t>0382 034 468
0382 349 506</t>
  </si>
  <si>
    <t>Hồ Thị Diễm My</t>
  </si>
  <si>
    <t>2000-10-10</t>
  </si>
  <si>
    <t>0394 133 441
0338 458 651</t>
  </si>
  <si>
    <t>MRHL19056</t>
  </si>
  <si>
    <t>Trương Bé Ngoan</t>
  </si>
  <si>
    <t>1994-08-29</t>
  </si>
  <si>
    <t>0969 266 531
0334 837 242</t>
  </si>
  <si>
    <t>Dương Thị Chúc Thương</t>
  </si>
  <si>
    <t>1995-11-17</t>
  </si>
  <si>
    <t>0986 583 460
0349 225 154</t>
  </si>
  <si>
    <t>Dương Y Như</t>
  </si>
  <si>
    <t>0383 838 078
0333 840 367</t>
  </si>
  <si>
    <t>Nguyễn Vủ Luân</t>
  </si>
  <si>
    <t>0924 226 100
0976 021 790</t>
  </si>
  <si>
    <t>MR19211</t>
  </si>
  <si>
    <t>IWANO KENSETSU</t>
  </si>
  <si>
    <t>2019-11-19</t>
  </si>
  <si>
    <t>Nguyễn Hoài Phương</t>
  </si>
  <si>
    <t>2000-11-28</t>
  </si>
  <si>
    <t>0352 437 849
0377 184 879</t>
  </si>
  <si>
    <t>Trần Hữu Đồ</t>
  </si>
  <si>
    <t>0373 772 331
0348 867 729</t>
  </si>
  <si>
    <t>MR19213</t>
  </si>
  <si>
    <t>2019-11-20</t>
  </si>
  <si>
    <t>Nguyễn Thiện Lộc</t>
  </si>
  <si>
    <t>1999-02-27</t>
  </si>
  <si>
    <t>0985 113 369
0985 277 870</t>
  </si>
  <si>
    <t>Lê Thế Vân</t>
  </si>
  <si>
    <t>0337 330 947
0938 910 864</t>
  </si>
  <si>
    <t>Lê Văn Vinh</t>
  </si>
  <si>
    <t>0393 350 249</t>
  </si>
  <si>
    <t>Nguyễn Chí Khang</t>
  </si>
  <si>
    <t>2001-04-27</t>
  </si>
  <si>
    <t>0966 826 630
0869 051 482</t>
  </si>
  <si>
    <t>2019-11-29</t>
  </si>
  <si>
    <t>Trường Hoàng Sơn</t>
  </si>
  <si>
    <t>1994-06-29</t>
  </si>
  <si>
    <t>0767 075 060
0768 869 763</t>
  </si>
  <si>
    <t>Lý Thành Rône</t>
  </si>
  <si>
    <t>0339 092 793
0334 308 567</t>
  </si>
  <si>
    <t>0334 036 477
0982 721 276</t>
  </si>
  <si>
    <t>Lê Tấn Phú</t>
  </si>
  <si>
    <t>1984-10-06</t>
  </si>
  <si>
    <t>0908 461 695
0975 206 079</t>
  </si>
  <si>
    <t>Trương Đức Thọ</t>
  </si>
  <si>
    <t>1986-04-10</t>
  </si>
  <si>
    <t>0989 276 026
0979 755 545</t>
  </si>
  <si>
    <t>Dương Minh Trí</t>
  </si>
  <si>
    <t>2001-05-25</t>
  </si>
  <si>
    <t>0375 690 236
0388 724 282</t>
  </si>
  <si>
    <t>Châu Thanh Tú</t>
  </si>
  <si>
    <t>0971 529 092
0902 765 668</t>
  </si>
  <si>
    <t>Phan Triệu Vĩ</t>
  </si>
  <si>
    <t>1996-12-16</t>
  </si>
  <si>
    <t>0333 350 118
0977 228 331</t>
  </si>
  <si>
    <t>Võ Thanh Tòng</t>
  </si>
  <si>
    <t>1995-01-06</t>
  </si>
  <si>
    <t>0786 958 83
0988 741 385</t>
  </si>
  <si>
    <t>Trần Minh Thiện</t>
  </si>
  <si>
    <t>1993-05-14</t>
  </si>
  <si>
    <t>Nguyễn Thị Thúy Hoa</t>
  </si>
  <si>
    <t>MRHL19057</t>
  </si>
  <si>
    <t>Lý Hải Yến</t>
  </si>
  <si>
    <t>2001-10-19</t>
  </si>
  <si>
    <t>2000-10-23</t>
  </si>
  <si>
    <t>Nguyễn Thị Vân</t>
  </si>
  <si>
    <t>1987-02-16</t>
  </si>
  <si>
    <t>MRHL19058</t>
  </si>
  <si>
    <t>Phan Thị Diễm Hiền</t>
  </si>
  <si>
    <t>1987-11-16</t>
  </si>
  <si>
    <t>Đà Nẵng</t>
  </si>
  <si>
    <t>Tô Kiều Loan</t>
  </si>
  <si>
    <t>1994-09-19</t>
  </si>
  <si>
    <t>1999-06-29</t>
  </si>
  <si>
    <t>Hà Thanh Huyền</t>
  </si>
  <si>
    <t>1991-08-14</t>
  </si>
  <si>
    <t>Phạm Thị Thanh Trúc</t>
  </si>
  <si>
    <t>1991-09-29</t>
  </si>
  <si>
    <t>0973 724 460
0776 790 238</t>
  </si>
  <si>
    <t>MR19215</t>
  </si>
  <si>
    <t>2019-12-02</t>
  </si>
  <si>
    <t>2019-11-23</t>
  </si>
  <si>
    <t>Trần Kim Phát</t>
  </si>
  <si>
    <t>1997-08-23</t>
  </si>
  <si>
    <t>0989 436 344
0907 238 190</t>
  </si>
  <si>
    <t>Nguyễn Thị Kim Hằng</t>
  </si>
  <si>
    <t>1996-05-03</t>
  </si>
  <si>
    <t>0966 343 525
0907 337 341</t>
  </si>
  <si>
    <t>Nguyễn Nhật Hoàng</t>
  </si>
  <si>
    <t>1995-01-18</t>
  </si>
  <si>
    <t>0835 180 195
0906 421 701</t>
  </si>
  <si>
    <t>MR19216</t>
  </si>
  <si>
    <t>2019-11-28</t>
  </si>
  <si>
    <t>2001-02-18</t>
  </si>
  <si>
    <t>0823 939 215
0919 833 470</t>
  </si>
  <si>
    <t>Trần Thanh Hiền</t>
  </si>
  <si>
    <t>1984-09-28</t>
  </si>
  <si>
    <t>MRHL19060</t>
  </si>
  <si>
    <t>IRYO HOUJIN HOIKAI</t>
  </si>
  <si>
    <t>Hoàng Thị Bảo Châu</t>
  </si>
  <si>
    <t>Trần Thị Minh Phương</t>
  </si>
  <si>
    <t>1992-09-16</t>
  </si>
  <si>
    <t>Nguyễn Thị Trang</t>
  </si>
  <si>
    <t>Nguyễn Thị Viên</t>
  </si>
  <si>
    <t>Nguyễn Thành Nhất</t>
  </si>
  <si>
    <t>1992-10-20</t>
  </si>
  <si>
    <t>0962 651 791
0984 743 790</t>
  </si>
  <si>
    <t>MR19217</t>
  </si>
  <si>
    <t>Đỗ Đình Minh Phúc</t>
  </si>
  <si>
    <t>0396 096 072
0944 417 227</t>
  </si>
  <si>
    <t>MR19218</t>
  </si>
  <si>
    <t>AKISHIGE BANKIN KOUGYO</t>
  </si>
  <si>
    <t>Võ Tá Mạnh</t>
  </si>
  <si>
    <t>1997-03-02</t>
  </si>
  <si>
    <t>0931 606 278
0986 520 225</t>
  </si>
  <si>
    <t>Đào Nguyễn Bảo Duy</t>
  </si>
  <si>
    <t>2001-02-28</t>
  </si>
  <si>
    <t>0388 404 385
0388 390 608</t>
  </si>
  <si>
    <t>MR19221</t>
  </si>
  <si>
    <t>2019-12-05</t>
  </si>
  <si>
    <t>Trương Phong Phú</t>
  </si>
  <si>
    <t>2001-07-07</t>
  </si>
  <si>
    <t>0392 969 426
0907 683 780</t>
  </si>
  <si>
    <t>Phan Tấn Quỳnh</t>
  </si>
  <si>
    <t>2001-04-13</t>
  </si>
  <si>
    <t>0969 605 932
0379 691 060</t>
  </si>
  <si>
    <t>MR19222</t>
  </si>
  <si>
    <t>2019-12-03</t>
  </si>
  <si>
    <t>Lê Thị Thùy</t>
  </si>
  <si>
    <t>1994-10-26</t>
  </si>
  <si>
    <t>0852 117 661
0919 275 982</t>
  </si>
  <si>
    <t>MRHL19061</t>
  </si>
  <si>
    <t>Trần Thị Ngọc Mơ</t>
  </si>
  <si>
    <t>1993-04-22</t>
  </si>
  <si>
    <t>0344 426 953
0353 171 313</t>
  </si>
  <si>
    <t>Lê Thủy Tiên</t>
  </si>
  <si>
    <t>1994-05-12</t>
  </si>
  <si>
    <t>0704 776 141
0363 309 994</t>
  </si>
  <si>
    <t>MR19224</t>
  </si>
  <si>
    <t>2020-05-01</t>
  </si>
  <si>
    <t>Ngô Nguyễn Ngọc Ngân</t>
  </si>
  <si>
    <t>0934 558 713
0763 850 903</t>
  </si>
  <si>
    <t>Vũ Thị Bích</t>
  </si>
  <si>
    <t>0396 387 061
0329 880 816</t>
  </si>
  <si>
    <t>Ngô Thị Thảo Ngân</t>
  </si>
  <si>
    <t>0388 341 511
0989 515 034</t>
  </si>
  <si>
    <t>Nguyễn Nhật Linh</t>
  </si>
  <si>
    <t>1992-04-06</t>
  </si>
  <si>
    <t>0949 905 411
0842 555 125</t>
  </si>
  <si>
    <t>2019-12-20</t>
  </si>
  <si>
    <t>Trần Đức Linh</t>
  </si>
  <si>
    <t>1993-10-16</t>
  </si>
  <si>
    <t>0932 929 935
0854 877 650</t>
  </si>
  <si>
    <t>2019-12-19</t>
  </si>
  <si>
    <t>Lưu Nhật Quyên</t>
  </si>
  <si>
    <t>2001-05-23</t>
  </si>
  <si>
    <t>Vình Long</t>
  </si>
  <si>
    <t>0359 259 591
0918 435 195</t>
  </si>
  <si>
    <t>MR19225</t>
  </si>
  <si>
    <t>2019-12-13</t>
  </si>
  <si>
    <t>2020-08-01</t>
  </si>
  <si>
    <t>Nguyễn Thúy Diểm</t>
  </si>
  <si>
    <t>2001-06-24</t>
  </si>
  <si>
    <t>0939 188 637
0382 455 449</t>
  </si>
  <si>
    <t>Lê Thị Trúc Ly</t>
  </si>
  <si>
    <t>2000-04-30</t>
  </si>
  <si>
    <t>0522 645 691</t>
  </si>
  <si>
    <t>Lê Thị Thu Trâm</t>
  </si>
  <si>
    <t>1999-04-27</t>
  </si>
  <si>
    <t>0906 349 706
0918 840 613</t>
  </si>
  <si>
    <t>Nguyễn Ngọc Nhi</t>
  </si>
  <si>
    <t>0889 691 693
0944 244 263</t>
  </si>
  <si>
    <t>Trần Thị Huỳnh Tiên</t>
  </si>
  <si>
    <t>2001-05-12</t>
  </si>
  <si>
    <t>0963 123 462
0933 525 358</t>
  </si>
  <si>
    <t>Phạm Thị Ngọc Châu</t>
  </si>
  <si>
    <t>2001-06-21</t>
  </si>
  <si>
    <t>0386 217 827
0914 607 823</t>
  </si>
  <si>
    <t>Kim Thị Anh Thư</t>
  </si>
  <si>
    <t>2001-07-24</t>
  </si>
  <si>
    <t>0348 375 052
0971 118 943</t>
  </si>
  <si>
    <t>Lê Hồng My</t>
  </si>
  <si>
    <t>2001-03-16</t>
  </si>
  <si>
    <t>0914 177 762
0916 879 124</t>
  </si>
  <si>
    <t>2019-12-21</t>
  </si>
  <si>
    <t xml:space="preserve">Võ Thị Ngân Huệ </t>
  </si>
  <si>
    <t>2000-08-15</t>
  </si>
  <si>
    <t>0374 924 351
0329 023 922</t>
  </si>
  <si>
    <t>Nguyễn Hữu Khương</t>
  </si>
  <si>
    <t>0798 280 353
0962 047 249</t>
  </si>
  <si>
    <t>MR19227</t>
  </si>
  <si>
    <t>Trần Hoàng Giang</t>
  </si>
  <si>
    <t>1995-12-24</t>
  </si>
  <si>
    <t>0383 367 802
0972 593 837</t>
  </si>
  <si>
    <t>MR19228</t>
  </si>
  <si>
    <t>IMARISE</t>
  </si>
  <si>
    <t>Phạm Văn Trường</t>
  </si>
  <si>
    <t>1994-04-23</t>
  </si>
  <si>
    <t>0868 650 876
0386 152 113</t>
  </si>
  <si>
    <t>2019-12-18</t>
  </si>
  <si>
    <t>Nguyễn Hoàng Sang</t>
  </si>
  <si>
    <t>2001-05-17</t>
  </si>
  <si>
    <t>0908 314 555
0908 915 541</t>
  </si>
  <si>
    <t>MR19229</t>
  </si>
  <si>
    <t>MATSUMURA BANKIN KOUGYO</t>
  </si>
  <si>
    <t>Nguyễn Lê Tường Vi</t>
  </si>
  <si>
    <t>1996-02-06</t>
  </si>
  <si>
    <t>0399 256 470</t>
  </si>
  <si>
    <t>MRKS19011</t>
  </si>
  <si>
    <t>Đào Lê Thị Ngọc Anh</t>
  </si>
  <si>
    <t>0938 194 255
0902 377 439</t>
  </si>
  <si>
    <t>MR19230</t>
  </si>
  <si>
    <t>MEDICAL TOTAL SUPPORT</t>
  </si>
  <si>
    <t>Nguyễn Thị Kim Thoa</t>
  </si>
  <si>
    <t>0383 609 796
0385 885 028</t>
  </si>
  <si>
    <t>Nguyễn Đông Hồ</t>
  </si>
  <si>
    <t>1997-12-11</t>
  </si>
  <si>
    <t>0866 091 529
0388 658 839</t>
  </si>
  <si>
    <t>MR19231</t>
  </si>
  <si>
    <t>2019-12-23</t>
  </si>
  <si>
    <t>2019-12-14</t>
  </si>
  <si>
    <t>Tô Bảo Quốc</t>
  </si>
  <si>
    <t>2001-02-19</t>
  </si>
  <si>
    <t>0365 167 962
0352 414 310</t>
  </si>
  <si>
    <t>Nguyễn Văn Nhật</t>
  </si>
  <si>
    <t>1993-12-25</t>
  </si>
  <si>
    <t>0933 301 637
0904 557 718</t>
  </si>
  <si>
    <t>MR19232</t>
  </si>
  <si>
    <t>Đặng Vũ Hiệp</t>
  </si>
  <si>
    <t>0779 885 216
0979 530 955</t>
  </si>
  <si>
    <t>Nguyễn Thị Ngọc Trinh</t>
  </si>
  <si>
    <t>1997-03-14</t>
  </si>
  <si>
    <t>0829 991 271
0382 704 947</t>
  </si>
  <si>
    <t>MRHL19062</t>
  </si>
  <si>
    <t>2020-01-02</t>
  </si>
  <si>
    <t>Lê Thị Nam Thanh</t>
  </si>
  <si>
    <t>1997-12-03</t>
  </si>
  <si>
    <t>0384 373 805
0919 631 651</t>
  </si>
  <si>
    <t>Phạm Thị Trang Huyền</t>
  </si>
  <si>
    <t>0396 419 182
0933 524 576</t>
  </si>
  <si>
    <t>MR19233</t>
  </si>
  <si>
    <t>Ngô Ngọc Điệp</t>
  </si>
  <si>
    <t>0333 678 965
0789 533 741</t>
  </si>
  <si>
    <t>2019-12-25</t>
  </si>
  <si>
    <t>Nguyễn Duy Khang</t>
  </si>
  <si>
    <t>0945 848 550
0919 929 094</t>
  </si>
  <si>
    <t>MR19235</t>
  </si>
  <si>
    <t>MATSUMOTO SANGYO KENSETSU</t>
  </si>
  <si>
    <t>2019-12-24</t>
  </si>
  <si>
    <t>Dương Minh Luân</t>
  </si>
  <si>
    <t>1989-10-19</t>
  </si>
  <si>
    <t>0986 311 415
0911 205 827</t>
  </si>
  <si>
    <t>Trần Quốc Thương Hoài</t>
  </si>
  <si>
    <t>0969 475 485
0377 341 725</t>
  </si>
  <si>
    <t>Huỳnh Đức Minh</t>
  </si>
  <si>
    <t>1992-08-08</t>
  </si>
  <si>
    <t>0916 756 906
0913 650 180</t>
  </si>
  <si>
    <t>MR19236</t>
  </si>
  <si>
    <t>2019-12-26</t>
  </si>
  <si>
    <t>2020-20-11</t>
  </si>
  <si>
    <t>Nguyễn Ngô Khánh Duy</t>
  </si>
  <si>
    <t>0399 389 125
0964 984 249</t>
  </si>
  <si>
    <t>2000-10-07</t>
  </si>
  <si>
    <t>0378 695 460
0375 004 971</t>
  </si>
  <si>
    <t>Nguyễn Quốc Tường</t>
  </si>
  <si>
    <t>2001-05-15</t>
  </si>
  <si>
    <t>0332 362 561
0334 147 636</t>
  </si>
  <si>
    <t>Nguyễn Quang Cường</t>
  </si>
  <si>
    <t>2000-06-14</t>
  </si>
  <si>
    <t>0703 614 476
0939 496 668</t>
  </si>
  <si>
    <t>Nguyễn Văn Hiệp</t>
  </si>
  <si>
    <t>2000-07-11</t>
  </si>
  <si>
    <t>Hà Tỉnh
(Trà Vinh)</t>
  </si>
  <si>
    <t>0356 201 705
0392 663 470</t>
  </si>
  <si>
    <t>Phạm Hoài An</t>
  </si>
  <si>
    <t>2000-11-26</t>
  </si>
  <si>
    <t>0398 888 402
0385 070 698</t>
  </si>
  <si>
    <t>Lê Văn Một</t>
  </si>
  <si>
    <t>1993-06-09</t>
  </si>
  <si>
    <t>0848 419 589
0708 599 566</t>
  </si>
  <si>
    <t>Võ Trung Hòa</t>
  </si>
  <si>
    <t>1990-11-21</t>
  </si>
  <si>
    <t>0909 798 437
0352 532 968</t>
  </si>
  <si>
    <t>Nguyễn Phi Bá</t>
  </si>
  <si>
    <t>0989 624 132
0986 596 074</t>
  </si>
  <si>
    <t>MR19237</t>
  </si>
  <si>
    <t>FUCHU GARASU TOUYOU JUKI</t>
  </si>
  <si>
    <t>Nguyễn Văn Hải</t>
  </si>
  <si>
    <t>0339 874 003
0358 032 774</t>
  </si>
  <si>
    <t>2020-01-07</t>
  </si>
  <si>
    <t>2000-09-10</t>
  </si>
  <si>
    <t>0968 742 149
0326 666 557</t>
  </si>
  <si>
    <t>MRHL19063</t>
  </si>
  <si>
    <t>2019-12-30</t>
  </si>
  <si>
    <t>Phạm Ngô Thạch Thảo</t>
  </si>
  <si>
    <t>1997-01-26</t>
  </si>
  <si>
    <t>0358 701 925
0979 413 132</t>
  </si>
  <si>
    <t>2001-01-22</t>
  </si>
  <si>
    <t>0387 440 557
0372 824 479</t>
  </si>
  <si>
    <t>Ngô Thị Ngọc Nhi</t>
  </si>
  <si>
    <t>1990-02-15</t>
  </si>
  <si>
    <t>0939 208 360
0903 849 468</t>
  </si>
  <si>
    <t>Lâm Tường Vi</t>
  </si>
  <si>
    <t>2001-10-15</t>
  </si>
  <si>
    <t>0528 340 171
0988 540 353</t>
  </si>
  <si>
    <t>2019-12-31</t>
  </si>
  <si>
    <t>Nguyễn Thị Thu Điểm</t>
  </si>
  <si>
    <t>1983-02-01</t>
  </si>
  <si>
    <t>0909 475 074
0909 614 809</t>
  </si>
  <si>
    <t>Trần Hữu Đức</t>
  </si>
  <si>
    <t>1991-01-01</t>
  </si>
  <si>
    <t>0797 938 227
0965 997 741</t>
  </si>
  <si>
    <t>MRHL19065</t>
  </si>
  <si>
    <t>2020-01-17</t>
  </si>
  <si>
    <t>Nguyễn Thanh Mãi</t>
  </si>
  <si>
    <t>2000-12-09</t>
  </si>
  <si>
    <t>0945 548 945
0839 473 743</t>
  </si>
  <si>
    <t>BSMR19232</t>
  </si>
  <si>
    <t>Huỳnh Lê Thụy Minh</t>
  </si>
  <si>
    <t>0936 741 571
0937 934 731</t>
  </si>
  <si>
    <t>MRHL19001</t>
  </si>
  <si>
    <t>2019-01-12</t>
  </si>
  <si>
    <t>Nguyễn Thị Út Dương</t>
  </si>
  <si>
    <t>0965 374 304
0909 791 694</t>
  </si>
  <si>
    <t>Nguyễn Thị Cẩm Tường</t>
  </si>
  <si>
    <t>1998-04-03</t>
  </si>
  <si>
    <t>0987 169 957
0362 472 271</t>
  </si>
  <si>
    <t>Ngô Cẩm Tú</t>
  </si>
  <si>
    <t>0988 447 975
0389 753 681</t>
  </si>
  <si>
    <t>Ngô Hoàng Tú</t>
  </si>
  <si>
    <t>0966 337 844
0907 703 597</t>
  </si>
  <si>
    <t>MRHL19002</t>
  </si>
  <si>
    <t>Huỳnh Thị Trúc Ly</t>
  </si>
  <si>
    <t>0987 717 420
0965 010 863</t>
  </si>
  <si>
    <t>Trần Thị Thủy</t>
  </si>
  <si>
    <t>Phan Thị Na</t>
  </si>
  <si>
    <t>1996-02-01</t>
  </si>
  <si>
    <t>Phạm Trần Trung Kiên</t>
  </si>
  <si>
    <t>0583 305 526
0963 665 225</t>
  </si>
  <si>
    <t>MRKS19003</t>
  </si>
  <si>
    <t>Mie</t>
  </si>
  <si>
    <t>Trát Hoàng Quốc Anh</t>
  </si>
  <si>
    <t>0903 339 797</t>
  </si>
  <si>
    <t>1983-08-14</t>
  </si>
  <si>
    <t>0931004268 (0334999542)</t>
  </si>
  <si>
    <t>MR19047</t>
  </si>
  <si>
    <t>2019-02-03</t>
  </si>
  <si>
    <t>Lưu Kim Tùng</t>
  </si>
  <si>
    <t>1987-10-10</t>
  </si>
  <si>
    <t>0972443091 (0378980516)</t>
  </si>
  <si>
    <t>1985-01-15</t>
  </si>
  <si>
    <t>0899 004 052
0907 969 264</t>
  </si>
  <si>
    <t>1996-11-03</t>
  </si>
  <si>
    <t>MRHL19018</t>
  </si>
  <si>
    <t>Mai Vân Anh</t>
  </si>
  <si>
    <t>1992-01-19</t>
  </si>
  <si>
    <t>Phan Kiều Tiên</t>
  </si>
  <si>
    <t>1995-03-07</t>
  </si>
  <si>
    <t>0963 391 737
0353 830 846</t>
  </si>
  <si>
    <t>HAMADAKAI</t>
  </si>
  <si>
    <t>Phan Kim Quyên</t>
  </si>
  <si>
    <t>1997-10-01</t>
  </si>
  <si>
    <t>Huỳnh Thị Thu Lan</t>
  </si>
  <si>
    <t>0888990902
0944606031</t>
  </si>
  <si>
    <t>Trần Văn Huân</t>
  </si>
  <si>
    <t>1990-05-14</t>
  </si>
  <si>
    <t>0377 466 025
0983 397 622
0976 481 636</t>
  </si>
  <si>
    <t>Trần Tấn Đức</t>
  </si>
  <si>
    <t>0922 803 324
0988 199 306</t>
  </si>
  <si>
    <t>Đỗ Kim Ngân</t>
  </si>
  <si>
    <t>0869 244 050
0339 050 919</t>
  </si>
  <si>
    <t>MRHL19022</t>
  </si>
  <si>
    <t>Nguyễn Thị Tình</t>
  </si>
  <si>
    <t>1997-07-20</t>
  </si>
  <si>
    <t>0969 547 147
0962 137 384</t>
  </si>
  <si>
    <t>YUGENGAISHA KUROBE</t>
  </si>
  <si>
    <t>Trịnh Khắc Huy</t>
  </si>
  <si>
    <t>1989-06-03</t>
  </si>
  <si>
    <t>MRGH19007</t>
  </si>
  <si>
    <t>Lê Thị Thắm</t>
  </si>
  <si>
    <t>1984-04-20</t>
  </si>
  <si>
    <t>MRHL19034</t>
  </si>
  <si>
    <t>2019-07-13</t>
  </si>
  <si>
    <t>Châu Thị Mỹ Hằng</t>
  </si>
  <si>
    <t>1993-02-22</t>
  </si>
  <si>
    <t>0786 885 794
077 9696 387</t>
  </si>
  <si>
    <t>Lê Tứ Ân</t>
  </si>
  <si>
    <t>2000-11-11</t>
  </si>
  <si>
    <t>MR19153</t>
  </si>
  <si>
    <t>ASAKUCHI DOBOKU</t>
  </si>
  <si>
    <t>Nguyễn Cao Kiệt</t>
  </si>
  <si>
    <t>1999-07-16</t>
  </si>
  <si>
    <t>0931 252 070</t>
  </si>
  <si>
    <t>MR19154</t>
  </si>
  <si>
    <t>KAMEDA KENSETSU</t>
  </si>
  <si>
    <t>Hoàng Văn Quốc</t>
  </si>
  <si>
    <t>Dương Sỹ Phú</t>
  </si>
  <si>
    <t>1987-09-22</t>
  </si>
  <si>
    <t>2020-ng-Th</t>
  </si>
  <si>
    <t>Võ Hoàng Anh Phú</t>
  </si>
  <si>
    <t>1994-06-09</t>
  </si>
  <si>
    <t>Lâm Huỳnh Thịnh</t>
  </si>
  <si>
    <t>1996-10-25</t>
  </si>
  <si>
    <t>1997-05-06</t>
  </si>
  <si>
    <t>0333 163 406
0975 686 436</t>
  </si>
  <si>
    <t>MR19165</t>
  </si>
  <si>
    <t>Trần Hữu Đang</t>
  </si>
  <si>
    <t>1996-10-12</t>
  </si>
  <si>
    <t>0985 646 110
0333 292 034</t>
  </si>
  <si>
    <t>Nông Thị Hạnh</t>
  </si>
  <si>
    <t>1989-12-11</t>
  </si>
  <si>
    <t xml:space="preserve">Cao Bằng </t>
  </si>
  <si>
    <t>0358 922 899</t>
  </si>
  <si>
    <t>MR19166</t>
  </si>
  <si>
    <t>Phạm Thị Anh Phụng</t>
  </si>
  <si>
    <t>1994-11-22</t>
  </si>
  <si>
    <t>0979 157 734
0362 550 417</t>
  </si>
  <si>
    <t>Lê Nhật Minh</t>
  </si>
  <si>
    <t>1998-06-19</t>
  </si>
  <si>
    <t>0843 433 933
0354 663 377</t>
  </si>
  <si>
    <t>MR19169</t>
  </si>
  <si>
    <t>TAKADA BUILTEC</t>
  </si>
  <si>
    <t>2019-09-07</t>
  </si>
  <si>
    <t>Đoàn Nhật Phong</t>
  </si>
  <si>
    <t>0393 850 328
0368 941 385</t>
  </si>
  <si>
    <t>Nguyễn Phục Hưng</t>
  </si>
  <si>
    <t>0387 977 187
0394 704 178</t>
  </si>
  <si>
    <t>1997-02-10</t>
  </si>
  <si>
    <t>0916 584 138
0916 108 262</t>
  </si>
  <si>
    <t>MR19170</t>
  </si>
  <si>
    <t>YOSHIKEN</t>
  </si>
  <si>
    <t>0866 553 103
0915 741 196</t>
  </si>
  <si>
    <t>MR19172</t>
  </si>
  <si>
    <t>2000-09-28</t>
  </si>
  <si>
    <t>0362 000 674
0383 748 760</t>
  </si>
  <si>
    <t>KOUSEI</t>
  </si>
  <si>
    <t>Nguyễn Văn Hường</t>
  </si>
  <si>
    <t>1991-01-12</t>
  </si>
  <si>
    <t>0389 253 391
0367 417 649</t>
  </si>
  <si>
    <t>Nguyễn Thị Thu Oanh</t>
  </si>
  <si>
    <t>1998-08-29</t>
  </si>
  <si>
    <t>0363 688 481
0366 796 722</t>
  </si>
  <si>
    <t>2019-09-19</t>
  </si>
  <si>
    <t>0916 922 275
0972 199 901</t>
  </si>
  <si>
    <t>2019-09-23</t>
  </si>
  <si>
    <t>NGUYỄN MINH PHƯƠNG</t>
  </si>
  <si>
    <t>1995-10-01</t>
  </si>
  <si>
    <t>MRGH19012</t>
  </si>
  <si>
    <t>Lê Minh</t>
  </si>
  <si>
    <t>2000-02-06</t>
  </si>
  <si>
    <t>0981 862 451
0364 944 781</t>
  </si>
  <si>
    <t>MR19177</t>
  </si>
  <si>
    <t>0397 244 032
0977 475 122</t>
  </si>
  <si>
    <t>Hồ Văn Hưng</t>
  </si>
  <si>
    <t>1997-02-22</t>
  </si>
  <si>
    <t>0923 534 540
0379 539 768</t>
  </si>
  <si>
    <t>MR19179</t>
  </si>
  <si>
    <t>Nguyễn Sang</t>
  </si>
  <si>
    <t>1994-11-25</t>
  </si>
  <si>
    <t>0939 026 838
0987 363 802</t>
  </si>
  <si>
    <t>MR19180</t>
  </si>
  <si>
    <t>Nguyễn Hữu Tánh</t>
  </si>
  <si>
    <t>1994-09-04</t>
  </si>
  <si>
    <t>0939 062 156
0768 870 346</t>
  </si>
  <si>
    <t>Nguyễn Thị Minh Nguyệt</t>
  </si>
  <si>
    <t>1998-09-28</t>
  </si>
  <si>
    <t>0973 933 387
0904 282 771</t>
  </si>
  <si>
    <t>MR19181</t>
  </si>
  <si>
    <t>1996-08-03</t>
  </si>
  <si>
    <t>0358 224 105
0396 199 244</t>
  </si>
  <si>
    <t>Nguyễn Thị Hồng Huệ</t>
  </si>
  <si>
    <t>1997-09-04</t>
  </si>
  <si>
    <t>0382 000 760
0985 882 307</t>
  </si>
  <si>
    <t>Thạch Ánh Ngọc</t>
  </si>
  <si>
    <t>1997-09-14</t>
  </si>
  <si>
    <t>0937 409 514
0933 817 792</t>
  </si>
  <si>
    <t>MG1054MT</t>
  </si>
  <si>
    <t>YAMATOKU</t>
  </si>
  <si>
    <t>2020-20-03</t>
  </si>
  <si>
    <t>Đào Thị Thu Hường</t>
  </si>
  <si>
    <t>1994-07-02</t>
  </si>
  <si>
    <t>0834 923 123
0986 336 261
0366 914 254</t>
  </si>
  <si>
    <t>Nguyễn Thị Điệp</t>
  </si>
  <si>
    <t>1999-07-20</t>
  </si>
  <si>
    <t>0389 892 564
0362 801 937</t>
  </si>
  <si>
    <t>2019-10-04</t>
  </si>
  <si>
    <t>Lương Huỳnh Bảo Trân</t>
  </si>
  <si>
    <t>1997-05-26</t>
  </si>
  <si>
    <t>0365 916 057
0359 729 551</t>
  </si>
  <si>
    <t>Nguyễn Văn Khoen Em</t>
  </si>
  <si>
    <t>0584 320 981
0342 207 709</t>
  </si>
  <si>
    <t>2001-01-27</t>
  </si>
  <si>
    <t>0836 319 091
0366 357 338</t>
  </si>
  <si>
    <t>Nguyễn Thanh An</t>
  </si>
  <si>
    <t>1991-04-30</t>
  </si>
  <si>
    <t>0396 379 915
0977 937 081</t>
  </si>
  <si>
    <t>MR19183</t>
  </si>
  <si>
    <t>KIDUGAWA DOURO</t>
  </si>
  <si>
    <t>Nguyễn Thanh Sơn</t>
  </si>
  <si>
    <t>0345 985 084
0919 442 883</t>
  </si>
  <si>
    <t>Nguyễn Trọng Hữu</t>
  </si>
  <si>
    <t>0776 565 1820</t>
  </si>
  <si>
    <t>MR19184</t>
  </si>
  <si>
    <t>SHOUWA KENSETSU</t>
  </si>
  <si>
    <t>2019-10-17</t>
  </si>
  <si>
    <t>Nguyễn Thanh Tâm</t>
  </si>
  <si>
    <t>0339 442 296
0966 519 570</t>
  </si>
  <si>
    <t>Đỗ Nhựt Nam</t>
  </si>
  <si>
    <t>0372 997 752
0985 247 176</t>
  </si>
  <si>
    <t>MR19185</t>
  </si>
  <si>
    <t>2019-10-22</t>
  </si>
  <si>
    <t>2020-03-31</t>
  </si>
  <si>
    <t>Lê Anh Kiệt</t>
  </si>
  <si>
    <t>0773 607 739
0363 049 268</t>
  </si>
  <si>
    <t>Lê Quốc Thái</t>
  </si>
  <si>
    <t>1984-09-29</t>
  </si>
  <si>
    <t>0829 841 706
0848 959 110</t>
  </si>
  <si>
    <t>Lương Trần Bảo Bảo</t>
  </si>
  <si>
    <t>0356 357 952
0975 464 665</t>
  </si>
  <si>
    <t>Nguyễn Thanh Tri</t>
  </si>
  <si>
    <t>1988-07-20</t>
  </si>
  <si>
    <t>0979 071 479
0974 548 712</t>
  </si>
  <si>
    <t>Huỳnh Hữu Phú</t>
  </si>
  <si>
    <t>1993-07-16</t>
  </si>
  <si>
    <t>0907 759 591
0369 973 336</t>
  </si>
  <si>
    <t>MR19186</t>
  </si>
  <si>
    <t>2019-10-13</t>
  </si>
  <si>
    <t>2019-20-04</t>
  </si>
  <si>
    <t>Nguyễn Tấn Thành</t>
  </si>
  <si>
    <t>1995-04-24</t>
  </si>
  <si>
    <t>0978 986 771
0364 540 041</t>
  </si>
  <si>
    <t>2019-10-16</t>
  </si>
  <si>
    <t>Trần Dĩ Khang</t>
  </si>
  <si>
    <t>Trần Thanh Liêm</t>
  </si>
  <si>
    <t>1995-06-08</t>
  </si>
  <si>
    <t>Đào Trọng Nghĩa</t>
  </si>
  <si>
    <t>1993-10-21</t>
  </si>
  <si>
    <t>0396 695 556
0363 602 265</t>
  </si>
  <si>
    <t>Huỳnh Thanh Lộc</t>
  </si>
  <si>
    <t>1996-06-14</t>
  </si>
  <si>
    <t>0332 246 816
0395 519 356</t>
  </si>
  <si>
    <t>MRKS19005</t>
  </si>
  <si>
    <t>Huỳnh Nhựt Anh</t>
  </si>
  <si>
    <t>1997-04-30</t>
  </si>
  <si>
    <t>0789 981 018
0339 966 257</t>
  </si>
  <si>
    <t>MR19187</t>
  </si>
  <si>
    <t>Lê Minh Hậu</t>
  </si>
  <si>
    <t>1995-03-29</t>
  </si>
  <si>
    <t>0988 143 949
0388 871 805</t>
  </si>
  <si>
    <t>Lục Ngọc Dũng</t>
  </si>
  <si>
    <t>1999-04-16</t>
  </si>
  <si>
    <t>0867 679 037
0943 985 880</t>
  </si>
  <si>
    <t>MR19188</t>
  </si>
  <si>
    <t>NODAMASA KENSETSU</t>
  </si>
  <si>
    <t>Nguyễn Vũ Trường An</t>
  </si>
  <si>
    <t>2001-02-06</t>
  </si>
  <si>
    <t>0777 841 448
0974 699 956</t>
  </si>
  <si>
    <t>Nguyễn Lê Thanh Nhiên</t>
  </si>
  <si>
    <t>0927 018 633
0778 273 979</t>
  </si>
  <si>
    <t>MR19193</t>
  </si>
  <si>
    <t>RINYU KUKEN</t>
  </si>
  <si>
    <t>2019-20-05</t>
  </si>
  <si>
    <t>1999-10-31</t>
  </si>
  <si>
    <t>0942 453 982
0914 679 102</t>
  </si>
  <si>
    <t>Huỳnh Công Rỡ</t>
  </si>
  <si>
    <t>MR19194</t>
  </si>
  <si>
    <t>HASEGAWA SETSUBI KOUGYO</t>
  </si>
  <si>
    <t>Nguyễn Hoàng Xuyên</t>
  </si>
  <si>
    <t>1998-01-12</t>
  </si>
  <si>
    <t>0336 834 318
0945 671 649</t>
  </si>
  <si>
    <t>Nguyễn Thị Lệ Huyền</t>
  </si>
  <si>
    <t>0947 104 475
0985 071 351</t>
  </si>
  <si>
    <t>MR19195</t>
  </si>
  <si>
    <t>Trần Kỷ Tuyền</t>
  </si>
  <si>
    <t>0933 564 612</t>
  </si>
  <si>
    <t>Hứa Thị Thùy Trang</t>
  </si>
  <si>
    <t>1996-04-12</t>
  </si>
  <si>
    <t>0968 214 767
0976 524 312</t>
  </si>
  <si>
    <t>Lê Thị Ngọc Tuyền</t>
  </si>
  <si>
    <t>1991-11-01</t>
  </si>
  <si>
    <t>906 342 547
0352 371 376</t>
  </si>
  <si>
    <t>Phạm Quốc Khánh</t>
  </si>
  <si>
    <t>0368 265 695
0947 743 580</t>
  </si>
  <si>
    <t>MR19197</t>
  </si>
  <si>
    <t>Nguyễn Anh Tuấn</t>
  </si>
  <si>
    <t>1998-10-31</t>
  </si>
  <si>
    <t>0355 166 786
0327 625 642</t>
  </si>
  <si>
    <t>Phạm Quốc Tuấn</t>
  </si>
  <si>
    <t>1998-03-12</t>
  </si>
  <si>
    <t>0927 564 820
0353 378 567</t>
  </si>
  <si>
    <t>Phan Thị Ngọc Trâm</t>
  </si>
  <si>
    <t>2000-08-12</t>
  </si>
  <si>
    <t>MR19198</t>
  </si>
  <si>
    <t>NIKKOU SEIKI</t>
  </si>
  <si>
    <t xml:space="preserve">020)-ạn-6 </t>
  </si>
  <si>
    <t>Phan Thị Nhi</t>
  </si>
  <si>
    <t>1999-10-27</t>
  </si>
  <si>
    <t>0832 565 301
0345 124 319</t>
  </si>
  <si>
    <t>Lê Thị Mỹ Nhu</t>
  </si>
  <si>
    <t>0921 475 515
0378 905 809</t>
  </si>
  <si>
    <t>Nguyễn Thị Nhung</t>
  </si>
  <si>
    <t>1997-05-22</t>
  </si>
  <si>
    <t>0342 504 529
0393 852 525</t>
  </si>
  <si>
    <t>Đặng Thị Yến Nhi</t>
  </si>
  <si>
    <t>2001-05-04</t>
  </si>
  <si>
    <t>0336 614 969
0985 014 106</t>
  </si>
  <si>
    <t>1995-10-21</t>
  </si>
  <si>
    <t>0978 246 847
0354 659 121</t>
  </si>
  <si>
    <t>Trịnh Thị Hồng Bích</t>
  </si>
  <si>
    <t>1998-12-13</t>
  </si>
  <si>
    <t>0357 516 630
0972 452 554</t>
  </si>
  <si>
    <t>Huỳnh Ngân</t>
  </si>
  <si>
    <t>2001-11-31</t>
  </si>
  <si>
    <t>0355 037 035
0986 082 593</t>
  </si>
  <si>
    <t>Huỳnh Thị Mỹ Duyên</t>
  </si>
  <si>
    <t>2001-01-24</t>
  </si>
  <si>
    <t>0347 993 851
0395 548 709</t>
  </si>
  <si>
    <t>Nguyễn Thị Huỳnh Mai</t>
  </si>
  <si>
    <t>2001-11-10</t>
  </si>
  <si>
    <t>0389 886 563
0939 093 605</t>
  </si>
  <si>
    <t>Nguyễn Thị Rí</t>
  </si>
  <si>
    <t>1993-05-19</t>
  </si>
  <si>
    <t>0971 156 620
0966 096 291</t>
  </si>
  <si>
    <t>Nguyễn Thị Trà My</t>
  </si>
  <si>
    <t>0359 540 690
0369 090 879</t>
  </si>
  <si>
    <t>Lê Thị Thúy Nga</t>
  </si>
  <si>
    <t>1992-08-10</t>
  </si>
  <si>
    <t>0385 567 157
0978 882 697</t>
  </si>
  <si>
    <t>MRHL19050</t>
  </si>
  <si>
    <t>DAY SERVICE ANJUNOMORI ESAKA</t>
  </si>
  <si>
    <t>Nguyễn Hoài Nhi</t>
  </si>
  <si>
    <t>0988 427 414
0919 872 100</t>
  </si>
  <si>
    <t>MG1157MH</t>
  </si>
  <si>
    <t>KABUSHIKI GAISHA SHODEN</t>
  </si>
  <si>
    <t>Tăng Minh Nhựt</t>
  </si>
  <si>
    <t>1994-03-05</t>
  </si>
  <si>
    <t>0398 452 944
0355 561 615</t>
  </si>
  <si>
    <t>Nguyễn Hoàng Vũ</t>
  </si>
  <si>
    <t>0962 894 336
0396 885 454</t>
  </si>
  <si>
    <t>Nguyễn Thị Thục Diệu</t>
  </si>
  <si>
    <t>1997-08-02</t>
  </si>
  <si>
    <t>0969 351 216
0985 956 791</t>
  </si>
  <si>
    <t>Hoàng Văn Tuệ</t>
  </si>
  <si>
    <t>1991-06-03</t>
  </si>
  <si>
    <t>MR19210</t>
  </si>
  <si>
    <t>TOUEI TOSO</t>
  </si>
  <si>
    <t>Huỳnh Toàn</t>
  </si>
  <si>
    <t>1993-12-29</t>
  </si>
  <si>
    <t>0765 795 253
0367 982 899</t>
  </si>
  <si>
    <t>MR19219</t>
  </si>
  <si>
    <t>Trần Hoàng Quy</t>
  </si>
  <si>
    <t>2000-02-25</t>
  </si>
  <si>
    <t>0769 767 165
0904 687 339</t>
  </si>
  <si>
    <t>2019-12-04</t>
  </si>
  <si>
    <t>Nguyễn Minh Tuấn</t>
  </si>
  <si>
    <t>2000-07-01</t>
  </si>
  <si>
    <t>0328 328 236
0917 650 221</t>
  </si>
  <si>
    <t>MR19220</t>
  </si>
  <si>
    <t>KATAYAMA TEKKEN</t>
  </si>
  <si>
    <t>Nguyễn Duy Chánh</t>
  </si>
  <si>
    <t>2001-06-18</t>
  </si>
  <si>
    <t>0588 466 700
0917 229 504</t>
  </si>
  <si>
    <t>Đinh Chí Thắng</t>
  </si>
  <si>
    <t>2000-05-14</t>
  </si>
  <si>
    <t>0939 957 240
0708 087 918</t>
  </si>
  <si>
    <t>La Quang Hiếu</t>
  </si>
  <si>
    <t>2001-04-05</t>
  </si>
  <si>
    <t>Trần Minh Khoa</t>
  </si>
  <si>
    <t>0335 135 191
0902 697 838</t>
  </si>
  <si>
    <t>Đoàn Quốc Nam</t>
  </si>
  <si>
    <t>2001-07-25</t>
  </si>
  <si>
    <t>0337 943 043
0982 718 950</t>
  </si>
  <si>
    <t>Lương Minh Điền</t>
  </si>
  <si>
    <t>1993-04-18</t>
  </si>
  <si>
    <t>0984 315 400
0987 285 531</t>
  </si>
  <si>
    <t>MR19223</t>
  </si>
  <si>
    <t>Nguyễn Nhật Trường</t>
  </si>
  <si>
    <t>2000-03-20</t>
  </si>
  <si>
    <t>Trần Thanh Thiện</t>
  </si>
  <si>
    <t>2001-04-01</t>
  </si>
  <si>
    <t>0764 947 401
0397 054 150</t>
  </si>
  <si>
    <t>MR19226</t>
  </si>
  <si>
    <t>2020-05-27</t>
  </si>
  <si>
    <t>2001-07-28</t>
  </si>
  <si>
    <t>0398 803 040
0356 871 355</t>
  </si>
  <si>
    <t>Đoàn Hiếu Hạnh</t>
  </si>
  <si>
    <t>1990-09-30</t>
  </si>
  <si>
    <t>0984 841 681
0275 629 0279</t>
  </si>
  <si>
    <t>Trần Thị Cẩm Vang</t>
  </si>
  <si>
    <t>1994-10-28</t>
  </si>
  <si>
    <t>0769 359 357
0793 955 739</t>
  </si>
  <si>
    <t>MR19234</t>
  </si>
  <si>
    <t>SHINNIPPON CALENDAR</t>
  </si>
  <si>
    <t>Phạm Lê Hồng Ngọc</t>
  </si>
  <si>
    <t>1993-05-24</t>
  </si>
  <si>
    <t>0939 667 944
0939 667 933</t>
  </si>
  <si>
    <t>Đinh Thị Mỹ Linh</t>
  </si>
  <si>
    <t>1995-06-11</t>
  </si>
  <si>
    <t>0386 869 541
0377 789 201</t>
  </si>
  <si>
    <t>Trương Quang Linh</t>
  </si>
  <si>
    <t>2000-06-25</t>
  </si>
  <si>
    <t>0333 706 762
0812 337 379</t>
  </si>
  <si>
    <t>MR19238</t>
  </si>
  <si>
    <t>ASAHI KAKOU</t>
  </si>
  <si>
    <t>Lê Nhựt Pháp</t>
  </si>
  <si>
    <t>1992-12-29</t>
  </si>
  <si>
    <t>0795 810 424
0986 551 904</t>
  </si>
  <si>
    <t>Trần Nhật Cường</t>
  </si>
  <si>
    <t>1995-07-27</t>
  </si>
  <si>
    <t>0989 140 063
0369 452 295</t>
  </si>
  <si>
    <t>Trịnh Văn Tuấn</t>
  </si>
  <si>
    <t>2001-01-02</t>
  </si>
  <si>
    <t>0386 678 672
0987 341 334</t>
  </si>
  <si>
    <t>Nguyễn Đặng Khánh Phương</t>
  </si>
  <si>
    <t>2001-07-31</t>
  </si>
  <si>
    <t>0782 873 028
0387 238 676</t>
  </si>
  <si>
    <t>2020-01-13</t>
  </si>
  <si>
    <t>Trần Thị Kim Ánh</t>
  </si>
  <si>
    <t>1992-03-23</t>
  </si>
  <si>
    <t>0367 446 745
0974 724 522</t>
  </si>
  <si>
    <t>Nguyễn Thị Mai Trinh</t>
  </si>
  <si>
    <t>2001-12-25</t>
  </si>
  <si>
    <t>0379 493 516
0985 604 172</t>
  </si>
  <si>
    <t>Hồ Thị Nhớ</t>
  </si>
  <si>
    <t>0796 955 453
0785 179 495</t>
  </si>
  <si>
    <t>Nguyễn Thành Nhân</t>
  </si>
  <si>
    <t>1994-02-02</t>
  </si>
  <si>
    <t>0794 225 116
0984 890 773</t>
  </si>
  <si>
    <t>MR20001</t>
  </si>
  <si>
    <t>YANAGIDA KENSETSU</t>
  </si>
  <si>
    <t>2020-01-18</t>
  </si>
  <si>
    <t>Nguyễn Thành Tân</t>
  </si>
  <si>
    <t>1994-11-21</t>
  </si>
  <si>
    <t>0585 346 164
0353 581 635</t>
  </si>
  <si>
    <t>Nguyễn Quốc Hậu</t>
  </si>
  <si>
    <t>1996-09-20</t>
  </si>
  <si>
    <t>0364 950 351
0366 740 131</t>
  </si>
  <si>
    <t>MR20002</t>
  </si>
  <si>
    <t>ZEAL</t>
  </si>
  <si>
    <t>2020-01-30</t>
  </si>
  <si>
    <t>2020-01-16</t>
  </si>
  <si>
    <t>2020-07-01</t>
  </si>
  <si>
    <t>Nguyễn Văn Hồ</t>
  </si>
  <si>
    <t>1994-04-22</t>
  </si>
  <si>
    <t>0352 938 974
0965 744 207</t>
  </si>
  <si>
    <t>MR20003</t>
  </si>
  <si>
    <t>CAR BUDDY</t>
  </si>
  <si>
    <t>Nguyễn Văn Kiệt</t>
  </si>
  <si>
    <t>1998-08-24</t>
  </si>
  <si>
    <t>0967 245 259
0772 280 585</t>
  </si>
  <si>
    <t>Lương Huỳnh Vũ An</t>
  </si>
  <si>
    <t>0969 437 551
0359 729 551</t>
  </si>
  <si>
    <t>MR20004</t>
  </si>
  <si>
    <t>Trần Hoàng Kiếm</t>
  </si>
  <si>
    <t>1996-05-04</t>
  </si>
  <si>
    <t>0374 662 499
0576 704 569</t>
  </si>
  <si>
    <t>Chau Ngọc Độ</t>
  </si>
  <si>
    <t>2001-10-23</t>
  </si>
  <si>
    <t>0393 463 728
0971 619 110</t>
  </si>
  <si>
    <t>Lê Tấn Giàu</t>
  </si>
  <si>
    <t>2001-01-30</t>
  </si>
  <si>
    <t>0337 871 141
0382 048 203</t>
  </si>
  <si>
    <t>Lê Anh Tuấn</t>
  </si>
  <si>
    <t>Quảng Ngải
Hồ Chí Minh</t>
  </si>
  <si>
    <t>0938 209 845
0343 092 952</t>
  </si>
  <si>
    <t>Nguyễn Minh Toàn MR119</t>
  </si>
  <si>
    <t>0356 699 242
0794 985 290</t>
  </si>
  <si>
    <t>2020-02-04</t>
  </si>
  <si>
    <t>Dương Hoàng Thiện MR119</t>
  </si>
  <si>
    <t>1997-03-12</t>
  </si>
  <si>
    <t>0979 264 924
0334 617 707</t>
  </si>
  <si>
    <t>Nguyễn Trọng Hửu MR119</t>
  </si>
  <si>
    <t>0523 121 406
0385 885 522</t>
  </si>
  <si>
    <t>2020-02-07</t>
  </si>
  <si>
    <t>Nguyễn Thị Bé Ngoan</t>
  </si>
  <si>
    <t>2001-09-22</t>
  </si>
  <si>
    <t>0363 025 043
0374 824 480</t>
  </si>
  <si>
    <t>MRHL20002</t>
  </si>
  <si>
    <t>2020-02-10</t>
  </si>
  <si>
    <t>Trương Gia Đạt</t>
  </si>
  <si>
    <t>0347 832 329
0399 121 267</t>
  </si>
  <si>
    <t>MRKS20001</t>
  </si>
  <si>
    <t>MITSUHIDE</t>
  </si>
  <si>
    <t>2020-12-20</t>
  </si>
  <si>
    <t>Huỳnh Nhật Trúc My</t>
  </si>
  <si>
    <t>2001-02-08</t>
  </si>
  <si>
    <t>0936 085 212
0902 636 107</t>
  </si>
  <si>
    <t>MRHL20003</t>
  </si>
  <si>
    <t>2020-02-12</t>
  </si>
  <si>
    <t>Đặng Thị Diễm Phương</t>
  </si>
  <si>
    <t>1990-02-09</t>
  </si>
  <si>
    <t>0374 252 777
0985 366 228</t>
  </si>
  <si>
    <t>2020-02-11</t>
  </si>
  <si>
    <t>Huỳnh Thị Yến Linh</t>
  </si>
  <si>
    <t>2001-12-07</t>
  </si>
  <si>
    <t>0329336706
0345670267</t>
  </si>
  <si>
    <t>2020-02-26</t>
  </si>
  <si>
    <t>Bùi Tấn Phát</t>
  </si>
  <si>
    <t>2001-01-01</t>
  </si>
  <si>
    <t>0907 606 522
0968 675 278</t>
  </si>
  <si>
    <t>MR20005</t>
  </si>
  <si>
    <t>SEIKOU JITSUGYO</t>
  </si>
  <si>
    <t>0333 613 413
0975 434 055</t>
  </si>
  <si>
    <t>2001-10-24</t>
  </si>
  <si>
    <t>0888 659 904
0379 600 019
0333 018 894</t>
  </si>
  <si>
    <t>Hà Thị Hạnh Nhi</t>
  </si>
  <si>
    <t>1995-08-04</t>
  </si>
  <si>
    <t>0328 951 245
0336 079 521</t>
  </si>
  <si>
    <t>BSMRHL19049</t>
  </si>
  <si>
    <t>2020-02-24</t>
  </si>
  <si>
    <t>2020-02-05</t>
  </si>
  <si>
    <t>Lê Bảo Toàn</t>
  </si>
  <si>
    <t>1991-06-30</t>
  </si>
  <si>
    <t xml:space="preserve">0397 881 745
0981 719 038 </t>
  </si>
  <si>
    <t>MRKS20002</t>
  </si>
  <si>
    <t>MATSUDA CITIES</t>
  </si>
  <si>
    <t>Lê Thị Cẩm Thùy</t>
  </si>
  <si>
    <t>0977 502 692
0939 877 711</t>
  </si>
  <si>
    <t>MR20006</t>
  </si>
  <si>
    <t>SAKODA SHOUTEN</t>
  </si>
  <si>
    <t>Học phí + Chứng nghề</t>
    <phoneticPr fontId="1"/>
  </si>
  <si>
    <t>2020-02-15</t>
  </si>
  <si>
    <t>2020-20-09</t>
  </si>
  <si>
    <t>Nguyễn Thị Kim Tuyết</t>
  </si>
  <si>
    <t>0971 537 356
0399 201 574</t>
  </si>
  <si>
    <t>Huỳnh Văn Minh</t>
  </si>
  <si>
    <t>1992-12-15</t>
  </si>
  <si>
    <t>0382 713 666
0969 650 903</t>
  </si>
  <si>
    <t>MR20007</t>
  </si>
  <si>
    <t>Lưu Phúc Khang</t>
  </si>
  <si>
    <t>2001-01-06</t>
  </si>
  <si>
    <t>0916 679 376
0332 512 595</t>
  </si>
  <si>
    <t>MR20008</t>
  </si>
  <si>
    <t>SATO KANAMONO</t>
  </si>
  <si>
    <t>Trương Minh Triều</t>
  </si>
  <si>
    <t>1997-04-09</t>
  </si>
  <si>
    <t>0961 243 609
0975 323 861</t>
  </si>
  <si>
    <t>Huỳnh Minh Thanh</t>
  </si>
  <si>
    <t>1989-01-12</t>
  </si>
  <si>
    <t>0963 189 945
0395 457 045</t>
  </si>
  <si>
    <t>MR20009</t>
  </si>
  <si>
    <t>KITAYAMA KOUGYO</t>
  </si>
  <si>
    <t>2020-02-18</t>
  </si>
  <si>
    <t>Cao Trần Duy Khang  MR127</t>
  </si>
  <si>
    <t>0399 946 288
0918 288 858</t>
  </si>
  <si>
    <t>Võ Vĩnh Long</t>
  </si>
  <si>
    <t>2000-04-20</t>
  </si>
  <si>
    <t>0332 524 261
0353 264 065</t>
  </si>
  <si>
    <t>MR20010</t>
  </si>
  <si>
    <t>2020-20-08</t>
  </si>
  <si>
    <t>Sơn Na Rune</t>
  </si>
  <si>
    <t>1996-09-05</t>
  </si>
  <si>
    <t>0327 238 810
0963 756 423</t>
  </si>
  <si>
    <t>Nguyễn Quốc Toàn</t>
  </si>
  <si>
    <t>0794 961 889
0939 755 449</t>
  </si>
  <si>
    <t>Nguyễn Mai Trinh</t>
  </si>
  <si>
    <t>1997-03-01</t>
  </si>
  <si>
    <t>0397 771 200
0933 767 526</t>
  </si>
  <si>
    <t>MRHL2004</t>
  </si>
  <si>
    <t>Trần Thị Thúy Di</t>
  </si>
  <si>
    <t>1997-10-26</t>
  </si>
  <si>
    <t>0346 200 342</t>
  </si>
  <si>
    <t>2020-03-04</t>
  </si>
  <si>
    <t>Nguyễn Minh Thuận</t>
  </si>
  <si>
    <t>1996-06-27</t>
  </si>
  <si>
    <t>0774 245 485
0764 249 004</t>
  </si>
  <si>
    <t>1985-06-04</t>
  </si>
  <si>
    <t>MRĐĐ20011</t>
  </si>
  <si>
    <t>YUDE TARO SYSTEM</t>
  </si>
  <si>
    <t>Nguyễn Thị Mỹ Nhân</t>
  </si>
  <si>
    <t>1994-02-01</t>
  </si>
  <si>
    <t>0933 148 245</t>
  </si>
  <si>
    <t>Lê Thị Mai Thảo</t>
  </si>
  <si>
    <t>1992-12-20</t>
  </si>
  <si>
    <t>Trương Trần Mỹ Hạnh</t>
  </si>
  <si>
    <t>Thái Thị Cẩm Mỹ</t>
  </si>
  <si>
    <t>1996-08-30</t>
  </si>
  <si>
    <t>Bùi Thị Hồng Nhiên</t>
  </si>
  <si>
    <t>Phan Thị Thùy Linh</t>
  </si>
  <si>
    <t>1998-05-31</t>
  </si>
  <si>
    <t>Trần Thị Hồng Đào</t>
  </si>
  <si>
    <t>0967 685 060
0986 298 412</t>
  </si>
  <si>
    <t>Vũ Thị Hoài</t>
  </si>
  <si>
    <t>1990-05-17</t>
  </si>
  <si>
    <t>Châu Quốc Thới</t>
  </si>
  <si>
    <t>1998-12-19</t>
  </si>
  <si>
    <t>0898 455 002
0898 466 819</t>
  </si>
  <si>
    <t>MR20012</t>
  </si>
  <si>
    <t>Vũ Văn Tuyên</t>
  </si>
  <si>
    <t>1999-02-03</t>
  </si>
  <si>
    <t>0366 206 438
0965 728 154</t>
  </si>
  <si>
    <t>Lê Bá Lộc</t>
  </si>
  <si>
    <t>2001-08-12</t>
  </si>
  <si>
    <t>0357 335 158
0939 892 309</t>
  </si>
  <si>
    <t>Huỳnh Tấn Châm</t>
  </si>
  <si>
    <t>1998-02-04</t>
  </si>
  <si>
    <t>0336 067 198
0363 199 697</t>
  </si>
  <si>
    <t>Lê Quang Tuấn</t>
  </si>
  <si>
    <t>0338 593 278
0333 037 59</t>
  </si>
  <si>
    <t>Nguyễn Phú Thịnh</t>
  </si>
  <si>
    <t>1996-02-26</t>
  </si>
  <si>
    <t>0392 234 139
0376 490 670</t>
  </si>
  <si>
    <t>Nguyễn Quốc Kiệt</t>
  </si>
  <si>
    <t>2001-01-16</t>
  </si>
  <si>
    <t>0346 366 794
0397 983 485</t>
  </si>
  <si>
    <t>Lê Thanh Thoảng</t>
  </si>
  <si>
    <t>2000-03-14</t>
  </si>
  <si>
    <t>0962 257 672
0977 876 260</t>
  </si>
  <si>
    <t>Dương Tấn Cảnh</t>
  </si>
  <si>
    <t>0377 917 646
0335 490 660</t>
  </si>
  <si>
    <t>2001-03-03</t>
  </si>
  <si>
    <t>0357 677 072
0399 201 631</t>
  </si>
  <si>
    <t>Nguyễn Hoàng Thân</t>
  </si>
  <si>
    <t>0338 664 836
0971 161 874</t>
  </si>
  <si>
    <t>Trần Văn Vinh</t>
  </si>
  <si>
    <t>0939 357 141
0976 732 324</t>
  </si>
  <si>
    <t>Nguyễn Danh Hoàng</t>
  </si>
  <si>
    <t>0397 686 825
0973 617 999</t>
  </si>
  <si>
    <t>Giảng Thành Nhân</t>
  </si>
  <si>
    <t>0386 135 443
0333 952 157</t>
  </si>
  <si>
    <t>Hoàng Nguyễn Nhật Anh</t>
  </si>
  <si>
    <t>1999-02-26</t>
  </si>
  <si>
    <t>0373 998 179
0984 184 660</t>
  </si>
  <si>
    <t>Phạm Trung Hữu</t>
  </si>
  <si>
    <t>2000-12-07</t>
  </si>
  <si>
    <t>0377 647 385
0376 578 060</t>
  </si>
  <si>
    <t>MR20013</t>
  </si>
  <si>
    <t>EMURA KENSETSU</t>
  </si>
  <si>
    <t>Đinh Hoàng Phương</t>
  </si>
  <si>
    <t>0906 622 721
0344 665 941</t>
  </si>
  <si>
    <t>Nguyễn Thị Kim Linh</t>
  </si>
  <si>
    <t>1999-04-18</t>
  </si>
  <si>
    <t>0334 027 101
0988 735 982</t>
  </si>
  <si>
    <t>MR20014</t>
  </si>
  <si>
    <t>SHINTEN TECHNO</t>
  </si>
  <si>
    <t>Đặng Thị Hồng</t>
  </si>
  <si>
    <t>0352 498 775
0396 830 329</t>
  </si>
  <si>
    <t>Thạch Hoàng Tân</t>
  </si>
  <si>
    <t>2001-08-19</t>
  </si>
  <si>
    <t>0342 325 050
0393 774 456</t>
  </si>
  <si>
    <t>1998-02-12</t>
  </si>
  <si>
    <t>0942 139 004
0937 492 76</t>
  </si>
  <si>
    <t>MR20015</t>
  </si>
  <si>
    <t>SUTAN TRADING</t>
  </si>
  <si>
    <t>2020-02-22</t>
  </si>
  <si>
    <t>Nguyễn Hữu Bằng</t>
  </si>
  <si>
    <t>2000-05-04</t>
  </si>
  <si>
    <t>0942 952 221
0945 671 649</t>
  </si>
  <si>
    <t>Nguyễn Thanh Toàn</t>
  </si>
  <si>
    <t>0931 302 604
0904 433 207</t>
  </si>
  <si>
    <t>Lê Nguyên Phong</t>
  </si>
  <si>
    <t>2001-01-08</t>
  </si>
  <si>
    <t>0384 869 544
0777 428 383</t>
  </si>
  <si>
    <t>MR20016</t>
  </si>
  <si>
    <t>SANKOU KENSETSU</t>
  </si>
  <si>
    <t>Lý Lâm Tuấn Vĩ</t>
  </si>
  <si>
    <t>1996-05-01</t>
  </si>
  <si>
    <t>0866 868 093
0345 495 977</t>
  </si>
  <si>
    <t>Phạm Khắc Cương</t>
  </si>
  <si>
    <t>2001-05-02</t>
  </si>
  <si>
    <t>0703 928 074
0933 786 564</t>
  </si>
  <si>
    <t>Lê Văn Trường Vũ</t>
  </si>
  <si>
    <t>2001-09-28</t>
  </si>
  <si>
    <t>0342 475 060
0352 124 919</t>
  </si>
  <si>
    <t>MR20017</t>
  </si>
  <si>
    <t>Thái Thành Tài</t>
  </si>
  <si>
    <t>1995-09-07</t>
  </si>
  <si>
    <t>0977 289 671
0397 277 408</t>
  </si>
  <si>
    <t>MR20018</t>
  </si>
  <si>
    <t>KUBO GAS ASSETSU</t>
  </si>
  <si>
    <t>Nguyễn Ly Khang</t>
  </si>
  <si>
    <t>2001-12-11</t>
  </si>
  <si>
    <t>0398 226 442
0706 543 271</t>
  </si>
  <si>
    <t>Nguyễn Nhựt Bool</t>
  </si>
  <si>
    <t>2001-07-15</t>
  </si>
  <si>
    <t>0783 777 253
0333 760 439</t>
  </si>
  <si>
    <t>MR20019</t>
  </si>
  <si>
    <t>Phạm Phước Tới</t>
  </si>
  <si>
    <t>0968 818 442
0983 196 317</t>
  </si>
  <si>
    <t>MR20020</t>
  </si>
  <si>
    <t>ASK TRUST</t>
  </si>
  <si>
    <t>2020-02-23</t>
  </si>
  <si>
    <t>Võ Văn Tuấn Anh</t>
  </si>
  <si>
    <t>1997-03-30</t>
  </si>
  <si>
    <t>0961 273 503
0962 302 644</t>
  </si>
  <si>
    <t>Dương Chí Khang</t>
  </si>
  <si>
    <t>0976 741 834
0326 920 922</t>
  </si>
  <si>
    <t>Đỗ Thị Huyền Trang</t>
  </si>
  <si>
    <t>1992-07-08</t>
  </si>
  <si>
    <t>0981 772 784
0902 633 702</t>
  </si>
  <si>
    <t>MRHL2005</t>
  </si>
  <si>
    <t>2021-20-02</t>
  </si>
  <si>
    <t>Trần Thị Thiết</t>
  </si>
  <si>
    <t>1996-03-25</t>
  </si>
  <si>
    <t>0362 371 805
0396 468 984</t>
  </si>
  <si>
    <t>2020-03-09</t>
  </si>
  <si>
    <t>Đặng Thị Huyền</t>
  </si>
  <si>
    <t>0765 998 110
0779 854 436</t>
  </si>
  <si>
    <t>Nguyễn Thị Yến Linh</t>
  </si>
  <si>
    <t>1999-05-04</t>
  </si>
  <si>
    <t>0332 563 809
0398 455 893</t>
  </si>
  <si>
    <t>Phạm Minh Tiếp</t>
  </si>
  <si>
    <t>1988-09-24</t>
  </si>
  <si>
    <t>0919 947 733
0919 181 834</t>
  </si>
  <si>
    <t>MRKS20003</t>
  </si>
  <si>
    <t>1986-02-25</t>
  </si>
  <si>
    <t>0989 502 726
0359 3493 43</t>
  </si>
  <si>
    <t>2020-03-05</t>
  </si>
  <si>
    <t>Trương Minh Tân</t>
  </si>
  <si>
    <t>0359 744 928
0966 362 908</t>
  </si>
  <si>
    <t>MRKS20004</t>
  </si>
  <si>
    <t>2020-03-13</t>
  </si>
  <si>
    <t>Thạch Tài</t>
  </si>
  <si>
    <t>0965 389 831
0334 409 488</t>
  </si>
  <si>
    <t>Phùng Quang Dương</t>
  </si>
  <si>
    <t>1990-03-03</t>
  </si>
  <si>
    <t>0982 997 774
0983 427 533</t>
  </si>
  <si>
    <t>2020-03-14</t>
  </si>
  <si>
    <t>Ngô Văn Cường</t>
  </si>
  <si>
    <t>2001-02-26</t>
  </si>
  <si>
    <t>0961 170 090
0339 730 338</t>
  </si>
  <si>
    <t>MR20021</t>
  </si>
  <si>
    <t>Huỳnh Phước Duy MR116</t>
  </si>
  <si>
    <t>2001-09-07</t>
  </si>
  <si>
    <t>0373 321 704
0385 333 080</t>
  </si>
  <si>
    <t>2020-03-12</t>
  </si>
  <si>
    <t>Trần Châu Chí Tình</t>
  </si>
  <si>
    <t>2000-12-31</t>
  </si>
  <si>
    <t>0337 441 408
0908 706 136</t>
  </si>
  <si>
    <t>MR20022</t>
  </si>
  <si>
    <t>SENYU KOUGYO</t>
  </si>
  <si>
    <t>Châu Lê Thanh Sang</t>
  </si>
  <si>
    <t>0384 695 875
0788 872 284</t>
  </si>
  <si>
    <t>Lê Thành Trung</t>
  </si>
  <si>
    <t>0376 006 415
0369 275 965</t>
  </si>
  <si>
    <t>Mai Công Duy</t>
  </si>
  <si>
    <t>2001-09-09</t>
  </si>
  <si>
    <t>0368 945 232
0393 184 888</t>
  </si>
  <si>
    <t>MRHL20006</t>
  </si>
  <si>
    <t>SHAIKAI IRYOUHOUJIN EIKOUKAI</t>
  </si>
  <si>
    <t>Phạm Mai Nhi</t>
  </si>
  <si>
    <t>1998-05-29</t>
  </si>
  <si>
    <t>MRHL20007</t>
  </si>
  <si>
    <t>2020-03-03</t>
  </si>
  <si>
    <t>Ngô Thanh Quốc</t>
  </si>
  <si>
    <t>2001-09-16</t>
  </si>
  <si>
    <t>0387 852 997
0813 364 997</t>
  </si>
  <si>
    <t>MG1846MR</t>
  </si>
  <si>
    <t>MAIKOKKU SANGYO KABUSHIKIGAISHA</t>
  </si>
  <si>
    <t>MH</t>
  </si>
  <si>
    <t>Lê Đỗ Phước</t>
  </si>
  <si>
    <t>2001-03-26</t>
  </si>
  <si>
    <t>0924 982 342
0903 076 555</t>
  </si>
  <si>
    <t>MR20024</t>
  </si>
  <si>
    <t>Nguyễn Văn Sang</t>
  </si>
  <si>
    <t>0963 670 314
0399 211 134</t>
  </si>
  <si>
    <t>Phạm Nhuận Phát</t>
  </si>
  <si>
    <t>1999-04-13</t>
  </si>
  <si>
    <t>0392 723 021
0985 270 580</t>
  </si>
  <si>
    <t>Võ Thanh Tú</t>
  </si>
  <si>
    <t>1998-02-08</t>
  </si>
  <si>
    <t>0377 006 062
0354 799 836</t>
  </si>
  <si>
    <t>Nguyễn Thị Như Quỳnh</t>
  </si>
  <si>
    <t>2000-03-18</t>
  </si>
  <si>
    <t>0333 460 223
0364 587 058</t>
  </si>
  <si>
    <t>Phan Thị Ánh Tuyết</t>
  </si>
  <si>
    <t>2000-07-20</t>
  </si>
  <si>
    <t>0326 172 577
0337 184 288</t>
  </si>
  <si>
    <t>2020-05-05</t>
  </si>
  <si>
    <t>Trần Khánh Ngọc</t>
  </si>
  <si>
    <t>1997-08-30</t>
  </si>
  <si>
    <t>0907 321 803
0902 935 125</t>
  </si>
  <si>
    <t>Chung Kim Ngân</t>
  </si>
  <si>
    <t>2000-10-26</t>
  </si>
  <si>
    <t>0929 472 542
0916 971 403</t>
  </si>
  <si>
    <t>Trần Thị Mỹ Ngọc</t>
  </si>
  <si>
    <t>1999-04-20</t>
  </si>
  <si>
    <t>0326 202 509
0346 593 959</t>
  </si>
  <si>
    <t>Nguyễn Kim Nguyên</t>
  </si>
  <si>
    <t>0911 920 732
0984 194 096</t>
  </si>
  <si>
    <t>Nguyễn Thị Kim Thanh</t>
  </si>
  <si>
    <t>2001-07-02</t>
  </si>
  <si>
    <t>0584 012 763
0522 975 971</t>
  </si>
  <si>
    <t>MR20025</t>
  </si>
  <si>
    <t>ENTETSU STORE</t>
  </si>
  <si>
    <t>Nguyễn Thị Ngọc Huyền</t>
  </si>
  <si>
    <t>1996-08-24</t>
  </si>
  <si>
    <t>0393 132 408
0933 765 553</t>
  </si>
  <si>
    <t>2020-03-17</t>
  </si>
  <si>
    <t>Vũ Thị Ngọc Dung</t>
  </si>
  <si>
    <t>1999-12-31</t>
  </si>
  <si>
    <t>0798 697 202
0328 222 201</t>
  </si>
  <si>
    <t>Võ Thị Cẩm Tú</t>
  </si>
  <si>
    <t>2000-06-16</t>
  </si>
  <si>
    <t>0373 458 857
0397 397 406</t>
  </si>
  <si>
    <t>Võ Thị Huỳnh Như</t>
  </si>
  <si>
    <t>0382 554 741
0366 657 772</t>
  </si>
  <si>
    <t>Nguyễn Thị Thanh Nhàn</t>
  </si>
  <si>
    <t>1998-04-05</t>
  </si>
  <si>
    <t>0369 595 710
0977 312 798</t>
  </si>
  <si>
    <t>Lê Hoài Hận</t>
  </si>
  <si>
    <t>0372 742 482
0345 000 868</t>
  </si>
  <si>
    <t>MR20026</t>
  </si>
  <si>
    <t>AKIOKA</t>
  </si>
  <si>
    <t>2020-03-18</t>
  </si>
  <si>
    <t>2020-20-10</t>
  </si>
  <si>
    <t>Trương Thành Tấn</t>
  </si>
  <si>
    <t>1998-12-15</t>
  </si>
  <si>
    <t>0398 630 143
0939 723 433</t>
  </si>
  <si>
    <t>Nguyễn Xuân Hoàng</t>
  </si>
  <si>
    <t>1990-10-10</t>
  </si>
  <si>
    <t>0379 617 384
0978 681 747</t>
  </si>
  <si>
    <t>2020-03-23</t>
  </si>
  <si>
    <t>Danh Thành Phát</t>
  </si>
  <si>
    <t>1999-08-15</t>
  </si>
  <si>
    <t>0822 447 778
0388 186 542</t>
  </si>
  <si>
    <t>MR20027</t>
  </si>
  <si>
    <t>SHIRAISHI KOUGYO</t>
  </si>
  <si>
    <t>Nguyễn Dương Nghĩa</t>
  </si>
  <si>
    <t>1997-11-26</t>
  </si>
  <si>
    <t>0788 943 494
0939 446 193</t>
  </si>
  <si>
    <t>Châu Dân An</t>
  </si>
  <si>
    <t>2000-05-05</t>
  </si>
  <si>
    <t>0326 949 714
0898 466 914</t>
  </si>
  <si>
    <t>MR20028</t>
  </si>
  <si>
    <t>HARAGASHIRA KOUGYO</t>
  </si>
  <si>
    <t>Lê Tuấn Vũ</t>
  </si>
  <si>
    <t>0971 666 316
0366 305 090</t>
  </si>
  <si>
    <t>Liêu Quốc Toàn</t>
  </si>
  <si>
    <t>1999-04-11</t>
  </si>
  <si>
    <t>0783 742 112
0902 833 211</t>
  </si>
  <si>
    <t>MR20029</t>
  </si>
  <si>
    <t>Lê Hoàng Quân</t>
  </si>
  <si>
    <t>1999-03-03</t>
  </si>
  <si>
    <t>0379 620 444
0329 822 441</t>
  </si>
  <si>
    <t>2020-05-11</t>
  </si>
  <si>
    <t>Nguyễn Hoàng Tuấn</t>
  </si>
  <si>
    <t>0336 422 089
0384 760 632</t>
  </si>
  <si>
    <t>MR20030</t>
  </si>
  <si>
    <t>KANEOKAGUMI</t>
  </si>
  <si>
    <t>2020-04-06</t>
  </si>
  <si>
    <t>2020-03-15</t>
  </si>
  <si>
    <t>Phạm Văn Bé</t>
  </si>
  <si>
    <t>0359 533 596
0344 668 493</t>
  </si>
  <si>
    <t>2020-03-27</t>
  </si>
  <si>
    <t>Hàn Thị Thanh Ngọc</t>
  </si>
  <si>
    <t>1995-12-01</t>
  </si>
  <si>
    <t>0966 876 213
0337 942 010</t>
  </si>
  <si>
    <t>MR20031</t>
  </si>
  <si>
    <t>Đỗ Thị Kim Xuyến</t>
  </si>
  <si>
    <t>0396 182 774
0972 609 301</t>
  </si>
  <si>
    <t>Nguyễn Thụy Thảo Phương</t>
  </si>
  <si>
    <t>2001-11-17</t>
  </si>
  <si>
    <t>0977 290 422
0977 584 082</t>
  </si>
  <si>
    <t>Nguyễn Thị Huyền Trân</t>
  </si>
  <si>
    <t>0778 196 609
0772 878 009</t>
  </si>
  <si>
    <t>Nguyễn Trung Tính</t>
  </si>
  <si>
    <t>0339 906 503
0354 690 231</t>
  </si>
  <si>
    <t>BSMR20004</t>
  </si>
  <si>
    <t>Trần Hưng Thành</t>
  </si>
  <si>
    <t>1997-11-20</t>
  </si>
  <si>
    <t>0397 037 896
0976 685 013</t>
  </si>
  <si>
    <t>Trần Phương Quyên</t>
  </si>
  <si>
    <t>1995-09-02</t>
  </si>
  <si>
    <t>0916 322 344
0918 706 755</t>
  </si>
  <si>
    <t>MR20033</t>
  </si>
  <si>
    <t>2020-03-24</t>
  </si>
  <si>
    <t>Nguyễn Thị Thúy An</t>
  </si>
  <si>
    <t>2001-08-05</t>
  </si>
  <si>
    <t>0794 980 051
0768 851 588</t>
  </si>
  <si>
    <t>Trần Thị Hạnh</t>
  </si>
  <si>
    <t>2001-01-18</t>
  </si>
  <si>
    <t>0799 108 400
0399 467 996</t>
  </si>
  <si>
    <t>Trần Quốc Vạn</t>
  </si>
  <si>
    <t>0983 580 739
0868 837 307</t>
  </si>
  <si>
    <t>2020-04-13</t>
  </si>
  <si>
    <t>Trương Quốc Đạt</t>
  </si>
  <si>
    <t>1997-07-03</t>
  </si>
  <si>
    <t>0949 721 036
0939 793 863</t>
  </si>
  <si>
    <t>2020-03-28</t>
  </si>
  <si>
    <t>Tô Hữu Dương</t>
  </si>
  <si>
    <t>1996-08-05</t>
  </si>
  <si>
    <t>0906 850 896
0392 380 252</t>
  </si>
  <si>
    <t>BSMR19213</t>
  </si>
  <si>
    <t>2020-03-25</t>
  </si>
  <si>
    <t>Lê Thanh Toàn</t>
  </si>
  <si>
    <t>1998-12-05</t>
  </si>
  <si>
    <t>0967 123 534
0392 503 919</t>
  </si>
  <si>
    <t>BSMR19236</t>
  </si>
  <si>
    <t>Nguyễn Thị Hồng Trang</t>
  </si>
  <si>
    <t>0985 542 909
0346 990 409</t>
  </si>
  <si>
    <t>BSMRHL20002</t>
  </si>
  <si>
    <t>2020-03-30</t>
  </si>
  <si>
    <t>Trần Thị Kim Yến</t>
  </si>
  <si>
    <t>1993-12-12</t>
  </si>
  <si>
    <t>0336 328 901
0364 561 163</t>
  </si>
  <si>
    <t>MRHL20010</t>
  </si>
  <si>
    <t>2020-05-04</t>
  </si>
  <si>
    <t>Lê Thanh Vy</t>
  </si>
  <si>
    <t>0767 427 676
0909 343 292</t>
  </si>
  <si>
    <t>2020-05-15</t>
  </si>
  <si>
    <t>Nguyễn Thị Ngọc Hân</t>
  </si>
  <si>
    <t>2001-07-30</t>
  </si>
  <si>
    <t>0395 614 587
0362 509 237</t>
  </si>
  <si>
    <t>2020-04-29</t>
  </si>
  <si>
    <t>Nguyễn Thị The</t>
  </si>
  <si>
    <t>1988-11-29</t>
  </si>
  <si>
    <t>0947 657 773
0774 875 326</t>
  </si>
  <si>
    <t>MG14087VS</t>
  </si>
  <si>
    <t>BICHU GIKEN KYODO KUMIAI</t>
  </si>
  <si>
    <t>YUGENGAISHA MATSUKAWAYOUKEI</t>
  </si>
  <si>
    <t>Trần Thị Kim Thi</t>
  </si>
  <si>
    <t>0329 539 714
0327 889 475</t>
  </si>
  <si>
    <t>MR20034</t>
  </si>
  <si>
    <t>Lê Thành Thái</t>
  </si>
  <si>
    <t>1982-01-30</t>
  </si>
  <si>
    <t>0919 422 929
0949 284 845</t>
  </si>
  <si>
    <t>Vũ Trịnh Quốc Bảo</t>
  </si>
  <si>
    <t>0839 275 862
0986 576 667</t>
  </si>
  <si>
    <t>Bùi Việt Hoàng</t>
  </si>
  <si>
    <t>2000-01-30</t>
  </si>
  <si>
    <t>0366 947 731
0334 359 047</t>
  </si>
  <si>
    <t>2020-06-02</t>
  </si>
  <si>
    <t>Huỳnh Trần Minh Kiên</t>
  </si>
  <si>
    <t>1994-10-18</t>
  </si>
  <si>
    <t>0334 310 944
0916 268 686</t>
  </si>
  <si>
    <t>MR20035</t>
  </si>
  <si>
    <t>SOUJA KOUGYO</t>
  </si>
  <si>
    <t>2020-04-23</t>
  </si>
  <si>
    <t>0937 377 558
0383 125 107</t>
  </si>
  <si>
    <t>2020-04-03</t>
  </si>
  <si>
    <t>Phạm Thành Thái</t>
  </si>
  <si>
    <t>2001-08-09</t>
  </si>
  <si>
    <t>0332 534 408
0946 691 098</t>
  </si>
  <si>
    <t>Hứa Duy Anh</t>
  </si>
  <si>
    <t>0356 566 110
0969 451 531</t>
  </si>
  <si>
    <t>Ôn Ngọc Ngân</t>
  </si>
  <si>
    <t>2001-06-07</t>
  </si>
  <si>
    <t>0704 721 100
0834 537 255</t>
  </si>
  <si>
    <t>MG1524MT</t>
  </si>
  <si>
    <t>KABUSHIKIGAISHA SANOSEISAKUSHO</t>
  </si>
  <si>
    <t>2020-04-28</t>
  </si>
  <si>
    <t>2020-04-15</t>
  </si>
  <si>
    <t>Nguyễn Mộng Lịch</t>
  </si>
  <si>
    <t>2001-12-06</t>
  </si>
  <si>
    <t>0337 739 891
0326 570 654</t>
  </si>
  <si>
    <t>2020-04-27</t>
  </si>
  <si>
    <t>Tô Thị Mỹ Huyền</t>
  </si>
  <si>
    <t>2001-09-21</t>
  </si>
  <si>
    <t>0967 263 508
0867 549 730</t>
  </si>
  <si>
    <t>Phạm Thanh Sang</t>
  </si>
  <si>
    <t>1999-05-10</t>
  </si>
  <si>
    <t>0378 288 578
0368 872 706</t>
  </si>
  <si>
    <t>MR20036</t>
  </si>
  <si>
    <t>YOSHII KOUGYO</t>
  </si>
  <si>
    <t>2020-04-24</t>
  </si>
  <si>
    <t>Dương Nhựt Duy</t>
  </si>
  <si>
    <t>1999-12-09</t>
  </si>
  <si>
    <t>0336 461 521
0372 494 072</t>
  </si>
  <si>
    <t>Phạm Minh Tuấn</t>
  </si>
  <si>
    <t>1993-10-11</t>
  </si>
  <si>
    <t>0388 634 902
0354 302 133</t>
  </si>
  <si>
    <t>Trương Quốc Tường</t>
  </si>
  <si>
    <t>1998-05-10</t>
  </si>
  <si>
    <t>0974 749 827
0945 799 728</t>
  </si>
  <si>
    <t>Lê Thị Cẩm Hằng</t>
  </si>
  <si>
    <t>0838 138 107
0916 658 815</t>
  </si>
  <si>
    <t>MRHL20011</t>
  </si>
  <si>
    <t>2020-05-07</t>
  </si>
  <si>
    <t>Lưu Thị Thu</t>
  </si>
  <si>
    <t>1995-07-17</t>
  </si>
  <si>
    <t>0393 777 819
0396 769 004</t>
  </si>
  <si>
    <t>2020-05-08</t>
  </si>
  <si>
    <t>Võ Thị Bích Tuyền</t>
  </si>
  <si>
    <t>1997-07-18</t>
  </si>
  <si>
    <t>0382 230 021
0965 214 725</t>
  </si>
  <si>
    <t>Hà Thị Phước</t>
  </si>
  <si>
    <t>2001-06-08</t>
  </si>
  <si>
    <t>0334 780 014
0987 414 963</t>
  </si>
  <si>
    <t>Trần Thị Hồng Liên</t>
  </si>
  <si>
    <t>1999-09-07</t>
  </si>
  <si>
    <t>0358 157 548
0986 450 647</t>
  </si>
  <si>
    <t>0902 405 870
0348 083 515</t>
  </si>
  <si>
    <t>2020-05-21</t>
  </si>
  <si>
    <t>Trần Thị Kim Huệ</t>
  </si>
  <si>
    <t>0969 657 020
0338 711 300</t>
  </si>
  <si>
    <t>MR20037</t>
  </si>
  <si>
    <t>SENO METAL</t>
  </si>
  <si>
    <t>Ngô Thị Linh</t>
  </si>
  <si>
    <t>0973 753 564
0973 433 147</t>
  </si>
  <si>
    <t>Võ Minh Vương</t>
  </si>
  <si>
    <t>1991-07-10</t>
  </si>
  <si>
    <t>0987 560 539
0327 934 742</t>
  </si>
  <si>
    <t>MG1454MT</t>
  </si>
  <si>
    <t>TMS KABUSHIKIGAISHA</t>
  </si>
  <si>
    <t>2020-06-26</t>
  </si>
  <si>
    <t>Nguyễn Nhựt Tân</t>
  </si>
  <si>
    <t>1995-.0-23</t>
  </si>
  <si>
    <t>0919 319 679
0829 141 466</t>
  </si>
  <si>
    <t>2020-05-20</t>
  </si>
  <si>
    <t>Huỳnh Phong Phú</t>
  </si>
  <si>
    <t>0986 707 837
0339 893 614</t>
  </si>
  <si>
    <t>SG35MT</t>
  </si>
  <si>
    <t>Huỳnh Đinh Thông</t>
  </si>
  <si>
    <t>0382 116 590
0364 981 731</t>
  </si>
  <si>
    <t>2020-05-13</t>
  </si>
  <si>
    <t>Nguyễn Thanh Thiện</t>
  </si>
  <si>
    <t>1995-11-26</t>
  </si>
  <si>
    <t>0971 346 607
0372 089 254</t>
  </si>
  <si>
    <t>MG1553MH</t>
  </si>
  <si>
    <t>KABUSHIKIGAISHA YAMASHITA DOKEN</t>
  </si>
  <si>
    <t>HOKKAIDO</t>
  </si>
  <si>
    <t>2020-05-28</t>
  </si>
  <si>
    <t>Dương Minh Nhựt</t>
  </si>
  <si>
    <t>0926 456 523
0911 205 827</t>
  </si>
  <si>
    <t>Nguyễn Hoàng Khương</t>
  </si>
  <si>
    <t>1995-11-07</t>
  </si>
  <si>
    <t>0704 803 295
0778 160 097</t>
  </si>
  <si>
    <t>Trần Huy Anh</t>
  </si>
  <si>
    <t>1995-01-16</t>
  </si>
  <si>
    <t>0939 697 916
0975 329 719
0939 696 719</t>
  </si>
  <si>
    <t>MG1555MH</t>
  </si>
  <si>
    <t>KABUSHIKIGAISHA MARUKA MATSUURA DOKEN</t>
  </si>
  <si>
    <t>2020-06-03</t>
  </si>
  <si>
    <t>2020-05-22</t>
  </si>
  <si>
    <t>1997-12-14</t>
  </si>
  <si>
    <t>0336 764 519
0977 272 406
0334 967 690</t>
  </si>
  <si>
    <t>Trần Văn Ngoãn</t>
  </si>
  <si>
    <t>0372 290 847
0985 189 677</t>
  </si>
  <si>
    <t>MG1541MT</t>
  </si>
  <si>
    <t>RYUSHO KABUSHIKIGAISHA</t>
  </si>
  <si>
    <t>KOCHI</t>
  </si>
  <si>
    <t>2020-06-01</t>
  </si>
  <si>
    <t>Nguyễn Nhật Thanh</t>
  </si>
  <si>
    <t>0343 833 122
0918 665 202</t>
  </si>
  <si>
    <t>2020-06-04</t>
  </si>
  <si>
    <t>Vũ Tiến Hòa</t>
  </si>
  <si>
    <t>MR20038</t>
  </si>
  <si>
    <t xml:space="preserve"> thu-Nộ-Hà</t>
  </si>
  <si>
    <t>Hà Nội thu</t>
  </si>
  <si>
    <t>2020-05-25</t>
  </si>
  <si>
    <t>Nguyễn Văn Hanh</t>
  </si>
  <si>
    <t>2000-07-18</t>
  </si>
  <si>
    <t>Nguyễn Văn Tuấn</t>
  </si>
  <si>
    <t>1999-09-25</t>
  </si>
  <si>
    <t>Nguyễn Thị Dung</t>
  </si>
  <si>
    <t>2001-01-17</t>
  </si>
  <si>
    <t>Lê Thị Nhip</t>
  </si>
  <si>
    <t>Nguyễn Thị Thơm</t>
  </si>
  <si>
    <t>Huỳnh Đăng Khoa</t>
  </si>
  <si>
    <t>2000-04-17</t>
  </si>
  <si>
    <t>0329 744 471
0367 621 895</t>
  </si>
  <si>
    <t>MR1554MH</t>
  </si>
  <si>
    <t>KABUSHIKIGAISHA SOUWAKOUGYO</t>
  </si>
  <si>
    <t>Phạm Hoàng Nam  MR124</t>
  </si>
  <si>
    <t>0388 599 875
0965 173 937</t>
  </si>
  <si>
    <t>2020-06-10</t>
  </si>
  <si>
    <t>Nguyễn Khắc Quy</t>
  </si>
  <si>
    <t>1999-03-04</t>
  </si>
  <si>
    <t>0382 779 503
0986 543 712</t>
  </si>
  <si>
    <t>Nguyễn Đoàn Thái Bình</t>
  </si>
  <si>
    <t>1997-01-15</t>
  </si>
  <si>
    <t>0329 915 993
0367 145 033</t>
  </si>
  <si>
    <t>MR20039</t>
  </si>
  <si>
    <t>Đặng Hoàng Thiên</t>
  </si>
  <si>
    <t>1999-08-10</t>
  </si>
  <si>
    <t>0814 194 424
0394 007 375</t>
  </si>
  <si>
    <t>Nguyễn Tấn Phát</t>
  </si>
  <si>
    <t>0901 418 462
0793 416 845</t>
  </si>
  <si>
    <t>2020-06-05</t>
  </si>
  <si>
    <t>Lê Thị Diễm Trinh</t>
  </si>
  <si>
    <t>0967 009 695
0344 365 390</t>
  </si>
  <si>
    <t>MRHL20013</t>
  </si>
  <si>
    <t>2020-06-08</t>
  </si>
  <si>
    <t>2020-05-29</t>
  </si>
  <si>
    <t>Nguyễn Thị Thùy Linh</t>
  </si>
  <si>
    <t>1994-01-25</t>
  </si>
  <si>
    <t>0932 792 014
0983 647 611</t>
  </si>
  <si>
    <t>Hồ Nguyễn Anh</t>
  </si>
  <si>
    <t>1999-05-23</t>
  </si>
  <si>
    <t>0355 524 903
0367 059 571</t>
  </si>
  <si>
    <t>MR20040</t>
  </si>
  <si>
    <t>2020-05-30</t>
  </si>
  <si>
    <t>Nguyễn Khắc Hưng</t>
  </si>
  <si>
    <t>0339 036 697
0338 402 062</t>
  </si>
  <si>
    <t>2020-06-12</t>
  </si>
  <si>
    <t>Dương Nhật Tâm</t>
  </si>
  <si>
    <t>0963 423 114
0333 823 753</t>
  </si>
  <si>
    <t>MR20041</t>
  </si>
  <si>
    <t>SHOUFUKUEN</t>
  </si>
  <si>
    <t>Lê Minh Thắng</t>
  </si>
  <si>
    <t>2000-08-10</t>
  </si>
  <si>
    <t>0898 122 968
0933 722 514</t>
  </si>
  <si>
    <t>Hồ Duy Linh</t>
  </si>
  <si>
    <t>1999-11-27</t>
  </si>
  <si>
    <t>0325 365 898
0853 857 598</t>
  </si>
  <si>
    <t>MR20042</t>
  </si>
  <si>
    <t>MARUWA KOUGYO</t>
  </si>
  <si>
    <t>Phạm Văn Toán</t>
  </si>
  <si>
    <t>1998-09-08</t>
  </si>
  <si>
    <t>0329 769 018
0335 739 754</t>
  </si>
  <si>
    <t>Trần Văn Thuận</t>
  </si>
  <si>
    <t>0814 519 190
0342 530 443</t>
  </si>
  <si>
    <t>Nguyễn Trung Hậu</t>
  </si>
  <si>
    <t>1997-09-18</t>
  </si>
  <si>
    <t>0989 504 216
0979 484 039</t>
  </si>
  <si>
    <t>MG1454MTBS</t>
  </si>
  <si>
    <t>2020-06-15</t>
  </si>
  <si>
    <t>Nguyễn Hữu Nghĩa</t>
  </si>
  <si>
    <t>1995-01-05</t>
  </si>
  <si>
    <t>0398 389 733
0909 866 976</t>
  </si>
  <si>
    <t>MR20043</t>
  </si>
  <si>
    <t>2020-06-11</t>
  </si>
  <si>
    <t>Nguyễn Hoàng Khang</t>
  </si>
  <si>
    <t>2001-01-19</t>
  </si>
  <si>
    <t>0931 250 098
0796 990 667</t>
  </si>
  <si>
    <t>Phạm Minh Thảo</t>
  </si>
  <si>
    <t>1995-06-03</t>
  </si>
  <si>
    <t>0328 807 808
0378 612 890
0969 219 450</t>
  </si>
  <si>
    <t>Nguyễn Thị Vủ Trân</t>
  </si>
  <si>
    <t>0335 663 897
0327 429 470</t>
  </si>
  <si>
    <t>MRHL20014</t>
  </si>
  <si>
    <t>Hứa Hữu Dư</t>
  </si>
  <si>
    <t>1997-05-05</t>
  </si>
  <si>
    <t>0587 681 848
0947 219 880</t>
  </si>
  <si>
    <t>MR19156BS</t>
  </si>
  <si>
    <t>2020-06-16</t>
  </si>
  <si>
    <t>Trần Minh Mẫn</t>
  </si>
  <si>
    <t>1996-01-30</t>
  </si>
  <si>
    <t>0379 121 202
0386 090 208
0345 148 847</t>
  </si>
  <si>
    <t>MR20044</t>
  </si>
  <si>
    <t>2020-20-12</t>
  </si>
  <si>
    <t>Bùi Minh Trí</t>
  </si>
  <si>
    <t>0988 284 604
0373 613 020</t>
  </si>
  <si>
    <t>2020-06-18</t>
  </si>
  <si>
    <t>Nguyễn Ngọc Lâm</t>
  </si>
  <si>
    <t>1995-02-17</t>
  </si>
  <si>
    <t>0386 272 562
0399 262 052</t>
  </si>
  <si>
    <t>Trần Văn Đạt</t>
  </si>
  <si>
    <t>2000-03-09</t>
  </si>
  <si>
    <t>0856 162 662
0852 296 560
0846 903 099</t>
  </si>
  <si>
    <t>2020-06-17</t>
  </si>
  <si>
    <t>Nguyễn Văn Hùng</t>
  </si>
  <si>
    <t>1991-04-24</t>
  </si>
  <si>
    <t>0386 096 909
0369 112 717</t>
  </si>
  <si>
    <t>Nguyễn Ngọc Vinh</t>
  </si>
  <si>
    <t>0398 694 642
0334 866 344</t>
  </si>
  <si>
    <t>1997-06-02</t>
  </si>
  <si>
    <t>0704 833 930
0986 462 930</t>
  </si>
  <si>
    <t>Đỗ Khiêm Trọng</t>
  </si>
  <si>
    <t>1998-06-02</t>
  </si>
  <si>
    <t>0373 954 239
0907 229 116</t>
  </si>
  <si>
    <t>Lê Quốc Văn</t>
  </si>
  <si>
    <t>1999-03-14</t>
  </si>
  <si>
    <t>0366 461 711
0375 764 497</t>
  </si>
  <si>
    <t>Nguyễn Đông Triều</t>
  </si>
  <si>
    <t>1998-12-22</t>
  </si>
  <si>
    <t>0914 696 991
0379 975 189</t>
  </si>
  <si>
    <t>Trần Quốc Tuấn</t>
  </si>
  <si>
    <t>1991-12-08</t>
  </si>
  <si>
    <t>0369 749 549
0966 338 780
0966 338 680</t>
  </si>
  <si>
    <t>2020-06-19</t>
  </si>
  <si>
    <t>Nguyễn Nhật Nam</t>
  </si>
  <si>
    <t>1995-10-12</t>
  </si>
  <si>
    <t>0919 239 543
0911 285 619</t>
  </si>
  <si>
    <t>Huỳnh Nhật Quang</t>
  </si>
  <si>
    <t>0909 747 329
0938 292 875</t>
  </si>
  <si>
    <t>Nguyễn Nhật Minh</t>
  </si>
  <si>
    <t>1997-05-24</t>
  </si>
  <si>
    <t>0906 434 312
0907 006 180</t>
  </si>
  <si>
    <t>Hà Đức Tài</t>
  </si>
  <si>
    <t>1990-02-21</t>
  </si>
  <si>
    <t>0968 587 914
0387 621 090
0866 437 254</t>
  </si>
  <si>
    <t>0342 332 392
0987 491 108
0346 911 521</t>
  </si>
  <si>
    <t>1997-12-02</t>
  </si>
  <si>
    <t>0382 132 433
0392 037 962</t>
  </si>
  <si>
    <t>Lê Quang Trường</t>
  </si>
  <si>
    <t>1999-01-17</t>
  </si>
  <si>
    <t>0985 642 092
0933 848 187
0974 442 275</t>
  </si>
  <si>
    <t>Trần Nhật Tân</t>
  </si>
  <si>
    <t>0901 091 910
0778 158 824
0706 500 514</t>
  </si>
  <si>
    <t>Dương Phúc Dũng</t>
  </si>
  <si>
    <t>1997-10-15</t>
  </si>
  <si>
    <t>0936 201 164
0979 0911 135</t>
  </si>
  <si>
    <t>Trần Đắc Thắng</t>
  </si>
  <si>
    <t>0856 098 843
0949 737 382
0949 727 219</t>
  </si>
  <si>
    <t>MG1552MH</t>
  </si>
  <si>
    <t>WAKAMI KENSETSU KABUSHIKIGAISHA</t>
  </si>
  <si>
    <t>Lê Công Danh</t>
  </si>
  <si>
    <t>1997-04-29</t>
  </si>
  <si>
    <t>0798 675 613
0916 379 837
0867 278 336</t>
  </si>
  <si>
    <t>SHAKAIFUKUSHIHOUJIN ONTOKUFUKUSHIKAI</t>
  </si>
  <si>
    <t>Võ Thị Minh</t>
  </si>
  <si>
    <t>1994-04-04</t>
  </si>
  <si>
    <t>Bùi Thị Phương</t>
  </si>
  <si>
    <t>Nguyễn Văn Khánh</t>
  </si>
  <si>
    <t>1999-07-15</t>
  </si>
  <si>
    <t>0335 188 159
0372 266 504
0823 454 128</t>
  </si>
  <si>
    <t>MR20045</t>
  </si>
  <si>
    <t>2020-06-23</t>
  </si>
  <si>
    <t>2020-06-13</t>
  </si>
  <si>
    <t>Mai Hoàng Anh</t>
  </si>
  <si>
    <t>2001-06-19</t>
  </si>
  <si>
    <t>0973 001 764
0395 081 587
0367 503 561</t>
  </si>
  <si>
    <t>2020-06-22</t>
  </si>
  <si>
    <t>Đào Kim Hậu</t>
  </si>
  <si>
    <t>2001-11-01</t>
  </si>
  <si>
    <t>MR20046</t>
  </si>
  <si>
    <t>Trần Công Toàn</t>
  </si>
  <si>
    <t>2001-04-22</t>
  </si>
  <si>
    <t>0939 935 713
0927 145 698</t>
  </si>
  <si>
    <t>Lê Văn Kiệt</t>
  </si>
  <si>
    <t>1994-09-13</t>
  </si>
  <si>
    <t>0869 087 211
0365 440 335</t>
  </si>
  <si>
    <t>MR20047</t>
  </si>
  <si>
    <t>Trần Thị Thùy Trang</t>
  </si>
  <si>
    <t>1993-04-24</t>
  </si>
  <si>
    <t>0865 599 591
0373 250 542</t>
  </si>
  <si>
    <t>MR20048</t>
  </si>
  <si>
    <t>2020-06-25</t>
  </si>
  <si>
    <t>Nguyễn Thị Hồng Vân</t>
  </si>
  <si>
    <t>1998-08-19</t>
  </si>
  <si>
    <t>0347 553 459
01288 847 171</t>
  </si>
  <si>
    <t>Mạc Trường Giang</t>
  </si>
  <si>
    <t>1996-02-16</t>
  </si>
  <si>
    <t>Đồng Tháp
(Tiền Giang)</t>
  </si>
  <si>
    <t>0706 362 120
0768 879 281</t>
  </si>
  <si>
    <t>Nguyễn Thanh Hoàng</t>
  </si>
  <si>
    <t>1994-12-07</t>
  </si>
  <si>
    <t>0356 565 638
0352 790 452</t>
  </si>
  <si>
    <t>2020-06-24</t>
  </si>
  <si>
    <t>Đỗ Duy Phương</t>
  </si>
  <si>
    <t>0357 467 746
0392 846 297</t>
  </si>
  <si>
    <t>Hoàng Bá Toàn</t>
  </si>
  <si>
    <t>0328 552 400
0965 438 726</t>
  </si>
  <si>
    <t>Trần Quang Vinh</t>
  </si>
  <si>
    <t>2000-01-20</t>
  </si>
  <si>
    <t>0373 345 173
0372 774 720</t>
  </si>
  <si>
    <t>MR20049</t>
  </si>
  <si>
    <t>2020-06-20</t>
  </si>
  <si>
    <t>Võ Minh Khởi</t>
  </si>
  <si>
    <t>1997-08-14</t>
  </si>
  <si>
    <t>0965 105 114
0939 856 237</t>
  </si>
  <si>
    <t>0377 455 310
0327 158 588</t>
  </si>
  <si>
    <t>MR20050</t>
  </si>
  <si>
    <t>MATSUMOTOGUMI</t>
  </si>
  <si>
    <t>Nguyễn Hữu Sang</t>
  </si>
  <si>
    <t>1995-12-27</t>
  </si>
  <si>
    <t>0917 238 563
0916 786 970</t>
  </si>
  <si>
    <t>2020-07-03</t>
  </si>
  <si>
    <t>Nguyễn Thị Tâm</t>
  </si>
  <si>
    <t>0359 422 467
0931 794 748</t>
  </si>
  <si>
    <t>MRHL20015</t>
  </si>
  <si>
    <t>2020-07-07</t>
  </si>
  <si>
    <t>Lê Thị Thùy Nhung</t>
  </si>
  <si>
    <t>0983 156 716
0919 139 636</t>
  </si>
  <si>
    <t>Lưu Thanh Vân</t>
  </si>
  <si>
    <t>1991-09-01</t>
  </si>
  <si>
    <t>0978 634 654
0769 354 387</t>
  </si>
  <si>
    <t>Dương Thùy Duyên</t>
  </si>
  <si>
    <t>1998-10-26</t>
  </si>
  <si>
    <t>0703 164 351
0353 568 514</t>
  </si>
  <si>
    <t>Phạm Thị Ngọc Trâm</t>
  </si>
  <si>
    <t>1995-12-11</t>
  </si>
  <si>
    <t>0979 910 325
0971 867 104</t>
  </si>
  <si>
    <t>2020-07-06</t>
  </si>
  <si>
    <t>1998-05-21</t>
  </si>
  <si>
    <t>0924 361 172
0787 933 049</t>
  </si>
  <si>
    <t>2020-07-13</t>
  </si>
  <si>
    <t>Nguyễn Tuyết Anh Đào</t>
  </si>
  <si>
    <t>1995-10-24</t>
  </si>
  <si>
    <t>0354 830 835
0374 673 376</t>
  </si>
  <si>
    <t>Võ Thị Thu Thảo</t>
  </si>
  <si>
    <t>1990-01-22</t>
  </si>
  <si>
    <t>0938 357 675
0903 680 320</t>
  </si>
  <si>
    <t>Võ Thị Thùy Duyên</t>
  </si>
  <si>
    <t>2000-04-27</t>
  </si>
  <si>
    <t>0799 571 354
0327 580 399</t>
  </si>
  <si>
    <t>Lý Vĩnh Tân</t>
  </si>
  <si>
    <t>1999-11-12</t>
  </si>
  <si>
    <t>0949 304 500
0939 162 273</t>
  </si>
  <si>
    <t>MG1587MT</t>
  </si>
  <si>
    <t>NISSHINKISOKOGYOU KABUSHIKIGAISHA</t>
  </si>
  <si>
    <t>2020-06-30</t>
  </si>
  <si>
    <t>Trần Văn Thật</t>
  </si>
  <si>
    <t>0376 181 546
0378 410 913</t>
  </si>
  <si>
    <t>2020- t-hẹ</t>
  </si>
  <si>
    <t>Tăng Phước Thiện</t>
  </si>
  <si>
    <t>0335 479 553
0356 430 533</t>
  </si>
  <si>
    <t>MR19201BS</t>
  </si>
  <si>
    <t>TAKEI GIKEN</t>
  </si>
  <si>
    <t>Nguyễn Trọng Duy</t>
  </si>
  <si>
    <t>1991-05-02</t>
  </si>
  <si>
    <t>MR20051</t>
  </si>
  <si>
    <t>RIASU</t>
  </si>
  <si>
    <t>Trần Văn Luân</t>
  </si>
  <si>
    <t>1995-01-15</t>
  </si>
  <si>
    <t>0364 363 563
0372 455 290</t>
  </si>
  <si>
    <t>Nguyễn Hoàng Tam Cương</t>
  </si>
  <si>
    <t>2000-03-01</t>
  </si>
  <si>
    <t>0362 949 201
0918 571 933</t>
  </si>
  <si>
    <t>Nguyễn Hoàng Khắc Huy</t>
  </si>
  <si>
    <t>1996-06-13</t>
  </si>
  <si>
    <t>0356 054 480
0981 770 753</t>
  </si>
  <si>
    <t>MR20052</t>
  </si>
  <si>
    <t>Trịnh Hoàng Quân</t>
  </si>
  <si>
    <t>1996-04-06</t>
  </si>
  <si>
    <t>0346 766 628
0856 460 181</t>
  </si>
  <si>
    <t>Nguyễn Ngọc Thiệt</t>
  </si>
  <si>
    <t>0356 441 552
0986 744 852</t>
  </si>
  <si>
    <t>MR20053</t>
  </si>
  <si>
    <t>KYUSHOU</t>
  </si>
  <si>
    <t>2021-20-01</t>
  </si>
  <si>
    <t>1995-04-19</t>
  </si>
  <si>
    <t>0346 550 275
0377 283 774</t>
  </si>
  <si>
    <t>MR20054</t>
  </si>
  <si>
    <t>2020-07-11</t>
  </si>
  <si>
    <t>Văn Thành Giáp</t>
  </si>
  <si>
    <t>0984 778 248
0377 092 443</t>
  </si>
  <si>
    <t>Nguyễn Xuân Chiến</t>
  </si>
  <si>
    <t>1987-04-07</t>
  </si>
  <si>
    <t>MG893MR</t>
  </si>
  <si>
    <t>SHINEI KOGYO KABUSHIKIGAISHA</t>
  </si>
  <si>
    <t>2020-03-07</t>
  </si>
  <si>
    <t>HÀ NỘI MUA</t>
  </si>
  <si>
    <r>
      <t>Nguyễn Duy D</t>
    </r>
    <r>
      <rPr>
        <sz val="11"/>
        <color theme="1"/>
        <rFont val="Times"/>
      </rPr>
      <t>ũ</t>
    </r>
    <r>
      <rPr>
        <sz val="11"/>
        <color theme="1"/>
        <rFont val="Times New Roman"/>
        <family val="1"/>
      </rPr>
      <t>ng</t>
    </r>
  </si>
  <si>
    <t>1989-02-15</t>
  </si>
  <si>
    <t>VĨNH PHÚC</t>
  </si>
  <si>
    <t>Cao Ngọc Dũng</t>
  </si>
  <si>
    <t>1988-11-12</t>
  </si>
  <si>
    <t>MG1125MR</t>
  </si>
  <si>
    <t>TECHNICAL INTERNATIONAL</t>
  </si>
  <si>
    <t>Nguyễn Hữu Dương</t>
  </si>
  <si>
    <t>1997-05-17</t>
  </si>
  <si>
    <t>Đỗ Văn Trường</t>
  </si>
  <si>
    <t>MG1256MR</t>
  </si>
  <si>
    <t>SHINYO METARUBY</t>
  </si>
  <si>
    <t>2020-20-02</t>
  </si>
  <si>
    <t>Đinh Công Tuấn Khanh</t>
  </si>
  <si>
    <t>1993-02-05</t>
  </si>
  <si>
    <t>NGUYỄN TRỌNG ÁNH</t>
  </si>
  <si>
    <t>1991-01-23</t>
  </si>
  <si>
    <t xml:space="preserve">Hà Tỉnh </t>
  </si>
  <si>
    <t xml:space="preserve">MG1320MR </t>
  </si>
  <si>
    <t>KABUSHIKIGAISHA AIM</t>
  </si>
  <si>
    <t>TRẦN QUANG VIỆT</t>
  </si>
  <si>
    <t>HƯNG YÊN</t>
  </si>
  <si>
    <t>MAI VĂN HÒA</t>
  </si>
  <si>
    <t>2000-16-18</t>
  </si>
  <si>
    <t>Lê Thị Thảo Nguyên</t>
  </si>
  <si>
    <t>Đà Nẳng</t>
  </si>
  <si>
    <t>MG38MRKG</t>
  </si>
  <si>
    <t>NISHINIHON BUSINESS SUPPORT KYODO KUMIAI</t>
  </si>
  <si>
    <t>Nguyễn Thị Bích Ngọc</t>
  </si>
  <si>
    <t>Trần Thị Mười</t>
  </si>
  <si>
    <t>Đinh Thị Hà</t>
  </si>
  <si>
    <t>1985-09-14</t>
  </si>
  <si>
    <t>LÀO CAI</t>
  </si>
  <si>
    <t>MG39MRKG</t>
  </si>
  <si>
    <t>2019-20-09</t>
  </si>
  <si>
    <t>2000-09-30</t>
  </si>
  <si>
    <t>Lê Thị Bích Hậu</t>
  </si>
  <si>
    <t>1996-03-21</t>
  </si>
  <si>
    <t>PHÚ THỌ</t>
  </si>
  <si>
    <t>MG50MRKG</t>
  </si>
  <si>
    <t>Trần Thị Hường</t>
  </si>
  <si>
    <t>1996-01-11</t>
  </si>
  <si>
    <t>Phạm Thị Nhàn</t>
  </si>
  <si>
    <t>1999-04-12</t>
  </si>
  <si>
    <t>HẢI DƯƠNG</t>
  </si>
  <si>
    <t>Đỗ Thị Thu Thảo</t>
  </si>
  <si>
    <t>1999-10-10</t>
  </si>
  <si>
    <t>THANH HÓA</t>
  </si>
  <si>
    <t>Nguyễn Thị Ngọc Ngân</t>
  </si>
  <si>
    <t>1994-11-19</t>
  </si>
  <si>
    <t>ELF LTD</t>
  </si>
  <si>
    <t>2019-20-11</t>
  </si>
  <si>
    <t>Nguyễn Thị Thục Quyên</t>
  </si>
  <si>
    <t>2000-08-01</t>
  </si>
  <si>
    <t>1997-11-13</t>
  </si>
  <si>
    <t>Huế</t>
  </si>
  <si>
    <t>Nguyễn Thị Kim Khoa</t>
  </si>
  <si>
    <t>2000-08-23</t>
  </si>
  <si>
    <t>POSSIBLE MEDICAL SCIENCE LTD</t>
  </si>
  <si>
    <t>2019-05-12</t>
  </si>
  <si>
    <t>2019-20-12</t>
  </si>
  <si>
    <t>Nguyễn Thị Thùy Hương</t>
  </si>
  <si>
    <t>Bùi Thị Ánh Thư</t>
  </si>
  <si>
    <t>Lương Thị Lưu</t>
  </si>
  <si>
    <t>Bùi Thị Trang</t>
  </si>
  <si>
    <t>1985-02-06</t>
  </si>
  <si>
    <t>Đặng Thị Mai</t>
  </si>
  <si>
    <t>1994-09-09</t>
  </si>
  <si>
    <t>Quách Thị Kim Chi</t>
  </si>
  <si>
    <t>Nguyễn Thị Huế Anh</t>
  </si>
  <si>
    <t>Nguyễn Thị Kiều Linh</t>
  </si>
  <si>
    <t>1997-11-30</t>
  </si>
  <si>
    <t>BẮC GIANG</t>
  </si>
  <si>
    <t>MT59MRKG</t>
  </si>
  <si>
    <t>NIHON KAIGO JIGYO KYODO KUMIAI</t>
  </si>
  <si>
    <t>SYAKAIHUKUSHI 
HOUJIN MARIMOKAI</t>
  </si>
  <si>
    <t>Nguyễn Thị Ngọc Yến</t>
  </si>
  <si>
    <t>NAM ĐỊNH</t>
  </si>
  <si>
    <t>Nguyễn Thị Nhật Lệ</t>
  </si>
  <si>
    <t>1999-05-01</t>
  </si>
  <si>
    <t>MH355MR</t>
  </si>
  <si>
    <t>TAKEHARA TOSHIO</t>
  </si>
  <si>
    <t>Kumamoto</t>
  </si>
  <si>
    <t>Nguyễn Thị Thê</t>
  </si>
  <si>
    <t>MH373MR</t>
  </si>
  <si>
    <t>.202-02-10</t>
  </si>
  <si>
    <t>Vũ Thị Thắm</t>
  </si>
  <si>
    <t>1996-06-19</t>
  </si>
  <si>
    <t>Nguyễn Xuân Quân</t>
  </si>
  <si>
    <t>1985-04-26</t>
  </si>
  <si>
    <t>MH329MR</t>
  </si>
  <si>
    <t>2020-03-01</t>
  </si>
  <si>
    <t>Phan Tất Lâm</t>
  </si>
  <si>
    <t>1994-02-08</t>
  </si>
  <si>
    <t>MH327MR</t>
  </si>
  <si>
    <t>Nguyễn Văn Quân</t>
  </si>
  <si>
    <t>Hồ Trí Toại</t>
  </si>
  <si>
    <t>1999-11-07</t>
  </si>
  <si>
    <t>Phan Bá Mạnh</t>
  </si>
  <si>
    <t>1984-10-12</t>
  </si>
  <si>
    <t>Nguyễn Văn Sơn</t>
  </si>
  <si>
    <t>1989-02-02</t>
  </si>
  <si>
    <t>Nguyễn Thị Bích Ngân</t>
  </si>
  <si>
    <t>1991-11-05</t>
  </si>
  <si>
    <t>Lương Thị Nhung</t>
  </si>
  <si>
    <t>1983-12-28</t>
  </si>
  <si>
    <t>Hòa Bình</t>
  </si>
  <si>
    <t>MT58MRKG</t>
  </si>
  <si>
    <r>
      <t>V</t>
    </r>
    <r>
      <rPr>
        <sz val="11"/>
        <color theme="1"/>
        <rFont val="Times"/>
      </rPr>
      <t>ũ</t>
    </r>
    <r>
      <rPr>
        <sz val="11"/>
        <color theme="1"/>
        <rFont val="Times New Roman"/>
        <family val="1"/>
      </rPr>
      <t xml:space="preserve"> Thị Loan</t>
    </r>
  </si>
  <si>
    <t>Hoàng Thị Dung</t>
  </si>
  <si>
    <t>2000-10-16</t>
  </si>
  <si>
    <t>Nguyễn Văn Phụng</t>
  </si>
  <si>
    <t>1985-12-12</t>
  </si>
  <si>
    <t>MR319MRBS</t>
  </si>
  <si>
    <t>Trần Văn Khánh</t>
  </si>
  <si>
    <t>1988-10-13</t>
  </si>
  <si>
    <t>Trương Thị Mến</t>
  </si>
  <si>
    <t>1990-05-02</t>
  </si>
  <si>
    <t>MH374</t>
  </si>
  <si>
    <t>Hoàng Thị Bích Ngọc</t>
  </si>
  <si>
    <t>Lạng Sơn</t>
  </si>
  <si>
    <t>LÊ THỊ THANH THOẢNG</t>
  </si>
  <si>
    <t>1991-04-15</t>
  </si>
  <si>
    <t>2020-01-15</t>
  </si>
  <si>
    <t>TRƯƠNG THỊ QUYÊN</t>
  </si>
  <si>
    <t>PHẠM THỊ MỸ TRANG</t>
  </si>
  <si>
    <t>2001-04-19</t>
  </si>
  <si>
    <t>NGUYỄN THỊ MỸ DUYÊN</t>
  </si>
  <si>
    <t>2001-04-29</t>
  </si>
  <si>
    <t>TRẦN THU HIỀN</t>
  </si>
  <si>
    <t>2001-02-07</t>
  </si>
  <si>
    <t>PHẠM KIM OANH</t>
  </si>
  <si>
    <t>Lê Thị Minh Nguyệt</t>
  </si>
  <si>
    <t>1990-05-16</t>
  </si>
  <si>
    <t>MT256MR</t>
  </si>
  <si>
    <t>SHAKAIFUKUSHIHOUJIN SUBARU</t>
  </si>
  <si>
    <t>Phạm Thị Tuyết Ánh</t>
  </si>
  <si>
    <t>1990-09-02</t>
  </si>
  <si>
    <t>TRẦN THỊ QUẾ</t>
  </si>
  <si>
    <t>.183-09-15</t>
  </si>
  <si>
    <t>MG55MRKG</t>
  </si>
  <si>
    <t>NIHON KOKUSAI SANGYO JINZAI KYODOU KUMIAI</t>
  </si>
  <si>
    <t>TAGATA FUKUSHI GROUP</t>
  </si>
  <si>
    <t>NGUYỄN THỊ LỆ</t>
  </si>
  <si>
    <t>1984-03-15</t>
  </si>
  <si>
    <t>NGUYỄN THỊ HẢI YẾN</t>
  </si>
  <si>
    <t>1984-06-09</t>
  </si>
  <si>
    <t>TẠ THỊ THU HƯƠNG</t>
  </si>
  <si>
    <t>1984-08-18</t>
  </si>
  <si>
    <t>NGUYỄN THỊ NGOAN</t>
  </si>
  <si>
    <t>1986-02-10</t>
  </si>
  <si>
    <t>HÀ THỊ NGHĨA</t>
  </si>
  <si>
    <t>1986-08-09</t>
  </si>
  <si>
    <t>NGÔ THỊ THƠM</t>
  </si>
  <si>
    <t>.186-12-18</t>
  </si>
  <si>
    <t>TRẦN THỊ HỒNG</t>
  </si>
  <si>
    <t>1988-08-24</t>
  </si>
  <si>
    <t>HÀ TĨNH</t>
  </si>
  <si>
    <t>ĐẶNG THỊ CẬY</t>
  </si>
  <si>
    <t>1988-09-02</t>
  </si>
  <si>
    <t>TRẦN THU HUYỀN</t>
  </si>
  <si>
    <t>1992-01-03</t>
  </si>
  <si>
    <t>HÀ NAM</t>
  </si>
  <si>
    <t>BÙI THỊ DUYÊN</t>
  </si>
  <si>
    <t>1995-06-15</t>
  </si>
  <si>
    <t>THÁI BÌNH</t>
  </si>
  <si>
    <t>NGUYỄN THỊ LỢI</t>
  </si>
  <si>
    <t>NGHỆ AN</t>
  </si>
  <si>
    <t>PHẠM THỊ THANH DUNG</t>
  </si>
  <si>
    <t>CHU THỊ OANH</t>
  </si>
  <si>
    <t>1996-05-07</t>
  </si>
  <si>
    <t>ĐỚI THỊ TUYẾT MAI</t>
  </si>
  <si>
    <t>1997-10-16</t>
  </si>
  <si>
    <t>HÒA BÌNH</t>
  </si>
  <si>
    <t>NGUYỄN THỊ DƯƠNG</t>
  </si>
  <si>
    <t>PHAN THỊ LY</t>
  </si>
  <si>
    <t>HOÀNG THỊ VÂN</t>
  </si>
  <si>
    <t>2000-08-02</t>
  </si>
  <si>
    <t>NGUYỄN THỊ ANH</t>
  </si>
  <si>
    <t>2000-09-18</t>
  </si>
  <si>
    <t>LƯƠNG THỊ LINH</t>
  </si>
  <si>
    <t>1987-05-29</t>
  </si>
  <si>
    <t>GIA LAI</t>
  </si>
  <si>
    <t>MG74MRKGNBS</t>
  </si>
  <si>
    <t>NGUYỄN THỊ PHƯỢNG</t>
  </si>
  <si>
    <t>1991-01-18</t>
  </si>
  <si>
    <t>PHẠM THỊ LANH</t>
  </si>
  <si>
    <t>KEIAIKAI IDESABISU</t>
  </si>
  <si>
    <t>LÊ THỊ LAM</t>
  </si>
  <si>
    <t>1997-10-07</t>
  </si>
  <si>
    <t>MG75MRKGNBS</t>
  </si>
  <si>
    <t>KEIAIKAI SHIRUBAKEA</t>
  </si>
  <si>
    <t>ĐOÀN THU HIÊN</t>
  </si>
  <si>
    <t>MATSUSHITA DESOU</t>
  </si>
  <si>
    <t>ĐẶNG THỊ CHI</t>
  </si>
  <si>
    <t>BÌNH ĐỊNH</t>
  </si>
  <si>
    <t>LÊ THỊ QUYÊN</t>
  </si>
  <si>
    <t>1987-04-10</t>
  </si>
  <si>
    <t>VĨNH LONG</t>
  </si>
  <si>
    <t>NGUYỄN THỊ NGỌC TRÚC</t>
  </si>
  <si>
    <t>NGUYỄN THỊ MỘNG TUYỀN</t>
  </si>
  <si>
    <t>BẾN TRE</t>
  </si>
  <si>
    <t>TRẦN THỊ DIỄM KHOA</t>
  </si>
  <si>
    <t>1997-04-24</t>
  </si>
  <si>
    <t>TRẦN THỊ TINH TÚ</t>
  </si>
  <si>
    <t>1986-09-29</t>
  </si>
  <si>
    <t>BÌNH DƯƠNG</t>
  </si>
  <si>
    <t>NGUYỄN THỊ THÙY DUNG</t>
  </si>
  <si>
    <t>1996-12-17</t>
  </si>
  <si>
    <t>BÌNH THUẬN</t>
  </si>
  <si>
    <t>VĂN THỤY THANH THẢO</t>
  </si>
  <si>
    <t>1992-10-14</t>
  </si>
  <si>
    <t>HỒ CHÍ MIINH</t>
  </si>
  <si>
    <t>NGÔ THỊ NGỌC DIỄM</t>
  </si>
  <si>
    <t>1996-02-07</t>
  </si>
  <si>
    <t>ĐỒNG NAI</t>
  </si>
  <si>
    <t>NGUYỄN KIM LOAN THẢO</t>
  </si>
  <si>
    <t>1999-01-11</t>
  </si>
  <si>
    <t>TIỀN GIANG</t>
  </si>
  <si>
    <t>LÊ THỊ THÙY DƯƠNG</t>
  </si>
  <si>
    <t>NGUYỄN THỊ KIM LOAN</t>
  </si>
  <si>
    <t>1993-06-22</t>
  </si>
  <si>
    <t>2020-05-26</t>
  </si>
  <si>
    <t>NGUYỄN NGỌC NHI</t>
  </si>
  <si>
    <t>2001-07-26</t>
  </si>
  <si>
    <t>LONG AN</t>
  </si>
  <si>
    <t>TRẦN THỊ QUỲNH NHƯ</t>
  </si>
  <si>
    <t>CẦN THƠ</t>
  </si>
  <si>
    <t>TRẦN THỊ PHƯƠNG</t>
  </si>
  <si>
    <t>1990-09-27</t>
  </si>
  <si>
    <t>NINH THUẬN</t>
  </si>
  <si>
    <t>LÊ THỊ HUỲNH NHƯ</t>
  </si>
  <si>
    <t>HỒ CHÍ MINH</t>
  </si>
  <si>
    <t>TRẦN THỊ DIỄM HẰNG</t>
  </si>
  <si>
    <t>2001-10-12</t>
  </si>
  <si>
    <t>Nguyễn Thị Thanh Hoa</t>
  </si>
  <si>
    <t>1993-07-21</t>
  </si>
  <si>
    <t>MG61MRKG</t>
  </si>
  <si>
    <t>3R KYODO KUMIAI</t>
  </si>
  <si>
    <t>KOBE</t>
  </si>
  <si>
    <t>1988-06-13</t>
  </si>
  <si>
    <t>Lê Thị Khánh Uyên</t>
  </si>
  <si>
    <t>1999-10-03</t>
  </si>
  <si>
    <t>MG64MRKG</t>
  </si>
  <si>
    <t>Lê Quang Đông</t>
  </si>
  <si>
    <t>1994-12-28</t>
  </si>
  <si>
    <t>MG63MRKG</t>
  </si>
  <si>
    <t>AWAI</t>
  </si>
  <si>
    <t>2020-03-22</t>
  </si>
  <si>
    <t>Nguyễn Xuân Quang</t>
  </si>
  <si>
    <t>1997-09-22</t>
  </si>
  <si>
    <t>Đỗ Thị Thương</t>
  </si>
  <si>
    <t>Nguyễn Thị Ngọc Anh</t>
  </si>
  <si>
    <t>2000-06-26</t>
  </si>
  <si>
    <t>Nguyễn Nam</t>
  </si>
  <si>
    <t>MR65MRKG</t>
  </si>
  <si>
    <t>Đinh Thị Ngọc Lan</t>
  </si>
  <si>
    <t>1999-06-27</t>
  </si>
  <si>
    <t>Võ Thị Mỹ</t>
  </si>
  <si>
    <t>1993-03-12</t>
  </si>
  <si>
    <t>Lý Huỳnh</t>
  </si>
  <si>
    <t>Tống Phú Đợi</t>
  </si>
  <si>
    <t>1989-03-05</t>
  </si>
  <si>
    <t>Hải phòng</t>
  </si>
  <si>
    <t>MG35MRKG</t>
  </si>
  <si>
    <t>MEDIA BANK EDUCATION COOPERATIVE SOCIETY</t>
  </si>
  <si>
    <t>SYAKAIHUKUSHIHOUJINMARIMOKAI</t>
  </si>
  <si>
    <t>Bùi Công Thảo</t>
  </si>
  <si>
    <t>1991-08-02</t>
  </si>
  <si>
    <t>Trần Văn Nam</t>
  </si>
  <si>
    <t>1993-01-21</t>
  </si>
  <si>
    <t>Lê Nam Tư</t>
  </si>
  <si>
    <t>1993-03-16</t>
  </si>
  <si>
    <t>Trần Thị Thu Hà</t>
  </si>
  <si>
    <t>1993-03-29</t>
  </si>
  <si>
    <t>MG36MHKG</t>
  </si>
  <si>
    <t>Trần Thị Duyên</t>
  </si>
  <si>
    <t>1999-08-11</t>
  </si>
  <si>
    <t>2000-02-19</t>
  </si>
  <si>
    <t>ĐỖ THANH TOẠI</t>
  </si>
  <si>
    <t>MG815MR</t>
  </si>
  <si>
    <t>NITTO ALUMI</t>
  </si>
  <si>
    <t>TRIỆU VĂN VIỆT</t>
  </si>
  <si>
    <t>1998-05-15</t>
  </si>
  <si>
    <t>THÁI NGUYÊN</t>
  </si>
  <si>
    <t>LƯƠNG LONG NHẬT</t>
  </si>
  <si>
    <t>HÀ THỊ HƯƠNG LY</t>
  </si>
  <si>
    <t>1998-03-14</t>
  </si>
  <si>
    <t>MG852MR</t>
  </si>
  <si>
    <t>MUSASHI SYOKUHIN KOGYOU</t>
  </si>
  <si>
    <t>2019-05-25</t>
  </si>
  <si>
    <t>PHẠM THỊ THANH HUYỀN</t>
  </si>
  <si>
    <t>NGUYỄN THỊ HÀ XUYÊN</t>
  </si>
  <si>
    <t>2000-09-25</t>
  </si>
  <si>
    <t>TRẦN VĂN ĐĂNG</t>
  </si>
  <si>
    <t>MG124MRGH</t>
  </si>
  <si>
    <t>Nguyễn Xuân Hậu</t>
  </si>
  <si>
    <t>1989-08-28</t>
  </si>
  <si>
    <t>MG1228MR</t>
  </si>
  <si>
    <t>Trần Thế Lực</t>
  </si>
  <si>
    <t>Hồ Hải Cường</t>
  </si>
  <si>
    <t>MG1346MR</t>
  </si>
  <si>
    <t>Đậu Đình Thịnh</t>
  </si>
  <si>
    <t>1994-11-12</t>
  </si>
  <si>
    <t>Phạm Trường Chinh</t>
  </si>
  <si>
    <t>Phạm Văn Bảo</t>
  </si>
  <si>
    <t>1998-12-11</t>
  </si>
  <si>
    <t>Nguyễn Văn Toản</t>
  </si>
  <si>
    <t>1998-12-14</t>
  </si>
  <si>
    <t>Trần Quang Thành</t>
  </si>
  <si>
    <t>1999-03-12</t>
  </si>
  <si>
    <t>Phạm Văn Dũng</t>
  </si>
  <si>
    <t>Tạ Quang Trung</t>
  </si>
  <si>
    <t>1999-09-21</t>
  </si>
  <si>
    <t>Nguyễn Quang Ninh</t>
  </si>
  <si>
    <t>1999-12-12</t>
  </si>
  <si>
    <t>Giang Tuấn Anh</t>
  </si>
  <si>
    <t>2001-05-30</t>
  </si>
  <si>
    <t>Nguyễn Sỹ Hiếu</t>
  </si>
  <si>
    <t>2001-06-20</t>
  </si>
  <si>
    <t>Nguyễn Bá Khôi</t>
  </si>
  <si>
    <t>QUẢNG NAM</t>
  </si>
  <si>
    <t>MG816MR</t>
  </si>
  <si>
    <t>OMROPRINT KABUSHIKIGAISHA</t>
  </si>
  <si>
    <t>NAGASHIKI</t>
  </si>
  <si>
    <t>HOÀNG BÍCH NGỌC</t>
  </si>
  <si>
    <t>1999-11-14</t>
  </si>
  <si>
    <t>MG842MR</t>
  </si>
  <si>
    <t>REIMEI JIGYOU KYOUDOU KUMIAI</t>
  </si>
  <si>
    <t>SHAKAI FUKUSHI HOUJIN NONOHANAKAI</t>
  </si>
  <si>
    <t>2019-12-22</t>
  </si>
  <si>
    <t>NGUYỄN THỊ TUYÊN</t>
  </si>
  <si>
    <t>CAO THỊ LIÊN</t>
  </si>
  <si>
    <t>Nguyễn Thị Ngọc</t>
  </si>
  <si>
    <t>1999-07-06</t>
  </si>
  <si>
    <t>MG968MR</t>
  </si>
  <si>
    <t>KABUSHIKIGAISHA AZOOM</t>
  </si>
  <si>
    <t>LÊ THỊ THẮM</t>
  </si>
  <si>
    <t>1990-05-20</t>
  </si>
  <si>
    <t>MG45MRKG</t>
  </si>
  <si>
    <t>2020-02-08</t>
  </si>
  <si>
    <t>ĐOÀN THỊ HƯƠNG</t>
  </si>
  <si>
    <t>1999-10-24</t>
  </si>
  <si>
    <t>QUẢNG BÌNH</t>
  </si>
  <si>
    <t>LÊ THỊ PHƯƠNG</t>
  </si>
  <si>
    <t>2000-05-08</t>
  </si>
  <si>
    <r>
      <t>NGUYỄN THỊ K</t>
    </r>
    <r>
      <rPr>
        <sz val="11"/>
        <color theme="1"/>
        <rFont val="Times"/>
      </rPr>
      <t>Ỳ</t>
    </r>
  </si>
  <si>
    <t>1990-04-26</t>
  </si>
  <si>
    <t>MG47MRKG</t>
  </si>
  <si>
    <t>TRẦN THỊ LÀI</t>
  </si>
  <si>
    <t>1990-08-18</t>
  </si>
  <si>
    <t>VŨ TRẦN NGỌC MAI</t>
  </si>
  <si>
    <t>1982-11-26</t>
  </si>
  <si>
    <t>Quảng Ninh</t>
  </si>
  <si>
    <t>MG41MRKG</t>
  </si>
  <si>
    <t>Huỳnh Thị Thu Thảo</t>
  </si>
  <si>
    <t>1989-07-25</t>
  </si>
  <si>
    <t>Ngân Thị Lương</t>
  </si>
  <si>
    <t>1985-03-23</t>
  </si>
  <si>
    <t>MG42MRKG</t>
  </si>
  <si>
    <t>HITO SEISHINKAI</t>
  </si>
  <si>
    <t>Hoàng Thị Thạch Thảo</t>
  </si>
  <si>
    <t>QUẢNG TRỊ</t>
  </si>
  <si>
    <t>CAO THỊ NGỌC</t>
  </si>
  <si>
    <t>Nguyễn Thị Lan Hương</t>
  </si>
  <si>
    <t>BÙI THỊ THƯ</t>
  </si>
  <si>
    <t>1990-07-02</t>
  </si>
  <si>
    <t>MG56MRKG</t>
  </si>
  <si>
    <t xml:space="preserve">KAGOSHIMA
鹿児島県鹿屋市花岡町3979番地１
林　幸一
0994-46-5054　
</t>
  </si>
  <si>
    <t>1993-01-02</t>
  </si>
  <si>
    <t>SYAKAIHUKUSHIHOUJIN KANOYAKEIYUKAI</t>
  </si>
  <si>
    <t>NGUYỄN VĂN TÙNG</t>
  </si>
  <si>
    <t>MG841MR</t>
  </si>
  <si>
    <t>NGUYỄN VĂN QUANG</t>
  </si>
  <si>
    <t>NGUYỄN THỊ TRANG</t>
  </si>
  <si>
    <t>MG71MRKG</t>
  </si>
  <si>
    <t>Nguyễn Bích Vui</t>
  </si>
  <si>
    <t>1982-09-25</t>
  </si>
  <si>
    <t>LA THỊ HÀ</t>
  </si>
  <si>
    <t>QUẢNG NINH</t>
  </si>
  <si>
    <t>Nguyễn Duy</t>
  </si>
  <si>
    <t>2001-05-19</t>
  </si>
  <si>
    <t>0837 543 277
0947 543 277</t>
  </si>
  <si>
    <t>MR19175</t>
  </si>
  <si>
    <t>Võ Minh Thiện</t>
  </si>
  <si>
    <t>0523 776 578
0946 660 952</t>
  </si>
  <si>
    <t>Bùi Thị Luyến</t>
  </si>
  <si>
    <t>1996-02-24</t>
  </si>
  <si>
    <t>MH334MR</t>
  </si>
  <si>
    <t>Nguyễn Thị My</t>
  </si>
  <si>
    <t>2000-11-18</t>
  </si>
  <si>
    <t>Vũ Thị Như Quỳnh</t>
  </si>
  <si>
    <t>2000-05-27</t>
  </si>
  <si>
    <t>Lê Thị Thắng</t>
  </si>
  <si>
    <t>1992-12-11</t>
  </si>
  <si>
    <t>Lại Thị Lương</t>
  </si>
  <si>
    <t>MR18261</t>
  </si>
  <si>
    <t>Trần Thị Kim Hảo</t>
  </si>
  <si>
    <t>2000-08-17</t>
  </si>
  <si>
    <t>Quảng ngải</t>
  </si>
  <si>
    <t>Nguyễn Văn Đại</t>
  </si>
  <si>
    <t>HN19002(MR19105)</t>
  </si>
  <si>
    <t xml:space="preserve"> THU-NÔ-HÀ</t>
  </si>
  <si>
    <t>Vũ Ngọc Tự</t>
  </si>
  <si>
    <t>1995-06-02</t>
  </si>
  <si>
    <t>MH333MR</t>
  </si>
  <si>
    <t>2019-01-01</t>
  </si>
  <si>
    <t>Nguyễn Văn Linh</t>
  </si>
  <si>
    <t>1992-11-24</t>
  </si>
  <si>
    <t>Vũ Hải Vân</t>
  </si>
  <si>
    <t>0977 591 124</t>
  </si>
  <si>
    <t>2018-09-01</t>
  </si>
  <si>
    <t>Nguyễn Thị Phượng</t>
  </si>
  <si>
    <t>1991-07-01</t>
  </si>
  <si>
    <t>MR18260</t>
  </si>
  <si>
    <t>Đào Thị Bích Ngọc</t>
  </si>
  <si>
    <t>Dương Thị Dung</t>
  </si>
  <si>
    <t>1986-02-20</t>
  </si>
  <si>
    <t>0989 875 684</t>
  </si>
  <si>
    <t>Phạm Thị Ái Lê</t>
  </si>
  <si>
    <t>1989-08-20</t>
  </si>
  <si>
    <t>0967 050 717</t>
  </si>
  <si>
    <t>Lương Thu Thơm</t>
  </si>
  <si>
    <t>1978-06-12</t>
  </si>
  <si>
    <t>0985 579 720</t>
  </si>
  <si>
    <t>Nguyễn Duy Phương</t>
  </si>
  <si>
    <t>0988 581 273</t>
  </si>
  <si>
    <t>Nguyễn Đắc Lam</t>
  </si>
  <si>
    <t>1990-07-03</t>
  </si>
  <si>
    <t>0353 363 085</t>
  </si>
  <si>
    <t>1984-08-10</t>
  </si>
  <si>
    <t>0981 675 099</t>
  </si>
  <si>
    <t>Phan Thị Bích Liên</t>
  </si>
  <si>
    <t>2000-06-05</t>
  </si>
  <si>
    <t>0582 100 867</t>
  </si>
  <si>
    <t>SHINTO SEIFUEN</t>
  </si>
  <si>
    <t>Thái Phương Anh</t>
  </si>
  <si>
    <t>2000-01-10</t>
  </si>
  <si>
    <t>0964 919 724</t>
  </si>
  <si>
    <t>Trần Thị Hồng</t>
  </si>
  <si>
    <t>1984-09-14</t>
  </si>
  <si>
    <t>0969 000 068</t>
  </si>
  <si>
    <t>KABUSHIKIGAISYA YUKARI</t>
  </si>
  <si>
    <t>Vũ Thị Tuyết Nhung</t>
  </si>
  <si>
    <t>1982-07-19</t>
  </si>
  <si>
    <t>0843 215 818</t>
  </si>
  <si>
    <t>Hà Thị Chất</t>
  </si>
  <si>
    <t>1982-09-08</t>
  </si>
  <si>
    <t>MT75MR</t>
  </si>
  <si>
    <t>Trần Thị Thương</t>
  </si>
  <si>
    <t>1986-03-24</t>
  </si>
  <si>
    <t>Đoàn Thị Kiều Trang</t>
  </si>
  <si>
    <t>Mạc Thị Hoa</t>
  </si>
  <si>
    <t>1997-03-29</t>
  </si>
  <si>
    <t>Nguyễn Thị Lan</t>
  </si>
  <si>
    <t xml:space="preserve">Thái Bình </t>
  </si>
  <si>
    <t>MH386MR</t>
  </si>
  <si>
    <t>Nguyễn Thị Nga</t>
  </si>
  <si>
    <t>Phạm Thị Phượng</t>
  </si>
  <si>
    <t>1988-09-06</t>
  </si>
  <si>
    <t>MT74MR</t>
  </si>
  <si>
    <t>Phùng Minh Phương</t>
  </si>
  <si>
    <t>1999-09-13</t>
  </si>
  <si>
    <t>MH409MR</t>
  </si>
  <si>
    <t>HAYASHIIN</t>
  </si>
  <si>
    <t>Nguyễn Anh Trinh</t>
  </si>
  <si>
    <t>Vũ Đức Quý</t>
  </si>
  <si>
    <t>1994-06-13</t>
  </si>
  <si>
    <t>Trương Thị Mỹ Lan</t>
  </si>
  <si>
    <t>1995-03-22</t>
  </si>
  <si>
    <t xml:space="preserve">Nguyễn Thị Diễn </t>
  </si>
  <si>
    <t>Trần Thị Hướng</t>
  </si>
  <si>
    <t>2001-10-13</t>
  </si>
  <si>
    <t>Trần Thị Nguyệt</t>
  </si>
  <si>
    <t>1988-07-17</t>
  </si>
  <si>
    <t>MH410MR</t>
  </si>
  <si>
    <t>JINYOUKAI</t>
  </si>
  <si>
    <t>Nguyễn Thị Hương</t>
  </si>
  <si>
    <t>1998-04-16</t>
  </si>
  <si>
    <t>NGUYỄN THỊ THẢO</t>
  </si>
  <si>
    <t>1991-01-04</t>
  </si>
  <si>
    <t>MH361MR</t>
  </si>
  <si>
    <t>DƯƠNG THỊ HỒNG NGỌC</t>
  </si>
  <si>
    <t>1999-06-06</t>
  </si>
  <si>
    <t>PHẠM THỊ KHÁNH NGUYÊN</t>
  </si>
  <si>
    <t>HOÀNG NGUYỄN MINH HẰNG</t>
  </si>
  <si>
    <t>MH410MRBS</t>
  </si>
  <si>
    <t>NGUYỄN THỊ THANH HẰNG</t>
  </si>
  <si>
    <t>1999-10-02</t>
  </si>
  <si>
    <t>MH454MR</t>
  </si>
  <si>
    <t>ĐÀO THỊ DUA</t>
  </si>
  <si>
    <t>1988-03-11</t>
  </si>
  <si>
    <t>MH451MR</t>
  </si>
  <si>
    <t>1994-05-11</t>
  </si>
  <si>
    <t>NGUYỄN THỊ VÂN</t>
  </si>
  <si>
    <t>1986-02-04</t>
  </si>
  <si>
    <t>Ngô Công Hòa</t>
  </si>
  <si>
    <t>MH332MR</t>
  </si>
  <si>
    <t>Khổng Minh Thiện</t>
  </si>
  <si>
    <t>2000-12-14</t>
  </si>
  <si>
    <t>Nguyễn Văn Lý</t>
  </si>
  <si>
    <t>Trần Đình Bảo</t>
  </si>
  <si>
    <t>Đặng Thị Duyên</t>
  </si>
  <si>
    <t>1994-08-15</t>
  </si>
  <si>
    <t>Nguyễn Thị Châm</t>
  </si>
  <si>
    <t>1987-08-16</t>
  </si>
  <si>
    <t>MH335MR</t>
  </si>
  <si>
    <t>Mai Thị Hương</t>
  </si>
  <si>
    <t>1989-11-05</t>
  </si>
  <si>
    <t>Đỗ Thị Tuyết</t>
  </si>
  <si>
    <t>PHẠM THỊ LINH</t>
  </si>
  <si>
    <t>1993-10-01</t>
  </si>
  <si>
    <t>MH268MR</t>
  </si>
  <si>
    <t>ĐÀM THỊ NGỌC BÍCH</t>
  </si>
  <si>
    <t>YUUGENGAISHA SAKURA</t>
  </si>
  <si>
    <t>TỐNG THỊ DUYÊN</t>
  </si>
  <si>
    <t>1987-09-20</t>
  </si>
  <si>
    <t>MH269MR</t>
  </si>
  <si>
    <t>VŨ THỊ VÂN</t>
  </si>
  <si>
    <t>1987-10-24</t>
  </si>
  <si>
    <t>HÀ GIANG</t>
  </si>
  <si>
    <t>YUUGENGAISHA SUTEA</t>
  </si>
  <si>
    <t>PHẠM THỊ NGUYỆT</t>
  </si>
  <si>
    <t>NINH BÌNH</t>
  </si>
  <si>
    <t>NGÔ THỊ DỊU</t>
  </si>
  <si>
    <t>2000-09-20</t>
  </si>
  <si>
    <t>MH270MR</t>
  </si>
  <si>
    <t>LƯỜNG THỊ ANH</t>
  </si>
  <si>
    <t>1995-02-19</t>
  </si>
  <si>
    <t>MH277MRKG</t>
  </si>
  <si>
    <t>NGUYỄN VĂN CHIẾN</t>
  </si>
  <si>
    <t>LÊ TUẤN LINH</t>
  </si>
  <si>
    <t>1996-10-27</t>
  </si>
  <si>
    <t>Lê Hửu Duy</t>
  </si>
  <si>
    <t>0376 522 907
0376 132 668</t>
  </si>
  <si>
    <t>MR19182</t>
  </si>
  <si>
    <t>2020-01-29</t>
  </si>
  <si>
    <t>Kiều Thanh Hưng</t>
  </si>
  <si>
    <t>1993-05-22</t>
  </si>
  <si>
    <t>0769 956 426
0778 815 388</t>
  </si>
  <si>
    <t>Đỗ Minh Nhí</t>
  </si>
  <si>
    <t>1996-02-29</t>
  </si>
  <si>
    <t>0966 944 146
0834 106 146</t>
  </si>
  <si>
    <t>Lê Ái Vi</t>
  </si>
  <si>
    <t>1994-02-21</t>
  </si>
  <si>
    <t>0393 876 297
0963 078 680</t>
  </si>
  <si>
    <t>Nguyễn Thị Kiều</t>
  </si>
  <si>
    <t>1999-06-24</t>
  </si>
  <si>
    <t>Nguyễn Thị Hồng Tâm</t>
  </si>
  <si>
    <t>Phạm Thanh Luyện</t>
  </si>
  <si>
    <t>1995-05-28</t>
  </si>
  <si>
    <t>VÕ THỊ NGỌC THÚY</t>
  </si>
  <si>
    <t>PHẠM THI QUÝ</t>
  </si>
  <si>
    <t>1992-11-02</t>
  </si>
  <si>
    <t xml:space="preserve">NGUYEN THI KIEU        </t>
  </si>
  <si>
    <t>〒265-0053　千葉県千葉市若葉区野呂町736-1
〒265-0053　CHIBA-KEN, CHIBA-SHI, WAKABA-KU, NORO-CHO 736-1</t>
  </si>
  <si>
    <t xml:space="preserve">NGUYỄN THỊ HỒNG NHUNG     </t>
  </si>
  <si>
    <t>〒265-0053　千葉県千葉市若葉区野呂町736-1
〒265-0053　CHIBA-KEN, CHIBA-SHI, WAKABA-KU, NORO-CHO 736-2</t>
  </si>
  <si>
    <t xml:space="preserve">PHẠM THỊ THU UYÊN     </t>
  </si>
  <si>
    <t>2000-04-21</t>
  </si>
  <si>
    <t>〒260-0025　千葉市中央区問屋町6-4
〒260-0025　CHIBA-KEN, CHIBA-SHI, CHUO-KU, TONYA-CHO 6-4</t>
  </si>
  <si>
    <t xml:space="preserve">PHAN THAO NGUYÊN    </t>
  </si>
  <si>
    <t>HÀ THỊ THU HỒNG</t>
  </si>
  <si>
    <t>Trần Thị Hồng Việt</t>
  </si>
  <si>
    <t>1984-03-20</t>
  </si>
  <si>
    <t>077 444 8026
0839 140 437</t>
  </si>
  <si>
    <t>MR18270</t>
  </si>
  <si>
    <t>Phạm Ngọc Nghi</t>
  </si>
  <si>
    <t>0388 017 617
0984 686 188</t>
  </si>
  <si>
    <t>MR18284</t>
  </si>
  <si>
    <t xml:space="preserve"> học-a -ch</t>
  </si>
  <si>
    <t>chưa lên học</t>
  </si>
  <si>
    <t>Võ Hoàng Yến Nhi</t>
  </si>
  <si>
    <t>0776 833 803
0789 728 207</t>
  </si>
  <si>
    <t>Hồ Gia Hân</t>
  </si>
  <si>
    <t>0522 797 463
01212 353 877</t>
  </si>
  <si>
    <t>Lương Thị Thu Hiền</t>
  </si>
  <si>
    <t>0382 074 502
0963 750 470</t>
  </si>
  <si>
    <t>1998-10-04</t>
  </si>
  <si>
    <t>0339 252 020
0347 737 492</t>
  </si>
  <si>
    <t>Mai Thị Thảo Vy</t>
  </si>
  <si>
    <t>0913 895 461
0984 579 064</t>
  </si>
  <si>
    <t>1998-01-13</t>
  </si>
  <si>
    <t>0365 531 942
0778 917 461</t>
  </si>
  <si>
    <t>Lê Nguyễn Trúc Phương</t>
  </si>
  <si>
    <t>0706 602 326
0947 206 397</t>
  </si>
  <si>
    <t>Huỳnh Thị Diễm Kiều</t>
  </si>
  <si>
    <t>0834 020 191
0388 968 850</t>
  </si>
  <si>
    <t>2019-01-02</t>
  </si>
  <si>
    <t>1995-06-23</t>
  </si>
  <si>
    <t>Bà Rịa Vũng Tàu</t>
  </si>
  <si>
    <t>0979 995 307
0938 679 132</t>
  </si>
  <si>
    <t>Dương Thị Trang</t>
  </si>
  <si>
    <t>1997-11-08</t>
  </si>
  <si>
    <t>0989 489 700
0352 040 559</t>
  </si>
  <si>
    <t>MR19041</t>
  </si>
  <si>
    <t>Võ Thị Thanh Đào</t>
  </si>
  <si>
    <t>0356 968 819
02822 411 848</t>
  </si>
  <si>
    <t>2000-12-22</t>
  </si>
  <si>
    <t>0971 436 373
0339 527 216</t>
  </si>
  <si>
    <t>Hồ Nguyễn Ngọc Uyên</t>
  </si>
  <si>
    <t>0909 173 831
0328 032 501</t>
  </si>
  <si>
    <t>Trần Thị Hương</t>
  </si>
  <si>
    <t>1995-06-06</t>
  </si>
  <si>
    <t>HÀ NỘI MUA VÉ</t>
  </si>
  <si>
    <t>Đoàn Thị Trinh</t>
  </si>
  <si>
    <t>Trần Thị Nhung</t>
  </si>
  <si>
    <t>Đào Thị Thắm</t>
  </si>
  <si>
    <t>1997-10-05</t>
  </si>
  <si>
    <t>Vũ Thùy Dương</t>
  </si>
  <si>
    <t>Đinh Thị Huyền Trang</t>
  </si>
  <si>
    <t>1987-08-08</t>
  </si>
  <si>
    <t>Nguyễn Thu Hà</t>
  </si>
  <si>
    <t>1994-01-26</t>
  </si>
  <si>
    <t>Hoàng Thị Thương</t>
  </si>
  <si>
    <t>1994-10-20</t>
  </si>
  <si>
    <t>TRẦN THỊ MỸ LỜI</t>
  </si>
  <si>
    <t>HOÀNG THỊ MAI DUNG</t>
  </si>
  <si>
    <t>1996-05-25</t>
  </si>
  <si>
    <t>CAO THỊ NIỀM TIN</t>
  </si>
  <si>
    <t>1988-12-22</t>
  </si>
  <si>
    <t>TRỊNH THỊ LAN</t>
  </si>
  <si>
    <t>1989-08-18</t>
  </si>
  <si>
    <t>NGUYỄN THỊ ÁNH</t>
  </si>
  <si>
    <t>MG49MRKG</t>
  </si>
  <si>
    <t>1993-11-10</t>
  </si>
  <si>
    <t>MG59MRKG</t>
  </si>
  <si>
    <t>YUGENGAISHA MATSUSHITA</t>
  </si>
  <si>
    <t>NGUYỄN THỊ NGỌC LAN</t>
  </si>
  <si>
    <t>ĐỖ TRUNG ĐỨC</t>
  </si>
  <si>
    <t>TUYÊN QUANG</t>
  </si>
  <si>
    <t>MG57MRKG</t>
  </si>
  <si>
    <t>NGUYỄN TÙNG LÂM</t>
  </si>
  <si>
    <t>1999-07-17</t>
  </si>
  <si>
    <t>ĐINH TRẦN HOA</t>
  </si>
  <si>
    <t>1994-06-08</t>
  </si>
  <si>
    <t>MG72MRKG</t>
  </si>
  <si>
    <t>LÊ THỊ MINH ÁNH</t>
  </si>
  <si>
    <t>1997-11-05</t>
  </si>
  <si>
    <t>BÙI THỊ TƯỜNG VI</t>
  </si>
  <si>
    <t>2001-02-16</t>
  </si>
  <si>
    <t>Mai Hồng Khanh</t>
  </si>
  <si>
    <t>1999-01-31</t>
  </si>
  <si>
    <t>0374 941 588
0378 232 880</t>
  </si>
  <si>
    <t>MR19058</t>
  </si>
  <si>
    <t>ASHIKAGA TEKKOUGYO KYODO KUMIAI</t>
  </si>
  <si>
    <t>Nguyễn Lâm</t>
  </si>
  <si>
    <t>1997-09-08</t>
  </si>
  <si>
    <t>0964 044 151
0908 378 891</t>
  </si>
  <si>
    <t>Võ Sơn Tài</t>
  </si>
  <si>
    <t>0334 398 797
0327 580 399</t>
  </si>
  <si>
    <t>MR19059</t>
  </si>
  <si>
    <t>Lê Nguyễn Công Minh</t>
  </si>
  <si>
    <t>1995-12-28</t>
  </si>
  <si>
    <t>0769 076 634
0769 076 659</t>
  </si>
  <si>
    <t>Đoàn Tân Trạng</t>
  </si>
  <si>
    <t>0372 612 361
0338 794 849</t>
  </si>
  <si>
    <t>MR19060</t>
  </si>
  <si>
    <t>Nguyễn Hoàng Quân</t>
  </si>
  <si>
    <t>0965 179 249
0359 070 902</t>
  </si>
  <si>
    <t>Nguyễn Duy Cường</t>
  </si>
  <si>
    <t>MR19061</t>
  </si>
  <si>
    <t>Hà Duy Bảo</t>
  </si>
  <si>
    <t>1999-01-23</t>
  </si>
  <si>
    <t>0967 707 116
0388 859 004</t>
  </si>
  <si>
    <t>Huỳnh Duy Chương</t>
  </si>
  <si>
    <t>1996-08-21</t>
  </si>
  <si>
    <t>Nguyễn Phú Lợi</t>
  </si>
  <si>
    <t>1999-06-13</t>
  </si>
  <si>
    <t>Nguyễn Đặng Khánh Huy</t>
  </si>
  <si>
    <t>2000-04-22</t>
  </si>
  <si>
    <t>Nguyễn Công Huy</t>
  </si>
  <si>
    <t>2000-09-21</t>
  </si>
  <si>
    <t>Lê Tuấn Anh</t>
  </si>
  <si>
    <t>MR19062</t>
  </si>
  <si>
    <t>Hoàng Ngọc Nhân</t>
  </si>
  <si>
    <t>1998-10-14</t>
  </si>
  <si>
    <t>Đặng Hữu Kiện</t>
  </si>
  <si>
    <t>0373 532 466
0988 199 212</t>
  </si>
  <si>
    <t>MR19063</t>
  </si>
  <si>
    <t>Huỳnh Thái Bão</t>
  </si>
  <si>
    <t>0966 416 843
0353 397 527</t>
  </si>
  <si>
    <t>ĐÀ NẲNG MUA</t>
  </si>
  <si>
    <t>Nguyễn Thùy Ái Nhi</t>
  </si>
  <si>
    <t>1997-06-16</t>
  </si>
  <si>
    <t>2018-06-30</t>
  </si>
  <si>
    <t>Võ Thị Như Nguyệt</t>
  </si>
  <si>
    <t>Đặng Thị Ngọc Mai</t>
  </si>
  <si>
    <t>1999-01-26</t>
  </si>
  <si>
    <t>Seishinkai</t>
  </si>
  <si>
    <t>Phạm Thị Hằng</t>
  </si>
  <si>
    <t>Võ Huỳnh Ngọc Cầm</t>
  </si>
  <si>
    <t>IRYOU FUKUSHI HOUJIN REIWAKAI</t>
  </si>
  <si>
    <t>2019-07-27</t>
  </si>
  <si>
    <t>1995-01-09</t>
  </si>
  <si>
    <t>Tô Tự Thu Thảo</t>
  </si>
  <si>
    <t>1996-07-04</t>
  </si>
  <si>
    <t>2019-02-23</t>
  </si>
  <si>
    <t>Nguyễn Thị Hoài Thu</t>
  </si>
  <si>
    <t>1996-03-05</t>
  </si>
  <si>
    <t>Nguyễn Thị Hiền Thương</t>
  </si>
  <si>
    <t>1997-04-02</t>
  </si>
  <si>
    <t>ĐÀO THỊ NGÀ</t>
  </si>
  <si>
    <t>NGUYỄN BÁCH HỢP</t>
  </si>
  <si>
    <t>2000-07-04</t>
  </si>
  <si>
    <t>PHAN THỊ LOAN</t>
  </si>
  <si>
    <t>1995-07-18</t>
  </si>
  <si>
    <t>ĐINH THỊ NHẬT LỆ</t>
  </si>
  <si>
    <t>NGUYỄN THỊ HUYỀN</t>
  </si>
  <si>
    <t>1988-11-16</t>
  </si>
  <si>
    <t>Cao Thị Anh Thư</t>
  </si>
  <si>
    <t>1997-08-08</t>
  </si>
  <si>
    <t>0345  905 012
0919 614 878</t>
  </si>
  <si>
    <t>MRHL19009</t>
  </si>
  <si>
    <t>Huỳnh Thị Bảo Trâm</t>
  </si>
  <si>
    <t xml:space="preserve">0345 062 522
0352 740 691 </t>
  </si>
  <si>
    <t>Trần Thị Huyền Linh</t>
  </si>
  <si>
    <t>0975 829 264
0383 434 311</t>
  </si>
  <si>
    <t>Nguyễn Thị Thu Hà</t>
  </si>
  <si>
    <t>1987-09-04</t>
  </si>
  <si>
    <t>0902 645 189
0382 662 324</t>
  </si>
  <si>
    <t>MR18258</t>
  </si>
  <si>
    <t>Nguyễn Thị Thanh Hường</t>
  </si>
  <si>
    <t>1992-10-18</t>
  </si>
  <si>
    <t>0772 673 929
0297 3723 710
01266 992 003</t>
  </si>
  <si>
    <t>Nguyễn Thị Thuy Sương</t>
  </si>
  <si>
    <t>1997-03-27</t>
  </si>
  <si>
    <t>Hồ Khánh Dư</t>
  </si>
  <si>
    <t>2000-03-21</t>
  </si>
  <si>
    <t>SHAKAI FUKUSHIHOUJIN ONDOKU FUKUSHIKAI</t>
  </si>
  <si>
    <t>Nguyễn Thị Hoài Thương</t>
  </si>
  <si>
    <t>TRẦN THANH HIỀN</t>
  </si>
  <si>
    <t>MRHL19060 (MR15)</t>
  </si>
  <si>
    <t>HOÀNG THỊ BẢO CHÂU</t>
  </si>
  <si>
    <t>VÕ THANH TRÀ</t>
  </si>
  <si>
    <t xml:space="preserve">MRHL19064 </t>
  </si>
  <si>
    <t>SHAKAI FUKUSHIHOUJIN KYOUDOU FUKUSHIKAI</t>
  </si>
  <si>
    <t>NGUYỄN THỊ TRÀ MY</t>
  </si>
  <si>
    <t>MRHL19064</t>
  </si>
  <si>
    <t>ĐOÀN THỊ KIỀU DIỄM</t>
  </si>
  <si>
    <t>NGUYỄN THỊ THU</t>
  </si>
  <si>
    <t>2000-02-03</t>
  </si>
  <si>
    <t>BÙI THỊ MAI NHI</t>
  </si>
  <si>
    <t>TỐNG KHÁNH LINH</t>
  </si>
  <si>
    <t>1999-02-17</t>
  </si>
  <si>
    <t>LÊ THỊ HIỀN</t>
  </si>
  <si>
    <t>VŨ THỊ MINH</t>
  </si>
  <si>
    <t>BÙI THỊ PHƯƠNG</t>
  </si>
  <si>
    <t>1997-08-29</t>
  </si>
  <si>
    <t>LÊ THỊ THANH YÊN</t>
  </si>
  <si>
    <t>1996-08-26</t>
  </si>
  <si>
    <t>NGUYỄN THỊ HỒNG THANH</t>
  </si>
  <si>
    <t>Đăk Lăk</t>
  </si>
  <si>
    <t>THÁI THỊ VÂN</t>
  </si>
  <si>
    <t>NGUYỄN THỊ THU CÚC</t>
  </si>
  <si>
    <t>NGUYỄN THỊ MAI LINH</t>
  </si>
  <si>
    <t>1998-09-23</t>
  </si>
  <si>
    <t>LÊ THỊ TRƯỜNG VY</t>
  </si>
  <si>
    <t>IRYOUHOUJIN HOUIKAI</t>
  </si>
  <si>
    <t>TẠ KHÁNH LINH</t>
  </si>
  <si>
    <t>2000-01-19</t>
  </si>
  <si>
    <t>SHAKAI FUKUSHI HOUJIN KASHIMA YUUAIKAI</t>
  </si>
  <si>
    <t>ĐÀO THỊ KIM ANH</t>
  </si>
  <si>
    <t>NGUYỄN THANH THÚY</t>
  </si>
  <si>
    <t>2001-08-23</t>
  </si>
  <si>
    <t>TRẦN THỊ MINH TRINH</t>
  </si>
  <si>
    <t>1994-09-11</t>
  </si>
  <si>
    <t>BÙI THỊ THÚY YÊN</t>
  </si>
  <si>
    <t>1998-06-26</t>
  </si>
  <si>
    <t>MRHL20008</t>
  </si>
  <si>
    <t>TRẦN THỊ THANH THẢO</t>
  </si>
  <si>
    <t>NGUYỄN THỊ MỸ NHUNG</t>
  </si>
  <si>
    <t>SHAKAI FUKUSHI HOUJIN OHKA</t>
  </si>
  <si>
    <t>PHẠM THỊ LOAN</t>
  </si>
  <si>
    <t>1998-08-22</t>
  </si>
  <si>
    <t>QUẢNG NGÃI</t>
  </si>
  <si>
    <t>KABUSHIKIGAISHA RAIFUTERASU</t>
  </si>
  <si>
    <t>TRƯƠNG THỊ THỦY</t>
  </si>
  <si>
    <t>DakLak</t>
  </si>
  <si>
    <t>Võ Thành Chí Bảo</t>
  </si>
  <si>
    <t>1996-03-07</t>
  </si>
  <si>
    <t>MR19071</t>
  </si>
  <si>
    <t>Hoàng Ngọc Tiệp</t>
  </si>
  <si>
    <t>Thạch Chanh Thi</t>
  </si>
  <si>
    <t>Võ Thanh Tiến</t>
  </si>
  <si>
    <t>1994-12-11</t>
  </si>
  <si>
    <t>0326 838 486
0352 746 187</t>
  </si>
  <si>
    <t>MR19011</t>
  </si>
  <si>
    <t>Nguyễn Đình Phú</t>
  </si>
  <si>
    <t xml:space="preserve">0326 962 180
0988 611 905 </t>
  </si>
  <si>
    <t>Trần Minh Kha</t>
  </si>
  <si>
    <t>1996-07-14</t>
  </si>
  <si>
    <t>0965 282 846
0979 675 239</t>
  </si>
  <si>
    <t>Nguyễn Trường An</t>
  </si>
  <si>
    <t>1992-10-06</t>
  </si>
  <si>
    <t>0353 045 361
0773 611 091</t>
  </si>
  <si>
    <t>Nguyễn Quốc Hữu</t>
  </si>
  <si>
    <t>0344 343 431
0914 100 515</t>
  </si>
  <si>
    <t>Lê Quang Vinh</t>
  </si>
  <si>
    <t>0706 662 298
0795 884 590</t>
  </si>
  <si>
    <t>Lê Văn Hùng</t>
  </si>
  <si>
    <t>1997-05-23</t>
  </si>
  <si>
    <t>0901 217 048
0939 371 899</t>
  </si>
  <si>
    <t>Lương Nhật Trường</t>
  </si>
  <si>
    <t>0389 477 423
0373 177 899</t>
  </si>
  <si>
    <t>Nguyễn Vũ Luân</t>
  </si>
  <si>
    <t xml:space="preserve">0924 226 100
</t>
  </si>
  <si>
    <t>Võ Phát Long</t>
  </si>
  <si>
    <t>1994-12-18</t>
  </si>
  <si>
    <t>0334 451 762
0949 070 963</t>
  </si>
  <si>
    <t>Võ Thành Đô</t>
  </si>
  <si>
    <t>1996-10-10</t>
  </si>
  <si>
    <t>0939 067 921
0784 880 607</t>
  </si>
  <si>
    <t>Đỗ Lê Minh</t>
  </si>
  <si>
    <t>1996-12-27</t>
  </si>
  <si>
    <t>0919 096 296
01659 596 739</t>
  </si>
  <si>
    <t>Hồ Tấn Bảo Đạt</t>
  </si>
  <si>
    <t>'0379 908 198</t>
  </si>
  <si>
    <t>Đặng Trường Phol</t>
  </si>
  <si>
    <t>1994-08-07</t>
  </si>
  <si>
    <t>0359 137 737
0345 856 576</t>
  </si>
  <si>
    <t>Đào Nguyên Phát</t>
  </si>
  <si>
    <t>0847 654 979
0914 632 676</t>
  </si>
  <si>
    <t>Phạm Ngọc Thơ</t>
  </si>
  <si>
    <t>0339 970 922
0978 259 587</t>
  </si>
  <si>
    <t>Lê Quốc Bảo</t>
  </si>
  <si>
    <t>1997-05-16</t>
  </si>
  <si>
    <t>0776 549 098
0939 401 432</t>
  </si>
  <si>
    <t>Mai Thanh Huy</t>
  </si>
  <si>
    <t>0776 831 945
0907 318 022</t>
  </si>
  <si>
    <t>Trương Liệu Nhật Long</t>
  </si>
  <si>
    <t>1997-01-09</t>
  </si>
  <si>
    <t>0928 034 564
0966 119 738</t>
  </si>
  <si>
    <t>Nguyễn Thành Nam</t>
  </si>
  <si>
    <t>0918 568 469
0939 470 557</t>
  </si>
  <si>
    <t>Lê Minh Sang</t>
  </si>
  <si>
    <t>0368 044 116
0358 298 130</t>
  </si>
  <si>
    <t>MR19129</t>
  </si>
  <si>
    <t>2019-06-17</t>
  </si>
  <si>
    <t>Phạm Văn Giang</t>
  </si>
  <si>
    <t>0329 477 160
0812 688 872</t>
  </si>
  <si>
    <t>Nguyễn Trọng Thức</t>
  </si>
  <si>
    <t>1993-07-04</t>
  </si>
  <si>
    <t>0333 330 548
0382 922 393</t>
  </si>
  <si>
    <t>1992-05-25</t>
  </si>
  <si>
    <t>0837 958 942
0909 470 256</t>
  </si>
  <si>
    <t>Nguyễn Thị Anh Thư</t>
  </si>
  <si>
    <t>1999-12-06</t>
  </si>
  <si>
    <t>0968 592 305
0334 704 142</t>
  </si>
  <si>
    <t>MR19160</t>
  </si>
  <si>
    <t>Lê Thị Bích Vân</t>
  </si>
  <si>
    <t>0379 609 098
0394 937 004</t>
  </si>
  <si>
    <t>Phạm Hoài Thảo</t>
  </si>
  <si>
    <t>1991-11-19</t>
  </si>
  <si>
    <t>0365 323 197
0949 990 467</t>
  </si>
  <si>
    <t>Nguyễn Thị Kiều Phương</t>
  </si>
  <si>
    <t>1991-01-22</t>
  </si>
  <si>
    <t>0937 202 614
0707 047 645</t>
  </si>
  <si>
    <t>Lê Văn Lâm</t>
  </si>
  <si>
    <t>0338 399 916 
0905 275 079</t>
  </si>
  <si>
    <t>0983 282 800
0333 831 252</t>
  </si>
  <si>
    <t>Nguyễn Thị Kim Yên</t>
  </si>
  <si>
    <t>1999-12-03</t>
  </si>
  <si>
    <t>MRHL19SU001</t>
  </si>
  <si>
    <t>KOUEKI SHADAN HOUJIN KOKUSAI JINZAI KENSHUKIKOU</t>
  </si>
  <si>
    <t>Nguyễn Trần Diệu Ngân</t>
  </si>
  <si>
    <t>1999-10-18</t>
  </si>
  <si>
    <t>Đặng Thị Trúc Linh</t>
  </si>
  <si>
    <t>1992-01-28</t>
  </si>
  <si>
    <t>Hàng Thị Phương</t>
  </si>
  <si>
    <t>1991-10-09</t>
  </si>
  <si>
    <t>Nguyễn Thị Thanh Hương</t>
  </si>
  <si>
    <t>1999-06-17</t>
  </si>
  <si>
    <t>Nguyễn Thị Trúc Quỳnh</t>
  </si>
  <si>
    <t>1999-02-10</t>
  </si>
  <si>
    <t>Nguyễn Thị Minh Hằng</t>
  </si>
  <si>
    <t>1986-08-06</t>
  </si>
  <si>
    <t>Trần Thị Thúy Kiều</t>
  </si>
  <si>
    <t>1994-04-10</t>
  </si>
  <si>
    <t>Nguyễn Thị Xuyên</t>
  </si>
  <si>
    <t>1991-12-10</t>
  </si>
  <si>
    <t>Phạm Thị Thu Thảo</t>
  </si>
  <si>
    <t>Võ Thị Tuyết Tuyến</t>
  </si>
  <si>
    <t>1987-02-27</t>
  </si>
  <si>
    <t>0938 915 472
0933 030 357</t>
  </si>
  <si>
    <t>MR18207</t>
  </si>
  <si>
    <t>Tạ Thị Thúy Kiều</t>
  </si>
  <si>
    <t>Quãng Ngải</t>
  </si>
  <si>
    <t>01662 304 838
01686 448 692</t>
  </si>
  <si>
    <t>Nguyễn Thị Phúc Thanh</t>
  </si>
  <si>
    <t>01285 215 690
01215 662 752</t>
  </si>
  <si>
    <t>Dương Thị Kim Cương</t>
  </si>
  <si>
    <t>1989-07-07</t>
  </si>
  <si>
    <t>01674 752 444
01677 189 651</t>
  </si>
  <si>
    <t>Trương Ngọc Linh</t>
  </si>
  <si>
    <t>1999-06-30</t>
  </si>
  <si>
    <t>0359 426 816
0355 119 972</t>
  </si>
  <si>
    <t>Dương Thị Hồng Nhung</t>
  </si>
  <si>
    <t>1989-08-05</t>
  </si>
  <si>
    <t>0965 304 923
0961 517 925</t>
  </si>
  <si>
    <t>Nguyễn Thị Thoan</t>
  </si>
  <si>
    <t>1987-04-12</t>
  </si>
  <si>
    <t>0987 507 195
0373 796 709</t>
  </si>
  <si>
    <t>Cao Vũ Kiều Xuân</t>
  </si>
  <si>
    <t xml:space="preserve"> học-hấ-K </t>
  </si>
  <si>
    <t>K thấy lên học</t>
  </si>
  <si>
    <t>1991-10-08</t>
  </si>
  <si>
    <t>1998-11-22</t>
  </si>
  <si>
    <t>1998-06-11</t>
  </si>
  <si>
    <t>Lâm Thị Ngọc Sang</t>
  </si>
  <si>
    <t>1998-06-16</t>
  </si>
  <si>
    <t>1996-09-07</t>
  </si>
  <si>
    <t>Nguyễn Thanh Thúy</t>
  </si>
  <si>
    <t>1986-11-10</t>
  </si>
  <si>
    <t>0365 820 174
0334 352 391</t>
  </si>
  <si>
    <t>Lê Trần Trúc Ngân</t>
  </si>
  <si>
    <t>1999-09-10</t>
  </si>
  <si>
    <t>0388 358 022
0976 037 086</t>
  </si>
  <si>
    <t>Thạch Thị Pha La</t>
  </si>
  <si>
    <t>1995-10-15</t>
  </si>
  <si>
    <t>0971 511 253
01679 308 273</t>
  </si>
  <si>
    <t>MR18228</t>
  </si>
  <si>
    <t>Nguyễn Thị Bão Quí</t>
  </si>
  <si>
    <t>1998-06-08</t>
  </si>
  <si>
    <t>01686 977 036
01633 739 738</t>
  </si>
  <si>
    <t>Lê Thị Hoàng Hảo</t>
  </si>
  <si>
    <t>01689 573 334
01648 172 021</t>
  </si>
  <si>
    <t>Lê Văn Qui</t>
  </si>
  <si>
    <t>0939 949 418
0936 716 395</t>
  </si>
  <si>
    <t>MR19007</t>
  </si>
  <si>
    <t>2119-01-17</t>
  </si>
  <si>
    <t>Bùi Hoàng Dương</t>
  </si>
  <si>
    <t>0366 783 021
0364 193 274</t>
  </si>
  <si>
    <t>Huỳnh Vũ Anh</t>
  </si>
  <si>
    <t>1990-11-07</t>
  </si>
  <si>
    <t>0868 236 254
0942 220 010</t>
  </si>
  <si>
    <t>MR17062</t>
  </si>
  <si>
    <t>2017-08-02</t>
  </si>
  <si>
    <t>Nguyễn Văn Yên</t>
  </si>
  <si>
    <t>1987-04-28</t>
  </si>
  <si>
    <t>01667 639 769
01687 663 400</t>
  </si>
  <si>
    <t>2017-08-11</t>
  </si>
  <si>
    <t>Trần Hoàng Tú</t>
  </si>
  <si>
    <t>0911 194 370</t>
  </si>
  <si>
    <t>MR17120</t>
  </si>
  <si>
    <t>2017-11-29</t>
  </si>
  <si>
    <t>Nguyễn Chí Toàn</t>
  </si>
  <si>
    <t>1997-03-11</t>
  </si>
  <si>
    <t>01654 749 448
01653 877 053</t>
  </si>
  <si>
    <t>Nguyễn Hoàng Tâm</t>
  </si>
  <si>
    <t>01636 942 324
01247 527 795</t>
  </si>
  <si>
    <t>Phạm Dũng Tân</t>
  </si>
  <si>
    <t>01697 726 198
0979 224 561</t>
  </si>
  <si>
    <t>MR18016</t>
  </si>
  <si>
    <t>Trần Trọng Nhân</t>
  </si>
  <si>
    <t>1999-07-03</t>
  </si>
  <si>
    <t>01669 235 483</t>
  </si>
  <si>
    <t>Nguyễn Phong Sương</t>
  </si>
  <si>
    <t>1991-01-19</t>
  </si>
  <si>
    <t>0938 191 003
0909 397 129</t>
  </si>
  <si>
    <t>MR17122</t>
  </si>
  <si>
    <t>2018-01-08</t>
  </si>
  <si>
    <t>Thạch Ngọc Rir</t>
  </si>
  <si>
    <t>01286 801 810</t>
  </si>
  <si>
    <t>Thạch Nhật</t>
  </si>
  <si>
    <t>1999-04-10</t>
  </si>
  <si>
    <t>01683 771 480
01648 581 040</t>
  </si>
  <si>
    <t>MR18015</t>
  </si>
  <si>
    <t>Nguyễn Hoàng Quí</t>
  </si>
  <si>
    <t>1999-05-26</t>
  </si>
  <si>
    <t>0942 864 305
01675 563 552</t>
  </si>
  <si>
    <t>Phạm Thanh Lâm</t>
  </si>
  <si>
    <t>0976 383 747
0972 872 841</t>
  </si>
  <si>
    <t>1996-05-16</t>
  </si>
  <si>
    <t>01863074005
01638376131</t>
  </si>
  <si>
    <t>Đoàn Thanh Giang</t>
  </si>
  <si>
    <t>1991-08-01</t>
  </si>
  <si>
    <t>0939 081 850
0942 950 249</t>
  </si>
  <si>
    <t>2017-08-09</t>
  </si>
  <si>
    <t>Nguyễn Văn Khắc</t>
  </si>
  <si>
    <t>1987-03-12</t>
  </si>
  <si>
    <t>0919 004 726
01277 152 702</t>
  </si>
  <si>
    <t>1991-09-22</t>
  </si>
  <si>
    <t>01687 082 244
02756 504 506</t>
  </si>
  <si>
    <t>MR17121</t>
  </si>
  <si>
    <t>2018-01-05</t>
  </si>
  <si>
    <t>Phạm Minh Tiến</t>
  </si>
  <si>
    <t>0366 832 894
0907 189 590</t>
  </si>
  <si>
    <t>MR19050</t>
  </si>
  <si>
    <t>Nguyễn Anh Hào</t>
  </si>
  <si>
    <t>1986-06-24</t>
  </si>
  <si>
    <t>0866 545 375</t>
  </si>
  <si>
    <t>Thạch Liêm</t>
  </si>
  <si>
    <t>0969 715 044</t>
  </si>
  <si>
    <t>MR19051</t>
  </si>
  <si>
    <t>Bùi Công Hậu</t>
  </si>
  <si>
    <t>0372 061 774
0351 725 65</t>
  </si>
  <si>
    <t>Kim Ngọc Ca</t>
  </si>
  <si>
    <t>0356 838 004
0865 165 291</t>
  </si>
  <si>
    <t>MR19107</t>
  </si>
  <si>
    <t>Nguyễn Thành Văn</t>
  </si>
  <si>
    <t>0392 657 306
0359 682 894</t>
  </si>
  <si>
    <t>Lê Văn Yên</t>
  </si>
  <si>
    <t>1993-08-09</t>
  </si>
  <si>
    <t>0961 366 425
0364 064 568</t>
  </si>
  <si>
    <t>MR19135</t>
  </si>
  <si>
    <t>Trương Tài Lợi</t>
  </si>
  <si>
    <t>0945 777 503
0379 926 777</t>
  </si>
  <si>
    <t>Trần Quang Sang</t>
  </si>
  <si>
    <t>1999-12-25</t>
  </si>
  <si>
    <t>0983 332 474
0378 098 807</t>
  </si>
  <si>
    <t>MR19152</t>
  </si>
  <si>
    <t>0855 115 609
0949 544 683</t>
  </si>
  <si>
    <t>Ngô Văn Hòa Bình</t>
  </si>
  <si>
    <t>1996-07-10</t>
  </si>
  <si>
    <t>0969 265 664
0343 441 567</t>
  </si>
  <si>
    <t>Phạm Ngọc Ẩn</t>
  </si>
  <si>
    <t>;0392 614 271
0379 928 375</t>
  </si>
  <si>
    <t>MR19134</t>
  </si>
  <si>
    <t>Võ Vủ An</t>
  </si>
  <si>
    <t>0817 382 899
0346 095 597</t>
  </si>
  <si>
    <t>Nguyễn Thị Bích Liên</t>
  </si>
  <si>
    <t>1997-10-21</t>
  </si>
  <si>
    <t>Ngô Thị Trúc Ly</t>
  </si>
  <si>
    <t>1985-06-18</t>
  </si>
  <si>
    <t>01219 721 344
01689 628 757</t>
  </si>
  <si>
    <t>MR18108</t>
  </si>
  <si>
    <t>Nguyễn Thị Huỳnh Như</t>
  </si>
  <si>
    <t>1995-07-02</t>
  </si>
  <si>
    <t>0988 710 050
01632 633 714</t>
  </si>
  <si>
    <t>Đỗ Thị Trúc Linh</t>
  </si>
  <si>
    <t>1988-12-24</t>
  </si>
  <si>
    <t>01689 376 896
0917 154 999</t>
  </si>
  <si>
    <t>2018-06-01</t>
  </si>
  <si>
    <t>Nguyễn Thị Ái Thi</t>
  </si>
  <si>
    <t>1996-08-18</t>
  </si>
  <si>
    <t>0824 042 411
0984 976 229</t>
  </si>
  <si>
    <t>MR19155</t>
  </si>
  <si>
    <t>KUMAMOTO</t>
  </si>
  <si>
    <t>2019-08-08</t>
  </si>
  <si>
    <t>Đặng Thị Thu Ngân</t>
  </si>
  <si>
    <t>0792 499 105
0355 222 985</t>
  </si>
  <si>
    <t>Nguyễn Thị Huyền Trang</t>
  </si>
  <si>
    <t>2000-09-12</t>
  </si>
  <si>
    <t>0968 321 134
0394 712 005</t>
  </si>
  <si>
    <t>Trần Thị Trà</t>
  </si>
  <si>
    <t>0982 337 092
0987 070 195</t>
  </si>
  <si>
    <t>0337 696 780
0353 859 011</t>
  </si>
  <si>
    <t>Nguyễn Dư Thu Minh</t>
  </si>
  <si>
    <t>0936 219 201
0919 767 151</t>
  </si>
  <si>
    <t>Nguyễn Ý Nhi</t>
  </si>
  <si>
    <t>0926 963 723
0904 423 199</t>
  </si>
  <si>
    <t>MR18024</t>
  </si>
  <si>
    <t>Hồ Trầm Thanh Trúc</t>
  </si>
  <si>
    <t>1998-10-20</t>
  </si>
  <si>
    <t>01644 485 352
01659 007 264</t>
  </si>
  <si>
    <t>Nguyễn Diễm Phương</t>
  </si>
  <si>
    <t>1994-01-30</t>
  </si>
  <si>
    <t>01638 270 017
0989 625 459</t>
  </si>
  <si>
    <t>MR18120</t>
  </si>
  <si>
    <t>Võ Thị Diễm Trang</t>
  </si>
  <si>
    <t>0974 464 315
01638 935 593</t>
  </si>
  <si>
    <t>01658 659 176
01658 229 001</t>
  </si>
  <si>
    <t>Nguyễn Thị Mỹ Ly</t>
  </si>
  <si>
    <t>01676 005 107
01672 843 562</t>
  </si>
  <si>
    <t>Nguyễn Thị Huyền</t>
  </si>
  <si>
    <t>1996-03-06</t>
  </si>
  <si>
    <t>01688 419 194
0987 223 066</t>
  </si>
  <si>
    <t>Trần Thị Ngọc Linh</t>
  </si>
  <si>
    <t>1997-06-08</t>
  </si>
  <si>
    <t>01689 605 351
01689 108 626</t>
  </si>
  <si>
    <t>Lê Thị Bé Thi</t>
  </si>
  <si>
    <t>01639 940 107
01973 108 884</t>
  </si>
  <si>
    <t>Nguyễn Thị Hải Yến</t>
  </si>
  <si>
    <t>1999-09-27</t>
  </si>
  <si>
    <t>01656 523 908
01632 489 051</t>
  </si>
  <si>
    <t>Hồ Duy Thức</t>
  </si>
  <si>
    <t>1994-10-15</t>
  </si>
  <si>
    <t>01656 505 561
01682 797 574</t>
  </si>
  <si>
    <t>Hoàng Sĩ Cương</t>
  </si>
  <si>
    <t>1994-07-26</t>
  </si>
  <si>
    <t>01677 344 674
01639 652 679</t>
  </si>
  <si>
    <t>Phan Ngọc Hưng</t>
  </si>
  <si>
    <t>0969 771 817
0986 419 145</t>
  </si>
  <si>
    <t>Hồ Thiện Tâm</t>
  </si>
  <si>
    <t>1991-02-07</t>
  </si>
  <si>
    <t>0911 567 071
0964 372 721</t>
  </si>
  <si>
    <t>Trần Thanh Tòng</t>
  </si>
  <si>
    <t>1989-03-30</t>
  </si>
  <si>
    <t>0939 524 969
0908 133 122</t>
  </si>
  <si>
    <t>Phạm Gia Khánh</t>
  </si>
  <si>
    <t>1996-07-11</t>
  </si>
  <si>
    <t>0924 191 040
01652 854 179</t>
  </si>
  <si>
    <t>Hồ Thị Thu Trâm</t>
  </si>
  <si>
    <t>0935 707 109
01635 167 241</t>
  </si>
  <si>
    <t>Nguyễn Hoàng Tấn Đạt</t>
  </si>
  <si>
    <t>01665 637 332
01664 476 619</t>
  </si>
  <si>
    <t>Trần Lê Trọng Phú</t>
  </si>
  <si>
    <t>0962 404 940
01682 274 176</t>
  </si>
  <si>
    <t>1995-04-21</t>
  </si>
  <si>
    <t>01293 605 645
01633 636 495</t>
  </si>
  <si>
    <t>Lê Thanh Cảnh</t>
  </si>
  <si>
    <t>01684 440 995
0977 876 260</t>
  </si>
  <si>
    <t>Lư Hồ Hoài Phương</t>
  </si>
  <si>
    <t>1993-10-30</t>
  </si>
  <si>
    <t>0979 541 108
0968 431 833</t>
  </si>
  <si>
    <t>Trần Văn Thanh</t>
  </si>
  <si>
    <t>1994-06-11</t>
  </si>
  <si>
    <t>0911 418 429
01694 355 961</t>
  </si>
  <si>
    <t>Huỳnh Thanh Tho</t>
  </si>
  <si>
    <t>1992-10-28</t>
  </si>
  <si>
    <t>0967 457 363
01222 767 114</t>
  </si>
  <si>
    <t>Lê Trung Tín</t>
  </si>
  <si>
    <t>2000-02-04</t>
  </si>
  <si>
    <t>0763 907 697
0786 950 447</t>
  </si>
  <si>
    <t>MR19015</t>
  </si>
  <si>
    <t>2019-02-14</t>
  </si>
  <si>
    <t>Võ Hải Triều</t>
  </si>
  <si>
    <t>0772 152 423
0982 001 942</t>
  </si>
  <si>
    <t>Dương Văn Công</t>
  </si>
  <si>
    <t>1989-01-26</t>
  </si>
  <si>
    <t>0353 065 172
0328 740 957</t>
  </si>
  <si>
    <t>2019-02-12</t>
  </si>
  <si>
    <t>Nguyễn Văn Khánh Châu</t>
  </si>
  <si>
    <t>1999-08-22</t>
  </si>
  <si>
    <t>0378 517 136
0986 431 189</t>
  </si>
  <si>
    <t>Bùi Nhân Vỹ</t>
  </si>
  <si>
    <t>1991-06-07</t>
  </si>
  <si>
    <t>0937 360 850
0907 081 069</t>
  </si>
  <si>
    <t>Nguyễn Bảo Ngọc</t>
  </si>
  <si>
    <t>2000-02-21</t>
  </si>
  <si>
    <t>0799 656 781
0939 987 188</t>
  </si>
  <si>
    <t>Võ Phúc Toàn</t>
  </si>
  <si>
    <t>0335 520 580
0965 214 725</t>
  </si>
  <si>
    <t>Trương Hoài Xuân</t>
  </si>
  <si>
    <t>1997-09-27</t>
  </si>
  <si>
    <t>0373 885 930
0987 079 416</t>
  </si>
  <si>
    <t>Trần Thạch Hào</t>
  </si>
  <si>
    <t>2000-10-05</t>
  </si>
  <si>
    <t>0864 007 505
0339 024 406</t>
  </si>
  <si>
    <t>Châu Vĩnh Khang</t>
  </si>
  <si>
    <t>1999-09-22</t>
  </si>
  <si>
    <t>0355 630 822
0369 157 222</t>
  </si>
  <si>
    <t>Nguyễn Hữu Nghị</t>
  </si>
  <si>
    <t>0584 280 696
0377 359 950</t>
  </si>
  <si>
    <t>Nguyễn Trọng Nhân</t>
  </si>
  <si>
    <t>0869 637 441
0357 299 925</t>
  </si>
  <si>
    <t>Mạch Hồng Phụng</t>
  </si>
  <si>
    <t>0346 625 032
0344 492 117</t>
  </si>
  <si>
    <t>Nguyễn Văn Tuấn Anh</t>
  </si>
  <si>
    <t>1994-06-26</t>
  </si>
  <si>
    <t>0963 673 099
0852 223 838</t>
  </si>
  <si>
    <t>0904 435 796
0917 137 709</t>
  </si>
  <si>
    <t>0584 860 435
0988 405 394</t>
  </si>
  <si>
    <t>2019-.0-'0</t>
  </si>
  <si>
    <t>1992-04-25</t>
  </si>
  <si>
    <t>0966 598 517
0933 239 368</t>
  </si>
  <si>
    <t>Nguyễn Văn Duy</t>
  </si>
  <si>
    <t xml:space="preserve">0364 352 889
0981 941 198 </t>
  </si>
  <si>
    <t>Lưu Thành Sang</t>
  </si>
  <si>
    <t>1993-08-29</t>
  </si>
  <si>
    <t>0333 291 093
0968 983 569</t>
  </si>
  <si>
    <t>Nguyễn Gia Tuấn</t>
  </si>
  <si>
    <t>0921 116 306
0327 057 709</t>
  </si>
  <si>
    <t>Nguyễn Minh Tấn</t>
  </si>
  <si>
    <t>1998-01-24</t>
  </si>
  <si>
    <t>0826 991 314
0349 740 922</t>
  </si>
  <si>
    <t>Ngô Mạnh Khang</t>
  </si>
  <si>
    <t>0975 667 828
0982 191 616</t>
  </si>
  <si>
    <t>Nguyễn Văn Thắng</t>
  </si>
  <si>
    <t>1997-02-04</t>
  </si>
  <si>
    <t>0336 175 384
0834 223 556</t>
  </si>
  <si>
    <t>1996-09-24</t>
  </si>
  <si>
    <t>0866 005 129
0369 779 025</t>
  </si>
  <si>
    <t>0349 856 193
0359 576 040</t>
  </si>
  <si>
    <t>Nguyễn Châu Thịnh</t>
  </si>
  <si>
    <t>2000-01-12</t>
  </si>
  <si>
    <t>0387 521 238
0369 851 545</t>
  </si>
  <si>
    <t>Đặng Thanh Đồng</t>
  </si>
  <si>
    <t>1999-04-06</t>
  </si>
  <si>
    <t>0385 094 764
0366 295 510</t>
  </si>
  <si>
    <t>Trần Khánh Nam</t>
  </si>
  <si>
    <t>2000-07-02</t>
  </si>
  <si>
    <t xml:space="preserve">0961 436 551
</t>
  </si>
  <si>
    <t>Thái Văn Ngọc Sang</t>
  </si>
  <si>
    <t>1990-12-04</t>
  </si>
  <si>
    <t>076 7406 199
0976 606 253</t>
  </si>
  <si>
    <t>Nguyễn Quốc Vạn</t>
  </si>
  <si>
    <t>0377 998 896
0365 272 515</t>
  </si>
  <si>
    <t>0934 496 544
0396 525 443</t>
  </si>
  <si>
    <t>MR19048</t>
  </si>
  <si>
    <t>KOMATSU KAIHATSU KOUGYO</t>
  </si>
  <si>
    <t>Lê Anh Duy</t>
  </si>
  <si>
    <t>1998-08-09</t>
  </si>
  <si>
    <t xml:space="preserve">0902 829 584
0387 732 141 </t>
  </si>
  <si>
    <t>Nguyễn Hưng</t>
  </si>
  <si>
    <t>1998-08-08</t>
  </si>
  <si>
    <t>0936 517 020
0997 962 464</t>
  </si>
  <si>
    <t>2019-03-14</t>
  </si>
  <si>
    <t>Trà Văn Nhựt Em</t>
  </si>
  <si>
    <t>1997-12-21</t>
  </si>
  <si>
    <t>0332 863 713
0342 589 654</t>
  </si>
  <si>
    <t>0355 649 558
0921 887 078</t>
  </si>
  <si>
    <t>Nguyễn Văn Lực</t>
  </si>
  <si>
    <t>0845357743
0372743682</t>
  </si>
  <si>
    <t>Đặng Hoàng Vũ Linh</t>
  </si>
  <si>
    <t>1993-06-13</t>
  </si>
  <si>
    <t>0969 200 789
0974 907 111</t>
  </si>
  <si>
    <t>Phạm Phú Cảnh</t>
  </si>
  <si>
    <t>1997-08-24</t>
  </si>
  <si>
    <t>0364619614
0988679004</t>
  </si>
  <si>
    <t>Lê Cao Sơn</t>
  </si>
  <si>
    <t>2000-01-01</t>
  </si>
  <si>
    <t>0794 960 108
0773 746 929</t>
  </si>
  <si>
    <t>Trần Chí Thiện</t>
  </si>
  <si>
    <t>0971418124
0354578446</t>
  </si>
  <si>
    <t>Nguyễn Trường Chinh</t>
  </si>
  <si>
    <t>0373990496
0367048529</t>
  </si>
  <si>
    <t>Nguyễn Công Thành</t>
  </si>
  <si>
    <t>1995-03-30</t>
  </si>
  <si>
    <t>0376 223 343
0384 729 670</t>
  </si>
  <si>
    <t>2019-02-19</t>
  </si>
  <si>
    <t>1999-09-24</t>
  </si>
  <si>
    <t>0393 682 743
0366 673 430</t>
  </si>
  <si>
    <t>Phan Nghĩa Nhân</t>
  </si>
  <si>
    <t xml:space="preserve">0971 113 407
</t>
  </si>
  <si>
    <t>Nguyễn Ngọc Thịnh</t>
  </si>
  <si>
    <t>2000-02-11</t>
  </si>
  <si>
    <t>0366 292 541
0967 86 5322</t>
  </si>
  <si>
    <t>Hồ Đại Hiệp</t>
  </si>
  <si>
    <t>0937 204 094
0979 342 215</t>
  </si>
  <si>
    <t>Nguyễn Văn Thạo</t>
  </si>
  <si>
    <t>1992-04-24</t>
  </si>
  <si>
    <t>0968 924 510
0766 766 595</t>
  </si>
  <si>
    <t>Văn Tấn Cương</t>
  </si>
  <si>
    <t>0386 442 049
0973 866 845</t>
  </si>
  <si>
    <t>Nguyễn Đại Hải</t>
  </si>
  <si>
    <t>0356 156 655
0904 511 084</t>
  </si>
  <si>
    <t>Trương Hữu Nghị</t>
  </si>
  <si>
    <t>0901 026 162
0848 661 118</t>
  </si>
  <si>
    <t>Cao Trọng Đình</t>
  </si>
  <si>
    <t>1994-07-30</t>
  </si>
  <si>
    <t>0907 527 542
0270 388 9765</t>
  </si>
  <si>
    <t>Nguyễn Lý Thái Điền</t>
  </si>
  <si>
    <t>0972 125 354
0362 664 628</t>
  </si>
  <si>
    <t>MR19133</t>
  </si>
  <si>
    <t>Ngô Đoàn Phương Thanh</t>
  </si>
  <si>
    <t>0948 193 941
0389 500 941</t>
  </si>
  <si>
    <t>Nguyễn Thị Mỹ Huyền</t>
  </si>
  <si>
    <t>0343 478 995 0377 985 976</t>
  </si>
  <si>
    <t>Thái Thị Mỹ Ái</t>
  </si>
  <si>
    <t>0975 680 976
0974 201 601</t>
  </si>
  <si>
    <t>Nguyễn Bá Hậu</t>
  </si>
  <si>
    <t>0984 833 990
0981750 839</t>
  </si>
  <si>
    <t>Huỳnh Phú Quý</t>
  </si>
  <si>
    <t>0776 988 768
0704 925 552</t>
  </si>
  <si>
    <t>Phạm Đình Phương</t>
  </si>
  <si>
    <t>2000-08-24</t>
  </si>
  <si>
    <t>0328 303 936
0359 904 074</t>
  </si>
  <si>
    <t>2019-07-02</t>
  </si>
  <si>
    <t>Đoàn Đức Minh</t>
  </si>
  <si>
    <t>0343 767 893
0394 419 726</t>
  </si>
  <si>
    <t>Trần Quang Thái Dương</t>
  </si>
  <si>
    <t>0896 437 730
0907 080 307</t>
  </si>
  <si>
    <t>Ngô Thị Kim Ngân</t>
  </si>
  <si>
    <t>0961 415 816
0363 539 252</t>
  </si>
  <si>
    <t>Vũ Thị Thảo</t>
  </si>
  <si>
    <t>2000-12-16</t>
  </si>
  <si>
    <t>0929 778 489
0384 700 279</t>
  </si>
  <si>
    <t>Nguyễn Thị Bé Phương</t>
  </si>
  <si>
    <t>0364 133 307
0969 604 947</t>
  </si>
  <si>
    <t>Nguyễn Thị Kim Hoàng</t>
  </si>
  <si>
    <t>1990-09-04</t>
  </si>
  <si>
    <t>0387 776 788
0332 558 257</t>
  </si>
  <si>
    <t>Văn Tuấn Tú</t>
  </si>
  <si>
    <t>1995-02-18</t>
  </si>
  <si>
    <t>0834 438 938
0376 423 248</t>
  </si>
  <si>
    <t>Hồ Tuấn Vũ</t>
  </si>
  <si>
    <t>1992-11-15</t>
  </si>
  <si>
    <t>0966 372 881
0384 042 831</t>
  </si>
  <si>
    <t>Trần Viết Phùng</t>
  </si>
  <si>
    <t>2000-10-02</t>
  </si>
  <si>
    <t>0347 679 309
0389 723 329</t>
  </si>
  <si>
    <t>Trần Tấn Phát</t>
  </si>
  <si>
    <t>0398 295 553
0328 704 733</t>
  </si>
  <si>
    <t>Bùi Thị Ngọc Sáng</t>
  </si>
  <si>
    <t>0938 356 641
0901 902 412</t>
  </si>
  <si>
    <t>MR18109</t>
  </si>
  <si>
    <t>Lê Tường Vy</t>
  </si>
  <si>
    <t>0903 153 797
01634 412 825</t>
  </si>
  <si>
    <t>Huỳnh Thị Kiều</t>
  </si>
  <si>
    <t>0969 694 912
01627 554 300</t>
  </si>
  <si>
    <t>1997-01-05</t>
  </si>
  <si>
    <t>0933 458 349
01686 800 545</t>
  </si>
  <si>
    <t>La Hồng Cẩm Tú</t>
  </si>
  <si>
    <t>0906 310 048
0966 892 484</t>
  </si>
  <si>
    <t>Lâm Thị Mỹ Tiên</t>
  </si>
  <si>
    <t>1993-10-06</t>
  </si>
  <si>
    <t>01696 302 817</t>
  </si>
  <si>
    <t>MR18186</t>
  </si>
  <si>
    <t>2018-10-02</t>
  </si>
  <si>
    <t>Phạm Thị Ngọc Huế</t>
  </si>
  <si>
    <t>1993-08-18</t>
  </si>
  <si>
    <t>01686 295 961</t>
  </si>
  <si>
    <t>Nguyễn Thị Thúy Huỳnh</t>
  </si>
  <si>
    <t>1990-07-06</t>
  </si>
  <si>
    <t>01669 186 270</t>
  </si>
  <si>
    <t>Huỳnh Diệp Ánh Diễn</t>
  </si>
  <si>
    <t>1995-02-22</t>
  </si>
  <si>
    <t>0968 475 352
01694 669 245</t>
  </si>
  <si>
    <t>MR18198</t>
  </si>
  <si>
    <t>Phạm Hà Tuyên</t>
  </si>
  <si>
    <t>1995-04-28</t>
  </si>
  <si>
    <t>0868 607 573
0987 208 859</t>
  </si>
  <si>
    <t>Thái Thị Sương</t>
  </si>
  <si>
    <t>1989-10-03</t>
  </si>
  <si>
    <t>0943 703 797
01689 499 607</t>
  </si>
  <si>
    <t>Mạnh Thị Thu Hoài</t>
  </si>
  <si>
    <t>Nguyễn Thị Khả Ái</t>
  </si>
  <si>
    <t>0947941692
0947287375</t>
  </si>
  <si>
    <t>MR19079</t>
  </si>
  <si>
    <t>Võ Thị Bảo Ngọc</t>
  </si>
  <si>
    <t>0776 836 005
0989 487 774</t>
  </si>
  <si>
    <t>Lâm Thị Phương Nghi</t>
  </si>
  <si>
    <t>0703059264
0907219137</t>
  </si>
  <si>
    <t>1999-06-22</t>
  </si>
  <si>
    <t>0365 291 091
0988 953 772</t>
  </si>
  <si>
    <t>Huỳnh Thị Thế Mỹ</t>
  </si>
  <si>
    <t>0865 594 877
0968 997 78</t>
  </si>
  <si>
    <t>Lữ Thị Toán</t>
  </si>
  <si>
    <t>1996-07-03</t>
  </si>
  <si>
    <t>Bà Rịa-Vũng Tàu</t>
  </si>
  <si>
    <t>0355 027 462
0984 378 396</t>
  </si>
  <si>
    <t>Tống Hoàng Sang</t>
  </si>
  <si>
    <t>0942 315 587</t>
  </si>
  <si>
    <t>Nguyễn Hoài Tú</t>
  </si>
  <si>
    <t>0394007357
0355041956</t>
  </si>
  <si>
    <t>0842 880 181
0977 096 511</t>
  </si>
  <si>
    <t>Lê Minh Mẫn</t>
  </si>
  <si>
    <t>0932 847 164</t>
  </si>
  <si>
    <t>2000-03-11</t>
  </si>
  <si>
    <t>0765 216 207</t>
  </si>
  <si>
    <t>MR19168</t>
  </si>
  <si>
    <t>2001-03-22</t>
  </si>
  <si>
    <t>0798 000 334
0767 635 120</t>
  </si>
  <si>
    <t>Trần Tấn Lộc</t>
  </si>
  <si>
    <t>2001-04-18</t>
  </si>
  <si>
    <t>0787 680 549
0983 097 436</t>
  </si>
  <si>
    <t>Trà Tấn Bảo</t>
  </si>
  <si>
    <t>1996-05-12</t>
  </si>
  <si>
    <t>01643 256 185
01667 706 835</t>
  </si>
  <si>
    <t>MR18056</t>
  </si>
  <si>
    <t>Nguyễn Minh Trí</t>
  </si>
  <si>
    <t>1994-06-01</t>
  </si>
  <si>
    <t>01688 947 463
0989 050 061</t>
  </si>
  <si>
    <t>MR18123</t>
  </si>
  <si>
    <t>Lê Văn Hiền</t>
  </si>
  <si>
    <t>1989-06-02</t>
  </si>
  <si>
    <t>0967 796 507
0908 627 511</t>
  </si>
  <si>
    <t>MR18059</t>
  </si>
  <si>
    <t>Nguyễn Giang Sơn</t>
  </si>
  <si>
    <t>1990-07-13</t>
  </si>
  <si>
    <t>0968 086 289</t>
  </si>
  <si>
    <t>1986-01-04</t>
  </si>
  <si>
    <t>0396 681 618
0389 819 855</t>
  </si>
  <si>
    <t>MR18251</t>
  </si>
  <si>
    <t>Nguyễn Hoàng Niên</t>
  </si>
  <si>
    <t>1990-07-01</t>
  </si>
  <si>
    <t>0899 053 360
0937 055 197</t>
  </si>
  <si>
    <t>Phạm Minh Hải</t>
  </si>
  <si>
    <t>1991-11-08</t>
  </si>
  <si>
    <t>0938 118 278
0984 979 438</t>
  </si>
  <si>
    <t>Phạm Thanh Hoài</t>
  </si>
  <si>
    <t>01275 644 921
01634 769 442</t>
  </si>
  <si>
    <t>MR18265</t>
  </si>
  <si>
    <t>Lê Thanh Đạo</t>
  </si>
  <si>
    <t>0987 063 952
01663 860 091</t>
  </si>
  <si>
    <t>MR18212</t>
  </si>
  <si>
    <t>Lê Long Tùng</t>
  </si>
  <si>
    <t>0989 375 147
0972 106 838</t>
  </si>
  <si>
    <t>Phan Thị Kim Ngân</t>
  </si>
  <si>
    <t>1999-04-02</t>
  </si>
  <si>
    <t>0394 135 091
0976 513 764</t>
  </si>
  <si>
    <t>MR19049</t>
  </si>
  <si>
    <t>Trần Thị Phi Long</t>
  </si>
  <si>
    <t xml:space="preserve">0941 263 287
0948 150 435 </t>
  </si>
  <si>
    <t>Lê Mai Tuyết Ngân</t>
  </si>
  <si>
    <t>1995-02-24</t>
  </si>
  <si>
    <t>0968 189 495
0967 173 868</t>
  </si>
  <si>
    <t>Nguyễn Thành Liêm</t>
  </si>
  <si>
    <t>0987 229 804
0382 928 100</t>
  </si>
  <si>
    <t>MR19104</t>
  </si>
  <si>
    <t>2019-05-15</t>
  </si>
  <si>
    <t>Lê Thị Kim Tiên</t>
  </si>
  <si>
    <t>0973 966 783
0985 906 807</t>
  </si>
  <si>
    <t>MR19111</t>
  </si>
  <si>
    <t>Nguyễn Văn Đức</t>
  </si>
  <si>
    <t>0799 055 343
0355 177 941</t>
  </si>
  <si>
    <t>MR19176</t>
  </si>
  <si>
    <t>Phạm Hồng Sum</t>
  </si>
  <si>
    <t>2001-08-21</t>
  </si>
  <si>
    <t>0934 148 082
0856 437 057</t>
  </si>
  <si>
    <t>MR19212</t>
  </si>
  <si>
    <t>Lê Cảnh Chung</t>
  </si>
  <si>
    <t>1988-02-02</t>
  </si>
  <si>
    <t>0921 524 771
0354 274 941</t>
  </si>
  <si>
    <t>Dương Thị Anh Thư</t>
  </si>
  <si>
    <t>0998-08-09</t>
  </si>
  <si>
    <t>01628 963 301
0984 575 231</t>
  </si>
  <si>
    <t>MR17112</t>
  </si>
  <si>
    <t>2017-11-17</t>
  </si>
  <si>
    <t>Huỳnh Ngọc Bích</t>
  </si>
  <si>
    <t>1992-11-07</t>
  </si>
  <si>
    <t>0903 092 107
0909 390 237</t>
  </si>
  <si>
    <t>Nguyễn Thị Mỹ Diện</t>
  </si>
  <si>
    <t>1997-12-07</t>
  </si>
  <si>
    <t>01214 993 593
01226 840 622</t>
  </si>
  <si>
    <t>1991-06-05</t>
  </si>
  <si>
    <t>01238 698 871
0976 530 206</t>
  </si>
  <si>
    <t>Dư Thị Thủy Tiên</t>
  </si>
  <si>
    <t>01634 214 299
01674 948 263</t>
  </si>
  <si>
    <t>Nguyễn Thị Ngọc Ly</t>
  </si>
  <si>
    <t>01286 347 341</t>
  </si>
  <si>
    <t>Trần Thị Bé Thơ</t>
  </si>
  <si>
    <t>1995-07-30</t>
  </si>
  <si>
    <t>0979 844 381
01672 944 395</t>
  </si>
  <si>
    <t>2017-11-31</t>
  </si>
  <si>
    <t>Nguyễn Thị Tú Trinh</t>
  </si>
  <si>
    <t>01225 820 002
01694 426 941</t>
  </si>
  <si>
    <t>Đoàn Văn Nhàn</t>
  </si>
  <si>
    <t>01642 754 674
0966 182 386</t>
  </si>
  <si>
    <t>Bùi Hoài Nam</t>
  </si>
  <si>
    <t>1999-09-05</t>
  </si>
  <si>
    <t>01269 329 030
01673 704 934</t>
  </si>
  <si>
    <t>Nguyễn Thành Lợi</t>
  </si>
  <si>
    <t>1999-07-04</t>
  </si>
  <si>
    <t>01675 573 349
01687 819 157</t>
  </si>
  <si>
    <t>Phạm Nhựt Điền</t>
  </si>
  <si>
    <t>0974 325 661
01287 984 856</t>
  </si>
  <si>
    <t>2017-11-27</t>
  </si>
  <si>
    <t>Võ Chí Thiện</t>
  </si>
  <si>
    <t>1996-03-09</t>
  </si>
  <si>
    <t>0967 730 392
01652 598 469</t>
  </si>
  <si>
    <t>Hoàng Ngọc Duy</t>
  </si>
  <si>
    <t>1988-02-28</t>
  </si>
  <si>
    <t>Hà Giang</t>
  </si>
  <si>
    <t>0976 192 592
01654 409 407</t>
  </si>
  <si>
    <t>Trương Thị Mơ</t>
  </si>
  <si>
    <t>1991-07-30</t>
  </si>
  <si>
    <t>01675 599 688
01646 593 395</t>
  </si>
  <si>
    <t>MR18043</t>
  </si>
  <si>
    <t>2018-03-16</t>
  </si>
  <si>
    <t>Hà Thị Ngọc Thu</t>
  </si>
  <si>
    <t>1990-08-21</t>
  </si>
  <si>
    <t>0902 611 705
0909 930 929</t>
  </si>
  <si>
    <t>Nguyễn Thị Thúy Liễu</t>
  </si>
  <si>
    <t>1996-03-15</t>
  </si>
  <si>
    <t>01238 916 235
0918 780 779</t>
  </si>
  <si>
    <t>Nguyễn Thủy Tiên</t>
  </si>
  <si>
    <t>0933 492 131
0962 492 394</t>
  </si>
  <si>
    <t>Đặng Thị Bích Trâm</t>
  </si>
  <si>
    <t>01668 955 125
01673 961 309</t>
  </si>
  <si>
    <t>Lê Thị Hồng Thảo</t>
  </si>
  <si>
    <t>1990-11-20</t>
  </si>
  <si>
    <t>01229 993 741
01647 744 457</t>
  </si>
  <si>
    <t>Phan Thị Ngọc Hương</t>
  </si>
  <si>
    <t>1989-02-11</t>
  </si>
  <si>
    <t>0975 972 527
01644 604 865</t>
  </si>
  <si>
    <t>Ngô Thị Ngọc Bích</t>
  </si>
  <si>
    <t>1999-01-15</t>
  </si>
  <si>
    <t>01655 624 270
01633 678 965</t>
  </si>
  <si>
    <t>01667 306 331
01285 967 343</t>
  </si>
  <si>
    <t>Trần Thanh Tùng</t>
  </si>
  <si>
    <t>1999-06-09</t>
  </si>
  <si>
    <t>0942 521 308
01263 023 684</t>
  </si>
  <si>
    <t>Lê Hùng Hậu</t>
  </si>
  <si>
    <t>01219 679 163
0939 883 994</t>
  </si>
  <si>
    <t>Kim Lực</t>
  </si>
  <si>
    <t>01659 846 755
0964 004 031</t>
  </si>
  <si>
    <t>2000-05-03</t>
  </si>
  <si>
    <t>0968 063 080
01679 649 725</t>
  </si>
  <si>
    <t>MR18208</t>
  </si>
  <si>
    <t>2018-10-06</t>
  </si>
  <si>
    <t>Trần Bình Nguyên</t>
  </si>
  <si>
    <t>01203 070 019
0909 348 516</t>
  </si>
  <si>
    <t>Nguyễn Quang Phước</t>
  </si>
  <si>
    <t>1994-07-20</t>
  </si>
  <si>
    <t>0967 294 936
0975 425 670</t>
  </si>
  <si>
    <t>Liều Minh Quang</t>
  </si>
  <si>
    <t>0944 497 022
0916 350 809</t>
  </si>
  <si>
    <t>Bùi Thanh Ưng</t>
  </si>
  <si>
    <t>1989-07-18</t>
  </si>
  <si>
    <t>0971 573 632
0965 924 765</t>
  </si>
  <si>
    <t>Hoàng Văn Cường</t>
  </si>
  <si>
    <t>1995-09-09</t>
  </si>
  <si>
    <t>0965 129 792
0948 988 527</t>
  </si>
  <si>
    <t>Ngô Thị Thùy Dương</t>
  </si>
  <si>
    <t>1999-03-17</t>
  </si>
  <si>
    <t>0931 022 835
0383 867 039</t>
  </si>
  <si>
    <t>MRBS19002</t>
  </si>
  <si>
    <t>Danh Thị Thu</t>
  </si>
  <si>
    <t>0944 644 381
0827 799 116</t>
  </si>
  <si>
    <t>Lê Thị Thanh Hương</t>
  </si>
  <si>
    <t>01673 374 229
01674 799 838
01639 865 643</t>
  </si>
  <si>
    <t>Phan Thị Ngọc Duyên</t>
  </si>
  <si>
    <t>1996-08-11</t>
  </si>
  <si>
    <t>0397 817 345
01638 043 008
0979 933 211</t>
  </si>
  <si>
    <t>Huỳnh Thị Bảo Trân</t>
  </si>
  <si>
    <t>0986 216 424
0386 496 858</t>
  </si>
  <si>
    <t>Trần Ngọc Phương</t>
  </si>
  <si>
    <t>1989-07-10</t>
  </si>
  <si>
    <t>0383 245 709
0166 321 5352</t>
  </si>
  <si>
    <t>Phạm Thị Thanh Ấn</t>
  </si>
  <si>
    <t>1992-02-14</t>
  </si>
  <si>
    <t>0995 500 113
0355 979 428
0933 532 763</t>
  </si>
  <si>
    <t>Nguyễn Thị Mộng Tiền</t>
  </si>
  <si>
    <t>1998-08-16</t>
  </si>
  <si>
    <t>01699 037 091
01687 559 078</t>
  </si>
  <si>
    <t>Đỗ Thị Bích Nhi</t>
  </si>
  <si>
    <t>1999-06-03</t>
  </si>
  <si>
    <t>0985 139 275
01684 578 220
01646 989 920</t>
  </si>
  <si>
    <t>Trương Thị Cẩm Tiên</t>
  </si>
  <si>
    <t>0965 789 618
0907 142 683
0964 525 925</t>
  </si>
  <si>
    <t>Đặng Thị Hà</t>
  </si>
  <si>
    <t>1997-10-17</t>
  </si>
  <si>
    <t>0969 100 936
01684 168 012</t>
  </si>
  <si>
    <t>1990-07-10</t>
  </si>
  <si>
    <t>0978 670 762
0973 619 712
0987 672 412</t>
  </si>
  <si>
    <t>Đỗ Minh Huyền</t>
  </si>
  <si>
    <t>1994-12-21</t>
  </si>
  <si>
    <t>01215 571 265
0907 875 039</t>
  </si>
  <si>
    <t>Đoàn Thị Mộng</t>
  </si>
  <si>
    <t>0962 956 370
01657 896 036</t>
  </si>
  <si>
    <t>Đoàn Thị Bé Ngoan</t>
  </si>
  <si>
    <t>0387 414 718
01678 659 993</t>
  </si>
  <si>
    <t>Chung Mỹ Linh</t>
  </si>
  <si>
    <t>1993-03-15</t>
  </si>
  <si>
    <t>01643 550 056
01674 706 590</t>
  </si>
  <si>
    <t>Đoàn Tố Quyên</t>
  </si>
  <si>
    <t>1999-08-26</t>
  </si>
  <si>
    <t>0869 039 329
0978 129 027</t>
  </si>
  <si>
    <t>Trần Hải Yến</t>
  </si>
  <si>
    <t>1990-05-11</t>
  </si>
  <si>
    <t>0939 141 235 
0946 110 590
01675 050 630</t>
  </si>
  <si>
    <t>01626 563 412
0986963 882</t>
  </si>
  <si>
    <t>1997-06-14</t>
  </si>
  <si>
    <t>0964 470 052
01653 697 923</t>
  </si>
  <si>
    <t>Nguyễn Vủ Linh</t>
  </si>
  <si>
    <t>1997-07-24</t>
  </si>
  <si>
    <t>0352 644 623
0372 587 948</t>
  </si>
  <si>
    <t>MR19043</t>
  </si>
  <si>
    <t>Trần Đức Duy</t>
  </si>
  <si>
    <t>1998-04-28</t>
  </si>
  <si>
    <t>0961 717 139
0916 077 956</t>
  </si>
  <si>
    <t>Phạm Chí Hiên</t>
  </si>
  <si>
    <t>1995-12-25</t>
  </si>
  <si>
    <t>0379 771 121
0978 659 438</t>
  </si>
  <si>
    <t>Trần Thị Ngọc Trầm</t>
  </si>
  <si>
    <t>1999-01-22</t>
  </si>
  <si>
    <t>0968 494 532
0965 325 823</t>
  </si>
  <si>
    <t>Nguyễn Thị Hồng Ngọc</t>
  </si>
  <si>
    <t>2000-09-29</t>
  </si>
  <si>
    <t>0326 767 829
0356 043 568</t>
  </si>
  <si>
    <t>Trịnh Thị Kim Sương</t>
  </si>
  <si>
    <t>1993-06-19</t>
  </si>
  <si>
    <t>0977 995 056
0336 633 037</t>
  </si>
  <si>
    <t>Trần Thị Ái Mộng</t>
  </si>
  <si>
    <t>0369 752 671
0395 515 163</t>
  </si>
  <si>
    <t>Nguyễn Thị Thủy Tiên</t>
  </si>
  <si>
    <t>0385964190
0377733672</t>
  </si>
  <si>
    <t>Nguyễn Thị Xuân Hồng</t>
  </si>
  <si>
    <t>Lê Thị Ngọc Hân</t>
  </si>
  <si>
    <t>1997-12-26</t>
  </si>
  <si>
    <t>0373 308 840
0333 699 493</t>
  </si>
  <si>
    <t>Nguyễn Thị Bích Tuyền</t>
  </si>
  <si>
    <t>1996-10-18</t>
  </si>
  <si>
    <t>0907 049 335
0327 140 761</t>
  </si>
  <si>
    <t>Huỳnh Thị Kim Ngân</t>
  </si>
  <si>
    <t>2000-03-03</t>
  </si>
  <si>
    <t>0907 340 438
01263 964 856</t>
  </si>
  <si>
    <t>Huỳnh Thị Huyền Trân</t>
  </si>
  <si>
    <t>2000-05-12</t>
  </si>
  <si>
    <t>0347 957 632
01226 858 239</t>
  </si>
  <si>
    <t>Nguyễn Thị Bích Phượng</t>
  </si>
  <si>
    <t>2000-10-28</t>
  </si>
  <si>
    <t>Thái Thị Ngọc Hân</t>
  </si>
  <si>
    <t>1986-02-08</t>
  </si>
  <si>
    <t>0933 129 819
0938 605 268
01674 616 537</t>
  </si>
  <si>
    <t>MR18201</t>
  </si>
  <si>
    <t>CSR KYOUDOU KUMIAI</t>
  </si>
  <si>
    <t>Trần Thị Trúc Nhã</t>
  </si>
  <si>
    <t>0906 545 706
01669 140 671</t>
  </si>
  <si>
    <t>Võ Thị Mỹ Linh</t>
  </si>
  <si>
    <t>01698 619 897
01645 151 259</t>
  </si>
  <si>
    <t>2018-10-04</t>
  </si>
  <si>
    <t>Phạm Thị Thái Thành</t>
  </si>
  <si>
    <t>1996-09-15</t>
  </si>
  <si>
    <t>01667 708 810
0917 124 774</t>
  </si>
  <si>
    <t>Dương Khắc Thanh Thảo</t>
  </si>
  <si>
    <t>1994-11-27</t>
  </si>
  <si>
    <t>0907 048 366
01644 956 730</t>
  </si>
  <si>
    <t>Nguyễn Thị Thu Nhi</t>
  </si>
  <si>
    <t>2000-01-23</t>
  </si>
  <si>
    <t>0901 062 310
01685 221 769
01675 237 340</t>
  </si>
  <si>
    <t>01695 004 609
01656 569 154</t>
  </si>
  <si>
    <t>Nguyễn Võ Minh Nhi</t>
  </si>
  <si>
    <t>2000-02-05</t>
  </si>
  <si>
    <t>0964 075 003
0968 885 608</t>
  </si>
  <si>
    <t>Nguyễn Thị Yến Phụng</t>
  </si>
  <si>
    <t>01637 244 495
01698 455 893</t>
  </si>
  <si>
    <t>Nguyễn Văn Hăng</t>
  </si>
  <si>
    <t>01646 557 250
01656 114 000</t>
  </si>
  <si>
    <t>MR17134</t>
  </si>
  <si>
    <t>HOKUSEI</t>
  </si>
  <si>
    <t>Nguyễn Phạm Ngọc Phú</t>
  </si>
  <si>
    <t>1990-02-03</t>
  </si>
  <si>
    <t>0973 833 854
0965 190 867</t>
  </si>
  <si>
    <t>2017-12-27</t>
  </si>
  <si>
    <t>Đặng Hữu Lợi</t>
  </si>
  <si>
    <t>1988-08-20</t>
  </si>
  <si>
    <t>0903 734 077
0931 998 341</t>
  </si>
  <si>
    <t>MR18117</t>
  </si>
  <si>
    <t>1984-05-26</t>
  </si>
  <si>
    <t>0931 071 421
0903 176 571</t>
  </si>
  <si>
    <t>Trần Hoàng Lợi</t>
  </si>
  <si>
    <t>01699 510 092
01689 571 702</t>
  </si>
  <si>
    <t>Phạm Vân Phi</t>
  </si>
  <si>
    <t>01634 935 157
01675 505 189</t>
  </si>
  <si>
    <t>MR18116</t>
  </si>
  <si>
    <t>Nguyễn Thế Hải</t>
  </si>
  <si>
    <t>1997-06-01</t>
  </si>
  <si>
    <t>0973 265 352
01294 301 527</t>
  </si>
  <si>
    <t>Trần Ngọc Thanh</t>
  </si>
  <si>
    <t>1991-07-08</t>
  </si>
  <si>
    <t>MR19052</t>
  </si>
  <si>
    <t>2019- T-An</t>
  </si>
  <si>
    <t>Anh Thanh Thu 25.04.2019</t>
  </si>
  <si>
    <t>Phan Văn Sỹ</t>
  </si>
  <si>
    <t>2000-02-22</t>
  </si>
  <si>
    <t>Nguyễn Tấn Lực</t>
  </si>
  <si>
    <t>0929 624 197
0765 452 289</t>
  </si>
  <si>
    <t>MR19053</t>
  </si>
  <si>
    <t>2021-03-18</t>
  </si>
  <si>
    <t>Đinh Ngọc Long</t>
  </si>
  <si>
    <t>0925 411 868
0962 502 055
0972 381 374</t>
  </si>
  <si>
    <t>Đào Quốc Huy</t>
  </si>
  <si>
    <t>MR19054</t>
  </si>
  <si>
    <t>Lượng Phước Nghĩa</t>
  </si>
  <si>
    <t>0899 480 943
0913 126 931</t>
  </si>
  <si>
    <t>Hà Ngọc Phú</t>
  </si>
  <si>
    <t>1993-07-09</t>
  </si>
  <si>
    <t>0365 521 621
0868 707 071</t>
  </si>
  <si>
    <t>MR19055</t>
  </si>
  <si>
    <t>Đỗ Văn Trọng</t>
  </si>
  <si>
    <t>1997-08-20</t>
  </si>
  <si>
    <t>0363 269 055
0988 343 249</t>
  </si>
  <si>
    <t>Huỳnh Trọng Phát</t>
  </si>
  <si>
    <t>0706 884 174
0939 289 795</t>
  </si>
  <si>
    <t>MR19056</t>
  </si>
  <si>
    <t>Lê Bá Nhựt</t>
  </si>
  <si>
    <t>0703 782 746
0706 707 082</t>
  </si>
  <si>
    <t>Huỳnh Thị Diễm</t>
  </si>
  <si>
    <t>0868 969 305
01649 353 259</t>
  </si>
  <si>
    <t>MR18028</t>
  </si>
  <si>
    <t>Lê Thị Thanh Thi</t>
  </si>
  <si>
    <t>1996-09-02</t>
  </si>
  <si>
    <t>01247 020 996
0902 015 987</t>
  </si>
  <si>
    <t>Lê Thị Yến Nhi</t>
  </si>
  <si>
    <t>1999-10-28</t>
  </si>
  <si>
    <t>01676 963 907
01266 884 778</t>
  </si>
  <si>
    <t>Lâm Minh Nhật</t>
  </si>
  <si>
    <t>0925 314 184
0932 869 099</t>
  </si>
  <si>
    <t>MR17132</t>
  </si>
  <si>
    <t>Võ Quốc Anh</t>
  </si>
  <si>
    <t>01678 300 460
01207 700 139</t>
  </si>
  <si>
    <t>Huỳnh Nhật Minh</t>
  </si>
  <si>
    <t>01267 707 149
0905 738 748</t>
  </si>
  <si>
    <t>Trần Văn Nhân</t>
  </si>
  <si>
    <t>01698 696 085
01678 196 141</t>
  </si>
  <si>
    <t>Nguyễn Thiện Khánh</t>
  </si>
  <si>
    <t>0911 329 239
0917 881 100
0917 881 189</t>
  </si>
  <si>
    <t>Nguyễn Thành Châu</t>
  </si>
  <si>
    <t>0988 790 885
0346 124 481</t>
  </si>
  <si>
    <t>Huỳnh Thành Luân</t>
  </si>
  <si>
    <t>1999-06-23</t>
  </si>
  <si>
    <t>0339 708 361
0374 018 373</t>
  </si>
  <si>
    <t>Phan Anh Vũ</t>
  </si>
  <si>
    <t>2000-02-16</t>
  </si>
  <si>
    <t>0354 337 415
0707 552 539
0935 583 617</t>
  </si>
  <si>
    <t>Kim Phước Hậu</t>
  </si>
  <si>
    <t>0336 281 386
0396 593 677</t>
  </si>
  <si>
    <t>MR18292</t>
  </si>
  <si>
    <t>Lê Châu Khánh Hưng</t>
  </si>
  <si>
    <t>0934 209 993
0796 981 483</t>
  </si>
  <si>
    <t>Châu Duy Khanh</t>
  </si>
  <si>
    <t>1992-06-19</t>
  </si>
  <si>
    <t>0365 725 783
0364 084 053
0353 936 061</t>
  </si>
  <si>
    <t>Lê Thành Tâm</t>
  </si>
  <si>
    <t>0349 599 217
0389 698 022</t>
  </si>
  <si>
    <t>Nguyễn Châu Giang</t>
  </si>
  <si>
    <t>1993-01-04</t>
  </si>
  <si>
    <t>0373 173 572
0335 457 190</t>
  </si>
  <si>
    <t>Tăng Hoàng</t>
  </si>
  <si>
    <t>0823 550 039
0911 471 651
0919 813 798</t>
  </si>
  <si>
    <t>Trương Ngọc Phú</t>
  </si>
  <si>
    <t>1995-03-25</t>
  </si>
  <si>
    <t>0356 782 770
0339 051 116
0336 389 161</t>
  </si>
  <si>
    <t>Võ Hữu Nghĩa</t>
  </si>
  <si>
    <t>0792 650 752
0773 225 811</t>
  </si>
  <si>
    <t>1999-04-04</t>
  </si>
  <si>
    <t>0777 421 999
0932 459 259
0905 459 259</t>
  </si>
  <si>
    <t>Trương Trường Long</t>
  </si>
  <si>
    <t>1984-05-10</t>
  </si>
  <si>
    <t>0968 757 357
0914 256 225</t>
  </si>
  <si>
    <t>2018-12-27</t>
  </si>
  <si>
    <t>Nguyễn Thị Hoàng Khuyên</t>
  </si>
  <si>
    <t>2000-06-30</t>
  </si>
  <si>
    <t>0911 588 859
0989 377 559</t>
  </si>
  <si>
    <t>MR19089</t>
  </si>
  <si>
    <t>Ngô Đoàn Phương Uyên</t>
  </si>
  <si>
    <t>1998-05-05</t>
  </si>
  <si>
    <t>0916018808
09481936941</t>
  </si>
  <si>
    <t>Trần Hoàng Sang</t>
  </si>
  <si>
    <t>0374 279 898
0966 760 622</t>
  </si>
  <si>
    <t>MR19122</t>
  </si>
  <si>
    <t>Nguyễn Tấn Đạt</t>
  </si>
  <si>
    <t>0332 109 219
0332 294 668</t>
  </si>
  <si>
    <t>Hồ Anh Bảo</t>
  </si>
  <si>
    <t>0328 910 374
0916 424 409</t>
  </si>
  <si>
    <t>Ngô Thành Lộc</t>
  </si>
  <si>
    <t>0862 737 741
0377 186 364</t>
  </si>
  <si>
    <t>MR19137</t>
  </si>
  <si>
    <t>Trần Văn Thạnh</t>
  </si>
  <si>
    <t>0901 005 464
0907 335 866</t>
  </si>
  <si>
    <t>2000-07-17</t>
  </si>
  <si>
    <t>0389 823 937
0972 868 672</t>
  </si>
  <si>
    <t>Lê Sỉ Lâm</t>
  </si>
  <si>
    <t>0788 877 714
0763 252 973</t>
  </si>
  <si>
    <t>Nguyễn Hoàng Dự</t>
  </si>
  <si>
    <t>0368 170 663
0378 432 041</t>
  </si>
  <si>
    <t>Lê Minh Thành</t>
  </si>
  <si>
    <t>0393 183 292
0334 511 085</t>
  </si>
  <si>
    <t>Hoàng Thị Thùy Trang</t>
  </si>
  <si>
    <t>0793 603 864
0975 364 037</t>
  </si>
  <si>
    <t>MR19128</t>
  </si>
  <si>
    <t>Nguyễn Thị Huệ</t>
  </si>
  <si>
    <t>0789 691 004
0772 153 621</t>
  </si>
  <si>
    <t>Nguyễn Thị Hồng Trinh</t>
  </si>
  <si>
    <t>1991-03-03</t>
  </si>
  <si>
    <t>0973 979 437
0964 467 367</t>
  </si>
  <si>
    <t>1991-10-12</t>
  </si>
  <si>
    <t>0932 935 753
0939 989 235</t>
  </si>
  <si>
    <t>Phan Thị Đan Khoa</t>
  </si>
  <si>
    <t>0966 377 317
0359 846 556</t>
  </si>
  <si>
    <t>Lê Thị Anh</t>
  </si>
  <si>
    <t>0344 462 849
0389 055 692</t>
  </si>
  <si>
    <t>Thái Diểm Thúy</t>
  </si>
  <si>
    <t>0985 539 933
0969 373 467</t>
  </si>
  <si>
    <t>0373 439 297
0979 903 643</t>
  </si>
  <si>
    <t>Phạm Thị Thi</t>
  </si>
  <si>
    <t>1993-10-24</t>
  </si>
  <si>
    <t>0967 251 014
0374 351 955</t>
  </si>
  <si>
    <t>Trần Thị Hoài Thu</t>
  </si>
  <si>
    <t>0708 806 904
0703 758 740</t>
  </si>
  <si>
    <t>Nguyễn Minh Phong</t>
  </si>
  <si>
    <t>0365 245 296
0334 607 556</t>
  </si>
  <si>
    <t>Phùng Quốc Thái</t>
  </si>
  <si>
    <t>1994-09-23</t>
  </si>
  <si>
    <t>0968 196 922
0976 360 080</t>
  </si>
  <si>
    <t>Huỳnh Trọng Nhân</t>
  </si>
  <si>
    <t>0339 924 406
0925 375 780</t>
  </si>
  <si>
    <t>Nguyễn Văn Giáp</t>
  </si>
  <si>
    <t>2000-03-26</t>
  </si>
  <si>
    <t>0337 600 786</t>
  </si>
  <si>
    <t>Phạm Nhật Vi</t>
  </si>
  <si>
    <t>0337 340 138
0908 835 841</t>
  </si>
  <si>
    <t>0357 052 839
0373 441 529</t>
  </si>
  <si>
    <t>MR19119</t>
  </si>
  <si>
    <t>Đỗ Công Minh</t>
  </si>
  <si>
    <t>0327 424 546
0345 430 538</t>
  </si>
  <si>
    <t>MR19142</t>
  </si>
  <si>
    <t>Nguyễn Mạnh Tiến</t>
  </si>
  <si>
    <t>0832 444 901
0838 301 627</t>
  </si>
  <si>
    <t>Nguyễn Kim Phúc</t>
  </si>
  <si>
    <t>1991-04-13</t>
  </si>
  <si>
    <t>0966 914 339
0869 793 255</t>
  </si>
  <si>
    <t>Huỳnh Mỹ Huỳnh</t>
  </si>
  <si>
    <t>2001-06-16</t>
  </si>
  <si>
    <t>0901 078 554
0987 204 151</t>
  </si>
  <si>
    <t>01203 355 379
01626 401 900</t>
  </si>
  <si>
    <t>MR18062</t>
  </si>
  <si>
    <t>2018-04-14</t>
  </si>
  <si>
    <t>2019-01-06</t>
  </si>
  <si>
    <t>Hồ Hoàng Lâm</t>
  </si>
  <si>
    <t>1990-04-17</t>
  </si>
  <si>
    <t>0969 758 702
0966 639 456</t>
  </si>
  <si>
    <t>Võ Văn Nhiên</t>
  </si>
  <si>
    <t>1991-04-01</t>
  </si>
  <si>
    <t>0977 122 075</t>
  </si>
  <si>
    <t>Võ Văn Thành Lượng</t>
  </si>
  <si>
    <t>1989-03-13</t>
  </si>
  <si>
    <t>01665 539 292
01635 984 759</t>
  </si>
  <si>
    <t>MR18132</t>
  </si>
  <si>
    <t>Nguyễn Trường Sa</t>
  </si>
  <si>
    <t>1988-12-14</t>
  </si>
  <si>
    <t>0945 454 572</t>
  </si>
  <si>
    <t>Đoàn Kim Bảo Khánh</t>
  </si>
  <si>
    <t>0792 121 501
0919 509 191
0937 013 046</t>
  </si>
  <si>
    <t>Mai Quốc Đại</t>
  </si>
  <si>
    <t>1999-11-28</t>
  </si>
  <si>
    <t>0706 601 235
0933 355 547</t>
  </si>
  <si>
    <t>Phan Văn Vủ</t>
  </si>
  <si>
    <t>0973 567 327
0339 011 057</t>
  </si>
  <si>
    <t>Phạm Thanh Dính Em</t>
  </si>
  <si>
    <t>1993-04-05</t>
  </si>
  <si>
    <t>01675 671 689
0908 629 120</t>
  </si>
  <si>
    <t>MR18063</t>
  </si>
  <si>
    <t>2019-07-05</t>
  </si>
  <si>
    <t>Huỳnh Lê Quốc Phương</t>
  </si>
  <si>
    <t>01695 295 399</t>
  </si>
  <si>
    <t>Bùi Văn Cường</t>
  </si>
  <si>
    <t>0359 870 260
0349 644 937</t>
  </si>
  <si>
    <t>MR19094</t>
  </si>
  <si>
    <t>Trương Thanh Nhàn</t>
  </si>
  <si>
    <t>1998-08-17</t>
  </si>
  <si>
    <t>0708 418 550
0372 249 038</t>
  </si>
  <si>
    <t>Lê Minh Hưng</t>
  </si>
  <si>
    <t>1998-11-11</t>
  </si>
  <si>
    <t>0335149228
0989417600</t>
  </si>
  <si>
    <t>Nguyễn Viết Xuân</t>
  </si>
  <si>
    <t>Trần Văn Phước</t>
  </si>
  <si>
    <t>Trần Duy Khương</t>
  </si>
  <si>
    <t>Lê Minh Trí</t>
  </si>
  <si>
    <t>Trương Vũ Thiện</t>
  </si>
  <si>
    <t>Thạch Phương Trung</t>
  </si>
  <si>
    <t>Ngô Quang Minh</t>
  </si>
  <si>
    <t>Hà Phúc Hiền</t>
  </si>
  <si>
    <t>Huỳnh Quốc Long</t>
  </si>
  <si>
    <t>Võ Trường Duy</t>
  </si>
  <si>
    <t>Lê Hoài Nam</t>
  </si>
  <si>
    <t>Nguyễn Thế Đoàn</t>
  </si>
  <si>
    <t>Huỳnh Chí Tâm</t>
  </si>
  <si>
    <t>Võ Thành Công</t>
  </si>
  <si>
    <t>Lê Phát Tài</t>
  </si>
  <si>
    <t>Đóng đô</t>
    <phoneticPr fontId="1"/>
  </si>
  <si>
    <t>Danh Văn Suôl</t>
  </si>
  <si>
    <t>Kim Rịt Thy</t>
  </si>
  <si>
    <t>Nguyễn Bình Định</t>
  </si>
  <si>
    <t>Phạm Duy Phương</t>
  </si>
  <si>
    <t>Lê Anh Thái</t>
  </si>
  <si>
    <t>2020-06-07</t>
  </si>
  <si>
    <t>2020-06-28</t>
  </si>
  <si>
    <t>2020-06-31</t>
  </si>
  <si>
    <t>2020-06-09</t>
  </si>
  <si>
    <t>2020-06-29</t>
  </si>
  <si>
    <t>2020-06-27</t>
  </si>
  <si>
    <t>2020-06-14</t>
  </si>
  <si>
    <t>2020-06-21</t>
  </si>
  <si>
    <t>2020-06-06</t>
  </si>
  <si>
    <t>2020-07-04</t>
  </si>
  <si>
    <t>2020-09-10</t>
  </si>
  <si>
    <t>2021-06-28</t>
  </si>
  <si>
    <t>2022-06-28</t>
  </si>
  <si>
    <t>2023-06-28</t>
  </si>
  <si>
    <t>2024-06-28</t>
  </si>
  <si>
    <t>2025-06-28</t>
  </si>
  <si>
    <t>2026-06-28</t>
  </si>
  <si>
    <t>2027-06-28</t>
  </si>
  <si>
    <t>2028-06-28</t>
  </si>
  <si>
    <t>2029-06-28</t>
  </si>
  <si>
    <t>2020-07-31</t>
  </si>
  <si>
    <t>2020-09-25</t>
  </si>
  <si>
    <t>2020-07-29</t>
  </si>
  <si>
    <t>2020-09-24</t>
  </si>
  <si>
    <t>.202-06-13</t>
  </si>
  <si>
    <t>2020-09-26</t>
  </si>
  <si>
    <t>2020-08-07</t>
  </si>
  <si>
    <t>2020-08-19</t>
  </si>
  <si>
    <t>2020-10-18</t>
  </si>
  <si>
    <t>2020-.0-11</t>
  </si>
  <si>
    <t>020.-06-08</t>
  </si>
  <si>
    <t>--</t>
  </si>
  <si>
    <t>2020-05-31</t>
  </si>
  <si>
    <t>Seikyu den ngay</t>
    <phoneticPr fontId="1"/>
  </si>
  <si>
    <t>2018-02-24</t>
  </si>
  <si>
    <t>2017-08-26</t>
  </si>
  <si>
    <t>2017-10-11</t>
  </si>
  <si>
    <t>2017-08-22</t>
  </si>
  <si>
    <t>2017-10-23</t>
  </si>
  <si>
    <t>2017-10-19</t>
  </si>
  <si>
    <t>2017-08-14</t>
  </si>
  <si>
    <t>2018-09-08</t>
  </si>
  <si>
    <t>2017-01-02</t>
  </si>
  <si>
    <t>2019-05-09</t>
  </si>
  <si>
    <t>2019-07-07</t>
  </si>
  <si>
    <t>2017-10-02</t>
  </si>
  <si>
    <t>2017-12-16</t>
  </si>
  <si>
    <t>JCN JIGYO KYODO KUMIAI</t>
  </si>
  <si>
    <t>PROSENSE JIGYO KYODO KUMIAI</t>
  </si>
  <si>
    <t>SEKAIKARA KYODO KUMIAI</t>
  </si>
  <si>
    <t>IPAC KYODO KUMIAI</t>
  </si>
  <si>
    <t>FUJI BUSINESS COOPERATIVE</t>
    <phoneticPr fontId="1"/>
  </si>
  <si>
    <t>NGHIEP DOAN</t>
    <phoneticPr fontId="1"/>
  </si>
  <si>
    <t>YANAGISAWA KENSETSU</t>
  </si>
  <si>
    <t>ＺＥＡＬ</t>
  </si>
  <si>
    <t>NAKANO</t>
  </si>
  <si>
    <t>SANSHOU SETSUBI KOUGYO</t>
  </si>
  <si>
    <t>EARTH CREATE</t>
  </si>
  <si>
    <t>YUTAKA ROOF TECH</t>
  </si>
  <si>
    <t>HOKUEI KOUGYO</t>
  </si>
  <si>
    <t>IRYOUHOUJIN SEIJINKAI</t>
  </si>
  <si>
    <t>Iryou Houjin Shadan Jinseikai</t>
  </si>
  <si>
    <t>CP Uokuni Food Services</t>
  </si>
  <si>
    <t>IRYOHOJIN KENSEIKAI</t>
  </si>
  <si>
    <t>IRYOU HOUJIN SHADAN HOUBUKAI KOUTOU BYOUIN</t>
  </si>
  <si>
    <t>Aoyama Care Support</t>
  </si>
  <si>
    <t>Heisei Fukushikai</t>
  </si>
  <si>
    <t>ID NGHIEP ĐOÀN</t>
    <phoneticPr fontId="1"/>
  </si>
  <si>
    <t>Japan International Human Capital Development Organization</t>
  </si>
  <si>
    <t>SANAI COOPERATIVE</t>
  </si>
  <si>
    <t>TOZAI SHOKO KYODO KUMIAI</t>
  </si>
  <si>
    <t>ASIA AGRI COOPERATIVE SOCIETY</t>
  </si>
  <si>
    <t>KYODO KUMIAI ASSIST</t>
  </si>
  <si>
    <t>KYODO KUMIAI KIGYO KORYU CENTER</t>
  </si>
  <si>
    <t>SUBARU JIGYO KYODO KUMIAI</t>
  </si>
  <si>
    <t>ND ĐÃ TRIM</t>
    <phoneticPr fontId="1"/>
  </si>
  <si>
    <t>CÂU QUERY</t>
    <phoneticPr fontId="1"/>
  </si>
  <si>
    <t>SANAI COOPERATIVE</t>
    <phoneticPr fontId="1"/>
  </si>
  <si>
    <t>Japan International Human Capital Development Organization</t>
    <phoneticPr fontId="1"/>
  </si>
  <si>
    <t>KYOUDOU KUMIAI FUTURE ASIA WORKS</t>
    <phoneticPr fontId="1"/>
  </si>
  <si>
    <t>ICS KYODO KUMIAI</t>
    <phoneticPr fontId="1"/>
  </si>
  <si>
    <t>Id Công ty</t>
    <phoneticPr fontId="1"/>
  </si>
  <si>
    <t>STT</t>
  </si>
  <si>
    <t xml:space="preserve">Họ và tên </t>
    <phoneticPr fontId="1"/>
  </si>
  <si>
    <t>広島ワールド協同組合</t>
    <phoneticPr fontId="1"/>
  </si>
  <si>
    <t xml:space="preserve">
SUGINO GIKOU</t>
    <phoneticPr fontId="1"/>
  </si>
  <si>
    <t>株式会社片山工務店</t>
  </si>
  <si>
    <t xml:space="preserve">TOBA KOGYO </t>
  </si>
  <si>
    <t>株式会社アースクリエイト</t>
  </si>
  <si>
    <t>有限会社大孝工業</t>
  </si>
  <si>
    <t>株式会社　鳥羽工業</t>
  </si>
  <si>
    <t>明和建設株式会社</t>
  </si>
  <si>
    <t>TOUKATSU-BIKE</t>
  </si>
  <si>
    <t>SANKYOU T.Q</t>
  </si>
  <si>
    <t>株式会社鹿鳥食品</t>
  </si>
  <si>
    <t>IRYOU HOUJIN SHADAN JINYOUKAI KAIGO ROUJIN HOUKEN SHISETSU HIDAMARI</t>
  </si>
  <si>
    <t>株式会社　エンジェル</t>
  </si>
  <si>
    <t>KABUSHKIGAISHA ENGEL</t>
  </si>
  <si>
    <t>社会福祉　愛燦燦</t>
  </si>
  <si>
    <t>SHAKAIFUKUSHI AISANSAN</t>
  </si>
  <si>
    <t>SHAKAIFUKUSHIHOUJIN KINOKAWARYOU</t>
  </si>
  <si>
    <t>YUUGEN KAISHA KAMON</t>
  </si>
  <si>
    <t>SHAKAIFUKUSHIHOUJIN NARASHIWARAKUEN</t>
  </si>
  <si>
    <t>IRYOU HOUJIN MORITAKAI</t>
  </si>
  <si>
    <t>ヤマト福祉会</t>
  </si>
  <si>
    <t>YAMATO FUKUSHIKAI</t>
  </si>
  <si>
    <t>YAMATO KABUSHIKIKAISHA</t>
  </si>
  <si>
    <t>TOKUBETSU YOUGO ROUJIN HOME SMILE</t>
  </si>
  <si>
    <t>WELLCONSUL</t>
  </si>
  <si>
    <t>特定非営利活動法人</t>
  </si>
  <si>
    <t>TOKUTEI HIERI KATSUDO HOJIN
(SHOKIBO TAKINO SERVICE TAKUROSHO SHION)</t>
  </si>
  <si>
    <t>SHAKAI FUKUSHI HOUJIN FUKUJUKAI</t>
  </si>
  <si>
    <t>株式会社　ふるさと</t>
  </si>
  <si>
    <t>YUUGEN GAISHA FURUSATO</t>
  </si>
  <si>
    <t>SHAKAIFUKUSHIHOUJIN HOUBAIKAI</t>
  </si>
  <si>
    <t>(+81) 297-21-7715</t>
  </si>
  <si>
    <t>(+81) 297-21-7716</t>
  </si>
  <si>
    <t>IBARAKI-KEN,TSUKUBA MIRAI-SHI,YOUKOUDAI 1-12-8</t>
  </si>
  <si>
    <t>SHAKAIFUKUSHIHOUJIN HOUSHIKAI</t>
  </si>
  <si>
    <t>SHAKAIFUKUSHIHOUJIN TOUSEIKAI</t>
  </si>
  <si>
    <t>TOKUTEI HIEIRI KATSUDOU HOUJIN KAKURENBO</t>
  </si>
  <si>
    <t>YUUGENGAISHA KUROBE</t>
  </si>
  <si>
    <t>JAPAN MEDICAL &amp; CARE COOPERATIVE</t>
  </si>
  <si>
    <t>KABUSHIKIGAISHA FUKUSHIKAIHATSUKENKYUUJO</t>
  </si>
  <si>
    <t>7-7-20 7F, HIRAKAWA-CHO, CHIYODA-KU, TOKYO, JAPAN</t>
  </si>
  <si>
    <t>(+81)03-3221-7010</t>
  </si>
  <si>
    <t>(+81)03-3221-7004</t>
  </si>
  <si>
    <t>IRYOU HOUJIN WAKEIAKAI</t>
  </si>
  <si>
    <t xml:space="preserve"> 株式会社Two Step</t>
  </si>
  <si>
    <t>KABUSHIKI KAISHA TWO STEP HAPPU NO SATO</t>
  </si>
  <si>
    <t>SHAKAIFUKUSHIHOUJIN JIRITSUKYOUSEIKAI</t>
  </si>
  <si>
    <t>KABISHIKIGAISHA ACTIS</t>
  </si>
  <si>
    <t>SHAKAIFUKUSHI ROUJIN UERUHAATO KOUSEIKAI</t>
  </si>
  <si>
    <t>YUUGENGAISHA DAICHI</t>
  </si>
  <si>
    <t>医療法人クオラ クオラリハビリテーション病院</t>
  </si>
  <si>
    <t>IRYOUHOUJIN KUORA KUORA REHABILITATION BYOUIN</t>
  </si>
  <si>
    <t>株式会社なごみ</t>
  </si>
  <si>
    <t>KABUSHIKI KAISHA NAGOMI</t>
  </si>
  <si>
    <t>医療法人　賀新会</t>
  </si>
  <si>
    <t>GASHINKAI</t>
  </si>
  <si>
    <t>ZENJINKAI</t>
  </si>
  <si>
    <t>NIHON CARE SUPPORT</t>
  </si>
  <si>
    <t>KYOUDOU KUMIAI FUTURE ASIA WORKS</t>
  </si>
  <si>
    <t>T&amp;H KYODO KIMIAI</t>
  </si>
  <si>
    <t>(+81)82-568-8666</t>
  </si>
  <si>
    <t>(+81)82-568-8660</t>
  </si>
  <si>
    <t>Hiroshima-Ken,Hiroshima-Shi,Minami-Ku,Kinya-Cho 8 Ban 1 Go</t>
  </si>
  <si>
    <t>Hiroshima ken, Fukuyama shi, Yoshizu cho 9ban7go</t>
  </si>
  <si>
    <t>084-925-1144</t>
  </si>
  <si>
    <t>FUKUOKA-KEN, FUKUOKA-SHI, HIGASHI-KU, TATARA 1-21-26</t>
  </si>
  <si>
    <t>(+81)92-663-0300</t>
  </si>
  <si>
    <t>(+81)92-510-0930</t>
  </si>
  <si>
    <t>IRYOUHOUJIN KIEIKAI</t>
  </si>
  <si>
    <t>社会福祉法人敬愛会</t>
  </si>
  <si>
    <t>KEIAIKAI</t>
  </si>
  <si>
    <t>HIROSHIMA-KEN, FUKUYAMA-SHI, SHINICHI-CHO, OAZA TODE 102-1</t>
  </si>
  <si>
    <t>(+81)847-51-4744</t>
  </si>
  <si>
    <t>3-2-21, MAIDURU, CHUO-KU, FUKUOKA-SHI, FUKUOKA-KEN, JAPAN</t>
  </si>
  <si>
    <t>(+81)92-732-7623</t>
  </si>
  <si>
    <t>(+81)92-713-4677</t>
  </si>
  <si>
    <t>HYOGO-KEN, KOBE-SHI, HYOGO-KU, TSUKAMOTODOORI 3 CHOME 1 BAN 25 GO</t>
  </si>
  <si>
    <t>(+81)78-335-6292</t>
  </si>
  <si>
    <t>10-3 YOSHIDU-CHO, FUKUYAMA-SHI, HIROSHIMA-KEN, JAPAN</t>
  </si>
  <si>
    <t>(+81)0868-73-06520</t>
  </si>
  <si>
    <t>(+81)0868-73-6350</t>
  </si>
  <si>
    <t>MIMASAKA SYOKOKAI</t>
  </si>
  <si>
    <t>Okayama Ken, Mimasaka Sakae Machi 187-4</t>
  </si>
  <si>
    <t>(+81) 0868- 73- 6520</t>
  </si>
  <si>
    <t>(+81) 0868- 72- 6350</t>
  </si>
  <si>
    <t>KAGOSHIMA KEN, KAGOSHIMA SHI, CHUUOU CHOU 6-8</t>
  </si>
  <si>
    <t>(+81) 99 208 5111</t>
  </si>
  <si>
    <t>(+81) 99 208 5110</t>
  </si>
  <si>
    <t>(+81)86-801-9031</t>
  </si>
  <si>
    <t>(+81)86-232-0344</t>
  </si>
  <si>
    <t>Okayama-ken,Okayama-shi,Kita-ku,Toiyacho 3 Chome 101</t>
  </si>
  <si>
    <t xml:space="preserve">LAKE HAMANA COMMUNITY SUPPORT COOPERATIVE ASSOCIATION </t>
  </si>
  <si>
    <t xml:space="preserve">(+81) -53-454-2284 </t>
  </si>
  <si>
    <t>(+81) -53-454-2740</t>
  </si>
  <si>
    <t>IHD KYODO KUMIAI</t>
  </si>
  <si>
    <t>KY SU</t>
  </si>
  <si>
    <t>NIHON MANUFAC TURING SEVICE</t>
  </si>
  <si>
    <t>株式会社足南シルバーサービス</t>
  </si>
  <si>
    <t>KABUSHIKI KAISHA ASHINAN SILVER SERVICE</t>
  </si>
  <si>
    <t>AUREOLE- VIET NAM COOPERATIVE BUSINESS ASSOCIATION</t>
  </si>
  <si>
    <t>1-5 Tamagawa-cho,Kanazawa,Ishikawa,Japan</t>
  </si>
  <si>
    <t>社会福祉法人　八康会</t>
  </si>
  <si>
    <t>SHAKAIFUKUSHIHOUJIN HAKKOUKAI</t>
  </si>
  <si>
    <t>WISENET BUSINESS COOPERRATIVE UNION</t>
  </si>
  <si>
    <t>(+81)76 264 9201</t>
  </si>
  <si>
    <t>(+81) 76 264 9202</t>
  </si>
  <si>
    <t>(+81)78-221-9171</t>
  </si>
  <si>
    <t>(+81)78-221-9170</t>
  </si>
  <si>
    <t>Koei BLD 402,4-15,Gokou-douri,Chuou-ku,Kobe-shi,Hyogo</t>
  </si>
  <si>
    <r>
      <rPr>
        <sz val="12"/>
        <color theme="1"/>
        <rFont val="ＭＳ Ｐ明朝"/>
        <family val="1"/>
        <charset val="128"/>
      </rPr>
      <t>パン・エイシア事業協同組合</t>
    </r>
    <phoneticPr fontId="1"/>
  </si>
  <si>
    <r>
      <rPr>
        <sz val="12"/>
        <color theme="1"/>
        <rFont val="ＭＳ Ｐ明朝"/>
        <family val="1"/>
        <charset val="128"/>
      </rPr>
      <t>広島ワールド協同組合</t>
    </r>
    <phoneticPr fontId="1"/>
  </si>
  <si>
    <r>
      <rPr>
        <sz val="12"/>
        <color theme="1"/>
        <rFont val="ＭＳ Ｐ明朝"/>
        <family val="1"/>
        <charset val="128"/>
      </rPr>
      <t>アイ・ディ・エス協同組合</t>
    </r>
    <phoneticPr fontId="1"/>
  </si>
  <si>
    <r>
      <rPr>
        <sz val="12"/>
        <color theme="1"/>
        <rFont val="ＭＳ Ｐ明朝"/>
        <family val="1"/>
        <charset val="128"/>
      </rPr>
      <t>大阪市淀川区東三国４丁目１番１６号</t>
    </r>
    <phoneticPr fontId="1"/>
  </si>
  <si>
    <r>
      <rPr>
        <sz val="12"/>
        <color rgb="FFFF0000"/>
        <rFont val="Arial"/>
        <family val="2"/>
      </rPr>
      <t>みらい協同組合</t>
    </r>
  </si>
  <si>
    <r>
      <rPr>
        <sz val="12"/>
        <color theme="1"/>
        <rFont val="Arial"/>
        <family val="2"/>
      </rPr>
      <t>茨城県つくばみらい市陽光台</t>
    </r>
    <r>
      <rPr>
        <sz val="12"/>
        <color theme="1"/>
        <rFont val="Times New Roman"/>
        <family val="1"/>
      </rPr>
      <t>1-12-8</t>
    </r>
  </si>
  <si>
    <r>
      <rPr>
        <sz val="12"/>
        <color theme="1"/>
        <rFont val="Arial"/>
        <family val="2"/>
      </rPr>
      <t>〒</t>
    </r>
    <r>
      <rPr>
        <sz val="12"/>
        <color theme="1"/>
        <rFont val="Times New Roman"/>
        <family val="1"/>
      </rPr>
      <t>300-2358</t>
    </r>
  </si>
  <si>
    <r>
      <rPr>
        <sz val="12"/>
        <color rgb="FFFF0000"/>
        <rFont val="Arial"/>
        <family val="2"/>
      </rPr>
      <t>日本医療介護協同組合</t>
    </r>
  </si>
  <si>
    <r>
      <rPr>
        <sz val="12"/>
        <color theme="1"/>
        <rFont val="Arial"/>
        <family val="2"/>
      </rPr>
      <t>東京都千代田区平河町一丁目</t>
    </r>
    <r>
      <rPr>
        <sz val="12"/>
        <color theme="1"/>
        <rFont val="Times New Roman"/>
        <family val="1"/>
      </rPr>
      <t>7</t>
    </r>
    <r>
      <rPr>
        <sz val="12"/>
        <color theme="1"/>
        <rFont val="Arial"/>
        <family val="2"/>
      </rPr>
      <t>番</t>
    </r>
    <r>
      <rPr>
        <sz val="12"/>
        <color theme="1"/>
        <rFont val="Times New Roman"/>
        <family val="1"/>
      </rPr>
      <t>20</t>
    </r>
    <r>
      <rPr>
        <sz val="12"/>
        <color theme="1"/>
        <rFont val="Arial"/>
        <family val="2"/>
      </rPr>
      <t>号</t>
    </r>
    <r>
      <rPr>
        <sz val="12"/>
        <color theme="1"/>
        <rFont val="Times New Roman"/>
        <family val="1"/>
      </rPr>
      <t>7F</t>
    </r>
  </si>
  <si>
    <r>
      <rPr>
        <sz val="12"/>
        <color theme="1"/>
        <rFont val="Arial"/>
        <family val="2"/>
      </rPr>
      <t>〒</t>
    </r>
    <r>
      <rPr>
        <sz val="12"/>
        <color theme="1"/>
        <rFont val="Times New Roman"/>
        <family val="1"/>
      </rPr>
      <t>102-0093</t>
    </r>
  </si>
  <si>
    <r>
      <t>T&amp;H</t>
    </r>
    <r>
      <rPr>
        <sz val="12"/>
        <color rgb="FFFF0000"/>
        <rFont val="Arial"/>
        <family val="2"/>
      </rPr>
      <t>協同組合</t>
    </r>
  </si>
  <si>
    <r>
      <rPr>
        <sz val="12"/>
        <color theme="1"/>
        <rFont val="Arial"/>
        <family val="2"/>
      </rPr>
      <t>広島県広島市南区金屋町</t>
    </r>
    <r>
      <rPr>
        <sz val="12"/>
        <color theme="1"/>
        <rFont val="Times New Roman"/>
        <family val="1"/>
      </rPr>
      <t>8</t>
    </r>
    <r>
      <rPr>
        <sz val="12"/>
        <color theme="1"/>
        <rFont val="Arial"/>
        <family val="2"/>
      </rPr>
      <t>番</t>
    </r>
    <r>
      <rPr>
        <sz val="12"/>
        <color theme="1"/>
        <rFont val="Times New Roman"/>
        <family val="1"/>
      </rPr>
      <t>1</t>
    </r>
    <r>
      <rPr>
        <sz val="12"/>
        <color theme="1"/>
        <rFont val="Arial"/>
        <family val="2"/>
      </rPr>
      <t>号</t>
    </r>
  </si>
  <si>
    <r>
      <rPr>
        <sz val="12"/>
        <color theme="1"/>
        <rFont val="Arial"/>
        <family val="2"/>
      </rPr>
      <t>〒</t>
    </r>
    <r>
      <rPr>
        <sz val="12"/>
        <color theme="1"/>
        <rFont val="Times New Roman"/>
        <family val="1"/>
      </rPr>
      <t>732-0825</t>
    </r>
  </si>
  <si>
    <r>
      <rPr>
        <sz val="12"/>
        <color rgb="FFFF0000"/>
        <rFont val="Arial"/>
        <family val="2"/>
      </rPr>
      <t>テクニカルインターナショナル協同組合</t>
    </r>
  </si>
  <si>
    <r>
      <rPr>
        <sz val="12"/>
        <color theme="1"/>
        <rFont val="Arial"/>
        <family val="2"/>
      </rPr>
      <t>広島県福山市吉津町</t>
    </r>
    <r>
      <rPr>
        <sz val="12"/>
        <color theme="1"/>
        <rFont val="Times New Roman"/>
        <family val="1"/>
      </rPr>
      <t>9</t>
    </r>
    <r>
      <rPr>
        <sz val="12"/>
        <color theme="1"/>
        <rFont val="Arial"/>
        <family val="2"/>
      </rPr>
      <t>番</t>
    </r>
    <r>
      <rPr>
        <sz val="12"/>
        <color theme="1"/>
        <rFont val="Times New Roman"/>
        <family val="1"/>
      </rPr>
      <t>7</t>
    </r>
    <r>
      <rPr>
        <sz val="12"/>
        <color theme="1"/>
        <rFont val="Arial"/>
        <family val="2"/>
      </rPr>
      <t>号</t>
    </r>
  </si>
  <si>
    <r>
      <rPr>
        <sz val="12"/>
        <color theme="1"/>
        <rFont val="Arial"/>
        <family val="2"/>
      </rPr>
      <t>〒</t>
    </r>
    <r>
      <rPr>
        <sz val="12"/>
        <color theme="1"/>
        <rFont val="Times New Roman"/>
        <family val="1"/>
      </rPr>
      <t>720-0072</t>
    </r>
  </si>
  <si>
    <r>
      <rPr>
        <sz val="12"/>
        <color rgb="FFFF0000"/>
        <rFont val="Arial"/>
        <family val="2"/>
      </rPr>
      <t>西日本ビジネスサポート協同組合</t>
    </r>
  </si>
  <si>
    <r>
      <rPr>
        <sz val="12"/>
        <color theme="1"/>
        <rFont val="Arial"/>
        <family val="2"/>
      </rPr>
      <t>福岡県福岡市東区多々良</t>
    </r>
    <r>
      <rPr>
        <sz val="12"/>
        <color theme="1"/>
        <rFont val="Times New Roman"/>
        <family val="1"/>
      </rPr>
      <t>1</t>
    </r>
    <r>
      <rPr>
        <sz val="12"/>
        <color theme="1"/>
        <rFont val="Arial"/>
        <family val="2"/>
      </rPr>
      <t>丁目</t>
    </r>
    <r>
      <rPr>
        <sz val="12"/>
        <color theme="1"/>
        <rFont val="Times New Roman"/>
        <family val="1"/>
      </rPr>
      <t>21</t>
    </r>
    <r>
      <rPr>
        <sz val="12"/>
        <color theme="1"/>
        <rFont val="Arial"/>
        <family val="2"/>
      </rPr>
      <t>番</t>
    </r>
    <r>
      <rPr>
        <sz val="12"/>
        <color theme="1"/>
        <rFont val="Times New Roman"/>
        <family val="1"/>
      </rPr>
      <t>26</t>
    </r>
    <r>
      <rPr>
        <sz val="12"/>
        <color theme="1"/>
        <rFont val="Arial"/>
        <family val="2"/>
      </rPr>
      <t>号</t>
    </r>
  </si>
  <si>
    <r>
      <rPr>
        <sz val="12"/>
        <color rgb="FFFF0000"/>
        <rFont val="Arial"/>
        <family val="2"/>
      </rPr>
      <t>日本アジア医療福祉協同組合</t>
    </r>
  </si>
  <si>
    <r>
      <rPr>
        <sz val="12"/>
        <color theme="1"/>
        <rFont val="Arial"/>
        <family val="2"/>
      </rPr>
      <t>大阪市北区</t>
    </r>
    <r>
      <rPr>
        <sz val="12"/>
        <color theme="1"/>
        <rFont val="Times New Roman"/>
        <family val="1"/>
      </rPr>
      <t xml:space="preserve"> </t>
    </r>
    <r>
      <rPr>
        <sz val="12"/>
        <color theme="1"/>
        <rFont val="Arial"/>
        <family val="2"/>
      </rPr>
      <t>堂山町</t>
    </r>
    <r>
      <rPr>
        <sz val="12"/>
        <color theme="1"/>
        <rFont val="Times New Roman"/>
        <family val="1"/>
      </rPr>
      <t>1-5</t>
    </r>
    <r>
      <rPr>
        <sz val="12"/>
        <color theme="1"/>
        <rFont val="Arial"/>
        <family val="2"/>
      </rPr>
      <t>　三共梅田ビル</t>
    </r>
    <r>
      <rPr>
        <sz val="12"/>
        <color theme="1"/>
        <rFont val="Times New Roman"/>
        <family val="1"/>
      </rPr>
      <t>6</t>
    </r>
    <r>
      <rPr>
        <sz val="12"/>
        <color theme="1"/>
        <rFont val="Arial"/>
        <family val="2"/>
      </rPr>
      <t>階</t>
    </r>
  </si>
  <si>
    <r>
      <t>OSAKA-SHI, KITA-KU, DOUYAMA-CHO, 1-5</t>
    </r>
    <r>
      <rPr>
        <sz val="12"/>
        <color theme="1"/>
        <rFont val="Arial"/>
        <family val="2"/>
      </rPr>
      <t>　</t>
    </r>
    <r>
      <rPr>
        <sz val="12"/>
        <color theme="1"/>
        <rFont val="Times New Roman"/>
        <family val="1"/>
      </rPr>
      <t>SANKYO UMEDA BUILDING 6F</t>
    </r>
  </si>
  <si>
    <r>
      <rPr>
        <sz val="12"/>
        <color theme="1"/>
        <rFont val="Arial"/>
        <family val="2"/>
      </rPr>
      <t>〒</t>
    </r>
    <r>
      <rPr>
        <sz val="12"/>
        <color theme="1"/>
        <rFont val="Times New Roman"/>
        <family val="1"/>
      </rPr>
      <t>530-0027</t>
    </r>
  </si>
  <si>
    <r>
      <rPr>
        <sz val="12"/>
        <color rgb="FFFF0000"/>
        <rFont val="Arial"/>
        <family val="2"/>
      </rPr>
      <t>日本介護事業協同組合</t>
    </r>
  </si>
  <si>
    <r>
      <rPr>
        <sz val="12"/>
        <color theme="1"/>
        <rFont val="Arial"/>
        <family val="2"/>
      </rPr>
      <t>広島県福山市新市町大字戸手</t>
    </r>
    <r>
      <rPr>
        <sz val="12"/>
        <color theme="1"/>
        <rFont val="Times New Roman"/>
        <family val="1"/>
      </rPr>
      <t>102</t>
    </r>
    <r>
      <rPr>
        <sz val="12"/>
        <color theme="1"/>
        <rFont val="Arial"/>
        <family val="2"/>
      </rPr>
      <t>番地の</t>
    </r>
    <r>
      <rPr>
        <sz val="12"/>
        <color theme="1"/>
        <rFont val="Times New Roman"/>
        <family val="1"/>
      </rPr>
      <t>1</t>
    </r>
  </si>
  <si>
    <r>
      <rPr>
        <sz val="12"/>
        <color theme="1"/>
        <rFont val="Arial"/>
        <family val="2"/>
      </rPr>
      <t>〒</t>
    </r>
    <r>
      <rPr>
        <sz val="12"/>
        <color theme="1"/>
        <rFont val="Times New Roman"/>
        <family val="1"/>
      </rPr>
      <t>729-3101</t>
    </r>
  </si>
  <si>
    <r>
      <rPr>
        <sz val="12"/>
        <color rgb="FFFF0000"/>
        <rFont val="Arial"/>
        <family val="2"/>
      </rPr>
      <t>日本国際産業人材協同組合</t>
    </r>
  </si>
  <si>
    <r>
      <rPr>
        <sz val="12"/>
        <color theme="1"/>
        <rFont val="Arial"/>
        <family val="2"/>
      </rPr>
      <t>福岡県福岡市中央区舞鶴</t>
    </r>
    <r>
      <rPr>
        <sz val="12"/>
        <color theme="1"/>
        <rFont val="Times New Roman"/>
        <family val="1"/>
      </rPr>
      <t>3</t>
    </r>
    <r>
      <rPr>
        <sz val="12"/>
        <color theme="1"/>
        <rFont val="Arial"/>
        <family val="2"/>
      </rPr>
      <t>丁目</t>
    </r>
    <r>
      <rPr>
        <sz val="12"/>
        <color theme="1"/>
        <rFont val="Times New Roman"/>
        <family val="1"/>
      </rPr>
      <t>2-21-801</t>
    </r>
  </si>
  <si>
    <r>
      <rPr>
        <sz val="12"/>
        <color theme="1"/>
        <rFont val="Arial"/>
        <family val="2"/>
      </rPr>
      <t>〒</t>
    </r>
    <r>
      <rPr>
        <sz val="12"/>
        <color theme="1"/>
        <rFont val="Times New Roman"/>
        <family val="1"/>
      </rPr>
      <t>810-0073</t>
    </r>
  </si>
  <si>
    <r>
      <t>3R</t>
    </r>
    <r>
      <rPr>
        <sz val="12"/>
        <color rgb="FFFF0000"/>
        <rFont val="Arial"/>
        <family val="2"/>
      </rPr>
      <t>協同組合</t>
    </r>
  </si>
  <si>
    <r>
      <rPr>
        <sz val="12"/>
        <color theme="1"/>
        <rFont val="Arial"/>
        <family val="2"/>
      </rPr>
      <t>兵庫県神戸市兵庫区塚本通</t>
    </r>
    <r>
      <rPr>
        <sz val="12"/>
        <color theme="1"/>
        <rFont val="Times New Roman"/>
        <family val="1"/>
      </rPr>
      <t>3</t>
    </r>
    <r>
      <rPr>
        <sz val="12"/>
        <color theme="1"/>
        <rFont val="Arial"/>
        <family val="2"/>
      </rPr>
      <t>丁目</t>
    </r>
    <r>
      <rPr>
        <sz val="12"/>
        <color theme="1"/>
        <rFont val="Times New Roman"/>
        <family val="1"/>
      </rPr>
      <t>1</t>
    </r>
    <r>
      <rPr>
        <sz val="12"/>
        <color theme="1"/>
        <rFont val="Arial"/>
        <family val="2"/>
      </rPr>
      <t>番</t>
    </r>
    <r>
      <rPr>
        <sz val="12"/>
        <color theme="1"/>
        <rFont val="Times New Roman"/>
        <family val="1"/>
      </rPr>
      <t>25</t>
    </r>
    <r>
      <rPr>
        <sz val="12"/>
        <color theme="1"/>
        <rFont val="Arial"/>
        <family val="2"/>
      </rPr>
      <t>号</t>
    </r>
  </si>
  <si>
    <r>
      <rPr>
        <sz val="12"/>
        <color theme="1"/>
        <rFont val="Arial"/>
        <family val="2"/>
      </rPr>
      <t>〒</t>
    </r>
    <r>
      <rPr>
        <sz val="12"/>
        <color theme="1"/>
        <rFont val="Times New Roman"/>
        <family val="1"/>
      </rPr>
      <t>652-0804</t>
    </r>
  </si>
  <si>
    <r>
      <rPr>
        <sz val="12"/>
        <color rgb="FFFF0000"/>
        <rFont val="Arial"/>
        <family val="2"/>
      </rPr>
      <t>協同組合メディアバンク・エデュケーション</t>
    </r>
  </si>
  <si>
    <r>
      <rPr>
        <sz val="12"/>
        <color theme="1"/>
        <rFont val="Arial"/>
        <family val="2"/>
      </rPr>
      <t>広島県福山市吉津町</t>
    </r>
    <r>
      <rPr>
        <sz val="12"/>
        <color theme="1"/>
        <rFont val="Times New Roman"/>
        <family val="1"/>
      </rPr>
      <t>10</t>
    </r>
    <r>
      <rPr>
        <sz val="12"/>
        <color theme="1"/>
        <rFont val="Arial"/>
        <family val="2"/>
      </rPr>
      <t>番</t>
    </r>
    <r>
      <rPr>
        <sz val="12"/>
        <color theme="1"/>
        <rFont val="Times New Roman"/>
        <family val="1"/>
      </rPr>
      <t>3</t>
    </r>
    <r>
      <rPr>
        <sz val="12"/>
        <color theme="1"/>
        <rFont val="Arial"/>
        <family val="2"/>
      </rPr>
      <t>号</t>
    </r>
  </si>
  <si>
    <r>
      <rPr>
        <sz val="12"/>
        <color rgb="FFFF0000"/>
        <rFont val="Arial"/>
        <family val="2"/>
      </rPr>
      <t>みまさか商工会</t>
    </r>
  </si>
  <si>
    <r>
      <rPr>
        <sz val="12"/>
        <color theme="1"/>
        <rFont val="Arial"/>
        <family val="2"/>
      </rPr>
      <t>岡山県美作市栄町</t>
    </r>
    <r>
      <rPr>
        <sz val="12"/>
        <color theme="1"/>
        <rFont val="Times New Roman"/>
        <family val="1"/>
      </rPr>
      <t>187-4</t>
    </r>
  </si>
  <si>
    <r>
      <rPr>
        <sz val="12"/>
        <color theme="1"/>
        <rFont val="Arial"/>
        <family val="2"/>
      </rPr>
      <t>〒</t>
    </r>
    <r>
      <rPr>
        <sz val="12"/>
        <color theme="1"/>
        <rFont val="Times New Roman"/>
        <family val="1"/>
      </rPr>
      <t>707-0025</t>
    </r>
  </si>
  <si>
    <r>
      <rPr>
        <sz val="12"/>
        <color rgb="FFFF0000"/>
        <rFont val="Arial"/>
        <family val="2"/>
      </rPr>
      <t>れいめい事業協同組合</t>
    </r>
  </si>
  <si>
    <r>
      <rPr>
        <sz val="12"/>
        <color theme="1"/>
        <rFont val="Arial"/>
        <family val="2"/>
      </rPr>
      <t>鹿児島県鹿児島市中央町</t>
    </r>
    <r>
      <rPr>
        <sz val="12"/>
        <color theme="1"/>
        <rFont val="Times New Roman"/>
        <family val="1"/>
      </rPr>
      <t>6-8</t>
    </r>
  </si>
  <si>
    <r>
      <rPr>
        <sz val="12"/>
        <color theme="1"/>
        <rFont val="Arial"/>
        <family val="2"/>
      </rPr>
      <t>〒</t>
    </r>
    <r>
      <rPr>
        <sz val="12"/>
        <color theme="1"/>
        <rFont val="Times New Roman"/>
        <family val="1"/>
      </rPr>
      <t>890-0053</t>
    </r>
  </si>
  <si>
    <r>
      <rPr>
        <sz val="12"/>
        <color rgb="FFFF0000"/>
        <rFont val="Arial"/>
        <family val="2"/>
      </rPr>
      <t>備中技研協同組合</t>
    </r>
  </si>
  <si>
    <r>
      <rPr>
        <sz val="12"/>
        <color theme="1"/>
        <rFont val="Arial"/>
        <family val="2"/>
      </rPr>
      <t>岡山県岡山市北区問屋町</t>
    </r>
    <r>
      <rPr>
        <sz val="12"/>
        <color theme="1"/>
        <rFont val="Times New Roman"/>
        <family val="1"/>
      </rPr>
      <t>3-101</t>
    </r>
  </si>
  <si>
    <r>
      <rPr>
        <sz val="12"/>
        <color theme="1"/>
        <rFont val="Arial"/>
        <family val="2"/>
      </rPr>
      <t>〒</t>
    </r>
    <r>
      <rPr>
        <sz val="12"/>
        <color theme="1"/>
        <rFont val="Times New Roman"/>
        <family val="1"/>
      </rPr>
      <t>700-0861</t>
    </r>
  </si>
  <si>
    <r>
      <rPr>
        <sz val="12"/>
        <color rgb="FFFF0000"/>
        <rFont val="Arial"/>
        <family val="2"/>
      </rPr>
      <t>浜名湖地域支援協同組合</t>
    </r>
  </si>
  <si>
    <r>
      <rPr>
        <sz val="12"/>
        <color theme="1"/>
        <rFont val="Arial"/>
        <family val="2"/>
      </rPr>
      <t>〒</t>
    </r>
    <r>
      <rPr>
        <sz val="12"/>
        <color theme="1"/>
        <rFont val="Times New Roman"/>
        <family val="1"/>
      </rPr>
      <t>430-0933</t>
    </r>
  </si>
  <si>
    <r>
      <t xml:space="preserve"> </t>
    </r>
    <r>
      <rPr>
        <sz val="12"/>
        <color rgb="FFFF0000"/>
        <rFont val="Arial"/>
        <family val="2"/>
      </rPr>
      <t>アイ・エイチ・ディ協同組合</t>
    </r>
  </si>
  <si>
    <r>
      <rPr>
        <sz val="12"/>
        <color theme="1"/>
        <rFont val="Arial"/>
        <family val="2"/>
      </rPr>
      <t>石川県金沢市玉川町</t>
    </r>
    <r>
      <rPr>
        <sz val="12"/>
        <color theme="1"/>
        <rFont val="Times New Roman"/>
        <family val="1"/>
      </rPr>
      <t>1</t>
    </r>
    <r>
      <rPr>
        <sz val="12"/>
        <color theme="1"/>
        <rFont val="Arial"/>
        <family val="2"/>
      </rPr>
      <t>番</t>
    </r>
    <r>
      <rPr>
        <sz val="12"/>
        <color theme="1"/>
        <rFont val="Times New Roman"/>
        <family val="1"/>
      </rPr>
      <t>5</t>
    </r>
    <r>
      <rPr>
        <sz val="12"/>
        <color theme="1"/>
        <rFont val="Arial"/>
        <family val="2"/>
      </rPr>
      <t>号</t>
    </r>
  </si>
  <si>
    <r>
      <rPr>
        <sz val="12"/>
        <color theme="1"/>
        <rFont val="Arial"/>
        <family val="2"/>
      </rPr>
      <t>〒</t>
    </r>
    <r>
      <rPr>
        <sz val="12"/>
        <color theme="1"/>
        <rFont val="Times New Roman"/>
        <family val="1"/>
      </rPr>
      <t>920-0863</t>
    </r>
  </si>
  <si>
    <r>
      <t xml:space="preserve"> </t>
    </r>
    <r>
      <rPr>
        <sz val="12"/>
        <color rgb="FFFF0000"/>
        <rFont val="Arial"/>
        <family val="2"/>
      </rPr>
      <t>ワイズネット事業協同組合</t>
    </r>
  </si>
  <si>
    <r>
      <rPr>
        <sz val="12"/>
        <color theme="1"/>
        <rFont val="Arial"/>
        <family val="2"/>
      </rPr>
      <t>兵庫県神戸市、中央－区</t>
    </r>
    <r>
      <rPr>
        <sz val="12"/>
        <color theme="1"/>
        <rFont val="Times New Roman"/>
        <family val="1"/>
      </rPr>
      <t>,</t>
    </r>
    <r>
      <rPr>
        <sz val="12"/>
        <color theme="1"/>
        <rFont val="Arial"/>
        <family val="2"/>
      </rPr>
      <t>御幸通</t>
    </r>
    <r>
      <rPr>
        <sz val="12"/>
        <color theme="1"/>
        <rFont val="Times New Roman"/>
        <family val="1"/>
      </rPr>
      <t>4</t>
    </r>
    <r>
      <rPr>
        <sz val="12"/>
        <color theme="1"/>
        <rFont val="Arial"/>
        <family val="2"/>
      </rPr>
      <t>－</t>
    </r>
    <r>
      <rPr>
        <sz val="12"/>
        <color theme="1"/>
        <rFont val="Times New Roman"/>
        <family val="1"/>
      </rPr>
      <t>1</t>
    </r>
    <r>
      <rPr>
        <sz val="12"/>
        <color theme="1"/>
        <rFont val="Arial"/>
        <family val="2"/>
      </rPr>
      <t>－</t>
    </r>
    <r>
      <rPr>
        <sz val="12"/>
        <color theme="1"/>
        <rFont val="Times New Roman"/>
        <family val="1"/>
      </rPr>
      <t>15</t>
    </r>
    <r>
      <rPr>
        <sz val="12"/>
        <color theme="1"/>
        <rFont val="Arial"/>
        <family val="2"/>
      </rPr>
      <t>　ビル</t>
    </r>
    <r>
      <rPr>
        <sz val="12"/>
        <color theme="1"/>
        <rFont val="Times New Roman"/>
        <family val="1"/>
      </rPr>
      <t>402</t>
    </r>
    <r>
      <rPr>
        <sz val="12"/>
        <color theme="1"/>
        <rFont val="Arial"/>
        <family val="2"/>
      </rPr>
      <t>号</t>
    </r>
  </si>
  <si>
    <r>
      <rPr>
        <sz val="12"/>
        <color theme="1"/>
        <rFont val="Arial"/>
        <family val="2"/>
      </rPr>
      <t>〒</t>
    </r>
    <r>
      <rPr>
        <sz val="12"/>
        <color theme="1"/>
        <rFont val="Times New Roman"/>
        <family val="1"/>
      </rPr>
      <t>651-0087</t>
    </r>
  </si>
  <si>
    <t>LAKE HAMANA COMMUNITY SUPPORT COOPERATIVE ASSOCIATION</t>
  </si>
  <si>
    <t>株式会社片山工務店</t>
    <phoneticPr fontId="1"/>
  </si>
  <si>
    <t>Arch Cooperative</t>
    <phoneticPr fontId="1"/>
  </si>
  <si>
    <t>KATAYAMA KOMUTEN</t>
    <phoneticPr fontId="1"/>
  </si>
  <si>
    <t>MIRAI KYOUDOU KUMIAI</t>
    <phoneticPr fontId="1"/>
  </si>
  <si>
    <t>LAKE HAMANA COMMUNITY SUPPORT COOPERATIVE ASSOCIATION</t>
    <phoneticPr fontId="1"/>
  </si>
  <si>
    <t>HÀ NỘI</t>
    <phoneticPr fontId="1"/>
  </si>
  <si>
    <t>NIHON ASIA IRYOU FUKUSHI KYODO KUMIAI</t>
    <phoneticPr fontId="1"/>
  </si>
  <si>
    <t>CHUA BIET</t>
    <phoneticPr fontId="1"/>
  </si>
  <si>
    <t>HÀ NỘI - WARUDOTEKUNOJIGYO</t>
    <phoneticPr fontId="1"/>
  </si>
  <si>
    <t>HÀ NỘI -MOMIJI</t>
    <phoneticPr fontId="1"/>
  </si>
  <si>
    <t>HÀ NỘI - ECONET</t>
    <phoneticPr fontId="1"/>
  </si>
  <si>
    <t>HÀ NỘI - HOKURIKU RODO SABISU JIGYO</t>
    <phoneticPr fontId="1"/>
  </si>
  <si>
    <t>HÀ NỘI - KSK KYODOUKUMIAI</t>
    <phoneticPr fontId="1"/>
  </si>
  <si>
    <t>AMEJINGU</t>
  </si>
  <si>
    <t>KUROMEGAWA-KOGYO</t>
  </si>
  <si>
    <t>MARCO POLO</t>
  </si>
  <si>
    <t>SHAKAIFUKUSHIHOUJIN AOYAMAFUKUSHIKAI</t>
  </si>
  <si>
    <t>BUNKADOU</t>
    <phoneticPr fontId="1"/>
  </si>
  <si>
    <t>TAIKO KOGYO</t>
    <phoneticPr fontId="1"/>
  </si>
  <si>
    <t>KATORI SHOKUHIN</t>
    <phoneticPr fontId="1"/>
  </si>
  <si>
    <t>GASHINKAI</t>
    <phoneticPr fontId="1"/>
  </si>
  <si>
    <t>社会福祉法人　栗山会</t>
  </si>
  <si>
    <t>SHAKAIFUKUSHIHOUJIN KURIYAMAKAI</t>
  </si>
  <si>
    <t>オレオウ・ベトナム事業協同組合</t>
  </si>
  <si>
    <t>株式会社　北燦</t>
  </si>
  <si>
    <t>KABUSHIKI KAISHA HOKUSAN</t>
  </si>
  <si>
    <t>合同会社　さんさん</t>
  </si>
  <si>
    <t>GOUDOU KAISHA SANSAN</t>
  </si>
  <si>
    <t>社会福祉法人富士美</t>
  </si>
  <si>
    <t>SHAKAI FUKUSHI HOUJIN FUJIMI</t>
  </si>
  <si>
    <t>社会福祉法人共生会</t>
  </si>
  <si>
    <t>SHAKAI FUKUSHI HOUJIN KYOUSEIKAI</t>
  </si>
  <si>
    <t>有限会社京進建設</t>
  </si>
  <si>
    <t>石丸建設</t>
  </si>
  <si>
    <t>ISHIMARU KENSETSU</t>
  </si>
  <si>
    <t>有限会社　ソルテク　朋寿グループ</t>
  </si>
  <si>
    <t>YUUGENKAISHA SORUTEKU HOUJU GROUP</t>
  </si>
  <si>
    <t>株式会社鋼磨</t>
  </si>
  <si>
    <t>HAGANE MIGAKU</t>
  </si>
  <si>
    <t>シープロモーション株式会社</t>
  </si>
  <si>
    <t>AKYケアステーション株式会社</t>
  </si>
  <si>
    <t>AKY CARE STATION</t>
  </si>
  <si>
    <t>SHAKAI FUKUSHIHOUJIN KYODOFUKUSHIKAI</t>
  </si>
  <si>
    <t>医療法人社団　志貴野会</t>
  </si>
  <si>
    <t>IRYOU HOUJIN SHADAN SHIKINOKAI</t>
  </si>
  <si>
    <t>有限会社塚本ガス圧接</t>
  </si>
  <si>
    <t>社会福祉法人スマイリング・パーク</t>
  </si>
  <si>
    <t>SHAKAI FUKUSHIHOUJIN SMILEING PARK</t>
  </si>
  <si>
    <t>株式会社岩野建設</t>
  </si>
  <si>
    <t>医療法人　豊医会</t>
  </si>
  <si>
    <t>SHAKAI FUKUSHI HOUJIN HOUBAIKAI</t>
  </si>
  <si>
    <t>社会福祉法人芳梅会</t>
  </si>
  <si>
    <t>株式会社秋重板金工業</t>
  </si>
  <si>
    <t>CSK KOUGYO (CHUO SEPPAN KOUGYO)</t>
  </si>
  <si>
    <t>CSK興業（中央折版工業）</t>
  </si>
  <si>
    <t>SHAKAIFUKUSHIHOUJIN WEALTH TOKYO</t>
  </si>
  <si>
    <r>
      <rPr>
        <sz val="12"/>
        <rFont val="Arial"/>
        <family val="2"/>
      </rPr>
      <t>日本医療介護協同組合</t>
    </r>
  </si>
  <si>
    <t>社会福祉法人　ウエルス東京</t>
  </si>
  <si>
    <t>株式会社IMARISE</t>
  </si>
  <si>
    <t>株式会社メディカル・トータルサポート</t>
  </si>
  <si>
    <t>社会医療法人栄公会</t>
  </si>
  <si>
    <t>有限会社松本産業建設</t>
  </si>
  <si>
    <t>府中硝子トーヨー住器株式会社</t>
  </si>
  <si>
    <t>ENSHUTETSUDOU KABUSHIKIGAISHA</t>
  </si>
  <si>
    <t>遠州鉄道株式会社</t>
  </si>
  <si>
    <t>TOKUTEI IRYOU HOUJIN HAKUAIKAI</t>
  </si>
  <si>
    <t>特定医療法人博愛会</t>
  </si>
  <si>
    <t>KOUYOU</t>
  </si>
  <si>
    <t>光陽株式会社</t>
  </si>
  <si>
    <t>SHAKAIFUKUSHIHOUJIN RURIKOUKAI</t>
  </si>
  <si>
    <t>社会福祉法人　るりこう会 　　（こはく苑）</t>
  </si>
  <si>
    <t>IRYOUHOUJIN  SEIJINKAI</t>
  </si>
  <si>
    <t>医療法人　青仁会</t>
  </si>
  <si>
    <t>浅口土木株式会社</t>
  </si>
  <si>
    <t>有限会社亀田建設</t>
  </si>
  <si>
    <t>KAWAZOE MEAT</t>
  </si>
  <si>
    <t>有限会社川添ミート</t>
  </si>
  <si>
    <t xml:space="preserve">Nguyễn Đăng Hải </t>
  </si>
  <si>
    <t xml:space="preserve">Phạm Nhựt Quang </t>
  </si>
  <si>
    <t xml:space="preserve">Hứa Nguyễn Tấn Tâm </t>
  </si>
  <si>
    <t>タカダビルテック株式会社</t>
  </si>
  <si>
    <t>ヨシ建株式会社</t>
  </si>
  <si>
    <t>有限会社 宏成</t>
  </si>
  <si>
    <t>KOMINAMI SOUGOU MANTENANCE</t>
  </si>
  <si>
    <t>株式会社小南総合メンテナンス</t>
  </si>
  <si>
    <t>HEC ・JAPAN</t>
  </si>
  <si>
    <t>KOJIMA TEKKIN KOUGYO</t>
  </si>
  <si>
    <t>小島鉄筋工業有限会社</t>
  </si>
  <si>
    <t>SHIGETA KENSETSU</t>
  </si>
  <si>
    <t>木津川道路株式会社</t>
  </si>
  <si>
    <t>株式会社翔和建設</t>
  </si>
  <si>
    <t>グリーンシステム株式会社</t>
  </si>
  <si>
    <t>株式会社JMエンジニアリングサービス</t>
  </si>
  <si>
    <t>JM ENGINEERING SERVICE</t>
  </si>
  <si>
    <t>IDA KINZOKU KOGYO</t>
  </si>
  <si>
    <t>リンユウ空研株式会社</t>
  </si>
  <si>
    <t>株式会社ハセガワ設備工業</t>
  </si>
  <si>
    <t>日光精器株式会社</t>
  </si>
  <si>
    <t>DAY SERVICE ANJUNOMORI  ESAKA</t>
  </si>
  <si>
    <t>株式会社 バリューネットワーク デイサービス安寿の杜 江坂</t>
  </si>
  <si>
    <t>東栄塗装</t>
  </si>
  <si>
    <t>CHOUSHI SHOKUNIKU KAKOU CENTER</t>
  </si>
  <si>
    <t>片山鉄建株式会社</t>
  </si>
  <si>
    <t>新日本カレンダー株式会社</t>
  </si>
  <si>
    <t>旭化工株式会社</t>
  </si>
  <si>
    <t>柳田建設株式会社</t>
  </si>
  <si>
    <t>株式会社ZEAL</t>
  </si>
  <si>
    <t>株式会社光秀</t>
  </si>
  <si>
    <t>IRYOU HOUJIN SADAN EIWAKAI (SENNEN MESICAL TOWN)</t>
  </si>
  <si>
    <t>医療法人社団　永和会　（千年メディカルタウン）</t>
  </si>
  <si>
    <t>有限会社成孝実業</t>
  </si>
  <si>
    <t>株式会社マツダ・シティーズ</t>
  </si>
  <si>
    <t>有限会社迫田商店</t>
  </si>
  <si>
    <t>有限会社佐藤金物</t>
  </si>
  <si>
    <t xml:space="preserve">Nguyễn Long Trọn </t>
  </si>
  <si>
    <t xml:space="preserve">Cao Trần Duy Khang </t>
  </si>
  <si>
    <t>株式会社北山工業</t>
  </si>
  <si>
    <t>ZAITAKU GATA YUURYOU ROUJIN HOMU RA SENNEN</t>
  </si>
  <si>
    <t>在宅型有料老人ホーム ら・千年</t>
  </si>
  <si>
    <t>株式会社ゆで太郎システム</t>
  </si>
  <si>
    <t>有限会社江村建設</t>
  </si>
  <si>
    <t>伸展テクノ株式会社</t>
  </si>
  <si>
    <t xml:space="preserve">Hà Thanh Dương  </t>
  </si>
  <si>
    <t>有限会社久保ガス圧接</t>
  </si>
  <si>
    <t>株式会社ASK TRUST</t>
  </si>
  <si>
    <t>SHAIKAI IRYOUHOUJIN CHITSUYA SHAKAIFUKUSHIKAI</t>
  </si>
  <si>
    <t>社会福祉法人つちや社会福祉会</t>
  </si>
  <si>
    <t>株式会社青木組</t>
  </si>
  <si>
    <t>AOKIGUMI</t>
  </si>
  <si>
    <t>株式会社遠鉄ストア</t>
  </si>
  <si>
    <t>株式会社アキオカ</t>
  </si>
  <si>
    <t>株式会社白石工業</t>
  </si>
  <si>
    <t>原頭工業株式会社</t>
  </si>
  <si>
    <t>株式会社金岡組</t>
  </si>
  <si>
    <t>株式会社セノメタル</t>
  </si>
  <si>
    <t>株式会社招福園</t>
  </si>
  <si>
    <t>E_GARDEN KONDO</t>
  </si>
  <si>
    <t>株式会社イーガーデン近藤</t>
  </si>
  <si>
    <t>有限会社　くろべ</t>
  </si>
  <si>
    <t>有限会社武井技建</t>
  </si>
  <si>
    <t>株式会社リアース</t>
  </si>
  <si>
    <t>新栄工業株式会社</t>
  </si>
  <si>
    <t>新陽メタルビー株式会社</t>
  </si>
  <si>
    <t xml:space="preserve"> KABUSHIKIGAISHA AIM</t>
  </si>
  <si>
    <t>株式会社エイム</t>
  </si>
  <si>
    <t>株式会社エルフ</t>
  </si>
  <si>
    <t>ポシブル医科学株式会社</t>
  </si>
  <si>
    <t>SHAKAI FUKUSHI HOUJIN RAKUWA FUKUSHIKAI</t>
  </si>
  <si>
    <t>社会福祉法人 洛和福祉会</t>
  </si>
  <si>
    <t>IRYOU HOUJIN SHADAN RUKUWAKAI</t>
  </si>
  <si>
    <t>医療法人社団 洛和会</t>
  </si>
  <si>
    <t>武原敏雄</t>
  </si>
  <si>
    <t>DAISHIN SHOKAI</t>
  </si>
  <si>
    <t>株式会社大伸商会</t>
  </si>
  <si>
    <t>BABA SEISAKUSHO</t>
  </si>
  <si>
    <t>株式会社馬場製作所</t>
  </si>
  <si>
    <t>AOYAGI KENSETSU</t>
  </si>
  <si>
    <t>青柳建設</t>
  </si>
  <si>
    <t>SHINNIHONKINZOKU</t>
  </si>
  <si>
    <t>新日本金属株式会社</t>
  </si>
  <si>
    <t xml:space="preserve"> Iryou Houjin Shadan Jinseikai</t>
  </si>
  <si>
    <t xml:space="preserve">CP Uokuni Food Services </t>
  </si>
  <si>
    <t>株式会社魚国総本社</t>
  </si>
  <si>
    <t>SHAKAI FUKUSHI HOUJIN SHINKOUEN</t>
  </si>
  <si>
    <t>社会福祉法人　神港園</t>
  </si>
  <si>
    <t>SHAKAIFUKUSHIHOUJIN MIKARIKAI</t>
  </si>
  <si>
    <t>社会福祉法人 みかり会</t>
  </si>
  <si>
    <t>SHAKAIFUKUSHIHOUJIN HAKUAISHA</t>
  </si>
  <si>
    <t>社会福祉法人 博愛社</t>
  </si>
  <si>
    <t>SHAKAI FUKUSHI HOUJIN TOUKOU GAKUEN</t>
  </si>
  <si>
    <t>社会福祉法人　東光学園</t>
  </si>
  <si>
    <t>社会福祉法人まりも会</t>
  </si>
  <si>
    <t>日東アルミ株式会社</t>
  </si>
  <si>
    <t>KINUTA KENSETSU KABUSHIKIGAISHA</t>
  </si>
  <si>
    <t>絹田建設株式会社</t>
  </si>
  <si>
    <t>NSC CO., LTD</t>
  </si>
  <si>
    <t>株式会社エヌエスシイ</t>
  </si>
  <si>
    <t>オムロプリント株式会社</t>
  </si>
  <si>
    <t>社会福祉法人　野の花会</t>
  </si>
  <si>
    <t>株式会社AZOOM</t>
  </si>
  <si>
    <t>SHAKAIFUKUSHIHOJIN NANYOKAI</t>
  </si>
  <si>
    <t>社会福祉法人 南陽会</t>
  </si>
  <si>
    <t xml:space="preserve">SHAKAIFUKUSHIHOJIN SEISHINKAI </t>
  </si>
  <si>
    <t>社会福祉法人　誠心会</t>
  </si>
  <si>
    <t>SHAKAIFUKUSHIHOJIN OKAWAFUKUSHIKAI　</t>
  </si>
  <si>
    <t>社会福祉法人　大川福祉会</t>
  </si>
  <si>
    <t>社会福祉法人　鹿屋恵会</t>
  </si>
  <si>
    <t xml:space="preserve">IRYOHOJIN KENSEIKAI </t>
  </si>
  <si>
    <t>医療法人　健誠会</t>
  </si>
  <si>
    <t>SAI SEIKAI KAIGOROUJIN HOKEN SHISETSU HANAMASO</t>
  </si>
  <si>
    <t>済生会介護老人保健施設はまな荘</t>
  </si>
  <si>
    <t>IRYOHOJINSHADAN　HAYASHIIIN</t>
  </si>
  <si>
    <t>医療法人社団　林医院</t>
  </si>
  <si>
    <t>MAHOROBA NO SATO KAIGO SHISETSU</t>
  </si>
  <si>
    <t>まほろばの里介護施設</t>
  </si>
  <si>
    <t>SHAKAI FUKUSHI HOUJIN SHINSHINKAI</t>
  </si>
  <si>
    <t>社会福祉法人信々会</t>
  </si>
  <si>
    <t>新都西風苑</t>
  </si>
  <si>
    <t>株式会社縁</t>
  </si>
  <si>
    <t>KABUSHIKIGAISHA CKK SAPOOTO</t>
  </si>
  <si>
    <t>株式会社ＣＫＫサポート</t>
  </si>
  <si>
    <t>SHAKAI FUKUSHI HOUJIN ONSHI ZAIDAN SAISEIKAI</t>
  </si>
  <si>
    <t>社会福祉法人恩賜財団済生会</t>
  </si>
  <si>
    <t>医療法人社団仁鷹会</t>
  </si>
  <si>
    <t>SAKA GROUP</t>
  </si>
  <si>
    <t>有限会社サカコーポレーション</t>
  </si>
  <si>
    <t>IRYOU HOUJIN SHADAN JINYOUKAI</t>
  </si>
  <si>
    <t>IRYOU HOUJIN SHADAN MEIWAKAI</t>
  </si>
  <si>
    <t>医療法人社団明和会</t>
  </si>
  <si>
    <t>SOWAKA  KAIGO KENSETSU</t>
  </si>
  <si>
    <t>そわか介護施設</t>
  </si>
  <si>
    <t>SOWAKA KAIGO KENSETSU</t>
  </si>
  <si>
    <t>有限会社咲楽</t>
  </si>
  <si>
    <t>有限会社ステア</t>
  </si>
  <si>
    <t>IRYOUHOUJINSHADAN HAYASHIIIN</t>
  </si>
  <si>
    <t>IRYOU HOUJIN SHADAN JUNNIKAI OYUMINO CHUUON BYOUIN</t>
  </si>
  <si>
    <t>医療法人社団淳英会　おゆみ野中央病院</t>
  </si>
  <si>
    <t>社会福祉法人　福寿会</t>
  </si>
  <si>
    <t>YAMAMOTO KAIGO SERVICE</t>
  </si>
  <si>
    <t>ヤマモト介護サービス</t>
  </si>
  <si>
    <t>ORIX LIVING CORPORATION</t>
  </si>
  <si>
    <t>オリックス・リビング株式会社</t>
  </si>
  <si>
    <t>SHAKAI FUKUSHI HOUJIN OUJI FUKUSHIKAI</t>
  </si>
  <si>
    <t>社会福祉法人王慈福祉会</t>
  </si>
  <si>
    <t>SHAKAI FUKUSHI HOUJIN MARU</t>
  </si>
  <si>
    <t>社会福祉法人 まる</t>
  </si>
  <si>
    <t xml:space="preserve">SHAKAIFUKUSHIHOUJIN KISHOUKAI </t>
  </si>
  <si>
    <t>社会福祉法人　喜勝会</t>
  </si>
  <si>
    <t>SHAKAIFUKUSHIHOUJIN KISHOUKAI</t>
  </si>
  <si>
    <t>SHAKAI FUKUSHI HOUJIN HYAKUJOU SANGASSHOUKAI</t>
  </si>
  <si>
    <t>社会福祉法人　百丈山合掌会</t>
  </si>
  <si>
    <t>MIYATA SHINWAKAI SOCIAL WELFARE CORPORATION</t>
  </si>
  <si>
    <t>社会福祉法人宮田親和会</t>
  </si>
  <si>
    <t>有限会社まつした</t>
  </si>
  <si>
    <t>TAHOKAI SOCIAL WELFARE ORGANIZATION</t>
  </si>
  <si>
    <t>社会福祉法人多宝会</t>
  </si>
  <si>
    <t>社会福祉法人　礼和会</t>
  </si>
  <si>
    <t>SHAKAI FUKUSHIHOUJIN NOTOFUKUSHIKAI</t>
  </si>
  <si>
    <t>社会福祉法人　能登福祉会</t>
  </si>
  <si>
    <t>社会福祉法人　恩徳福祉会</t>
  </si>
  <si>
    <t>SHAKAIFUKUSHIHOUJIN OUKA</t>
  </si>
  <si>
    <t xml:space="preserve">社会福祉法人　逢花 </t>
  </si>
  <si>
    <t>YUUGENKAISHA SEISHINKAI</t>
  </si>
  <si>
    <t>有限会社　 誠心会</t>
  </si>
  <si>
    <t>社会福祉法人　加島友愛会</t>
  </si>
  <si>
    <t>SHAKAI FUKUSHI HOUJIN JIEIEN FUKUSHIKAI</t>
  </si>
  <si>
    <t>社会福祉法人　慈恵園福祉会</t>
  </si>
  <si>
    <t xml:space="preserve">SHAKAIFUKUSHI HOUJIN ONTOKUFUKUSHIKAI </t>
  </si>
  <si>
    <t>SHAKAIFUKUSHI HOUJIN ONTOKUFUKUSHIKAI</t>
  </si>
  <si>
    <t>社会福祉法人　逢花</t>
  </si>
  <si>
    <t>株式会社　ライフテラス</t>
  </si>
  <si>
    <t>CHƯA CÓ CÔNG TY</t>
  </si>
  <si>
    <t>SHAKAIFUKUSHIHOJIN SEISHINKAI</t>
  </si>
  <si>
    <t>JINSENKAI</t>
  </si>
  <si>
    <t>医療法人社団　仁泉会</t>
  </si>
  <si>
    <t>IRYOUHOUJIN KUORA</t>
  </si>
  <si>
    <t>医療法人クオラ</t>
  </si>
  <si>
    <t>KABUSHIKI KAISHA YUNOSATO</t>
  </si>
  <si>
    <t>株式会社湯の郷</t>
  </si>
  <si>
    <t>KABUSHIKIGAISHA HUMANSYSTEM</t>
  </si>
  <si>
    <t>株式会社　ヒューマンシステム</t>
  </si>
  <si>
    <t>HÀ NỘI - WARUDOTEKUNOJIGYO</t>
  </si>
  <si>
    <t>木下養豚有限会社</t>
  </si>
  <si>
    <t>株式会社高市建工</t>
  </si>
  <si>
    <t>有限会社山海興産</t>
  </si>
  <si>
    <t>日本マニュファクチャリングサービス株式会社</t>
  </si>
  <si>
    <t>医療法人社団　仁鷹会　介護老人保健施設　陽だまり</t>
  </si>
  <si>
    <t>社会福祉法人　紀之川寮</t>
  </si>
  <si>
    <t>有限会社かもん</t>
  </si>
  <si>
    <t>SHAKAIFUKUSHIHOUJIN  AOYAMAFUKUSHIKAI</t>
  </si>
  <si>
    <t>社会福祉法人　青山福祉会</t>
  </si>
  <si>
    <t>（医）浜田会　</t>
  </si>
  <si>
    <t>医療法人　守田会</t>
  </si>
  <si>
    <t>ヤマト株式会社</t>
  </si>
  <si>
    <t>社会福祉法人　スマイル</t>
  </si>
  <si>
    <t>ウェルコンサル株式会社</t>
  </si>
  <si>
    <t>社会福祉法人　芳梅会</t>
  </si>
  <si>
    <t>社会福祉法人　法師会</t>
  </si>
  <si>
    <t>社会福祉法人　等生会</t>
  </si>
  <si>
    <t>特定非営利活動法人　かくれんぼ</t>
  </si>
  <si>
    <t>株式会社 福祉開発研究所</t>
  </si>
  <si>
    <t>医療法人和啓会</t>
  </si>
  <si>
    <t>社会福祉法人　自立共生会</t>
  </si>
  <si>
    <t>株式会社アクティス</t>
  </si>
  <si>
    <t>社会福祉法人　ウェルハート厚生会</t>
  </si>
  <si>
    <t>有限会社　だいち</t>
  </si>
  <si>
    <t>社会医療法人　全仁会</t>
  </si>
  <si>
    <t>IRYOU HOUJIN MIRAI</t>
  </si>
  <si>
    <t>医療法人　未来</t>
  </si>
  <si>
    <t>IRYOU HOUJIN WARAKUKAI</t>
  </si>
  <si>
    <t>医療法人　和楽会</t>
  </si>
  <si>
    <t>日本ケアサポート</t>
  </si>
  <si>
    <t>医療法人 輝栄会</t>
  </si>
  <si>
    <t>Nguyễn Minh Phụng</t>
  </si>
  <si>
    <t>Trần Chí Thanh</t>
  </si>
  <si>
    <t>Nguyễn Duy Phước</t>
  </si>
  <si>
    <t>Trần Chí Tâm</t>
  </si>
  <si>
    <t>Ngô Nguyễn Hoàng Nguyên</t>
  </si>
  <si>
    <t>Lê Quang Dự</t>
  </si>
  <si>
    <t>Phạm Văn Quyến</t>
  </si>
  <si>
    <t>01.01.2000</t>
  </si>
  <si>
    <t>15.05.2000</t>
  </si>
  <si>
    <t>25.01.1998</t>
  </si>
  <si>
    <t>14.07.2000</t>
  </si>
  <si>
    <t>29.01.1999</t>
  </si>
  <si>
    <t>02.01.1999</t>
  </si>
  <si>
    <t>15.06.1995</t>
  </si>
  <si>
    <t>24.03.1996</t>
  </si>
  <si>
    <t>29.01.1997</t>
  </si>
  <si>
    <t>17.11.1999</t>
  </si>
  <si>
    <t>19.05.1995</t>
  </si>
  <si>
    <t>0777 499 825</t>
  </si>
  <si>
    <t>0923 062 708</t>
  </si>
  <si>
    <t>0395 835 928</t>
  </si>
  <si>
    <t>0963 423 114</t>
  </si>
  <si>
    <t>0938 854 767</t>
  </si>
  <si>
    <t>0354 505 456</t>
  </si>
  <si>
    <t>0967 645 637</t>
  </si>
  <si>
    <t>0908 384 057</t>
  </si>
  <si>
    <t>0969 229 827</t>
  </si>
  <si>
    <t>0329 853 293</t>
  </si>
  <si>
    <t>0368 566 321</t>
  </si>
  <si>
    <t>MR20055</t>
  </si>
  <si>
    <t>27.07.2020</t>
  </si>
  <si>
    <t>04.08.2020</t>
  </si>
  <si>
    <t>08.06.2020</t>
  </si>
  <si>
    <t>28.07.2020</t>
  </si>
  <si>
    <t>17.07.2020</t>
  </si>
  <si>
    <t>Trần Mỹ Duyên</t>
  </si>
  <si>
    <t>20.8.2001</t>
  </si>
  <si>
    <t>0843 083 571</t>
  </si>
  <si>
    <t>MR20056</t>
  </si>
  <si>
    <t>30.07.2020</t>
  </si>
  <si>
    <t>22.07.2020</t>
  </si>
  <si>
    <t>Vũ Xuân Trường</t>
  </si>
  <si>
    <t>19.12.1998</t>
  </si>
  <si>
    <t>Đào Anh Phi</t>
  </si>
  <si>
    <t>12.08.1996</t>
  </si>
  <si>
    <t>0967 570 667</t>
  </si>
  <si>
    <t>0932 657 062</t>
  </si>
  <si>
    <t>MR20057</t>
  </si>
  <si>
    <t>SHINEI KOUGYO</t>
  </si>
  <si>
    <t>07.08.2020</t>
  </si>
  <si>
    <t>25.07.2020</t>
  </si>
  <si>
    <t xml:space="preserve">Đỗ Duy Chiến </t>
  </si>
  <si>
    <t>26.05.1991</t>
  </si>
  <si>
    <t>Nguyễn Văn Tạo</t>
  </si>
  <si>
    <t>25.11.1989</t>
  </si>
  <si>
    <t>0975 602 752</t>
  </si>
  <si>
    <t>0349 546 563</t>
  </si>
  <si>
    <t>MR20058</t>
  </si>
  <si>
    <t>18.08.2020</t>
  </si>
  <si>
    <t>10.08.2020</t>
  </si>
  <si>
    <t>Nguyễn Quốc Trung</t>
  </si>
  <si>
    <t>19.11.2001</t>
  </si>
  <si>
    <t>0966 362 642</t>
  </si>
  <si>
    <t>MRBS20045</t>
  </si>
  <si>
    <t>03.08.2020</t>
  </si>
  <si>
    <t>MRHL20018</t>
  </si>
  <si>
    <t>Võ Thị Trúc Nguyên</t>
  </si>
  <si>
    <t>03.09.1999</t>
  </si>
  <si>
    <t>0382 444 706</t>
  </si>
  <si>
    <t>KABUSHIKIGAISHA TOMOZUNARIHA SERVICE</t>
  </si>
  <si>
    <t>株式会社ともづなリハサービス</t>
  </si>
  <si>
    <t>13.06.2020</t>
  </si>
  <si>
    <t>Nguyễn Văn Tùng</t>
  </si>
  <si>
    <t>16.08.1999</t>
  </si>
  <si>
    <t>0354 455 374</t>
  </si>
  <si>
    <t>MR20059</t>
  </si>
  <si>
    <t>05.08.2020</t>
  </si>
  <si>
    <t>01.08.2020</t>
  </si>
  <si>
    <t>Nguyễn Trọng Ngọc Phú</t>
  </si>
  <si>
    <t>24.10.1995</t>
  </si>
  <si>
    <t>0989 375 242</t>
  </si>
  <si>
    <t>MRKS20005</t>
  </si>
  <si>
    <t>Nguyễn Thị Cẩm Thu</t>
  </si>
  <si>
    <t>24.10.2000</t>
  </si>
  <si>
    <t>Lê Duy Khánh</t>
  </si>
  <si>
    <t>29.06.1997</t>
  </si>
  <si>
    <t>0372 375 129</t>
  </si>
  <si>
    <t>0327 268 586</t>
  </si>
  <si>
    <t>MRHL20019</t>
  </si>
  <si>
    <t>08.12.1997</t>
  </si>
  <si>
    <t xml:space="preserve">Phạm Anh Quốc </t>
  </si>
  <si>
    <t>24.07.2000</t>
  </si>
  <si>
    <t>Nguyễn Văn Bía</t>
  </si>
  <si>
    <t>07.02.2000</t>
  </si>
  <si>
    <t>MR20060</t>
  </si>
  <si>
    <t>0399 499 191</t>
  </si>
  <si>
    <t>0707 331 650</t>
  </si>
  <si>
    <t>0354 836 302</t>
  </si>
  <si>
    <t>11.08.2020</t>
  </si>
  <si>
    <t>20.08.2020</t>
  </si>
  <si>
    <t>Vũ Xuân Công</t>
  </si>
  <si>
    <t>23.05.1999</t>
  </si>
  <si>
    <t>27.09.1995</t>
  </si>
  <si>
    <t>Phạm Minh Hưng</t>
  </si>
  <si>
    <t>30.04.1995</t>
  </si>
  <si>
    <t>0368 795 761</t>
  </si>
  <si>
    <t>0367 532 567</t>
  </si>
  <si>
    <t>0382 272 268</t>
  </si>
  <si>
    <t>MR20061</t>
  </si>
  <si>
    <t>17.08.2020</t>
  </si>
  <si>
    <t>06.08.2020</t>
  </si>
  <si>
    <t>Huỳnh Thị Hồng Yến</t>
  </si>
  <si>
    <t>08.07.1997</t>
  </si>
  <si>
    <t>Nguyễn Mỹ Duyên</t>
  </si>
  <si>
    <t>15.03.2000</t>
  </si>
  <si>
    <t>Nguyễn Bảo Yến Nhi</t>
  </si>
  <si>
    <t>20.12.2001</t>
  </si>
  <si>
    <t>MR20062</t>
  </si>
  <si>
    <t>MR20063</t>
  </si>
  <si>
    <t>MR20064</t>
  </si>
  <si>
    <t>0388 964 006</t>
  </si>
  <si>
    <t>0926 698 831</t>
  </si>
  <si>
    <t>0338 448 467</t>
  </si>
  <si>
    <t>SANWA SHOKUHIN</t>
  </si>
  <si>
    <t>02.12.2019</t>
  </si>
  <si>
    <t>08.08.2020</t>
  </si>
  <si>
    <t>Lê Long Đỉnh</t>
  </si>
  <si>
    <t>05.06.1993</t>
  </si>
  <si>
    <t>0396 549 204</t>
  </si>
  <si>
    <t>Đoàn Khánh Nghi</t>
  </si>
  <si>
    <t>15.10.1997</t>
  </si>
  <si>
    <t>0379 328 824</t>
  </si>
  <si>
    <t>MR1627MT</t>
  </si>
  <si>
    <t>KABUSHIKIGAISHA RANDOMAKU</t>
  </si>
  <si>
    <t>13.08.2020</t>
  </si>
  <si>
    <t>Nguyễn Thị Kim Ngọc</t>
  </si>
  <si>
    <t>20.06.1990</t>
  </si>
  <si>
    <t>0706 238 407</t>
  </si>
  <si>
    <t>MR1629VS</t>
  </si>
  <si>
    <t>KANEKIN NANBA SHOTEN</t>
  </si>
  <si>
    <t>Trần Văn Tạo</t>
  </si>
  <si>
    <t>26.02.1996</t>
  </si>
  <si>
    <t>MRKSBS20004</t>
  </si>
  <si>
    <t>0971 432 897</t>
  </si>
  <si>
    <t>19.08.2020</t>
  </si>
  <si>
    <t>Lê Văn Trường</t>
  </si>
  <si>
    <t>07.03.2000</t>
  </si>
  <si>
    <t>31.10.1996</t>
  </si>
  <si>
    <t>Phạm Minh Nghĩa</t>
  </si>
  <si>
    <t>09.06.1996</t>
  </si>
  <si>
    <t>0896 642 105</t>
  </si>
  <si>
    <t>0326 704 416</t>
  </si>
  <si>
    <t>0965 613 057</t>
  </si>
  <si>
    <t>伸和リンク株式会社</t>
  </si>
  <si>
    <t>SHINWA LINK</t>
  </si>
  <si>
    <t>Đặng Nguyễn Kim Hạnh</t>
  </si>
  <si>
    <t>24.12.2001</t>
  </si>
  <si>
    <t>Trần Thị Trúc Ly</t>
  </si>
  <si>
    <t>24.12.1998</t>
  </si>
  <si>
    <t>Lê Thị Thúy Hà</t>
  </si>
  <si>
    <t>19.09.1996</t>
  </si>
  <si>
    <t>Võ Khánh Như</t>
  </si>
  <si>
    <t>20.11.2001</t>
  </si>
  <si>
    <t>Nguyễn Thảo Như</t>
  </si>
  <si>
    <t>29.05.1998</t>
  </si>
  <si>
    <t>MG1647XXX</t>
  </si>
  <si>
    <t>0842 244 065</t>
  </si>
  <si>
    <t>0353 152 333</t>
  </si>
  <si>
    <t>0355 647 549</t>
  </si>
  <si>
    <t>0917 725 774</t>
  </si>
  <si>
    <t>KABUSHIKIGAISHA LIXIL</t>
  </si>
  <si>
    <t>NIHON KAIGO IRYOU CENTER</t>
  </si>
  <si>
    <t>24.08.2020</t>
  </si>
  <si>
    <t xml:space="preserve">Nguyễn Đào Băng Tuyền </t>
  </si>
  <si>
    <t xml:space="preserve">Nguyễn Thảo Vy </t>
  </si>
  <si>
    <t xml:space="preserve">Ngô Nguyễn Trà My </t>
  </si>
  <si>
    <t xml:space="preserve">Lê Thị Hồng </t>
  </si>
  <si>
    <t xml:space="preserve">Dương Cao Bảo Vy </t>
  </si>
  <si>
    <t xml:space="preserve">Đinh Thị Mỹ Nhung </t>
  </si>
  <si>
    <t xml:space="preserve">Lâm Thị Tài Linh </t>
  </si>
  <si>
    <t>25.08.2020</t>
  </si>
  <si>
    <t>24.06.2020</t>
  </si>
  <si>
    <r>
      <rPr>
        <sz val="12"/>
        <color theme="1"/>
        <rFont val="ＭＳ Ｐ明朝"/>
        <family val="1"/>
        <charset val="128"/>
      </rPr>
      <t>協同組合ビルダーズ</t>
    </r>
  </si>
  <si>
    <r>
      <rPr>
        <sz val="12"/>
        <color rgb="FFFF0000"/>
        <rFont val="Arial"/>
        <family val="2"/>
      </rPr>
      <t>オレオウ・ベトナム事業協同組合</t>
    </r>
  </si>
  <si>
    <t>Shizuoka-ken, Hamamatsu-shi, Naka-ku, Kaji-machi, 319-28 Entetsu Kaji Machi Building 7F</t>
    <phoneticPr fontId="1"/>
  </si>
  <si>
    <r>
      <rPr>
        <sz val="12"/>
        <color theme="1"/>
        <rFont val="ＭＳ Ｐゴシック"/>
        <family val="3"/>
        <charset val="128"/>
      </rPr>
      <t>静岡県浜松市中区鍛冶町</t>
    </r>
    <r>
      <rPr>
        <sz val="12"/>
        <color theme="1"/>
        <rFont val="Times New Roman"/>
        <family val="1"/>
      </rPr>
      <t xml:space="preserve">319-28 </t>
    </r>
    <r>
      <rPr>
        <sz val="12"/>
        <color theme="1"/>
        <rFont val="ＭＳ Ｐゴシック"/>
        <family val="3"/>
        <charset val="128"/>
      </rPr>
      <t>遠鉄鍛冶町ビル</t>
    </r>
    <r>
      <rPr>
        <sz val="12"/>
        <color theme="1"/>
        <rFont val="Times New Roman"/>
        <family val="1"/>
      </rPr>
      <t>7</t>
    </r>
    <r>
      <rPr>
        <sz val="12"/>
        <color theme="1"/>
        <rFont val="ＭＳ Ｐゴシック"/>
        <family val="3"/>
        <charset val="128"/>
      </rPr>
      <t>階</t>
    </r>
    <phoneticPr fontId="1"/>
  </si>
  <si>
    <t>東海工房株式会社</t>
    <phoneticPr fontId="1"/>
  </si>
  <si>
    <t>西日本ビジネスサポート協同組合</t>
    <phoneticPr fontId="1"/>
  </si>
  <si>
    <t>Tên nghiệp đoàn</t>
  </si>
  <si>
    <t>ID ND_CTY</t>
  </si>
  <si>
    <t>ID NGHIEP DOAN</t>
  </si>
  <si>
    <t>Tên cty tiếng Nhật</t>
  </si>
  <si>
    <t>Tên cty tiếng Việt</t>
  </si>
  <si>
    <t>CHUA BIET</t>
  </si>
  <si>
    <t>HÀ NỘI - ECONET</t>
  </si>
  <si>
    <t>HÀ NỘI - KSK KYODOUKUMIAI</t>
  </si>
  <si>
    <t>HÀ NỘI -MOMIJI</t>
  </si>
  <si>
    <t>SHAKAI FUKUSHI HOUJIN HAJIMEKAI</t>
    <phoneticPr fontId="1"/>
  </si>
  <si>
    <t>TOKUTEI HIERI KATSUDO HOJIN (SHOKIBO TAKINO SERVICE TAKUROSHO SHION)</t>
    <phoneticPr fontId="1"/>
  </si>
  <si>
    <t>SYAKAIHUKUSHI HOUJIN MARIMOKAI</t>
    <phoneticPr fontId="1"/>
  </si>
  <si>
    <t>Noi chuoi</t>
    <phoneticPr fontId="1"/>
  </si>
  <si>
    <t>ID NGHIEP ĐOÀN</t>
  </si>
  <si>
    <t>Id Công ty</t>
  </si>
  <si>
    <t>Số tiền thu đợt 1</t>
  </si>
  <si>
    <t>Số tiền thu đợt 2</t>
  </si>
  <si>
    <t>ID Ngành nghề</t>
  </si>
  <si>
    <t xml:space="preserve"> Thị Thanh Ngọc</t>
  </si>
  <si>
    <t xml:space="preserve"> </t>
  </si>
  <si>
    <t>Đơn Hàn tayg</t>
  </si>
  <si>
    <t>Nông nghiệp trồng trọt</t>
  </si>
  <si>
    <t>Nội dung đơn hàng (ngành nghề)</t>
  </si>
  <si>
    <t>Nông nghiệp chăn nuôi</t>
  </si>
  <si>
    <t>Ngành nghề khác</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</si>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</sst>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_);_(* \(#,##0\);_(* &quot;-&quot;??_);_(@_)"/>
    <numFmt numFmtId="165" formatCode="[$¥-411]#,##0;[Red][$¥-411]#,##0"/>
    <numFmt numFmtId="166" formatCode="dd\.mm\.yyyy"/>
    <numFmt numFmtId="167" formatCode="yyyy&quot;年&quot;mm&quot;月&quot;dd&quot;日&quot;;@"/>
    <numFmt numFmtId="168" formatCode="yyyy&quot;年&quot;m&quot;月&quot;d&quot;日&quot;;@"/>
    <numFmt numFmtId="169" formatCode="[$¥-411]#,##0;\-[$¥-411]#,##0"/>
  </numFmts>
  <fonts count="36">
    <font>
      <sz val="11"/>
      <color theme="1"/>
      <name val="Calibri"/>
      <family val="2"/>
      <scheme val="minor"/>
    </font>
    <font>
      <sz val="6"/>
      <name val="Calibri"/>
      <family val="3"/>
      <charset val="128"/>
      <scheme val="minor"/>
    </font>
    <font>
      <sz val="11"/>
      <color theme="1"/>
      <name val="Arial"/>
      <family val="2"/>
    </font>
    <font>
      <sz val="11"/>
      <color theme="1"/>
      <name val="Times New Roman"/>
      <family val="1"/>
    </font>
    <font>
      <sz val="12"/>
      <color theme="1"/>
      <name val="Times New Roman"/>
      <family val="1"/>
    </font>
    <font>
      <b/>
      <sz val="12"/>
      <color theme="1"/>
      <name val="Times New Roman"/>
      <family val="1"/>
    </font>
    <font>
      <sz val="12"/>
      <name val="Times New Roman"/>
      <family val="1"/>
    </font>
    <font>
      <sz val="12"/>
      <color theme="1"/>
      <name val="ＭＳ Ｐ明朝"/>
      <family val="1"/>
      <charset val="128"/>
    </font>
    <font>
      <b/>
      <sz val="12"/>
      <color theme="1"/>
      <name val="Arial"/>
      <family val="2"/>
    </font>
    <font>
      <sz val="12"/>
      <color theme="1"/>
      <name val="Arial"/>
      <family val="2"/>
    </font>
    <font>
      <sz val="11"/>
      <color theme="1"/>
      <name val="ＭＳ Ｐ明朝"/>
      <family val="1"/>
      <charset val="128"/>
    </font>
    <font>
      <sz val="11"/>
      <color theme="1"/>
      <name val="Times New Roman"/>
      <family val="1"/>
      <charset val="128"/>
    </font>
    <font>
      <sz val="12"/>
      <name val="ＭＳ Ｐ明朝"/>
      <family val="1"/>
      <charset val="128"/>
    </font>
    <font>
      <sz val="12"/>
      <name val="Times New Roman"/>
      <family val="1"/>
      <charset val="128"/>
    </font>
    <font>
      <sz val="11"/>
      <color theme="1"/>
      <name val="Calibri"/>
      <family val="2"/>
      <scheme val="minor"/>
    </font>
    <font>
      <b/>
      <sz val="11"/>
      <color theme="1"/>
      <name val="Times New Roman"/>
      <family val="1"/>
    </font>
    <font>
      <b/>
      <sz val="11"/>
      <color theme="1"/>
      <name val="Calibri"/>
      <family val="2"/>
      <scheme val="minor"/>
    </font>
    <font>
      <sz val="11"/>
      <name val="Times New Roman"/>
      <family val="1"/>
    </font>
    <font>
      <sz val="11"/>
      <color rgb="FF000000"/>
      <name val="Times New Roman"/>
      <family val="1"/>
    </font>
    <font>
      <sz val="10"/>
      <name val="Arial"/>
      <family val="2"/>
    </font>
    <font>
      <sz val="11"/>
      <color theme="1"/>
      <name val="Calibri"/>
      <family val="2"/>
      <charset val="163"/>
      <scheme val="minor"/>
    </font>
    <font>
      <sz val="11"/>
      <name val="Times New Roman"/>
      <family val="1"/>
      <charset val="163"/>
    </font>
    <font>
      <sz val="11"/>
      <color theme="1"/>
      <name val="Times"/>
    </font>
    <font>
      <sz val="11"/>
      <color rgb="FFFF0000"/>
      <name val="Times New Roman"/>
      <family val="1"/>
    </font>
    <font>
      <b/>
      <sz val="9"/>
      <color indexed="81"/>
      <name val="Tahoma"/>
      <family val="2"/>
    </font>
    <font>
      <sz val="11"/>
      <color rgb="FFFF0000"/>
      <name val="Arial"/>
      <family val="2"/>
    </font>
    <font>
      <sz val="12"/>
      <color rgb="FFFF0000"/>
      <name val="Times New Roman"/>
      <family val="1"/>
    </font>
    <font>
      <sz val="12"/>
      <color rgb="FFFF0000"/>
      <name val="Arial"/>
      <family val="2"/>
    </font>
    <font>
      <sz val="11"/>
      <color rgb="FFFF0000"/>
      <name val="ＭＳ Ｐゴシック"/>
      <family val="3"/>
      <charset val="128"/>
    </font>
    <font>
      <sz val="12"/>
      <name val="Arial"/>
      <family val="2"/>
    </font>
    <font>
      <sz val="11"/>
      <color theme="1"/>
      <name val="Arrai"/>
    </font>
    <font>
      <sz val="11"/>
      <color rgb="FF000000"/>
      <name val="‚l‚r ‚oƒSƒVƒbƒN"/>
      <family val="3"/>
      <charset val="128"/>
    </font>
    <font>
      <sz val="12"/>
      <color theme="1"/>
      <name val="ＭＳ Ｐゴシック"/>
      <family val="3"/>
      <charset val="128"/>
    </font>
    <font>
      <sz val="12"/>
      <color theme="1"/>
      <name val="Times New Roman"/>
      <family val="3"/>
      <charset val="128"/>
    </font>
    <font>
      <sz val="12"/>
      <color rgb="FFFF0000"/>
      <name val="ＭＳ Ｐゴシック"/>
      <family val="3"/>
      <charset val="128"/>
    </font>
    <font>
      <sz val="11"/>
      <color rgb="FF9C0006"/>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7CE"/>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s>
  <cellStyleXfs count="8">
    <xf numFmtId="0" fontId="0" fillId="0" borderId="0"/>
    <xf numFmtId="38" fontId="14" fillId="0" borderId="0" applyFont="0" applyFill="0" applyBorder="0" applyAlignment="0" applyProtection="0">
      <alignment vertical="center"/>
    </xf>
    <xf numFmtId="43" fontId="14" fillId="0" borderId="0" applyFont="0" applyFill="0" applyBorder="0" applyAlignment="0" applyProtection="0"/>
    <xf numFmtId="0" fontId="19" fillId="0" borderId="0"/>
    <xf numFmtId="0" fontId="20" fillId="0" borderId="0"/>
    <xf numFmtId="0" fontId="14" fillId="0" borderId="0"/>
    <xf numFmtId="43" fontId="14" fillId="0" borderId="0" applyFont="0" applyFill="0" applyBorder="0" applyAlignment="0" applyProtection="0"/>
    <xf numFmtId="0" fontId="35" fillId="5" borderId="0" applyNumberFormat="0" applyBorder="0" applyAlignment="0" applyProtection="0"/>
  </cellStyleXfs>
  <cellXfs count="243">
    <xf numFmtId="0" fontId="0" fillId="0" borderId="0" xfId="0"/>
    <xf numFmtId="0" fontId="2" fillId="0" borderId="0" xfId="0" applyFont="1"/>
    <xf numFmtId="0" fontId="3" fillId="0" borderId="1" xfId="0" applyFont="1" applyBorder="1" applyAlignment="1"/>
    <xf numFmtId="0" fontId="2" fillId="0" borderId="0" xfId="0" applyFont="1" applyAlignment="1"/>
    <xf numFmtId="0" fontId="4" fillId="0" borderId="1" xfId="0" applyFont="1" applyFill="1" applyBorder="1" applyAlignment="1">
      <alignment horizontal="left" vertical="center"/>
    </xf>
    <xf numFmtId="0" fontId="4" fillId="0" borderId="1" xfId="0" applyFont="1" applyFill="1" applyBorder="1" applyAlignment="1">
      <alignment vertical="center"/>
    </xf>
    <xf numFmtId="0" fontId="4" fillId="0" borderId="3" xfId="0" applyFont="1" applyFill="1" applyBorder="1" applyAlignment="1">
      <alignment horizontal="left" vertical="center"/>
    </xf>
    <xf numFmtId="0" fontId="5" fillId="0" borderId="1" xfId="0" applyFont="1" applyBorder="1" applyAlignment="1">
      <alignment horizontal="center"/>
    </xf>
    <xf numFmtId="0" fontId="4" fillId="0" borderId="1" xfId="0" applyFont="1" applyBorder="1"/>
    <xf numFmtId="0" fontId="4" fillId="0" borderId="1" xfId="0" applyFont="1" applyBorder="1" applyAlignment="1"/>
    <xf numFmtId="0" fontId="3" fillId="0" borderId="1" xfId="0" applyFont="1" applyBorder="1"/>
    <xf numFmtId="0" fontId="5" fillId="0" borderId="1" xfId="0" applyFont="1" applyBorder="1" applyAlignment="1">
      <alignment horizontal="center" vertical="center"/>
    </xf>
    <xf numFmtId="0" fontId="4" fillId="0" borderId="1" xfId="0" quotePrefix="1" applyFont="1" applyBorder="1"/>
    <xf numFmtId="0" fontId="4" fillId="0" borderId="1" xfId="0" applyFont="1" applyFill="1" applyBorder="1" applyAlignment="1">
      <alignment wrapText="1"/>
    </xf>
    <xf numFmtId="14" fontId="6" fillId="0" borderId="1" xfId="0" quotePrefix="1" applyNumberFormat="1" applyFont="1" applyFill="1" applyBorder="1" applyAlignment="1">
      <alignment horizontal="left" vertical="center"/>
    </xf>
    <xf numFmtId="14" fontId="6" fillId="0" borderId="1" xfId="0" quotePrefix="1" applyNumberFormat="1" applyFont="1" applyFill="1" applyBorder="1" applyAlignment="1">
      <alignment vertical="center"/>
    </xf>
    <xf numFmtId="14" fontId="6" fillId="0" borderId="2" xfId="0" quotePrefix="1" applyNumberFormat="1" applyFont="1" applyFill="1" applyBorder="1" applyAlignment="1">
      <alignment vertical="center"/>
    </xf>
    <xf numFmtId="14" fontId="6" fillId="0" borderId="3" xfId="0" quotePrefix="1" applyNumberFormat="1" applyFont="1" applyFill="1" applyBorder="1" applyAlignment="1">
      <alignment horizontal="left" vertical="center"/>
    </xf>
    <xf numFmtId="0" fontId="4" fillId="0" borderId="1" xfId="0" quotePrefix="1" applyFont="1" applyFill="1" applyBorder="1" applyAlignment="1"/>
    <xf numFmtId="0" fontId="4" fillId="0" borderId="2" xfId="0" applyFont="1" applyFill="1" applyBorder="1" applyAlignment="1">
      <alignment vertical="center"/>
    </xf>
    <xf numFmtId="0" fontId="4" fillId="0" borderId="1" xfId="0" applyFont="1" applyFill="1" applyBorder="1" applyAlignment="1"/>
    <xf numFmtId="0" fontId="4" fillId="0" borderId="2" xfId="0" applyFont="1" applyFill="1" applyBorder="1" applyAlignment="1">
      <alignment horizontal="left" vertical="center"/>
    </xf>
    <xf numFmtId="0" fontId="3" fillId="0" borderId="1" xfId="0" quotePrefix="1" applyFont="1" applyBorder="1" applyAlignment="1"/>
    <xf numFmtId="0" fontId="7" fillId="0" borderId="1" xfId="0" applyFont="1" applyBorder="1"/>
    <xf numFmtId="0" fontId="8" fillId="0" borderId="1" xfId="0" applyFont="1" applyBorder="1" applyAlignment="1">
      <alignment horizont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xf numFmtId="0" fontId="9" fillId="0" borderId="1" xfId="0" applyFont="1" applyBorder="1" applyAlignment="1"/>
    <xf numFmtId="0" fontId="9" fillId="0" borderId="1" xfId="0" applyFont="1" applyBorder="1" applyAlignment="1">
      <alignment wrapText="1"/>
    </xf>
    <xf numFmtId="0" fontId="10" fillId="0" borderId="1" xfId="0" applyFont="1" applyBorder="1" applyAlignment="1"/>
    <xf numFmtId="0" fontId="10" fillId="0" borderId="1" xfId="0" applyFont="1" applyBorder="1"/>
    <xf numFmtId="14" fontId="13" fillId="0" borderId="1" xfId="0" quotePrefix="1" applyNumberFormat="1" applyFont="1" applyFill="1" applyBorder="1" applyAlignment="1">
      <alignment horizontal="left" vertical="center"/>
    </xf>
    <xf numFmtId="14" fontId="12" fillId="0" borderId="1" xfId="0" quotePrefix="1" applyNumberFormat="1" applyFont="1" applyFill="1" applyBorder="1" applyAlignment="1">
      <alignment horizontal="left" vertical="center" wrapText="1"/>
    </xf>
    <xf numFmtId="14" fontId="12" fillId="0" borderId="1" xfId="0" quotePrefix="1" applyNumberFormat="1" applyFont="1" applyFill="1" applyBorder="1" applyAlignment="1">
      <alignment horizontal="left" vertical="center"/>
    </xf>
    <xf numFmtId="14" fontId="12" fillId="0" borderId="1" xfId="0" quotePrefix="1" applyNumberFormat="1" applyFont="1" applyFill="1" applyBorder="1" applyAlignment="1">
      <alignment vertical="center"/>
    </xf>
    <xf numFmtId="14" fontId="13" fillId="0" borderId="1" xfId="0" quotePrefix="1" applyNumberFormat="1" applyFont="1" applyFill="1" applyBorder="1" applyAlignment="1">
      <alignment vertical="center"/>
    </xf>
    <xf numFmtId="14" fontId="12" fillId="0" borderId="2" xfId="0" quotePrefix="1" applyNumberFormat="1" applyFont="1" applyFill="1" applyBorder="1" applyAlignment="1">
      <alignment vertical="center"/>
    </xf>
    <xf numFmtId="14" fontId="12" fillId="0" borderId="1" xfId="0" quotePrefix="1" applyNumberFormat="1" applyFont="1" applyFill="1" applyBorder="1" applyAlignment="1">
      <alignment vertical="center" wrapText="1"/>
    </xf>
    <xf numFmtId="0" fontId="7" fillId="0" borderId="1" xfId="0" applyFont="1" applyFill="1" applyBorder="1" applyAlignment="1">
      <alignment horizontal="left" vertical="center"/>
    </xf>
    <xf numFmtId="0" fontId="7" fillId="0" borderId="2" xfId="0" applyFont="1" applyFill="1" applyBorder="1" applyAlignment="1">
      <alignment vertical="center"/>
    </xf>
    <xf numFmtId="0" fontId="7" fillId="0" borderId="1" xfId="0" applyFont="1" applyFill="1" applyBorder="1" applyAlignment="1">
      <alignment vertical="center"/>
    </xf>
    <xf numFmtId="0" fontId="15" fillId="0" borderId="1" xfId="0" applyFont="1" applyBorder="1"/>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15" fillId="0" borderId="1" xfId="0" applyFont="1" applyBorder="1" applyAlignment="1">
      <alignment vertical="center"/>
    </xf>
    <xf numFmtId="0" fontId="15" fillId="0" borderId="1" xfId="0" applyFont="1" applyBorder="1" applyAlignment="1">
      <alignment horizontal="left"/>
    </xf>
    <xf numFmtId="164" fontId="15" fillId="0" borderId="1" xfId="2" applyNumberFormat="1" applyFont="1" applyFill="1" applyBorder="1" applyAlignment="1">
      <alignment horizontal="right"/>
    </xf>
    <xf numFmtId="0" fontId="16" fillId="0" borderId="1" xfId="0" applyFont="1" applyBorder="1"/>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
    </xf>
    <xf numFmtId="2" fontId="3" fillId="0" borderId="1" xfId="0" applyNumberFormat="1" applyFont="1" applyBorder="1" applyAlignment="1">
      <alignment vertical="center"/>
    </xf>
    <xf numFmtId="0" fontId="3" fillId="0" borderId="1" xfId="0" quotePrefix="1" applyFont="1" applyBorder="1" applyAlignment="1">
      <alignment vertical="center"/>
    </xf>
    <xf numFmtId="0" fontId="3" fillId="0" borderId="1" xfId="0" applyFont="1" applyBorder="1" applyAlignment="1">
      <alignment horizontal="left"/>
    </xf>
    <xf numFmtId="164" fontId="3" fillId="0" borderId="1" xfId="2" applyNumberFormat="1" applyFont="1" applyFill="1" applyBorder="1" applyAlignment="1">
      <alignment horizontal="right"/>
    </xf>
    <xf numFmtId="164" fontId="3" fillId="0" borderId="1" xfId="0" applyNumberFormat="1" applyFont="1" applyBorder="1"/>
    <xf numFmtId="165" fontId="3" fillId="0" borderId="1" xfId="2" applyNumberFormat="1" applyFont="1" applyFill="1" applyBorder="1" applyAlignment="1">
      <alignment horizontal="right" vertical="center"/>
    </xf>
    <xf numFmtId="0" fontId="0" fillId="0" borderId="1" xfId="0" applyBorder="1"/>
    <xf numFmtId="0" fontId="3" fillId="0" borderId="1" xfId="0" applyFont="1" applyBorder="1" applyAlignment="1">
      <alignment vertical="center"/>
    </xf>
    <xf numFmtId="0" fontId="17" fillId="0" borderId="1" xfId="0" applyFont="1" applyBorder="1" applyAlignment="1">
      <alignment horizontal="left" vertical="center"/>
    </xf>
    <xf numFmtId="0" fontId="18" fillId="0" borderId="1" xfId="0" quotePrefix="1" applyFont="1" applyBorder="1"/>
    <xf numFmtId="2" fontId="3" fillId="3" borderId="1" xfId="0" applyNumberFormat="1" applyFont="1" applyFill="1" applyBorder="1" applyAlignment="1">
      <alignment horizontal="left" vertical="center"/>
    </xf>
    <xf numFmtId="0" fontId="17" fillId="0" borderId="1" xfId="0" applyFont="1" applyBorder="1" applyAlignment="1">
      <alignment vertical="center"/>
    </xf>
    <xf numFmtId="49" fontId="3" fillId="0" borderId="1" xfId="0" applyNumberFormat="1" applyFont="1" applyBorder="1"/>
    <xf numFmtId="164" fontId="3" fillId="3" borderId="1" xfId="2" applyNumberFormat="1" applyFont="1" applyFill="1" applyBorder="1" applyAlignment="1">
      <alignment horizontal="left"/>
    </xf>
    <xf numFmtId="49" fontId="3" fillId="0" borderId="1" xfId="0" applyNumberFormat="1" applyFont="1" applyBorder="1" applyAlignment="1">
      <alignment vertical="center"/>
    </xf>
    <xf numFmtId="0" fontId="18" fillId="0" borderId="1" xfId="0" applyFont="1" applyBorder="1"/>
    <xf numFmtId="0" fontId="18" fillId="0" borderId="1" xfId="0" applyFont="1" applyBorder="1" applyAlignment="1">
      <alignment horizontal="left" vertical="center"/>
    </xf>
    <xf numFmtId="49" fontId="3" fillId="0" borderId="1" xfId="0" quotePrefix="1" applyNumberFormat="1" applyFont="1" applyBorder="1"/>
    <xf numFmtId="164" fontId="3" fillId="0" borderId="1" xfId="2" applyNumberFormat="1" applyFont="1" applyFill="1" applyBorder="1" applyAlignment="1"/>
    <xf numFmtId="0" fontId="17" fillId="0" borderId="1" xfId="0" applyFont="1" applyBorder="1"/>
    <xf numFmtId="166" fontId="17" fillId="0" borderId="1" xfId="3" applyNumberFormat="1" applyFont="1" applyBorder="1"/>
    <xf numFmtId="0" fontId="3" fillId="0" borderId="1" xfId="0" quotePrefix="1" applyFont="1" applyBorder="1"/>
    <xf numFmtId="0" fontId="3" fillId="0" borderId="1" xfId="4" applyFont="1" applyBorder="1" applyAlignment="1">
      <alignment horizontal="left" vertical="center"/>
    </xf>
    <xf numFmtId="164" fontId="17" fillId="3" borderId="1" xfId="2" applyNumberFormat="1" applyFont="1" applyFill="1" applyBorder="1" applyAlignment="1">
      <alignment horizontal="left"/>
    </xf>
    <xf numFmtId="49" fontId="17" fillId="0" borderId="1" xfId="0" quotePrefix="1" applyNumberFormat="1" applyFont="1" applyBorder="1"/>
    <xf numFmtId="167" fontId="3" fillId="0" borderId="1" xfId="4" applyNumberFormat="1" applyFont="1" applyBorder="1" applyAlignment="1">
      <alignment horizontal="left" vertical="center"/>
    </xf>
    <xf numFmtId="168" fontId="3" fillId="0" borderId="1" xfId="0" applyNumberFormat="1" applyFont="1" applyBorder="1" applyAlignment="1">
      <alignment horizontal="left" vertical="center"/>
    </xf>
    <xf numFmtId="0" fontId="18" fillId="0" borderId="1" xfId="0" applyFont="1" applyBorder="1" applyAlignment="1">
      <alignment vertical="center"/>
    </xf>
    <xf numFmtId="0" fontId="17" fillId="0" borderId="1" xfId="0" quotePrefix="1" applyFont="1" applyBorder="1"/>
    <xf numFmtId="0" fontId="18" fillId="0" borderId="1" xfId="0" quotePrefix="1" applyFont="1" applyBorder="1" applyAlignment="1">
      <alignment vertical="center"/>
    </xf>
    <xf numFmtId="2" fontId="3" fillId="0" borderId="1" xfId="0" applyNumberFormat="1" applyFont="1" applyBorder="1" applyAlignment="1">
      <alignment horizontal="left" vertical="center"/>
    </xf>
    <xf numFmtId="0" fontId="17" fillId="0" borderId="1" xfId="0" applyFont="1" applyBorder="1" applyAlignment="1">
      <alignment horizontal="left"/>
    </xf>
    <xf numFmtId="169" fontId="3" fillId="0" borderId="1" xfId="2" applyNumberFormat="1" applyFont="1" applyFill="1" applyBorder="1" applyAlignment="1">
      <alignment horizontal="right" vertical="center"/>
    </xf>
    <xf numFmtId="164" fontId="17" fillId="0" borderId="1" xfId="2" applyNumberFormat="1" applyFont="1" applyFill="1" applyBorder="1" applyAlignment="1">
      <alignment horizontal="right"/>
    </xf>
    <xf numFmtId="165" fontId="3" fillId="0" borderId="2" xfId="2" applyNumberFormat="1" applyFont="1" applyFill="1" applyBorder="1" applyAlignment="1">
      <alignment horizontal="right" vertical="center"/>
    </xf>
    <xf numFmtId="49" fontId="17" fillId="0" borderId="1" xfId="0" applyNumberFormat="1" applyFont="1" applyBorder="1"/>
    <xf numFmtId="0" fontId="3" fillId="0" borderId="1" xfId="5" applyFont="1" applyBorder="1"/>
    <xf numFmtId="169" fontId="3" fillId="0" borderId="1" xfId="2" applyNumberFormat="1" applyFont="1" applyFill="1" applyBorder="1" applyAlignment="1">
      <alignment vertical="center"/>
    </xf>
    <xf numFmtId="0" fontId="3" fillId="0" borderId="1" xfId="5" applyFont="1" applyBorder="1" applyAlignment="1">
      <alignment vertical="center"/>
    </xf>
    <xf numFmtId="0" fontId="3" fillId="0" borderId="1" xfId="5" applyFont="1" applyBorder="1" applyAlignment="1">
      <alignment horizontal="left" vertical="center"/>
    </xf>
    <xf numFmtId="49" fontId="23" fillId="0" borderId="1" xfId="0" quotePrefix="1" applyNumberFormat="1" applyFont="1" applyBorder="1"/>
    <xf numFmtId="14" fontId="3" fillId="0" borderId="1" xfId="0" applyNumberFormat="1" applyFont="1" applyBorder="1" applyAlignment="1">
      <alignment vertical="center"/>
    </xf>
    <xf numFmtId="0" fontId="18" fillId="0" borderId="1" xfId="5" applyFont="1" applyBorder="1" applyAlignment="1">
      <alignment horizontal="left"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2" xfId="0" applyFont="1" applyBorder="1" applyAlignment="1">
      <alignment horizontal="center"/>
    </xf>
    <xf numFmtId="49" fontId="3" fillId="0" borderId="2" xfId="0" quotePrefix="1" applyNumberFormat="1" applyFont="1" applyBorder="1"/>
    <xf numFmtId="0" fontId="3" fillId="0" borderId="2" xfId="0" applyFont="1" applyBorder="1" applyAlignment="1">
      <alignment horizontal="left" vertical="center"/>
    </xf>
    <xf numFmtId="2" fontId="3" fillId="0" borderId="2" xfId="0" applyNumberFormat="1" applyFont="1" applyBorder="1" applyAlignment="1">
      <alignment vertical="center"/>
    </xf>
    <xf numFmtId="164" fontId="3" fillId="0" borderId="2" xfId="2" applyNumberFormat="1" applyFont="1" applyFill="1" applyBorder="1" applyAlignment="1">
      <alignment horizontal="right"/>
    </xf>
    <xf numFmtId="164" fontId="3" fillId="0" borderId="2" xfId="0" applyNumberFormat="1" applyFont="1" applyBorder="1"/>
    <xf numFmtId="0" fontId="3" fillId="0" borderId="2" xfId="0" applyFont="1" applyBorder="1"/>
    <xf numFmtId="0" fontId="17" fillId="0" borderId="2" xfId="0" applyFont="1" applyBorder="1" applyAlignment="1">
      <alignment horizontal="left" vertical="center"/>
    </xf>
    <xf numFmtId="0" fontId="3" fillId="0" borderId="2" xfId="5" applyFont="1" applyBorder="1" applyAlignment="1">
      <alignment horizontal="left" vertical="center"/>
    </xf>
    <xf numFmtId="0" fontId="17" fillId="0" borderId="2" xfId="0" applyFont="1" applyBorder="1" applyAlignment="1">
      <alignment vertical="center"/>
    </xf>
    <xf numFmtId="0" fontId="3" fillId="4" borderId="1" xfId="0" applyFont="1" applyFill="1" applyBorder="1"/>
    <xf numFmtId="164" fontId="3" fillId="0" borderId="1" xfId="2" applyNumberFormat="1" applyFont="1" applyFill="1" applyBorder="1" applyAlignment="1">
      <alignment horizontal="right" vertical="center"/>
    </xf>
    <xf numFmtId="164" fontId="17" fillId="0" borderId="1" xfId="2" applyNumberFormat="1" applyFont="1" applyFill="1" applyBorder="1" applyAlignment="1">
      <alignment horizontal="right" vertical="center"/>
    </xf>
    <xf numFmtId="165" fontId="3" fillId="0" borderId="1" xfId="2" applyNumberFormat="1" applyFont="1" applyBorder="1" applyAlignment="1">
      <alignment horizontal="right" vertical="center" wrapText="1"/>
    </xf>
    <xf numFmtId="164" fontId="3" fillId="0" borderId="3" xfId="0" applyNumberFormat="1" applyFont="1" applyBorder="1"/>
    <xf numFmtId="0" fontId="3" fillId="0" borderId="3" xfId="0" applyFont="1" applyBorder="1" applyAlignment="1">
      <alignment horizontal="left" vertical="center"/>
    </xf>
    <xf numFmtId="169" fontId="3" fillId="0" borderId="2" xfId="2" applyNumberFormat="1" applyFont="1" applyFill="1" applyBorder="1" applyAlignment="1">
      <alignment horizontal="right" vertical="center"/>
    </xf>
    <xf numFmtId="0" fontId="17" fillId="0" borderId="2" xfId="0" applyFont="1" applyBorder="1"/>
    <xf numFmtId="49" fontId="17" fillId="0" borderId="2" xfId="0" quotePrefix="1" applyNumberFormat="1" applyFont="1" applyBorder="1"/>
    <xf numFmtId="0" fontId="17" fillId="0" borderId="2" xfId="0" applyFont="1" applyBorder="1" applyAlignment="1">
      <alignment horizontal="left"/>
    </xf>
    <xf numFmtId="164" fontId="3" fillId="0" borderId="3" xfId="2" applyNumberFormat="1" applyFont="1" applyFill="1" applyBorder="1" applyAlignment="1">
      <alignment horizontal="right"/>
    </xf>
    <xf numFmtId="0" fontId="3" fillId="0" borderId="3" xfId="0" applyFont="1" applyBorder="1"/>
    <xf numFmtId="0" fontId="0" fillId="0" borderId="1" xfId="0" applyBorder="1" applyAlignment="1">
      <alignment horizontal="center"/>
    </xf>
    <xf numFmtId="0" fontId="0" fillId="0" borderId="1" xfId="0" applyBorder="1" applyAlignment="1">
      <alignment horizontal="left"/>
    </xf>
    <xf numFmtId="164" fontId="0" fillId="0" borderId="1" xfId="2" applyNumberFormat="1" applyFont="1" applyFill="1" applyBorder="1" applyAlignment="1">
      <alignment horizontal="right"/>
    </xf>
    <xf numFmtId="0" fontId="15" fillId="0" borderId="1" xfId="0" applyFont="1" applyFill="1" applyBorder="1"/>
    <xf numFmtId="164" fontId="15" fillId="0" borderId="1" xfId="2" applyNumberFormat="1" applyFont="1" applyFill="1" applyBorder="1" applyAlignment="1">
      <alignment horizontal="left"/>
    </xf>
    <xf numFmtId="164" fontId="3" fillId="0" borderId="1" xfId="2" applyNumberFormat="1" applyFont="1" applyFill="1" applyBorder="1" applyAlignment="1">
      <alignment horizontal="left" vertical="center"/>
    </xf>
    <xf numFmtId="0" fontId="3" fillId="0" borderId="1" xfId="0" applyFont="1" applyFill="1" applyBorder="1"/>
    <xf numFmtId="0" fontId="0" fillId="0" borderId="1" xfId="0" applyFill="1" applyBorder="1"/>
    <xf numFmtId="164" fontId="0" fillId="0" borderId="1" xfId="2" applyNumberFormat="1" applyFont="1" applyFill="1" applyBorder="1" applyAlignment="1">
      <alignment horizontal="left"/>
    </xf>
    <xf numFmtId="38" fontId="15" fillId="0" borderId="1" xfId="1" applyFont="1" applyFill="1" applyBorder="1" applyAlignment="1">
      <alignment horizontal="right"/>
    </xf>
    <xf numFmtId="38" fontId="3" fillId="0" borderId="1" xfId="1" applyFont="1" applyFill="1" applyBorder="1" applyAlignment="1">
      <alignment horizontal="right" vertical="center"/>
    </xf>
    <xf numFmtId="38" fontId="3" fillId="0" borderId="1" xfId="1" applyFont="1" applyFill="1" applyBorder="1" applyAlignment="1">
      <alignment horizontal="right"/>
    </xf>
    <xf numFmtId="38" fontId="3" fillId="0" borderId="1" xfId="1" applyFont="1" applyBorder="1" applyAlignment="1">
      <alignment horizontal="right" vertical="center"/>
    </xf>
    <xf numFmtId="38" fontId="3" fillId="0" borderId="2" xfId="1" applyFont="1" applyBorder="1" applyAlignment="1">
      <alignment horizontal="right" vertical="center"/>
    </xf>
    <xf numFmtId="38" fontId="3" fillId="0" borderId="3" xfId="1" applyFont="1" applyFill="1" applyBorder="1" applyAlignment="1">
      <alignment horizontal="right" vertical="center"/>
    </xf>
    <xf numFmtId="38" fontId="3" fillId="0" borderId="4" xfId="1" applyFont="1" applyFill="1" applyBorder="1" applyAlignment="1">
      <alignment horizontal="right" vertical="center"/>
    </xf>
    <xf numFmtId="38" fontId="3" fillId="0" borderId="2" xfId="1" applyFont="1" applyFill="1" applyBorder="1" applyAlignment="1">
      <alignment horizontal="right" vertical="center"/>
    </xf>
    <xf numFmtId="38" fontId="3" fillId="0" borderId="2" xfId="1" applyFont="1" applyFill="1" applyBorder="1" applyAlignment="1">
      <alignment horizontal="right"/>
    </xf>
    <xf numFmtId="38" fontId="3" fillId="0" borderId="1" xfId="1" applyFont="1" applyBorder="1" applyAlignment="1">
      <alignment horizontal="right" vertical="center" wrapText="1"/>
    </xf>
    <xf numFmtId="38" fontId="3" fillId="0" borderId="1" xfId="1" applyFont="1" applyBorder="1" applyAlignment="1">
      <alignment vertical="center" wrapText="1"/>
    </xf>
    <xf numFmtId="38" fontId="3" fillId="0" borderId="1" xfId="1" applyFont="1" applyFill="1" applyBorder="1" applyAlignment="1">
      <alignment vertical="center" wrapText="1"/>
    </xf>
    <xf numFmtId="38" fontId="3" fillId="0" borderId="3" xfId="1" applyFont="1" applyFill="1" applyBorder="1" applyAlignment="1">
      <alignment vertical="center" wrapText="1"/>
    </xf>
    <xf numFmtId="38" fontId="3" fillId="0" borderId="3" xfId="1" applyFont="1" applyFill="1" applyBorder="1" applyAlignment="1">
      <alignment horizontal="right"/>
    </xf>
    <xf numFmtId="38" fontId="0" fillId="0" borderId="1" xfId="1" applyFont="1" applyFill="1" applyBorder="1" applyAlignment="1">
      <alignment horizontal="right"/>
    </xf>
    <xf numFmtId="0" fontId="3" fillId="0" borderId="1" xfId="0" applyFont="1" applyBorder="1" applyAlignment="1">
      <alignment wrapText="1"/>
    </xf>
    <xf numFmtId="0" fontId="5" fillId="2" borderId="1" xfId="0" applyFont="1" applyFill="1" applyBorder="1" applyAlignment="1">
      <alignment horizontal="center" vertical="center"/>
    </xf>
    <xf numFmtId="0" fontId="4" fillId="2" borderId="1" xfId="0" applyFont="1" applyFill="1" applyBorder="1" applyAlignment="1">
      <alignment wrapText="1"/>
    </xf>
    <xf numFmtId="0" fontId="25" fillId="0" borderId="1" xfId="0" applyFont="1" applyBorder="1"/>
    <xf numFmtId="0" fontId="17"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xf>
    <xf numFmtId="0" fontId="17" fillId="0" borderId="1" xfId="0" applyFont="1" applyFill="1" applyBorder="1"/>
    <xf numFmtId="0" fontId="26" fillId="0" borderId="0" xfId="0" applyFont="1" applyBorder="1"/>
    <xf numFmtId="0" fontId="3" fillId="0" borderId="0" xfId="0" applyFont="1"/>
    <xf numFmtId="0" fontId="4" fillId="0" borderId="0" xfId="0" applyFont="1" applyBorder="1"/>
    <xf numFmtId="0" fontId="26" fillId="0" borderId="0" xfId="0" applyFont="1"/>
    <xf numFmtId="0" fontId="4" fillId="0" borderId="0" xfId="0" applyFont="1"/>
    <xf numFmtId="0" fontId="28" fillId="0" borderId="1" xfId="0" applyFont="1" applyBorder="1"/>
    <xf numFmtId="0" fontId="6" fillId="0" borderId="1" xfId="0" applyFont="1" applyFill="1" applyBorder="1" applyAlignment="1"/>
    <xf numFmtId="164" fontId="15" fillId="0" borderId="1" xfId="6" applyNumberFormat="1" applyFont="1" applyFill="1" applyBorder="1"/>
    <xf numFmtId="164" fontId="3" fillId="0" borderId="1" xfId="6" applyNumberFormat="1" applyFont="1" applyFill="1" applyBorder="1"/>
    <xf numFmtId="164" fontId="3" fillId="0" borderId="1" xfId="6" applyNumberFormat="1" applyFont="1" applyFill="1" applyBorder="1" applyAlignment="1">
      <alignment horizontal="right"/>
    </xf>
    <xf numFmtId="164" fontId="17" fillId="0" borderId="1" xfId="6" applyNumberFormat="1" applyFont="1" applyFill="1" applyBorder="1" applyAlignment="1">
      <alignment horizontal="right"/>
    </xf>
    <xf numFmtId="164" fontId="3" fillId="0" borderId="2" xfId="6" applyNumberFormat="1" applyFont="1" applyFill="1" applyBorder="1"/>
    <xf numFmtId="164" fontId="3" fillId="0" borderId="3" xfId="6" applyNumberFormat="1" applyFont="1" applyFill="1" applyBorder="1"/>
    <xf numFmtId="164" fontId="0" fillId="0" borderId="1" xfId="6" applyNumberFormat="1" applyFont="1" applyFill="1" applyBorder="1"/>
    <xf numFmtId="14" fontId="3" fillId="0" borderId="1" xfId="0" applyNumberFormat="1" applyFont="1" applyBorder="1" applyAlignment="1">
      <alignment horizontal="left"/>
    </xf>
    <xf numFmtId="0" fontId="0" fillId="0" borderId="1" xfId="0" quotePrefix="1" applyBorder="1"/>
    <xf numFmtId="0" fontId="3" fillId="0" borderId="5" xfId="0" applyFont="1" applyBorder="1"/>
    <xf numFmtId="0" fontId="0" fillId="0" borderId="3" xfId="0" applyBorder="1" applyAlignment="1">
      <alignment horizontal="left"/>
    </xf>
    <xf numFmtId="0" fontId="17" fillId="0" borderId="1" xfId="0" applyFont="1" applyFill="1" applyBorder="1" applyAlignment="1">
      <alignment horizontal="center"/>
    </xf>
    <xf numFmtId="49" fontId="17" fillId="0" borderId="1" xfId="0" quotePrefix="1" applyNumberFormat="1" applyFont="1" applyFill="1" applyBorder="1" applyAlignment="1">
      <alignment wrapText="1"/>
    </xf>
    <xf numFmtId="49" fontId="17" fillId="0" borderId="1" xfId="0" quotePrefix="1" applyNumberFormat="1" applyFont="1" applyFill="1" applyBorder="1" applyAlignment="1"/>
    <xf numFmtId="164" fontId="3" fillId="0" borderId="4" xfId="2" applyNumberFormat="1" applyFont="1" applyFill="1" applyBorder="1" applyAlignment="1">
      <alignment horizontal="right"/>
    </xf>
    <xf numFmtId="164" fontId="3" fillId="0" borderId="2" xfId="2" applyNumberFormat="1" applyFont="1" applyFill="1" applyBorder="1" applyAlignment="1">
      <alignment horizontal="left" vertical="center"/>
    </xf>
    <xf numFmtId="164" fontId="3" fillId="0" borderId="3" xfId="2" applyNumberFormat="1" applyFont="1" applyFill="1" applyBorder="1" applyAlignment="1">
      <alignment horizontal="left" vertical="center"/>
    </xf>
    <xf numFmtId="164" fontId="0" fillId="0" borderId="3" xfId="2" applyNumberFormat="1" applyFont="1" applyFill="1" applyBorder="1" applyAlignment="1">
      <alignment horizontal="left"/>
    </xf>
    <xf numFmtId="0" fontId="0" fillId="0" borderId="1" xfId="0" applyBorder="1" applyAlignment="1">
      <alignment horizontal="right"/>
    </xf>
    <xf numFmtId="0" fontId="0" fillId="0" borderId="6" xfId="0" applyBorder="1" applyAlignment="1">
      <alignment horizontal="left"/>
    </xf>
    <xf numFmtId="0" fontId="0" fillId="0" borderId="7" xfId="0" applyBorder="1" applyAlignment="1">
      <alignment horizontal="left"/>
    </xf>
    <xf numFmtId="164" fontId="0" fillId="0" borderId="8" xfId="2" applyNumberFormat="1" applyFont="1" applyFill="1" applyBorder="1" applyAlignment="1">
      <alignment horizontal="right"/>
    </xf>
    <xf numFmtId="164" fontId="0" fillId="0" borderId="7" xfId="6" applyNumberFormat="1" applyFont="1" applyFill="1" applyBorder="1"/>
    <xf numFmtId="164" fontId="0" fillId="0" borderId="6" xfId="6" applyNumberFormat="1" applyFont="1" applyFill="1" applyBorder="1"/>
    <xf numFmtId="164" fontId="17" fillId="0" borderId="2" xfId="6" applyNumberFormat="1" applyFont="1" applyFill="1" applyBorder="1" applyAlignment="1">
      <alignment horizontal="right"/>
    </xf>
    <xf numFmtId="0" fontId="31" fillId="0" borderId="1" xfId="0" applyFont="1" applyBorder="1" applyAlignment="1">
      <alignment vertical="center" wrapText="1"/>
    </xf>
    <xf numFmtId="0" fontId="31" fillId="0" borderId="1" xfId="0" applyFont="1" applyBorder="1" applyAlignment="1">
      <alignment vertical="center"/>
    </xf>
    <xf numFmtId="0" fontId="0" fillId="0" borderId="6" xfId="0" applyBorder="1"/>
    <xf numFmtId="0" fontId="4" fillId="0" borderId="6" xfId="0" applyFont="1" applyBorder="1"/>
    <xf numFmtId="0" fontId="17" fillId="0" borderId="2" xfId="0" applyFont="1" applyFill="1" applyBorder="1"/>
    <xf numFmtId="0" fontId="17" fillId="0" borderId="2" xfId="0" applyFont="1" applyFill="1" applyBorder="1" applyAlignment="1">
      <alignment horizontal="center"/>
    </xf>
    <xf numFmtId="49" fontId="17" fillId="0" borderId="2" xfId="0" quotePrefix="1" applyNumberFormat="1" applyFont="1" applyFill="1" applyBorder="1" applyAlignment="1">
      <alignment wrapText="1"/>
    </xf>
    <xf numFmtId="0" fontId="0" fillId="0" borderId="9" xfId="0" applyBorder="1" applyAlignment="1">
      <alignment horizontal="left"/>
    </xf>
    <xf numFmtId="0" fontId="17" fillId="0" borderId="1" xfId="0" applyFont="1" applyFill="1" applyBorder="1" applyAlignment="1">
      <alignment vertical="center" wrapText="1"/>
    </xf>
    <xf numFmtId="0" fontId="3" fillId="0" borderId="1" xfId="0" applyFont="1" applyFill="1" applyBorder="1" applyAlignment="1">
      <alignment horizontal="left"/>
    </xf>
    <xf numFmtId="0" fontId="4" fillId="0" borderId="2" xfId="0" applyFont="1" applyFill="1" applyBorder="1" applyAlignment="1">
      <alignment wrapText="1"/>
    </xf>
    <xf numFmtId="0" fontId="3" fillId="0" borderId="2" xfId="0" applyFont="1" applyBorder="1" applyAlignment="1"/>
    <xf numFmtId="0" fontId="2" fillId="0" borderId="1" xfId="0" applyFont="1" applyBorder="1"/>
    <xf numFmtId="0" fontId="2" fillId="0" borderId="1" xfId="0" applyFont="1" applyBorder="1" applyAlignment="1"/>
    <xf numFmtId="0" fontId="26" fillId="0" borderId="1" xfId="0" applyFont="1" applyBorder="1"/>
    <xf numFmtId="0" fontId="6" fillId="0" borderId="1" xfId="0" applyFont="1" applyBorder="1"/>
    <xf numFmtId="0" fontId="30" fillId="0" borderId="1" xfId="0" applyFont="1" applyFill="1" applyBorder="1" applyAlignment="1"/>
    <xf numFmtId="0" fontId="17" fillId="0" borderId="1" xfId="0" applyFont="1" applyFill="1" applyBorder="1" applyAlignment="1">
      <alignment horizontal="left" vertical="center"/>
    </xf>
    <xf numFmtId="2" fontId="3" fillId="0" borderId="1" xfId="0" applyNumberFormat="1" applyFont="1" applyFill="1" applyBorder="1" applyAlignment="1">
      <alignment vertical="center"/>
    </xf>
    <xf numFmtId="0" fontId="18" fillId="0" borderId="1" xfId="0" quotePrefix="1" applyFont="1" applyFill="1" applyBorder="1"/>
    <xf numFmtId="0" fontId="3" fillId="0" borderId="1" xfId="0" quotePrefix="1" applyFont="1" applyFill="1" applyBorder="1"/>
    <xf numFmtId="164" fontId="3" fillId="0" borderId="1" xfId="0" applyNumberFormat="1" applyFont="1" applyFill="1" applyBorder="1"/>
    <xf numFmtId="0" fontId="3" fillId="0" borderId="1" xfId="0" applyFont="1" applyFill="1" applyBorder="1" applyAlignment="1">
      <alignment horizontal="left" vertical="center"/>
    </xf>
    <xf numFmtId="0" fontId="33" fillId="0" borderId="0" xfId="0" applyFont="1"/>
    <xf numFmtId="0" fontId="34" fillId="0" borderId="1" xfId="0" applyFont="1" applyBorder="1"/>
    <xf numFmtId="0" fontId="34" fillId="0" borderId="0" xfId="0" applyFont="1"/>
    <xf numFmtId="49" fontId="15" fillId="2" borderId="1" xfId="0" applyNumberFormat="1" applyFont="1" applyFill="1" applyBorder="1"/>
    <xf numFmtId="49" fontId="3" fillId="2" borderId="1" xfId="0" applyNumberFormat="1" applyFont="1" applyFill="1" applyBorder="1"/>
    <xf numFmtId="49" fontId="3" fillId="0" borderId="1" xfId="0" applyNumberFormat="1" applyFont="1" applyFill="1" applyBorder="1"/>
    <xf numFmtId="49" fontId="0" fillId="2" borderId="1" xfId="0" applyNumberFormat="1" applyFill="1" applyBorder="1"/>
    <xf numFmtId="0" fontId="0" fillId="0" borderId="3" xfId="0" applyBorder="1"/>
    <xf numFmtId="0" fontId="0" fillId="0" borderId="3" xfId="0" applyBorder="1" applyAlignment="1">
      <alignment horizontal="center"/>
    </xf>
    <xf numFmtId="0" fontId="3" fillId="0" borderId="3" xfId="0" applyFont="1" applyBorder="1" applyAlignment="1">
      <alignment horizontal="center"/>
    </xf>
    <xf numFmtId="164" fontId="0" fillId="0" borderId="3" xfId="2" applyNumberFormat="1" applyFont="1" applyFill="1" applyBorder="1" applyAlignment="1">
      <alignment horizontal="right"/>
    </xf>
    <xf numFmtId="164" fontId="0" fillId="0" borderId="3" xfId="6" applyNumberFormat="1" applyFont="1" applyFill="1" applyBorder="1"/>
    <xf numFmtId="38" fontId="0" fillId="0" borderId="3" xfId="1" applyFont="1" applyFill="1" applyBorder="1" applyAlignment="1">
      <alignment horizontal="right"/>
    </xf>
    <xf numFmtId="0" fontId="35" fillId="5" borderId="6" xfId="7" applyBorder="1"/>
    <xf numFmtId="0" fontId="35" fillId="5" borderId="1" xfId="7" applyBorder="1" applyAlignment="1">
      <alignment horizontal="left" vertical="center"/>
    </xf>
    <xf numFmtId="0" fontId="15" fillId="0" borderId="6" xfId="0" applyFont="1" applyBorder="1" applyAlignment="1">
      <alignment horizontal="left"/>
    </xf>
    <xf numFmtId="0" fontId="35" fillId="0" borderId="6" xfId="7" applyFill="1" applyBorder="1" applyAlignment="1">
      <alignment horizontal="left"/>
    </xf>
    <xf numFmtId="0" fontId="3" fillId="0" borderId="6" xfId="0" applyFont="1" applyBorder="1" applyAlignment="1">
      <alignment horizontal="left"/>
    </xf>
    <xf numFmtId="0" fontId="35" fillId="0" borderId="6" xfId="7" applyFill="1" applyBorder="1" applyAlignment="1">
      <alignment horizontal="left" vertical="center"/>
    </xf>
    <xf numFmtId="0" fontId="17" fillId="0" borderId="6" xfId="0" applyFont="1" applyBorder="1" applyAlignment="1">
      <alignment horizontal="left" vertical="center"/>
    </xf>
    <xf numFmtId="0" fontId="0" fillId="0" borderId="6" xfId="0" applyBorder="1" applyAlignment="1"/>
    <xf numFmtId="0" fontId="3" fillId="0" borderId="6" xfId="0" applyFont="1" applyFill="1" applyBorder="1" applyAlignment="1">
      <alignment horizontal="left"/>
    </xf>
    <xf numFmtId="0" fontId="3" fillId="0" borderId="6" xfId="0" applyFont="1" applyBorder="1" applyAlignment="1">
      <alignment horizontal="left" wrapText="1"/>
    </xf>
    <xf numFmtId="0" fontId="35" fillId="0" borderId="6" xfId="7" applyFill="1" applyBorder="1"/>
    <xf numFmtId="0" fontId="9" fillId="0" borderId="6" xfId="0" applyFont="1" applyBorder="1"/>
    <xf numFmtId="0" fontId="3" fillId="0" borderId="6" xfId="0" applyFont="1" applyBorder="1" applyAlignment="1">
      <alignment horizontal="left" vertical="center"/>
    </xf>
    <xf numFmtId="2" fontId="3" fillId="0" borderId="6" xfId="0" applyNumberFormat="1" applyFont="1" applyBorder="1" applyAlignment="1">
      <alignment horizontal="left" vertical="center"/>
    </xf>
    <xf numFmtId="2" fontId="35" fillId="0" borderId="6" xfId="7" applyNumberFormat="1" applyFill="1" applyBorder="1" applyAlignment="1">
      <alignment horizontal="left" vertical="center"/>
    </xf>
    <xf numFmtId="0" fontId="3" fillId="0" borderId="6" xfId="0" applyFont="1" applyFill="1" applyBorder="1" applyAlignment="1">
      <alignment horizontal="left" vertical="center"/>
    </xf>
    <xf numFmtId="0" fontId="35" fillId="5" borderId="6" xfId="7" applyBorder="1" applyAlignment="1">
      <alignment horizontal="left" vertical="center"/>
    </xf>
    <xf numFmtId="0" fontId="17" fillId="0" borderId="6" xfId="0" applyFont="1" applyFill="1" applyBorder="1" applyAlignment="1">
      <alignment horizontal="left" vertical="center"/>
    </xf>
    <xf numFmtId="0" fontId="3" fillId="0" borderId="10" xfId="0" applyFont="1" applyBorder="1" applyAlignment="1">
      <alignment horizontal="left" vertical="center"/>
    </xf>
    <xf numFmtId="0" fontId="3" fillId="0" borderId="6" xfId="5" applyFont="1" applyBorder="1" applyAlignment="1">
      <alignment horizontal="left" vertical="center"/>
    </xf>
    <xf numFmtId="0" fontId="3" fillId="0" borderId="10" xfId="5" applyFont="1" applyBorder="1" applyAlignment="1">
      <alignment horizontal="left" vertical="center"/>
    </xf>
    <xf numFmtId="0" fontId="17" fillId="0" borderId="6" xfId="0" applyFont="1" applyBorder="1" applyAlignment="1">
      <alignment vertical="center"/>
    </xf>
    <xf numFmtId="0" fontId="17" fillId="0" borderId="6" xfId="0" applyFont="1" applyFill="1" applyBorder="1" applyAlignment="1">
      <alignment vertical="center"/>
    </xf>
    <xf numFmtId="0" fontId="35" fillId="0" borderId="6" xfId="7" applyFill="1" applyBorder="1" applyAlignment="1">
      <alignment vertical="center"/>
    </xf>
  </cellXfs>
  <cellStyles count="8">
    <cellStyle name="Bad" xfId="7" builtinId="27"/>
    <cellStyle name="Comma" xfId="6" builtinId="3"/>
    <cellStyle name="Comma [0]" xfId="1" builtinId="6"/>
    <cellStyle name="Normal" xfId="0" builtinId="0"/>
    <cellStyle name="Normal 2" xfId="3"/>
    <cellStyle name="Normal 3" xfId="5"/>
    <cellStyle name="Normal 9" xfId="4"/>
    <cellStyle name="桁区切り [0.00]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2"/>
  <sheetViews>
    <sheetView topLeftCell="A54" zoomScale="81" workbookViewId="0">
      <selection activeCell="F75" sqref="F75:F82"/>
    </sheetView>
  </sheetViews>
  <sheetFormatPr defaultColWidth="13.5703125" defaultRowHeight="15"/>
  <cols>
    <col min="1" max="1" width="18.85546875" style="152" customWidth="1"/>
    <col min="2" max="2" width="13.5703125" style="152"/>
    <col min="3" max="3" width="72.140625" style="152" bestFit="1" customWidth="1"/>
    <col min="4" max="4" width="28" style="152" customWidth="1"/>
    <col min="5" max="5" width="13.5703125" style="152"/>
    <col min="6" max="6" width="110.85546875" style="152" customWidth="1"/>
    <col min="7" max="16384" width="13.5703125" style="152"/>
  </cols>
  <sheetData>
    <row r="2" spans="1:11" ht="31.5" customHeight="1">
      <c r="A2" s="7" t="s">
        <v>0</v>
      </c>
      <c r="B2" s="7" t="s">
        <v>7</v>
      </c>
      <c r="C2" s="7" t="s">
        <v>1</v>
      </c>
      <c r="D2" s="7" t="s">
        <v>12064</v>
      </c>
      <c r="E2" s="7" t="s">
        <v>7</v>
      </c>
      <c r="F2" s="7" t="s">
        <v>12065</v>
      </c>
      <c r="G2" s="7" t="s">
        <v>2</v>
      </c>
      <c r="H2" s="7" t="s">
        <v>3</v>
      </c>
      <c r="I2" s="7" t="s">
        <v>4</v>
      </c>
      <c r="J2" s="7" t="s">
        <v>5</v>
      </c>
      <c r="K2" s="7" t="s">
        <v>6</v>
      </c>
    </row>
    <row r="3" spans="1:11" ht="15.75">
      <c r="A3" s="8" t="s">
        <v>30</v>
      </c>
      <c r="B3" s="8">
        <v>1</v>
      </c>
      <c r="C3" s="8" t="s">
        <v>12036</v>
      </c>
      <c r="D3" s="8" t="s">
        <v>12036</v>
      </c>
      <c r="E3" s="8">
        <v>1</v>
      </c>
      <c r="F3" s="8" t="str">
        <f t="shared" ref="F3:F66" si="0">"("&amp;B3&amp;", "&amp;"'"&amp;A3&amp;"'"&amp;", "&amp;"'"&amp;C3&amp;"'"&amp;", "&amp;"'"&amp;G3&amp;"'"&amp;", "&amp;"'"&amp;H3&amp;"'"&amp;", "&amp;"'"&amp;I3&amp;"'"&amp;",  "&amp;"'"&amp;J3&amp;"'"&amp;", "&amp;"'"&amp;K3&amp;"'"&amp;",  'Admin', 0, NULL, '2020-06-21 23:49:39', '2020-06-22 00:21:17'),"</f>
        <v>(1, 'JCN事業協同組合', 'JCN JIGYO KYODO KUMIAI', '東京都中央区築地2-12-8 大広ビル9階', 'Tokyo, Chuo-Ku, Tsukiji 2-12-8 Daiko Biulding 9F', '(+81) 3 6459 4967',  '(+81) 3 6459 4968', '〒108-0073',  'Admin', 0, NULL, '2020-06-21 23:49:39', '2020-06-22 00:21:17'),</v>
      </c>
      <c r="G3" s="8" t="s">
        <v>31</v>
      </c>
      <c r="H3" s="8" t="s">
        <v>32</v>
      </c>
      <c r="I3" s="8" t="s">
        <v>1793</v>
      </c>
      <c r="J3" s="8" t="s">
        <v>33</v>
      </c>
      <c r="K3" s="8" t="s">
        <v>34</v>
      </c>
    </row>
    <row r="4" spans="1:11" ht="15.75">
      <c r="A4" s="8" t="s">
        <v>35</v>
      </c>
      <c r="B4" s="8">
        <v>2</v>
      </c>
      <c r="C4" s="8" t="s">
        <v>36</v>
      </c>
      <c r="D4" s="8" t="s">
        <v>36</v>
      </c>
      <c r="E4" s="8">
        <v>2</v>
      </c>
      <c r="F4" s="8" t="str">
        <f t="shared" si="0"/>
        <v>(2, '日本文化トラスト協同組合', 'NIHON BUNKA TORASUTO KYODO KUMIAI', '神奈川県藤沢市長後1279　ACADEMEIA湘南ビル', 'ACADEMEIA Shounan Building, 1279 Chogo, Fujisawa City, Kanagawa', '0466-47-9521　',  '0466-41-4552', '〒252-0801',  'Admin', 0, NULL, '2020-06-21 23:49:39', '2020-06-22 00:21:17'),</v>
      </c>
      <c r="G4" s="8" t="s">
        <v>37</v>
      </c>
      <c r="H4" s="8" t="s">
        <v>38</v>
      </c>
      <c r="I4" s="8" t="s">
        <v>40</v>
      </c>
      <c r="J4" s="8" t="s">
        <v>41</v>
      </c>
      <c r="K4" s="8" t="s">
        <v>39</v>
      </c>
    </row>
    <row r="5" spans="1:11" ht="15.75">
      <c r="A5" s="8" t="s">
        <v>42</v>
      </c>
      <c r="B5" s="8">
        <v>3</v>
      </c>
      <c r="C5" s="8" t="s">
        <v>43</v>
      </c>
      <c r="D5" s="8" t="s">
        <v>12037</v>
      </c>
      <c r="E5" s="8">
        <v>3</v>
      </c>
      <c r="F5" s="8" t="str">
        <f t="shared" si="0"/>
        <v>(3, 'プロセンス事業協同組合', 'PROSENSE JIGYO KYODO KUMIAI     ', '大阪府富田林市甘南備９０１－３', 'Osaka-Fu, Tondabayashi-Shi, Kannabi 901-3', '(+81) 721-33-5000',  '(+81) 721-33-5100', '〒584-0054',  'Admin', 0, NULL, '2020-06-21 23:49:39', '2020-06-22 00:21:17'),</v>
      </c>
      <c r="G5" s="8" t="s">
        <v>44</v>
      </c>
      <c r="H5" s="8" t="s">
        <v>45</v>
      </c>
      <c r="I5" s="8" t="s">
        <v>46</v>
      </c>
      <c r="J5" s="8" t="s">
        <v>47</v>
      </c>
      <c r="K5" s="8" t="s">
        <v>48</v>
      </c>
    </row>
    <row r="6" spans="1:11" ht="15.75">
      <c r="A6" s="8" t="s">
        <v>49</v>
      </c>
      <c r="B6" s="8">
        <v>4</v>
      </c>
      <c r="C6" s="8" t="s">
        <v>50</v>
      </c>
      <c r="D6" s="8" t="s">
        <v>8127</v>
      </c>
      <c r="E6" s="8">
        <v>4</v>
      </c>
      <c r="F6" s="8" t="str">
        <f t="shared" si="0"/>
        <v>(4, '精密金属部品製造協同組合', 'Precision Metal Parts Manufacture Cooperative                   　', '大阪府東大阪市 鴻池町2-6-37', 'Osaka, Higashi Osaka, Konoike-Cho 2-6-37', '(+81) 672207180',  ' (+81) 672207181', '〒578-0972',  'Admin', 0, NULL, '2020-06-21 23:49:39', '2020-06-22 00:21:17'),</v>
      </c>
      <c r="G6" s="8" t="s">
        <v>51</v>
      </c>
      <c r="H6" s="8" t="s">
        <v>52</v>
      </c>
      <c r="I6" s="8" t="s">
        <v>53</v>
      </c>
      <c r="J6" s="8" t="s">
        <v>54</v>
      </c>
      <c r="K6" s="8" t="s">
        <v>55</v>
      </c>
    </row>
    <row r="7" spans="1:11" ht="15.75">
      <c r="A7" s="8" t="s">
        <v>56</v>
      </c>
      <c r="B7" s="8">
        <v>5</v>
      </c>
      <c r="C7" s="8" t="s">
        <v>57</v>
      </c>
      <c r="D7" s="8" t="s">
        <v>57</v>
      </c>
      <c r="E7" s="8">
        <v>5</v>
      </c>
      <c r="F7" s="8" t="str">
        <f t="shared" si="0"/>
        <v>(5, '技術・革新的経営協同組合', 'TECHNOLOGY AND INNOVATIVE MANAGEMENT COOPERATIVE', '大阪府東大阪市鴻池町2-6-37', 'Osaka, Higashi Osaka, Konoike-Cho 2-6-37', '(+81)6-6745-6200',  '(+81)6-6745-6201', '〒578-0972',  'Admin', 0, NULL, '2020-06-21 23:49:39', '2020-06-22 00:21:17'),</v>
      </c>
      <c r="G7" s="8" t="s">
        <v>58</v>
      </c>
      <c r="H7" s="8" t="s">
        <v>52</v>
      </c>
      <c r="I7" s="8" t="s">
        <v>59</v>
      </c>
      <c r="J7" s="8" t="s">
        <v>60</v>
      </c>
      <c r="K7" s="8" t="s">
        <v>55</v>
      </c>
    </row>
    <row r="8" spans="1:11" ht="15.75">
      <c r="A8" s="8" t="s">
        <v>61</v>
      </c>
      <c r="B8" s="8">
        <v>6</v>
      </c>
      <c r="C8" s="8" t="s">
        <v>62</v>
      </c>
      <c r="D8" s="8" t="s">
        <v>62</v>
      </c>
      <c r="E8" s="8">
        <v>6</v>
      </c>
      <c r="F8" s="8" t="str">
        <f t="shared" si="0"/>
        <v>(6, '富瀋国際事業協同組合', 'TOMISHIN KOKUSAI JIGYO KYODO KUMIAI', '富山県富山市問屋町二丁目4番6号', 'TOYAMA-KEN, TOYAMA-SHI, TOIYAMACHI 2 CHOUME 4 BAN 6 GO', '(+81)76 452 1515',  '(+81)76 452 1530', '〒930-0834',  'Admin', 0, NULL, '2020-06-21 23:49:39', '2020-06-22 00:21:17'),</v>
      </c>
      <c r="G8" s="8" t="s">
        <v>63</v>
      </c>
      <c r="H8" s="8" t="s">
        <v>64</v>
      </c>
      <c r="I8" s="8" t="s">
        <v>65</v>
      </c>
      <c r="J8" s="8" t="s">
        <v>66</v>
      </c>
      <c r="K8" s="8" t="s">
        <v>67</v>
      </c>
    </row>
    <row r="9" spans="1:11" ht="16.5">
      <c r="A9" s="8" t="s">
        <v>12182</v>
      </c>
      <c r="B9" s="8">
        <v>7</v>
      </c>
      <c r="C9" s="8" t="s">
        <v>68</v>
      </c>
      <c r="D9" s="8" t="s">
        <v>3938</v>
      </c>
      <c r="E9" s="8">
        <v>7</v>
      </c>
      <c r="F9" s="8" t="str">
        <f t="shared" si="0"/>
        <v>(7, 'パン・エイシア事業協同組合', 'Pan Asia Business Cooperative Association   ', '滋賀県湖南市朝国22', '22 Asakuni, Konan-shi,  Shiga-ken ', '(+81) 748-72-9282',  ' (+81) 748-72-4496', '〒520-3251',  'Admin', 0, NULL, '2020-06-21 23:49:39', '2020-06-22 00:21:17'),</v>
      </c>
      <c r="G9" s="8" t="s">
        <v>69</v>
      </c>
      <c r="H9" s="8" t="s">
        <v>70</v>
      </c>
      <c r="I9" s="8" t="s">
        <v>71</v>
      </c>
      <c r="J9" s="8" t="s">
        <v>72</v>
      </c>
      <c r="K9" s="8" t="s">
        <v>73</v>
      </c>
    </row>
    <row r="10" spans="1:11" ht="15.75">
      <c r="A10" s="8" t="s">
        <v>74</v>
      </c>
      <c r="B10" s="8">
        <v>8</v>
      </c>
      <c r="C10" s="8" t="s">
        <v>75</v>
      </c>
      <c r="D10" s="8" t="s">
        <v>2822</v>
      </c>
      <c r="E10" s="8">
        <v>8</v>
      </c>
      <c r="F10" s="8" t="str">
        <f t="shared" si="0"/>
        <v>(8, '富士ビジネス協同組合', 'FUJI BUSINESS COOPERATIVE       ', '東京都千代田区岩本町2-4-7小林ビル7F', 'Tokyo-to, Chiyoda-ku, Iwamoto-cho 2-4-7 Kobayashi Biulding 7F', '03-5809-3572',  '03-5809-3578', '〒101-0032',  'Admin', 0, NULL, '2020-06-21 23:49:39', '2020-06-22 00:21:17'),</v>
      </c>
      <c r="G10" s="8" t="s">
        <v>76</v>
      </c>
      <c r="H10" s="8" t="s">
        <v>77</v>
      </c>
      <c r="I10" s="8" t="s">
        <v>78</v>
      </c>
      <c r="J10" s="8" t="s">
        <v>79</v>
      </c>
      <c r="K10" s="8" t="s">
        <v>80</v>
      </c>
    </row>
    <row r="11" spans="1:11" ht="15.75">
      <c r="A11" s="8" t="s">
        <v>81</v>
      </c>
      <c r="B11" s="8">
        <v>9</v>
      </c>
      <c r="C11" s="8" t="s">
        <v>82</v>
      </c>
      <c r="D11" s="8" t="s">
        <v>4307</v>
      </c>
      <c r="E11" s="8">
        <v>9</v>
      </c>
      <c r="F11" s="8" t="str">
        <f t="shared" si="0"/>
        <v>(9, '愛知技術革新協同組合', 'AICHI GIJUTSU KAKUSHIN KYODO KUMIAI ', '愛知県安城市三河安城本町2丁目11‐7錦見ビル5F-A', '5F-A Nishikimi Bldg,2-11-7 Mikawaanjohonmachi,Anjo-shi,Aichi', '(+81) 0566-45-5581',  '(+81) 0566-45-5591', '〒446-0059　',  'Admin', 0, NULL, '2020-06-21 23:49:39', '2020-06-22 00:21:17'),</v>
      </c>
      <c r="G11" s="8" t="s">
        <v>83</v>
      </c>
      <c r="H11" s="8" t="s">
        <v>84</v>
      </c>
      <c r="I11" s="8" t="s">
        <v>85</v>
      </c>
      <c r="J11" s="8" t="s">
        <v>86</v>
      </c>
      <c r="K11" s="8" t="s">
        <v>93</v>
      </c>
    </row>
    <row r="12" spans="1:11" ht="15.75">
      <c r="A12" s="8" t="s">
        <v>87</v>
      </c>
      <c r="B12" s="8">
        <v>10</v>
      </c>
      <c r="C12" s="8" t="s">
        <v>88</v>
      </c>
      <c r="D12" s="8" t="s">
        <v>4869</v>
      </c>
      <c r="E12" s="8">
        <v>10</v>
      </c>
      <c r="F12" s="8" t="str">
        <f t="shared" si="0"/>
        <v>(10, 'ジェー・エム・エス協同組合', 'JMS KYODO KUMIAI   ', '広島県福山市今津町7丁目529-1', 'HIROSHIMA KEN FUKUYAMA SHI IMAZU CHO 7-529-1', '(+81) 84-939-6520',  '(+81) 84-930-4165', '〒729-0111',  'Admin', 0, NULL, '2020-06-21 23:49:39', '2020-06-22 00:21:17'),</v>
      </c>
      <c r="G12" s="8" t="s">
        <v>89</v>
      </c>
      <c r="H12" s="8" t="s">
        <v>90</v>
      </c>
      <c r="I12" s="8" t="s">
        <v>91</v>
      </c>
      <c r="J12" s="8" t="s">
        <v>92</v>
      </c>
      <c r="K12" s="8" t="s">
        <v>1705</v>
      </c>
    </row>
    <row r="13" spans="1:11" ht="16.5">
      <c r="A13" s="8" t="s">
        <v>1796</v>
      </c>
      <c r="B13" s="8">
        <v>11</v>
      </c>
      <c r="C13" s="8" t="s">
        <v>94</v>
      </c>
      <c r="D13" s="8" t="s">
        <v>12067</v>
      </c>
      <c r="E13" s="8">
        <v>11</v>
      </c>
      <c r="F13" s="8" t="str">
        <f t="shared" si="0"/>
        <v>(11, '日本国 公益財団法人国際人財開発機構', 'Japan International Human Capital Development Organization ', '東京都千代田区永田丁2-17-17-3F', 'Tokyo-To, Chiyoda-Ku, Nagata-Cho 2-17-17-3F', '(+81) 3 62057739',  '(+81) 3 67794166', '〒100-0014',  'Admin', 0, NULL, '2020-06-21 23:49:39', '2020-06-22 00:21:17'),</v>
      </c>
      <c r="G13" s="8" t="s">
        <v>95</v>
      </c>
      <c r="H13" s="8" t="s">
        <v>96</v>
      </c>
      <c r="I13" s="8" t="s">
        <v>97</v>
      </c>
      <c r="J13" s="8" t="s">
        <v>98</v>
      </c>
      <c r="K13" s="8" t="s">
        <v>99</v>
      </c>
    </row>
    <row r="14" spans="1:11" ht="15.75">
      <c r="A14" s="8" t="s">
        <v>100</v>
      </c>
      <c r="B14" s="8">
        <v>12</v>
      </c>
      <c r="C14" s="8" t="s">
        <v>101</v>
      </c>
      <c r="D14" s="8" t="s">
        <v>5277</v>
      </c>
      <c r="E14" s="8">
        <v>12</v>
      </c>
      <c r="F14" s="8" t="str">
        <f t="shared" si="0"/>
        <v>(12, '協同組合ウェル国際技能協力センター', 'COOPERATIVE WELL INTERNATIONAL SKILLS COOPERATION CENTER ', '奈良県奈良市三条大路 5-2-61', 'NARAKEN, NARASHI, SANJOU OOJI 5-2-61', '(+81) 0743-55-1120',  '(+81) 0743-55-0120', '〒630-8013 ',  'Admin', 0, NULL, '2020-06-21 23:49:39', '2020-06-22 00:21:17'),</v>
      </c>
      <c r="G14" s="8" t="s">
        <v>102</v>
      </c>
      <c r="H14" s="8" t="s">
        <v>103</v>
      </c>
      <c r="I14" s="8" t="s">
        <v>104</v>
      </c>
      <c r="J14" s="8" t="s">
        <v>105</v>
      </c>
      <c r="K14" s="8" t="s">
        <v>1706</v>
      </c>
    </row>
    <row r="15" spans="1:11" ht="16.5">
      <c r="A15" s="8" t="s">
        <v>12708</v>
      </c>
      <c r="B15" s="8">
        <v>13</v>
      </c>
      <c r="C15" s="8" t="s">
        <v>106</v>
      </c>
      <c r="D15" s="8" t="s">
        <v>5436</v>
      </c>
      <c r="E15" s="8">
        <v>13</v>
      </c>
      <c r="F15" s="8" t="str">
        <f t="shared" si="0"/>
        <v>(13, '協同組合ビルダーズ', 'COOPERATIVE BUILDERS   ', '東京都新宿区西新宿8－12－1サンパレス新宿412', 'TOKYO-TO, SHINJUKU-KU, NISHI SHINJUKU 8-12-1 SUN PALACE SHINJUKU 412', ' 03-5337-2270　',  '03-5337-2271', '〒160-0023',  'Admin', 0, NULL, '2020-06-21 23:49:39', '2020-06-22 00:21:17'),</v>
      </c>
      <c r="G15" s="8" t="s">
        <v>107</v>
      </c>
      <c r="H15" s="8" t="s">
        <v>108</v>
      </c>
      <c r="I15" s="8" t="s">
        <v>109</v>
      </c>
      <c r="J15" s="8" t="s">
        <v>110</v>
      </c>
      <c r="K15" s="8" t="s">
        <v>111</v>
      </c>
    </row>
    <row r="16" spans="1:11" ht="15.75">
      <c r="A16" s="8" t="s">
        <v>112</v>
      </c>
      <c r="B16" s="8">
        <v>14</v>
      </c>
      <c r="C16" s="8" t="s">
        <v>113</v>
      </c>
      <c r="D16" s="8" t="s">
        <v>12058</v>
      </c>
      <c r="E16" s="8">
        <v>14</v>
      </c>
      <c r="F16" s="8" t="str">
        <f t="shared" si="0"/>
        <v>(14, '三愛友好交流協同組合', 'SANAI COOPERATIVE  ', '名古屋市名東区平和が丘4-116', '4-116, Heiwagaoka, Meito-ku, Nagoya', '(+81) 052-726-9610',  '(+81) 052-726-1322', '〒465-0097',  'Admin', 0, NULL, '2020-06-21 23:49:39', '2020-06-22 00:21:17'),</v>
      </c>
      <c r="G16" s="8" t="s">
        <v>114</v>
      </c>
      <c r="H16" s="8" t="s">
        <v>115</v>
      </c>
      <c r="I16" s="8" t="s">
        <v>116</v>
      </c>
      <c r="J16" s="8" t="s">
        <v>117</v>
      </c>
      <c r="K16" s="8" t="s">
        <v>118</v>
      </c>
    </row>
    <row r="17" spans="1:11" ht="15.75">
      <c r="A17" s="8" t="s">
        <v>119</v>
      </c>
      <c r="B17" s="8">
        <v>15</v>
      </c>
      <c r="C17" s="8" t="s">
        <v>120</v>
      </c>
      <c r="D17" s="8" t="s">
        <v>5846</v>
      </c>
      <c r="E17" s="8">
        <v>15</v>
      </c>
      <c r="F17" s="8" t="str">
        <f t="shared" si="0"/>
        <v>(15, '協同組合技術者育成協力会TECS', 'TECHNICAL EXPERT TRAINING COOPERATIVE SOCIETY (TECS)   ', '広島県広島市東区牛田中１丁目１－２', 'HIROSHIMA KEN, HIROSHIMA SHI, HIGASHI KU, USHITANAKA 1 CHOUME 1-2', ' 082-511-8100',  ' 082-511-8101', '〒732-0065 ',  'Admin', 0, NULL, '2020-06-21 23:49:39', '2020-06-22 00:21:17'),</v>
      </c>
      <c r="G17" s="8" t="s">
        <v>121</v>
      </c>
      <c r="H17" s="8" t="s">
        <v>122</v>
      </c>
      <c r="I17" s="8" t="s">
        <v>123</v>
      </c>
      <c r="J17" s="8" t="s">
        <v>124</v>
      </c>
      <c r="K17" s="8" t="s">
        <v>125</v>
      </c>
    </row>
    <row r="18" spans="1:11" ht="15.75">
      <c r="A18" s="8" t="s">
        <v>126</v>
      </c>
      <c r="B18" s="8">
        <v>16</v>
      </c>
      <c r="C18" s="8" t="s">
        <v>127</v>
      </c>
      <c r="D18" s="8" t="s">
        <v>5909</v>
      </c>
      <c r="E18" s="8">
        <v>16</v>
      </c>
      <c r="F18" s="8" t="str">
        <f t="shared" si="0"/>
        <v>(16, 'JW中部事業協同組合', 'JW CHUBU JIGYO KYODO KUMIAI     ', '愛知県小牧市中央1丁目343番地パラドール小嶋3A', 'AICHI-KEN, KOMAKI-SHI,  CHUO 1-343 PARADOR KOSHIMA 3A', '(+81) 0568-48-1311　',  '(+81) 0568-47-1312', '〒485-0029',  'Admin', 0, NULL, '2020-06-21 23:49:39', '2020-06-22 00:21:17'),</v>
      </c>
      <c r="G18" s="8" t="s">
        <v>128</v>
      </c>
      <c r="H18" s="8" t="s">
        <v>129</v>
      </c>
      <c r="I18" s="8" t="s">
        <v>130</v>
      </c>
      <c r="J18" s="8" t="s">
        <v>131</v>
      </c>
      <c r="K18" s="8" t="s">
        <v>132</v>
      </c>
    </row>
    <row r="19" spans="1:11" ht="15.75">
      <c r="A19" s="8" t="s">
        <v>133</v>
      </c>
      <c r="B19" s="8">
        <v>17</v>
      </c>
      <c r="C19" s="8" t="s">
        <v>134</v>
      </c>
      <c r="D19" s="8" t="s">
        <v>134</v>
      </c>
      <c r="E19" s="8">
        <v>17</v>
      </c>
      <c r="F19" s="8" t="str">
        <f t="shared" si="0"/>
        <v>(17, '経済流通サービス協同組合', 'KRS COOPERATIVE ASSOCIATION', '岡山市北区桑田町7-22　コウザイ第2ビル2階', 'OKAYAMA-SHI, KITA-KU, KUWADA-CHOU 7-22 KOUZAI DAI 2 BUILDING 2F', '086-227-1900',  '086-227-3355', '〒700-0984',  'Admin', 0, NULL, '2020-06-21 23:49:39', '2020-06-22 00:21:17'),</v>
      </c>
      <c r="G19" s="8" t="s">
        <v>135</v>
      </c>
      <c r="H19" s="8" t="s">
        <v>137</v>
      </c>
      <c r="I19" s="8" t="s">
        <v>138</v>
      </c>
      <c r="J19" s="8" t="s">
        <v>139</v>
      </c>
      <c r="K19" s="8" t="s">
        <v>136</v>
      </c>
    </row>
    <row r="20" spans="1:11" ht="15.75">
      <c r="A20" s="8" t="s">
        <v>140</v>
      </c>
      <c r="B20" s="8">
        <v>18</v>
      </c>
      <c r="C20" s="8" t="s">
        <v>12234</v>
      </c>
      <c r="D20" s="8" t="s">
        <v>12234</v>
      </c>
      <c r="E20" s="8">
        <v>18</v>
      </c>
      <c r="F20" s="8" t="str">
        <f t="shared" si="0"/>
        <v>(18, 'アーク協同組合', 'Arch Cooperative', '岡山県岡山市北区野田3-13-37　アソシエビル3D', 'Associe bld, 3D 3-13-37, Noda, Kita-ku, Okayama-city, Okayama 700-0971, Japan', '086-250-3186',  '086-250-3187', '〒700-0971　',  'Admin', 0, NULL, '2020-06-21 23:49:39', '2020-06-22 00:21:17'),</v>
      </c>
      <c r="G20" s="8" t="s">
        <v>142</v>
      </c>
      <c r="H20" s="8" t="s">
        <v>144</v>
      </c>
      <c r="I20" s="8" t="s">
        <v>145</v>
      </c>
      <c r="J20" s="8" t="s">
        <v>146</v>
      </c>
      <c r="K20" s="8" t="s">
        <v>141</v>
      </c>
    </row>
    <row r="21" spans="1:11" ht="15.75">
      <c r="A21" s="8" t="s">
        <v>147</v>
      </c>
      <c r="B21" s="8">
        <v>19</v>
      </c>
      <c r="C21" s="8" t="s">
        <v>148</v>
      </c>
      <c r="D21" s="8" t="s">
        <v>148</v>
      </c>
      <c r="E21" s="8">
        <v>19</v>
      </c>
      <c r="F21" s="8" t="str">
        <f t="shared" si="0"/>
        <v>(19, '協同組合 西日本技能センター', 'WESTERN JAPAN SKILL CENTER COOPERATIVE', '大阪市西区北堀江1-2-27 AXIS SOUTH四ツ橋ビル6F', 'Osaka Shi Nishi Ku Kitahorie 1-2-27 Axis South Yotsubashi Building 6F', '(+81) 06-6543-1653',  ' (+81) 06-6543-1776', '〒550-0014',  'Admin', 0, NULL, '2020-06-21 23:49:39', '2020-06-22 00:21:17'),</v>
      </c>
      <c r="G21" s="8" t="s">
        <v>150</v>
      </c>
      <c r="H21" s="8" t="s">
        <v>151</v>
      </c>
      <c r="I21" s="8" t="s">
        <v>152</v>
      </c>
      <c r="J21" s="8" t="s">
        <v>153</v>
      </c>
      <c r="K21" s="8" t="s">
        <v>149</v>
      </c>
    </row>
    <row r="22" spans="1:11" ht="15.75">
      <c r="A22" s="8" t="s">
        <v>154</v>
      </c>
      <c r="B22" s="8">
        <v>20</v>
      </c>
      <c r="C22" s="8" t="s">
        <v>155</v>
      </c>
      <c r="D22" s="8" t="s">
        <v>6347</v>
      </c>
      <c r="E22" s="8">
        <v>20</v>
      </c>
      <c r="F22" s="8" t="str">
        <f t="shared" si="0"/>
        <v>(20, '日本人材協同組合', 'NIHON JINZAI COOPERATIVE SOCIETY  ', '青森県弘前市大字東和徳町1-1', '1-1, Higashiwatoku-machi (Oaza), Hirosaki-shi, Aomori-ken, Japan', '(+81) 172-36-8688',  '(+81) 172-39-6687', '〒036-8043',  'Admin', 0, NULL, '2020-06-21 23:49:39', '2020-06-22 00:21:17'),</v>
      </c>
      <c r="G22" s="8" t="s">
        <v>156</v>
      </c>
      <c r="H22" s="8" t="s">
        <v>157</v>
      </c>
      <c r="I22" s="8" t="s">
        <v>158</v>
      </c>
      <c r="J22" s="8" t="s">
        <v>159</v>
      </c>
      <c r="K22" s="8" t="s">
        <v>160</v>
      </c>
    </row>
    <row r="23" spans="1:11" ht="15.75">
      <c r="A23" s="8" t="s">
        <v>161</v>
      </c>
      <c r="B23" s="8">
        <v>21</v>
      </c>
      <c r="C23" s="8" t="s">
        <v>162</v>
      </c>
      <c r="D23" s="8" t="s">
        <v>6432</v>
      </c>
      <c r="E23" s="8">
        <v>21</v>
      </c>
      <c r="F23" s="8" t="str">
        <f t="shared" si="0"/>
        <v>(21, 'TRS協同組合', 'TRS KYODO KUMIAI   ', '東京都江戸川区南小岩8－17－11宝ビル202', 'Takara202,  8-17-11 Minami Koiwa Eidogawa-ku, Tokyo City, Japan', '(+81) 03-6458-0343',  '(+81) 03-6458-0363', '〒133-0056',  'Admin', 0, NULL, '2020-06-21 23:49:39', '2020-06-22 00:21:17'),</v>
      </c>
      <c r="G23" s="8" t="s">
        <v>163</v>
      </c>
      <c r="H23" s="8" t="s">
        <v>164</v>
      </c>
      <c r="I23" s="8" t="s">
        <v>165</v>
      </c>
      <c r="J23" s="8" t="s">
        <v>166</v>
      </c>
      <c r="K23" s="8" t="s">
        <v>167</v>
      </c>
    </row>
    <row r="24" spans="1:11" ht="15.75">
      <c r="A24" s="8" t="s">
        <v>168</v>
      </c>
      <c r="B24" s="8">
        <v>22</v>
      </c>
      <c r="C24" s="8" t="s">
        <v>169</v>
      </c>
      <c r="D24" s="8" t="s">
        <v>6444</v>
      </c>
      <c r="E24" s="8">
        <v>22</v>
      </c>
      <c r="F24" s="8" t="str">
        <f t="shared" si="0"/>
        <v>(22, '就業管理支援協同組合', 'EMPLOY MANAGEMENT SUPPORT CORPORATION    ', '静岡県焼津市駅北3丁目11-13', 'Shizuoka – ken, Yaidu – shi, Ekikita 3 Chome 11 – 13', '(+81) 080-1613-5208',  '(+81) 054-374-3534', '〒425-0028',  'Admin', 0, NULL, '2020-06-21 23:49:39', '2020-06-22 00:21:17'),</v>
      </c>
      <c r="G24" s="8" t="s">
        <v>171</v>
      </c>
      <c r="H24" s="8" t="s">
        <v>172</v>
      </c>
      <c r="I24" s="8" t="s">
        <v>173</v>
      </c>
      <c r="J24" s="8" t="s">
        <v>174</v>
      </c>
      <c r="K24" s="8" t="s">
        <v>170</v>
      </c>
    </row>
    <row r="25" spans="1:11" ht="15.75">
      <c r="A25" s="8" t="s">
        <v>175</v>
      </c>
      <c r="B25" s="8">
        <v>23</v>
      </c>
      <c r="C25" s="8" t="s">
        <v>176</v>
      </c>
      <c r="D25" s="8" t="s">
        <v>176</v>
      </c>
      <c r="E25" s="8">
        <v>23</v>
      </c>
      <c r="F25" s="8" t="str">
        <f t="shared" si="0"/>
        <v>(23, 'ネオクラスター事業協同組合', 'NEOCLUSTER COOPERATIVE ASSOCIATION', '愛知県豊橋市中岩田5丁目3-12', 'AICHI-KEN, TOYOHASHI-SHI, NAKAIWATA 5 CHOME 3-12', '(+81) 0532-69-1910',  '(+81) 0532-69-1911', '〒440-0832',  'Admin', 0, NULL, '2020-06-21 23:49:39', '2020-06-22 00:21:17'),</v>
      </c>
      <c r="G25" s="8" t="s">
        <v>178</v>
      </c>
      <c r="H25" s="8" t="s">
        <v>179</v>
      </c>
      <c r="I25" s="8" t="s">
        <v>180</v>
      </c>
      <c r="J25" s="8" t="s">
        <v>181</v>
      </c>
      <c r="K25" s="8" t="s">
        <v>177</v>
      </c>
    </row>
    <row r="26" spans="1:11" ht="15.75">
      <c r="A26" s="8" t="s">
        <v>182</v>
      </c>
      <c r="B26" s="8">
        <v>24</v>
      </c>
      <c r="C26" s="8" t="s">
        <v>183</v>
      </c>
      <c r="D26" s="8" t="s">
        <v>6476</v>
      </c>
      <c r="E26" s="8">
        <v>24</v>
      </c>
      <c r="F26" s="8" t="str">
        <f t="shared" si="0"/>
        <v>(24, 'テクニカルワークス事業協同組合', 'TECHNICAL WORX JIGYO KYODO KUMIAI  ', '岐阜県大垣市禾森町5-50', 'Gifu-Ken, Ogaki-Shi, Noginomori-Cho 5-50', '0584-71-8070',  '0584-71-8077', '〒503-0852 ',  'Admin', 0, NULL, '2020-06-21 23:49:39', '2020-06-22 00:21:17'),</v>
      </c>
      <c r="G26" s="8" t="s">
        <v>184</v>
      </c>
      <c r="H26" s="8" t="s">
        <v>185</v>
      </c>
      <c r="I26" s="8" t="s">
        <v>186</v>
      </c>
      <c r="J26" s="8" t="s">
        <v>187</v>
      </c>
      <c r="K26" s="8" t="s">
        <v>188</v>
      </c>
    </row>
    <row r="27" spans="1:11" ht="16.5">
      <c r="A27" s="8" t="s">
        <v>1801</v>
      </c>
      <c r="B27" s="8">
        <v>25</v>
      </c>
      <c r="C27" s="8" t="s">
        <v>189</v>
      </c>
      <c r="D27" s="8" t="s">
        <v>189</v>
      </c>
      <c r="E27" s="8">
        <v>25</v>
      </c>
      <c r="F27" s="8" t="str">
        <f t="shared" si="0"/>
        <v>(25, 'IDDO協同組合', 'IDDO COOPERATIVE', '鹿児島県薩摩川内市東郷町南瀬1700番地', 'Kagoshima-Ken, Satsumasendai-Shi, Tougou-Cho, Nouze 1700', '0996-42-4866',  '0996-42-4867', '〒895-1105',  'Admin', 0, NULL, '2020-06-21 23:49:39', '2020-06-22 00:21:17'),</v>
      </c>
      <c r="G27" s="8" t="s">
        <v>191</v>
      </c>
      <c r="H27" s="8" t="s">
        <v>192</v>
      </c>
      <c r="I27" s="8" t="s">
        <v>193</v>
      </c>
      <c r="J27" s="8" t="s">
        <v>194</v>
      </c>
      <c r="K27" s="8" t="s">
        <v>190</v>
      </c>
    </row>
    <row r="28" spans="1:11" ht="15.75">
      <c r="A28" s="8" t="s">
        <v>195</v>
      </c>
      <c r="B28" s="8">
        <v>26</v>
      </c>
      <c r="C28" s="8" t="s">
        <v>196</v>
      </c>
      <c r="D28" s="8" t="s">
        <v>11728</v>
      </c>
      <c r="E28" s="8">
        <v>26</v>
      </c>
      <c r="F28" s="8" t="str">
        <f t="shared" si="0"/>
        <v>(26, 'CSR協同組合', 'CSR KYOUDOU KUMIAI   ', '名古屋市中区東桜2丁目22番18号日興ビル7階', 'AichiKen, NagoyaShi, NakaKu, HigashiSakura 2 Choume 22-18, NikkouBiru 7F', '(+81) 52 930 6720',  '(+81) 52 930 6721', '〒460-0005',  'Admin', 0, NULL, '2020-06-21 23:49:39', '2020-06-22 00:21:17'),</v>
      </c>
      <c r="G28" s="8" t="s">
        <v>198</v>
      </c>
      <c r="H28" s="8" t="s">
        <v>199</v>
      </c>
      <c r="I28" s="8" t="s">
        <v>200</v>
      </c>
      <c r="J28" s="8" t="s">
        <v>201</v>
      </c>
      <c r="K28" s="8" t="s">
        <v>197</v>
      </c>
    </row>
    <row r="29" spans="1:11" ht="15.75">
      <c r="A29" s="8" t="s">
        <v>203</v>
      </c>
      <c r="B29" s="8">
        <v>27</v>
      </c>
      <c r="C29" s="8" t="s">
        <v>204</v>
      </c>
      <c r="D29" s="8" t="s">
        <v>204</v>
      </c>
      <c r="E29" s="8">
        <v>27</v>
      </c>
      <c r="F29" s="8" t="str">
        <f t="shared" si="0"/>
        <v>(27, 'アジア共栄事業協同組合', 'ASIA KYOEI JIGYO KYODO KUMIAI', '愛知県一宮市森本4丁目12番20号2Ｆ  ', 'Aichi-Ken, Ichinomiya-Shi, Morimoto, 4 Chome, 12 Ban, 20 Go, 2F', '(+81) 0586-71-1699',  '（+81）0586-28-7330', '〒491-0831',  'Admin', 0, NULL, '2020-06-21 23:49:39', '2020-06-22 00:21:17'),</v>
      </c>
      <c r="G29" s="8" t="s">
        <v>206</v>
      </c>
      <c r="H29" s="8" t="s">
        <v>207</v>
      </c>
      <c r="I29" s="8" t="s">
        <v>208</v>
      </c>
      <c r="J29" s="8" t="s">
        <v>209</v>
      </c>
      <c r="K29" s="8" t="s">
        <v>205</v>
      </c>
    </row>
    <row r="30" spans="1:11" ht="15.75">
      <c r="A30" s="8" t="s">
        <v>210</v>
      </c>
      <c r="B30" s="8">
        <v>28</v>
      </c>
      <c r="C30" s="8" t="s">
        <v>211</v>
      </c>
      <c r="D30" s="8" t="s">
        <v>7309</v>
      </c>
      <c r="E30" s="8">
        <v>28</v>
      </c>
      <c r="F30" s="8" t="str">
        <f t="shared" si="0"/>
        <v>(28, '協同組合首都圏コンストラクト', 'KYOUDOU KUMIAI SHUTOKEN KONSUTORAKUTO  ', '神奈川県横浜市港北区新横浜1-1-8-504', 'KANAGAWA-KEN, YOKOHAMA-SHI, KOUHOKU-KU, SHINYOKOHAMA 1-1-8-504', ' (+81)045-534-9340',  ' (+81)045-534-9340', '〒222-0033',  'Admin', 0, NULL, '2020-06-21 23:49:39', '2020-06-22 00:21:17'),</v>
      </c>
      <c r="G30" s="8" t="s">
        <v>213</v>
      </c>
      <c r="H30" s="8" t="s">
        <v>214</v>
      </c>
      <c r="I30" s="8" t="s">
        <v>215</v>
      </c>
      <c r="J30" s="8" t="s">
        <v>215</v>
      </c>
      <c r="K30" s="8" t="s">
        <v>212</v>
      </c>
    </row>
    <row r="31" spans="1:11" ht="15.75">
      <c r="A31" s="8" t="s">
        <v>216</v>
      </c>
      <c r="B31" s="8">
        <v>29</v>
      </c>
      <c r="C31" s="8" t="s">
        <v>217</v>
      </c>
      <c r="D31" s="8" t="s">
        <v>12131</v>
      </c>
      <c r="E31" s="8">
        <v>29</v>
      </c>
      <c r="F31" s="8" t="str">
        <f t="shared" si="0"/>
        <v>(29, '協同組合FUTURE ASIA WORKS', 'KYOUDOU KUMIAI FUTURE ASIA WORKS      ', '東京都新宿区西新宿7-19-21 2F', 'Tokyo-To Shinjuku-ku Nishisinjuku 7-19-21 2F', '(+81) 050-6863-5804',  '(+81) 020-4667-9887', '〒160-0023',  'Admin', 0, NULL, '2020-06-21 23:49:39', '2020-06-22 00:21:17'),</v>
      </c>
      <c r="G31" s="8" t="s">
        <v>218</v>
      </c>
      <c r="H31" s="8" t="s">
        <v>219</v>
      </c>
      <c r="I31" s="8" t="s">
        <v>220</v>
      </c>
      <c r="J31" s="8" t="s">
        <v>221</v>
      </c>
      <c r="K31" s="8" t="s">
        <v>111</v>
      </c>
    </row>
    <row r="32" spans="1:11" ht="15.75">
      <c r="A32" s="8" t="s">
        <v>222</v>
      </c>
      <c r="B32" s="8">
        <v>30</v>
      </c>
      <c r="C32" s="8" t="s">
        <v>223</v>
      </c>
      <c r="D32" s="8" t="s">
        <v>7885</v>
      </c>
      <c r="E32" s="8">
        <v>30</v>
      </c>
      <c r="F32" s="8" t="str">
        <f t="shared" si="0"/>
        <v>(30, 'ビンゴジャパン協同組合', 'BINGO JAPAN KYODO KUMIAI   ', '広島県福山市神辺町平野276-7', 'HIROSHIMA-KEN, FUKUYAMA-SHI, KANNABE-CHO, HIRANO 276-7', '(+81) 050-6863-5804',  '(+81) 020-4667-9887', '〒720-2116',  'Admin', 0, NULL, '2020-06-21 23:49:39', '2020-06-22 00:21:17'),</v>
      </c>
      <c r="G32" s="8" t="s">
        <v>224</v>
      </c>
      <c r="H32" s="8" t="s">
        <v>225</v>
      </c>
      <c r="I32" s="8" t="s">
        <v>220</v>
      </c>
      <c r="J32" s="8" t="s">
        <v>221</v>
      </c>
      <c r="K32" s="8" t="s">
        <v>226</v>
      </c>
    </row>
    <row r="33" spans="1:11" ht="16.5">
      <c r="A33" s="8" t="s">
        <v>12183</v>
      </c>
      <c r="B33" s="8">
        <v>31</v>
      </c>
      <c r="C33" s="8" t="s">
        <v>227</v>
      </c>
      <c r="D33" s="8" t="s">
        <v>227</v>
      </c>
      <c r="E33" s="8">
        <v>31</v>
      </c>
      <c r="F33" s="8" t="str">
        <f t="shared" si="0"/>
        <v>(31, '広島ワールド協同組合', 'HIROSHIMA WORLD KYODO KUMIAI', '広島県広島市中区舟入幸町　24－7－107', 'HIROSHIMA-KEN, HIROSHIMA-SHI, FUNAIRISAIWAI-CHO, 24-7-107', '(+81) 82-881-0339',  '(+81) 82-881-6181', '〒730-0844',  'Admin', 0, NULL, '2020-06-21 23:49:39', '2020-06-22 00:21:17'),</v>
      </c>
      <c r="G33" s="8" t="s">
        <v>229</v>
      </c>
      <c r="H33" s="8" t="s">
        <v>230</v>
      </c>
      <c r="I33" s="8" t="s">
        <v>231</v>
      </c>
      <c r="J33" s="8" t="s">
        <v>232</v>
      </c>
      <c r="K33" s="8" t="s">
        <v>228</v>
      </c>
    </row>
    <row r="34" spans="1:11" ht="15.75">
      <c r="A34" s="8" t="s">
        <v>233</v>
      </c>
      <c r="B34" s="8">
        <v>32</v>
      </c>
      <c r="C34" s="8" t="s">
        <v>234</v>
      </c>
      <c r="D34" s="8" t="s">
        <v>12059</v>
      </c>
      <c r="E34" s="8">
        <v>32</v>
      </c>
      <c r="F34" s="8" t="str">
        <f t="shared" si="0"/>
        <v>(32, '東西商工協同組合', 'TOZAI SHOKO KYODO KUMIAI  ', '東京都港区芝4丁目3番5号 岡田ビル2F', 'TOKYO-TO, MINATO-KU, SHIBA 4 CHOME 3 BAN 5 GOU OKADA BUILDING 2F', '(+81) 3-5442-2277',  '(+81) 3-5442-2477', '〒108-0014',  'Admin', 0, NULL, '2020-06-21 23:49:39', '2020-06-22 00:21:17'),</v>
      </c>
      <c r="G34" s="8" t="s">
        <v>236</v>
      </c>
      <c r="H34" s="8" t="s">
        <v>237</v>
      </c>
      <c r="I34" s="8" t="s">
        <v>238</v>
      </c>
      <c r="J34" s="8" t="s">
        <v>239</v>
      </c>
      <c r="K34" s="8" t="s">
        <v>235</v>
      </c>
    </row>
    <row r="35" spans="1:11" ht="15.75">
      <c r="A35" s="8" t="s">
        <v>240</v>
      </c>
      <c r="B35" s="8">
        <v>33</v>
      </c>
      <c r="C35" s="8" t="s">
        <v>241</v>
      </c>
      <c r="D35" s="8" t="s">
        <v>12039</v>
      </c>
      <c r="E35" s="8">
        <v>33</v>
      </c>
      <c r="F35" s="8" t="str">
        <f t="shared" si="0"/>
        <v>(33, 'IPAC協同組合', 'IPAC KYODO KUMIAI ', '愛知県刈谷市大手町二丁目15番地', 'AICHI-KEN,KARIYA-SHI, OTE-MACHI, 2 CHOME 15 BANCHI', '(+81) 566-26-5681',  '(+81) 566-26-5682', '〒448-0857',  'Admin', 0, NULL, '2020-06-21 23:49:39', '2020-06-22 00:21:17'),</v>
      </c>
      <c r="G35" s="8" t="s">
        <v>243</v>
      </c>
      <c r="H35" s="8" t="s">
        <v>244</v>
      </c>
      <c r="I35" s="8" t="s">
        <v>245</v>
      </c>
      <c r="J35" s="8" t="s">
        <v>246</v>
      </c>
      <c r="K35" s="8" t="s">
        <v>242</v>
      </c>
    </row>
    <row r="36" spans="1:11" ht="16.5">
      <c r="A36" s="8" t="s">
        <v>12184</v>
      </c>
      <c r="B36" s="8">
        <v>34</v>
      </c>
      <c r="C36" s="8" t="s">
        <v>247</v>
      </c>
      <c r="D36" s="8" t="s">
        <v>7040</v>
      </c>
      <c r="E36" s="8">
        <v>34</v>
      </c>
      <c r="F36" s="8" t="str">
        <f t="shared" si="0"/>
        <v>(34, 'アイ・ディ・エス協同組合', 'IDS KYODO KUMIAI ', '岡山県岡山市南区西市108-3ワイズビル３Ｆ', 'OKAYAMA-KEN, OKAYAMA-SHI, MINAMI-KU, NISHIICHI 108-3 WISE 3F', '(+81) 086-250-3081',  '(+81) 086-250-3082', '〒700-0953',  'Admin', 0, NULL, '2020-06-21 23:49:39', '2020-06-22 00:21:17'),</v>
      </c>
      <c r="G36" s="8" t="s">
        <v>249</v>
      </c>
      <c r="H36" s="8" t="s">
        <v>250</v>
      </c>
      <c r="I36" s="8" t="s">
        <v>257</v>
      </c>
      <c r="J36" s="8" t="s">
        <v>258</v>
      </c>
      <c r="K36" s="8" t="s">
        <v>248</v>
      </c>
    </row>
    <row r="37" spans="1:11" ht="15.75">
      <c r="A37" s="8" t="s">
        <v>202</v>
      </c>
      <c r="B37" s="8">
        <v>35</v>
      </c>
      <c r="C37" s="8" t="s">
        <v>251</v>
      </c>
      <c r="D37" s="8" t="s">
        <v>12060</v>
      </c>
      <c r="E37" s="8">
        <v>35</v>
      </c>
      <c r="F37" s="8" t="str">
        <f t="shared" si="0"/>
        <v>(35, 'アジアアグリ協同組合', 'ASIA AGRI COOPERATIVE SOCIETY    ', '東京都港区西新橋3-23-5御成門郵船ビルディング6F', 'TOKYO-TO, MINATO-KU, NISHI SHINBASHI 3-23-5 ONARIMON YUSEN BUILDING 6F', ' 03-6453-0930　',  '03-6453-0931', '〒105-0003　',  'Admin', 0, NULL, '2020-06-21 23:49:39', '2020-06-22 00:21:17'),</v>
      </c>
      <c r="G37" s="8" t="s">
        <v>253</v>
      </c>
      <c r="H37" s="8" t="s">
        <v>254</v>
      </c>
      <c r="I37" s="8" t="s">
        <v>255</v>
      </c>
      <c r="J37" s="8" t="s">
        <v>256</v>
      </c>
      <c r="K37" s="8" t="s">
        <v>252</v>
      </c>
    </row>
    <row r="38" spans="1:11" ht="15.75">
      <c r="A38" s="8" t="s">
        <v>259</v>
      </c>
      <c r="B38" s="8">
        <v>36</v>
      </c>
      <c r="C38" s="8" t="s">
        <v>260</v>
      </c>
      <c r="D38" s="8" t="s">
        <v>260</v>
      </c>
      <c r="E38" s="8">
        <v>36</v>
      </c>
      <c r="F38" s="8" t="str">
        <f t="shared" si="0"/>
        <v>(36, 'SCA事業協同組合', 'SCA JIGYO KYODO KUMIAI', '神奈川県相模原市南区松が枝町４－５中島建設内', 'Kanagawa-ken, Sagamihara-shi, Minami-ku, Matsugae-cho 4-5 ', '(+81) 042-733-7020',  ' (+81) 042-733-7011', '〒252-0313',  'Admin', 0, NULL, '2020-06-21 23:49:39', '2020-06-22 00:21:17'),</v>
      </c>
      <c r="G38" s="8" t="s">
        <v>261</v>
      </c>
      <c r="H38" s="8" t="s">
        <v>262</v>
      </c>
      <c r="I38" s="8" t="s">
        <v>263</v>
      </c>
      <c r="J38" s="8" t="s">
        <v>264</v>
      </c>
      <c r="K38" s="8" t="s">
        <v>265</v>
      </c>
    </row>
    <row r="39" spans="1:11" ht="15.75">
      <c r="A39" s="8" t="s">
        <v>266</v>
      </c>
      <c r="B39" s="8">
        <v>37</v>
      </c>
      <c r="C39" s="8" t="s">
        <v>267</v>
      </c>
      <c r="D39" s="8" t="s">
        <v>12061</v>
      </c>
      <c r="E39" s="8">
        <v>37</v>
      </c>
      <c r="F39" s="8" t="str">
        <f t="shared" si="0"/>
        <v>(37, '協同組合アシスト', 'KYODO KUMIAI ASSIST  ', '東京都新宿区四谷1丁目7番地 第3鹿倉ビル6階', 'TOKYO-TO, SHINJUKU-KU, YOTSUYA, 1 CHOME, 7 BANCHI DAI 3 SHIKAKURA BUILDING 6F', '03-5361-6420',  '03-5361-6421', '〒160-0004',  'Admin', 0, NULL, '2020-06-21 23:49:39', '2020-06-22 00:21:17'),</v>
      </c>
      <c r="G39" s="8" t="s">
        <v>269</v>
      </c>
      <c r="H39" s="8" t="s">
        <v>270</v>
      </c>
      <c r="I39" s="8" t="s">
        <v>271</v>
      </c>
      <c r="J39" s="8" t="s">
        <v>272</v>
      </c>
      <c r="K39" s="8" t="s">
        <v>268</v>
      </c>
    </row>
    <row r="40" spans="1:11" ht="15.75">
      <c r="A40" s="8" t="s">
        <v>273</v>
      </c>
      <c r="B40" s="8">
        <v>38</v>
      </c>
      <c r="C40" s="8" t="s">
        <v>274</v>
      </c>
      <c r="D40" s="8" t="s">
        <v>274</v>
      </c>
      <c r="E40" s="8">
        <v>38</v>
      </c>
      <c r="F40" s="8" t="str">
        <f t="shared" si="0"/>
        <v>(38, '九州介護支援事業協同組合', 'KYUSYU KAIGOSIENJIGYO KYODOKUMIAI', '大分県中津市大字大貞366-29', 'OITA-KEN, NAKATSU-SHI, OOSADA (OOAZA) 366-29', '(+81) 0979-85-2200',  '(+81) 0979-64-6113', '〒871-0153',  'Admin', 0, NULL, '2020-06-21 23:49:39', '2020-06-22 00:21:17'),</v>
      </c>
      <c r="G40" s="8" t="s">
        <v>276</v>
      </c>
      <c r="H40" s="8" t="s">
        <v>277</v>
      </c>
      <c r="I40" s="8" t="s">
        <v>278</v>
      </c>
      <c r="J40" s="8" t="s">
        <v>279</v>
      </c>
      <c r="K40" s="8" t="s">
        <v>275</v>
      </c>
    </row>
    <row r="41" spans="1:11" ht="15.75">
      <c r="A41" s="8" t="s">
        <v>280</v>
      </c>
      <c r="B41" s="8">
        <v>39</v>
      </c>
      <c r="C41" s="8" t="s">
        <v>281</v>
      </c>
      <c r="D41" s="8" t="s">
        <v>11003</v>
      </c>
      <c r="E41" s="8">
        <v>39</v>
      </c>
      <c r="F41" s="8" t="str">
        <f t="shared" si="0"/>
        <v>(39, '公益社団法人国際人材研修機構', 'KOUEKI SHADAN HOUJIN KOKUSAI JINZAI KENSHUKIKOU ', '愛知県名古屋市千種区京命1丁11番13号', 'AICHI-KEN, NAGOYA-SHI, CHIKUSA-KU, KYOMEI 1-CHO, 11 BAN, 13 GO', '(+81) 052-778-2880',  '(+81) 052-773-7957', '〒464-0004',  'Admin', 0, NULL, '2020-06-21 23:49:39', '2020-06-22 00:21:17'),</v>
      </c>
      <c r="G41" s="8" t="s">
        <v>283</v>
      </c>
      <c r="H41" s="8" t="s">
        <v>284</v>
      </c>
      <c r="I41" s="8" t="s">
        <v>285</v>
      </c>
      <c r="J41" s="8" t="s">
        <v>286</v>
      </c>
      <c r="K41" s="8" t="s">
        <v>282</v>
      </c>
    </row>
    <row r="42" spans="1:11" ht="15.75">
      <c r="A42" s="8" t="s">
        <v>287</v>
      </c>
      <c r="B42" s="8">
        <v>40</v>
      </c>
      <c r="C42" s="8" t="s">
        <v>288</v>
      </c>
      <c r="D42" s="8" t="s">
        <v>12062</v>
      </c>
      <c r="E42" s="8">
        <v>40</v>
      </c>
      <c r="F42" s="8" t="str">
        <f t="shared" si="0"/>
        <v>(40, '協同組合企業交流センター', 'KYODO KUMIAI KIGYO KORYU CENTER  ', '東京都新宿区四谷本塩町15番9号ラボ東京ビル3階', 'Tokyo-to, Shinjuku-ku, Yotsuya Honshio-cho 15-9, Lab Tokyo Building 3F', '（+81）3-5368-0232',  '（+81）3-5368-0233', '〒160-0003',  'Admin', 0, NULL, '2020-06-21 23:49:39', '2020-06-22 00:21:17'),</v>
      </c>
      <c r="G42" s="8" t="s">
        <v>289</v>
      </c>
      <c r="H42" s="8" t="s">
        <v>290</v>
      </c>
      <c r="I42" s="8" t="s">
        <v>291</v>
      </c>
      <c r="J42" s="8" t="s">
        <v>292</v>
      </c>
      <c r="K42" s="8" t="s">
        <v>1707</v>
      </c>
    </row>
    <row r="43" spans="1:11" ht="15.75">
      <c r="A43" s="8" t="s">
        <v>293</v>
      </c>
      <c r="B43" s="8">
        <v>41</v>
      </c>
      <c r="C43" s="8" t="s">
        <v>294</v>
      </c>
      <c r="D43" s="8" t="s">
        <v>294</v>
      </c>
      <c r="E43" s="8">
        <v>41</v>
      </c>
      <c r="F43" s="8" t="str">
        <f t="shared" si="0"/>
        <v>(41, '関西医療介護協同組合', 'KANSAI IRYO KAIGO KYODO KUMIAI', '大阪府大阪市中央区南本町一丁目7番15号 明治安田生命堺筋本町ビル6階', 'Osaka-Fu, Osaka-Shi, Chuo-Ku, Minami Honmachi 1-7-15, Meiji Yusada Seimei Sakuisu Honmachi Building 6F', '(+81) 06–6265–0090',  ' (+81) 06–6265–0090', '〒541-0054',  'Admin', 0, NULL, '2020-06-21 23:49:39', '2020-06-22 00:21:17'),</v>
      </c>
      <c r="G43" s="8" t="s">
        <v>295</v>
      </c>
      <c r="H43" s="8" t="s">
        <v>296</v>
      </c>
      <c r="I43" s="8" t="s">
        <v>297</v>
      </c>
      <c r="J43" s="8" t="s">
        <v>298</v>
      </c>
      <c r="K43" s="8" t="s">
        <v>299</v>
      </c>
    </row>
    <row r="44" spans="1:11" ht="15.75">
      <c r="A44" s="8" t="s">
        <v>300</v>
      </c>
      <c r="B44" s="8">
        <v>42</v>
      </c>
      <c r="C44" s="8" t="s">
        <v>301</v>
      </c>
      <c r="D44" s="8" t="s">
        <v>10784</v>
      </c>
      <c r="E44" s="8">
        <v>42</v>
      </c>
      <c r="F44" s="8" t="str">
        <f t="shared" si="0"/>
        <v>(42, '足利鉄工業協同組合', 'ASHIKAGA TEKKOUGYO KYODO KUMIAI ', '栃木県足利市有楽町835番地', 'Tochigi-ken, Ashikaga-shi, Yuraku-cho 835', '(+81)0284-42-7545',  '(+81)0284-43-2664', '〒326-0801',  'Admin', 0, NULL, '2020-06-21 23:49:39', '2020-06-22 00:21:17'),</v>
      </c>
      <c r="G44" s="8" t="s">
        <v>303</v>
      </c>
      <c r="H44" s="8" t="s">
        <v>304</v>
      </c>
      <c r="I44" s="8" t="s">
        <v>305</v>
      </c>
      <c r="J44" s="8" t="s">
        <v>306</v>
      </c>
      <c r="K44" s="8" t="s">
        <v>302</v>
      </c>
    </row>
    <row r="45" spans="1:11" ht="15.75">
      <c r="A45" s="8" t="s">
        <v>307</v>
      </c>
      <c r="B45" s="8">
        <v>43</v>
      </c>
      <c r="C45" s="8" t="s">
        <v>308</v>
      </c>
      <c r="D45" s="8" t="s">
        <v>12038</v>
      </c>
      <c r="E45" s="8">
        <v>43</v>
      </c>
      <c r="F45" s="8" t="str">
        <f t="shared" si="0"/>
        <v>(43, 'SEKAIKARA協同組合', 'SEKAIKARA KYODO KUMIAI ', '大阪府大阪市住吉区長居東4-6-6　4F', 'Osaka-fu, Osaka-shi, Sumiyoshi-ku, Nagaihigashi 4-6-6 4F', ' (+81) 042-733-7020',  ' (+81) 042-733-7011', '〒558-0004',  'Admin', 0, NULL, '2020-06-21 23:49:39', '2020-06-22 00:21:17'),</v>
      </c>
      <c r="G45" s="8" t="s">
        <v>310</v>
      </c>
      <c r="H45" s="8" t="s">
        <v>311</v>
      </c>
      <c r="I45" s="8" t="s">
        <v>312</v>
      </c>
      <c r="J45" s="8" t="s">
        <v>264</v>
      </c>
      <c r="K45" s="8" t="s">
        <v>309</v>
      </c>
    </row>
    <row r="46" spans="1:11" ht="15.75">
      <c r="A46" s="8" t="s">
        <v>313</v>
      </c>
      <c r="B46" s="8">
        <v>44</v>
      </c>
      <c r="C46" s="8" t="s">
        <v>314</v>
      </c>
      <c r="D46" s="8" t="s">
        <v>314</v>
      </c>
      <c r="E46" s="8">
        <v>44</v>
      </c>
      <c r="F46" s="8" t="str">
        <f t="shared" si="0"/>
        <v>(44, 'みえ介護グローバル協同組合', 'MIE KAIGO GLOBAL KYODO KUMIAI', '三重県四日市市東日野１丁目４番２７号', 'Mie-Ken, Yokkaichi-Shi, Higashihino 1 Chome, 4 Ban, 27 Go', '059-322-2129',  '059-321-9163', '〒510-0941',  'Admin', 0, NULL, '2020-06-21 23:49:39', '2020-06-22 00:21:17'),</v>
      </c>
      <c r="G46" s="8" t="s">
        <v>315</v>
      </c>
      <c r="H46" s="8" t="s">
        <v>316</v>
      </c>
      <c r="I46" s="8" t="s">
        <v>317</v>
      </c>
      <c r="J46" s="8" t="s">
        <v>318</v>
      </c>
      <c r="K46" s="8" t="s">
        <v>319</v>
      </c>
    </row>
    <row r="47" spans="1:11" ht="15.75">
      <c r="A47" s="8" t="s">
        <v>320</v>
      </c>
      <c r="B47" s="8">
        <v>45</v>
      </c>
      <c r="C47" s="8" t="s">
        <v>321</v>
      </c>
      <c r="D47" s="8" t="s">
        <v>321</v>
      </c>
      <c r="E47" s="8">
        <v>45</v>
      </c>
      <c r="F47" s="8" t="str">
        <f t="shared" si="0"/>
        <v>(45, '日越振興協同組合', 'JAPAN VIETNAM DEVELOPMENT COOPERATIVE', '千葉県千葉市中央区神明町3-32 明生ビル201', '201,3-32 Shinmei-cho,Chuo-ku,Chiba-shi,Chiba', '(+81)470-76-2675',  '', '〒260-0022',  'Admin', 0, NULL, '2020-06-21 23:49:39', '2020-06-22 00:21:17'),</v>
      </c>
      <c r="G47" s="8" t="s">
        <v>323</v>
      </c>
      <c r="H47" s="8" t="s">
        <v>324</v>
      </c>
      <c r="I47" s="8" t="s">
        <v>325</v>
      </c>
      <c r="J47" s="8"/>
      <c r="K47" s="8" t="s">
        <v>322</v>
      </c>
    </row>
    <row r="48" spans="1:11" ht="15.75">
      <c r="A48" s="8" t="s">
        <v>326</v>
      </c>
      <c r="B48" s="8">
        <v>46</v>
      </c>
      <c r="C48" s="8" t="s">
        <v>327</v>
      </c>
      <c r="D48" s="8" t="s">
        <v>8031</v>
      </c>
      <c r="E48" s="8">
        <v>46</v>
      </c>
      <c r="F48" s="8" t="str">
        <f t="shared" si="0"/>
        <v>(46, '京都介護サービス協同組合', 'KYOTO KAIGO SERVICE KYODO KUMIAI    ', '京都府京都市伏見区深草西浦町五丁目53-1プガサスプラザ205', 'Kyoto-Fu, Kyoto-Shi, Fushimi-Ku, Fukakusa Nishiura 5-53-1 Pugasasu Plaza 205', '075-642-0810',  '075-642-0817', '〒612-0029',  'Admin', 0, NULL, '2020-06-21 23:49:39', '2020-06-22 00:21:17'),</v>
      </c>
      <c r="G48" s="8" t="s">
        <v>329</v>
      </c>
      <c r="H48" s="8" t="s">
        <v>330</v>
      </c>
      <c r="I48" s="8" t="s">
        <v>331</v>
      </c>
      <c r="J48" s="8" t="s">
        <v>332</v>
      </c>
      <c r="K48" s="8" t="s">
        <v>328</v>
      </c>
    </row>
    <row r="49" spans="1:11" ht="15.75">
      <c r="A49" s="8" t="s">
        <v>333</v>
      </c>
      <c r="B49" s="8">
        <v>47</v>
      </c>
      <c r="C49" s="8" t="s">
        <v>334</v>
      </c>
      <c r="D49" s="8" t="s">
        <v>334</v>
      </c>
      <c r="E49" s="8">
        <v>47</v>
      </c>
      <c r="F49" s="8" t="str">
        <f t="shared" si="0"/>
        <v>(47, 'さくら国際交流協同組合', 'SAKURA KOKUSAI KORYU KYODO', '東京都中央区八丁堀1丁目1番4号井門八重洲通りビル６階', 'Imon-Yaesudori Bld.6F, 1-1-4, Hatchobori, Chuo-ku, Tokyo, Japan', ' (+81) 3-5577-6275',  '(+81) 3-6800-3564', '〒104-0032',  'Admin', 0, NULL, '2020-06-21 23:49:39', '2020-06-22 00:21:17'),</v>
      </c>
      <c r="G49" s="8" t="s">
        <v>336</v>
      </c>
      <c r="H49" s="8" t="s">
        <v>337</v>
      </c>
      <c r="I49" s="8" t="s">
        <v>338</v>
      </c>
      <c r="J49" s="8" t="s">
        <v>339</v>
      </c>
      <c r="K49" s="8" t="s">
        <v>335</v>
      </c>
    </row>
    <row r="50" spans="1:11" ht="15.75">
      <c r="A50" s="8" t="s">
        <v>340</v>
      </c>
      <c r="B50" s="8">
        <v>48</v>
      </c>
      <c r="C50" s="8" t="s">
        <v>341</v>
      </c>
      <c r="D50" s="8" t="s">
        <v>341</v>
      </c>
      <c r="E50" s="8">
        <v>48</v>
      </c>
      <c r="F50" s="8" t="str">
        <f t="shared" si="0"/>
        <v>(48, 'JPN協同組合', 'JPN KYODO KUMIAI', '広島県広島市中区八丁堀6-3和光丁堀ビル8Ｆ', 'HIROSHIMA-KEN, HIROSHIMA-SHI, NAKA-KU, HACCHO BORI, 6-3 WAKO CHOBORI BUILDING 8F', '082-554-1300',  '082-554-1301', '〒730-0013',  'Admin', 0, NULL, '2020-06-21 23:49:39', '2020-06-22 00:21:17'),</v>
      </c>
      <c r="G50" s="8" t="s">
        <v>342</v>
      </c>
      <c r="H50" s="8" t="s">
        <v>343</v>
      </c>
      <c r="I50" s="8" t="s">
        <v>345</v>
      </c>
      <c r="J50" s="8" t="s">
        <v>346</v>
      </c>
      <c r="K50" s="8" t="s">
        <v>344</v>
      </c>
    </row>
    <row r="51" spans="1:11" ht="15.75">
      <c r="A51" s="8" t="s">
        <v>347</v>
      </c>
      <c r="B51" s="8">
        <v>49</v>
      </c>
      <c r="C51" s="8" t="s">
        <v>348</v>
      </c>
      <c r="D51" s="8" t="s">
        <v>348</v>
      </c>
      <c r="E51" s="8">
        <v>49</v>
      </c>
      <c r="F51" s="8" t="str">
        <f t="shared" si="0"/>
        <v>(49, '日本アジア医療福祉協同組合', 'NIHON ASIA IRYOU FUKUSHI KYODO KUMIAI', '大阪市北区 堂山町1-5　三共梅田ビル6階', 'OSAKA-SHI, KITA-KU, DOUYAMA-CHO, 1-5　SANKYO UMEDA BUILDING 6F', '(+81)06-6361 4828',  '(+81)06-6361 4828', '〒530-0027',  'Admin', 0, NULL, '2020-06-21 23:49:39', '2020-06-22 00:21:17'),</v>
      </c>
      <c r="G51" s="8" t="s">
        <v>350</v>
      </c>
      <c r="H51" s="8" t="s">
        <v>351</v>
      </c>
      <c r="I51" s="8" t="s">
        <v>352</v>
      </c>
      <c r="J51" s="8" t="s">
        <v>352</v>
      </c>
      <c r="K51" s="8" t="s">
        <v>349</v>
      </c>
    </row>
    <row r="52" spans="1:11" ht="15.75">
      <c r="A52" s="8" t="s">
        <v>353</v>
      </c>
      <c r="B52" s="8">
        <v>50</v>
      </c>
      <c r="C52" s="8" t="s">
        <v>354</v>
      </c>
      <c r="D52" s="8" t="s">
        <v>354</v>
      </c>
      <c r="E52" s="8">
        <v>50</v>
      </c>
      <c r="F52" s="8" t="str">
        <f t="shared" si="0"/>
        <v>(50, 'ベストグローバル協同組合', 'BEST GLOBAL KYODO KUMIAI', '東京都台東区東上野3-8-7矢口ビル3階', 'Tokyo-to, Daitou-ku, Higashi Ueno 3-8-7 Yaguchi Building 3F', '03-3837-1737',  '03-3835-2588', '〒110-0015',  'Admin', 0, NULL, '2020-06-21 23:49:39', '2020-06-22 00:21:17'),</v>
      </c>
      <c r="G52" s="8" t="s">
        <v>356</v>
      </c>
      <c r="H52" s="8" t="s">
        <v>357</v>
      </c>
      <c r="I52" s="8" t="s">
        <v>358</v>
      </c>
      <c r="J52" s="8" t="s">
        <v>359</v>
      </c>
      <c r="K52" s="8" t="s">
        <v>355</v>
      </c>
    </row>
    <row r="53" spans="1:11" ht="16.5">
      <c r="A53" s="8" t="s">
        <v>360</v>
      </c>
      <c r="B53" s="8">
        <v>51</v>
      </c>
      <c r="C53" s="8" t="s">
        <v>361</v>
      </c>
      <c r="D53" s="8" t="s">
        <v>12063</v>
      </c>
      <c r="E53" s="8">
        <v>51</v>
      </c>
      <c r="F53" s="8" t="str">
        <f t="shared" si="0"/>
        <v>(51, 'すばる事業協同組合', 'SUBARU JIGYO KYODO KUMIAI ', '大阪市淀川区東三国４丁目１番１６号', 'OSAKA FU OSAKA SHI YODOGAWAKU HIGASHIMIKUNI 4-1-16', '(+81) 06-6397-1110',  '(+81) 06-6397-1112', '〒533-0002',  'Admin', 0, NULL, '2020-06-21 23:49:39', '2020-06-22 00:21:17'),</v>
      </c>
      <c r="G53" s="9" t="s">
        <v>12185</v>
      </c>
      <c r="H53" s="9" t="s">
        <v>362</v>
      </c>
      <c r="I53" s="8" t="s">
        <v>363</v>
      </c>
      <c r="J53" s="8" t="s">
        <v>364</v>
      </c>
      <c r="K53" s="8" t="s">
        <v>372</v>
      </c>
    </row>
    <row r="54" spans="1:11" ht="15.75">
      <c r="A54" s="8" t="s">
        <v>365</v>
      </c>
      <c r="B54" s="8">
        <v>52</v>
      </c>
      <c r="C54" s="8" t="s">
        <v>366</v>
      </c>
      <c r="D54" s="8" t="s">
        <v>366</v>
      </c>
      <c r="E54" s="8">
        <v>52</v>
      </c>
      <c r="F54" s="8" t="str">
        <f t="shared" si="0"/>
        <v>(52, 'ブルースタンダード協同組合', 'BLUE STANDARD KYODO KUMIAI', '兵庫県三木市別所町高木949-210', 'HYOGO-KEN, MIKI-SHI, BESSHO-CHO, TAKAGI, 949-210', '0794-70-9336',  '0794-709377', '〒673-0435',  'Admin', 0, NULL, '2020-06-21 23:49:39', '2020-06-22 00:21:17'),</v>
      </c>
      <c r="G54" s="8" t="s">
        <v>368</v>
      </c>
      <c r="H54" s="8" t="s">
        <v>369</v>
      </c>
      <c r="I54" s="8" t="s">
        <v>370</v>
      </c>
      <c r="J54" s="8" t="s">
        <v>371</v>
      </c>
      <c r="K54" s="8" t="s">
        <v>367</v>
      </c>
    </row>
    <row r="55" spans="1:11" ht="15.75">
      <c r="A55" s="8" t="s">
        <v>373</v>
      </c>
      <c r="B55" s="8">
        <v>53</v>
      </c>
      <c r="C55" s="8" t="s">
        <v>374</v>
      </c>
      <c r="D55" s="8" t="s">
        <v>374</v>
      </c>
      <c r="E55" s="8">
        <v>53</v>
      </c>
      <c r="F55" s="8" t="str">
        <f t="shared" si="0"/>
        <v>(53, '協同組合ビジネスナビ', 'KYODO KUMIAI BUSINESS NAVI', '大阪府大阪市淀川区西宮原2-7-53-3F', 'OSAKA-FU, OSAKA-SHI, YODOGAWA-KU, NISHIMIYAHARA 2-7-53-3F', '06-6391-0567',  '06-6391-0570', '',  'Admin', 0, NULL, '2020-06-21 23:49:39', '2020-06-22 00:21:17'),</v>
      </c>
      <c r="G55" s="8" t="s">
        <v>375</v>
      </c>
      <c r="H55" s="8" t="s">
        <v>376</v>
      </c>
      <c r="I55" s="8" t="s">
        <v>377</v>
      </c>
      <c r="J55" s="8" t="s">
        <v>378</v>
      </c>
      <c r="K55" s="8"/>
    </row>
    <row r="56" spans="1:11" ht="15.75">
      <c r="A56" s="8" t="s">
        <v>379</v>
      </c>
      <c r="B56" s="8">
        <v>54</v>
      </c>
      <c r="C56" s="8" t="s">
        <v>380</v>
      </c>
      <c r="D56" s="8" t="s">
        <v>12069</v>
      </c>
      <c r="E56" s="8">
        <v>54</v>
      </c>
      <c r="F56" s="8" t="str">
        <f t="shared" si="0"/>
        <v>(54, 'ICS協同組合', 'ICS KYODO KUMIAI', '岡山県倉敷市鳥羽372-24', '374-24 TOBA, KURASHIKI-CITY, OKAYAMA', '(+81)86-462-2110',  '(+81)86-462-2120', '〒710-0012',  'Admin', 0, NULL, '2020-06-21 23:49:39', '2020-06-22 00:21:17'),</v>
      </c>
      <c r="G56" s="8" t="s">
        <v>382</v>
      </c>
      <c r="H56" s="8" t="s">
        <v>383</v>
      </c>
      <c r="I56" s="8" t="s">
        <v>384</v>
      </c>
      <c r="J56" s="8" t="s">
        <v>385</v>
      </c>
      <c r="K56" s="8" t="s">
        <v>381</v>
      </c>
    </row>
    <row r="57" spans="1:11" ht="15.75">
      <c r="A57" s="8" t="s">
        <v>386</v>
      </c>
      <c r="B57" s="8">
        <v>55</v>
      </c>
      <c r="C57" s="8" t="s">
        <v>387</v>
      </c>
      <c r="D57" s="8" t="s">
        <v>387</v>
      </c>
      <c r="E57" s="8">
        <v>55</v>
      </c>
      <c r="F57" s="8" t="str">
        <f t="shared" si="0"/>
        <v>(55, '令和協同組合', 'REIWA KYODO KUMIAI', '広島県府中市鵜飼町 5番地の3', 'HIROSHIMA-KEN, FUCHU-SHI, UKAI-CHO, 5 BANCHI NO 3', '(+81)847-44-9030',  '', '〒726-0002',  'Admin', 0, NULL, '2020-06-21 23:49:39', '2020-06-22 00:21:17'),</v>
      </c>
      <c r="G57" s="8" t="s">
        <v>389</v>
      </c>
      <c r="H57" s="8" t="s">
        <v>390</v>
      </c>
      <c r="I57" s="8" t="s">
        <v>391</v>
      </c>
      <c r="J57" s="8"/>
      <c r="K57" s="8" t="s">
        <v>388</v>
      </c>
    </row>
    <row r="58" spans="1:11" ht="15.75">
      <c r="A58" s="154" t="s">
        <v>12186</v>
      </c>
      <c r="B58" s="8">
        <v>56</v>
      </c>
      <c r="C58" s="154" t="s">
        <v>12236</v>
      </c>
      <c r="D58" s="155" t="s">
        <v>12236</v>
      </c>
      <c r="E58" s="8">
        <v>56</v>
      </c>
      <c r="F58" s="8" t="str">
        <f t="shared" si="0"/>
        <v>(56, 'みらい協同組合', 'MIRAI KYOUDOU KUMIAI', '茨城県つくばみらい市陽光台1-12-8', 'IBARAKI-KEN,TSUKUBA MIRAI-SHI,YOUKOUDAI 1-12-8', '(+81) 297-21-7715',  '(+81) 297-21-7716', '〒300-2358',  'Admin', 0, NULL, '2020-06-21 23:49:39', '2020-06-22 00:21:17'),</v>
      </c>
      <c r="G58" s="155" t="s">
        <v>12187</v>
      </c>
      <c r="H58" s="155" t="s">
        <v>12106</v>
      </c>
      <c r="I58" s="155" t="s">
        <v>12104</v>
      </c>
      <c r="J58" s="155" t="s">
        <v>12105</v>
      </c>
      <c r="K58" s="155" t="s">
        <v>12188</v>
      </c>
    </row>
    <row r="59" spans="1:11" ht="15.75">
      <c r="A59" s="154" t="s">
        <v>12189</v>
      </c>
      <c r="B59" s="8">
        <v>57</v>
      </c>
      <c r="C59" s="154" t="s">
        <v>12111</v>
      </c>
      <c r="D59" s="155" t="s">
        <v>12111</v>
      </c>
      <c r="E59" s="8">
        <v>57</v>
      </c>
      <c r="F59" s="8" t="str">
        <f t="shared" si="0"/>
        <v>(57, '日本医療介護協同組合', 'JAPAN MEDICAL &amp; CARE COOPERATIVE', '東京都千代田区平河町一丁目7番20号7F', '7-7-20 7F, HIRAKAWA-CHO, CHIYODA-KU, TOKYO, JAPAN', '(+81)03-3221-7010',  '(+81)03-3221-7004', '〒102-0093',  'Admin', 0, NULL, '2020-06-21 23:49:39', '2020-06-22 00:21:17'),</v>
      </c>
      <c r="G59" s="155" t="s">
        <v>12190</v>
      </c>
      <c r="H59" s="155" t="s">
        <v>12113</v>
      </c>
      <c r="I59" s="155" t="s">
        <v>12114</v>
      </c>
      <c r="J59" s="155" t="s">
        <v>12115</v>
      </c>
      <c r="K59" s="155" t="s">
        <v>12191</v>
      </c>
    </row>
    <row r="60" spans="1:11" ht="15.75">
      <c r="A60" s="154" t="s">
        <v>12192</v>
      </c>
      <c r="B60" s="8">
        <v>58</v>
      </c>
      <c r="C60" s="154" t="s">
        <v>12132</v>
      </c>
      <c r="D60" s="155" t="s">
        <v>12132</v>
      </c>
      <c r="E60" s="8">
        <v>58</v>
      </c>
      <c r="F60" s="8" t="str">
        <f t="shared" si="0"/>
        <v>(58, 'T&amp;H協同組合', 'T&amp;H KYODO KIMIAI', '広島県広島市南区金屋町8番1号', 'Hiroshima-Ken,Hiroshima-Shi,Minami-Ku,Kinya-Cho 8 Ban 1 Go', '(+81)82-568-8666',  '(+81)82-568-8660', '〒732-0825',  'Admin', 0, NULL, '2020-06-21 23:49:39', '2020-06-22 00:21:17'),</v>
      </c>
      <c r="G60" s="155" t="s">
        <v>12193</v>
      </c>
      <c r="H60" s="155" t="s">
        <v>12135</v>
      </c>
      <c r="I60" s="155" t="s">
        <v>12133</v>
      </c>
      <c r="J60" s="155" t="s">
        <v>12134</v>
      </c>
      <c r="K60" s="155" t="s">
        <v>12194</v>
      </c>
    </row>
    <row r="61" spans="1:11" ht="15.75">
      <c r="A61" s="154" t="s">
        <v>12195</v>
      </c>
      <c r="B61" s="8">
        <v>59</v>
      </c>
      <c r="C61" s="154" t="s">
        <v>10145</v>
      </c>
      <c r="D61" s="155" t="s">
        <v>10145</v>
      </c>
      <c r="E61" s="8">
        <v>59</v>
      </c>
      <c r="F61" s="8" t="str">
        <f t="shared" si="0"/>
        <v>(59, 'テクニカルインターナショナル協同組合', 'TECHNICAL INTERNATIONAL', '広島県福山市吉津町9番7号', 'Hiroshima ken, Fukuyama shi, Yoshizu cho 9ban7go', '084-925-1144',  '', '〒720-0072',  'Admin', 0, NULL, '2020-06-21 23:49:39', '2020-06-22 00:21:17'),</v>
      </c>
      <c r="G61" s="155" t="s">
        <v>12196</v>
      </c>
      <c r="H61" s="155" t="s">
        <v>12136</v>
      </c>
      <c r="I61" s="155" t="s">
        <v>12137</v>
      </c>
      <c r="J61" s="155"/>
      <c r="K61" s="155" t="s">
        <v>12197</v>
      </c>
    </row>
    <row r="62" spans="1:11" ht="15.75">
      <c r="A62" s="208" t="s">
        <v>12713</v>
      </c>
      <c r="B62" s="8">
        <v>60</v>
      </c>
      <c r="C62" s="154" t="s">
        <v>10166</v>
      </c>
      <c r="D62" s="155" t="s">
        <v>10166</v>
      </c>
      <c r="E62" s="8">
        <v>60</v>
      </c>
      <c r="F62" s="8" t="str">
        <f t="shared" si="0"/>
        <v>(60, '西日本ビジネスサポート協同組合', 'NISHINIHON BUSINESS SUPPORT KYODO KUMIAI', '福岡県福岡市東区多々良1丁目21番26号', 'FUKUOKA-KEN, FUKUOKA-SHI, HIGASHI-KU, TATARA 1-21-26', '(+81)92-663-0300',  '(+81)92-510-0930', '',  'Admin', 0, NULL, '2020-06-21 23:49:39', '2020-06-22 00:21:17'),</v>
      </c>
      <c r="G62" s="155" t="s">
        <v>12199</v>
      </c>
      <c r="H62" s="155" t="s">
        <v>12138</v>
      </c>
      <c r="I62" s="155" t="s">
        <v>12139</v>
      </c>
      <c r="J62" s="155" t="s">
        <v>12140</v>
      </c>
      <c r="K62" s="155"/>
    </row>
    <row r="63" spans="1:11" ht="15.75">
      <c r="A63" s="154" t="s">
        <v>12200</v>
      </c>
      <c r="B63" s="8">
        <v>61</v>
      </c>
      <c r="C63" s="151" t="s">
        <v>12239</v>
      </c>
      <c r="D63" s="153" t="s">
        <v>12239</v>
      </c>
      <c r="E63" s="8">
        <v>61</v>
      </c>
      <c r="F63" s="8" t="str">
        <f t="shared" si="0"/>
        <v>(61, '日本アジア医療福祉協同組合', 'NIHON ASIA IRYOU FUKUSHI KYODO KUMIAI', '大阪市北区 堂山町1-5　三共梅田ビル6階', 'OSAKA-SHI, KITA-KU, DOUYAMA-CHO, 1-5　SANKYO UMEDA BUILDING 6F', '(+81)06-6361 4828',  '(+81)06-6361 4828', '〒530-0027',  'Admin', 0, NULL, '2020-06-21 23:49:39', '2020-06-22 00:21:17'),</v>
      </c>
      <c r="G63" s="155" t="s">
        <v>12201</v>
      </c>
      <c r="H63" s="155" t="s">
        <v>12202</v>
      </c>
      <c r="I63" s="155" t="s">
        <v>352</v>
      </c>
      <c r="J63" s="155" t="s">
        <v>352</v>
      </c>
      <c r="K63" s="155" t="s">
        <v>12203</v>
      </c>
    </row>
    <row r="64" spans="1:11" ht="15.75">
      <c r="A64" s="154" t="s">
        <v>12204</v>
      </c>
      <c r="B64" s="8">
        <v>62</v>
      </c>
      <c r="C64" s="154" t="s">
        <v>10213</v>
      </c>
      <c r="D64" s="155" t="s">
        <v>10213</v>
      </c>
      <c r="E64" s="8">
        <v>62</v>
      </c>
      <c r="F64" s="8" t="str">
        <f t="shared" si="0"/>
        <v>(62, '日本介護事業協同組合', 'NIHON KAIGO JIGYO KYODO KUMIAI', '広島県福山市新市町大字戸手102番地の1', 'HIROSHIMA-KEN, FUKUYAMA-SHI, SHINICHI-CHO, OAZA TODE 102-1', '(+81)847-51-4744',  '', '〒729-3101',  'Admin', 0, NULL, '2020-06-21 23:49:39', '2020-06-22 00:21:17'),</v>
      </c>
      <c r="G64" s="155" t="s">
        <v>12205</v>
      </c>
      <c r="H64" s="155" t="s">
        <v>12144</v>
      </c>
      <c r="I64" s="155" t="s">
        <v>12145</v>
      </c>
      <c r="J64" s="155"/>
      <c r="K64" s="155" t="s">
        <v>12206</v>
      </c>
    </row>
    <row r="65" spans="1:11" ht="15.75">
      <c r="A65" s="154" t="s">
        <v>12207</v>
      </c>
      <c r="B65" s="8">
        <v>63</v>
      </c>
      <c r="C65" s="154" t="s">
        <v>10280</v>
      </c>
      <c r="D65" s="155" t="s">
        <v>10280</v>
      </c>
      <c r="E65" s="8">
        <v>63</v>
      </c>
      <c r="F65" s="8" t="str">
        <f t="shared" si="0"/>
        <v>(63, '日本国際産業人材協同組合', 'NIHON KOKUSAI SANGYO JINZAI KYODOU KUMIAI', '福岡県福岡市中央区舞鶴3丁目2-21-801', '3-2-21, MAIDURU, CHUO-KU, FUKUOKA-SHI, FUKUOKA-KEN, JAPAN', '(+81)92-732-7623',  '(+81)92-713-4677', '〒810-0073',  'Admin', 0, NULL, '2020-06-21 23:49:39', '2020-06-22 00:21:17'),</v>
      </c>
      <c r="G65" s="155" t="s">
        <v>12208</v>
      </c>
      <c r="H65" s="155" t="s">
        <v>12146</v>
      </c>
      <c r="I65" s="155" t="s">
        <v>12147</v>
      </c>
      <c r="J65" s="155" t="s">
        <v>12148</v>
      </c>
      <c r="K65" s="155" t="s">
        <v>12209</v>
      </c>
    </row>
    <row r="66" spans="1:11" ht="15.75">
      <c r="A66" s="154" t="s">
        <v>12210</v>
      </c>
      <c r="B66" s="8">
        <v>64</v>
      </c>
      <c r="C66" s="154" t="s">
        <v>10377</v>
      </c>
      <c r="D66" s="155" t="s">
        <v>10377</v>
      </c>
      <c r="E66" s="8">
        <v>64</v>
      </c>
      <c r="F66" s="8" t="str">
        <f t="shared" si="0"/>
        <v>(64, '3R協同組合', '3R KYODO KUMIAI', '兵庫県神戸市兵庫区塚本通3丁目1番25号', 'HYOGO-KEN, KOBE-SHI, HYOGO-KU, TSUKAMOTODOORI 3 CHOME 1 BAN 25 GO', '(+81)78-335-6292',  '', '〒652-0804',  'Admin', 0, NULL, '2020-06-21 23:49:39', '2020-06-22 00:21:17'),</v>
      </c>
      <c r="G66" s="155" t="s">
        <v>12211</v>
      </c>
      <c r="H66" s="155" t="s">
        <v>12149</v>
      </c>
      <c r="I66" s="155" t="s">
        <v>12150</v>
      </c>
      <c r="J66" s="155"/>
      <c r="K66" s="155" t="s">
        <v>12212</v>
      </c>
    </row>
    <row r="67" spans="1:11" ht="15.75">
      <c r="A67" s="154" t="s">
        <v>12213</v>
      </c>
      <c r="B67" s="8">
        <v>65</v>
      </c>
      <c r="C67" s="154" t="s">
        <v>10404</v>
      </c>
      <c r="D67" s="155" t="s">
        <v>10404</v>
      </c>
      <c r="E67" s="8">
        <v>65</v>
      </c>
      <c r="F67" s="8" t="str">
        <f t="shared" ref="F67:F82" si="1">"("&amp;B67&amp;", "&amp;"'"&amp;A67&amp;"'"&amp;", "&amp;"'"&amp;C67&amp;"'"&amp;", "&amp;"'"&amp;G67&amp;"'"&amp;", "&amp;"'"&amp;H67&amp;"'"&amp;", "&amp;"'"&amp;I67&amp;"'"&amp;",  "&amp;"'"&amp;J67&amp;"'"&amp;", "&amp;"'"&amp;K67&amp;"'"&amp;",  'Admin', 0, NULL, '2020-06-21 23:49:39', '2020-06-22 00:21:17'),"</f>
        <v>(65, '協同組合メディアバンク・エデュケーション', 'MEDIA BANK EDUCATION COOPERATIVE SOCIETY', '広島県福山市吉津町10番3号', '10-3 YOSHIDU-CHO, FUKUYAMA-SHI, HIROSHIMA-KEN, JAPAN', '(+81)0868-73-06520',  '(+81)0868-73-6350', '〒720-0072',  'Admin', 0, NULL, '2020-06-21 23:49:39', '2020-06-22 00:21:17'),</v>
      </c>
      <c r="G67" s="155" t="s">
        <v>12214</v>
      </c>
      <c r="H67" s="155" t="s">
        <v>12151</v>
      </c>
      <c r="I67" s="155" t="s">
        <v>12152</v>
      </c>
      <c r="J67" s="155" t="s">
        <v>12153</v>
      </c>
      <c r="K67" s="155" t="s">
        <v>12197</v>
      </c>
    </row>
    <row r="68" spans="1:11" ht="15.75">
      <c r="A68" s="154" t="s">
        <v>12215</v>
      </c>
      <c r="B68" s="8">
        <v>66</v>
      </c>
      <c r="C68" s="154" t="s">
        <v>12154</v>
      </c>
      <c r="D68" s="155" t="s">
        <v>12154</v>
      </c>
      <c r="E68" s="8">
        <v>66</v>
      </c>
      <c r="F68" s="8" t="str">
        <f t="shared" si="1"/>
        <v>(66, 'みまさか商工会', 'MIMASAKA SYOKOKAI', '岡山県美作市栄町187-4', 'Okayama Ken, Mimasaka Sakae Machi 187-4', '(+81) 0868- 73- 6520',  '(+81) 0868- 72- 6350', '〒707-0025',  'Admin', 0, NULL, '2020-06-21 23:49:39', '2020-06-22 00:21:17'),</v>
      </c>
      <c r="G68" s="155" t="s">
        <v>12216</v>
      </c>
      <c r="H68" s="155" t="s">
        <v>12155</v>
      </c>
      <c r="I68" s="155" t="s">
        <v>12156</v>
      </c>
      <c r="J68" s="155" t="s">
        <v>12157</v>
      </c>
      <c r="K68" s="155" t="s">
        <v>12217</v>
      </c>
    </row>
    <row r="69" spans="1:11" ht="15.75">
      <c r="A69" s="154" t="s">
        <v>12218</v>
      </c>
      <c r="B69" s="8">
        <v>67</v>
      </c>
      <c r="C69" s="154" t="s">
        <v>10467</v>
      </c>
      <c r="D69" s="155" t="s">
        <v>10467</v>
      </c>
      <c r="E69" s="8">
        <v>67</v>
      </c>
      <c r="F69" s="8" t="str">
        <f t="shared" si="1"/>
        <v>(67, 'れいめい事業協同組合', 'REIMEI JIGYOU KYOUDOU KUMIAI', '鹿児島県鹿児島市中央町6-8', 'KAGOSHIMA KEN, KAGOSHIMA SHI, CHUUOU CHOU 6-8', '(+81) 99 208 5111',  '(+81) 99 208 5110', '〒890-0053',  'Admin', 0, NULL, '2020-06-21 23:49:39', '2020-06-22 00:21:17'),</v>
      </c>
      <c r="G69" s="155" t="s">
        <v>12219</v>
      </c>
      <c r="H69" s="155" t="s">
        <v>12158</v>
      </c>
      <c r="I69" s="155" t="s">
        <v>12159</v>
      </c>
      <c r="J69" s="155" t="s">
        <v>12160</v>
      </c>
      <c r="K69" s="155" t="s">
        <v>12220</v>
      </c>
    </row>
    <row r="70" spans="1:11" ht="15.75">
      <c r="A70" s="154" t="s">
        <v>12221</v>
      </c>
      <c r="B70" s="8">
        <v>68</v>
      </c>
      <c r="C70" s="154" t="s">
        <v>9723</v>
      </c>
      <c r="D70" s="155" t="s">
        <v>9723</v>
      </c>
      <c r="E70" s="8">
        <v>68</v>
      </c>
      <c r="F70" s="8" t="str">
        <f t="shared" si="1"/>
        <v>(68, '備中技研協同組合', 'BICHU GIKEN KYODO KUMIAI', '岡山県岡山市北区問屋町3-101', 'Okayama-ken,Okayama-shi,Kita-ku,Toiyacho 3 Chome 101', '(+81)86-801-9031',  '(+81)86-232-0344', '〒700-0861',  'Admin', 0, NULL, '2020-06-21 23:49:39', '2020-06-22 00:21:17'),</v>
      </c>
      <c r="G70" s="155" t="s">
        <v>12222</v>
      </c>
      <c r="H70" s="155" t="s">
        <v>12163</v>
      </c>
      <c r="I70" s="155" t="s">
        <v>12161</v>
      </c>
      <c r="J70" s="155" t="s">
        <v>12162</v>
      </c>
      <c r="K70" s="155" t="s">
        <v>12223</v>
      </c>
    </row>
    <row r="71" spans="1:11" ht="15.75">
      <c r="A71" s="154" t="s">
        <v>12224</v>
      </c>
      <c r="B71" s="8">
        <v>69</v>
      </c>
      <c r="C71" s="154" t="s">
        <v>12164</v>
      </c>
      <c r="D71" s="155" t="s">
        <v>12232</v>
      </c>
      <c r="E71" s="8">
        <v>69</v>
      </c>
      <c r="F71" s="8" t="str">
        <f t="shared" si="1"/>
        <v>(69, '浜名湖地域支援協同組合', 'LAKE HAMANA COMMUNITY SUPPORT COOPERATIVE ASSOCIATION ', '静岡県浜松市中区鍛冶町319-28 遠鉄鍛冶町ビル7階', 'Shizuoka-ken, Hamamatsu-shi, Naka-ku, Kaji-machi, 319-28 Entetsu Kaji Machi Building 7F', '(+81) -53-454-2284 ',  '(+81) -53-454-2740', '〒430-0933',  'Admin', 0, NULL, '2020-06-21 23:49:39', '2020-06-22 00:21:17'),</v>
      </c>
      <c r="G71" s="206" t="s">
        <v>12711</v>
      </c>
      <c r="H71" s="155" t="s">
        <v>12710</v>
      </c>
      <c r="I71" s="155" t="s">
        <v>12165</v>
      </c>
      <c r="J71" s="155" t="s">
        <v>12166</v>
      </c>
      <c r="K71" s="155" t="s">
        <v>12225</v>
      </c>
    </row>
    <row r="72" spans="1:11" ht="15.75">
      <c r="A72" s="154" t="s">
        <v>12226</v>
      </c>
      <c r="B72" s="8">
        <v>70</v>
      </c>
      <c r="C72" s="154" t="s">
        <v>12167</v>
      </c>
      <c r="D72" s="155" t="s">
        <v>12167</v>
      </c>
      <c r="E72" s="8">
        <v>70</v>
      </c>
      <c r="F72" s="8" t="str">
        <f t="shared" si="1"/>
        <v>(70, ' アイ・エイチ・ディ協同組合', 'IHD KYODO KUMIAI', '', '', '',  '', '',  'Admin', 0, NULL, '2020-06-21 23:49:39', '2020-06-22 00:21:17'),</v>
      </c>
      <c r="G72" s="155"/>
      <c r="H72" s="155"/>
      <c r="I72" s="155"/>
      <c r="J72" s="155"/>
      <c r="K72" s="155"/>
    </row>
    <row r="73" spans="1:11" ht="15.75">
      <c r="A73" s="154" t="s">
        <v>12709</v>
      </c>
      <c r="B73" s="8">
        <v>71</v>
      </c>
      <c r="C73" s="154" t="s">
        <v>12172</v>
      </c>
      <c r="D73" s="155" t="s">
        <v>12172</v>
      </c>
      <c r="E73" s="8">
        <v>71</v>
      </c>
      <c r="F73" s="8" t="str">
        <f t="shared" si="1"/>
        <v>(71, 'オレオウ・ベトナム事業協同組合', 'AUREOLE- VIET NAM COOPERATIVE BUSINESS ASSOCIATION', '石川県金沢市玉川町1番5号', '1-5 Tamagawa-cho,Kanazawa,Ishikawa,Japan', '(+81)76 264 9201',  '(+81) 76 264 9202', '〒920-0863',  'Admin', 0, NULL, '2020-06-21 23:49:39', '2020-06-22 00:21:17'),</v>
      </c>
      <c r="G73" s="155" t="s">
        <v>12227</v>
      </c>
      <c r="H73" s="155" t="s">
        <v>12173</v>
      </c>
      <c r="I73" s="155" t="s">
        <v>12177</v>
      </c>
      <c r="J73" s="155" t="s">
        <v>12178</v>
      </c>
      <c r="K73" s="155" t="s">
        <v>12228</v>
      </c>
    </row>
    <row r="74" spans="1:11" ht="15.75">
      <c r="A74" s="154" t="s">
        <v>12229</v>
      </c>
      <c r="B74" s="8">
        <v>72</v>
      </c>
      <c r="C74" s="154" t="s">
        <v>12176</v>
      </c>
      <c r="D74" s="155" t="s">
        <v>12176</v>
      </c>
      <c r="E74" s="8">
        <v>72</v>
      </c>
      <c r="F74" s="8" t="str">
        <f t="shared" si="1"/>
        <v>(72, ' ワイズネット事業協同組合', 'WISENET BUSINESS COOPERRATIVE UNION', '兵庫県神戸市、中央－区,御幸通4－1－15　ビル402号', 'Koei BLD 402,4-15,Gokou-douri,Chuou-ku,Kobe-shi,Hyogo', '(+81)78-221-9171',  '(+81)78-221-9170', '〒651-0087',  'Admin', 0, NULL, '2020-06-21 23:49:39', '2020-06-22 00:21:17'),</v>
      </c>
      <c r="G74" s="155" t="s">
        <v>12230</v>
      </c>
      <c r="H74" s="155" t="s">
        <v>12181</v>
      </c>
      <c r="I74" s="155" t="s">
        <v>12179</v>
      </c>
      <c r="J74" s="155" t="s">
        <v>12180</v>
      </c>
      <c r="K74" s="155" t="s">
        <v>12231</v>
      </c>
    </row>
    <row r="75" spans="1:11" ht="15.75">
      <c r="A75" s="154" t="s">
        <v>12168</v>
      </c>
      <c r="B75" s="8">
        <v>73</v>
      </c>
      <c r="C75" s="154" t="s">
        <v>12168</v>
      </c>
      <c r="D75" s="155" t="s">
        <v>12168</v>
      </c>
      <c r="E75" s="8">
        <v>73</v>
      </c>
      <c r="F75" s="8" t="str">
        <f t="shared" si="1"/>
        <v>(73, 'KY SU', 'KY SU', '', '', '',  '', '',  'Admin', 0, NULL, '2020-06-21 23:49:39', '2020-06-22 00:21:17'),</v>
      </c>
      <c r="G75" s="155"/>
      <c r="H75" s="155"/>
      <c r="I75" s="155"/>
      <c r="J75" s="155"/>
      <c r="K75" s="155"/>
    </row>
    <row r="76" spans="1:11" ht="15.75">
      <c r="A76" s="152" t="s">
        <v>5572</v>
      </c>
      <c r="B76" s="152">
        <v>74</v>
      </c>
      <c r="C76" s="152" t="s">
        <v>5572</v>
      </c>
      <c r="D76" s="152" t="s">
        <v>5572</v>
      </c>
      <c r="E76" s="8">
        <v>74</v>
      </c>
      <c r="F76" s="8" t="str">
        <f t="shared" si="1"/>
        <v>(74, 'HÀ NỘI', 'HÀ NỘI', '', '', '',  '', '',  'Admin', 0, NULL, '2020-06-21 23:49:39', '2020-06-22 00:21:17'),</v>
      </c>
    </row>
    <row r="77" spans="1:11" ht="15.75">
      <c r="A77" s="63" t="s">
        <v>12243</v>
      </c>
      <c r="B77" s="8">
        <v>75</v>
      </c>
      <c r="C77" s="63" t="s">
        <v>12243</v>
      </c>
      <c r="D77" s="63" t="s">
        <v>12243</v>
      </c>
      <c r="E77" s="8">
        <v>75</v>
      </c>
      <c r="F77" s="8" t="str">
        <f t="shared" si="1"/>
        <v>(75, 'HÀ NỘI - ECONET', 'HÀ NỘI - ECONET', '', '', '',  '', '',  'Admin', 0, NULL, '2020-06-21 23:49:39', '2020-06-22 00:21:17'),</v>
      </c>
    </row>
    <row r="78" spans="1:11" ht="15.75">
      <c r="A78" s="63" t="s">
        <v>12244</v>
      </c>
      <c r="B78" s="8">
        <v>76</v>
      </c>
      <c r="C78" s="63" t="s">
        <v>12244</v>
      </c>
      <c r="D78" s="63" t="s">
        <v>12244</v>
      </c>
      <c r="E78" s="8">
        <v>76</v>
      </c>
      <c r="F78" s="8" t="str">
        <f t="shared" si="1"/>
        <v>(76, 'HÀ NỘI - HOKURIKU RODO SABISU JIGYO', 'HÀ NỘI - HOKURIKU RODO SABISU JIGYO', '', '', '',  '', '',  'Admin', 0, NULL, '2020-06-21 23:49:39', '2020-06-22 00:21:17'),</v>
      </c>
    </row>
    <row r="79" spans="1:11" ht="15.75">
      <c r="A79" s="63" t="s">
        <v>12245</v>
      </c>
      <c r="B79" s="8">
        <v>77</v>
      </c>
      <c r="C79" s="63" t="s">
        <v>12245</v>
      </c>
      <c r="D79" s="63" t="s">
        <v>12245</v>
      </c>
      <c r="E79" s="8">
        <v>77</v>
      </c>
      <c r="F79" s="8" t="str">
        <f t="shared" si="1"/>
        <v>(77, 'HÀ NỘI - KSK KYODOUKUMIAI', 'HÀ NỘI - KSK KYODOUKUMIAI', '', '', '',  '', '',  'Admin', 0, NULL, '2020-06-21 23:49:39', '2020-06-22 00:21:17'),</v>
      </c>
    </row>
    <row r="80" spans="1:11" ht="15.75">
      <c r="A80" s="63" t="s">
        <v>12240</v>
      </c>
      <c r="B80" s="8">
        <v>78</v>
      </c>
      <c r="C80" s="63" t="s">
        <v>12240</v>
      </c>
      <c r="D80" s="63" t="s">
        <v>12240</v>
      </c>
      <c r="E80" s="8">
        <v>78</v>
      </c>
      <c r="F80" s="8" t="str">
        <f t="shared" si="1"/>
        <v>(78, 'CHUA BIET', 'CHUA BIET', '', '', '',  '', '',  'Admin', 0, NULL, '2020-06-21 23:49:39', '2020-06-22 00:21:17'),</v>
      </c>
    </row>
    <row r="81" spans="1:6" ht="15.75">
      <c r="A81" s="63" t="s">
        <v>12241</v>
      </c>
      <c r="B81" s="152">
        <v>79</v>
      </c>
      <c r="C81" s="63" t="s">
        <v>12241</v>
      </c>
      <c r="D81" s="63" t="s">
        <v>12241</v>
      </c>
      <c r="E81" s="8">
        <v>79</v>
      </c>
      <c r="F81" s="8" t="str">
        <f t="shared" si="1"/>
        <v>(79, 'HÀ NỘI - WARUDOTEKUNOJIGYO', 'HÀ NỘI - WARUDOTEKUNOJIGYO', '', '', '',  '', '',  'Admin', 0, NULL, '2020-06-21 23:49:39', '2020-06-22 00:21:17'),</v>
      </c>
    </row>
    <row r="82" spans="1:6" ht="15.75">
      <c r="A82" s="63" t="s">
        <v>12242</v>
      </c>
      <c r="B82" s="152">
        <v>80</v>
      </c>
      <c r="C82" s="63" t="s">
        <v>12242</v>
      </c>
      <c r="D82" s="63" t="s">
        <v>12242</v>
      </c>
      <c r="E82" s="8">
        <v>80</v>
      </c>
      <c r="F82" s="8" t="str">
        <f t="shared" si="1"/>
        <v>(80, 'HÀ NỘI -MOMIJI', 'HÀ NỘI -MOMIJI', '', '', '',  '', '',  'Admin', 0, NULL, '2020-06-21 23:49:39', '2020-06-22 00:21:17'),</v>
      </c>
    </row>
  </sheetData>
  <phoneticPr fontId="1"/>
  <pageMargins left="0.7" right="0.7" top="0.75" bottom="0.75" header="0.3" footer="0.3"/>
  <pageSetup paperSize="9" orientation="portrait" horizontalDpi="4294967293"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86"/>
  <sheetViews>
    <sheetView topLeftCell="A870" workbookViewId="0">
      <selection activeCell="H896" sqref="H896"/>
    </sheetView>
  </sheetViews>
  <sheetFormatPr defaultColWidth="16.42578125" defaultRowHeight="14.25"/>
  <cols>
    <col min="1" max="1" width="4.42578125" style="1" customWidth="1"/>
    <col min="2" max="2" width="16.42578125" style="1"/>
    <col min="3" max="3" width="21.140625" style="1" customWidth="1"/>
    <col min="4" max="4" width="20" style="1" customWidth="1"/>
    <col min="5" max="5" width="41" style="1" customWidth="1"/>
    <col min="6" max="9" width="16.42578125" style="1"/>
    <col min="10" max="10" width="4.42578125" style="1" customWidth="1"/>
    <col min="11" max="16384" width="16.42578125" style="1"/>
  </cols>
  <sheetData>
    <row r="2" spans="1:10" ht="15.75">
      <c r="A2" s="7" t="s">
        <v>7</v>
      </c>
      <c r="B2" s="11" t="s">
        <v>19</v>
      </c>
      <c r="C2" s="11" t="s">
        <v>2795</v>
      </c>
      <c r="D2" s="11" t="s">
        <v>1794</v>
      </c>
      <c r="E2" s="11"/>
      <c r="F2" s="11"/>
      <c r="G2" s="11" t="s">
        <v>17</v>
      </c>
      <c r="H2" s="11" t="s">
        <v>18</v>
      </c>
      <c r="J2" s="7" t="s">
        <v>7</v>
      </c>
    </row>
    <row r="3" spans="1:10" ht="12.95" customHeight="1">
      <c r="A3" s="8">
        <v>1</v>
      </c>
      <c r="B3" s="13" t="s">
        <v>30</v>
      </c>
      <c r="C3" s="13" t="str">
        <f>"("&amp;D3&amp;", "&amp;A3&amp;"),"</f>
        <v>(1, 1),</v>
      </c>
      <c r="D3" s="13">
        <f>VLOOKUP(B3,'NGHIEP DOAN'!$A$3:$B$74,2,0)</f>
        <v>1</v>
      </c>
      <c r="E3" s="13" t="str">
        <f>"("&amp;A3&amp;", "&amp;"'"&amp;I3&amp;"'"&amp;", "&amp;"'"&amp;F3&amp;"'"&amp;", 'Admin', 0, NULL, '2020-06-22 00:27:39', '2020-06-22 00:29:31'),"</f>
        <v>(1, 'HOKUEI KOUGYO', '株式会社北栄工業', 'Admin', 0, NULL, '2020-06-22 00:27:39', '2020-06-22 00:29:31'),</v>
      </c>
      <c r="F3" s="13" t="str">
        <f>TRIM(G3)</f>
        <v>株式会社北栄工業</v>
      </c>
      <c r="G3" s="4" t="s">
        <v>409</v>
      </c>
      <c r="H3" s="4" t="s">
        <v>1709</v>
      </c>
      <c r="I3" s="1" t="str">
        <f>TRIM(H3)</f>
        <v>HOKUEI KOUGYO</v>
      </c>
      <c r="J3" s="8">
        <v>1</v>
      </c>
    </row>
    <row r="4" spans="1:10" ht="12.95" customHeight="1">
      <c r="A4" s="8">
        <v>2</v>
      </c>
      <c r="B4" s="13" t="s">
        <v>30</v>
      </c>
      <c r="C4" s="13" t="str">
        <f t="shared" ref="C4:C67" si="0">"("&amp;D4&amp;", "&amp;A4&amp;"),"</f>
        <v>(1, 2),</v>
      </c>
      <c r="D4" s="13">
        <f>VLOOKUP(B4,'NGHIEP DOAN'!$A$3:$B$74,2,0)</f>
        <v>1</v>
      </c>
      <c r="E4" s="13" t="str">
        <f t="shared" ref="E4:E67" si="1">"("&amp;A4&amp;", "&amp;"'"&amp;I4&amp;"'"&amp;", "&amp;"'"&amp;F4&amp;"'"&amp;", 'Admin', 0, NULL, '2020-06-22 00:27:39', '2020-06-22 00:29:31'),"</f>
        <v>(2, 'AIYU SERVICE', '愛寿サービス株式会社', 'Admin', 0, NULL, '2020-06-22 00:27:39', '2020-06-22 00:29:31'),</v>
      </c>
      <c r="F4" s="13" t="str">
        <f t="shared" ref="F4:F67" si="2">TRIM(G4)</f>
        <v>愛寿サービス株式会社</v>
      </c>
      <c r="G4" s="4" t="s">
        <v>410</v>
      </c>
      <c r="H4" s="4" t="s">
        <v>1804</v>
      </c>
      <c r="I4" s="1" t="str">
        <f t="shared" ref="I4:I67" si="3">TRIM(H4)</f>
        <v>AIYU SERVICE</v>
      </c>
      <c r="J4" s="8">
        <v>2</v>
      </c>
    </row>
    <row r="5" spans="1:10" ht="12.95" customHeight="1">
      <c r="A5" s="8">
        <v>3</v>
      </c>
      <c r="B5" s="13" t="s">
        <v>30</v>
      </c>
      <c r="C5" s="13" t="str">
        <f t="shared" si="0"/>
        <v>(1, 3),</v>
      </c>
      <c r="D5" s="13">
        <f>VLOOKUP(B5,'NGHIEP DOAN'!$A$3:$B$74,2,0)</f>
        <v>1</v>
      </c>
      <c r="E5" s="13" t="str">
        <f t="shared" si="1"/>
        <v>(3, 'HARADA KOUGYO', '原田工業 株式会社', 'Admin', 0, NULL, '2020-06-22 00:27:39', '2020-06-22 00:29:31'),</v>
      </c>
      <c r="F5" s="13" t="str">
        <f t="shared" si="2"/>
        <v>原田工業 株式会社</v>
      </c>
      <c r="G5" s="32" t="s">
        <v>1808</v>
      </c>
      <c r="H5" s="4" t="s">
        <v>1806</v>
      </c>
      <c r="I5" s="1" t="str">
        <f t="shared" si="3"/>
        <v>HARADA KOUGYO</v>
      </c>
      <c r="J5" s="8">
        <v>3</v>
      </c>
    </row>
    <row r="6" spans="1:10" ht="12.95" customHeight="1">
      <c r="A6" s="8">
        <v>4</v>
      </c>
      <c r="B6" s="13" t="s">
        <v>30</v>
      </c>
      <c r="C6" s="13" t="str">
        <f t="shared" si="0"/>
        <v>(1, 4),</v>
      </c>
      <c r="D6" s="13">
        <f>VLOOKUP(B6,'NGHIEP DOAN'!$A$3:$B$74,2,0)</f>
        <v>1</v>
      </c>
      <c r="E6" s="13" t="str">
        <f t="shared" si="1"/>
        <v>(4, 'NEXST', '株式会社NEXST', 'Admin', 0, NULL, '2020-06-22 00:27:39', '2020-06-22 00:29:31'),</v>
      </c>
      <c r="F6" s="13" t="str">
        <f t="shared" si="2"/>
        <v>株式会社NEXST</v>
      </c>
      <c r="G6" s="14" t="s">
        <v>414</v>
      </c>
      <c r="H6" s="4" t="s">
        <v>1805</v>
      </c>
      <c r="I6" s="1" t="str">
        <f t="shared" si="3"/>
        <v>NEXST</v>
      </c>
      <c r="J6" s="8">
        <v>4</v>
      </c>
    </row>
    <row r="7" spans="1:10" ht="12.95" customHeight="1">
      <c r="A7" s="8">
        <v>5</v>
      </c>
      <c r="B7" s="13" t="s">
        <v>30</v>
      </c>
      <c r="C7" s="13" t="str">
        <f t="shared" si="0"/>
        <v>(1, 5),</v>
      </c>
      <c r="D7" s="13">
        <f>VLOOKUP(B7,'NGHIEP DOAN'!$A$3:$B$74,2,0)</f>
        <v>1</v>
      </c>
      <c r="E7" s="13" t="str">
        <f t="shared" si="1"/>
        <v>(5, 'NAKAKEN', '株式会社中健工業', 'Admin', 0, NULL, '2020-06-22 00:27:39', '2020-06-22 00:29:31'),</v>
      </c>
      <c r="F7" s="13" t="str">
        <f t="shared" si="2"/>
        <v>株式会社中健工業</v>
      </c>
      <c r="G7" s="33" t="s">
        <v>1809</v>
      </c>
      <c r="H7" s="4" t="s">
        <v>1810</v>
      </c>
      <c r="I7" s="1" t="str">
        <f t="shared" si="3"/>
        <v>NAKAKEN</v>
      </c>
      <c r="J7" s="8">
        <v>5</v>
      </c>
    </row>
    <row r="8" spans="1:10" ht="12.95" customHeight="1">
      <c r="A8" s="8">
        <v>6</v>
      </c>
      <c r="B8" s="13" t="s">
        <v>30</v>
      </c>
      <c r="C8" s="13" t="str">
        <f t="shared" si="0"/>
        <v>(1, 6),</v>
      </c>
      <c r="D8" s="13">
        <f>VLOOKUP(B8,'NGHIEP DOAN'!$A$3:$B$74,2,0)</f>
        <v>1</v>
      </c>
      <c r="E8" s="13" t="str">
        <f t="shared" si="1"/>
        <v>(6, 'EIKOU', 'エイコウ株式会社', 'Admin', 0, NULL, '2020-06-22 00:27:39', '2020-06-22 00:29:31'),</v>
      </c>
      <c r="F8" s="13" t="str">
        <f t="shared" si="2"/>
        <v>エイコウ株式会社</v>
      </c>
      <c r="G8" s="34" t="s">
        <v>1811</v>
      </c>
      <c r="H8" s="4" t="s">
        <v>1812</v>
      </c>
      <c r="I8" s="1" t="str">
        <f t="shared" si="3"/>
        <v>EIKOU</v>
      </c>
      <c r="J8" s="8">
        <v>6</v>
      </c>
    </row>
    <row r="9" spans="1:10" ht="12.95" customHeight="1">
      <c r="A9" s="8">
        <v>7</v>
      </c>
      <c r="B9" s="13" t="s">
        <v>30</v>
      </c>
      <c r="C9" s="13" t="str">
        <f t="shared" si="0"/>
        <v>(1, 7),</v>
      </c>
      <c r="D9" s="13">
        <f>VLOOKUP(B9,'NGHIEP DOAN'!$A$3:$B$74,2,0)</f>
        <v>1</v>
      </c>
      <c r="E9" s="13" t="str">
        <f t="shared" si="1"/>
        <v>(7, 'MEIKOU KENSOU', '株式会社明幸建創', 'Admin', 0, NULL, '2020-06-22 00:27:39', '2020-06-22 00:29:31'),</v>
      </c>
      <c r="F9" s="13" t="str">
        <f t="shared" si="2"/>
        <v>株式会社明幸建創</v>
      </c>
      <c r="G9" s="34" t="s">
        <v>1813</v>
      </c>
      <c r="H9" s="4" t="s">
        <v>1814</v>
      </c>
      <c r="I9" s="1" t="str">
        <f t="shared" si="3"/>
        <v>MEIKOU KENSOU</v>
      </c>
      <c r="J9" s="8">
        <v>7</v>
      </c>
    </row>
    <row r="10" spans="1:10" ht="12.95" customHeight="1">
      <c r="A10" s="8">
        <v>8</v>
      </c>
      <c r="B10" s="13" t="s">
        <v>30</v>
      </c>
      <c r="C10" s="13" t="str">
        <f t="shared" si="0"/>
        <v>(1, 8),</v>
      </c>
      <c r="D10" s="13">
        <f>VLOOKUP(B10,'NGHIEP DOAN'!$A$3:$B$74,2,0)</f>
        <v>1</v>
      </c>
      <c r="E10" s="13" t="str">
        <f t="shared" si="1"/>
        <v>(8, 'OOHARA', '株式会社オオハラ', 'Admin', 0, NULL, '2020-06-22 00:27:39', '2020-06-22 00:29:31'),</v>
      </c>
      <c r="F10" s="13" t="str">
        <f t="shared" si="2"/>
        <v>株式会社オオハラ</v>
      </c>
      <c r="G10" s="32" t="s">
        <v>1815</v>
      </c>
      <c r="H10" s="4" t="s">
        <v>1807</v>
      </c>
      <c r="I10" s="1" t="str">
        <f t="shared" si="3"/>
        <v>OOHARA</v>
      </c>
      <c r="J10" s="8">
        <v>8</v>
      </c>
    </row>
    <row r="11" spans="1:10" ht="12.95" customHeight="1">
      <c r="A11" s="8">
        <v>9</v>
      </c>
      <c r="B11" s="13" t="s">
        <v>30</v>
      </c>
      <c r="C11" s="13" t="str">
        <f t="shared" si="0"/>
        <v>(1, 9),</v>
      </c>
      <c r="D11" s="13">
        <f>VLOOKUP(B11,'NGHIEP DOAN'!$A$3:$B$74,2,0)</f>
        <v>1</v>
      </c>
      <c r="E11" s="13" t="str">
        <f t="shared" si="1"/>
        <v>(9, 'YANAGISAWA', '柳澤建設', 'Admin', 0, NULL, '2020-06-22 00:27:39', '2020-06-22 00:29:31'),</v>
      </c>
      <c r="F11" s="13" t="str">
        <f t="shared" si="2"/>
        <v>柳澤建設</v>
      </c>
      <c r="G11" s="33" t="s">
        <v>1816</v>
      </c>
      <c r="H11" s="4" t="s">
        <v>1819</v>
      </c>
      <c r="I11" s="1" t="str">
        <f t="shared" si="3"/>
        <v>YANAGISAWA</v>
      </c>
      <c r="J11" s="8">
        <v>9</v>
      </c>
    </row>
    <row r="12" spans="1:10" ht="12.95" customHeight="1">
      <c r="A12" s="8">
        <v>10</v>
      </c>
      <c r="B12" s="13" t="s">
        <v>30</v>
      </c>
      <c r="C12" s="13" t="str">
        <f t="shared" si="0"/>
        <v>(1, 10),</v>
      </c>
      <c r="D12" s="13">
        <f>VLOOKUP(B12,'NGHIEP DOAN'!$A$3:$B$74,2,0)</f>
        <v>1</v>
      </c>
      <c r="E12" s="13" t="str">
        <f t="shared" si="1"/>
        <v>(10, 'TAKEUCHIKENSOU INC.', '有限会社竹内建創', 'Admin', 0, NULL, '2020-06-22 00:27:39', '2020-06-22 00:29:31'),</v>
      </c>
      <c r="F12" s="13" t="str">
        <f t="shared" si="2"/>
        <v>有限会社竹内建創</v>
      </c>
      <c r="G12" s="35" t="s">
        <v>1817</v>
      </c>
      <c r="H12" s="4" t="s">
        <v>1820</v>
      </c>
      <c r="I12" s="1" t="str">
        <f t="shared" si="3"/>
        <v>TAKEUCHIKENSOU INC.</v>
      </c>
      <c r="J12" s="8">
        <v>10</v>
      </c>
    </row>
    <row r="13" spans="1:10" ht="12.95" customHeight="1">
      <c r="A13" s="8">
        <v>11</v>
      </c>
      <c r="B13" s="13" t="s">
        <v>30</v>
      </c>
      <c r="C13" s="13" t="str">
        <f t="shared" si="0"/>
        <v>(1, 11),</v>
      </c>
      <c r="D13" s="13">
        <f>VLOOKUP(B13,'NGHIEP DOAN'!$A$3:$B$74,2,0)</f>
        <v>1</v>
      </c>
      <c r="E13" s="13" t="str">
        <f t="shared" si="1"/>
        <v>(11, 'ERURAIN', '株式会社エルライン', 'Admin', 0, NULL, '2020-06-22 00:27:39', '2020-06-22 00:29:31'),</v>
      </c>
      <c r="F13" s="13" t="str">
        <f t="shared" si="2"/>
        <v>株式会社エルライン</v>
      </c>
      <c r="G13" s="38" t="s">
        <v>1840</v>
      </c>
      <c r="H13" s="4" t="s">
        <v>1822</v>
      </c>
      <c r="I13" s="1" t="str">
        <f t="shared" si="3"/>
        <v>ERURAIN</v>
      </c>
      <c r="J13" s="8">
        <v>11</v>
      </c>
    </row>
    <row r="14" spans="1:10" ht="12.95" customHeight="1">
      <c r="A14" s="8">
        <v>12</v>
      </c>
      <c r="B14" s="13" t="s">
        <v>30</v>
      </c>
      <c r="C14" s="13" t="str">
        <f t="shared" si="0"/>
        <v>(1, 12),</v>
      </c>
      <c r="D14" s="13">
        <f>VLOOKUP(B14,'NGHIEP DOAN'!$A$3:$B$74,2,0)</f>
        <v>1</v>
      </c>
      <c r="E14" s="13" t="str">
        <f t="shared" si="1"/>
        <v>(12, 'SAGAMI STEP UP', '株式会社相模ステップＵＰ', 'Admin', 0, NULL, '2020-06-22 00:27:39', '2020-06-22 00:29:31'),</v>
      </c>
      <c r="F14" s="13" t="str">
        <f t="shared" si="2"/>
        <v>株式会社相模ステップＵＰ</v>
      </c>
      <c r="G14" s="35" t="s">
        <v>1841</v>
      </c>
      <c r="H14" s="4" t="s">
        <v>1823</v>
      </c>
      <c r="I14" s="1" t="str">
        <f t="shared" si="3"/>
        <v>SAGAMI STEP UP</v>
      </c>
      <c r="J14" s="8">
        <v>12</v>
      </c>
    </row>
    <row r="15" spans="1:10" ht="12.95" customHeight="1">
      <c r="A15" s="8">
        <v>13</v>
      </c>
      <c r="B15" s="13" t="s">
        <v>30</v>
      </c>
      <c r="C15" s="13" t="str">
        <f t="shared" si="0"/>
        <v>(1, 13),</v>
      </c>
      <c r="D15" s="13">
        <f>VLOOKUP(B15,'NGHIEP DOAN'!$A$3:$B$74,2,0)</f>
        <v>1</v>
      </c>
      <c r="E15" s="13" t="str">
        <f t="shared" si="1"/>
        <v>(13, 'HORISEI INC.', '有限会社ホリセイ', 'Admin', 0, NULL, '2020-06-22 00:27:39', '2020-06-22 00:29:31'),</v>
      </c>
      <c r="F15" s="13" t="str">
        <f t="shared" si="2"/>
        <v>有限会社ホリセイ</v>
      </c>
      <c r="G15" s="14" t="s">
        <v>1842</v>
      </c>
      <c r="H15" s="4" t="s">
        <v>1824</v>
      </c>
      <c r="I15" s="1" t="str">
        <f t="shared" si="3"/>
        <v>HORISEI INC.</v>
      </c>
      <c r="J15" s="8">
        <v>13</v>
      </c>
    </row>
    <row r="16" spans="1:10" ht="12.95" customHeight="1">
      <c r="A16" s="8">
        <v>14</v>
      </c>
      <c r="B16" s="13" t="s">
        <v>30</v>
      </c>
      <c r="C16" s="13" t="str">
        <f t="shared" si="0"/>
        <v>(1, 14),</v>
      </c>
      <c r="D16" s="13">
        <f>VLOOKUP(B16,'NGHIEP DOAN'!$A$3:$B$74,2,0)</f>
        <v>1</v>
      </c>
      <c r="E16" s="13" t="str">
        <f t="shared" si="1"/>
        <v>(14, 'NAKAZAWA', '株式会社ＮＡＫＡＺＡＷＡ', 'Admin', 0, NULL, '2020-06-22 00:27:39', '2020-06-22 00:29:31'),</v>
      </c>
      <c r="F16" s="13" t="str">
        <f t="shared" si="2"/>
        <v>株式会社ＮＡＫＡＺＡＷＡ</v>
      </c>
      <c r="G16" s="16" t="s">
        <v>1843</v>
      </c>
      <c r="H16" s="4" t="s">
        <v>1825</v>
      </c>
      <c r="I16" s="1" t="str">
        <f t="shared" si="3"/>
        <v>NAKAZAWA</v>
      </c>
      <c r="J16" s="8">
        <v>14</v>
      </c>
    </row>
    <row r="17" spans="1:10" ht="12.95" customHeight="1">
      <c r="A17" s="8">
        <v>15</v>
      </c>
      <c r="B17" s="13" t="s">
        <v>30</v>
      </c>
      <c r="C17" s="13" t="str">
        <f t="shared" si="0"/>
        <v>(1, 15),</v>
      </c>
      <c r="D17" s="13">
        <f>VLOOKUP(B17,'NGHIEP DOAN'!$A$3:$B$74,2,0)</f>
        <v>1</v>
      </c>
      <c r="E17" s="13" t="str">
        <f t="shared" si="1"/>
        <v>(15, 'MISONO-KOGYO', '御園興業株式会社', 'Admin', 0, NULL, '2020-06-22 00:27:39', '2020-06-22 00:29:31'),</v>
      </c>
      <c r="F17" s="13" t="str">
        <f t="shared" si="2"/>
        <v>御園興業株式会社</v>
      </c>
      <c r="G17" s="15" t="s">
        <v>1844</v>
      </c>
      <c r="H17" s="4" t="s">
        <v>1826</v>
      </c>
      <c r="I17" s="1" t="str">
        <f t="shared" si="3"/>
        <v>MISONO-KOGYO</v>
      </c>
      <c r="J17" s="8">
        <v>15</v>
      </c>
    </row>
    <row r="18" spans="1:10" ht="12.95" customHeight="1">
      <c r="A18" s="8">
        <v>16</v>
      </c>
      <c r="B18" s="13" t="s">
        <v>30</v>
      </c>
      <c r="C18" s="13" t="str">
        <f t="shared" si="0"/>
        <v>(1, 16),</v>
      </c>
      <c r="D18" s="13">
        <f>VLOOKUP(B18,'NGHIEP DOAN'!$A$3:$B$74,2,0)</f>
        <v>1</v>
      </c>
      <c r="E18" s="13" t="str">
        <f t="shared" si="1"/>
        <v>(16, 'AIRU', '株式会社アイル', 'Admin', 0, NULL, '2020-06-22 00:27:39', '2020-06-22 00:29:31'),</v>
      </c>
      <c r="F18" s="13" t="str">
        <f t="shared" si="2"/>
        <v>株式会社アイル</v>
      </c>
      <c r="G18" s="15" t="s">
        <v>1845</v>
      </c>
      <c r="H18" s="4" t="s">
        <v>1827</v>
      </c>
      <c r="I18" s="1" t="str">
        <f t="shared" si="3"/>
        <v>AIRU</v>
      </c>
      <c r="J18" s="8">
        <v>16</v>
      </c>
    </row>
    <row r="19" spans="1:10" ht="12.95" customHeight="1">
      <c r="A19" s="8">
        <v>17</v>
      </c>
      <c r="B19" s="13" t="s">
        <v>30</v>
      </c>
      <c r="C19" s="13" t="str">
        <f t="shared" si="0"/>
        <v>(1, 17),</v>
      </c>
      <c r="D19" s="13">
        <f>VLOOKUP(B19,'NGHIEP DOAN'!$A$3:$B$74,2,0)</f>
        <v>1</v>
      </c>
      <c r="E19" s="13" t="str">
        <f t="shared" si="1"/>
        <v>(17, 'OYA KOGYO', '株式会社大家工業', 'Admin', 0, NULL, '2020-06-22 00:27:39', '2020-06-22 00:29:31'),</v>
      </c>
      <c r="F19" s="13" t="str">
        <f t="shared" si="2"/>
        <v>株式会社大家工業</v>
      </c>
      <c r="G19" s="16" t="s">
        <v>440</v>
      </c>
      <c r="H19" s="16" t="s">
        <v>1839</v>
      </c>
      <c r="I19" s="1" t="str">
        <f t="shared" si="3"/>
        <v>OYA KOGYO</v>
      </c>
      <c r="J19" s="8">
        <v>17</v>
      </c>
    </row>
    <row r="20" spans="1:10" ht="12.95" customHeight="1">
      <c r="A20" s="8">
        <v>18</v>
      </c>
      <c r="B20" s="13" t="s">
        <v>30</v>
      </c>
      <c r="C20" s="13" t="str">
        <f t="shared" si="0"/>
        <v>(1, 18),</v>
      </c>
      <c r="D20" s="13">
        <f>VLOOKUP(B20,'NGHIEP DOAN'!$A$3:$B$74,2,0)</f>
        <v>1</v>
      </c>
      <c r="E20" s="13" t="str">
        <f t="shared" si="1"/>
        <v>(18, 'MORITAKENSETSU', '株式会社森田建設', 'Admin', 0, NULL, '2020-06-22 00:27:39', '2020-06-22 00:29:31'),</v>
      </c>
      <c r="F20" s="13" t="str">
        <f t="shared" si="2"/>
        <v>株式会社森田建設</v>
      </c>
      <c r="G20" s="16" t="s">
        <v>442</v>
      </c>
      <c r="H20" s="16" t="s">
        <v>1829</v>
      </c>
      <c r="I20" s="1" t="str">
        <f t="shared" si="3"/>
        <v>MORITAKENSETSU</v>
      </c>
      <c r="J20" s="8">
        <v>18</v>
      </c>
    </row>
    <row r="21" spans="1:10" ht="12.95" customHeight="1">
      <c r="A21" s="8">
        <v>19</v>
      </c>
      <c r="B21" s="13" t="s">
        <v>30</v>
      </c>
      <c r="C21" s="13" t="str">
        <f t="shared" si="0"/>
        <v>(1, 19),</v>
      </c>
      <c r="D21" s="13">
        <f>VLOOKUP(B21,'NGHIEP DOAN'!$A$3:$B$74,2,0)</f>
        <v>1</v>
      </c>
      <c r="E21" s="13" t="str">
        <f t="shared" si="1"/>
        <v>(19, 'Ｔ.ＣＲＡＦＴ', 'Ｔ.ＣＲＡＦＴ', 'Admin', 0, NULL, '2020-06-22 00:27:39', '2020-06-22 00:29:31'),</v>
      </c>
      <c r="F21" s="13" t="str">
        <f t="shared" si="2"/>
        <v>Ｔ.ＣＲＡＦＴ</v>
      </c>
      <c r="G21" s="15" t="s">
        <v>444</v>
      </c>
      <c r="H21" s="36" t="s">
        <v>1830</v>
      </c>
      <c r="I21" s="1" t="str">
        <f t="shared" si="3"/>
        <v>Ｔ.ＣＲＡＦＴ</v>
      </c>
      <c r="J21" s="8">
        <v>19</v>
      </c>
    </row>
    <row r="22" spans="1:10" ht="12.95" customHeight="1">
      <c r="A22" s="8">
        <v>20</v>
      </c>
      <c r="B22" s="13" t="s">
        <v>30</v>
      </c>
      <c r="C22" s="13" t="str">
        <f t="shared" si="0"/>
        <v>(1, 20),</v>
      </c>
      <c r="D22" s="13">
        <f>VLOOKUP(B22,'NGHIEP DOAN'!$A$3:$B$74,2,0)</f>
        <v>1</v>
      </c>
      <c r="E22" s="13" t="str">
        <f t="shared" si="1"/>
        <v>(20, 'KUROMEGAWA-KOGYO', '株式会社九郎明川興業', 'Admin', 0, NULL, '2020-06-22 00:27:39', '2020-06-22 00:29:31'),</v>
      </c>
      <c r="F22" s="13" t="str">
        <f t="shared" si="2"/>
        <v>株式会社九郎明川興業</v>
      </c>
      <c r="G22" s="17" t="s">
        <v>445</v>
      </c>
      <c r="H22" s="17" t="s">
        <v>1831</v>
      </c>
      <c r="I22" s="1" t="str">
        <f>TRIM(H22)</f>
        <v>KUROMEGAWA-KOGYO</v>
      </c>
      <c r="J22" s="8">
        <v>20</v>
      </c>
    </row>
    <row r="23" spans="1:10" ht="12.95" customHeight="1">
      <c r="A23" s="8">
        <v>21</v>
      </c>
      <c r="B23" s="13" t="s">
        <v>30</v>
      </c>
      <c r="C23" s="13" t="str">
        <f t="shared" si="0"/>
        <v>(1, 21),</v>
      </c>
      <c r="D23" s="13">
        <f>VLOOKUP(B23,'NGHIEP DOAN'!$A$3:$B$74,2,0)</f>
        <v>1</v>
      </c>
      <c r="E23" s="13" t="str">
        <f t="shared" si="1"/>
        <v>(21, 'YANAGISAWA KENSETSU', '柳澤建設', 'Admin', 0, NULL, '2020-06-22 00:27:39', '2020-06-22 00:29:31'),</v>
      </c>
      <c r="F23" s="13" t="str">
        <f t="shared" si="2"/>
        <v>柳澤建設</v>
      </c>
      <c r="G23" s="17" t="s">
        <v>1846</v>
      </c>
      <c r="H23" s="17" t="s">
        <v>1832</v>
      </c>
      <c r="I23" s="1" t="str">
        <f t="shared" si="3"/>
        <v>YANAGISAWA KENSETSU</v>
      </c>
      <c r="J23" s="8">
        <v>21</v>
      </c>
    </row>
    <row r="24" spans="1:10" ht="12.95" customHeight="1">
      <c r="A24" s="8">
        <v>22</v>
      </c>
      <c r="B24" s="13" t="s">
        <v>30</v>
      </c>
      <c r="C24" s="13" t="str">
        <f t="shared" si="0"/>
        <v>(1, 22),</v>
      </c>
      <c r="D24" s="13">
        <f>VLOOKUP(B24,'NGHIEP DOAN'!$A$3:$B$74,2,0)</f>
        <v>1</v>
      </c>
      <c r="E24" s="13" t="str">
        <f t="shared" si="1"/>
        <v>(22, 'MOCHIZUKI', '株式会社モチズキ', 'Admin', 0, NULL, '2020-06-22 00:27:39', '2020-06-22 00:29:31'),</v>
      </c>
      <c r="F24" s="13" t="str">
        <f t="shared" si="2"/>
        <v>株式会社モチズキ</v>
      </c>
      <c r="G24" s="16" t="s">
        <v>1847</v>
      </c>
      <c r="H24" s="16" t="s">
        <v>1833</v>
      </c>
      <c r="I24" s="1" t="str">
        <f t="shared" si="3"/>
        <v>MOCHIZUKI</v>
      </c>
      <c r="J24" s="8">
        <v>22</v>
      </c>
    </row>
    <row r="25" spans="1:10" ht="12.95" customHeight="1">
      <c r="A25" s="8">
        <v>23</v>
      </c>
      <c r="B25" s="13" t="s">
        <v>30</v>
      </c>
      <c r="C25" s="13" t="str">
        <f t="shared" si="0"/>
        <v>(1, 23),</v>
      </c>
      <c r="D25" s="13">
        <f>VLOOKUP(B25,'NGHIEP DOAN'!$A$3:$B$74,2,0)</f>
        <v>1</v>
      </c>
      <c r="E25" s="13" t="str">
        <f t="shared" si="1"/>
        <v>(23, 'TOUKATSU-BIKE', '株式会社 東葛ビケ', 'Admin', 0, NULL, '2020-06-22 00:27:39', '2020-06-22 00:29:31'),</v>
      </c>
      <c r="F25" s="13" t="str">
        <f t="shared" si="2"/>
        <v>株式会社 東葛ビケ</v>
      </c>
      <c r="G25" s="16" t="s">
        <v>1848</v>
      </c>
      <c r="H25" s="16" t="s">
        <v>1834</v>
      </c>
      <c r="I25" s="1" t="str">
        <f t="shared" si="3"/>
        <v>TOUKATSU-BIKE</v>
      </c>
      <c r="J25" s="8">
        <v>23</v>
      </c>
    </row>
    <row r="26" spans="1:10" ht="12.95" customHeight="1">
      <c r="A26" s="8">
        <v>24</v>
      </c>
      <c r="B26" s="13" t="s">
        <v>30</v>
      </c>
      <c r="C26" s="13" t="str">
        <f t="shared" si="0"/>
        <v>(1, 24),</v>
      </c>
      <c r="D26" s="13">
        <f>VLOOKUP(B26,'NGHIEP DOAN'!$A$3:$B$74,2,0)</f>
        <v>1</v>
      </c>
      <c r="E26" s="13" t="str">
        <f t="shared" si="1"/>
        <v>(24, 'NEXST', '株式会社NEXST', 'Admin', 0, NULL, '2020-06-22 00:27:39', '2020-06-22 00:29:31'),</v>
      </c>
      <c r="F26" s="13" t="str">
        <f t="shared" si="2"/>
        <v>株式会社NEXST</v>
      </c>
      <c r="G26" s="14" t="s">
        <v>1849</v>
      </c>
      <c r="H26" s="14" t="s">
        <v>415</v>
      </c>
      <c r="I26" s="1" t="str">
        <f t="shared" si="3"/>
        <v>NEXST</v>
      </c>
      <c r="J26" s="8">
        <v>24</v>
      </c>
    </row>
    <row r="27" spans="1:10" ht="12.95" customHeight="1">
      <c r="A27" s="8">
        <v>25</v>
      </c>
      <c r="B27" s="13" t="s">
        <v>30</v>
      </c>
      <c r="C27" s="13" t="str">
        <f t="shared" si="0"/>
        <v>(1, 25),</v>
      </c>
      <c r="D27" s="13">
        <f>VLOOKUP(B27,'NGHIEP DOAN'!$A$3:$B$74,2,0)</f>
        <v>1</v>
      </c>
      <c r="E27" s="13" t="str">
        <f t="shared" si="1"/>
        <v>(25, 'KUROMEGAWA-KOGYO', '株式会社九郎明川興業', 'Admin', 0, NULL, '2020-06-22 00:27:39', '2020-06-22 00:29:31'),</v>
      </c>
      <c r="F27" s="13" t="str">
        <f t="shared" si="2"/>
        <v>株式会社九郎明川興業</v>
      </c>
      <c r="G27" s="17" t="s">
        <v>1850</v>
      </c>
      <c r="H27" s="17" t="s">
        <v>1831</v>
      </c>
      <c r="I27" s="1" t="str">
        <f t="shared" si="3"/>
        <v>KUROMEGAWA-KOGYO</v>
      </c>
      <c r="J27" s="8">
        <v>25</v>
      </c>
    </row>
    <row r="28" spans="1:10" ht="12.95" customHeight="1">
      <c r="A28" s="8">
        <v>26</v>
      </c>
      <c r="B28" s="13" t="s">
        <v>30</v>
      </c>
      <c r="C28" s="13" t="str">
        <f t="shared" si="0"/>
        <v>(1, 26),</v>
      </c>
      <c r="D28" s="13">
        <f>VLOOKUP(B28,'NGHIEP DOAN'!$A$3:$B$74,2,0)</f>
        <v>1</v>
      </c>
      <c r="E28" s="13" t="str">
        <f t="shared" si="1"/>
        <v>(26, 'ZENIYA-KASETSU', '株式会社錢谷架設', 'Admin', 0, NULL, '2020-06-22 00:27:39', '2020-06-22 00:29:31'),</v>
      </c>
      <c r="F28" s="13" t="str">
        <f t="shared" si="2"/>
        <v>株式会社錢谷架設</v>
      </c>
      <c r="G28" s="14" t="s">
        <v>1851</v>
      </c>
      <c r="H28" s="14" t="s">
        <v>1835</v>
      </c>
      <c r="I28" s="1" t="str">
        <f t="shared" si="3"/>
        <v>ZENIYA-KASETSU</v>
      </c>
      <c r="J28" s="8">
        <v>26</v>
      </c>
    </row>
    <row r="29" spans="1:10" ht="12.95" customHeight="1">
      <c r="A29" s="8">
        <v>27</v>
      </c>
      <c r="B29" s="13" t="s">
        <v>30</v>
      </c>
      <c r="C29" s="13" t="str">
        <f t="shared" si="0"/>
        <v>(1, 27),</v>
      </c>
      <c r="D29" s="13">
        <f>VLOOKUP(B29,'NGHIEP DOAN'!$A$3:$B$74,2,0)</f>
        <v>1</v>
      </c>
      <c r="E29" s="13" t="str">
        <f t="shared" si="1"/>
        <v>(27, 'ZENIYAKASETSU', '株式会社錢谷架設', 'Admin', 0, NULL, '2020-06-22 00:27:39', '2020-06-22 00:29:31'),</v>
      </c>
      <c r="F29" s="13" t="str">
        <f t="shared" si="2"/>
        <v>株式会社錢谷架設</v>
      </c>
      <c r="G29" s="18" t="s">
        <v>1852</v>
      </c>
      <c r="H29" s="18" t="s">
        <v>1836</v>
      </c>
      <c r="I29" s="1" t="str">
        <f t="shared" si="3"/>
        <v>ZENIYAKASETSU</v>
      </c>
      <c r="J29" s="8">
        <v>27</v>
      </c>
    </row>
    <row r="30" spans="1:10" ht="12.95" customHeight="1">
      <c r="A30" s="8">
        <v>28</v>
      </c>
      <c r="B30" s="13" t="s">
        <v>30</v>
      </c>
      <c r="C30" s="13" t="str">
        <f t="shared" si="0"/>
        <v>(1, 28),</v>
      </c>
      <c r="D30" s="13">
        <f>VLOOKUP(B30,'NGHIEP DOAN'!$A$3:$B$74,2,0)</f>
        <v>1</v>
      </c>
      <c r="E30" s="13" t="str">
        <f t="shared" si="1"/>
        <v>(28, 'ＺＥＡＬ', '株式会社ＺＥＡＬ', 'Admin', 0, NULL, '2020-06-22 00:27:39', '2020-06-22 00:29:31'),</v>
      </c>
      <c r="F30" s="13" t="str">
        <f t="shared" si="2"/>
        <v>株式会社ＺＥＡＬ</v>
      </c>
      <c r="G30" s="16" t="s">
        <v>1853</v>
      </c>
      <c r="H30" s="37" t="s">
        <v>1837</v>
      </c>
      <c r="I30" s="1" t="str">
        <f t="shared" si="3"/>
        <v>ＺＥＡＬ</v>
      </c>
      <c r="J30" s="8">
        <v>28</v>
      </c>
    </row>
    <row r="31" spans="1:10" ht="12.95" customHeight="1">
      <c r="A31" s="8">
        <v>29</v>
      </c>
      <c r="B31" s="13" t="s">
        <v>30</v>
      </c>
      <c r="C31" s="13" t="str">
        <f t="shared" si="0"/>
        <v>(1, 29),</v>
      </c>
      <c r="D31" s="13">
        <f>VLOOKUP(B31,'NGHIEP DOAN'!$A$3:$B$74,2,0)</f>
        <v>1</v>
      </c>
      <c r="E31" s="13" t="str">
        <f t="shared" si="1"/>
        <v>(29, 'KOTOBUKI', '株式会社寿', 'Admin', 0, NULL, '2020-06-22 00:27:39', '2020-06-22 00:29:31'),</v>
      </c>
      <c r="F31" s="13" t="str">
        <f t="shared" si="2"/>
        <v>株式会社寿</v>
      </c>
      <c r="G31" s="39" t="s">
        <v>1854</v>
      </c>
      <c r="H31" s="4" t="s">
        <v>1838</v>
      </c>
      <c r="I31" s="1" t="str">
        <f t="shared" si="3"/>
        <v>KOTOBUKI</v>
      </c>
      <c r="J31" s="8">
        <v>29</v>
      </c>
    </row>
    <row r="32" spans="1:10" ht="12.95" customHeight="1">
      <c r="A32" s="8">
        <v>30</v>
      </c>
      <c r="B32" s="13" t="s">
        <v>30</v>
      </c>
      <c r="C32" s="13" t="str">
        <f t="shared" si="0"/>
        <v>(1, 30),</v>
      </c>
      <c r="D32" s="13">
        <f>VLOOKUP(B32,'NGHIEP DOAN'!$A$3:$B$74,2,0)</f>
        <v>1</v>
      </c>
      <c r="E32" s="13" t="str">
        <f t="shared" si="1"/>
        <v>(30, 'CHITA KOGYO', '株式会社知多工業', 'Admin', 0, NULL, '2020-06-22 00:27:39', '2020-06-22 00:29:31'),</v>
      </c>
      <c r="F32" s="13" t="str">
        <f>TRIM(G32)</f>
        <v>株式会社知多工業</v>
      </c>
      <c r="G32" s="40" t="s">
        <v>1856</v>
      </c>
      <c r="H32" s="19" t="s">
        <v>1868</v>
      </c>
      <c r="I32" s="1" t="str">
        <f t="shared" si="3"/>
        <v>CHITA KOGYO</v>
      </c>
      <c r="J32" s="8">
        <v>30</v>
      </c>
    </row>
    <row r="33" spans="1:10" ht="12.95" customHeight="1">
      <c r="A33" s="8">
        <v>31</v>
      </c>
      <c r="B33" s="13" t="s">
        <v>30</v>
      </c>
      <c r="C33" s="13" t="str">
        <f t="shared" si="0"/>
        <v>(1, 31),</v>
      </c>
      <c r="D33" s="13">
        <f>VLOOKUP(B33,'NGHIEP DOAN'!$A$3:$B$74,2,0)</f>
        <v>1</v>
      </c>
      <c r="E33" s="13" t="str">
        <f t="shared" si="1"/>
        <v>(31, 'T.STEP CORPORATION', '株式会社Ｔ・ステップコーポレーション', 'Admin', 0, NULL, '2020-06-22 00:27:39', '2020-06-22 00:29:31'),</v>
      </c>
      <c r="F33" s="13" t="str">
        <f t="shared" si="2"/>
        <v>株式会社Ｔ・ステップコーポレーション</v>
      </c>
      <c r="G33" s="41" t="s">
        <v>1858</v>
      </c>
      <c r="H33" s="5" t="s">
        <v>1866</v>
      </c>
      <c r="I33" s="1" t="str">
        <f t="shared" si="3"/>
        <v>T.STEP CORPORATION</v>
      </c>
      <c r="J33" s="8">
        <v>31</v>
      </c>
    </row>
    <row r="34" spans="1:10" ht="12.95" customHeight="1">
      <c r="A34" s="8">
        <v>32</v>
      </c>
      <c r="B34" s="13" t="s">
        <v>30</v>
      </c>
      <c r="C34" s="13" t="str">
        <f t="shared" si="0"/>
        <v>(1, 32),</v>
      </c>
      <c r="D34" s="13">
        <f>VLOOKUP(B34,'NGHIEP DOAN'!$A$3:$B$74,2,0)</f>
        <v>1</v>
      </c>
      <c r="E34" s="13" t="str">
        <f t="shared" si="1"/>
        <v>(32, 'ERURAIN', '株式会社エルライン', 'Admin', 0, NULL, '2020-06-22 00:27:39', '2020-06-22 00:29:31'),</v>
      </c>
      <c r="F34" s="13" t="str">
        <f t="shared" si="2"/>
        <v>株式会社エルライン</v>
      </c>
      <c r="G34" s="40" t="s">
        <v>1840</v>
      </c>
      <c r="H34" s="19" t="s">
        <v>1821</v>
      </c>
      <c r="I34" s="1" t="str">
        <f t="shared" si="3"/>
        <v>ERURAIN</v>
      </c>
      <c r="J34" s="8">
        <v>32</v>
      </c>
    </row>
    <row r="35" spans="1:10" ht="12.95" customHeight="1">
      <c r="A35" s="8">
        <v>33</v>
      </c>
      <c r="B35" s="13" t="s">
        <v>30</v>
      </c>
      <c r="C35" s="13" t="str">
        <f t="shared" si="0"/>
        <v>(1, 33),</v>
      </c>
      <c r="D35" s="13">
        <f>VLOOKUP(B35,'NGHIEP DOAN'!$A$3:$B$74,2,0)</f>
        <v>1</v>
      </c>
      <c r="E35" s="13" t="str">
        <f t="shared" si="1"/>
        <v>(33, 'KATAMOTO GIKEN', '株式会社貴元技建', 'Admin', 0, NULL, '2020-06-22 00:27:39', '2020-06-22 00:29:31'),</v>
      </c>
      <c r="F35" s="13" t="str">
        <f t="shared" si="2"/>
        <v>株式会社貴元技建</v>
      </c>
      <c r="G35" s="16" t="s">
        <v>1859</v>
      </c>
      <c r="H35" s="16" t="s">
        <v>1869</v>
      </c>
      <c r="I35" s="1" t="str">
        <f t="shared" si="3"/>
        <v>KATAMOTO GIKEN</v>
      </c>
      <c r="J35" s="8">
        <v>33</v>
      </c>
    </row>
    <row r="36" spans="1:10" ht="12.95" customHeight="1">
      <c r="A36" s="8">
        <v>34</v>
      </c>
      <c r="B36" s="13" t="s">
        <v>30</v>
      </c>
      <c r="C36" s="13" t="str">
        <f t="shared" si="0"/>
        <v>(1, 34),</v>
      </c>
      <c r="D36" s="13">
        <f>VLOOKUP(B36,'NGHIEP DOAN'!$A$3:$B$74,2,0)</f>
        <v>1</v>
      </c>
      <c r="E36" s="13" t="str">
        <f t="shared" si="1"/>
        <v>(34, 'FUTTO WAN', '株式会社フットワン', 'Admin', 0, NULL, '2020-06-22 00:27:39', '2020-06-22 00:29:31'),</v>
      </c>
      <c r="F36" s="13" t="str">
        <f t="shared" si="2"/>
        <v>株式会社フットワン</v>
      </c>
      <c r="G36" s="40" t="s">
        <v>1860</v>
      </c>
      <c r="H36" s="19" t="s">
        <v>1870</v>
      </c>
      <c r="I36" s="1" t="str">
        <f t="shared" si="3"/>
        <v>FUTTO WAN</v>
      </c>
      <c r="J36" s="8">
        <v>34</v>
      </c>
    </row>
    <row r="37" spans="1:10" ht="12.95" customHeight="1">
      <c r="A37" s="8">
        <v>35</v>
      </c>
      <c r="B37" s="13" t="s">
        <v>30</v>
      </c>
      <c r="C37" s="13" t="str">
        <f t="shared" si="0"/>
        <v>(1, 35),</v>
      </c>
      <c r="D37" s="13">
        <f>VLOOKUP(B37,'NGHIEP DOAN'!$A$3:$B$74,2,0)</f>
        <v>1</v>
      </c>
      <c r="E37" s="13" t="str">
        <f t="shared" si="1"/>
        <v>(35, 'ＬＥＡＰＲＩＺＥ', 'ＬＥＡＰＲＩＺＥ', 'Admin', 0, NULL, '2020-06-22 00:27:39', '2020-06-22 00:29:31'),</v>
      </c>
      <c r="F37" s="13" t="str">
        <f t="shared" si="2"/>
        <v>ＬＥＡＰＲＩＺＥ</v>
      </c>
      <c r="G37" s="40" t="s">
        <v>1862</v>
      </c>
      <c r="H37" s="19" t="s">
        <v>1861</v>
      </c>
      <c r="I37" s="1" t="str">
        <f t="shared" si="3"/>
        <v>ＬＥＡＰＲＩＺＥ</v>
      </c>
      <c r="J37" s="8">
        <v>35</v>
      </c>
    </row>
    <row r="38" spans="1:10" ht="12.95" customHeight="1">
      <c r="A38" s="8">
        <v>36</v>
      </c>
      <c r="B38" s="13" t="s">
        <v>30</v>
      </c>
      <c r="C38" s="13" t="str">
        <f t="shared" si="0"/>
        <v>(1, 36),</v>
      </c>
      <c r="D38" s="13">
        <f>VLOOKUP(B38,'NGHIEP DOAN'!$A$3:$B$74,2,0)</f>
        <v>1</v>
      </c>
      <c r="E38" s="13" t="str">
        <f t="shared" si="1"/>
        <v>(36, 'MURASHIMA KENSETSU', '村島建設', 'Admin', 0, NULL, '2020-06-22 00:27:39', '2020-06-22 00:29:31'),</v>
      </c>
      <c r="F38" s="13" t="str">
        <f t="shared" si="2"/>
        <v>村島建設</v>
      </c>
      <c r="G38" s="39" t="s">
        <v>469</v>
      </c>
      <c r="H38" s="4" t="s">
        <v>1871</v>
      </c>
      <c r="I38" s="1" t="str">
        <f t="shared" si="3"/>
        <v>MURASHIMA KENSETSU</v>
      </c>
      <c r="J38" s="8">
        <v>36</v>
      </c>
    </row>
    <row r="39" spans="1:10" ht="12.95" customHeight="1">
      <c r="A39" s="8">
        <v>37</v>
      </c>
      <c r="B39" s="13" t="s">
        <v>30</v>
      </c>
      <c r="C39" s="13" t="str">
        <f t="shared" si="0"/>
        <v>(1, 37),</v>
      </c>
      <c r="D39" s="13">
        <f>VLOOKUP(B39,'NGHIEP DOAN'!$A$3:$B$74,2,0)</f>
        <v>1</v>
      </c>
      <c r="E39" s="13" t="str">
        <f t="shared" si="1"/>
        <v>(37, 'F.S. TECHNO', '有限会社エフエステクノ', 'Admin', 0, NULL, '2020-06-22 00:27:39', '2020-06-22 00:29:31'),</v>
      </c>
      <c r="F39" s="13" t="str">
        <f t="shared" si="2"/>
        <v>有限会社エフエステクノ</v>
      </c>
      <c r="G39" s="20" t="s">
        <v>1872</v>
      </c>
      <c r="H39" s="20" t="s">
        <v>1864</v>
      </c>
      <c r="I39" s="1" t="str">
        <f t="shared" si="3"/>
        <v>F.S. TECHNO</v>
      </c>
      <c r="J39" s="8">
        <v>37</v>
      </c>
    </row>
    <row r="40" spans="1:10" ht="12.95" customHeight="1">
      <c r="A40" s="8">
        <v>38</v>
      </c>
      <c r="B40" s="13" t="s">
        <v>30</v>
      </c>
      <c r="C40" s="13" t="str">
        <f t="shared" si="0"/>
        <v>(1, 38),</v>
      </c>
      <c r="D40" s="13">
        <f>VLOOKUP(B40,'NGHIEP DOAN'!$A$3:$B$74,2,0)</f>
        <v>1</v>
      </c>
      <c r="E40" s="13" t="str">
        <f t="shared" si="1"/>
        <v>(38, 'HOKUEI KOGYO', '株式会社北栄工業', 'Admin', 0, NULL, '2020-06-22 00:27:39', '2020-06-22 00:29:31'),</v>
      </c>
      <c r="F40" s="13" t="str">
        <f>TRIM(G40)</f>
        <v>株式会社北栄工業</v>
      </c>
      <c r="G40" s="20" t="s">
        <v>409</v>
      </c>
      <c r="H40" s="20" t="s">
        <v>1873</v>
      </c>
      <c r="I40" s="1" t="str">
        <f t="shared" si="3"/>
        <v>HOKUEI KOGYO</v>
      </c>
      <c r="J40" s="8">
        <v>38</v>
      </c>
    </row>
    <row r="41" spans="1:10" ht="12.95" customHeight="1">
      <c r="A41" s="8">
        <v>39</v>
      </c>
      <c r="B41" s="13" t="s">
        <v>30</v>
      </c>
      <c r="C41" s="13" t="str">
        <f t="shared" si="0"/>
        <v>(1, 39),</v>
      </c>
      <c r="D41" s="13">
        <f>VLOOKUP(B41,'NGHIEP DOAN'!$A$3:$B$74,2,0)</f>
        <v>1</v>
      </c>
      <c r="E41" s="13" t="str">
        <f t="shared" si="1"/>
        <v>(39, 'OYA KOGYO', '株式会社大家工業', 'Admin', 0, NULL, '2020-06-22 00:27:39', '2020-06-22 00:29:31'),</v>
      </c>
      <c r="F41" s="13" t="str">
        <f t="shared" si="2"/>
        <v>株式会社大家工業</v>
      </c>
      <c r="G41" s="20" t="s">
        <v>440</v>
      </c>
      <c r="H41" s="20" t="s">
        <v>1874</v>
      </c>
      <c r="I41" s="1" t="str">
        <f t="shared" si="3"/>
        <v>OYA KOGYO</v>
      </c>
      <c r="J41" s="8">
        <v>39</v>
      </c>
    </row>
    <row r="42" spans="1:10" ht="12.95" customHeight="1">
      <c r="A42" s="8">
        <v>40</v>
      </c>
      <c r="B42" s="13" t="s">
        <v>30</v>
      </c>
      <c r="C42" s="13" t="str">
        <f t="shared" si="0"/>
        <v>(1, 40),</v>
      </c>
      <c r="D42" s="13">
        <f>VLOOKUP(B42,'NGHIEP DOAN'!$A$3:$B$74,2,0)</f>
        <v>1</v>
      </c>
      <c r="E42" s="13" t="str">
        <f t="shared" si="1"/>
        <v>(40, 'RISHU', '利州株式会社', 'Admin', 0, NULL, '2020-06-22 00:27:39', '2020-06-22 00:29:31'),</v>
      </c>
      <c r="F42" s="13" t="str">
        <f t="shared" si="2"/>
        <v>利州株式会社</v>
      </c>
      <c r="G42" s="19" t="s">
        <v>1875</v>
      </c>
      <c r="H42" s="19" t="s">
        <v>1876</v>
      </c>
      <c r="I42" s="1" t="str">
        <f t="shared" si="3"/>
        <v>RISHU</v>
      </c>
      <c r="J42" s="8">
        <v>40</v>
      </c>
    </row>
    <row r="43" spans="1:10" ht="12.95" customHeight="1">
      <c r="A43" s="8">
        <v>41</v>
      </c>
      <c r="B43" s="13" t="s">
        <v>30</v>
      </c>
      <c r="C43" s="13" t="str">
        <f t="shared" si="0"/>
        <v>(1, 41),</v>
      </c>
      <c r="D43" s="13">
        <f>VLOOKUP(B43,'NGHIEP DOAN'!$A$3:$B$74,2,0)</f>
        <v>1</v>
      </c>
      <c r="E43" s="13" t="str">
        <f t="shared" si="1"/>
        <v>(41, 'MATSUMOTO KOGYO', '有限会社松本興業', 'Admin', 0, NULL, '2020-06-22 00:27:39', '2020-06-22 00:29:31'),</v>
      </c>
      <c r="F43" s="13" t="str">
        <f t="shared" si="2"/>
        <v>有限会社松本興業</v>
      </c>
      <c r="G43" s="19" t="s">
        <v>1877</v>
      </c>
      <c r="H43" s="19" t="s">
        <v>1878</v>
      </c>
      <c r="I43" s="1" t="str">
        <f t="shared" si="3"/>
        <v>MATSUMOTO KOGYO</v>
      </c>
      <c r="J43" s="8">
        <v>41</v>
      </c>
    </row>
    <row r="44" spans="1:10" ht="12.95" customHeight="1">
      <c r="A44" s="8">
        <v>42</v>
      </c>
      <c r="B44" s="13" t="s">
        <v>30</v>
      </c>
      <c r="C44" s="13" t="str">
        <f t="shared" si="0"/>
        <v>(1, 42),</v>
      </c>
      <c r="D44" s="13">
        <f>VLOOKUP(B44,'NGHIEP DOAN'!$A$3:$B$74,2,0)</f>
        <v>1</v>
      </c>
      <c r="E44" s="13" t="str">
        <f t="shared" si="1"/>
        <v>(42, 'ASAOGUMI', '有限会社浅尾組', 'Admin', 0, NULL, '2020-06-22 00:27:39', '2020-06-22 00:29:31'),</v>
      </c>
      <c r="F44" s="13" t="str">
        <f t="shared" si="2"/>
        <v>有限会社浅尾組</v>
      </c>
      <c r="G44" s="19" t="s">
        <v>926</v>
      </c>
      <c r="H44" s="19" t="s">
        <v>1879</v>
      </c>
      <c r="I44" s="1" t="str">
        <f t="shared" si="3"/>
        <v>ASAOGUMI</v>
      </c>
      <c r="J44" s="8">
        <v>42</v>
      </c>
    </row>
    <row r="45" spans="1:10" ht="12.95" customHeight="1">
      <c r="A45" s="8">
        <v>43</v>
      </c>
      <c r="B45" s="13" t="s">
        <v>30</v>
      </c>
      <c r="C45" s="13" t="str">
        <f t="shared" si="0"/>
        <v>(1, 43),</v>
      </c>
      <c r="D45" s="13">
        <f>VLOOKUP(B45,'NGHIEP DOAN'!$A$3:$B$74,2,0)</f>
        <v>1</v>
      </c>
      <c r="E45" s="13" t="str">
        <f t="shared" si="1"/>
        <v>(43, 'ISHIKAWA KENSETSU KOGYO', '株式会社石川建設工業', 'Admin', 0, NULL, '2020-06-22 00:27:39', '2020-06-22 00:29:31'),</v>
      </c>
      <c r="F45" s="13" t="str">
        <f t="shared" si="2"/>
        <v>株式会社石川建設工業</v>
      </c>
      <c r="G45" s="19" t="s">
        <v>1880</v>
      </c>
      <c r="H45" s="19" t="s">
        <v>1881</v>
      </c>
      <c r="I45" s="1" t="str">
        <f t="shared" si="3"/>
        <v>ISHIKAWA KENSETSU KOGYO</v>
      </c>
      <c r="J45" s="8">
        <v>43</v>
      </c>
    </row>
    <row r="46" spans="1:10" ht="12.95" customHeight="1">
      <c r="A46" s="8">
        <v>44</v>
      </c>
      <c r="B46" s="13" t="s">
        <v>30</v>
      </c>
      <c r="C46" s="13" t="str">
        <f t="shared" si="0"/>
        <v>(1, 44),</v>
      </c>
      <c r="D46" s="13">
        <f>VLOOKUP(B46,'NGHIEP DOAN'!$A$3:$B$74,2,0)</f>
        <v>1</v>
      </c>
      <c r="E46" s="13" t="str">
        <f t="shared" si="1"/>
        <v>(44, 'AZUMA RISU', '株式会社東リース', 'Admin', 0, NULL, '2020-06-22 00:27:39', '2020-06-22 00:29:31'),</v>
      </c>
      <c r="F46" s="13" t="str">
        <f t="shared" si="2"/>
        <v>株式会社東リース</v>
      </c>
      <c r="G46" s="20" t="s">
        <v>1882</v>
      </c>
      <c r="H46" s="20" t="s">
        <v>1883</v>
      </c>
      <c r="I46" s="1" t="str">
        <f t="shared" si="3"/>
        <v>AZUMA RISU</v>
      </c>
      <c r="J46" s="8">
        <v>44</v>
      </c>
    </row>
    <row r="47" spans="1:10" ht="12.95" customHeight="1">
      <c r="A47" s="8">
        <v>45</v>
      </c>
      <c r="B47" s="13" t="s">
        <v>30</v>
      </c>
      <c r="C47" s="13" t="str">
        <f t="shared" si="0"/>
        <v>(1, 45),</v>
      </c>
      <c r="D47" s="13">
        <f>VLOOKUP(B47,'NGHIEP DOAN'!$A$3:$B$74,2,0)</f>
        <v>1</v>
      </c>
      <c r="E47" s="13" t="str">
        <f t="shared" si="1"/>
        <v>(45, 'ASAMI SHOHEI', '浅見興業', 'Admin', 0, NULL, '2020-06-22 00:27:39', '2020-06-22 00:29:31'),</v>
      </c>
      <c r="F47" s="13" t="str">
        <f t="shared" si="2"/>
        <v>浅見興業</v>
      </c>
      <c r="G47" s="20" t="s">
        <v>1884</v>
      </c>
      <c r="H47" s="20" t="s">
        <v>1885</v>
      </c>
      <c r="I47" s="1" t="str">
        <f t="shared" si="3"/>
        <v>ASAMI SHOHEI</v>
      </c>
      <c r="J47" s="8">
        <v>45</v>
      </c>
    </row>
    <row r="48" spans="1:10" ht="12.95" customHeight="1">
      <c r="A48" s="8">
        <v>46</v>
      </c>
      <c r="B48" s="13" t="s">
        <v>30</v>
      </c>
      <c r="C48" s="13" t="str">
        <f t="shared" si="0"/>
        <v>(1, 46),</v>
      </c>
      <c r="D48" s="13">
        <f>VLOOKUP(B48,'NGHIEP DOAN'!$A$3:$B$74,2,0)</f>
        <v>1</v>
      </c>
      <c r="E48" s="13" t="str">
        <f t="shared" si="1"/>
        <v>(46, 'NIKKOSHA', '株式会社日興社', 'Admin', 0, NULL, '2020-06-22 00:27:39', '2020-06-22 00:29:31'),</v>
      </c>
      <c r="F48" s="13" t="str">
        <f t="shared" si="2"/>
        <v>株式会社日興社</v>
      </c>
      <c r="G48" s="19" t="s">
        <v>1886</v>
      </c>
      <c r="H48" s="19" t="s">
        <v>1887</v>
      </c>
      <c r="I48" s="1" t="str">
        <f t="shared" si="3"/>
        <v>NIKKOSHA</v>
      </c>
      <c r="J48" s="8">
        <v>46</v>
      </c>
    </row>
    <row r="49" spans="1:10" ht="12.95" customHeight="1">
      <c r="A49" s="8">
        <v>47</v>
      </c>
      <c r="B49" s="13" t="s">
        <v>30</v>
      </c>
      <c r="C49" s="13" t="str">
        <f t="shared" si="0"/>
        <v>(1, 47),</v>
      </c>
      <c r="D49" s="13">
        <f>VLOOKUP(B49,'NGHIEP DOAN'!$A$3:$B$74,2,0)</f>
        <v>1</v>
      </c>
      <c r="E49" s="13" t="str">
        <f t="shared" si="1"/>
        <v>(47, 'HOSOMURA KENSETSU', '株式会社細村建設', 'Admin', 0, NULL, '2020-06-22 00:27:39', '2020-06-22 00:29:31'),</v>
      </c>
      <c r="F49" s="13" t="str">
        <f t="shared" si="2"/>
        <v>株式会社細村建設</v>
      </c>
      <c r="G49" s="19" t="s">
        <v>1888</v>
      </c>
      <c r="H49" s="19" t="s">
        <v>1889</v>
      </c>
      <c r="I49" s="1" t="str">
        <f t="shared" si="3"/>
        <v>HOSOMURA KENSETSU</v>
      </c>
      <c r="J49" s="8">
        <v>47</v>
      </c>
    </row>
    <row r="50" spans="1:10" ht="12.95" customHeight="1">
      <c r="A50" s="8">
        <v>48</v>
      </c>
      <c r="B50" s="13" t="s">
        <v>30</v>
      </c>
      <c r="C50" s="13" t="str">
        <f t="shared" si="0"/>
        <v>(1, 48),</v>
      </c>
      <c r="D50" s="13">
        <f>VLOOKUP(B50,'NGHIEP DOAN'!$A$3:$B$74,2,0)</f>
        <v>1</v>
      </c>
      <c r="E50" s="13" t="str">
        <f t="shared" si="1"/>
        <v>(48, 'T.STEP CORPORATION', '株式会社Ｔ・ステップコーポレーション', 'Admin', 0, NULL, '2020-06-22 00:27:39', '2020-06-22 00:29:31'),</v>
      </c>
      <c r="F50" s="13" t="str">
        <f t="shared" si="2"/>
        <v>株式会社Ｔ・ステップコーポレーション</v>
      </c>
      <c r="G50" s="20" t="s">
        <v>1857</v>
      </c>
      <c r="H50" s="20" t="s">
        <v>1865</v>
      </c>
      <c r="I50" s="1" t="str">
        <f t="shared" si="3"/>
        <v>T.STEP CORPORATION</v>
      </c>
      <c r="J50" s="8">
        <v>48</v>
      </c>
    </row>
    <row r="51" spans="1:10" ht="12.95" customHeight="1">
      <c r="A51" s="8">
        <v>49</v>
      </c>
      <c r="B51" s="13" t="s">
        <v>30</v>
      </c>
      <c r="C51" s="13" t="str">
        <f t="shared" si="0"/>
        <v>(1, 49),</v>
      </c>
      <c r="D51" s="13">
        <f>VLOOKUP(B51,'NGHIEP DOAN'!$A$3:$B$74,2,0)</f>
        <v>1</v>
      </c>
      <c r="E51" s="13" t="str">
        <f t="shared" si="1"/>
        <v>(49, 'KORIYAMA TOSO　', '株式会社郡山塗装', 'Admin', 0, NULL, '2020-06-22 00:27:39', '2020-06-22 00:29:31'),</v>
      </c>
      <c r="F51" s="13" t="str">
        <f t="shared" si="2"/>
        <v>株式会社郡山塗装</v>
      </c>
      <c r="G51" s="19" t="s">
        <v>1890</v>
      </c>
      <c r="H51" s="19" t="s">
        <v>1891</v>
      </c>
      <c r="I51" s="1" t="str">
        <f t="shared" si="3"/>
        <v>KORIYAMA TOSO　</v>
      </c>
      <c r="J51" s="8">
        <v>49</v>
      </c>
    </row>
    <row r="52" spans="1:10" ht="12.95" customHeight="1">
      <c r="A52" s="8">
        <v>50</v>
      </c>
      <c r="B52" s="13" t="s">
        <v>30</v>
      </c>
      <c r="C52" s="13" t="str">
        <f t="shared" si="0"/>
        <v>(1, 50),</v>
      </c>
      <c r="D52" s="13">
        <f>VLOOKUP(B52,'NGHIEP DOAN'!$A$3:$B$74,2,0)</f>
        <v>1</v>
      </c>
      <c r="E52" s="13" t="str">
        <f t="shared" si="1"/>
        <v>(50, 'ACADEMIA', '株式会社アカデメイア', 'Admin', 0, NULL, '2020-06-22 00:27:39', '2020-06-22 00:29:31'),</v>
      </c>
      <c r="F52" s="13" t="str">
        <f t="shared" si="2"/>
        <v>株式会社アカデメイア</v>
      </c>
      <c r="G52" s="4" t="s">
        <v>1892</v>
      </c>
      <c r="H52" s="4" t="s">
        <v>1893</v>
      </c>
      <c r="I52" s="1" t="str">
        <f t="shared" si="3"/>
        <v>ACADEMIA</v>
      </c>
      <c r="J52" s="8">
        <v>50</v>
      </c>
    </row>
    <row r="53" spans="1:10" ht="12.95" customHeight="1">
      <c r="A53" s="8">
        <v>51</v>
      </c>
      <c r="B53" s="13" t="s">
        <v>30</v>
      </c>
      <c r="C53" s="13" t="str">
        <f t="shared" si="0"/>
        <v>(1, 51),</v>
      </c>
      <c r="D53" s="13">
        <f>VLOOKUP(B53,'NGHIEP DOAN'!$A$3:$B$74,2,0)</f>
        <v>1</v>
      </c>
      <c r="E53" s="13" t="str">
        <f t="shared" si="1"/>
        <v>(51, 'ISUMI TOSO KOGYO', '有限会社イスミ塗装工業', 'Admin', 0, NULL, '2020-06-22 00:27:39', '2020-06-22 00:29:31'),</v>
      </c>
      <c r="F53" s="13" t="str">
        <f t="shared" si="2"/>
        <v>有限会社イスミ塗装工業</v>
      </c>
      <c r="G53" s="5" t="s">
        <v>1894</v>
      </c>
      <c r="H53" s="5" t="s">
        <v>1895</v>
      </c>
      <c r="I53" s="1" t="str">
        <f t="shared" si="3"/>
        <v>ISUMI TOSO KOGYO</v>
      </c>
      <c r="J53" s="8">
        <v>51</v>
      </c>
    </row>
    <row r="54" spans="1:10" ht="12.95" customHeight="1">
      <c r="A54" s="8">
        <v>52</v>
      </c>
      <c r="B54" s="13" t="s">
        <v>30</v>
      </c>
      <c r="C54" s="13" t="str">
        <f t="shared" si="0"/>
        <v>(1, 52),</v>
      </c>
      <c r="D54" s="13">
        <f>VLOOKUP(B54,'NGHIEP DOAN'!$A$3:$B$74,2,0)</f>
        <v>1</v>
      </c>
      <c r="E54" s="13" t="str">
        <f t="shared" si="1"/>
        <v>(52, 'FUKUDA KOGYO', '有限会社福田興業', 'Admin', 0, NULL, '2020-06-22 00:27:39', '2020-06-22 00:29:31'),</v>
      </c>
      <c r="F54" s="13" t="str">
        <f t="shared" si="2"/>
        <v>有限会社福田興業</v>
      </c>
      <c r="G54" s="5" t="s">
        <v>1896</v>
      </c>
      <c r="H54" s="5" t="s">
        <v>1897</v>
      </c>
      <c r="I54" s="1" t="str">
        <f t="shared" si="3"/>
        <v>FUKUDA KOGYO</v>
      </c>
      <c r="J54" s="8">
        <v>52</v>
      </c>
    </row>
    <row r="55" spans="1:10" ht="12.95" customHeight="1">
      <c r="A55" s="8">
        <v>53</v>
      </c>
      <c r="B55" s="13" t="s">
        <v>30</v>
      </c>
      <c r="C55" s="13" t="str">
        <f t="shared" si="0"/>
        <v>(1, 53),</v>
      </c>
      <c r="D55" s="13">
        <f>VLOOKUP(B55,'NGHIEP DOAN'!$A$3:$B$74,2,0)</f>
        <v>1</v>
      </c>
      <c r="E55" s="13" t="str">
        <f t="shared" si="1"/>
        <v>(53, 'DAIWA', '株式会社ダイワ', 'Admin', 0, NULL, '2020-06-22 00:27:39', '2020-06-22 00:29:31'),</v>
      </c>
      <c r="F55" s="13" t="str">
        <f t="shared" si="2"/>
        <v>株式会社ダイワ</v>
      </c>
      <c r="G55" s="5" t="s">
        <v>1898</v>
      </c>
      <c r="H55" s="5" t="s">
        <v>1899</v>
      </c>
      <c r="I55" s="1" t="str">
        <f t="shared" si="3"/>
        <v>DAIWA</v>
      </c>
      <c r="J55" s="8">
        <v>53</v>
      </c>
    </row>
    <row r="56" spans="1:10" ht="12.95" customHeight="1">
      <c r="A56" s="8">
        <v>54</v>
      </c>
      <c r="B56" s="13" t="s">
        <v>30</v>
      </c>
      <c r="C56" s="13" t="str">
        <f t="shared" si="0"/>
        <v>(1, 54),</v>
      </c>
      <c r="D56" s="13">
        <f>VLOOKUP(B56,'NGHIEP DOAN'!$A$3:$B$74,2,0)</f>
        <v>1</v>
      </c>
      <c r="E56" s="13" t="str">
        <f t="shared" si="1"/>
        <v>(54, 'ZENIYA KASETSU', '株式会社錢谷架設', 'Admin', 0, NULL, '2020-06-22 00:27:39', '2020-06-22 00:29:31'),</v>
      </c>
      <c r="F56" s="13" t="str">
        <f t="shared" si="2"/>
        <v>株式会社錢谷架設</v>
      </c>
      <c r="G56" s="6" t="s">
        <v>1900</v>
      </c>
      <c r="H56" s="6" t="s">
        <v>1901</v>
      </c>
      <c r="I56" s="1" t="str">
        <f t="shared" si="3"/>
        <v>ZENIYA KASETSU</v>
      </c>
      <c r="J56" s="8">
        <v>54</v>
      </c>
    </row>
    <row r="57" spans="1:10" ht="12.95" customHeight="1">
      <c r="A57" s="8">
        <v>55</v>
      </c>
      <c r="B57" s="13" t="s">
        <v>30</v>
      </c>
      <c r="C57" s="13" t="str">
        <f t="shared" si="0"/>
        <v>(1, 55),</v>
      </c>
      <c r="D57" s="13">
        <f>VLOOKUP(B57,'NGHIEP DOAN'!$A$3:$B$74,2,0)</f>
        <v>1</v>
      </c>
      <c r="E57" s="13" t="str">
        <f t="shared" si="1"/>
        <v>(55, 'NEXT', '株式会社ＮＥＸＴ', 'Admin', 0, NULL, '2020-06-22 00:27:39', '2020-06-22 00:29:31'),</v>
      </c>
      <c r="F57" s="13" t="str">
        <f t="shared" si="2"/>
        <v>株式会社ＮＥＸＴ</v>
      </c>
      <c r="G57" s="4" t="s">
        <v>1902</v>
      </c>
      <c r="H57" s="4" t="s">
        <v>1903</v>
      </c>
      <c r="I57" s="1" t="str">
        <f t="shared" si="3"/>
        <v>NEXT</v>
      </c>
      <c r="J57" s="8">
        <v>55</v>
      </c>
    </row>
    <row r="58" spans="1:10" ht="12.95" customHeight="1">
      <c r="A58" s="8">
        <v>56</v>
      </c>
      <c r="B58" s="13" t="s">
        <v>30</v>
      </c>
      <c r="C58" s="13" t="str">
        <f t="shared" si="0"/>
        <v>(1, 56),</v>
      </c>
      <c r="D58" s="13">
        <f>VLOOKUP(B58,'NGHIEP DOAN'!$A$3:$B$74,2,0)</f>
        <v>1</v>
      </c>
      <c r="E58" s="13" t="str">
        <f t="shared" si="1"/>
        <v>(56, 'ISUMI TOSO KOGYO', '有限会社イスミ塗装工業', 'Admin', 0, NULL, '2020-06-22 00:27:39', '2020-06-22 00:29:31'),</v>
      </c>
      <c r="F58" s="13" t="str">
        <f t="shared" si="2"/>
        <v>有限会社イスミ塗装工業</v>
      </c>
      <c r="G58" s="4" t="s">
        <v>1894</v>
      </c>
      <c r="H58" s="4" t="s">
        <v>1895</v>
      </c>
      <c r="I58" s="1" t="str">
        <f t="shared" si="3"/>
        <v>ISUMI TOSO KOGYO</v>
      </c>
      <c r="J58" s="8">
        <v>56</v>
      </c>
    </row>
    <row r="59" spans="1:10" ht="12.95" customHeight="1">
      <c r="A59" s="8">
        <v>57</v>
      </c>
      <c r="B59" s="13" t="s">
        <v>30</v>
      </c>
      <c r="C59" s="13" t="str">
        <f t="shared" si="0"/>
        <v>(1, 57),</v>
      </c>
      <c r="D59" s="13">
        <f>VLOOKUP(B59,'NGHIEP DOAN'!$A$3:$B$74,2,0)</f>
        <v>1</v>
      </c>
      <c r="E59" s="13" t="str">
        <f t="shared" si="1"/>
        <v>(57, 'YANAGISAWA', '株式会社柳澤建設', 'Admin', 0, NULL, '2020-06-22 00:27:39', '2020-06-22 00:29:31'),</v>
      </c>
      <c r="F59" s="13" t="str">
        <f t="shared" si="2"/>
        <v>株式会社柳澤建設</v>
      </c>
      <c r="G59" s="4" t="s">
        <v>1904</v>
      </c>
      <c r="H59" s="4" t="s">
        <v>1818</v>
      </c>
      <c r="I59" s="1" t="str">
        <f t="shared" si="3"/>
        <v>YANAGISAWA</v>
      </c>
      <c r="J59" s="8">
        <v>57</v>
      </c>
    </row>
    <row r="60" spans="1:10" ht="12.95" customHeight="1">
      <c r="A60" s="8">
        <v>58</v>
      </c>
      <c r="B60" s="13" t="s">
        <v>30</v>
      </c>
      <c r="C60" s="13" t="str">
        <f t="shared" si="0"/>
        <v>(1, 58),</v>
      </c>
      <c r="D60" s="13">
        <f>VLOOKUP(B60,'NGHIEP DOAN'!$A$3:$B$74,2,0)</f>
        <v>1</v>
      </c>
      <c r="E60" s="13" t="str">
        <f t="shared" si="1"/>
        <v>(58, 'SENSHU', '仙周工業株式会社', 'Admin', 0, NULL, '2020-06-22 00:27:39', '2020-06-22 00:29:31'),</v>
      </c>
      <c r="F60" s="13" t="str">
        <f t="shared" si="2"/>
        <v>仙周工業株式会社</v>
      </c>
      <c r="G60" s="19" t="s">
        <v>1905</v>
      </c>
      <c r="H60" s="19" t="s">
        <v>1906</v>
      </c>
      <c r="I60" s="1" t="str">
        <f t="shared" si="3"/>
        <v>SENSHU</v>
      </c>
      <c r="J60" s="8">
        <v>58</v>
      </c>
    </row>
    <row r="61" spans="1:10" ht="12.95" customHeight="1">
      <c r="A61" s="8">
        <v>59</v>
      </c>
      <c r="B61" s="13" t="s">
        <v>30</v>
      </c>
      <c r="C61" s="13" t="str">
        <f t="shared" si="0"/>
        <v>(1, 59),</v>
      </c>
      <c r="D61" s="13">
        <f>VLOOKUP(B61,'NGHIEP DOAN'!$A$3:$B$74,2,0)</f>
        <v>1</v>
      </c>
      <c r="E61" s="13" t="str">
        <f t="shared" si="1"/>
        <v>(59, 'STEP UP', '株式会社ステップアップ', 'Admin', 0, NULL, '2020-06-22 00:27:39', '2020-06-22 00:29:31'),</v>
      </c>
      <c r="F61" s="13" t="str">
        <f t="shared" si="2"/>
        <v>株式会社ステップアップ</v>
      </c>
      <c r="G61" s="5" t="s">
        <v>1907</v>
      </c>
      <c r="H61" s="5" t="s">
        <v>1908</v>
      </c>
      <c r="I61" s="1" t="str">
        <f t="shared" si="3"/>
        <v>STEP UP</v>
      </c>
      <c r="J61" s="8">
        <v>59</v>
      </c>
    </row>
    <row r="62" spans="1:10" ht="12.95" customHeight="1">
      <c r="A62" s="8">
        <v>60</v>
      </c>
      <c r="B62" s="13" t="s">
        <v>30</v>
      </c>
      <c r="C62" s="13" t="str">
        <f t="shared" si="0"/>
        <v>(1, 60),</v>
      </c>
      <c r="D62" s="13">
        <f>VLOOKUP(B62,'NGHIEP DOAN'!$A$3:$B$74,2,0)</f>
        <v>1</v>
      </c>
      <c r="E62" s="13" t="str">
        <f t="shared" si="1"/>
        <v>(60, 'ZENIYA KASETSU', '株式会社錢谷架設　', 'Admin', 0, NULL, '2020-06-22 00:27:39', '2020-06-22 00:29:31'),</v>
      </c>
      <c r="F62" s="13" t="str">
        <f t="shared" si="2"/>
        <v>株式会社錢谷架設　</v>
      </c>
      <c r="G62" s="21" t="s">
        <v>1909</v>
      </c>
      <c r="H62" s="21" t="s">
        <v>1901</v>
      </c>
      <c r="I62" s="1" t="str">
        <f t="shared" si="3"/>
        <v>ZENIYA KASETSU</v>
      </c>
      <c r="J62" s="8">
        <v>60</v>
      </c>
    </row>
    <row r="63" spans="1:10" ht="12.95" customHeight="1">
      <c r="A63" s="8">
        <v>61</v>
      </c>
      <c r="B63" s="13" t="s">
        <v>30</v>
      </c>
      <c r="C63" s="13" t="str">
        <f t="shared" si="0"/>
        <v>(1, 61),</v>
      </c>
      <c r="D63" s="13">
        <f>VLOOKUP(B63,'NGHIEP DOAN'!$A$3:$B$74,2,0)</f>
        <v>1</v>
      </c>
      <c r="E63" s="13" t="str">
        <f t="shared" si="1"/>
        <v>(61, 'HORI SEI', '有限会社ホリセイ', 'Admin', 0, NULL, '2020-06-22 00:27:39', '2020-06-22 00:29:31'),</v>
      </c>
      <c r="F63" s="13" t="str">
        <f t="shared" si="2"/>
        <v>有限会社ホリセイ</v>
      </c>
      <c r="G63" s="4" t="s">
        <v>1910</v>
      </c>
      <c r="H63" s="4" t="s">
        <v>1911</v>
      </c>
      <c r="I63" s="1" t="str">
        <f t="shared" si="3"/>
        <v>HORI SEI</v>
      </c>
      <c r="J63" s="8">
        <v>61</v>
      </c>
    </row>
    <row r="64" spans="1:10" ht="12.95" customHeight="1">
      <c r="A64" s="8">
        <v>62</v>
      </c>
      <c r="B64" s="13" t="s">
        <v>30</v>
      </c>
      <c r="C64" s="13" t="str">
        <f t="shared" si="0"/>
        <v>(1, 62),</v>
      </c>
      <c r="D64" s="13">
        <f>VLOOKUP(B64,'NGHIEP DOAN'!$A$3:$B$74,2,0)</f>
        <v>1</v>
      </c>
      <c r="E64" s="13" t="str">
        <f t="shared" si="1"/>
        <v>(62, 'DAISO KOSAN', '株式会社大翔興産', 'Admin', 0, NULL, '2020-06-22 00:27:39', '2020-06-22 00:29:31'),</v>
      </c>
      <c r="F64" s="13" t="str">
        <f t="shared" si="2"/>
        <v>株式会社大翔興産</v>
      </c>
      <c r="G64" s="20" t="s">
        <v>1912</v>
      </c>
      <c r="H64" s="20" t="s">
        <v>1913</v>
      </c>
      <c r="I64" s="1" t="str">
        <f t="shared" si="3"/>
        <v>DAISO KOSAN</v>
      </c>
      <c r="J64" s="8">
        <v>62</v>
      </c>
    </row>
    <row r="65" spans="1:10" ht="12.95" customHeight="1">
      <c r="A65" s="8">
        <v>63</v>
      </c>
      <c r="B65" s="13" t="s">
        <v>30</v>
      </c>
      <c r="C65" s="13" t="str">
        <f t="shared" si="0"/>
        <v>(1, 63),</v>
      </c>
      <c r="D65" s="13">
        <f>VLOOKUP(B65,'NGHIEP DOAN'!$A$3:$B$74,2,0)</f>
        <v>1</v>
      </c>
      <c r="E65" s="13" t="str">
        <f t="shared" si="1"/>
        <v>(63, 'OOYA KOGYO', '株式会社大家工業', 'Admin', 0, NULL, '2020-06-22 00:27:39', '2020-06-22 00:29:31'),</v>
      </c>
      <c r="F65" s="13" t="str">
        <f t="shared" si="2"/>
        <v>株式会社大家工業</v>
      </c>
      <c r="G65" s="20" t="s">
        <v>440</v>
      </c>
      <c r="H65" s="20" t="s">
        <v>1914</v>
      </c>
      <c r="I65" s="1" t="str">
        <f t="shared" si="3"/>
        <v>OOYA KOGYO</v>
      </c>
      <c r="J65" s="8">
        <v>63</v>
      </c>
    </row>
    <row r="66" spans="1:10" ht="12.95" customHeight="1">
      <c r="A66" s="8">
        <v>64</v>
      </c>
      <c r="B66" s="13" t="s">
        <v>30</v>
      </c>
      <c r="C66" s="13" t="str">
        <f t="shared" si="0"/>
        <v>(1, 64),</v>
      </c>
      <c r="D66" s="13">
        <f>VLOOKUP(B66,'NGHIEP DOAN'!$A$3:$B$74,2,0)</f>
        <v>1</v>
      </c>
      <c r="E66" s="13" t="str">
        <f t="shared" si="1"/>
        <v>(64, 'FSS', '株式会社イーエスエス', 'Admin', 0, NULL, '2020-06-22 00:27:39', '2020-06-22 00:29:31'),</v>
      </c>
      <c r="F66" s="13" t="str">
        <f t="shared" si="2"/>
        <v>株式会社イーエスエス</v>
      </c>
      <c r="G66" s="20" t="s">
        <v>1915</v>
      </c>
      <c r="H66" s="20" t="s">
        <v>1916</v>
      </c>
      <c r="I66" s="1" t="str">
        <f t="shared" si="3"/>
        <v>FSS</v>
      </c>
      <c r="J66" s="8">
        <v>64</v>
      </c>
    </row>
    <row r="67" spans="1:10" ht="12.95" customHeight="1">
      <c r="A67" s="8">
        <v>65</v>
      </c>
      <c r="B67" s="13" t="s">
        <v>30</v>
      </c>
      <c r="C67" s="13" t="str">
        <f t="shared" si="0"/>
        <v>(1, 65),</v>
      </c>
      <c r="D67" s="13">
        <f>VLOOKUP(B67,'NGHIEP DOAN'!$A$3:$B$74,2,0)</f>
        <v>1</v>
      </c>
      <c r="E67" s="13" t="str">
        <f t="shared" si="1"/>
        <v>(65, 'SHIROISHI KAMOSTU', '白石貨物株式会社', 'Admin', 0, NULL, '2020-06-22 00:27:39', '2020-06-22 00:29:31'),</v>
      </c>
      <c r="F67" s="13" t="str">
        <f t="shared" si="2"/>
        <v>白石貨物株式会社</v>
      </c>
      <c r="G67" s="20" t="s">
        <v>1917</v>
      </c>
      <c r="H67" s="20" t="s">
        <v>1918</v>
      </c>
      <c r="I67" s="1" t="str">
        <f t="shared" si="3"/>
        <v>SHIROISHI KAMOSTU</v>
      </c>
      <c r="J67" s="8">
        <v>65</v>
      </c>
    </row>
    <row r="68" spans="1:10" ht="12.95" customHeight="1">
      <c r="A68" s="8">
        <v>66</v>
      </c>
      <c r="B68" s="13" t="s">
        <v>30</v>
      </c>
      <c r="C68" s="13" t="str">
        <f t="shared" ref="C68:C131" si="4">"("&amp;D68&amp;", "&amp;A68&amp;"),"</f>
        <v>(1, 66),</v>
      </c>
      <c r="D68" s="13">
        <f>VLOOKUP(B68,'NGHIEP DOAN'!$A$3:$B$74,2,0)</f>
        <v>1</v>
      </c>
      <c r="E68" s="13" t="str">
        <f t="shared" ref="E68:E131" si="5">"("&amp;A68&amp;", "&amp;"'"&amp;I68&amp;"'"&amp;", "&amp;"'"&amp;F68&amp;"'"&amp;", 'Admin', 0, NULL, '2020-06-22 00:27:39', '2020-06-22 00:29:31'),"</f>
        <v>(66, 'BUILD ART', '株式会社ビルドアート', 'Admin', 0, NULL, '2020-06-22 00:27:39', '2020-06-22 00:29:31'),</v>
      </c>
      <c r="F68" s="13" t="str">
        <f t="shared" ref="F68:F131" si="6">TRIM(G68)</f>
        <v>株式会社ビルドアート</v>
      </c>
      <c r="G68" s="20" t="s">
        <v>1919</v>
      </c>
      <c r="H68" s="20" t="s">
        <v>1920</v>
      </c>
      <c r="I68" s="1" t="str">
        <f t="shared" ref="I68:I131" si="7">TRIM(H68)</f>
        <v>BUILD ART</v>
      </c>
      <c r="J68" s="8">
        <v>66</v>
      </c>
    </row>
    <row r="69" spans="1:10" ht="12.95" customHeight="1">
      <c r="A69" s="8">
        <v>67</v>
      </c>
      <c r="B69" s="13" t="s">
        <v>30</v>
      </c>
      <c r="C69" s="13" t="str">
        <f t="shared" si="4"/>
        <v>(1, 67),</v>
      </c>
      <c r="D69" s="13">
        <f>VLOOKUP(B69,'NGHIEP DOAN'!$A$3:$B$74,2,0)</f>
        <v>1</v>
      </c>
      <c r="E69" s="13" t="str">
        <f t="shared" si="5"/>
        <v>(67, 'EMUZU', '株式会社エムズ', 'Admin', 0, NULL, '2020-06-22 00:27:39', '2020-06-22 00:29:31'),</v>
      </c>
      <c r="F69" s="13" t="str">
        <f t="shared" si="6"/>
        <v>株式会社エムズ</v>
      </c>
      <c r="G69" s="20" t="s">
        <v>1921</v>
      </c>
      <c r="H69" s="20" t="s">
        <v>1922</v>
      </c>
      <c r="I69" s="1" t="str">
        <f t="shared" si="7"/>
        <v>EMUZU</v>
      </c>
      <c r="J69" s="8">
        <v>67</v>
      </c>
    </row>
    <row r="70" spans="1:10" ht="12.95" customHeight="1">
      <c r="A70" s="8">
        <v>68</v>
      </c>
      <c r="B70" s="13" t="s">
        <v>30</v>
      </c>
      <c r="C70" s="13" t="str">
        <f t="shared" si="4"/>
        <v>(1, 68),</v>
      </c>
      <c r="D70" s="13">
        <f>VLOOKUP(B70,'NGHIEP DOAN'!$A$3:$B$74,2,0)</f>
        <v>1</v>
      </c>
      <c r="E70" s="13" t="str">
        <f t="shared" si="5"/>
        <v>(68, 'AWA SOGO BOSUI', '株式会社アイワ総合防水', 'Admin', 0, NULL, '2020-06-22 00:27:39', '2020-06-22 00:29:31'),</v>
      </c>
      <c r="F70" s="13" t="str">
        <f t="shared" si="6"/>
        <v>株式会社アイワ総合防水</v>
      </c>
      <c r="G70" s="20" t="s">
        <v>1923</v>
      </c>
      <c r="H70" s="20" t="s">
        <v>1924</v>
      </c>
      <c r="I70" s="1" t="str">
        <f t="shared" si="7"/>
        <v>AWA SOGO BOSUI</v>
      </c>
      <c r="J70" s="8">
        <v>68</v>
      </c>
    </row>
    <row r="71" spans="1:10" ht="12.95" customHeight="1">
      <c r="A71" s="8">
        <v>69</v>
      </c>
      <c r="B71" s="13" t="s">
        <v>30</v>
      </c>
      <c r="C71" s="13" t="str">
        <f t="shared" si="4"/>
        <v>(1, 69),</v>
      </c>
      <c r="D71" s="13">
        <f>VLOOKUP(B71,'NGHIEP DOAN'!$A$3:$B$74,2,0)</f>
        <v>1</v>
      </c>
      <c r="E71" s="13" t="str">
        <f t="shared" si="5"/>
        <v>(69, 'MAEKAWA KOGYO', '前川工業株式会社', 'Admin', 0, NULL, '2020-06-22 00:27:39', '2020-06-22 00:29:31'),</v>
      </c>
      <c r="F71" s="13" t="str">
        <f t="shared" si="6"/>
        <v>前川工業株式会社</v>
      </c>
      <c r="G71" s="20" t="s">
        <v>1925</v>
      </c>
      <c r="H71" s="20" t="s">
        <v>1926</v>
      </c>
      <c r="I71" s="1" t="str">
        <f t="shared" si="7"/>
        <v>MAEKAWA KOGYO</v>
      </c>
      <c r="J71" s="8">
        <v>69</v>
      </c>
    </row>
    <row r="72" spans="1:10" ht="12.95" customHeight="1">
      <c r="A72" s="8">
        <v>70</v>
      </c>
      <c r="B72" s="13" t="s">
        <v>30</v>
      </c>
      <c r="C72" s="13" t="str">
        <f t="shared" si="4"/>
        <v>(1, 70),</v>
      </c>
      <c r="D72" s="13">
        <f>VLOOKUP(B72,'NGHIEP DOAN'!$A$3:$B$74,2,0)</f>
        <v>1</v>
      </c>
      <c r="E72" s="13" t="str">
        <f t="shared" si="5"/>
        <v>(70, 'TAKAMOTO GIKEN', '株式会社貴元技建', 'Admin', 0, NULL, '2020-06-22 00:27:39', '2020-06-22 00:29:31'),</v>
      </c>
      <c r="F72" s="13" t="str">
        <f t="shared" si="6"/>
        <v>株式会社貴元技建</v>
      </c>
      <c r="G72" s="20" t="s">
        <v>1927</v>
      </c>
      <c r="H72" s="20" t="s">
        <v>1928</v>
      </c>
      <c r="I72" s="1" t="str">
        <f t="shared" si="7"/>
        <v>TAKAMOTO GIKEN</v>
      </c>
      <c r="J72" s="8">
        <v>70</v>
      </c>
    </row>
    <row r="73" spans="1:10" ht="12.95" customHeight="1">
      <c r="A73" s="8">
        <v>71</v>
      </c>
      <c r="B73" s="13" t="s">
        <v>30</v>
      </c>
      <c r="C73" s="13" t="str">
        <f t="shared" si="4"/>
        <v>(1, 71),</v>
      </c>
      <c r="D73" s="13">
        <f>VLOOKUP(B73,'NGHIEP DOAN'!$A$3:$B$74,2,0)</f>
        <v>1</v>
      </c>
      <c r="E73" s="13" t="str">
        <f t="shared" si="5"/>
        <v>(71, 'TOUSHIN', '株式会社統心', 'Admin', 0, NULL, '2020-06-22 00:27:39', '2020-06-22 00:29:31'),</v>
      </c>
      <c r="F73" s="13" t="str">
        <f t="shared" si="6"/>
        <v>株式会社統心</v>
      </c>
      <c r="G73" s="20" t="s">
        <v>1929</v>
      </c>
      <c r="H73" s="20" t="s">
        <v>1930</v>
      </c>
      <c r="I73" s="1" t="str">
        <f t="shared" si="7"/>
        <v>TOUSHIN</v>
      </c>
      <c r="J73" s="8">
        <v>71</v>
      </c>
    </row>
    <row r="74" spans="1:10" ht="12.95" customHeight="1">
      <c r="A74" s="8">
        <v>72</v>
      </c>
      <c r="B74" s="13" t="s">
        <v>30</v>
      </c>
      <c r="C74" s="13" t="str">
        <f t="shared" si="4"/>
        <v>(1, 72),</v>
      </c>
      <c r="D74" s="13">
        <f>VLOOKUP(B74,'NGHIEP DOAN'!$A$3:$B$74,2,0)</f>
        <v>1</v>
      </c>
      <c r="E74" s="13" t="str">
        <f t="shared" si="5"/>
        <v>(72, 'TSUKASA KOUSAN', '司興産株式会社', 'Admin', 0, NULL, '2020-06-22 00:27:39', '2020-06-22 00:29:31'),</v>
      </c>
      <c r="F74" s="13" t="str">
        <f t="shared" si="6"/>
        <v>司興産株式会社</v>
      </c>
      <c r="G74" s="20" t="s">
        <v>1931</v>
      </c>
      <c r="H74" s="20" t="s">
        <v>1932</v>
      </c>
      <c r="I74" s="1" t="str">
        <f t="shared" si="7"/>
        <v>TSUKASA KOUSAN</v>
      </c>
      <c r="J74" s="8">
        <v>72</v>
      </c>
    </row>
    <row r="75" spans="1:10" ht="12.95" customHeight="1">
      <c r="A75" s="8">
        <v>73</v>
      </c>
      <c r="B75" s="13" t="s">
        <v>30</v>
      </c>
      <c r="C75" s="13" t="str">
        <f t="shared" si="4"/>
        <v>(1, 73),</v>
      </c>
      <c r="D75" s="13">
        <f>VLOOKUP(B75,'NGHIEP DOAN'!$A$3:$B$74,2,0)</f>
        <v>1</v>
      </c>
      <c r="E75" s="13" t="str">
        <f t="shared" si="5"/>
        <v>(73, 'MURASAIMA KENSETSU', '村島建設', 'Admin', 0, NULL, '2020-06-22 00:27:39', '2020-06-22 00:29:31'),</v>
      </c>
      <c r="F75" s="13" t="str">
        <f t="shared" si="6"/>
        <v>村島建設</v>
      </c>
      <c r="G75" s="20" t="s">
        <v>469</v>
      </c>
      <c r="H75" s="20" t="s">
        <v>1933</v>
      </c>
      <c r="I75" s="1" t="str">
        <f t="shared" si="7"/>
        <v>MURASAIMA KENSETSU</v>
      </c>
      <c r="J75" s="8">
        <v>73</v>
      </c>
    </row>
    <row r="76" spans="1:10" ht="12.95" customHeight="1">
      <c r="A76" s="8">
        <v>74</v>
      </c>
      <c r="B76" s="13" t="s">
        <v>30</v>
      </c>
      <c r="C76" s="13" t="str">
        <f t="shared" si="4"/>
        <v>(1, 74),</v>
      </c>
      <c r="D76" s="13">
        <f>VLOOKUP(B76,'NGHIEP DOAN'!$A$3:$B$74,2,0)</f>
        <v>1</v>
      </c>
      <c r="E76" s="13" t="str">
        <f t="shared" si="5"/>
        <v>(74, 'STNS', '株式会社ＳＴＮＳ', 'Admin', 0, NULL, '2020-06-22 00:27:39', '2020-06-22 00:29:31'),</v>
      </c>
      <c r="F76" s="13" t="str">
        <f t="shared" si="6"/>
        <v>株式会社ＳＴＮＳ</v>
      </c>
      <c r="G76" s="20" t="s">
        <v>1934</v>
      </c>
      <c r="H76" s="20" t="s">
        <v>1935</v>
      </c>
      <c r="I76" s="1" t="str">
        <f t="shared" si="7"/>
        <v>STNS</v>
      </c>
      <c r="J76" s="8">
        <v>74</v>
      </c>
    </row>
    <row r="77" spans="1:10" ht="12.95" customHeight="1">
      <c r="A77" s="8">
        <v>75</v>
      </c>
      <c r="B77" s="13" t="s">
        <v>30</v>
      </c>
      <c r="C77" s="13" t="str">
        <f t="shared" si="4"/>
        <v>(1, 75),</v>
      </c>
      <c r="D77" s="13">
        <f>VLOOKUP(B77,'NGHIEP DOAN'!$A$3:$B$74,2,0)</f>
        <v>1</v>
      </c>
      <c r="E77" s="13" t="str">
        <f t="shared" si="5"/>
        <v>(75, 'T.STEP CORPORATION', '株式会社Ｔ・ステップコーポレーション', 'Admin', 0, NULL, '2020-06-22 00:27:39', '2020-06-22 00:29:31'),</v>
      </c>
      <c r="F77" s="13" t="str">
        <f t="shared" si="6"/>
        <v>株式会社Ｔ・ステップコーポレーション</v>
      </c>
      <c r="G77" s="20" t="s">
        <v>1857</v>
      </c>
      <c r="H77" s="20" t="s">
        <v>1865</v>
      </c>
      <c r="I77" s="1" t="str">
        <f t="shared" si="7"/>
        <v>T.STEP CORPORATION</v>
      </c>
      <c r="J77" s="8">
        <v>75</v>
      </c>
    </row>
    <row r="78" spans="1:10" ht="12.95" customHeight="1">
      <c r="A78" s="8">
        <v>76</v>
      </c>
      <c r="B78" s="13" t="s">
        <v>30</v>
      </c>
      <c r="C78" s="13" t="str">
        <f t="shared" si="4"/>
        <v>(1, 76),</v>
      </c>
      <c r="D78" s="13">
        <f>VLOOKUP(B78,'NGHIEP DOAN'!$A$3:$B$74,2,0)</f>
        <v>1</v>
      </c>
      <c r="E78" s="13" t="str">
        <f t="shared" si="5"/>
        <v>(76, 'KEISEI KENSETSU KOGYO', '株式会社慶成建設工業', 'Admin', 0, NULL, '2020-06-22 00:27:39', '2020-06-22 00:29:31'),</v>
      </c>
      <c r="F78" s="13" t="str">
        <f t="shared" si="6"/>
        <v>株式会社慶成建設工業</v>
      </c>
      <c r="G78" s="20" t="s">
        <v>1936</v>
      </c>
      <c r="H78" s="20" t="s">
        <v>1937</v>
      </c>
      <c r="I78" s="1" t="str">
        <f t="shared" si="7"/>
        <v>KEISEI KENSETSU KOGYO</v>
      </c>
      <c r="J78" s="8">
        <v>76</v>
      </c>
    </row>
    <row r="79" spans="1:10" ht="12.95" customHeight="1">
      <c r="A79" s="8">
        <v>77</v>
      </c>
      <c r="B79" s="13" t="s">
        <v>30</v>
      </c>
      <c r="C79" s="13" t="str">
        <f t="shared" si="4"/>
        <v>(1, 77),</v>
      </c>
      <c r="D79" s="13">
        <f>VLOOKUP(B79,'NGHIEP DOAN'!$A$3:$B$74,2,0)</f>
        <v>1</v>
      </c>
      <c r="E79" s="13" t="str">
        <f t="shared" si="5"/>
        <v>(77, 'ISHIKAWA', '株式会社石川建設工業', 'Admin', 0, NULL, '2020-06-22 00:27:39', '2020-06-22 00:29:31'),</v>
      </c>
      <c r="F79" s="13" t="str">
        <f t="shared" si="6"/>
        <v>株式会社石川建設工業</v>
      </c>
      <c r="G79" s="20" t="s">
        <v>1880</v>
      </c>
      <c r="H79" s="20" t="s">
        <v>539</v>
      </c>
      <c r="I79" s="1" t="str">
        <f t="shared" si="7"/>
        <v>ISHIKAWA</v>
      </c>
      <c r="J79" s="8">
        <v>77</v>
      </c>
    </row>
    <row r="80" spans="1:10" ht="12.95" customHeight="1">
      <c r="A80" s="8">
        <v>78</v>
      </c>
      <c r="B80" s="13" t="s">
        <v>30</v>
      </c>
      <c r="C80" s="13" t="str">
        <f t="shared" si="4"/>
        <v>(1, 78),</v>
      </c>
      <c r="D80" s="13">
        <f>VLOOKUP(B80,'NGHIEP DOAN'!$A$3:$B$74,2,0)</f>
        <v>1</v>
      </c>
      <c r="E80" s="13" t="str">
        <f t="shared" si="5"/>
        <v>(78, 'PEACE', '株式会社PEACE', 'Admin', 0, NULL, '2020-06-22 00:27:39', '2020-06-22 00:29:31'),</v>
      </c>
      <c r="F80" s="13" t="str">
        <f t="shared" si="6"/>
        <v>株式会社PEACE</v>
      </c>
      <c r="G80" s="20" t="s">
        <v>1938</v>
      </c>
      <c r="H80" s="20" t="s">
        <v>1939</v>
      </c>
      <c r="I80" s="1" t="str">
        <f t="shared" si="7"/>
        <v>PEACE</v>
      </c>
      <c r="J80" s="8">
        <v>78</v>
      </c>
    </row>
    <row r="81" spans="1:10" ht="12.95" customHeight="1">
      <c r="A81" s="8">
        <v>79</v>
      </c>
      <c r="B81" s="13" t="s">
        <v>30</v>
      </c>
      <c r="C81" s="13" t="str">
        <f t="shared" si="4"/>
        <v>(1, 79),</v>
      </c>
      <c r="D81" s="13">
        <f>VLOOKUP(B81,'NGHIEP DOAN'!$A$3:$B$74,2,0)</f>
        <v>1</v>
      </c>
      <c r="E81" s="13" t="str">
        <f t="shared" si="5"/>
        <v>(79, 'NEXT', '株式会社ＮＥＸＴ', 'Admin', 0, NULL, '2020-06-22 00:27:39', '2020-06-22 00:29:31'),</v>
      </c>
      <c r="F81" s="13" t="str">
        <f t="shared" si="6"/>
        <v>株式会社ＮＥＸＴ</v>
      </c>
      <c r="G81" s="20" t="s">
        <v>1902</v>
      </c>
      <c r="H81" s="20" t="s">
        <v>1903</v>
      </c>
      <c r="I81" s="1" t="str">
        <f t="shared" si="7"/>
        <v>NEXT</v>
      </c>
      <c r="J81" s="8">
        <v>79</v>
      </c>
    </row>
    <row r="82" spans="1:10" ht="12.95" customHeight="1">
      <c r="A82" s="8">
        <v>80</v>
      </c>
      <c r="B82" s="13" t="s">
        <v>30</v>
      </c>
      <c r="C82" s="13" t="str">
        <f t="shared" si="4"/>
        <v>(1, 80),</v>
      </c>
      <c r="D82" s="13">
        <f>VLOOKUP(B82,'NGHIEP DOAN'!$A$3:$B$74,2,0)</f>
        <v>1</v>
      </c>
      <c r="E82" s="13" t="str">
        <f t="shared" si="5"/>
        <v>(80, 'YAMAKI', '株式会社山輝', 'Admin', 0, NULL, '2020-06-22 00:27:39', '2020-06-22 00:29:31'),</v>
      </c>
      <c r="F82" s="13" t="str">
        <f t="shared" si="6"/>
        <v>株式会社山輝</v>
      </c>
      <c r="G82" s="20" t="s">
        <v>1940</v>
      </c>
      <c r="H82" s="20" t="s">
        <v>1941</v>
      </c>
      <c r="I82" s="1" t="str">
        <f t="shared" si="7"/>
        <v>YAMAKI</v>
      </c>
      <c r="J82" s="8">
        <v>80</v>
      </c>
    </row>
    <row r="83" spans="1:10" ht="12.95" customHeight="1">
      <c r="A83" s="8">
        <v>81</v>
      </c>
      <c r="B83" s="13" t="s">
        <v>30</v>
      </c>
      <c r="C83" s="13" t="str">
        <f t="shared" si="4"/>
        <v>(1, 81),</v>
      </c>
      <c r="D83" s="13">
        <f>VLOOKUP(B83,'NGHIEP DOAN'!$A$3:$B$74,2,0)</f>
        <v>1</v>
      </c>
      <c r="E83" s="13" t="str">
        <f t="shared" si="5"/>
        <v>(81, 'EMUZU', '株式会社エムズ', 'Admin', 0, NULL, '2020-06-22 00:27:39', '2020-06-22 00:29:31'),</v>
      </c>
      <c r="F83" s="13" t="str">
        <f t="shared" si="6"/>
        <v>株式会社エムズ</v>
      </c>
      <c r="G83" s="20" t="s">
        <v>1921</v>
      </c>
      <c r="H83" s="20" t="s">
        <v>1922</v>
      </c>
      <c r="I83" s="1" t="str">
        <f t="shared" si="7"/>
        <v>EMUZU</v>
      </c>
      <c r="J83" s="8">
        <v>81</v>
      </c>
    </row>
    <row r="84" spans="1:10" ht="12.95" customHeight="1">
      <c r="A84" s="8">
        <v>82</v>
      </c>
      <c r="B84" s="13" t="s">
        <v>30</v>
      </c>
      <c r="C84" s="13" t="str">
        <f t="shared" si="4"/>
        <v>(1, 82),</v>
      </c>
      <c r="D84" s="13">
        <f>VLOOKUP(B84,'NGHIEP DOAN'!$A$3:$B$74,2,0)</f>
        <v>1</v>
      </c>
      <c r="E84" s="13" t="str">
        <f t="shared" si="5"/>
        <v>(82, 'AMEJINGU', '株式会社アメージング', 'Admin', 0, NULL, '2020-06-22 00:27:39', '2020-06-22 00:29:31'),</v>
      </c>
      <c r="F84" s="13" t="str">
        <f t="shared" si="6"/>
        <v>株式会社アメージング</v>
      </c>
      <c r="G84" s="20" t="s">
        <v>1942</v>
      </c>
      <c r="H84" s="20" t="s">
        <v>12246</v>
      </c>
      <c r="I84" s="1" t="str">
        <f>TRIM(H84)</f>
        <v>AMEJINGU</v>
      </c>
      <c r="J84" s="8">
        <v>82</v>
      </c>
    </row>
    <row r="85" spans="1:10" ht="12.95" customHeight="1">
      <c r="A85" s="8">
        <v>83</v>
      </c>
      <c r="B85" s="13" t="s">
        <v>30</v>
      </c>
      <c r="C85" s="13" t="str">
        <f t="shared" si="4"/>
        <v>(1, 83),</v>
      </c>
      <c r="D85" s="13">
        <f>VLOOKUP(B85,'NGHIEP DOAN'!$A$3:$B$74,2,0)</f>
        <v>1</v>
      </c>
      <c r="E85" s="13" t="str">
        <f t="shared" si="5"/>
        <v>(83, 'FIKOU', '株式会社栄光', 'Admin', 0, NULL, '2020-06-22 00:27:39', '2020-06-22 00:29:31'),</v>
      </c>
      <c r="F85" s="13" t="str">
        <f t="shared" si="6"/>
        <v>株式会社栄光</v>
      </c>
      <c r="G85" s="20" t="s">
        <v>1943</v>
      </c>
      <c r="H85" s="20" t="s">
        <v>1944</v>
      </c>
      <c r="I85" s="1" t="str">
        <f t="shared" si="7"/>
        <v>FIKOU</v>
      </c>
      <c r="J85" s="8">
        <v>83</v>
      </c>
    </row>
    <row r="86" spans="1:10" ht="12.95" customHeight="1">
      <c r="A86" s="8">
        <v>84</v>
      </c>
      <c r="B86" s="13" t="s">
        <v>30</v>
      </c>
      <c r="C86" s="13" t="str">
        <f t="shared" si="4"/>
        <v>(1, 84),</v>
      </c>
      <c r="D86" s="13">
        <f>VLOOKUP(B86,'NGHIEP DOAN'!$A$3:$B$74,2,0)</f>
        <v>1</v>
      </c>
      <c r="E86" s="13" t="str">
        <f t="shared" si="5"/>
        <v>(84, 'KISHIN KOGYO', '希新工業', 'Admin', 0, NULL, '2020-06-22 00:27:39', '2020-06-22 00:29:31'),</v>
      </c>
      <c r="F86" s="13" t="str">
        <f t="shared" si="6"/>
        <v>希新工業</v>
      </c>
      <c r="G86" s="20" t="s">
        <v>548</v>
      </c>
      <c r="H86" s="20" t="s">
        <v>1945</v>
      </c>
      <c r="I86" s="1" t="str">
        <f t="shared" si="7"/>
        <v>KISHIN KOGYO</v>
      </c>
      <c r="J86" s="8">
        <v>84</v>
      </c>
    </row>
    <row r="87" spans="1:10" ht="12.95" customHeight="1">
      <c r="A87" s="8">
        <v>85</v>
      </c>
      <c r="B87" s="13" t="s">
        <v>30</v>
      </c>
      <c r="C87" s="13" t="str">
        <f t="shared" si="4"/>
        <v>(1, 85),</v>
      </c>
      <c r="D87" s="13">
        <f>VLOOKUP(B87,'NGHIEP DOAN'!$A$3:$B$74,2,0)</f>
        <v>1</v>
      </c>
      <c r="E87" s="13" t="str">
        <f t="shared" si="5"/>
        <v>(85, 'SATOU TOSOU', '株式会社佐藤塗装', 'Admin', 0, NULL, '2020-06-22 00:27:39', '2020-06-22 00:29:31'),</v>
      </c>
      <c r="F87" s="13" t="str">
        <f t="shared" si="6"/>
        <v>株式会社佐藤塗装</v>
      </c>
      <c r="G87" s="20" t="s">
        <v>1946</v>
      </c>
      <c r="H87" s="20" t="s">
        <v>1947</v>
      </c>
      <c r="I87" s="1" t="str">
        <f t="shared" si="7"/>
        <v>SATOU TOSOU</v>
      </c>
      <c r="J87" s="8">
        <v>85</v>
      </c>
    </row>
    <row r="88" spans="1:10" ht="12.95" customHeight="1">
      <c r="A88" s="8">
        <v>86</v>
      </c>
      <c r="B88" s="13" t="s">
        <v>30</v>
      </c>
      <c r="C88" s="13" t="str">
        <f t="shared" si="4"/>
        <v>(1, 86),</v>
      </c>
      <c r="D88" s="13">
        <f>VLOOKUP(B88,'NGHIEP DOAN'!$A$3:$B$74,2,0)</f>
        <v>1</v>
      </c>
      <c r="E88" s="13" t="str">
        <f t="shared" si="5"/>
        <v>(86, 'FUJIKEN', '株式会社フジケン', 'Admin', 0, NULL, '2020-06-22 00:27:39', '2020-06-22 00:29:31'),</v>
      </c>
      <c r="F88" s="13" t="str">
        <f t="shared" si="6"/>
        <v>株式会社フジケン</v>
      </c>
      <c r="G88" s="20" t="s">
        <v>1948</v>
      </c>
      <c r="H88" s="20" t="s">
        <v>1949</v>
      </c>
      <c r="I88" s="1" t="str">
        <f t="shared" si="7"/>
        <v>FUJIKEN</v>
      </c>
      <c r="J88" s="8">
        <v>86</v>
      </c>
    </row>
    <row r="89" spans="1:10" ht="12.95" customHeight="1">
      <c r="A89" s="8">
        <v>87</v>
      </c>
      <c r="B89" s="13" t="s">
        <v>30</v>
      </c>
      <c r="C89" s="13" t="str">
        <f t="shared" si="4"/>
        <v>(1, 87),</v>
      </c>
      <c r="D89" s="13">
        <f>VLOOKUP(B89,'NGHIEP DOAN'!$A$3:$B$74,2,0)</f>
        <v>1</v>
      </c>
      <c r="E89" s="13" t="str">
        <f t="shared" si="5"/>
        <v>(87, 'HINYU KOGYO', '株式会社飛龍工業', 'Admin', 0, NULL, '2020-06-22 00:27:39', '2020-06-22 00:29:31'),</v>
      </c>
      <c r="F89" s="13" t="str">
        <f t="shared" si="6"/>
        <v>株式会社飛龍工業</v>
      </c>
      <c r="G89" s="20" t="s">
        <v>1950</v>
      </c>
      <c r="H89" s="20" t="s">
        <v>1951</v>
      </c>
      <c r="I89" s="1" t="str">
        <f t="shared" si="7"/>
        <v>HINYU KOGYO</v>
      </c>
      <c r="J89" s="8">
        <v>87</v>
      </c>
    </row>
    <row r="90" spans="1:10" ht="12.95" customHeight="1">
      <c r="A90" s="8">
        <v>88</v>
      </c>
      <c r="B90" s="13" t="s">
        <v>30</v>
      </c>
      <c r="C90" s="13" t="str">
        <f t="shared" si="4"/>
        <v>(1, 88),</v>
      </c>
      <c r="D90" s="13">
        <f>VLOOKUP(B90,'NGHIEP DOAN'!$A$3:$B$74,2,0)</f>
        <v>1</v>
      </c>
      <c r="E90" s="13" t="str">
        <f t="shared" si="5"/>
        <v>(88, 'TSUKASA KOUSAN', '司興産株式会社', 'Admin', 0, NULL, '2020-06-22 00:27:39', '2020-06-22 00:29:31'),</v>
      </c>
      <c r="F90" s="13" t="str">
        <f t="shared" si="6"/>
        <v>司興産株式会社</v>
      </c>
      <c r="G90" s="20" t="s">
        <v>1931</v>
      </c>
      <c r="H90" s="20" t="s">
        <v>1932</v>
      </c>
      <c r="I90" s="1" t="str">
        <f t="shared" si="7"/>
        <v>TSUKASA KOUSAN</v>
      </c>
      <c r="J90" s="8">
        <v>88</v>
      </c>
    </row>
    <row r="91" spans="1:10" ht="12.95" customHeight="1">
      <c r="A91" s="8">
        <v>89</v>
      </c>
      <c r="B91" s="13" t="s">
        <v>30</v>
      </c>
      <c r="C91" s="13" t="str">
        <f t="shared" si="4"/>
        <v>(1, 89),</v>
      </c>
      <c r="D91" s="13">
        <f>VLOOKUP(B91,'NGHIEP DOAN'!$A$3:$B$74,2,0)</f>
        <v>1</v>
      </c>
      <c r="E91" s="13" t="str">
        <f t="shared" si="5"/>
        <v>(89, 'PURAIMU', '株式会社プライム', 'Admin', 0, NULL, '2020-06-22 00:27:39', '2020-06-22 00:29:31'),</v>
      </c>
      <c r="F91" s="13" t="str">
        <f t="shared" si="6"/>
        <v>株式会社プライム</v>
      </c>
      <c r="G91" s="20" t="s">
        <v>1952</v>
      </c>
      <c r="H91" s="20" t="s">
        <v>1953</v>
      </c>
      <c r="I91" s="1" t="str">
        <f t="shared" si="7"/>
        <v>PURAIMU</v>
      </c>
      <c r="J91" s="8">
        <v>89</v>
      </c>
    </row>
    <row r="92" spans="1:10" ht="12.95" customHeight="1">
      <c r="A92" s="8">
        <v>90</v>
      </c>
      <c r="B92" s="13" t="s">
        <v>30</v>
      </c>
      <c r="C92" s="13" t="str">
        <f t="shared" si="4"/>
        <v>(1, 90),</v>
      </c>
      <c r="D92" s="13">
        <f>VLOOKUP(B92,'NGHIEP DOAN'!$A$3:$B$74,2,0)</f>
        <v>1</v>
      </c>
      <c r="E92" s="13" t="str">
        <f t="shared" si="5"/>
        <v>(90, 'HOUSHO TEKKU', '有限会社豊翔テック', 'Admin', 0, NULL, '2020-06-22 00:27:39', '2020-06-22 00:29:31'),</v>
      </c>
      <c r="F92" s="13" t="str">
        <f t="shared" si="6"/>
        <v>有限会社豊翔テック</v>
      </c>
      <c r="G92" s="20" t="s">
        <v>568</v>
      </c>
      <c r="H92" s="20" t="s">
        <v>1954</v>
      </c>
      <c r="I92" s="1" t="str">
        <f t="shared" si="7"/>
        <v>HOUSHO TEKKU</v>
      </c>
      <c r="J92" s="8">
        <v>90</v>
      </c>
    </row>
    <row r="93" spans="1:10" ht="12.95" customHeight="1">
      <c r="A93" s="8">
        <v>91</v>
      </c>
      <c r="B93" s="13" t="s">
        <v>30</v>
      </c>
      <c r="C93" s="13" t="str">
        <f t="shared" si="4"/>
        <v>(1, 91),</v>
      </c>
      <c r="D93" s="13">
        <f>VLOOKUP(B93,'NGHIEP DOAN'!$A$3:$B$74,2,0)</f>
        <v>1</v>
      </c>
      <c r="E93" s="13" t="str">
        <f t="shared" si="5"/>
        <v>(91, 'AIWA SOUGOU BOUSUI', '株式会社アイワ総合防水', 'Admin', 0, NULL, '2020-06-22 00:27:39', '2020-06-22 00:29:31'),</v>
      </c>
      <c r="F93" s="13" t="str">
        <f t="shared" si="6"/>
        <v>株式会社アイワ総合防水</v>
      </c>
      <c r="G93" s="20" t="s">
        <v>1923</v>
      </c>
      <c r="H93" s="20" t="s">
        <v>1955</v>
      </c>
      <c r="I93" s="1" t="str">
        <f t="shared" si="7"/>
        <v>AIWA SOUGOU BOUSUI</v>
      </c>
      <c r="J93" s="8">
        <v>91</v>
      </c>
    </row>
    <row r="94" spans="1:10" ht="12.95" customHeight="1">
      <c r="A94" s="8">
        <v>92</v>
      </c>
      <c r="B94" s="13" t="s">
        <v>30</v>
      </c>
      <c r="C94" s="13" t="str">
        <f t="shared" si="4"/>
        <v>(1, 92),</v>
      </c>
      <c r="D94" s="13">
        <f>VLOOKUP(B94,'NGHIEP DOAN'!$A$3:$B$74,2,0)</f>
        <v>1</v>
      </c>
      <c r="E94" s="13" t="str">
        <f t="shared" si="5"/>
        <v>(92, 'KORIYAMA TOSO', '株式会社郡山塗装', 'Admin', 0, NULL, '2020-06-22 00:27:39', '2020-06-22 00:29:31'),</v>
      </c>
      <c r="F94" s="13" t="str">
        <f t="shared" si="6"/>
        <v>株式会社郡山塗装</v>
      </c>
      <c r="G94" s="20" t="s">
        <v>1890</v>
      </c>
      <c r="H94" s="20" t="s">
        <v>1956</v>
      </c>
      <c r="I94" s="1" t="str">
        <f t="shared" si="7"/>
        <v>KORIYAMA TOSO</v>
      </c>
      <c r="J94" s="8">
        <v>92</v>
      </c>
    </row>
    <row r="95" spans="1:10" ht="12.95" customHeight="1">
      <c r="A95" s="8">
        <v>93</v>
      </c>
      <c r="B95" s="13" t="s">
        <v>30</v>
      </c>
      <c r="C95" s="13" t="str">
        <f t="shared" si="4"/>
        <v>(1, 93),</v>
      </c>
      <c r="D95" s="13">
        <f>VLOOKUP(B95,'NGHIEP DOAN'!$A$3:$B$74,2,0)</f>
        <v>1</v>
      </c>
      <c r="E95" s="13" t="str">
        <f t="shared" si="5"/>
        <v>(93, 'SHIEI TEKUNO', '株式会社シンエイテクノ', 'Admin', 0, NULL, '2020-06-22 00:27:39', '2020-06-22 00:29:31'),</v>
      </c>
      <c r="F95" s="13" t="str">
        <f t="shared" si="6"/>
        <v>株式会社シンエイテクノ</v>
      </c>
      <c r="G95" s="20" t="s">
        <v>1957</v>
      </c>
      <c r="H95" s="20" t="s">
        <v>1958</v>
      </c>
      <c r="I95" s="1" t="str">
        <f t="shared" si="7"/>
        <v>SHIEI TEKUNO</v>
      </c>
      <c r="J95" s="8">
        <v>93</v>
      </c>
    </row>
    <row r="96" spans="1:10" ht="12.95" customHeight="1">
      <c r="A96" s="8">
        <v>94</v>
      </c>
      <c r="B96" s="13" t="s">
        <v>30</v>
      </c>
      <c r="C96" s="13" t="str">
        <f t="shared" si="4"/>
        <v>(1, 94),</v>
      </c>
      <c r="D96" s="13">
        <f>VLOOKUP(B96,'NGHIEP DOAN'!$A$3:$B$74,2,0)</f>
        <v>1</v>
      </c>
      <c r="E96" s="13" t="str">
        <f t="shared" si="5"/>
        <v>(94, 'HARADA KOUGYO', 'HARADA KOUGYO', 'Admin', 0, NULL, '2020-06-22 00:27:39', '2020-06-22 00:29:31'),</v>
      </c>
      <c r="F96" s="13" t="str">
        <f t="shared" si="6"/>
        <v>HARADA KOUGYO</v>
      </c>
      <c r="G96" s="18" t="s">
        <v>413</v>
      </c>
      <c r="H96" s="18" t="s">
        <v>413</v>
      </c>
      <c r="I96" s="1" t="str">
        <f t="shared" si="7"/>
        <v>HARADA KOUGYO</v>
      </c>
      <c r="J96" s="8">
        <v>94</v>
      </c>
    </row>
    <row r="97" spans="1:10" ht="12.95" customHeight="1">
      <c r="A97" s="8">
        <v>95</v>
      </c>
      <c r="B97" s="13" t="s">
        <v>30</v>
      </c>
      <c r="C97" s="13" t="str">
        <f t="shared" si="4"/>
        <v>(1, 95),</v>
      </c>
      <c r="D97" s="13">
        <f>VLOOKUP(B97,'NGHIEP DOAN'!$A$3:$B$74,2,0)</f>
        <v>1</v>
      </c>
      <c r="E97" s="13" t="str">
        <f t="shared" si="5"/>
        <v>(95, 'EMUZU', '株式会社エムズ', 'Admin', 0, NULL, '2020-06-22 00:27:39', '2020-06-22 00:29:31'),</v>
      </c>
      <c r="F97" s="13" t="str">
        <f t="shared" si="6"/>
        <v>株式会社エムズ</v>
      </c>
      <c r="G97" s="20" t="s">
        <v>1921</v>
      </c>
      <c r="H97" s="20" t="s">
        <v>1922</v>
      </c>
      <c r="I97" s="1" t="str">
        <f t="shared" si="7"/>
        <v>EMUZU</v>
      </c>
      <c r="J97" s="8">
        <v>95</v>
      </c>
    </row>
    <row r="98" spans="1:10" ht="12.95" customHeight="1">
      <c r="A98" s="8">
        <v>96</v>
      </c>
      <c r="B98" s="13" t="s">
        <v>30</v>
      </c>
      <c r="C98" s="13" t="str">
        <f t="shared" si="4"/>
        <v>(1, 96),</v>
      </c>
      <c r="D98" s="13">
        <f>VLOOKUP(B98,'NGHIEP DOAN'!$A$3:$B$74,2,0)</f>
        <v>1</v>
      </c>
      <c r="E98" s="13" t="str">
        <f t="shared" si="5"/>
        <v>(96, 'MEIKOU KENSOU', '株式会社明幸建創', 'Admin', 0, NULL, '2020-06-22 00:27:39', '2020-06-22 00:29:31'),</v>
      </c>
      <c r="F98" s="13" t="str">
        <f t="shared" si="6"/>
        <v>株式会社明幸建創</v>
      </c>
      <c r="G98" s="20" t="s">
        <v>420</v>
      </c>
      <c r="H98" s="20" t="s">
        <v>1814</v>
      </c>
      <c r="I98" s="1" t="str">
        <f t="shared" si="7"/>
        <v>MEIKOU KENSOU</v>
      </c>
      <c r="J98" s="8">
        <v>96</v>
      </c>
    </row>
    <row r="99" spans="1:10" ht="12.95" customHeight="1">
      <c r="A99" s="8">
        <v>97</v>
      </c>
      <c r="B99" s="10" t="s">
        <v>35</v>
      </c>
      <c r="C99" s="13" t="str">
        <f t="shared" si="4"/>
        <v>(2, 97),</v>
      </c>
      <c r="D99" s="13">
        <f>VLOOKUP(B99,'NGHIEP DOAN'!$A$3:$B$74,2,0)</f>
        <v>2</v>
      </c>
      <c r="E99" s="13" t="str">
        <f t="shared" si="5"/>
        <v>(97, 'KORIYAMA TOSO', '株式会社郡山塗装', 'Admin', 0, NULL, '2020-06-22 00:27:39', '2020-06-22 00:29:31'),</v>
      </c>
      <c r="F99" s="13" t="str">
        <f t="shared" si="6"/>
        <v>株式会社郡山塗装</v>
      </c>
      <c r="G99" s="2" t="s">
        <v>1890</v>
      </c>
      <c r="H99" s="2" t="s">
        <v>1956</v>
      </c>
      <c r="I99" s="1" t="str">
        <f t="shared" si="7"/>
        <v>KORIYAMA TOSO</v>
      </c>
      <c r="J99" s="8">
        <v>97</v>
      </c>
    </row>
    <row r="100" spans="1:10" ht="12.95" customHeight="1">
      <c r="A100" s="8">
        <v>98</v>
      </c>
      <c r="B100" s="10" t="s">
        <v>35</v>
      </c>
      <c r="C100" s="13" t="str">
        <f t="shared" si="4"/>
        <v>(2, 98),</v>
      </c>
      <c r="D100" s="13">
        <f>VLOOKUP(B100,'NGHIEP DOAN'!$A$3:$B$74,2,0)</f>
        <v>2</v>
      </c>
      <c r="E100" s="13" t="str">
        <f t="shared" si="5"/>
        <v>(98, 'DAIWA', '株式会社ダイワ', 'Admin', 0, NULL, '2020-06-22 00:27:39', '2020-06-22 00:29:31'),</v>
      </c>
      <c r="F100" s="13" t="str">
        <f t="shared" si="6"/>
        <v>株式会社ダイワ</v>
      </c>
      <c r="G100" s="2" t="s">
        <v>1898</v>
      </c>
      <c r="H100" s="2" t="s">
        <v>1899</v>
      </c>
      <c r="I100" s="1" t="str">
        <f t="shared" si="7"/>
        <v>DAIWA</v>
      </c>
      <c r="J100" s="8">
        <v>98</v>
      </c>
    </row>
    <row r="101" spans="1:10" ht="12.95" customHeight="1">
      <c r="A101" s="8">
        <v>99</v>
      </c>
      <c r="B101" s="10" t="s">
        <v>35</v>
      </c>
      <c r="C101" s="13" t="str">
        <f t="shared" si="4"/>
        <v>(2, 99),</v>
      </c>
      <c r="D101" s="13">
        <f>VLOOKUP(B101,'NGHIEP DOAN'!$A$3:$B$74,2,0)</f>
        <v>2</v>
      </c>
      <c r="E101" s="13" t="str">
        <f t="shared" si="5"/>
        <v>(99, 'KORIYAMA TOSO', '株式会社郡山塗装', 'Admin', 0, NULL, '2020-06-22 00:27:39', '2020-06-22 00:29:31'),</v>
      </c>
      <c r="F101" s="13" t="str">
        <f t="shared" si="6"/>
        <v>株式会社郡山塗装</v>
      </c>
      <c r="G101" s="2" t="s">
        <v>1890</v>
      </c>
      <c r="H101" s="2" t="s">
        <v>1956</v>
      </c>
      <c r="I101" s="1" t="str">
        <f t="shared" si="7"/>
        <v>KORIYAMA TOSO</v>
      </c>
      <c r="J101" s="8">
        <v>99</v>
      </c>
    </row>
    <row r="102" spans="1:10" ht="12.95" customHeight="1">
      <c r="A102" s="8">
        <v>100</v>
      </c>
      <c r="B102" s="10" t="s">
        <v>35</v>
      </c>
      <c r="C102" s="13" t="str">
        <f t="shared" si="4"/>
        <v>(2, 100),</v>
      </c>
      <c r="D102" s="13">
        <f>VLOOKUP(B102,'NGHIEP DOAN'!$A$3:$B$74,2,0)</f>
        <v>2</v>
      </c>
      <c r="E102" s="13" t="str">
        <f t="shared" si="5"/>
        <v>(100, 'ACADEMIA', '株式会社アカデメイア', 'Admin', 0, NULL, '2020-06-22 00:27:39', '2020-06-22 00:29:31'),</v>
      </c>
      <c r="F102" s="13" t="str">
        <f t="shared" si="6"/>
        <v>株式会社アカデメイア</v>
      </c>
      <c r="G102" s="2" t="s">
        <v>1892</v>
      </c>
      <c r="H102" s="2" t="s">
        <v>1893</v>
      </c>
      <c r="I102" s="1" t="str">
        <f t="shared" si="7"/>
        <v>ACADEMIA</v>
      </c>
      <c r="J102" s="8">
        <v>100</v>
      </c>
    </row>
    <row r="103" spans="1:10" ht="12.95" customHeight="1">
      <c r="A103" s="8">
        <v>101</v>
      </c>
      <c r="B103" s="10" t="s">
        <v>42</v>
      </c>
      <c r="C103" s="13" t="str">
        <f t="shared" si="4"/>
        <v>(3, 101),</v>
      </c>
      <c r="D103" s="13">
        <f>VLOOKUP(B103,'NGHIEP DOAN'!$A$3:$B$74,2,0)</f>
        <v>3</v>
      </c>
      <c r="E103" s="13" t="str">
        <f t="shared" si="5"/>
        <v>(101, 'O-YA KOGYO', '株式会社大家工業', 'Admin', 0, NULL, '2020-06-22 00:27:39', '2020-06-22 00:29:31'),</v>
      </c>
      <c r="F103" s="13" t="str">
        <f t="shared" si="6"/>
        <v>株式会社大家工業</v>
      </c>
      <c r="G103" s="22" t="s">
        <v>440</v>
      </c>
      <c r="H103" s="22" t="s">
        <v>1828</v>
      </c>
      <c r="I103" s="1" t="str">
        <f t="shared" si="7"/>
        <v>O-YA KOGYO</v>
      </c>
      <c r="J103" s="8">
        <v>101</v>
      </c>
    </row>
    <row r="104" spans="1:10" ht="12.95" customHeight="1">
      <c r="A104" s="8">
        <v>102</v>
      </c>
      <c r="B104" s="10" t="s">
        <v>42</v>
      </c>
      <c r="C104" s="13" t="str">
        <f t="shared" si="4"/>
        <v>(3, 102),</v>
      </c>
      <c r="D104" s="13">
        <f>VLOOKUP(B104,'NGHIEP DOAN'!$A$3:$B$74,2,0)</f>
        <v>3</v>
      </c>
      <c r="E104" s="13" t="str">
        <f t="shared" si="5"/>
        <v>(102, 'KUROMEGAWA-KOGYO', '株式会社九郎明川興業', 'Admin', 0, NULL, '2020-06-22 00:27:39', '2020-06-22 00:29:31'),</v>
      </c>
      <c r="F104" s="13" t="str">
        <f t="shared" si="6"/>
        <v>株式会社九郎明川興業</v>
      </c>
      <c r="G104" s="2" t="s">
        <v>445</v>
      </c>
      <c r="H104" s="17" t="s">
        <v>1831</v>
      </c>
      <c r="I104" s="1" t="str">
        <f t="shared" si="7"/>
        <v>KUROMEGAWA-KOGYO</v>
      </c>
      <c r="J104" s="8">
        <v>102</v>
      </c>
    </row>
    <row r="105" spans="1:10" ht="12.95" customHeight="1">
      <c r="A105" s="8">
        <v>103</v>
      </c>
      <c r="B105" s="10" t="s">
        <v>42</v>
      </c>
      <c r="C105" s="13" t="str">
        <f t="shared" si="4"/>
        <v>(3, 103),</v>
      </c>
      <c r="D105" s="13">
        <f>VLOOKUP(B105,'NGHIEP DOAN'!$A$3:$B$74,2,0)</f>
        <v>3</v>
      </c>
      <c r="E105" s="13" t="str">
        <f t="shared" si="5"/>
        <v>(103, 'O-YA KOGYO', '株式会社大家工業', 'Admin', 0, NULL, '2020-06-22 00:27:39', '2020-06-22 00:29:31'),</v>
      </c>
      <c r="F105" s="13" t="str">
        <f t="shared" si="6"/>
        <v>株式会社大家工業</v>
      </c>
      <c r="G105" s="22" t="s">
        <v>440</v>
      </c>
      <c r="H105" s="22" t="s">
        <v>1828</v>
      </c>
      <c r="I105" s="1" t="str">
        <f t="shared" si="7"/>
        <v>O-YA KOGYO</v>
      </c>
      <c r="J105" s="8">
        <v>103</v>
      </c>
    </row>
    <row r="106" spans="1:10" ht="12.95" customHeight="1">
      <c r="A106" s="8">
        <v>104</v>
      </c>
      <c r="B106" s="10" t="s">
        <v>42</v>
      </c>
      <c r="C106" s="13" t="str">
        <f t="shared" si="4"/>
        <v>(3, 104),</v>
      </c>
      <c r="D106" s="13">
        <f>VLOOKUP(B106,'NGHIEP DOAN'!$A$3:$B$74,2,0)</f>
        <v>3</v>
      </c>
      <c r="E106" s="13" t="str">
        <f t="shared" si="5"/>
        <v>(104, 'ISHIKAWA KENSETSU KOGY', '株式会社石川建設工業', 'Admin', 0, NULL, '2020-06-22 00:27:39', '2020-06-22 00:29:31'),</v>
      </c>
      <c r="F106" s="13" t="str">
        <f t="shared" si="6"/>
        <v>株式会社石川建設工業</v>
      </c>
      <c r="G106" s="2" t="s">
        <v>1880</v>
      </c>
      <c r="H106" s="2" t="s">
        <v>1959</v>
      </c>
      <c r="I106" s="1" t="str">
        <f t="shared" si="7"/>
        <v>ISHIKAWA KENSETSU KOGY</v>
      </c>
      <c r="J106" s="8">
        <v>104</v>
      </c>
    </row>
    <row r="107" spans="1:10" ht="15.75" customHeight="1">
      <c r="A107" s="8">
        <v>105</v>
      </c>
      <c r="B107" s="10" t="s">
        <v>42</v>
      </c>
      <c r="C107" s="13" t="str">
        <f t="shared" si="4"/>
        <v>(3, 105),</v>
      </c>
      <c r="D107" s="13">
        <f>VLOOKUP(B107,'NGHIEP DOAN'!$A$3:$B$74,2,0)</f>
        <v>3</v>
      </c>
      <c r="E107" s="13" t="str">
        <f>"("&amp;A107&amp;", "&amp;"'"&amp;I107&amp;"'"&amp;", "&amp;"'"&amp;F107&amp;"'"&amp;", 'Admin', 0, NULL, '2020-06-22 00:27:39', '2020-06-22 00:29:31'),"</f>
        <v>(105, 'O-YA KOGYO', '株式会社大家工業', 'Admin', 0, NULL, '2020-06-22 00:27:39', '2020-06-22 00:29:31'),</v>
      </c>
      <c r="F107" s="22" t="s">
        <v>440</v>
      </c>
      <c r="G107" s="22" t="s">
        <v>440</v>
      </c>
      <c r="H107" s="22" t="s">
        <v>1828</v>
      </c>
      <c r="I107" s="1" t="str">
        <f t="shared" si="7"/>
        <v>O-YA KOGYO</v>
      </c>
      <c r="J107" s="8">
        <v>105</v>
      </c>
    </row>
    <row r="108" spans="1:10" ht="12.95" customHeight="1">
      <c r="A108" s="8">
        <v>106</v>
      </c>
      <c r="B108" s="10" t="s">
        <v>42</v>
      </c>
      <c r="C108" s="13" t="str">
        <f t="shared" si="4"/>
        <v>(3, 106),</v>
      </c>
      <c r="D108" s="13">
        <f>VLOOKUP(B108,'NGHIEP DOAN'!$A$3:$B$74,2,0)</f>
        <v>3</v>
      </c>
      <c r="E108" s="13" t="str">
        <f t="shared" si="5"/>
        <v>(106, 'TOUSHIN', '株式会社統心', 'Admin', 0, NULL, '2020-06-22 00:27:39', '2020-06-22 00:29:31'),</v>
      </c>
      <c r="F108" s="13" t="str">
        <f t="shared" si="6"/>
        <v>株式会社統心</v>
      </c>
      <c r="G108" s="2" t="s">
        <v>1929</v>
      </c>
      <c r="H108" s="2" t="s">
        <v>1930</v>
      </c>
      <c r="I108" s="1" t="str">
        <f t="shared" si="7"/>
        <v>TOUSHIN</v>
      </c>
      <c r="J108" s="8">
        <v>106</v>
      </c>
    </row>
    <row r="109" spans="1:10" ht="12.95" customHeight="1">
      <c r="A109" s="8">
        <v>107</v>
      </c>
      <c r="B109" s="10" t="s">
        <v>42</v>
      </c>
      <c r="C109" s="13" t="str">
        <f t="shared" si="4"/>
        <v>(3, 107),</v>
      </c>
      <c r="D109" s="13">
        <f>VLOOKUP(B109,'NGHIEP DOAN'!$A$3:$B$74,2,0)</f>
        <v>3</v>
      </c>
      <c r="E109" s="13" t="str">
        <f t="shared" si="5"/>
        <v>(107, 'TSUKASA KOUSAN', '司興産株式会社', 'Admin', 0, NULL, '2020-06-22 00:27:39', '2020-06-22 00:29:31'),</v>
      </c>
      <c r="F109" s="13" t="str">
        <f t="shared" si="6"/>
        <v>司興産株式会社</v>
      </c>
      <c r="G109" s="2" t="s">
        <v>1931</v>
      </c>
      <c r="H109" s="2" t="s">
        <v>1932</v>
      </c>
      <c r="I109" s="1" t="str">
        <f t="shared" si="7"/>
        <v>TSUKASA KOUSAN</v>
      </c>
      <c r="J109" s="8">
        <v>107</v>
      </c>
    </row>
    <row r="110" spans="1:10" ht="12.95" customHeight="1">
      <c r="A110" s="8">
        <v>108</v>
      </c>
      <c r="B110" s="10" t="s">
        <v>42</v>
      </c>
      <c r="C110" s="13" t="str">
        <f t="shared" si="4"/>
        <v>(3, 108),</v>
      </c>
      <c r="D110" s="13">
        <f>VLOOKUP(B110,'NGHIEP DOAN'!$A$3:$B$74,2,0)</f>
        <v>3</v>
      </c>
      <c r="E110" s="13" t="str">
        <f t="shared" si="5"/>
        <v>(108, 'MURASAIMA KENSETSU', '村島建設', 'Admin', 0, NULL, '2020-06-22 00:27:39', '2020-06-22 00:29:31'),</v>
      </c>
      <c r="F110" s="13" t="str">
        <f t="shared" si="6"/>
        <v>村島建設</v>
      </c>
      <c r="G110" s="2" t="s">
        <v>469</v>
      </c>
      <c r="H110" s="2" t="s">
        <v>1933</v>
      </c>
      <c r="I110" s="1" t="str">
        <f t="shared" si="7"/>
        <v>MURASAIMA KENSETSU</v>
      </c>
      <c r="J110" s="8">
        <v>108</v>
      </c>
    </row>
    <row r="111" spans="1:10" ht="12.95" customHeight="1">
      <c r="A111" s="8">
        <v>109</v>
      </c>
      <c r="B111" s="10" t="s">
        <v>42</v>
      </c>
      <c r="C111" s="13" t="str">
        <f t="shared" si="4"/>
        <v>(3, 109),</v>
      </c>
      <c r="D111" s="13">
        <f>VLOOKUP(B111,'NGHIEP DOAN'!$A$3:$B$74,2,0)</f>
        <v>3</v>
      </c>
      <c r="E111" s="13" t="str">
        <f t="shared" si="5"/>
        <v>(109, 'KEISEI KENSETSU KOGYO', '株式会社慶成建設工業', 'Admin', 0, NULL, '2020-06-22 00:27:39', '2020-06-22 00:29:31'),</v>
      </c>
      <c r="F111" s="13" t="str">
        <f t="shared" si="6"/>
        <v>株式会社慶成建設工業</v>
      </c>
      <c r="G111" s="2" t="s">
        <v>1936</v>
      </c>
      <c r="H111" s="2" t="s">
        <v>1937</v>
      </c>
      <c r="I111" s="1" t="str">
        <f t="shared" si="7"/>
        <v>KEISEI KENSETSU KOGYO</v>
      </c>
      <c r="J111" s="8">
        <v>109</v>
      </c>
    </row>
    <row r="112" spans="1:10" ht="12.95" customHeight="1">
      <c r="A112" s="8">
        <v>110</v>
      </c>
      <c r="B112" s="10" t="s">
        <v>42</v>
      </c>
      <c r="C112" s="13" t="str">
        <f t="shared" si="4"/>
        <v>(3, 110),</v>
      </c>
      <c r="D112" s="13">
        <f>VLOOKUP(B112,'NGHIEP DOAN'!$A$3:$B$74,2,0)</f>
        <v>3</v>
      </c>
      <c r="E112" s="13" t="str">
        <f t="shared" si="5"/>
        <v>(110, 'PEACE', '株式会社PEACE', 'Admin', 0, NULL, '2020-06-22 00:27:39', '2020-06-22 00:29:31'),</v>
      </c>
      <c r="F112" s="13" t="str">
        <f t="shared" si="6"/>
        <v>株式会社PEACE</v>
      </c>
      <c r="G112" s="2" t="s">
        <v>1938</v>
      </c>
      <c r="H112" s="2" t="s">
        <v>1939</v>
      </c>
      <c r="I112" s="1" t="str">
        <f t="shared" si="7"/>
        <v>PEACE</v>
      </c>
      <c r="J112" s="8">
        <v>110</v>
      </c>
    </row>
    <row r="113" spans="1:10" ht="12.95" customHeight="1">
      <c r="A113" s="8">
        <v>111</v>
      </c>
      <c r="B113" s="10" t="s">
        <v>42</v>
      </c>
      <c r="C113" s="13" t="str">
        <f t="shared" si="4"/>
        <v>(3, 111),</v>
      </c>
      <c r="D113" s="13">
        <f>VLOOKUP(B113,'NGHIEP DOAN'!$A$3:$B$74,2,0)</f>
        <v>3</v>
      </c>
      <c r="E113" s="13" t="str">
        <f t="shared" si="5"/>
        <v>(111, 'FIKOU', '株式会社栄光', 'Admin', 0, NULL, '2020-06-22 00:27:39', '2020-06-22 00:29:31'),</v>
      </c>
      <c r="F113" s="13" t="str">
        <f t="shared" si="6"/>
        <v>株式会社栄光</v>
      </c>
      <c r="G113" s="2" t="s">
        <v>1943</v>
      </c>
      <c r="H113" s="2" t="s">
        <v>1944</v>
      </c>
      <c r="I113" s="1" t="str">
        <f t="shared" si="7"/>
        <v>FIKOU</v>
      </c>
      <c r="J113" s="8">
        <v>111</v>
      </c>
    </row>
    <row r="114" spans="1:10" ht="12.95" customHeight="1">
      <c r="A114" s="8">
        <v>112</v>
      </c>
      <c r="B114" s="10" t="s">
        <v>42</v>
      </c>
      <c r="C114" s="13" t="str">
        <f t="shared" si="4"/>
        <v>(3, 112),</v>
      </c>
      <c r="D114" s="13">
        <f>VLOOKUP(B114,'NGHIEP DOAN'!$A$3:$B$74,2,0)</f>
        <v>3</v>
      </c>
      <c r="E114" s="13" t="str">
        <f t="shared" si="5"/>
        <v>(112, 'KISHIN KOGYO', '希新工業', 'Admin', 0, NULL, '2020-06-22 00:27:39', '2020-06-22 00:29:31'),</v>
      </c>
      <c r="F114" s="13" t="str">
        <f t="shared" si="6"/>
        <v>希新工業</v>
      </c>
      <c r="G114" s="2" t="s">
        <v>548</v>
      </c>
      <c r="H114" s="2" t="s">
        <v>1945</v>
      </c>
      <c r="I114" s="1" t="str">
        <f t="shared" si="7"/>
        <v>KISHIN KOGYO</v>
      </c>
      <c r="J114" s="8">
        <v>112</v>
      </c>
    </row>
    <row r="115" spans="1:10" ht="12.95" customHeight="1">
      <c r="A115" s="8">
        <v>113</v>
      </c>
      <c r="B115" s="10" t="s">
        <v>42</v>
      </c>
      <c r="C115" s="13" t="str">
        <f t="shared" si="4"/>
        <v>(3, 113),</v>
      </c>
      <c r="D115" s="13">
        <f>VLOOKUP(B115,'NGHIEP DOAN'!$A$3:$B$74,2,0)</f>
        <v>3</v>
      </c>
      <c r="E115" s="13" t="str">
        <f t="shared" si="5"/>
        <v>(113, 'TSUKASA KOUSAN', '司興産株式会社', 'Admin', 0, NULL, '2020-06-22 00:27:39', '2020-06-22 00:29:31'),</v>
      </c>
      <c r="F115" s="13" t="str">
        <f t="shared" si="6"/>
        <v>司興産株式会社</v>
      </c>
      <c r="G115" s="2" t="s">
        <v>1931</v>
      </c>
      <c r="H115" s="2" t="s">
        <v>1932</v>
      </c>
      <c r="I115" s="1" t="str">
        <f t="shared" si="7"/>
        <v>TSUKASA KOUSAN</v>
      </c>
      <c r="J115" s="8">
        <v>113</v>
      </c>
    </row>
    <row r="116" spans="1:10" ht="12.95" customHeight="1">
      <c r="A116" s="8">
        <v>114</v>
      </c>
      <c r="B116" s="10" t="s">
        <v>42</v>
      </c>
      <c r="C116" s="13" t="str">
        <f t="shared" si="4"/>
        <v>(3, 114),</v>
      </c>
      <c r="D116" s="13">
        <f>VLOOKUP(B116,'NGHIEP DOAN'!$A$3:$B$74,2,0)</f>
        <v>3</v>
      </c>
      <c r="E116" s="13" t="str">
        <f t="shared" si="5"/>
        <v>(114, 'HOUSHO TEKKU', '有限会社豊翔テック', 'Admin', 0, NULL, '2020-06-22 00:27:39', '2020-06-22 00:29:31'),</v>
      </c>
      <c r="F116" s="13" t="str">
        <f t="shared" si="6"/>
        <v>有限会社豊翔テック</v>
      </c>
      <c r="G116" s="2" t="s">
        <v>568</v>
      </c>
      <c r="H116" s="2" t="s">
        <v>1954</v>
      </c>
      <c r="I116" s="1" t="str">
        <f t="shared" si="7"/>
        <v>HOUSHO TEKKU</v>
      </c>
      <c r="J116" s="8">
        <v>114</v>
      </c>
    </row>
    <row r="117" spans="1:10" ht="12.95" customHeight="1">
      <c r="A117" s="8">
        <v>115</v>
      </c>
      <c r="B117" s="10" t="s">
        <v>42</v>
      </c>
      <c r="C117" s="13" t="str">
        <f t="shared" si="4"/>
        <v>(3, 115),</v>
      </c>
      <c r="D117" s="13">
        <f>VLOOKUP(B117,'NGHIEP DOAN'!$A$3:$B$74,2,0)</f>
        <v>3</v>
      </c>
      <c r="E117" s="13" t="str">
        <f t="shared" si="5"/>
        <v>(115, 'SHIEI TEKUNO', '株式会社シンエイテクノ', 'Admin', 0, NULL, '2020-06-22 00:27:39', '2020-06-22 00:29:31'),</v>
      </c>
      <c r="F117" s="13" t="str">
        <f t="shared" si="6"/>
        <v>株式会社シンエイテクノ</v>
      </c>
      <c r="G117" s="2" t="s">
        <v>1957</v>
      </c>
      <c r="H117" s="2" t="s">
        <v>1958</v>
      </c>
      <c r="I117" s="1" t="str">
        <f t="shared" si="7"/>
        <v>SHIEI TEKUNO</v>
      </c>
      <c r="J117" s="8">
        <v>115</v>
      </c>
    </row>
    <row r="118" spans="1:10" ht="12.95" customHeight="1">
      <c r="A118" s="8">
        <v>116</v>
      </c>
      <c r="B118" s="10" t="s">
        <v>42</v>
      </c>
      <c r="C118" s="13" t="str">
        <f t="shared" si="4"/>
        <v>(3, 116),</v>
      </c>
      <c r="D118" s="13">
        <f>VLOOKUP(B118,'NGHIEP DOAN'!$A$3:$B$74,2,0)</f>
        <v>3</v>
      </c>
      <c r="E118" s="13" t="str">
        <f t="shared" si="5"/>
        <v>(116, 'KATAMOTO GIKEN', '株式会社貴元技建', 'Admin', 0, NULL, '2020-06-22 00:27:39', '2020-06-22 00:29:31'),</v>
      </c>
      <c r="F118" s="13" t="str">
        <f t="shared" si="6"/>
        <v>株式会社貴元技建</v>
      </c>
      <c r="G118" s="22" t="s">
        <v>1927</v>
      </c>
      <c r="H118" s="22" t="s">
        <v>1869</v>
      </c>
      <c r="I118" s="1" t="str">
        <f t="shared" si="7"/>
        <v>KATAMOTO GIKEN</v>
      </c>
      <c r="J118" s="8">
        <v>116</v>
      </c>
    </row>
    <row r="119" spans="1:10" ht="12.95" customHeight="1">
      <c r="A119" s="8">
        <v>117</v>
      </c>
      <c r="B119" s="10" t="s">
        <v>42</v>
      </c>
      <c r="C119" s="13" t="str">
        <f t="shared" si="4"/>
        <v>(3, 117),</v>
      </c>
      <c r="D119" s="13">
        <f>VLOOKUP(B119,'NGHIEP DOAN'!$A$3:$B$74,2,0)</f>
        <v>3</v>
      </c>
      <c r="E119" s="13" t="str">
        <f t="shared" si="5"/>
        <v>(117, 'RISHU', '利州株式会社', 'Admin', 0, NULL, '2020-06-22 00:27:39', '2020-06-22 00:29:31'),</v>
      </c>
      <c r="F119" s="13" t="str">
        <f t="shared" si="6"/>
        <v>利州株式会社</v>
      </c>
      <c r="G119" s="2" t="s">
        <v>1875</v>
      </c>
      <c r="H119" s="2" t="s">
        <v>1876</v>
      </c>
      <c r="I119" s="1" t="str">
        <f t="shared" si="7"/>
        <v>RISHU</v>
      </c>
      <c r="J119" s="8">
        <v>117</v>
      </c>
    </row>
    <row r="120" spans="1:10" ht="12.95" customHeight="1">
      <c r="A120" s="8">
        <v>118</v>
      </c>
      <c r="B120" s="10" t="s">
        <v>42</v>
      </c>
      <c r="C120" s="13" t="str">
        <f t="shared" si="4"/>
        <v>(3, 118),</v>
      </c>
      <c r="D120" s="13">
        <f>VLOOKUP(B120,'NGHIEP DOAN'!$A$3:$B$74,2,0)</f>
        <v>3</v>
      </c>
      <c r="E120" s="13" t="str">
        <f t="shared" si="5"/>
        <v>(118, 'TAKAMOTO GIKEN', '株式会社貴元技建', 'Admin', 0, NULL, '2020-06-22 00:27:39', '2020-06-22 00:29:31'),</v>
      </c>
      <c r="F120" s="13" t="str">
        <f t="shared" si="6"/>
        <v>株式会社貴元技建</v>
      </c>
      <c r="G120" s="2" t="s">
        <v>1927</v>
      </c>
      <c r="H120" s="2" t="s">
        <v>1928</v>
      </c>
      <c r="I120" s="1" t="str">
        <f t="shared" si="7"/>
        <v>TAKAMOTO GIKEN</v>
      </c>
      <c r="J120" s="8">
        <v>118</v>
      </c>
    </row>
    <row r="121" spans="1:10" ht="12.95" customHeight="1">
      <c r="A121" s="8">
        <v>119</v>
      </c>
      <c r="B121" s="10" t="s">
        <v>42</v>
      </c>
      <c r="C121" s="13" t="str">
        <f t="shared" si="4"/>
        <v>(3, 119),</v>
      </c>
      <c r="D121" s="13">
        <f>VLOOKUP(B121,'NGHIEP DOAN'!$A$3:$B$74,2,0)</f>
        <v>3</v>
      </c>
      <c r="E121" s="13" t="str">
        <f t="shared" si="5"/>
        <v>(119, 'FUJIKEN', '株式会社フジケン', 'Admin', 0, NULL, '2020-06-22 00:27:39', '2020-06-22 00:29:31'),</v>
      </c>
      <c r="F121" s="13" t="str">
        <f t="shared" si="6"/>
        <v>株式会社フジケン</v>
      </c>
      <c r="G121" s="2" t="s">
        <v>1948</v>
      </c>
      <c r="H121" s="2" t="s">
        <v>1949</v>
      </c>
      <c r="I121" s="1" t="str">
        <f t="shared" si="7"/>
        <v>FUJIKEN</v>
      </c>
      <c r="J121" s="8">
        <v>119</v>
      </c>
    </row>
    <row r="122" spans="1:10" ht="12.95" customHeight="1">
      <c r="A122" s="8">
        <v>120</v>
      </c>
      <c r="B122" s="2" t="s">
        <v>49</v>
      </c>
      <c r="C122" s="13" t="str">
        <f t="shared" si="4"/>
        <v>(4, 120),</v>
      </c>
      <c r="D122" s="13">
        <f>VLOOKUP(B122,'NGHIEP DOAN'!$A$3:$B$74,2,0)</f>
        <v>4</v>
      </c>
      <c r="E122" s="13" t="str">
        <f t="shared" si="5"/>
        <v>(120, 'SANKYOU T.Q', '株式会社サンキョウ　ティー・キュー', 'Admin', 0, NULL, '2020-06-22 00:27:39', '2020-06-22 00:29:31'),</v>
      </c>
      <c r="F122" s="13" t="str">
        <f t="shared" si="6"/>
        <v>株式会社サンキョウ　ティー・キュー</v>
      </c>
      <c r="G122" s="2" t="s">
        <v>1960</v>
      </c>
      <c r="H122" s="2" t="s">
        <v>574</v>
      </c>
      <c r="I122" s="1" t="str">
        <f t="shared" si="7"/>
        <v>SANKYOU T.Q</v>
      </c>
      <c r="J122" s="8">
        <v>120</v>
      </c>
    </row>
    <row r="123" spans="1:10" ht="12.95" customHeight="1">
      <c r="A123" s="8">
        <v>121</v>
      </c>
      <c r="B123" s="2" t="s">
        <v>49</v>
      </c>
      <c r="C123" s="13" t="str">
        <f t="shared" si="4"/>
        <v>(4, 121),</v>
      </c>
      <c r="D123" s="13">
        <f>VLOOKUP(B123,'NGHIEP DOAN'!$A$3:$B$74,2,0)</f>
        <v>4</v>
      </c>
      <c r="E123" s="13" t="str">
        <f t="shared" si="5"/>
        <v>(121, 'KUROMEGAWA-KOGYO', '株式会社九郎明川興業', 'Admin', 0, NULL, '2020-06-22 00:27:39', '2020-06-22 00:29:31'),</v>
      </c>
      <c r="F123" s="13" t="str">
        <f t="shared" si="6"/>
        <v>株式会社九郎明川興業</v>
      </c>
      <c r="G123" s="2" t="s">
        <v>445</v>
      </c>
      <c r="H123" s="17" t="s">
        <v>1831</v>
      </c>
      <c r="I123" s="1" t="str">
        <f t="shared" si="7"/>
        <v>KUROMEGAWA-KOGYO</v>
      </c>
      <c r="J123" s="8">
        <v>121</v>
      </c>
    </row>
    <row r="124" spans="1:10" ht="12.95" customHeight="1">
      <c r="A124" s="8">
        <v>122</v>
      </c>
      <c r="B124" s="2" t="s">
        <v>49</v>
      </c>
      <c r="C124" s="13" t="str">
        <f t="shared" si="4"/>
        <v>(4, 122),</v>
      </c>
      <c r="D124" s="13">
        <f>VLOOKUP(B124,'NGHIEP DOAN'!$A$3:$B$74,2,0)</f>
        <v>4</v>
      </c>
      <c r="E124" s="13" t="str">
        <f t="shared" si="5"/>
        <v>(122, 'HARADA KOUGYO', '原田工業 株式会社', 'Admin', 0, NULL, '2020-06-22 00:27:39', '2020-06-22 00:29:31'),</v>
      </c>
      <c r="F124" s="13" t="str">
        <f t="shared" si="6"/>
        <v>原田工業 株式会社</v>
      </c>
      <c r="G124" s="22" t="s">
        <v>1961</v>
      </c>
      <c r="H124" s="22" t="s">
        <v>413</v>
      </c>
      <c r="I124" s="1" t="str">
        <f t="shared" si="7"/>
        <v>HARADA KOUGYO</v>
      </c>
      <c r="J124" s="8">
        <v>122</v>
      </c>
    </row>
    <row r="125" spans="1:10" ht="12.95" customHeight="1">
      <c r="A125" s="8">
        <v>123</v>
      </c>
      <c r="B125" s="2" t="s">
        <v>49</v>
      </c>
      <c r="C125" s="13" t="str">
        <f t="shared" si="4"/>
        <v>(4, 123),</v>
      </c>
      <c r="D125" s="13">
        <f>VLOOKUP(B125,'NGHIEP DOAN'!$A$3:$B$74,2,0)</f>
        <v>4</v>
      </c>
      <c r="E125" s="13" t="str">
        <f t="shared" si="5"/>
        <v>(123, 'SANKYOU T.Q', '株式会社サンキョウ　ティー・キュー', 'Admin', 0, NULL, '2020-06-22 00:27:39', '2020-06-22 00:29:31'),</v>
      </c>
      <c r="F125" s="13" t="str">
        <f t="shared" si="6"/>
        <v>株式会社サンキョウ　ティー・キュー</v>
      </c>
      <c r="G125" s="2" t="s">
        <v>1960</v>
      </c>
      <c r="H125" s="2" t="s">
        <v>574</v>
      </c>
      <c r="I125" s="1" t="str">
        <f t="shared" si="7"/>
        <v>SANKYOU T.Q</v>
      </c>
      <c r="J125" s="8">
        <v>123</v>
      </c>
    </row>
    <row r="126" spans="1:10" ht="12.95" customHeight="1">
      <c r="A126" s="8">
        <v>124</v>
      </c>
      <c r="B126" s="2" t="s">
        <v>49</v>
      </c>
      <c r="C126" s="13" t="str">
        <f t="shared" si="4"/>
        <v>(4, 124),</v>
      </c>
      <c r="D126" s="13">
        <f>VLOOKUP(B126,'NGHIEP DOAN'!$A$3:$B$74,2,0)</f>
        <v>4</v>
      </c>
      <c r="E126" s="13" t="str">
        <f t="shared" si="5"/>
        <v>(124, 'SANWA HAIDOROTECH', '三和ハイドロテック株式 会社', 'Admin', 0, NULL, '2020-06-22 00:27:39', '2020-06-22 00:29:31'),</v>
      </c>
      <c r="F126" s="13" t="str">
        <f t="shared" si="6"/>
        <v>三和ハイドロテック株式 会社</v>
      </c>
      <c r="G126" s="2" t="s">
        <v>575</v>
      </c>
      <c r="H126" s="2" t="s">
        <v>576</v>
      </c>
      <c r="I126" s="1" t="str">
        <f t="shared" si="7"/>
        <v>SANWA HAIDOROTECH</v>
      </c>
      <c r="J126" s="8">
        <v>124</v>
      </c>
    </row>
    <row r="127" spans="1:10" ht="12.95" customHeight="1">
      <c r="A127" s="8">
        <v>125</v>
      </c>
      <c r="B127" s="2" t="s">
        <v>49</v>
      </c>
      <c r="C127" s="13" t="str">
        <f t="shared" si="4"/>
        <v>(4, 125),</v>
      </c>
      <c r="D127" s="13">
        <f>VLOOKUP(B127,'NGHIEP DOAN'!$A$3:$B$74,2,0)</f>
        <v>4</v>
      </c>
      <c r="E127" s="13" t="str">
        <f t="shared" si="5"/>
        <v>(125, 'KAISE KOUGYOU', '株式会社カイセ工業', 'Admin', 0, NULL, '2020-06-22 00:27:39', '2020-06-22 00:29:31'),</v>
      </c>
      <c r="F127" s="13" t="str">
        <f t="shared" si="6"/>
        <v>株式会社カイセ工業</v>
      </c>
      <c r="G127" s="2" t="s">
        <v>1962</v>
      </c>
      <c r="H127" s="2" t="s">
        <v>578</v>
      </c>
      <c r="I127" s="1" t="str">
        <f t="shared" si="7"/>
        <v>KAISE KOUGYOU</v>
      </c>
      <c r="J127" s="8">
        <v>125</v>
      </c>
    </row>
    <row r="128" spans="1:10" ht="12.95" customHeight="1">
      <c r="A128" s="8">
        <v>126</v>
      </c>
      <c r="B128" s="2" t="s">
        <v>49</v>
      </c>
      <c r="C128" s="13" t="str">
        <f t="shared" si="4"/>
        <v>(4, 126),</v>
      </c>
      <c r="D128" s="13">
        <f>VLOOKUP(B128,'NGHIEP DOAN'!$A$3:$B$74,2,0)</f>
        <v>4</v>
      </c>
      <c r="E128" s="13" t="str">
        <f t="shared" si="5"/>
        <v>(126, 'NANNO SANGYOU', '株式会社南野産業', 'Admin', 0, NULL, '2020-06-22 00:27:39', '2020-06-22 00:29:31'),</v>
      </c>
      <c r="F128" s="13" t="str">
        <f t="shared" si="6"/>
        <v>株式会社南野産業</v>
      </c>
      <c r="G128" s="2" t="s">
        <v>1963</v>
      </c>
      <c r="H128" s="2" t="s">
        <v>1964</v>
      </c>
      <c r="I128" s="1" t="str">
        <f t="shared" si="7"/>
        <v>NANNO SANGYOU</v>
      </c>
      <c r="J128" s="8">
        <v>126</v>
      </c>
    </row>
    <row r="129" spans="1:10" ht="12.95" customHeight="1">
      <c r="A129" s="8">
        <v>127</v>
      </c>
      <c r="B129" s="2" t="s">
        <v>49</v>
      </c>
      <c r="C129" s="13" t="str">
        <f t="shared" si="4"/>
        <v>(4, 127),</v>
      </c>
      <c r="D129" s="13">
        <f>VLOOKUP(B129,'NGHIEP DOAN'!$A$3:$B$74,2,0)</f>
        <v>4</v>
      </c>
      <c r="E129" s="13" t="str">
        <f t="shared" si="5"/>
        <v>(127, 'KAWAMOTO MANUFACTURE', 'カワモト・マニュファクチュアリング株式会社', 'Admin', 0, NULL, '2020-06-22 00:27:39', '2020-06-22 00:29:31'),</v>
      </c>
      <c r="F129" s="13" t="str">
        <f t="shared" si="6"/>
        <v>カワモト・マニュファクチュアリング株式会社</v>
      </c>
      <c r="G129" s="2" t="s">
        <v>1965</v>
      </c>
      <c r="H129" s="2" t="s">
        <v>1966</v>
      </c>
      <c r="I129" s="1" t="str">
        <f t="shared" si="7"/>
        <v>KAWAMOTO MANUFACTURE</v>
      </c>
      <c r="J129" s="8">
        <v>127</v>
      </c>
    </row>
    <row r="130" spans="1:10" ht="12.95" customHeight="1">
      <c r="A130" s="8">
        <v>128</v>
      </c>
      <c r="B130" s="2" t="s">
        <v>49</v>
      </c>
      <c r="C130" s="13" t="str">
        <f t="shared" si="4"/>
        <v>(4, 128),</v>
      </c>
      <c r="D130" s="13">
        <f>VLOOKUP(B130,'NGHIEP DOAN'!$A$3:$B$74,2,0)</f>
        <v>4</v>
      </c>
      <c r="E130" s="13" t="str">
        <f t="shared" si="5"/>
        <v>(128, 'LIXIL HIKONE MANUFACTURING', '株式会社彦根ＬＩＸＩＬ製作所', 'Admin', 0, NULL, '2020-06-22 00:27:39', '2020-06-22 00:29:31'),</v>
      </c>
      <c r="F130" s="13" t="str">
        <f t="shared" si="6"/>
        <v>株式会社彦根ＬＩＸＩＬ製作所</v>
      </c>
      <c r="G130" s="2" t="s">
        <v>583</v>
      </c>
      <c r="H130" s="2" t="s">
        <v>1967</v>
      </c>
      <c r="I130" s="1" t="str">
        <f t="shared" si="7"/>
        <v>LIXIL HIKONE MANUFACTURING</v>
      </c>
      <c r="J130" s="8">
        <v>128</v>
      </c>
    </row>
    <row r="131" spans="1:10" ht="12.95" customHeight="1">
      <c r="A131" s="8">
        <v>129</v>
      </c>
      <c r="B131" s="2" t="s">
        <v>49</v>
      </c>
      <c r="C131" s="13" t="str">
        <f t="shared" si="4"/>
        <v>(4, 129),</v>
      </c>
      <c r="D131" s="13">
        <f>VLOOKUP(B131,'NGHIEP DOAN'!$A$3:$B$74,2,0)</f>
        <v>4</v>
      </c>
      <c r="E131" s="13" t="str">
        <f t="shared" si="5"/>
        <v>(129, 'NAITO MANUFACTURING', '株式会社　内藤製作所', 'Admin', 0, NULL, '2020-06-22 00:27:39', '2020-06-22 00:29:31'),</v>
      </c>
      <c r="F131" s="13" t="str">
        <f t="shared" si="6"/>
        <v>株式会社　内藤製作所</v>
      </c>
      <c r="G131" s="2" t="s">
        <v>1968</v>
      </c>
      <c r="H131" s="2" t="s">
        <v>1969</v>
      </c>
      <c r="I131" s="1" t="str">
        <f t="shared" si="7"/>
        <v>NAITO MANUFACTURING</v>
      </c>
      <c r="J131" s="8">
        <v>129</v>
      </c>
    </row>
    <row r="132" spans="1:10" ht="12.95" customHeight="1">
      <c r="A132" s="8">
        <v>130</v>
      </c>
      <c r="B132" s="2" t="s">
        <v>49</v>
      </c>
      <c r="C132" s="13" t="str">
        <f t="shared" ref="C132:C195" si="8">"("&amp;D132&amp;", "&amp;A132&amp;"),"</f>
        <v>(4, 130),</v>
      </c>
      <c r="D132" s="13">
        <f>VLOOKUP(B132,'NGHIEP DOAN'!$A$3:$B$74,2,0)</f>
        <v>4</v>
      </c>
      <c r="E132" s="13" t="str">
        <f t="shared" ref="E132:E195" si="9">"("&amp;A132&amp;", "&amp;"'"&amp;I132&amp;"'"&amp;", "&amp;"'"&amp;F132&amp;"'"&amp;", 'Admin', 0, NULL, '2020-06-22 00:27:39', '2020-06-22 00:29:31'),"</f>
        <v>(130, 'UENO KINZOKU KOGYO', '上野金属工業株式会社', 'Admin', 0, NULL, '2020-06-22 00:27:39', '2020-06-22 00:29:31'),</v>
      </c>
      <c r="F132" s="13" t="str">
        <f t="shared" ref="F132:F195" si="10">TRIM(G132)</f>
        <v>上野金属工業株式会社</v>
      </c>
      <c r="G132" s="2" t="s">
        <v>1970</v>
      </c>
      <c r="H132" s="2" t="s">
        <v>1971</v>
      </c>
      <c r="I132" s="1" t="str">
        <f t="shared" ref="I132:I195" si="11">TRIM(H132)</f>
        <v>UENO KINZOKU KOGYO</v>
      </c>
      <c r="J132" s="8">
        <v>130</v>
      </c>
    </row>
    <row r="133" spans="1:10" ht="12.95" customHeight="1">
      <c r="A133" s="8">
        <v>131</v>
      </c>
      <c r="B133" s="2" t="s">
        <v>49</v>
      </c>
      <c r="C133" s="13" t="str">
        <f t="shared" si="8"/>
        <v>(4, 131),</v>
      </c>
      <c r="D133" s="13">
        <f>VLOOKUP(B133,'NGHIEP DOAN'!$A$3:$B$74,2,0)</f>
        <v>4</v>
      </c>
      <c r="E133" s="13" t="str">
        <f t="shared" si="9"/>
        <v>(131, 'SHOWA SPRING', '昭和スプリング株式会社', 'Admin', 0, NULL, '2020-06-22 00:27:39', '2020-06-22 00:29:31'),</v>
      </c>
      <c r="F133" s="13" t="str">
        <f t="shared" si="10"/>
        <v>昭和スプリング株式会社</v>
      </c>
      <c r="G133" s="2" t="s">
        <v>1972</v>
      </c>
      <c r="H133" s="2" t="s">
        <v>1973</v>
      </c>
      <c r="I133" s="1" t="str">
        <f t="shared" si="11"/>
        <v>SHOWA SPRING</v>
      </c>
      <c r="J133" s="8">
        <v>131</v>
      </c>
    </row>
    <row r="134" spans="1:10" ht="12.95" customHeight="1">
      <c r="A134" s="8">
        <v>132</v>
      </c>
      <c r="B134" s="2" t="s">
        <v>49</v>
      </c>
      <c r="C134" s="13" t="str">
        <f t="shared" si="8"/>
        <v>(4, 132),</v>
      </c>
      <c r="D134" s="13">
        <f>VLOOKUP(B134,'NGHIEP DOAN'!$A$3:$B$74,2,0)</f>
        <v>4</v>
      </c>
      <c r="E134" s="13" t="str">
        <f t="shared" si="9"/>
        <v>(132, 'OSAKA NAKANISHI KINZOKU', '大阪中西金属株式会社', 'Admin', 0, NULL, '2020-06-22 00:27:39', '2020-06-22 00:29:31'),</v>
      </c>
      <c r="F134" s="13" t="str">
        <f t="shared" si="10"/>
        <v>大阪中西金属株式会社</v>
      </c>
      <c r="G134" s="2" t="s">
        <v>593</v>
      </c>
      <c r="H134" s="2" t="s">
        <v>1974</v>
      </c>
      <c r="I134" s="1" t="str">
        <f t="shared" si="11"/>
        <v>OSAKA NAKANISHI KINZOKU</v>
      </c>
      <c r="J134" s="8">
        <v>132</v>
      </c>
    </row>
    <row r="135" spans="1:10" ht="12.95" customHeight="1">
      <c r="A135" s="8">
        <v>133</v>
      </c>
      <c r="B135" s="2" t="s">
        <v>49</v>
      </c>
      <c r="C135" s="13" t="str">
        <f t="shared" si="8"/>
        <v>(4, 133),</v>
      </c>
      <c r="D135" s="13">
        <f>VLOOKUP(B135,'NGHIEP DOAN'!$A$3:$B$74,2,0)</f>
        <v>4</v>
      </c>
      <c r="E135" s="13" t="str">
        <f t="shared" si="9"/>
        <v>(133, 'MEIWA KAGAKU KOGYO', '明和化学工業株式会社', 'Admin', 0, NULL, '2020-06-22 00:27:39', '2020-06-22 00:29:31'),</v>
      </c>
      <c r="F135" s="13" t="str">
        <f t="shared" si="10"/>
        <v>明和化学工業株式会社</v>
      </c>
      <c r="G135" s="2" t="s">
        <v>595</v>
      </c>
      <c r="H135" s="2" t="s">
        <v>1975</v>
      </c>
      <c r="I135" s="1" t="str">
        <f t="shared" si="11"/>
        <v>MEIWA KAGAKU KOGYO</v>
      </c>
      <c r="J135" s="8">
        <v>133</v>
      </c>
    </row>
    <row r="136" spans="1:10" ht="12.95" customHeight="1">
      <c r="A136" s="8">
        <v>134</v>
      </c>
      <c r="B136" s="2" t="s">
        <v>49</v>
      </c>
      <c r="C136" s="13" t="str">
        <f t="shared" si="8"/>
        <v>(4, 134),</v>
      </c>
      <c r="D136" s="13">
        <f>VLOOKUP(B136,'NGHIEP DOAN'!$A$3:$B$74,2,0)</f>
        <v>4</v>
      </c>
      <c r="E136" s="13" t="str">
        <f t="shared" si="9"/>
        <v>(134, 'SHINWA SEISAKUSHO', '株式会社伸和製作所', 'Admin', 0, NULL, '2020-06-22 00:27:39', '2020-06-22 00:29:31'),</v>
      </c>
      <c r="F136" s="13" t="str">
        <f t="shared" si="10"/>
        <v>株式会社伸和製作所</v>
      </c>
      <c r="G136" s="2" t="s">
        <v>1976</v>
      </c>
      <c r="H136" s="2" t="s">
        <v>1977</v>
      </c>
      <c r="I136" s="1" t="str">
        <f t="shared" si="11"/>
        <v>SHINWA SEISAKUSHO</v>
      </c>
      <c r="J136" s="8">
        <v>134</v>
      </c>
    </row>
    <row r="137" spans="1:10" ht="12.95" customHeight="1">
      <c r="A137" s="8">
        <v>135</v>
      </c>
      <c r="B137" s="2" t="s">
        <v>49</v>
      </c>
      <c r="C137" s="13" t="str">
        <f t="shared" si="8"/>
        <v>(4, 135),</v>
      </c>
      <c r="D137" s="13">
        <f>VLOOKUP(B137,'NGHIEP DOAN'!$A$3:$B$74,2,0)</f>
        <v>4</v>
      </c>
      <c r="E137" s="13" t="str">
        <f t="shared" si="9"/>
        <v>(135, 'KUSAKAWA SEIKI', '株式会社草川精機', 'Admin', 0, NULL, '2020-06-22 00:27:39', '2020-06-22 00:29:31'),</v>
      </c>
      <c r="F137" s="13" t="str">
        <f t="shared" si="10"/>
        <v>株式会社草川精機</v>
      </c>
      <c r="G137" s="2" t="s">
        <v>1978</v>
      </c>
      <c r="H137" s="2" t="s">
        <v>1979</v>
      </c>
      <c r="I137" s="1" t="str">
        <f t="shared" si="11"/>
        <v>KUSAKAWA SEIKI</v>
      </c>
      <c r="J137" s="8">
        <v>135</v>
      </c>
    </row>
    <row r="138" spans="1:10" ht="12.95" customHeight="1">
      <c r="A138" s="8">
        <v>136</v>
      </c>
      <c r="B138" s="2" t="s">
        <v>49</v>
      </c>
      <c r="C138" s="13" t="str">
        <f t="shared" si="8"/>
        <v>(4, 136),</v>
      </c>
      <c r="D138" s="13">
        <f>VLOOKUP(B138,'NGHIEP DOAN'!$A$3:$B$74,2,0)</f>
        <v>4</v>
      </c>
      <c r="E138" s="13" t="str">
        <f t="shared" si="9"/>
        <v>(136, 'UMEKAWA', '株式会社ウメカワ', 'Admin', 0, NULL, '2020-06-22 00:27:39', '2020-06-22 00:29:31'),</v>
      </c>
      <c r="F138" s="13" t="str">
        <f t="shared" si="10"/>
        <v>株式会社ウメカワ</v>
      </c>
      <c r="G138" s="2" t="s">
        <v>1980</v>
      </c>
      <c r="H138" s="2" t="s">
        <v>1981</v>
      </c>
      <c r="I138" s="1" t="str">
        <f t="shared" si="11"/>
        <v>UMEKAWA</v>
      </c>
      <c r="J138" s="8">
        <v>136</v>
      </c>
    </row>
    <row r="139" spans="1:10" ht="12.95" customHeight="1">
      <c r="A139" s="8">
        <v>137</v>
      </c>
      <c r="B139" s="2" t="s">
        <v>49</v>
      </c>
      <c r="C139" s="13" t="str">
        <f t="shared" si="8"/>
        <v>(4, 137),</v>
      </c>
      <c r="D139" s="13">
        <f>VLOOKUP(B139,'NGHIEP DOAN'!$A$3:$B$74,2,0)</f>
        <v>4</v>
      </c>
      <c r="E139" s="13" t="str">
        <f t="shared" si="9"/>
        <v>(137, 'TAISHO', '大正', 'Admin', 0, NULL, '2020-06-22 00:27:39', '2020-06-22 00:29:31'),</v>
      </c>
      <c r="F139" s="13" t="str">
        <f t="shared" si="10"/>
        <v>大正</v>
      </c>
      <c r="G139" s="2" t="s">
        <v>1982</v>
      </c>
      <c r="H139" s="2" t="s">
        <v>1983</v>
      </c>
      <c r="I139" s="1" t="str">
        <f t="shared" si="11"/>
        <v>TAISHO</v>
      </c>
      <c r="J139" s="8">
        <v>137</v>
      </c>
    </row>
    <row r="140" spans="1:10" ht="12.95" customHeight="1">
      <c r="A140" s="8">
        <v>138</v>
      </c>
      <c r="B140" s="2" t="s">
        <v>49</v>
      </c>
      <c r="C140" s="13" t="str">
        <f t="shared" si="8"/>
        <v>(4, 138),</v>
      </c>
      <c r="D140" s="13">
        <f>VLOOKUP(B140,'NGHIEP DOAN'!$A$3:$B$74,2,0)</f>
        <v>4</v>
      </c>
      <c r="E140" s="13" t="str">
        <f t="shared" si="9"/>
        <v>(138, 'KAWAMOTO MANUFACTURING', 'カワモト・マニュファクチュアリング株式会社', 'Admin', 0, NULL, '2020-06-22 00:27:39', '2020-06-22 00:29:31'),</v>
      </c>
      <c r="F140" s="13" t="str">
        <f t="shared" si="10"/>
        <v>カワモト・マニュファクチュアリング株式会社</v>
      </c>
      <c r="G140" s="2" t="s">
        <v>1965</v>
      </c>
      <c r="H140" s="2" t="s">
        <v>1984</v>
      </c>
      <c r="I140" s="1" t="str">
        <f t="shared" si="11"/>
        <v>KAWAMOTO MANUFACTURING</v>
      </c>
      <c r="J140" s="8">
        <v>138</v>
      </c>
    </row>
    <row r="141" spans="1:10" ht="12.95" customHeight="1">
      <c r="A141" s="8">
        <v>139</v>
      </c>
      <c r="B141" s="2" t="s">
        <v>49</v>
      </c>
      <c r="C141" s="13" t="str">
        <f t="shared" si="8"/>
        <v>(4, 139),</v>
      </c>
      <c r="D141" s="13">
        <f>VLOOKUP(B141,'NGHIEP DOAN'!$A$3:$B$74,2,0)</f>
        <v>4</v>
      </c>
      <c r="E141" s="13" t="str">
        <f t="shared" si="9"/>
        <v>(139, 'SHUNTOKU KOGYO', '俊徳工業株式会社', 'Admin', 0, NULL, '2020-06-22 00:27:39', '2020-06-22 00:29:31'),</v>
      </c>
      <c r="F141" s="13" t="str">
        <f t="shared" si="10"/>
        <v>俊徳工業株式会社</v>
      </c>
      <c r="G141" s="2" t="s">
        <v>1985</v>
      </c>
      <c r="H141" s="2" t="s">
        <v>1986</v>
      </c>
      <c r="I141" s="1" t="str">
        <f t="shared" si="11"/>
        <v>SHUNTOKU KOGYO</v>
      </c>
      <c r="J141" s="8">
        <v>139</v>
      </c>
    </row>
    <row r="142" spans="1:10" ht="12.95" customHeight="1">
      <c r="A142" s="8">
        <v>140</v>
      </c>
      <c r="B142" s="2" t="s">
        <v>49</v>
      </c>
      <c r="C142" s="13" t="str">
        <f t="shared" si="8"/>
        <v>(4, 140),</v>
      </c>
      <c r="D142" s="13">
        <f>VLOOKUP(B142,'NGHIEP DOAN'!$A$3:$B$74,2,0)</f>
        <v>4</v>
      </c>
      <c r="E142" s="13" t="str">
        <f t="shared" si="9"/>
        <v>(140, 'NOMURA KYUSHOKU', '株式会社のむら給食', 'Admin', 0, NULL, '2020-06-22 00:27:39', '2020-06-22 00:29:31'),</v>
      </c>
      <c r="F142" s="13" t="str">
        <f t="shared" si="10"/>
        <v>株式会社のむら給食</v>
      </c>
      <c r="G142" s="2" t="s">
        <v>1987</v>
      </c>
      <c r="H142" s="2" t="s">
        <v>1988</v>
      </c>
      <c r="I142" s="1" t="str">
        <f t="shared" si="11"/>
        <v>NOMURA KYUSHOKU</v>
      </c>
      <c r="J142" s="8">
        <v>140</v>
      </c>
    </row>
    <row r="143" spans="1:10" ht="12.95" customHeight="1">
      <c r="A143" s="8">
        <v>141</v>
      </c>
      <c r="B143" s="2" t="s">
        <v>49</v>
      </c>
      <c r="C143" s="13" t="str">
        <f t="shared" si="8"/>
        <v>(4, 141),</v>
      </c>
      <c r="D143" s="13">
        <f>VLOOKUP(B143,'NGHIEP DOAN'!$A$3:$B$74,2,0)</f>
        <v>4</v>
      </c>
      <c r="E143" s="13" t="str">
        <f t="shared" si="9"/>
        <v>(141, 'MEIWA KAGAKU KOGYO', '明和化学工業株式会社', 'Admin', 0, NULL, '2020-06-22 00:27:39', '2020-06-22 00:29:31'),</v>
      </c>
      <c r="F143" s="13" t="str">
        <f t="shared" si="10"/>
        <v>明和化学工業株式会社</v>
      </c>
      <c r="G143" s="2" t="s">
        <v>595</v>
      </c>
      <c r="H143" s="2" t="s">
        <v>1975</v>
      </c>
      <c r="I143" s="1" t="str">
        <f t="shared" si="11"/>
        <v>MEIWA KAGAKU KOGYO</v>
      </c>
      <c r="J143" s="8">
        <v>141</v>
      </c>
    </row>
    <row r="144" spans="1:10" ht="12.95" customHeight="1">
      <c r="A144" s="8">
        <v>142</v>
      </c>
      <c r="B144" s="2" t="s">
        <v>49</v>
      </c>
      <c r="C144" s="13" t="str">
        <f t="shared" si="8"/>
        <v>(4, 142),</v>
      </c>
      <c r="D144" s="13">
        <f>VLOOKUP(B144,'NGHIEP DOAN'!$A$3:$B$74,2,0)</f>
        <v>4</v>
      </c>
      <c r="E144" s="13" t="str">
        <f t="shared" si="9"/>
        <v>(142, 'SHOWA SPRING', '昭和スプリング株式会社', 'Admin', 0, NULL, '2020-06-22 00:27:39', '2020-06-22 00:29:31'),</v>
      </c>
      <c r="F144" s="13" t="str">
        <f t="shared" si="10"/>
        <v>昭和スプリング株式会社</v>
      </c>
      <c r="G144" s="2" t="s">
        <v>1972</v>
      </c>
      <c r="H144" s="2" t="s">
        <v>1989</v>
      </c>
      <c r="I144" s="1" t="str">
        <f t="shared" si="11"/>
        <v>SHOWA SPRING</v>
      </c>
      <c r="J144" s="8">
        <v>142</v>
      </c>
    </row>
    <row r="145" spans="1:10" ht="12.95" customHeight="1">
      <c r="A145" s="8">
        <v>143</v>
      </c>
      <c r="B145" s="2" t="s">
        <v>49</v>
      </c>
      <c r="C145" s="13" t="str">
        <f t="shared" si="8"/>
        <v>(4, 143),</v>
      </c>
      <c r="D145" s="13">
        <f>VLOOKUP(B145,'NGHIEP DOAN'!$A$3:$B$74,2,0)</f>
        <v>4</v>
      </c>
      <c r="E145" s="13" t="str">
        <f t="shared" si="9"/>
        <v>(143, 'OSAKA NAKANISHI', '大阪中西金属株式会社', 'Admin', 0, NULL, '2020-06-22 00:27:39', '2020-06-22 00:29:31'),</v>
      </c>
      <c r="F145" s="13" t="str">
        <f t="shared" si="10"/>
        <v>大阪中西金属株式会社</v>
      </c>
      <c r="G145" s="2" t="s">
        <v>593</v>
      </c>
      <c r="H145" s="2" t="s">
        <v>1990</v>
      </c>
      <c r="I145" s="1" t="str">
        <f t="shared" si="11"/>
        <v>OSAKA NAKANISHI</v>
      </c>
      <c r="J145" s="8">
        <v>143</v>
      </c>
    </row>
    <row r="146" spans="1:10" ht="12.95" customHeight="1">
      <c r="A146" s="8">
        <v>144</v>
      </c>
      <c r="B146" s="2" t="s">
        <v>49</v>
      </c>
      <c r="C146" s="13" t="str">
        <f t="shared" si="8"/>
        <v>(4, 144),</v>
      </c>
      <c r="D146" s="13">
        <f>VLOOKUP(B146,'NGHIEP DOAN'!$A$3:$B$74,2,0)</f>
        <v>4</v>
      </c>
      <c r="E146" s="13" t="str">
        <f t="shared" si="9"/>
        <v>(144, 'GAUDI', '株式会社GAUDI', 'Admin', 0, NULL, '2020-06-22 00:27:39', '2020-06-22 00:29:31'),</v>
      </c>
      <c r="F146" s="13" t="str">
        <f t="shared" si="10"/>
        <v>株式会社GAUDI</v>
      </c>
      <c r="G146" s="2" t="s">
        <v>634</v>
      </c>
      <c r="H146" s="2" t="s">
        <v>1991</v>
      </c>
      <c r="I146" s="1" t="str">
        <f t="shared" si="11"/>
        <v>GAUDI</v>
      </c>
      <c r="J146" s="8">
        <v>144</v>
      </c>
    </row>
    <row r="147" spans="1:10" ht="12.95" customHeight="1">
      <c r="A147" s="8">
        <v>145</v>
      </c>
      <c r="B147" s="2" t="s">
        <v>49</v>
      </c>
      <c r="C147" s="13" t="str">
        <f t="shared" si="8"/>
        <v>(4, 145),</v>
      </c>
      <c r="D147" s="13">
        <f>VLOOKUP(B147,'NGHIEP DOAN'!$A$3:$B$74,2,0)</f>
        <v>4</v>
      </c>
      <c r="E147" s="13" t="str">
        <f t="shared" si="9"/>
        <v>(145, 'IKUNO BYOURA KOGYO', '幾野鋲螺工業株式会社', 'Admin', 0, NULL, '2020-06-22 00:27:39', '2020-06-22 00:29:31'),</v>
      </c>
      <c r="F147" s="13" t="str">
        <f t="shared" si="10"/>
        <v>幾野鋲螺工業株式会社</v>
      </c>
      <c r="G147" s="2" t="s">
        <v>1992</v>
      </c>
      <c r="H147" s="2" t="s">
        <v>1993</v>
      </c>
      <c r="I147" s="1" t="str">
        <f t="shared" si="11"/>
        <v>IKUNO BYOURA KOGYO</v>
      </c>
      <c r="J147" s="8">
        <v>145</v>
      </c>
    </row>
    <row r="148" spans="1:10" ht="12.95" customHeight="1">
      <c r="A148" s="8">
        <v>146</v>
      </c>
      <c r="B148" s="2" t="s">
        <v>49</v>
      </c>
      <c r="C148" s="13" t="str">
        <f t="shared" si="8"/>
        <v>(4, 146),</v>
      </c>
      <c r="D148" s="13">
        <f>VLOOKUP(B148,'NGHIEP DOAN'!$A$3:$B$74,2,0)</f>
        <v>4</v>
      </c>
      <c r="E148" s="13" t="str">
        <f t="shared" si="9"/>
        <v>(146, 'NAITO SEISAKUSHO', '株式会社内藤製作所', 'Admin', 0, NULL, '2020-06-22 00:27:39', '2020-06-22 00:29:31'),</v>
      </c>
      <c r="F148" s="13" t="str">
        <f t="shared" si="10"/>
        <v>株式会社内藤製作所</v>
      </c>
      <c r="G148" s="2" t="s">
        <v>1994</v>
      </c>
      <c r="H148" s="2" t="s">
        <v>1995</v>
      </c>
      <c r="I148" s="1" t="str">
        <f t="shared" si="11"/>
        <v>NAITO SEISAKUSHO</v>
      </c>
      <c r="J148" s="8">
        <v>146</v>
      </c>
    </row>
    <row r="149" spans="1:10" ht="12.95" customHeight="1">
      <c r="A149" s="8">
        <v>147</v>
      </c>
      <c r="B149" s="2" t="s">
        <v>49</v>
      </c>
      <c r="C149" s="13" t="str">
        <f t="shared" si="8"/>
        <v>(4, 147),</v>
      </c>
      <c r="D149" s="13">
        <f>VLOOKUP(B149,'NGHIEP DOAN'!$A$3:$B$74,2,0)</f>
        <v>4</v>
      </c>
      <c r="E149" s="13" t="str">
        <f t="shared" si="9"/>
        <v>(147, 'MEIWA KAGAKU KOGYO', '明和化学工業株式会社', 'Admin', 0, NULL, '2020-06-22 00:27:39', '2020-06-22 00:29:31'),</v>
      </c>
      <c r="F149" s="13" t="str">
        <f t="shared" si="10"/>
        <v>明和化学工業株式会社</v>
      </c>
      <c r="G149" s="2" t="s">
        <v>1996</v>
      </c>
      <c r="H149" s="2" t="s">
        <v>1975</v>
      </c>
      <c r="I149" s="1" t="str">
        <f t="shared" si="11"/>
        <v>MEIWA KAGAKU KOGYO</v>
      </c>
      <c r="J149" s="8">
        <v>147</v>
      </c>
    </row>
    <row r="150" spans="1:10" ht="12.95" customHeight="1">
      <c r="A150" s="8">
        <v>148</v>
      </c>
      <c r="B150" s="2" t="s">
        <v>49</v>
      </c>
      <c r="C150" s="13" t="str">
        <f t="shared" si="8"/>
        <v>(4, 148),</v>
      </c>
      <c r="D150" s="13">
        <f>VLOOKUP(B150,'NGHIEP DOAN'!$A$3:$B$74,2,0)</f>
        <v>4</v>
      </c>
      <c r="E150" s="13" t="str">
        <f t="shared" si="9"/>
        <v>(148, 'KURO MEGAWA', '株式会社九郎明川興業', 'Admin', 0, NULL, '2020-06-22 00:27:39', '2020-06-22 00:29:31'),</v>
      </c>
      <c r="F150" s="13" t="str">
        <f t="shared" si="10"/>
        <v>株式会社九郎明川興業</v>
      </c>
      <c r="G150" s="2" t="s">
        <v>445</v>
      </c>
      <c r="H150" s="2" t="s">
        <v>1997</v>
      </c>
      <c r="I150" s="1" t="str">
        <f t="shared" si="11"/>
        <v>KURO MEGAWA</v>
      </c>
      <c r="J150" s="8">
        <v>148</v>
      </c>
    </row>
    <row r="151" spans="1:10" ht="12.95" customHeight="1">
      <c r="A151" s="8">
        <v>149</v>
      </c>
      <c r="B151" s="2" t="s">
        <v>49</v>
      </c>
      <c r="C151" s="13" t="str">
        <f t="shared" si="8"/>
        <v>(4, 149),</v>
      </c>
      <c r="D151" s="13">
        <f>VLOOKUP(B151,'NGHIEP DOAN'!$A$3:$B$74,2,0)</f>
        <v>4</v>
      </c>
      <c r="E151" s="13" t="str">
        <f t="shared" si="9"/>
        <v>(149, 'UMEKAWA', '株式会社ウメカワ', 'Admin', 0, NULL, '2020-06-22 00:27:39', '2020-06-22 00:29:31'),</v>
      </c>
      <c r="F151" s="13" t="str">
        <f t="shared" si="10"/>
        <v>株式会社ウメカワ</v>
      </c>
      <c r="G151" s="2" t="s">
        <v>1980</v>
      </c>
      <c r="H151" s="2" t="s">
        <v>1981</v>
      </c>
      <c r="I151" s="1" t="str">
        <f t="shared" si="11"/>
        <v>UMEKAWA</v>
      </c>
      <c r="J151" s="8">
        <v>149</v>
      </c>
    </row>
    <row r="152" spans="1:10" ht="12.95" customHeight="1">
      <c r="A152" s="8">
        <v>150</v>
      </c>
      <c r="B152" s="2" t="s">
        <v>49</v>
      </c>
      <c r="C152" s="13" t="str">
        <f t="shared" si="8"/>
        <v>(4, 150),</v>
      </c>
      <c r="D152" s="13">
        <f>VLOOKUP(B152,'NGHIEP DOAN'!$A$3:$B$74,2,0)</f>
        <v>4</v>
      </c>
      <c r="E152" s="13" t="str">
        <f t="shared" si="9"/>
        <v>(150, 'ONO KOUSAKUSHO', '有限会社大野工作所', 'Admin', 0, NULL, '2020-06-22 00:27:39', '2020-06-22 00:29:31'),</v>
      </c>
      <c r="F152" s="13" t="str">
        <f t="shared" si="10"/>
        <v>有限会社大野工作所</v>
      </c>
      <c r="G152" s="2" t="s">
        <v>624</v>
      </c>
      <c r="H152" s="2" t="s">
        <v>1998</v>
      </c>
      <c r="I152" s="1" t="str">
        <f t="shared" si="11"/>
        <v>ONO KOUSAKUSHO</v>
      </c>
      <c r="J152" s="8">
        <v>150</v>
      </c>
    </row>
    <row r="153" spans="1:10" ht="12.95" customHeight="1">
      <c r="A153" s="8">
        <v>151</v>
      </c>
      <c r="B153" s="2" t="s">
        <v>49</v>
      </c>
      <c r="C153" s="13" t="str">
        <f t="shared" si="8"/>
        <v>(4, 151),</v>
      </c>
      <c r="D153" s="13">
        <f>VLOOKUP(B153,'NGHIEP DOAN'!$A$3:$B$74,2,0)</f>
        <v>4</v>
      </c>
      <c r="E153" s="13" t="str">
        <f t="shared" si="9"/>
        <v>(151, 'UMEKAWA', '株式会社ウメカワ', 'Admin', 0, NULL, '2020-06-22 00:27:39', '2020-06-22 00:29:31'),</v>
      </c>
      <c r="F153" s="13" t="str">
        <f t="shared" si="10"/>
        <v>株式会社ウメカワ</v>
      </c>
      <c r="G153" s="2" t="s">
        <v>1980</v>
      </c>
      <c r="H153" s="2" t="s">
        <v>1981</v>
      </c>
      <c r="I153" s="1" t="str">
        <f t="shared" si="11"/>
        <v>UMEKAWA</v>
      </c>
      <c r="J153" s="8">
        <v>151</v>
      </c>
    </row>
    <row r="154" spans="1:10" ht="12.95" customHeight="1">
      <c r="A154" s="8">
        <v>152</v>
      </c>
      <c r="B154" s="2" t="s">
        <v>49</v>
      </c>
      <c r="C154" s="13" t="str">
        <f t="shared" si="8"/>
        <v>(4, 152),</v>
      </c>
      <c r="D154" s="13">
        <f>VLOOKUP(B154,'NGHIEP DOAN'!$A$3:$B$74,2,0)</f>
        <v>4</v>
      </c>
      <c r="E154" s="13" t="str">
        <f t="shared" si="9"/>
        <v>(152, 'KITAMURA', '株式会社キタムラ', 'Admin', 0, NULL, '2020-06-22 00:27:39', '2020-06-22 00:29:31'),</v>
      </c>
      <c r="F154" s="13" t="str">
        <f t="shared" si="10"/>
        <v>株式会社キタムラ</v>
      </c>
      <c r="G154" s="2" t="s">
        <v>1999</v>
      </c>
      <c r="H154" s="2" t="s">
        <v>2000</v>
      </c>
      <c r="I154" s="1" t="str">
        <f t="shared" si="11"/>
        <v>KITAMURA</v>
      </c>
      <c r="J154" s="8">
        <v>152</v>
      </c>
    </row>
    <row r="155" spans="1:10" ht="12.95" customHeight="1">
      <c r="A155" s="8">
        <v>153</v>
      </c>
      <c r="B155" s="2" t="s">
        <v>49</v>
      </c>
      <c r="C155" s="13" t="str">
        <f t="shared" si="8"/>
        <v>(4, 153),</v>
      </c>
      <c r="D155" s="13">
        <f>VLOOKUP(B155,'NGHIEP DOAN'!$A$3:$B$74,2,0)</f>
        <v>4</v>
      </c>
      <c r="E155" s="13" t="str">
        <f t="shared" si="9"/>
        <v>(153, 'NANNO SANGYO', '株式会社南野産業', 'Admin', 0, NULL, '2020-06-22 00:27:39', '2020-06-22 00:29:31'),</v>
      </c>
      <c r="F155" s="13" t="str">
        <f t="shared" si="10"/>
        <v>株式会社南野産業</v>
      </c>
      <c r="G155" s="2" t="s">
        <v>1963</v>
      </c>
      <c r="H155" s="2" t="s">
        <v>2001</v>
      </c>
      <c r="I155" s="1" t="str">
        <f t="shared" si="11"/>
        <v>NANNO SANGYO</v>
      </c>
      <c r="J155" s="8">
        <v>153</v>
      </c>
    </row>
    <row r="156" spans="1:10" ht="12.95" customHeight="1">
      <c r="A156" s="8">
        <v>154</v>
      </c>
      <c r="B156" s="2" t="s">
        <v>49</v>
      </c>
      <c r="C156" s="13" t="str">
        <f t="shared" si="8"/>
        <v>(4, 154),</v>
      </c>
      <c r="D156" s="13">
        <f>VLOOKUP(B156,'NGHIEP DOAN'!$A$3:$B$74,2,0)</f>
        <v>4</v>
      </c>
      <c r="E156" s="13" t="str">
        <f t="shared" si="9"/>
        <v>(154, 'TANAKA CHUZOUSHO', '株式会社田中鋳造所', 'Admin', 0, NULL, '2020-06-22 00:27:39', '2020-06-22 00:29:31'),</v>
      </c>
      <c r="F156" s="13" t="str">
        <f t="shared" si="10"/>
        <v>株式会社田中鋳造所</v>
      </c>
      <c r="G156" s="2" t="s">
        <v>2002</v>
      </c>
      <c r="H156" s="2" t="s">
        <v>2003</v>
      </c>
      <c r="I156" s="1" t="str">
        <f t="shared" si="11"/>
        <v>TANAKA CHUZOUSHO</v>
      </c>
      <c r="J156" s="8">
        <v>154</v>
      </c>
    </row>
    <row r="157" spans="1:10" ht="12.95" customHeight="1">
      <c r="A157" s="8">
        <v>155</v>
      </c>
      <c r="B157" s="2" t="s">
        <v>49</v>
      </c>
      <c r="C157" s="13" t="str">
        <f t="shared" si="8"/>
        <v>(4, 155),</v>
      </c>
      <c r="D157" s="13">
        <f>VLOOKUP(B157,'NGHIEP DOAN'!$A$3:$B$74,2,0)</f>
        <v>4</v>
      </c>
      <c r="E157" s="13" t="str">
        <f t="shared" si="9"/>
        <v>(155, 'KAWAMOTO MANUFA CTURIN', 'カワモト・マニュファクチュアリング株式会社', 'Admin', 0, NULL, '2020-06-22 00:27:39', '2020-06-22 00:29:31'),</v>
      </c>
      <c r="F157" s="13" t="str">
        <f t="shared" si="10"/>
        <v>カワモト・マニュファクチュアリング株式会社</v>
      </c>
      <c r="G157" s="2" t="s">
        <v>1965</v>
      </c>
      <c r="H157" s="2" t="s">
        <v>2004</v>
      </c>
      <c r="I157" s="1" t="str">
        <f t="shared" si="11"/>
        <v>KAWAMOTO MANUFA CTURIN</v>
      </c>
      <c r="J157" s="8">
        <v>155</v>
      </c>
    </row>
    <row r="158" spans="1:10" ht="12.95" customHeight="1">
      <c r="A158" s="8">
        <v>156</v>
      </c>
      <c r="B158" s="2" t="s">
        <v>49</v>
      </c>
      <c r="C158" s="13" t="str">
        <f t="shared" si="8"/>
        <v>(4, 156),</v>
      </c>
      <c r="D158" s="13">
        <f>VLOOKUP(B158,'NGHIEP DOAN'!$A$3:$B$74,2,0)</f>
        <v>4</v>
      </c>
      <c r="E158" s="13" t="str">
        <f t="shared" si="9"/>
        <v>(156, 'SHOWA SPRING', '昭和スプリング株式会社', 'Admin', 0, NULL, '2020-06-22 00:27:39', '2020-06-22 00:29:31'),</v>
      </c>
      <c r="F158" s="13" t="str">
        <f t="shared" si="10"/>
        <v>昭和スプリング株式会社</v>
      </c>
      <c r="G158" s="2" t="s">
        <v>1972</v>
      </c>
      <c r="H158" s="2" t="s">
        <v>1989</v>
      </c>
      <c r="I158" s="1" t="str">
        <f t="shared" si="11"/>
        <v>SHOWA SPRING</v>
      </c>
      <c r="J158" s="8">
        <v>156</v>
      </c>
    </row>
    <row r="159" spans="1:10" ht="12.95" customHeight="1">
      <c r="A159" s="8">
        <v>157</v>
      </c>
      <c r="B159" s="2" t="s">
        <v>49</v>
      </c>
      <c r="C159" s="13" t="str">
        <f t="shared" si="8"/>
        <v>(4, 157),</v>
      </c>
      <c r="D159" s="13">
        <f>VLOOKUP(B159,'NGHIEP DOAN'!$A$3:$B$74,2,0)</f>
        <v>4</v>
      </c>
      <c r="E159" s="13" t="str">
        <f t="shared" si="9"/>
        <v>(157, 'KAISE KOUGYO', '株式会社カイセ工業', 'Admin', 0, NULL, '2020-06-22 00:27:39', '2020-06-22 00:29:31'),</v>
      </c>
      <c r="F159" s="13" t="str">
        <f t="shared" si="10"/>
        <v>株式会社カイセ工業</v>
      </c>
      <c r="G159" s="2" t="s">
        <v>1962</v>
      </c>
      <c r="H159" s="2" t="s">
        <v>2005</v>
      </c>
      <c r="I159" s="1" t="str">
        <f t="shared" si="11"/>
        <v>KAISE KOUGYO</v>
      </c>
      <c r="J159" s="8">
        <v>157</v>
      </c>
    </row>
    <row r="160" spans="1:10" ht="12.95" customHeight="1">
      <c r="A160" s="8">
        <v>158</v>
      </c>
      <c r="B160" s="2" t="s">
        <v>49</v>
      </c>
      <c r="C160" s="13" t="str">
        <f t="shared" si="8"/>
        <v>(4, 158),</v>
      </c>
      <c r="D160" s="13">
        <f>VLOOKUP(B160,'NGHIEP DOAN'!$A$3:$B$74,2,0)</f>
        <v>4</v>
      </c>
      <c r="E160" s="13" t="str">
        <f t="shared" si="9"/>
        <v>(158, 'GAUDI', '株式会社GAUDI', 'Admin', 0, NULL, '2020-06-22 00:27:39', '2020-06-22 00:29:31'),</v>
      </c>
      <c r="F160" s="13" t="str">
        <f t="shared" si="10"/>
        <v>株式会社GAUDI</v>
      </c>
      <c r="G160" s="2" t="s">
        <v>634</v>
      </c>
      <c r="H160" s="2" t="s">
        <v>1991</v>
      </c>
      <c r="I160" s="1" t="str">
        <f t="shared" si="11"/>
        <v>GAUDI</v>
      </c>
      <c r="J160" s="8">
        <v>158</v>
      </c>
    </row>
    <row r="161" spans="1:10" ht="12.95" customHeight="1">
      <c r="A161" s="8">
        <v>159</v>
      </c>
      <c r="B161" s="2" t="s">
        <v>49</v>
      </c>
      <c r="C161" s="13" t="str">
        <f t="shared" si="8"/>
        <v>(4, 159),</v>
      </c>
      <c r="D161" s="13">
        <f>VLOOKUP(B161,'NGHIEP DOAN'!$A$3:$B$74,2,0)</f>
        <v>4</v>
      </c>
      <c r="E161" s="13" t="str">
        <f t="shared" si="9"/>
        <v>(159, 'SANKYOU T.Q', '株式会社サンキョウ　ティー・キュー', 'Admin', 0, NULL, '2020-06-22 00:27:39', '2020-06-22 00:29:31'),</v>
      </c>
      <c r="F161" s="13" t="str">
        <f t="shared" si="10"/>
        <v>株式会社サンキョウ　ティー・キュー</v>
      </c>
      <c r="G161" s="2" t="s">
        <v>1960</v>
      </c>
      <c r="H161" s="2" t="s">
        <v>574</v>
      </c>
      <c r="I161" s="1" t="str">
        <f t="shared" si="11"/>
        <v>SANKYOU T.Q</v>
      </c>
      <c r="J161" s="8">
        <v>159</v>
      </c>
    </row>
    <row r="162" spans="1:10" ht="12.95" customHeight="1">
      <c r="A162" s="8">
        <v>160</v>
      </c>
      <c r="B162" s="2" t="s">
        <v>49</v>
      </c>
      <c r="C162" s="13" t="str">
        <f t="shared" si="8"/>
        <v>(4, 160),</v>
      </c>
      <c r="D162" s="13">
        <f>VLOOKUP(B162,'NGHIEP DOAN'!$A$3:$B$74,2,0)</f>
        <v>4</v>
      </c>
      <c r="E162" s="13" t="str">
        <f t="shared" si="9"/>
        <v>(160, 'NOMURA KYUSHOKU', '株式会社のむら給食', 'Admin', 0, NULL, '2020-06-22 00:27:39', '2020-06-22 00:29:31'),</v>
      </c>
      <c r="F162" s="13" t="str">
        <f t="shared" si="10"/>
        <v>株式会社のむら給食</v>
      </c>
      <c r="G162" s="2" t="s">
        <v>1987</v>
      </c>
      <c r="H162" s="2" t="s">
        <v>1988</v>
      </c>
      <c r="I162" s="1" t="str">
        <f t="shared" si="11"/>
        <v>NOMURA KYUSHOKU</v>
      </c>
      <c r="J162" s="8">
        <v>160</v>
      </c>
    </row>
    <row r="163" spans="1:10" ht="12.95" customHeight="1">
      <c r="A163" s="8">
        <v>161</v>
      </c>
      <c r="B163" s="2" t="s">
        <v>49</v>
      </c>
      <c r="C163" s="13" t="str">
        <f t="shared" si="8"/>
        <v>(4, 161),</v>
      </c>
      <c r="D163" s="13">
        <f>VLOOKUP(B163,'NGHIEP DOAN'!$A$3:$B$74,2,0)</f>
        <v>4</v>
      </c>
      <c r="E163" s="13" t="str">
        <f t="shared" si="9"/>
        <v>(161, 'KUSAKAWA SEIKI', '株式会社草川精機', 'Admin', 0, NULL, '2020-06-22 00:27:39', '2020-06-22 00:29:31'),</v>
      </c>
      <c r="F163" s="13" t="str">
        <f t="shared" si="10"/>
        <v>株式会社草川精機</v>
      </c>
      <c r="G163" s="2" t="s">
        <v>1978</v>
      </c>
      <c r="H163" s="2" t="s">
        <v>1979</v>
      </c>
      <c r="I163" s="1" t="str">
        <f t="shared" si="11"/>
        <v>KUSAKAWA SEIKI</v>
      </c>
      <c r="J163" s="8">
        <v>161</v>
      </c>
    </row>
    <row r="164" spans="1:10" ht="12.95" customHeight="1">
      <c r="A164" s="8">
        <v>162</v>
      </c>
      <c r="B164" s="2" t="s">
        <v>49</v>
      </c>
      <c r="C164" s="13" t="str">
        <f t="shared" si="8"/>
        <v>(4, 162),</v>
      </c>
      <c r="D164" s="13">
        <f>VLOOKUP(B164,'NGHIEP DOAN'!$A$3:$B$74,2,0)</f>
        <v>4</v>
      </c>
      <c r="E164" s="13" t="str">
        <f t="shared" si="9"/>
        <v>(162, 'NAITOU SEISAKUSHO', '株式会社内藤製作所', 'Admin', 0, NULL, '2020-06-22 00:27:39', '2020-06-22 00:29:31'),</v>
      </c>
      <c r="F164" s="13" t="str">
        <f t="shared" si="10"/>
        <v>株式会社内藤製作所</v>
      </c>
      <c r="G164" s="2" t="s">
        <v>1994</v>
      </c>
      <c r="H164" s="2" t="s">
        <v>2006</v>
      </c>
      <c r="I164" s="1" t="str">
        <f t="shared" si="11"/>
        <v>NAITOU SEISAKUSHO</v>
      </c>
      <c r="J164" s="8">
        <v>162</v>
      </c>
    </row>
    <row r="165" spans="1:10" ht="12.95" customHeight="1">
      <c r="A165" s="8">
        <v>163</v>
      </c>
      <c r="B165" s="2" t="s">
        <v>49</v>
      </c>
      <c r="C165" s="13" t="str">
        <f t="shared" si="8"/>
        <v>(4, 163),</v>
      </c>
      <c r="D165" s="13">
        <f>VLOOKUP(B165,'NGHIEP DOAN'!$A$3:$B$74,2,0)</f>
        <v>4</v>
      </c>
      <c r="E165" s="13" t="str">
        <f t="shared" si="9"/>
        <v>(163, 'OHNO KOUSAKUSHO', '有限会社大野工作所', 'Admin', 0, NULL, '2020-06-22 00:27:39', '2020-06-22 00:29:31'),</v>
      </c>
      <c r="F165" s="13" t="str">
        <f t="shared" si="10"/>
        <v>有限会社大野工作所</v>
      </c>
      <c r="G165" s="2" t="s">
        <v>624</v>
      </c>
      <c r="H165" s="2" t="s">
        <v>2007</v>
      </c>
      <c r="I165" s="1" t="str">
        <f t="shared" si="11"/>
        <v>OHNO KOUSAKUSHO</v>
      </c>
      <c r="J165" s="8">
        <v>163</v>
      </c>
    </row>
    <row r="166" spans="1:10" ht="12.95" customHeight="1">
      <c r="A166" s="8">
        <v>164</v>
      </c>
      <c r="B166" s="2" t="s">
        <v>49</v>
      </c>
      <c r="C166" s="13" t="str">
        <f t="shared" si="8"/>
        <v>(4, 164),</v>
      </c>
      <c r="D166" s="13">
        <f>VLOOKUP(B166,'NGHIEP DOAN'!$A$3:$B$74,2,0)</f>
        <v>4</v>
      </c>
      <c r="E166" s="13" t="str">
        <f t="shared" si="9"/>
        <v>(164, 'UMEKAWA', '株式会社ウメカワ', 'Admin', 0, NULL, '2020-06-22 00:27:39', '2020-06-22 00:29:31'),</v>
      </c>
      <c r="F166" s="13" t="str">
        <f t="shared" si="10"/>
        <v>株式会社ウメカワ</v>
      </c>
      <c r="G166" s="2" t="s">
        <v>1980</v>
      </c>
      <c r="H166" s="2" t="s">
        <v>1981</v>
      </c>
      <c r="I166" s="1" t="str">
        <f t="shared" si="11"/>
        <v>UMEKAWA</v>
      </c>
      <c r="J166" s="8">
        <v>164</v>
      </c>
    </row>
    <row r="167" spans="1:10" ht="12.95" customHeight="1">
      <c r="A167" s="8">
        <v>165</v>
      </c>
      <c r="B167" s="2" t="s">
        <v>56</v>
      </c>
      <c r="C167" s="13" t="str">
        <f t="shared" si="8"/>
        <v>(5, 165),</v>
      </c>
      <c r="D167" s="13">
        <f>VLOOKUP(B167,'NGHIEP DOAN'!$A$3:$B$74,2,0)</f>
        <v>5</v>
      </c>
      <c r="E167" s="13" t="str">
        <f t="shared" si="9"/>
        <v>(165, 'Kabushikigaisha Shinwa Seisakusho', '株式会社伸和製作所', 'Admin', 0, NULL, '2020-06-22 00:27:39', '2020-06-22 00:29:31'),</v>
      </c>
      <c r="F167" s="13" t="str">
        <f t="shared" si="10"/>
        <v>株式会社伸和製作所</v>
      </c>
      <c r="G167" s="2" t="s">
        <v>1976</v>
      </c>
      <c r="H167" s="2" t="s">
        <v>640</v>
      </c>
      <c r="I167" s="1" t="str">
        <f t="shared" si="11"/>
        <v>Kabushikigaisha Shinwa Seisakusho</v>
      </c>
      <c r="J167" s="8">
        <v>165</v>
      </c>
    </row>
    <row r="168" spans="1:10" ht="12.95" customHeight="1">
      <c r="A168" s="8">
        <v>166</v>
      </c>
      <c r="B168" s="2" t="s">
        <v>56</v>
      </c>
      <c r="C168" s="13" t="str">
        <f t="shared" si="8"/>
        <v>(5, 166),</v>
      </c>
      <c r="D168" s="13">
        <f>VLOOKUP(B168,'NGHIEP DOAN'!$A$3:$B$74,2,0)</f>
        <v>5</v>
      </c>
      <c r="E168" s="13" t="str">
        <f t="shared" si="9"/>
        <v>(166, 'SHINWA SEISAKUSHO', '株式会社伸和製作所', 'Admin', 0, NULL, '2020-06-22 00:27:39', '2020-06-22 00:29:31'),</v>
      </c>
      <c r="F168" s="13" t="str">
        <f t="shared" si="10"/>
        <v>株式会社伸和製作所</v>
      </c>
      <c r="G168" s="2" t="s">
        <v>1976</v>
      </c>
      <c r="H168" s="2" t="s">
        <v>1977</v>
      </c>
      <c r="I168" s="1" t="str">
        <f t="shared" si="11"/>
        <v>SHINWA SEISAKUSHO</v>
      </c>
      <c r="J168" s="8">
        <v>166</v>
      </c>
    </row>
    <row r="169" spans="1:10" ht="12.95" customHeight="1">
      <c r="A169" s="8">
        <v>167</v>
      </c>
      <c r="B169" s="2" t="s">
        <v>56</v>
      </c>
      <c r="C169" s="13" t="str">
        <f t="shared" si="8"/>
        <v>(5, 167),</v>
      </c>
      <c r="D169" s="13">
        <f>VLOOKUP(B169,'NGHIEP DOAN'!$A$3:$B$74,2,0)</f>
        <v>5</v>
      </c>
      <c r="E169" s="13" t="str">
        <f t="shared" si="9"/>
        <v>(167, 'ANZEN KOUGYOU', '安全興業株式会社', 'Admin', 0, NULL, '2020-06-22 00:27:39', '2020-06-22 00:29:31'),</v>
      </c>
      <c r="F169" s="13" t="str">
        <f t="shared" si="10"/>
        <v>安全興業株式会社</v>
      </c>
      <c r="G169" s="2" t="s">
        <v>2008</v>
      </c>
      <c r="H169" s="2" t="s">
        <v>2009</v>
      </c>
      <c r="I169" s="1" t="str">
        <f t="shared" si="11"/>
        <v>ANZEN KOUGYOU</v>
      </c>
      <c r="J169" s="8">
        <v>167</v>
      </c>
    </row>
    <row r="170" spans="1:10" ht="12.95" customHeight="1">
      <c r="A170" s="8">
        <v>168</v>
      </c>
      <c r="B170" s="2" t="s">
        <v>56</v>
      </c>
      <c r="C170" s="13" t="str">
        <f t="shared" si="8"/>
        <v>(5, 168),</v>
      </c>
      <c r="D170" s="13">
        <f>VLOOKUP(B170,'NGHIEP DOAN'!$A$3:$B$74,2,0)</f>
        <v>5</v>
      </c>
      <c r="E170" s="13" t="str">
        <f t="shared" si="9"/>
        <v>(168, 'DRAFT', '株式会社ドラフト', 'Admin', 0, NULL, '2020-06-22 00:27:39', '2020-06-22 00:29:31'),</v>
      </c>
      <c r="F170" s="13" t="str">
        <f t="shared" si="10"/>
        <v>株式会社ドラフト</v>
      </c>
      <c r="G170" s="2" t="s">
        <v>2010</v>
      </c>
      <c r="H170" s="2" t="s">
        <v>2011</v>
      </c>
      <c r="I170" s="1" t="str">
        <f t="shared" si="11"/>
        <v>DRAFT</v>
      </c>
      <c r="J170" s="8">
        <v>168</v>
      </c>
    </row>
    <row r="171" spans="1:10" ht="12.95" customHeight="1">
      <c r="A171" s="8">
        <v>169</v>
      </c>
      <c r="B171" s="2" t="s">
        <v>56</v>
      </c>
      <c r="C171" s="13" t="str">
        <f t="shared" si="8"/>
        <v>(5, 169),</v>
      </c>
      <c r="D171" s="13">
        <f>VLOOKUP(B171,'NGHIEP DOAN'!$A$3:$B$74,2,0)</f>
        <v>5</v>
      </c>
      <c r="E171" s="13" t="str">
        <f t="shared" si="9"/>
        <v>(169, 'SANKYO SEISAKUSHO', '三共製作所', 'Admin', 0, NULL, '2020-06-22 00:27:39', '2020-06-22 00:29:31'),</v>
      </c>
      <c r="F171" s="13" t="str">
        <f t="shared" si="10"/>
        <v>三共製作所</v>
      </c>
      <c r="G171" s="2" t="s">
        <v>2012</v>
      </c>
      <c r="H171" s="2" t="s">
        <v>2013</v>
      </c>
      <c r="I171" s="1" t="str">
        <f t="shared" si="11"/>
        <v>SANKYO SEISAKUSHO</v>
      </c>
      <c r="J171" s="8">
        <v>169</v>
      </c>
    </row>
    <row r="172" spans="1:10" ht="12.95" customHeight="1">
      <c r="A172" s="8">
        <v>170</v>
      </c>
      <c r="B172" s="2" t="s">
        <v>56</v>
      </c>
      <c r="C172" s="13" t="str">
        <f t="shared" si="8"/>
        <v>(5, 170),</v>
      </c>
      <c r="D172" s="13">
        <f>VLOOKUP(B172,'NGHIEP DOAN'!$A$3:$B$74,2,0)</f>
        <v>5</v>
      </c>
      <c r="E172" s="13" t="str">
        <f t="shared" si="9"/>
        <v>(170, 'SSA KOGYO', 'SSA工業株式会社', 'Admin', 0, NULL, '2020-06-22 00:27:39', '2020-06-22 00:29:31'),</v>
      </c>
      <c r="F172" s="13" t="str">
        <f t="shared" si="10"/>
        <v>SSA工業株式会社</v>
      </c>
      <c r="G172" s="2" t="s">
        <v>2014</v>
      </c>
      <c r="H172" s="2" t="s">
        <v>2015</v>
      </c>
      <c r="I172" s="1" t="str">
        <f t="shared" si="11"/>
        <v>SSA KOGYO</v>
      </c>
      <c r="J172" s="8">
        <v>170</v>
      </c>
    </row>
    <row r="173" spans="1:10" ht="12.95" customHeight="1">
      <c r="A173" s="8">
        <v>171</v>
      </c>
      <c r="B173" s="2" t="s">
        <v>56</v>
      </c>
      <c r="C173" s="13" t="str">
        <f t="shared" si="8"/>
        <v>(5, 171),</v>
      </c>
      <c r="D173" s="13">
        <f>VLOOKUP(B173,'NGHIEP DOAN'!$A$3:$B$74,2,0)</f>
        <v>5</v>
      </c>
      <c r="E173" s="13" t="str">
        <f t="shared" si="9"/>
        <v>(171, 'YOKOYAMA HICHINGU SEISAKUSHO', '株式会社横山ヒッチング製作所', 'Admin', 0, NULL, '2020-06-22 00:27:39', '2020-06-22 00:29:31'),</v>
      </c>
      <c r="F173" s="13" t="str">
        <f t="shared" si="10"/>
        <v>株式会社横山ヒッチング製作所</v>
      </c>
      <c r="G173" s="2" t="s">
        <v>2016</v>
      </c>
      <c r="H173" s="2" t="s">
        <v>646</v>
      </c>
      <c r="I173" s="1" t="str">
        <f t="shared" si="11"/>
        <v>YOKOYAMA HICHINGU SEISAKUSHO</v>
      </c>
      <c r="J173" s="8">
        <v>171</v>
      </c>
    </row>
    <row r="174" spans="1:10" ht="12.95" customHeight="1">
      <c r="A174" s="8">
        <v>172</v>
      </c>
      <c r="B174" s="2" t="s">
        <v>56</v>
      </c>
      <c r="C174" s="13" t="str">
        <f t="shared" si="8"/>
        <v>(5, 172),</v>
      </c>
      <c r="D174" s="13">
        <f>VLOOKUP(B174,'NGHIEP DOAN'!$A$3:$B$74,2,0)</f>
        <v>5</v>
      </c>
      <c r="E174" s="13" t="str">
        <f t="shared" si="9"/>
        <v>(172, 'MARUWA KOUGYO', '丸和工業株式会社', 'Admin', 0, NULL, '2020-06-22 00:27:39', '2020-06-22 00:29:31'),</v>
      </c>
      <c r="F174" s="13" t="str">
        <f t="shared" si="10"/>
        <v>丸和工業株式会社</v>
      </c>
      <c r="G174" s="2" t="s">
        <v>2017</v>
      </c>
      <c r="H174" s="2" t="s">
        <v>9911</v>
      </c>
      <c r="I174" s="1" t="str">
        <f t="shared" si="11"/>
        <v>MARUWA KOUGYO</v>
      </c>
      <c r="J174" s="8">
        <v>172</v>
      </c>
    </row>
    <row r="175" spans="1:10" ht="12.95" customHeight="1">
      <c r="A175" s="8">
        <v>173</v>
      </c>
      <c r="B175" s="2" t="s">
        <v>56</v>
      </c>
      <c r="C175" s="13" t="str">
        <f t="shared" si="8"/>
        <v>(5, 173),</v>
      </c>
      <c r="D175" s="13">
        <f>VLOOKUP(B175,'NGHIEP DOAN'!$A$3:$B$74,2,0)</f>
        <v>5</v>
      </c>
      <c r="E175" s="13" t="str">
        <f t="shared" si="9"/>
        <v>(173, 'KANOCS', 'KANOCS株式会社', 'Admin', 0, NULL, '2020-06-22 00:27:39', '2020-06-22 00:29:31'),</v>
      </c>
      <c r="F175" s="13" t="str">
        <f t="shared" si="10"/>
        <v>KANOCS株式会社</v>
      </c>
      <c r="G175" s="2" t="s">
        <v>2018</v>
      </c>
      <c r="H175" s="2" t="s">
        <v>2019</v>
      </c>
      <c r="I175" s="1" t="str">
        <f t="shared" si="11"/>
        <v>KANOCS</v>
      </c>
      <c r="J175" s="8">
        <v>173</v>
      </c>
    </row>
    <row r="176" spans="1:10" ht="12.95" customHeight="1">
      <c r="A176" s="8">
        <v>174</v>
      </c>
      <c r="B176" s="2" t="s">
        <v>56</v>
      </c>
      <c r="C176" s="13" t="str">
        <f t="shared" si="8"/>
        <v>(5, 174),</v>
      </c>
      <c r="D176" s="13">
        <f>VLOOKUP(B176,'NGHIEP DOAN'!$A$3:$B$74,2,0)</f>
        <v>5</v>
      </c>
      <c r="E176" s="13" t="str">
        <f t="shared" si="9"/>
        <v>(174, 'IDAKINZOKU KOGYO', '飯田金属工業株式会社', 'Admin', 0, NULL, '2020-06-22 00:27:39', '2020-06-22 00:29:31'),</v>
      </c>
      <c r="F176" s="13" t="str">
        <f t="shared" si="10"/>
        <v>飯田金属工業株式会社</v>
      </c>
      <c r="G176" s="2" t="s">
        <v>2020</v>
      </c>
      <c r="H176" s="2" t="s">
        <v>2021</v>
      </c>
      <c r="I176" s="1" t="str">
        <f t="shared" si="11"/>
        <v>IDAKINZOKU KOGYO</v>
      </c>
      <c r="J176" s="8">
        <v>174</v>
      </c>
    </row>
    <row r="177" spans="1:10" ht="12.95" customHeight="1">
      <c r="A177" s="8">
        <v>175</v>
      </c>
      <c r="B177" s="2" t="s">
        <v>56</v>
      </c>
      <c r="C177" s="13" t="str">
        <f t="shared" si="8"/>
        <v>(5, 175),</v>
      </c>
      <c r="D177" s="13">
        <f>VLOOKUP(B177,'NGHIEP DOAN'!$A$3:$B$74,2,0)</f>
        <v>5</v>
      </c>
      <c r="E177" s="13" t="str">
        <f t="shared" si="9"/>
        <v>(175, 'HOKUETSU DENSEN', '株式会社北越電線', 'Admin', 0, NULL, '2020-06-22 00:27:39', '2020-06-22 00:29:31'),</v>
      </c>
      <c r="F177" s="13" t="str">
        <f t="shared" si="10"/>
        <v>株式会社北越電線</v>
      </c>
      <c r="G177" s="2" t="s">
        <v>2022</v>
      </c>
      <c r="H177" s="2" t="s">
        <v>2023</v>
      </c>
      <c r="I177" s="1" t="str">
        <f t="shared" si="11"/>
        <v>HOKUETSU DENSEN</v>
      </c>
      <c r="J177" s="8">
        <v>175</v>
      </c>
    </row>
    <row r="178" spans="1:10" ht="12.95" customHeight="1">
      <c r="A178" s="8">
        <v>176</v>
      </c>
      <c r="B178" s="2" t="s">
        <v>56</v>
      </c>
      <c r="C178" s="13" t="str">
        <f t="shared" si="8"/>
        <v>(5, 176),</v>
      </c>
      <c r="D178" s="13">
        <f>VLOOKUP(B178,'NGHIEP DOAN'!$A$3:$B$74,2,0)</f>
        <v>5</v>
      </c>
      <c r="E178" s="13" t="str">
        <f t="shared" si="9"/>
        <v>(176, 'FUKUZEN', '株式会社福善', 'Admin', 0, NULL, '2020-06-22 00:27:39', '2020-06-22 00:29:31'),</v>
      </c>
      <c r="F178" s="13" t="str">
        <f t="shared" si="10"/>
        <v>株式会社福善</v>
      </c>
      <c r="G178" s="2" t="s">
        <v>2024</v>
      </c>
      <c r="H178" s="2" t="s">
        <v>2025</v>
      </c>
      <c r="I178" s="1" t="str">
        <f t="shared" si="11"/>
        <v>FUKUZEN</v>
      </c>
      <c r="J178" s="8">
        <v>176</v>
      </c>
    </row>
    <row r="179" spans="1:10" ht="12.95" customHeight="1">
      <c r="A179" s="8">
        <v>177</v>
      </c>
      <c r="B179" s="2" t="s">
        <v>61</v>
      </c>
      <c r="C179" s="13" t="str">
        <f t="shared" si="8"/>
        <v>(6, 177),</v>
      </c>
      <c r="D179" s="13">
        <f>VLOOKUP(B179,'NGHIEP DOAN'!$A$3:$B$74,2,0)</f>
        <v>6</v>
      </c>
      <c r="E179" s="13" t="str">
        <f t="shared" si="9"/>
        <v>(177, 'MEIDAI KASEI', '明太化成株式会社', 'Admin', 0, NULL, '2020-06-22 00:27:39', '2020-06-22 00:29:31'),</v>
      </c>
      <c r="F179" s="13" t="str">
        <f t="shared" si="10"/>
        <v>明太化成株式会社</v>
      </c>
      <c r="G179" s="2" t="s">
        <v>2026</v>
      </c>
      <c r="H179" s="2" t="s">
        <v>2027</v>
      </c>
      <c r="I179" s="1" t="str">
        <f t="shared" si="11"/>
        <v>MEIDAI KASEI</v>
      </c>
      <c r="J179" s="8">
        <v>177</v>
      </c>
    </row>
    <row r="180" spans="1:10" ht="12.95" customHeight="1">
      <c r="A180" s="8">
        <v>178</v>
      </c>
      <c r="B180" s="2" t="s">
        <v>61</v>
      </c>
      <c r="C180" s="13" t="str">
        <f t="shared" si="8"/>
        <v>(6, 178),</v>
      </c>
      <c r="D180" s="13">
        <f>VLOOKUP(B180,'NGHIEP DOAN'!$A$3:$B$74,2,0)</f>
        <v>6</v>
      </c>
      <c r="E180" s="13" t="str">
        <f t="shared" si="9"/>
        <v>(178, 'AIDEAN', 'アイデアン株式会社', 'Admin', 0, NULL, '2020-06-22 00:27:39', '2020-06-22 00:29:31'),</v>
      </c>
      <c r="F180" s="13" t="str">
        <f t="shared" si="10"/>
        <v>アイデアン株式会社</v>
      </c>
      <c r="G180" s="2" t="s">
        <v>2028</v>
      </c>
      <c r="H180" s="2" t="s">
        <v>2029</v>
      </c>
      <c r="I180" s="1" t="str">
        <f t="shared" si="11"/>
        <v>AIDEAN</v>
      </c>
      <c r="J180" s="8">
        <v>178</v>
      </c>
    </row>
    <row r="181" spans="1:10" ht="12.95" customHeight="1">
      <c r="A181" s="8">
        <v>179</v>
      </c>
      <c r="B181" s="2" t="s">
        <v>61</v>
      </c>
      <c r="C181" s="13" t="str">
        <f t="shared" si="8"/>
        <v>(6, 179),</v>
      </c>
      <c r="D181" s="13">
        <f>VLOOKUP(B181,'NGHIEP DOAN'!$A$3:$B$74,2,0)</f>
        <v>6</v>
      </c>
      <c r="E181" s="13" t="str">
        <f t="shared" si="9"/>
        <v>(179, 'NAKANO', '株式会社ナカノ', 'Admin', 0, NULL, '2020-06-22 00:27:39', '2020-06-22 00:29:31'),</v>
      </c>
      <c r="F181" s="13" t="str">
        <f t="shared" si="10"/>
        <v>株式会社ナカノ</v>
      </c>
      <c r="G181" s="2" t="s">
        <v>2030</v>
      </c>
      <c r="H181" s="2" t="s">
        <v>2031</v>
      </c>
      <c r="I181" s="1" t="str">
        <f t="shared" si="11"/>
        <v>NAKANO</v>
      </c>
      <c r="J181" s="8">
        <v>179</v>
      </c>
    </row>
    <row r="182" spans="1:10" ht="12.95" customHeight="1">
      <c r="A182" s="8">
        <v>180</v>
      </c>
      <c r="B182" s="30" t="s">
        <v>1795</v>
      </c>
      <c r="C182" s="13" t="str">
        <f t="shared" si="8"/>
        <v>(7, 180),</v>
      </c>
      <c r="D182" s="13">
        <f>VLOOKUP(B182,'NGHIEP DOAN'!$A$3:$B$74,2,0)</f>
        <v>7</v>
      </c>
      <c r="E182" s="13" t="str">
        <f t="shared" si="9"/>
        <v>(180, 'SAN-ESU', '株式会社サンエス', 'Admin', 0, NULL, '2020-06-22 00:27:39', '2020-06-22 00:29:31'),</v>
      </c>
      <c r="F182" s="13" t="str">
        <f t="shared" si="10"/>
        <v>株式会社サンエス</v>
      </c>
      <c r="G182" s="2" t="s">
        <v>664</v>
      </c>
      <c r="H182" s="2" t="s">
        <v>2032</v>
      </c>
      <c r="I182" s="1" t="str">
        <f t="shared" si="11"/>
        <v>SAN-ESU</v>
      </c>
      <c r="J182" s="8">
        <v>180</v>
      </c>
    </row>
    <row r="183" spans="1:10" ht="12.95" customHeight="1">
      <c r="A183" s="8">
        <v>181</v>
      </c>
      <c r="B183" s="2" t="s">
        <v>663</v>
      </c>
      <c r="C183" s="13" t="str">
        <f t="shared" si="8"/>
        <v>(7, 181),</v>
      </c>
      <c r="D183" s="13">
        <f>VLOOKUP(B183,'NGHIEP DOAN'!$A$3:$B$74,2,0)</f>
        <v>7</v>
      </c>
      <c r="E183" s="13" t="str">
        <f t="shared" si="9"/>
        <v>(181, 'ASAHI TEKKU CORPORATION', '株式会社アサヒテックコーポレーション', 'Admin', 0, NULL, '2020-06-22 00:27:39', '2020-06-22 00:29:31'),</v>
      </c>
      <c r="F183" s="13" t="str">
        <f t="shared" si="10"/>
        <v>株式会社アサヒテックコーポレーション</v>
      </c>
      <c r="G183" s="2" t="s">
        <v>2033</v>
      </c>
      <c r="H183" s="2" t="s">
        <v>2034</v>
      </c>
      <c r="I183" s="1" t="str">
        <f t="shared" si="11"/>
        <v>ASAHI TEKKU CORPORATION</v>
      </c>
      <c r="J183" s="8">
        <v>181</v>
      </c>
    </row>
    <row r="184" spans="1:10" ht="12.95" customHeight="1">
      <c r="A184" s="8">
        <v>182</v>
      </c>
      <c r="B184" s="2" t="s">
        <v>663</v>
      </c>
      <c r="C184" s="13" t="str">
        <f t="shared" si="8"/>
        <v>(7, 182),</v>
      </c>
      <c r="D184" s="13">
        <f>VLOOKUP(B184,'NGHIEP DOAN'!$A$3:$B$74,2,0)</f>
        <v>7</v>
      </c>
      <c r="E184" s="13" t="str">
        <f t="shared" si="9"/>
        <v>(182, 'FURUYA KOGYO', 'フルヤ工業株式会社', 'Admin', 0, NULL, '2020-06-22 00:27:39', '2020-06-22 00:29:31'),</v>
      </c>
      <c r="F184" s="13" t="str">
        <f t="shared" si="10"/>
        <v>フルヤ工業株式会社</v>
      </c>
      <c r="G184" s="2" t="s">
        <v>2035</v>
      </c>
      <c r="H184" s="2" t="s">
        <v>2036</v>
      </c>
      <c r="I184" s="1" t="str">
        <f t="shared" si="11"/>
        <v>FURUYA KOGYO</v>
      </c>
      <c r="J184" s="8">
        <v>182</v>
      </c>
    </row>
    <row r="185" spans="1:10" ht="12.95" customHeight="1">
      <c r="A185" s="8">
        <v>183</v>
      </c>
      <c r="B185" s="2" t="s">
        <v>74</v>
      </c>
      <c r="C185" s="13" t="str">
        <f t="shared" si="8"/>
        <v>(8, 183),</v>
      </c>
      <c r="D185" s="13">
        <f>VLOOKUP(B185,'NGHIEP DOAN'!$A$3:$B$74,2,0)</f>
        <v>8</v>
      </c>
      <c r="E185" s="13" t="str">
        <f t="shared" si="9"/>
        <v>(183, 'GOKO KENSETSU', '株式会社　五晃建設', 'Admin', 0, NULL, '2020-06-22 00:27:39', '2020-06-22 00:29:31'),</v>
      </c>
      <c r="F185" s="13" t="str">
        <f t="shared" si="10"/>
        <v>株式会社　五晃建設</v>
      </c>
      <c r="G185" s="2" t="s">
        <v>2037</v>
      </c>
      <c r="H185" s="2" t="s">
        <v>2038</v>
      </c>
      <c r="I185" s="1" t="str">
        <f t="shared" si="11"/>
        <v>GOKO KENSETSU</v>
      </c>
      <c r="J185" s="8">
        <v>183</v>
      </c>
    </row>
    <row r="186" spans="1:10" ht="12.95" customHeight="1">
      <c r="A186" s="8">
        <v>184</v>
      </c>
      <c r="B186" s="2" t="s">
        <v>74</v>
      </c>
      <c r="C186" s="13" t="str">
        <f t="shared" si="8"/>
        <v>(8, 184),</v>
      </c>
      <c r="D186" s="13">
        <f>VLOOKUP(B186,'NGHIEP DOAN'!$A$3:$B$74,2,0)</f>
        <v>8</v>
      </c>
      <c r="E186" s="13" t="str">
        <f t="shared" si="9"/>
        <v>(184, 'KOSUKE KOBAN', '株式会社小菅鋼板', 'Admin', 0, NULL, '2020-06-22 00:27:39', '2020-06-22 00:29:31'),</v>
      </c>
      <c r="F186" s="13" t="str">
        <f t="shared" si="10"/>
        <v>株式会社小菅鋼板</v>
      </c>
      <c r="G186" s="2" t="s">
        <v>2039</v>
      </c>
      <c r="H186" s="2" t="s">
        <v>2040</v>
      </c>
      <c r="I186" s="1" t="str">
        <f t="shared" si="11"/>
        <v>KOSUKE KOBAN</v>
      </c>
      <c r="J186" s="8">
        <v>184</v>
      </c>
    </row>
    <row r="187" spans="1:10" ht="12.95" customHeight="1">
      <c r="A187" s="8">
        <v>185</v>
      </c>
      <c r="B187" s="2" t="s">
        <v>74</v>
      </c>
      <c r="C187" s="13" t="str">
        <f t="shared" si="8"/>
        <v>(8, 185),</v>
      </c>
      <c r="D187" s="13">
        <f>VLOOKUP(B187,'NGHIEP DOAN'!$A$3:$B$74,2,0)</f>
        <v>8</v>
      </c>
      <c r="E187" s="13" t="str">
        <f t="shared" si="9"/>
        <v>(185, 'TAIKO HODO', '有限会社 大幸舗道', 'Admin', 0, NULL, '2020-06-22 00:27:39', '2020-06-22 00:29:31'),</v>
      </c>
      <c r="F187" s="13" t="str">
        <f t="shared" si="10"/>
        <v>有限会社 大幸舗道</v>
      </c>
      <c r="G187" s="2" t="s">
        <v>2041</v>
      </c>
      <c r="H187" s="2" t="s">
        <v>2042</v>
      </c>
      <c r="I187" s="1" t="str">
        <f t="shared" si="11"/>
        <v>TAIKO HODO</v>
      </c>
      <c r="J187" s="8">
        <v>185</v>
      </c>
    </row>
    <row r="188" spans="1:10" ht="12.95" customHeight="1">
      <c r="A188" s="8">
        <v>186</v>
      </c>
      <c r="B188" s="2" t="s">
        <v>74</v>
      </c>
      <c r="C188" s="13" t="str">
        <f t="shared" si="8"/>
        <v>(8, 186),</v>
      </c>
      <c r="D188" s="13">
        <f>VLOOKUP(B188,'NGHIEP DOAN'!$A$3:$B$74,2,0)</f>
        <v>8</v>
      </c>
      <c r="E188" s="13" t="str">
        <f t="shared" si="9"/>
        <v>(186, 'KOIDE KOGYO', '小出工業株式会社', 'Admin', 0, NULL, '2020-06-22 00:27:39', '2020-06-22 00:29:31'),</v>
      </c>
      <c r="F188" s="13" t="str">
        <f t="shared" si="10"/>
        <v>小出工業株式会社</v>
      </c>
      <c r="G188" s="2" t="s">
        <v>2043</v>
      </c>
      <c r="H188" s="2" t="s">
        <v>2044</v>
      </c>
      <c r="I188" s="1" t="str">
        <f t="shared" si="11"/>
        <v>KOIDE KOGYO</v>
      </c>
      <c r="J188" s="8">
        <v>186</v>
      </c>
    </row>
    <row r="189" spans="1:10" ht="12.95" customHeight="1">
      <c r="A189" s="8">
        <v>187</v>
      </c>
      <c r="B189" s="2" t="s">
        <v>74</v>
      </c>
      <c r="C189" s="13" t="str">
        <f t="shared" si="8"/>
        <v>(8, 187),</v>
      </c>
      <c r="D189" s="13">
        <f>VLOOKUP(B189,'NGHIEP DOAN'!$A$3:$B$74,2,0)</f>
        <v>8</v>
      </c>
      <c r="E189" s="13" t="str">
        <f t="shared" si="9"/>
        <v>(187, 'BUNKADOU', '株式会社文化堂', 'Admin', 0, NULL, '2020-06-22 00:27:39', '2020-06-22 00:29:31'),</v>
      </c>
      <c r="F189" s="13" t="str">
        <f t="shared" si="10"/>
        <v>株式会社文化堂</v>
      </c>
      <c r="G189" s="2" t="s">
        <v>2045</v>
      </c>
      <c r="H189" s="2" t="s">
        <v>2046</v>
      </c>
      <c r="I189" s="1" t="str">
        <f t="shared" si="11"/>
        <v>BUNKADOU</v>
      </c>
      <c r="J189" s="8">
        <v>187</v>
      </c>
    </row>
    <row r="190" spans="1:10" ht="12.95" customHeight="1">
      <c r="A190" s="8">
        <v>188</v>
      </c>
      <c r="B190" s="2" t="s">
        <v>74</v>
      </c>
      <c r="C190" s="13" t="str">
        <f t="shared" si="8"/>
        <v>(8, 188),</v>
      </c>
      <c r="D190" s="13">
        <f>VLOOKUP(B190,'NGHIEP DOAN'!$A$3:$B$74,2,0)</f>
        <v>8</v>
      </c>
      <c r="E190" s="13" t="str">
        <f t="shared" si="9"/>
        <v>(188, 'NAKASHINDOKENKOGYO', '有限会社中新土建工業', 'Admin', 0, NULL, '2020-06-22 00:27:39', '2020-06-22 00:29:31'),</v>
      </c>
      <c r="F190" s="13" t="str">
        <f t="shared" si="10"/>
        <v>有限会社中新土建工業</v>
      </c>
      <c r="G190" s="2" t="s">
        <v>2047</v>
      </c>
      <c r="H190" s="2" t="s">
        <v>2048</v>
      </c>
      <c r="I190" s="1" t="str">
        <f t="shared" si="11"/>
        <v>NAKASHINDOKENKOGYO</v>
      </c>
      <c r="J190" s="8">
        <v>188</v>
      </c>
    </row>
    <row r="191" spans="1:10" ht="12.95" customHeight="1">
      <c r="A191" s="8">
        <v>189</v>
      </c>
      <c r="B191" s="2" t="s">
        <v>74</v>
      </c>
      <c r="C191" s="13" t="str">
        <f t="shared" si="8"/>
        <v>(8, 189),</v>
      </c>
      <c r="D191" s="13">
        <f>VLOOKUP(B191,'NGHIEP DOAN'!$A$3:$B$74,2,0)</f>
        <v>8</v>
      </c>
      <c r="E191" s="13" t="str">
        <f t="shared" si="9"/>
        <v>(189, 'SANFUJI', '有限会社　サンフジ', 'Admin', 0, NULL, '2020-06-22 00:27:39', '2020-06-22 00:29:31'),</v>
      </c>
      <c r="F191" s="13" t="str">
        <f t="shared" si="10"/>
        <v>有限会社　サンフジ</v>
      </c>
      <c r="G191" s="2" t="s">
        <v>2049</v>
      </c>
      <c r="H191" s="2" t="s">
        <v>2050</v>
      </c>
      <c r="I191" s="1" t="str">
        <f t="shared" si="11"/>
        <v>SANFUJI</v>
      </c>
      <c r="J191" s="8">
        <v>189</v>
      </c>
    </row>
    <row r="192" spans="1:10" ht="12.95" customHeight="1">
      <c r="A192" s="8">
        <v>190</v>
      </c>
      <c r="B192" s="2" t="s">
        <v>74</v>
      </c>
      <c r="C192" s="13" t="str">
        <f t="shared" si="8"/>
        <v>(8, 190),</v>
      </c>
      <c r="D192" s="13">
        <f>VLOOKUP(B192,'NGHIEP DOAN'!$A$3:$B$74,2,0)</f>
        <v>8</v>
      </c>
      <c r="E192" s="13" t="str">
        <f t="shared" si="9"/>
        <v>(190, 'SUNAMI KOGYO', '有限会社　角南工業', 'Admin', 0, NULL, '2020-06-22 00:27:39', '2020-06-22 00:29:31'),</v>
      </c>
      <c r="F192" s="13" t="str">
        <f t="shared" si="10"/>
        <v>有限会社　角南工業</v>
      </c>
      <c r="G192" s="2" t="s">
        <v>2051</v>
      </c>
      <c r="H192" s="2" t="s">
        <v>2052</v>
      </c>
      <c r="I192" s="1" t="str">
        <f t="shared" si="11"/>
        <v>SUNAMI KOGYO</v>
      </c>
      <c r="J192" s="8">
        <v>190</v>
      </c>
    </row>
    <row r="193" spans="1:10" ht="12.95" customHeight="1">
      <c r="A193" s="8">
        <v>191</v>
      </c>
      <c r="B193" s="2" t="s">
        <v>74</v>
      </c>
      <c r="C193" s="13" t="str">
        <f t="shared" si="8"/>
        <v>(8, 191),</v>
      </c>
      <c r="D193" s="13">
        <f>VLOOKUP(B193,'NGHIEP DOAN'!$A$3:$B$74,2,0)</f>
        <v>8</v>
      </c>
      <c r="E193" s="13" t="str">
        <f t="shared" si="9"/>
        <v>(191, 'DAISHO SANGYO', '大昭産業株式会社', 'Admin', 0, NULL, '2020-06-22 00:27:39', '2020-06-22 00:29:31'),</v>
      </c>
      <c r="F193" s="13" t="str">
        <f t="shared" si="10"/>
        <v>大昭産業株式会社</v>
      </c>
      <c r="G193" s="22" t="s">
        <v>2053</v>
      </c>
      <c r="H193" s="22" t="s">
        <v>2054</v>
      </c>
      <c r="I193" s="1" t="str">
        <f t="shared" si="11"/>
        <v>DAISHO SANGYO</v>
      </c>
      <c r="J193" s="8">
        <v>191</v>
      </c>
    </row>
    <row r="194" spans="1:10" ht="12.95" customHeight="1">
      <c r="A194" s="8">
        <v>192</v>
      </c>
      <c r="B194" s="2" t="s">
        <v>74</v>
      </c>
      <c r="C194" s="13" t="str">
        <f t="shared" si="8"/>
        <v>(8, 192),</v>
      </c>
      <c r="D194" s="13">
        <f>VLOOKUP(B194,'NGHIEP DOAN'!$A$3:$B$74,2,0)</f>
        <v>8</v>
      </c>
      <c r="E194" s="13" t="str">
        <f t="shared" si="9"/>
        <v>(192, 'KASE KOGYO', '有限会社加瀬興業', 'Admin', 0, NULL, '2020-06-22 00:27:39', '2020-06-22 00:29:31'),</v>
      </c>
      <c r="F194" s="13" t="str">
        <f t="shared" si="10"/>
        <v>有限会社加瀬興業</v>
      </c>
      <c r="G194" s="2" t="s">
        <v>688</v>
      </c>
      <c r="H194" s="2" t="s">
        <v>2055</v>
      </c>
      <c r="I194" s="1" t="str">
        <f t="shared" si="11"/>
        <v>KASE KOGYO</v>
      </c>
      <c r="J194" s="8">
        <v>192</v>
      </c>
    </row>
    <row r="195" spans="1:10" ht="12.95" customHeight="1">
      <c r="A195" s="8">
        <v>193</v>
      </c>
      <c r="B195" s="2" t="s">
        <v>74</v>
      </c>
      <c r="C195" s="13" t="str">
        <f t="shared" si="8"/>
        <v>(8, 193),</v>
      </c>
      <c r="D195" s="13">
        <f>VLOOKUP(B195,'NGHIEP DOAN'!$A$3:$B$74,2,0)</f>
        <v>8</v>
      </c>
      <c r="E195" s="13" t="str">
        <f t="shared" si="9"/>
        <v>(193, 'OGAWA KOGYO', '小川工業株式会社', 'Admin', 0, NULL, '2020-06-22 00:27:39', '2020-06-22 00:29:31'),</v>
      </c>
      <c r="F195" s="13" t="str">
        <f t="shared" si="10"/>
        <v>小川工業株式会社</v>
      </c>
      <c r="G195" s="2" t="s">
        <v>2056</v>
      </c>
      <c r="H195" s="2" t="s">
        <v>691</v>
      </c>
      <c r="I195" s="1" t="str">
        <f t="shared" si="11"/>
        <v>OGAWA KOGYO</v>
      </c>
      <c r="J195" s="8">
        <v>193</v>
      </c>
    </row>
    <row r="196" spans="1:10" ht="12.95" customHeight="1">
      <c r="A196" s="8">
        <v>194</v>
      </c>
      <c r="B196" s="2" t="s">
        <v>74</v>
      </c>
      <c r="C196" s="13" t="str">
        <f t="shared" ref="C196:C259" si="12">"("&amp;D196&amp;", "&amp;A196&amp;"),"</f>
        <v>(8, 194),</v>
      </c>
      <c r="D196" s="13">
        <f>VLOOKUP(B196,'NGHIEP DOAN'!$A$3:$B$74,2,0)</f>
        <v>8</v>
      </c>
      <c r="E196" s="13" t="str">
        <f t="shared" ref="E196:E259" si="13">"("&amp;A196&amp;", "&amp;"'"&amp;I196&amp;"'"&amp;", "&amp;"'"&amp;F196&amp;"'"&amp;", 'Admin', 0, NULL, '2020-06-22 00:27:39', '2020-06-22 00:29:31'),"</f>
        <v>(194, 'NISSYO DERICA', '日商デリカ　株式会社', 'Admin', 0, NULL, '2020-06-22 00:27:39', '2020-06-22 00:29:31'),</v>
      </c>
      <c r="F196" s="13" t="str">
        <f t="shared" ref="F196:F259" si="14">TRIM(G196)</f>
        <v>日商デリカ　株式会社</v>
      </c>
      <c r="G196" s="2" t="s">
        <v>2057</v>
      </c>
      <c r="H196" s="2" t="s">
        <v>693</v>
      </c>
      <c r="I196" s="1" t="str">
        <f t="shared" ref="I196:I259" si="15">TRIM(H196)</f>
        <v>NISSYO DERICA</v>
      </c>
      <c r="J196" s="8">
        <v>194</v>
      </c>
    </row>
    <row r="197" spans="1:10" ht="12.95" customHeight="1">
      <c r="A197" s="8">
        <v>195</v>
      </c>
      <c r="B197" s="2" t="s">
        <v>74</v>
      </c>
      <c r="C197" s="13" t="str">
        <f t="shared" si="12"/>
        <v>(8, 195),</v>
      </c>
      <c r="D197" s="13">
        <f>VLOOKUP(B197,'NGHIEP DOAN'!$A$3:$B$74,2,0)</f>
        <v>8</v>
      </c>
      <c r="E197" s="13" t="str">
        <f t="shared" si="13"/>
        <v>(195, 'MORISAKI BISOU', '有限会社　森崎美装', 'Admin', 0, NULL, '2020-06-22 00:27:39', '2020-06-22 00:29:31'),</v>
      </c>
      <c r="F197" s="13" t="str">
        <f t="shared" si="14"/>
        <v>有限会社　森崎美装</v>
      </c>
      <c r="G197" s="2" t="s">
        <v>2058</v>
      </c>
      <c r="H197" s="2" t="s">
        <v>2059</v>
      </c>
      <c r="I197" s="1" t="str">
        <f t="shared" si="15"/>
        <v>MORISAKI BISOU</v>
      </c>
      <c r="J197" s="8">
        <v>195</v>
      </c>
    </row>
    <row r="198" spans="1:10" ht="12.95" customHeight="1">
      <c r="A198" s="8">
        <v>196</v>
      </c>
      <c r="B198" s="2" t="s">
        <v>74</v>
      </c>
      <c r="C198" s="13" t="str">
        <f t="shared" si="12"/>
        <v>(8, 196),</v>
      </c>
      <c r="D198" s="13">
        <f>VLOOKUP(B198,'NGHIEP DOAN'!$A$3:$B$74,2,0)</f>
        <v>8</v>
      </c>
      <c r="E198" s="13" t="str">
        <f t="shared" si="13"/>
        <v>(196, 'NIHON KANKYO KANRI', '本環境管理株式会社', 'Admin', 0, NULL, '2020-06-22 00:27:39', '2020-06-22 00:29:31'),</v>
      </c>
      <c r="F198" s="13" t="str">
        <f t="shared" si="14"/>
        <v>本環境管理株式会社</v>
      </c>
      <c r="G198" s="2" t="s">
        <v>2060</v>
      </c>
      <c r="H198" s="2" t="s">
        <v>2061</v>
      </c>
      <c r="I198" s="1" t="str">
        <f t="shared" si="15"/>
        <v>NIHON KANKYO KANRI</v>
      </c>
      <c r="J198" s="8">
        <v>196</v>
      </c>
    </row>
    <row r="199" spans="1:10" ht="12.95" customHeight="1">
      <c r="A199" s="8">
        <v>197</v>
      </c>
      <c r="B199" s="2" t="s">
        <v>74</v>
      </c>
      <c r="C199" s="13" t="str">
        <f t="shared" si="12"/>
        <v>(8, 197),</v>
      </c>
      <c r="D199" s="13">
        <f>VLOOKUP(B199,'NGHIEP DOAN'!$A$3:$B$74,2,0)</f>
        <v>8</v>
      </c>
      <c r="E199" s="13" t="str">
        <f t="shared" si="13"/>
        <v>(197, 'NAGASAWA', '株式会社 長澤', 'Admin', 0, NULL, '2020-06-22 00:27:39', '2020-06-22 00:29:31'),</v>
      </c>
      <c r="F199" s="13" t="str">
        <f t="shared" si="14"/>
        <v>株式会社 長澤</v>
      </c>
      <c r="G199" s="2" t="s">
        <v>2062</v>
      </c>
      <c r="H199" s="2" t="s">
        <v>2063</v>
      </c>
      <c r="I199" s="1" t="str">
        <f t="shared" si="15"/>
        <v>NAGASAWA</v>
      </c>
      <c r="J199" s="8">
        <v>197</v>
      </c>
    </row>
    <row r="200" spans="1:10" ht="12.95" customHeight="1">
      <c r="A200" s="8">
        <v>198</v>
      </c>
      <c r="B200" s="2" t="s">
        <v>74</v>
      </c>
      <c r="C200" s="13" t="str">
        <f t="shared" si="12"/>
        <v>(8, 198),</v>
      </c>
      <c r="D200" s="13">
        <f>VLOOKUP(B200,'NGHIEP DOAN'!$A$3:$B$74,2,0)</f>
        <v>8</v>
      </c>
      <c r="E200" s="13" t="str">
        <f t="shared" si="13"/>
        <v>(198, 'KURODA', '有限会社クロダ', 'Admin', 0, NULL, '2020-06-22 00:27:39', '2020-06-22 00:29:31'),</v>
      </c>
      <c r="F200" s="13" t="str">
        <f t="shared" si="14"/>
        <v>有限会社クロダ</v>
      </c>
      <c r="G200" s="2" t="s">
        <v>2064</v>
      </c>
      <c r="H200" s="2" t="s">
        <v>2065</v>
      </c>
      <c r="I200" s="1" t="str">
        <f t="shared" si="15"/>
        <v>KURODA</v>
      </c>
      <c r="J200" s="8">
        <v>198</v>
      </c>
    </row>
    <row r="201" spans="1:10" ht="12.95" customHeight="1">
      <c r="A201" s="8">
        <v>199</v>
      </c>
      <c r="B201" s="2" t="s">
        <v>74</v>
      </c>
      <c r="C201" s="13" t="str">
        <f t="shared" si="12"/>
        <v>(8, 199),</v>
      </c>
      <c r="D201" s="13">
        <f>VLOOKUP(B201,'NGHIEP DOAN'!$A$3:$B$74,2,0)</f>
        <v>8</v>
      </c>
      <c r="E201" s="13" t="str">
        <f t="shared" si="13"/>
        <v>(199, 'TENSHO', '有限会社　天翔', 'Admin', 0, NULL, '2020-06-22 00:27:39', '2020-06-22 00:29:31'),</v>
      </c>
      <c r="F201" s="13" t="str">
        <f t="shared" si="14"/>
        <v>有限会社　天翔</v>
      </c>
      <c r="G201" s="2" t="s">
        <v>2066</v>
      </c>
      <c r="H201" s="2" t="s">
        <v>2067</v>
      </c>
      <c r="I201" s="1" t="str">
        <f t="shared" si="15"/>
        <v>TENSHO</v>
      </c>
      <c r="J201" s="8">
        <v>199</v>
      </c>
    </row>
    <row r="202" spans="1:10" ht="12.95" customHeight="1">
      <c r="A202" s="8">
        <v>200</v>
      </c>
      <c r="B202" s="2" t="s">
        <v>74</v>
      </c>
      <c r="C202" s="13" t="str">
        <f t="shared" si="12"/>
        <v>(8, 200),</v>
      </c>
      <c r="D202" s="13">
        <f>VLOOKUP(B202,'NGHIEP DOAN'!$A$3:$B$74,2,0)</f>
        <v>8</v>
      </c>
      <c r="E202" s="13" t="str">
        <f t="shared" si="13"/>
        <v>(200, 'HASHIMOTO DOKEN', '有限会社橋本土建', 'Admin', 0, NULL, '2020-06-22 00:27:39', '2020-06-22 00:29:31'),</v>
      </c>
      <c r="F202" s="13" t="str">
        <f t="shared" si="14"/>
        <v>有限会社橋本土建</v>
      </c>
      <c r="G202" s="2" t="s">
        <v>2068</v>
      </c>
      <c r="H202" s="2" t="s">
        <v>2069</v>
      </c>
      <c r="I202" s="1" t="str">
        <f t="shared" si="15"/>
        <v>HASHIMOTO DOKEN</v>
      </c>
      <c r="J202" s="8">
        <v>200</v>
      </c>
    </row>
    <row r="203" spans="1:10" ht="12.95" customHeight="1">
      <c r="A203" s="8">
        <v>201</v>
      </c>
      <c r="B203" s="2" t="s">
        <v>74</v>
      </c>
      <c r="C203" s="13" t="str">
        <f t="shared" si="12"/>
        <v>(8, 201),</v>
      </c>
      <c r="D203" s="13">
        <f>VLOOKUP(B203,'NGHIEP DOAN'!$A$3:$B$74,2,0)</f>
        <v>8</v>
      </c>
      <c r="E203" s="13" t="str">
        <f t="shared" si="13"/>
        <v>(201, 'TOBIKOBAYASHIGUMI', '株式会社鳶小林組', 'Admin', 0, NULL, '2020-06-22 00:27:39', '2020-06-22 00:29:31'),</v>
      </c>
      <c r="F203" s="13" t="str">
        <f t="shared" si="14"/>
        <v>株式会社鳶小林組</v>
      </c>
      <c r="G203" s="2" t="s">
        <v>2070</v>
      </c>
      <c r="H203" s="2" t="s">
        <v>2071</v>
      </c>
      <c r="I203" s="1" t="str">
        <f t="shared" si="15"/>
        <v>TOBIKOBAYASHIGUMI</v>
      </c>
      <c r="J203" s="8">
        <v>201</v>
      </c>
    </row>
    <row r="204" spans="1:10" ht="12.95" customHeight="1">
      <c r="A204" s="8">
        <v>202</v>
      </c>
      <c r="B204" s="2" t="s">
        <v>74</v>
      </c>
      <c r="C204" s="13" t="str">
        <f t="shared" si="12"/>
        <v>(8, 202),</v>
      </c>
      <c r="D204" s="13">
        <f>VLOOKUP(B204,'NGHIEP DOAN'!$A$3:$B$74,2,0)</f>
        <v>8</v>
      </c>
      <c r="E204" s="13" t="str">
        <f t="shared" si="13"/>
        <v>(202, 'NARITAYA', '株式会社ナリタヤ', 'Admin', 0, NULL, '2020-06-22 00:27:39', '2020-06-22 00:29:31'),</v>
      </c>
      <c r="F204" s="13" t="str">
        <f t="shared" si="14"/>
        <v>株式会社ナリタヤ</v>
      </c>
      <c r="G204" s="2" t="s">
        <v>2072</v>
      </c>
      <c r="H204" s="2" t="s">
        <v>2073</v>
      </c>
      <c r="I204" s="1" t="str">
        <f t="shared" si="15"/>
        <v>NARITAYA</v>
      </c>
      <c r="J204" s="8">
        <v>202</v>
      </c>
    </row>
    <row r="205" spans="1:10" ht="12.95" customHeight="1">
      <c r="A205" s="8">
        <v>203</v>
      </c>
      <c r="B205" s="2" t="s">
        <v>74</v>
      </c>
      <c r="C205" s="13" t="str">
        <f t="shared" si="12"/>
        <v>(8, 203),</v>
      </c>
      <c r="D205" s="13">
        <f>VLOOKUP(B205,'NGHIEP DOAN'!$A$3:$B$74,2,0)</f>
        <v>8</v>
      </c>
      <c r="E205" s="13" t="str">
        <f t="shared" si="13"/>
        <v>(203, 'KASE KOGYO', '有限会社加瀬興業', 'Admin', 0, NULL, '2020-06-22 00:27:39', '2020-06-22 00:29:31'),</v>
      </c>
      <c r="F205" s="13" t="str">
        <f t="shared" si="14"/>
        <v>有限会社加瀬興業</v>
      </c>
      <c r="G205" s="2" t="s">
        <v>688</v>
      </c>
      <c r="H205" s="2" t="s">
        <v>2055</v>
      </c>
      <c r="I205" s="1" t="str">
        <f t="shared" si="15"/>
        <v>KASE KOGYO</v>
      </c>
      <c r="J205" s="8">
        <v>203</v>
      </c>
    </row>
    <row r="206" spans="1:10" ht="12.95" customHeight="1">
      <c r="A206" s="8">
        <v>204</v>
      </c>
      <c r="B206" s="2" t="s">
        <v>74</v>
      </c>
      <c r="C206" s="13" t="str">
        <f t="shared" si="12"/>
        <v>(8, 204),</v>
      </c>
      <c r="D206" s="13">
        <f>VLOOKUP(B206,'NGHIEP DOAN'!$A$3:$B$74,2,0)</f>
        <v>8</v>
      </c>
      <c r="E206" s="13" t="str">
        <f t="shared" si="13"/>
        <v>(204, 'TOYO KENSETSU', '東洋建設株式会社', 'Admin', 0, NULL, '2020-06-22 00:27:39', '2020-06-22 00:29:31'),</v>
      </c>
      <c r="F206" s="13" t="str">
        <f t="shared" si="14"/>
        <v>東洋建設株式会社</v>
      </c>
      <c r="G206" s="2" t="s">
        <v>2074</v>
      </c>
      <c r="H206" s="2" t="s">
        <v>2075</v>
      </c>
      <c r="I206" s="1" t="str">
        <f t="shared" si="15"/>
        <v>TOYO KENSETSU</v>
      </c>
      <c r="J206" s="8">
        <v>204</v>
      </c>
    </row>
    <row r="207" spans="1:10" ht="12.95" customHeight="1">
      <c r="A207" s="8">
        <v>205</v>
      </c>
      <c r="B207" s="2" t="s">
        <v>74</v>
      </c>
      <c r="C207" s="13" t="str">
        <f t="shared" si="12"/>
        <v>(8, 205),</v>
      </c>
      <c r="D207" s="13">
        <f>VLOOKUP(B207,'NGHIEP DOAN'!$A$3:$B$74,2,0)</f>
        <v>8</v>
      </c>
      <c r="E207" s="13" t="str">
        <f t="shared" si="13"/>
        <v>(205, 'BUNKADOU', '株式会社文化堂', 'Admin', 0, NULL, '2020-06-22 00:27:39', '2020-06-22 00:29:31'),</v>
      </c>
      <c r="F207" s="13" t="str">
        <f t="shared" si="14"/>
        <v>株式会社文化堂</v>
      </c>
      <c r="G207" s="2" t="s">
        <v>2045</v>
      </c>
      <c r="H207" s="2" t="s">
        <v>2046</v>
      </c>
      <c r="I207" s="1" t="str">
        <f t="shared" si="15"/>
        <v>BUNKADOU</v>
      </c>
      <c r="J207" s="8">
        <v>205</v>
      </c>
    </row>
    <row r="208" spans="1:10" ht="12.95" customHeight="1">
      <c r="A208" s="8">
        <v>206</v>
      </c>
      <c r="B208" s="2" t="s">
        <v>74</v>
      </c>
      <c r="C208" s="13" t="str">
        <f t="shared" si="12"/>
        <v>(8, 206),</v>
      </c>
      <c r="D208" s="13">
        <f>VLOOKUP(B208,'NGHIEP DOAN'!$A$3:$B$74,2,0)</f>
        <v>8</v>
      </c>
      <c r="E208" s="13" t="str">
        <f t="shared" si="13"/>
        <v>(206, 'SHIOTA KENSETSU', '株式会社塩田建設', 'Admin', 0, NULL, '2020-06-22 00:27:39', '2020-06-22 00:29:31'),</v>
      </c>
      <c r="F208" s="13" t="str">
        <f t="shared" si="14"/>
        <v>株式会社塩田建設</v>
      </c>
      <c r="G208" s="2" t="s">
        <v>2076</v>
      </c>
      <c r="H208" s="2" t="s">
        <v>2077</v>
      </c>
      <c r="I208" s="1" t="str">
        <f t="shared" si="15"/>
        <v>SHIOTA KENSETSU</v>
      </c>
      <c r="J208" s="8">
        <v>206</v>
      </c>
    </row>
    <row r="209" spans="1:10" ht="12.95" customHeight="1">
      <c r="A209" s="8">
        <v>207</v>
      </c>
      <c r="B209" s="2" t="s">
        <v>74</v>
      </c>
      <c r="C209" s="13" t="str">
        <f t="shared" si="12"/>
        <v>(8, 207),</v>
      </c>
      <c r="D209" s="13">
        <f>VLOOKUP(B209,'NGHIEP DOAN'!$A$3:$B$74,2,0)</f>
        <v>8</v>
      </c>
      <c r="E209" s="13" t="str">
        <f t="shared" si="13"/>
        <v>(207, 'NICHIEI INTEC', '日栄インテック株式会社', 'Admin', 0, NULL, '2020-06-22 00:27:39', '2020-06-22 00:29:31'),</v>
      </c>
      <c r="F209" s="13" t="str">
        <f t="shared" si="14"/>
        <v>日栄インテック株式会社</v>
      </c>
      <c r="G209" s="2" t="s">
        <v>2078</v>
      </c>
      <c r="H209" s="2" t="s">
        <v>2079</v>
      </c>
      <c r="I209" s="1" t="str">
        <f t="shared" si="15"/>
        <v>NICHIEI INTEC</v>
      </c>
      <c r="J209" s="8">
        <v>207</v>
      </c>
    </row>
    <row r="210" spans="1:10" ht="12.95" customHeight="1">
      <c r="A210" s="8">
        <v>208</v>
      </c>
      <c r="B210" s="2" t="s">
        <v>74</v>
      </c>
      <c r="C210" s="13" t="str">
        <f t="shared" si="12"/>
        <v>(8, 208),</v>
      </c>
      <c r="D210" s="13">
        <f>VLOOKUP(B210,'NGHIEP DOAN'!$A$3:$B$74,2,0)</f>
        <v>8</v>
      </c>
      <c r="E210" s="13" t="str">
        <f t="shared" si="13"/>
        <v>(208, 'NARYTAYA', '株式会社ナリタヤ', 'Admin', 0, NULL, '2020-06-22 00:27:39', '2020-06-22 00:29:31'),</v>
      </c>
      <c r="F210" s="13" t="str">
        <f t="shared" si="14"/>
        <v>株式会社ナリタヤ</v>
      </c>
      <c r="G210" s="2" t="s">
        <v>2072</v>
      </c>
      <c r="H210" s="2" t="s">
        <v>2080</v>
      </c>
      <c r="I210" s="1" t="str">
        <f t="shared" si="15"/>
        <v>NARYTAYA</v>
      </c>
      <c r="J210" s="8">
        <v>208</v>
      </c>
    </row>
    <row r="211" spans="1:10" ht="12.95" customHeight="1">
      <c r="A211" s="8">
        <v>209</v>
      </c>
      <c r="B211" s="2" t="s">
        <v>74</v>
      </c>
      <c r="C211" s="13" t="str">
        <f t="shared" si="12"/>
        <v>(8, 209),</v>
      </c>
      <c r="D211" s="13">
        <f>VLOOKUP(B211,'NGHIEP DOAN'!$A$3:$B$74,2,0)</f>
        <v>8</v>
      </c>
      <c r="E211" s="13" t="str">
        <f t="shared" si="13"/>
        <v>(209, 'OGAWA KOGYO', '小川工業株式会社', 'Admin', 0, NULL, '2020-06-22 00:27:39', '2020-06-22 00:29:31'),</v>
      </c>
      <c r="F211" s="13" t="str">
        <f t="shared" si="14"/>
        <v>小川工業株式会社</v>
      </c>
      <c r="G211" s="2" t="s">
        <v>2056</v>
      </c>
      <c r="H211" s="2" t="s">
        <v>691</v>
      </c>
      <c r="I211" s="1" t="str">
        <f t="shared" si="15"/>
        <v>OGAWA KOGYO</v>
      </c>
      <c r="J211" s="8">
        <v>209</v>
      </c>
    </row>
    <row r="212" spans="1:10" ht="12.95" customHeight="1">
      <c r="A212" s="8">
        <v>210</v>
      </c>
      <c r="B212" s="2" t="s">
        <v>74</v>
      </c>
      <c r="C212" s="13" t="str">
        <f t="shared" si="12"/>
        <v>(8, 210),</v>
      </c>
      <c r="D212" s="13">
        <f>VLOOKUP(B212,'NGHIEP DOAN'!$A$3:$B$74,2,0)</f>
        <v>8</v>
      </c>
      <c r="E212" s="13" t="str">
        <f t="shared" si="13"/>
        <v>(210, 'OKUTOMI TOSHIE', '奥富　俊江', 'Admin', 0, NULL, '2020-06-22 00:27:39', '2020-06-22 00:29:31'),</v>
      </c>
      <c r="F212" s="13" t="str">
        <f t="shared" si="14"/>
        <v>奥富　俊江</v>
      </c>
      <c r="G212" s="2" t="s">
        <v>2081</v>
      </c>
      <c r="H212" s="2" t="s">
        <v>2082</v>
      </c>
      <c r="I212" s="1" t="str">
        <f t="shared" si="15"/>
        <v>OKUTOMI TOSHIE</v>
      </c>
      <c r="J212" s="8">
        <v>210</v>
      </c>
    </row>
    <row r="213" spans="1:10" ht="12.95" customHeight="1">
      <c r="A213" s="8">
        <v>211</v>
      </c>
      <c r="B213" s="2" t="s">
        <v>74</v>
      </c>
      <c r="C213" s="13" t="str">
        <f t="shared" si="12"/>
        <v>(8, 211),</v>
      </c>
      <c r="D213" s="13">
        <f>VLOOKUP(B213,'NGHIEP DOAN'!$A$3:$B$74,2,0)</f>
        <v>8</v>
      </c>
      <c r="E213" s="13" t="str">
        <f t="shared" si="13"/>
        <v>(211, 'IRO KOGYO', '有限会社伊藤興業', 'Admin', 0, NULL, '2020-06-22 00:27:39', '2020-06-22 00:29:31'),</v>
      </c>
      <c r="F213" s="13" t="str">
        <f t="shared" si="14"/>
        <v>有限会社伊藤興業</v>
      </c>
      <c r="G213" s="2" t="s">
        <v>2083</v>
      </c>
      <c r="H213" s="2" t="s">
        <v>2084</v>
      </c>
      <c r="I213" s="1" t="str">
        <f t="shared" si="15"/>
        <v>IRO KOGYO</v>
      </c>
      <c r="J213" s="8">
        <v>211</v>
      </c>
    </row>
    <row r="214" spans="1:10" ht="12.95" customHeight="1">
      <c r="A214" s="8">
        <v>212</v>
      </c>
      <c r="B214" s="2" t="s">
        <v>74</v>
      </c>
      <c r="C214" s="13" t="str">
        <f t="shared" si="12"/>
        <v>(8, 212),</v>
      </c>
      <c r="D214" s="13">
        <f>VLOOKUP(B214,'NGHIEP DOAN'!$A$3:$B$74,2,0)</f>
        <v>8</v>
      </c>
      <c r="E214" s="13" t="str">
        <f t="shared" si="13"/>
        <v>(212, 'OKUBO ENGE', '農事組合法人 大久保園芸', 'Admin', 0, NULL, '2020-06-22 00:27:39', '2020-06-22 00:29:31'),</v>
      </c>
      <c r="F214" s="13" t="str">
        <f t="shared" si="14"/>
        <v>農事組合法人 大久保園芸</v>
      </c>
      <c r="G214" s="2" t="s">
        <v>2085</v>
      </c>
      <c r="H214" s="2" t="s">
        <v>2086</v>
      </c>
      <c r="I214" s="1" t="str">
        <f t="shared" si="15"/>
        <v>OKUBO ENGE</v>
      </c>
      <c r="J214" s="8">
        <v>212</v>
      </c>
    </row>
    <row r="215" spans="1:10" ht="12.95" customHeight="1">
      <c r="A215" s="8">
        <v>213</v>
      </c>
      <c r="B215" s="2" t="s">
        <v>74</v>
      </c>
      <c r="C215" s="13" t="str">
        <f t="shared" si="12"/>
        <v>(8, 213),</v>
      </c>
      <c r="D215" s="13">
        <f>VLOOKUP(B215,'NGHIEP DOAN'!$A$3:$B$74,2,0)</f>
        <v>8</v>
      </c>
      <c r="E215" s="13" t="str">
        <f t="shared" si="13"/>
        <v>(213, 'COSMO SHOKUHIN', 'コスモ食品株式会社', 'Admin', 0, NULL, '2020-06-22 00:27:39', '2020-06-22 00:29:31'),</v>
      </c>
      <c r="F215" s="13" t="str">
        <f t="shared" si="14"/>
        <v>コスモ食品株式会社</v>
      </c>
      <c r="G215" s="2" t="s">
        <v>2087</v>
      </c>
      <c r="H215" s="2" t="s">
        <v>2088</v>
      </c>
      <c r="I215" s="1" t="str">
        <f t="shared" si="15"/>
        <v>COSMO SHOKUHIN</v>
      </c>
      <c r="J215" s="8">
        <v>213</v>
      </c>
    </row>
    <row r="216" spans="1:10" ht="12.95" customHeight="1">
      <c r="A216" s="8">
        <v>214</v>
      </c>
      <c r="B216" s="2" t="s">
        <v>74</v>
      </c>
      <c r="C216" s="13" t="str">
        <f t="shared" si="12"/>
        <v>(8, 214),</v>
      </c>
      <c r="D216" s="13">
        <f>VLOOKUP(B216,'NGHIEP DOAN'!$A$3:$B$74,2,0)</f>
        <v>8</v>
      </c>
      <c r="E216" s="13" t="str">
        <f t="shared" si="13"/>
        <v>(214, 'OKUTOMI TOSHIE', '奥富　俊江', 'Admin', 0, NULL, '2020-06-22 00:27:39', '2020-06-22 00:29:31'),</v>
      </c>
      <c r="F216" s="13" t="str">
        <f t="shared" si="14"/>
        <v>奥富　俊江</v>
      </c>
      <c r="G216" s="2" t="s">
        <v>2081</v>
      </c>
      <c r="H216" s="2" t="s">
        <v>2089</v>
      </c>
      <c r="I216" s="1" t="str">
        <f t="shared" si="15"/>
        <v>OKUTOMI TOSHIE</v>
      </c>
      <c r="J216" s="8">
        <v>214</v>
      </c>
    </row>
    <row r="217" spans="1:10" ht="12.95" customHeight="1">
      <c r="A217" s="8">
        <v>215</v>
      </c>
      <c r="B217" s="2" t="s">
        <v>74</v>
      </c>
      <c r="C217" s="13" t="str">
        <f t="shared" si="12"/>
        <v>(8, 215),</v>
      </c>
      <c r="D217" s="13">
        <f>VLOOKUP(B217,'NGHIEP DOAN'!$A$3:$B$74,2,0)</f>
        <v>8</v>
      </c>
      <c r="E217" s="13" t="str">
        <f t="shared" si="13"/>
        <v>(215, 'NIHON KANKYO KANRI', '日本環境管理株式会社', 'Admin', 0, NULL, '2020-06-22 00:27:39', '2020-06-22 00:29:31'),</v>
      </c>
      <c r="F217" s="13" t="str">
        <f t="shared" si="14"/>
        <v>日本環境管理株式会社</v>
      </c>
      <c r="G217" s="2" t="s">
        <v>2090</v>
      </c>
      <c r="H217" s="2" t="s">
        <v>2061</v>
      </c>
      <c r="I217" s="1" t="str">
        <f t="shared" si="15"/>
        <v>NIHON KANKYO KANRI</v>
      </c>
      <c r="J217" s="8">
        <v>215</v>
      </c>
    </row>
    <row r="218" spans="1:10" ht="12.95" customHeight="1">
      <c r="A218" s="8">
        <v>216</v>
      </c>
      <c r="B218" s="2" t="s">
        <v>74</v>
      </c>
      <c r="C218" s="13" t="str">
        <f t="shared" si="12"/>
        <v>(8, 216),</v>
      </c>
      <c r="D218" s="13">
        <f>VLOOKUP(B218,'NGHIEP DOAN'!$A$3:$B$74,2,0)</f>
        <v>8</v>
      </c>
      <c r="E218" s="13" t="str">
        <f t="shared" si="13"/>
        <v>(216, 'SHINKI SEISAKUSHO', '有限会社新企製作所', 'Admin', 0, NULL, '2020-06-22 00:27:39', '2020-06-22 00:29:31'),</v>
      </c>
      <c r="F218" s="13" t="str">
        <f t="shared" si="14"/>
        <v>有限会社新企製作所</v>
      </c>
      <c r="G218" s="2" t="s">
        <v>2091</v>
      </c>
      <c r="H218" s="2" t="s">
        <v>2092</v>
      </c>
      <c r="I218" s="1" t="str">
        <f t="shared" si="15"/>
        <v>SHINKI SEISAKUSHO</v>
      </c>
      <c r="J218" s="8">
        <v>216</v>
      </c>
    </row>
    <row r="219" spans="1:10" ht="12.95" customHeight="1">
      <c r="A219" s="8">
        <v>217</v>
      </c>
      <c r="B219" s="2" t="s">
        <v>74</v>
      </c>
      <c r="C219" s="13" t="str">
        <f t="shared" si="12"/>
        <v>(8, 217),</v>
      </c>
      <c r="D219" s="13">
        <f>VLOOKUP(B219,'NGHIEP DOAN'!$A$3:$B$74,2,0)</f>
        <v>8</v>
      </c>
      <c r="E219" s="13" t="str">
        <f t="shared" si="13"/>
        <v>(217, 'NISSHO DERICA', '日商デリカ　株式会社', 'Admin', 0, NULL, '2020-06-22 00:27:39', '2020-06-22 00:29:31'),</v>
      </c>
      <c r="F219" s="13" t="str">
        <f t="shared" si="14"/>
        <v>日商デリカ　株式会社</v>
      </c>
      <c r="G219" s="2" t="s">
        <v>2057</v>
      </c>
      <c r="H219" s="2" t="s">
        <v>2093</v>
      </c>
      <c r="I219" s="1" t="str">
        <f t="shared" si="15"/>
        <v>NISSHO DERICA</v>
      </c>
      <c r="J219" s="8">
        <v>217</v>
      </c>
    </row>
    <row r="220" spans="1:10" ht="12.95" customHeight="1">
      <c r="A220" s="8">
        <v>218</v>
      </c>
      <c r="B220" s="2" t="s">
        <v>74</v>
      </c>
      <c r="C220" s="13" t="str">
        <f t="shared" si="12"/>
        <v>(8, 218),</v>
      </c>
      <c r="D220" s="13">
        <f>VLOOKUP(B220,'NGHIEP DOAN'!$A$3:$B$74,2,0)</f>
        <v>8</v>
      </c>
      <c r="E220" s="13" t="str">
        <f t="shared" si="13"/>
        <v>(218, 'NAKASHIN DOKEN KOGYO', '有限会社中新土建工業', 'Admin', 0, NULL, '2020-06-22 00:27:39', '2020-06-22 00:29:31'),</v>
      </c>
      <c r="F220" s="13" t="str">
        <f t="shared" si="14"/>
        <v>有限会社中新土建工業</v>
      </c>
      <c r="G220" s="2" t="s">
        <v>2094</v>
      </c>
      <c r="H220" s="2" t="s">
        <v>2095</v>
      </c>
      <c r="I220" s="1" t="str">
        <f t="shared" si="15"/>
        <v>NAKASHIN DOKEN KOGYO</v>
      </c>
      <c r="J220" s="8">
        <v>218</v>
      </c>
    </row>
    <row r="221" spans="1:10" ht="12.95" customHeight="1">
      <c r="A221" s="8">
        <v>219</v>
      </c>
      <c r="B221" s="2" t="s">
        <v>74</v>
      </c>
      <c r="C221" s="13" t="str">
        <f t="shared" si="12"/>
        <v>(8, 219),</v>
      </c>
      <c r="D221" s="13">
        <f>VLOOKUP(B221,'NGHIEP DOAN'!$A$3:$B$74,2,0)</f>
        <v>8</v>
      </c>
      <c r="E221" s="13" t="str">
        <f t="shared" si="13"/>
        <v>(219, 'NARITAYA', '株式会社ナリタヤ', 'Admin', 0, NULL, '2020-06-22 00:27:39', '2020-06-22 00:29:31'),</v>
      </c>
      <c r="F221" s="13" t="str">
        <f t="shared" si="14"/>
        <v>株式会社ナリタヤ</v>
      </c>
      <c r="G221" s="2" t="s">
        <v>2072</v>
      </c>
      <c r="H221" s="2" t="s">
        <v>2073</v>
      </c>
      <c r="I221" s="1" t="str">
        <f t="shared" si="15"/>
        <v>NARITAYA</v>
      </c>
      <c r="J221" s="8">
        <v>219</v>
      </c>
    </row>
    <row r="222" spans="1:10" ht="12.95" customHeight="1">
      <c r="A222" s="8">
        <v>220</v>
      </c>
      <c r="B222" s="2" t="s">
        <v>74</v>
      </c>
      <c r="C222" s="13" t="str">
        <f t="shared" si="12"/>
        <v>(8, 220),</v>
      </c>
      <c r="D222" s="13">
        <f>VLOOKUP(B222,'NGHIEP DOAN'!$A$3:$B$74,2,0)</f>
        <v>8</v>
      </c>
      <c r="E222" s="13" t="str">
        <f t="shared" si="13"/>
        <v>(220, 'TOBI KOBAYASHI GUMI', '株式会社　鳶小林組', 'Admin', 0, NULL, '2020-06-22 00:27:39', '2020-06-22 00:29:31'),</v>
      </c>
      <c r="F222" s="13" t="str">
        <f t="shared" si="14"/>
        <v>株式会社　鳶小林組</v>
      </c>
      <c r="G222" s="2" t="s">
        <v>2096</v>
      </c>
      <c r="H222" s="2" t="s">
        <v>2097</v>
      </c>
      <c r="I222" s="1" t="str">
        <f t="shared" si="15"/>
        <v>TOBI KOBAYASHI GUMI</v>
      </c>
      <c r="J222" s="8">
        <v>220</v>
      </c>
    </row>
    <row r="223" spans="1:10" ht="12.95" customHeight="1">
      <c r="A223" s="8">
        <v>221</v>
      </c>
      <c r="B223" s="2" t="s">
        <v>74</v>
      </c>
      <c r="C223" s="13" t="str">
        <f t="shared" si="12"/>
        <v>(8, 221),</v>
      </c>
      <c r="D223" s="13">
        <f>VLOOKUP(B223,'NGHIEP DOAN'!$A$3:$B$74,2,0)</f>
        <v>8</v>
      </c>
      <c r="E223" s="13" t="str">
        <f t="shared" si="13"/>
        <v>(221, 'AOIKE KOGYO', '有限会社青池工業', 'Admin', 0, NULL, '2020-06-22 00:27:39', '2020-06-22 00:29:31'),</v>
      </c>
      <c r="F223" s="13" t="str">
        <f t="shared" si="14"/>
        <v>有限会社青池工業</v>
      </c>
      <c r="G223" s="2" t="s">
        <v>2098</v>
      </c>
      <c r="H223" s="2" t="s">
        <v>2099</v>
      </c>
      <c r="I223" s="1" t="str">
        <f t="shared" si="15"/>
        <v>AOIKE KOGYO</v>
      </c>
      <c r="J223" s="8">
        <v>221</v>
      </c>
    </row>
    <row r="224" spans="1:10" ht="12.95" customHeight="1">
      <c r="A224" s="8">
        <v>222</v>
      </c>
      <c r="B224" s="2" t="s">
        <v>74</v>
      </c>
      <c r="C224" s="13" t="str">
        <f t="shared" si="12"/>
        <v>(8, 222),</v>
      </c>
      <c r="D224" s="13">
        <f>VLOOKUP(B224,'NGHIEP DOAN'!$A$3:$B$74,2,0)</f>
        <v>8</v>
      </c>
      <c r="E224" s="13" t="str">
        <f t="shared" si="13"/>
        <v>(222, 'NAGASAWA', '株式会社長澤', 'Admin', 0, NULL, '2020-06-22 00:27:39', '2020-06-22 00:29:31'),</v>
      </c>
      <c r="F224" s="13" t="str">
        <f t="shared" si="14"/>
        <v>株式会社長澤</v>
      </c>
      <c r="G224" s="2" t="s">
        <v>2100</v>
      </c>
      <c r="H224" s="2" t="s">
        <v>2063</v>
      </c>
      <c r="I224" s="1" t="str">
        <f t="shared" si="15"/>
        <v>NAGASAWA</v>
      </c>
      <c r="J224" s="8">
        <v>222</v>
      </c>
    </row>
    <row r="225" spans="1:10" ht="12.95" customHeight="1">
      <c r="A225" s="8">
        <v>223</v>
      </c>
      <c r="B225" s="2" t="s">
        <v>74</v>
      </c>
      <c r="C225" s="13" t="str">
        <f t="shared" si="12"/>
        <v>(8, 223),</v>
      </c>
      <c r="D225" s="13">
        <f>VLOOKUP(B225,'NGHIEP DOAN'!$A$3:$B$74,2,0)</f>
        <v>8</v>
      </c>
      <c r="E225" s="13" t="str">
        <f t="shared" si="13"/>
        <v>(223, 'HASHIMOTO DOKEN', '有限会社橋本土建', 'Admin', 0, NULL, '2020-06-22 00:27:39', '2020-06-22 00:29:31'),</v>
      </c>
      <c r="F225" s="13" t="str">
        <f t="shared" si="14"/>
        <v>有限会社橋本土建</v>
      </c>
      <c r="G225" s="2" t="s">
        <v>2068</v>
      </c>
      <c r="H225" s="2" t="s">
        <v>2069</v>
      </c>
      <c r="I225" s="1" t="str">
        <f t="shared" si="15"/>
        <v>HASHIMOTO DOKEN</v>
      </c>
      <c r="J225" s="8">
        <v>223</v>
      </c>
    </row>
    <row r="226" spans="1:10" ht="12.95" customHeight="1">
      <c r="A226" s="8">
        <v>224</v>
      </c>
      <c r="B226" s="2" t="s">
        <v>74</v>
      </c>
      <c r="C226" s="13" t="str">
        <f t="shared" si="12"/>
        <v>(8, 224),</v>
      </c>
      <c r="D226" s="13">
        <f>VLOOKUP(B226,'NGHIEP DOAN'!$A$3:$B$74,2,0)</f>
        <v>8</v>
      </c>
      <c r="E226" s="13" t="str">
        <f t="shared" si="13"/>
        <v>(224, 'OOKUBO ENGEI', '農事組合法人　大久保園芸', 'Admin', 0, NULL, '2020-06-22 00:27:39', '2020-06-22 00:29:31'),</v>
      </c>
      <c r="F226" s="13" t="str">
        <f t="shared" si="14"/>
        <v>農事組合法人　大久保園芸</v>
      </c>
      <c r="G226" s="2" t="s">
        <v>741</v>
      </c>
      <c r="H226" s="2" t="s">
        <v>2101</v>
      </c>
      <c r="I226" s="1" t="str">
        <f t="shared" si="15"/>
        <v>OOKUBO ENGEI</v>
      </c>
      <c r="J226" s="8">
        <v>224</v>
      </c>
    </row>
    <row r="227" spans="1:10" ht="12.95" customHeight="1">
      <c r="A227" s="8">
        <v>225</v>
      </c>
      <c r="B227" s="2" t="s">
        <v>74</v>
      </c>
      <c r="C227" s="13" t="str">
        <f t="shared" si="12"/>
        <v>(8, 225),</v>
      </c>
      <c r="D227" s="13">
        <f>VLOOKUP(B227,'NGHIEP DOAN'!$A$3:$B$74,2,0)</f>
        <v>8</v>
      </c>
      <c r="E227" s="13" t="str">
        <f t="shared" si="13"/>
        <v>(225, 'NIHON KANKYO KANRY', '日本環境管理株式会社', 'Admin', 0, NULL, '2020-06-22 00:27:39', '2020-06-22 00:29:31'),</v>
      </c>
      <c r="F227" s="13" t="str">
        <f t="shared" si="14"/>
        <v>日本環境管理株式会社</v>
      </c>
      <c r="G227" s="2" t="s">
        <v>2090</v>
      </c>
      <c r="H227" s="2" t="s">
        <v>2102</v>
      </c>
      <c r="I227" s="1" t="str">
        <f t="shared" si="15"/>
        <v>NIHON KANKYO KANRY</v>
      </c>
      <c r="J227" s="8">
        <v>225</v>
      </c>
    </row>
    <row r="228" spans="1:10" ht="12.95" customHeight="1">
      <c r="A228" s="8">
        <v>226</v>
      </c>
      <c r="B228" s="2" t="s">
        <v>74</v>
      </c>
      <c r="C228" s="13" t="str">
        <f t="shared" si="12"/>
        <v>(8, 226),</v>
      </c>
      <c r="D228" s="13">
        <f>VLOOKUP(B228,'NGHIEP DOAN'!$A$3:$B$74,2,0)</f>
        <v>8</v>
      </c>
      <c r="E228" s="13" t="str">
        <f t="shared" si="13"/>
        <v>(226, 'SHUKEN', '有限会社秀建', 'Admin', 0, NULL, '2020-06-22 00:27:39', '2020-06-22 00:29:31'),</v>
      </c>
      <c r="F228" s="13" t="str">
        <f t="shared" si="14"/>
        <v>有限会社秀建</v>
      </c>
      <c r="G228" s="2" t="s">
        <v>2103</v>
      </c>
      <c r="H228" s="2" t="s">
        <v>2104</v>
      </c>
      <c r="I228" s="1" t="str">
        <f t="shared" si="15"/>
        <v>SHUKEN</v>
      </c>
      <c r="J228" s="8">
        <v>226</v>
      </c>
    </row>
    <row r="229" spans="1:10" ht="12.95" customHeight="1">
      <c r="A229" s="8">
        <v>227</v>
      </c>
      <c r="B229" s="2" t="s">
        <v>81</v>
      </c>
      <c r="C229" s="13" t="str">
        <f t="shared" si="12"/>
        <v>(9, 227),</v>
      </c>
      <c r="D229" s="13">
        <f>VLOOKUP(B229,'NGHIEP DOAN'!$A$3:$B$74,2,0)</f>
        <v>9</v>
      </c>
      <c r="E229" s="13" t="str">
        <f t="shared" si="13"/>
        <v>(227, 'AISHIN KIKOU', 'アイシン機工株式会社', 'Admin', 0, NULL, '2020-06-22 00:27:39', '2020-06-22 00:29:31'),</v>
      </c>
      <c r="F229" s="13" t="str">
        <f t="shared" si="14"/>
        <v>アイシン機工株式会社</v>
      </c>
      <c r="G229" s="2" t="s">
        <v>2105</v>
      </c>
      <c r="H229" s="2" t="s">
        <v>2106</v>
      </c>
      <c r="I229" s="1" t="str">
        <f t="shared" si="15"/>
        <v>AISHIN KIKOU</v>
      </c>
      <c r="J229" s="8">
        <v>227</v>
      </c>
    </row>
    <row r="230" spans="1:10" ht="12.95" customHeight="1">
      <c r="A230" s="8">
        <v>228</v>
      </c>
      <c r="B230" s="2" t="s">
        <v>81</v>
      </c>
      <c r="C230" s="13" t="str">
        <f t="shared" si="12"/>
        <v>(9, 228),</v>
      </c>
      <c r="D230" s="13">
        <f>VLOOKUP(B230,'NGHIEP DOAN'!$A$3:$B$74,2,0)</f>
        <v>9</v>
      </c>
      <c r="E230" s="13" t="str">
        <f t="shared" si="13"/>
        <v>(228, 'SATEKKU KARIYA', '株式会社サーテックカリヤ', 'Admin', 0, NULL, '2020-06-22 00:27:39', '2020-06-22 00:29:31'),</v>
      </c>
      <c r="F230" s="13" t="str">
        <f t="shared" si="14"/>
        <v>株式会社サーテックカリヤ</v>
      </c>
      <c r="G230" s="2" t="s">
        <v>2107</v>
      </c>
      <c r="H230" s="2" t="s">
        <v>2108</v>
      </c>
      <c r="I230" s="1" t="str">
        <f t="shared" si="15"/>
        <v>SATEKKU KARIYA</v>
      </c>
      <c r="J230" s="8">
        <v>228</v>
      </c>
    </row>
    <row r="231" spans="1:10" ht="12.95" customHeight="1">
      <c r="A231" s="8">
        <v>229</v>
      </c>
      <c r="B231" s="2" t="s">
        <v>81</v>
      </c>
      <c r="C231" s="13" t="str">
        <f t="shared" si="12"/>
        <v>(9, 229),</v>
      </c>
      <c r="D231" s="13">
        <f>VLOOKUP(B231,'NGHIEP DOAN'!$A$3:$B$74,2,0)</f>
        <v>9</v>
      </c>
      <c r="E231" s="13" t="str">
        <f t="shared" si="13"/>
        <v>(229, 'AISHIN SHINEI', 'アイシン辰栄株式会社', 'Admin', 0, NULL, '2020-06-22 00:27:39', '2020-06-22 00:29:31'),</v>
      </c>
      <c r="F231" s="13" t="str">
        <f t="shared" si="14"/>
        <v>アイシン辰栄株式会社</v>
      </c>
      <c r="G231" s="2" t="s">
        <v>2109</v>
      </c>
      <c r="H231" s="2" t="s">
        <v>2110</v>
      </c>
      <c r="I231" s="1" t="str">
        <f t="shared" si="15"/>
        <v>AISHIN SHINEI</v>
      </c>
      <c r="J231" s="8">
        <v>229</v>
      </c>
    </row>
    <row r="232" spans="1:10" ht="12.95" customHeight="1">
      <c r="A232" s="8">
        <v>230</v>
      </c>
      <c r="B232" s="2" t="s">
        <v>81</v>
      </c>
      <c r="C232" s="13" t="str">
        <f t="shared" si="12"/>
        <v>(9, 230),</v>
      </c>
      <c r="D232" s="13">
        <f>VLOOKUP(B232,'NGHIEP DOAN'!$A$3:$B$74,2,0)</f>
        <v>9</v>
      </c>
      <c r="E232" s="13" t="str">
        <f t="shared" si="13"/>
        <v>(230, 'SHAKAIFUKUSHIHOUJIN SOBUE AISHOUKAI', '社会福祉法人　祖父江愛照会', 'Admin', 0, NULL, '2020-06-22 00:27:39', '2020-06-22 00:29:31'),</v>
      </c>
      <c r="F232" s="13" t="str">
        <f t="shared" si="14"/>
        <v>社会福祉法人　祖父江愛照会</v>
      </c>
      <c r="G232" s="2" t="s">
        <v>2111</v>
      </c>
      <c r="H232" s="2" t="s">
        <v>2112</v>
      </c>
      <c r="I232" s="1" t="str">
        <f t="shared" si="15"/>
        <v>SHAKAIFUKUSHIHOUJIN SOBUE AISHOUKAI</v>
      </c>
      <c r="J232" s="8">
        <v>230</v>
      </c>
    </row>
    <row r="233" spans="1:10" ht="12.95" customHeight="1">
      <c r="A233" s="8">
        <v>231</v>
      </c>
      <c r="B233" s="2" t="s">
        <v>81</v>
      </c>
      <c r="C233" s="13" t="str">
        <f t="shared" si="12"/>
        <v>(9, 231),</v>
      </c>
      <c r="D233" s="13">
        <f>VLOOKUP(B233,'NGHIEP DOAN'!$A$3:$B$74,2,0)</f>
        <v>9</v>
      </c>
      <c r="E233" s="13" t="str">
        <f t="shared" si="13"/>
        <v>(231, 'IRYOUHOUJIN KOUYUUKAI', '医療法人 孝友会', 'Admin', 0, NULL, '2020-06-22 00:27:39', '2020-06-22 00:29:31'),</v>
      </c>
      <c r="F233" s="13" t="str">
        <f t="shared" si="14"/>
        <v>医療法人 孝友会</v>
      </c>
      <c r="G233" s="2" t="s">
        <v>2113</v>
      </c>
      <c r="H233" s="2" t="s">
        <v>2114</v>
      </c>
      <c r="I233" s="1" t="str">
        <f t="shared" si="15"/>
        <v>IRYOUHOUJIN KOUYUUKAI</v>
      </c>
      <c r="J233" s="8">
        <v>231</v>
      </c>
    </row>
    <row r="234" spans="1:10" ht="12.95" customHeight="1">
      <c r="A234" s="8">
        <v>232</v>
      </c>
      <c r="B234" s="10" t="s">
        <v>87</v>
      </c>
      <c r="C234" s="13" t="str">
        <f t="shared" si="12"/>
        <v>(10, 232),</v>
      </c>
      <c r="D234" s="13">
        <f>VLOOKUP(B234,'NGHIEP DOAN'!$A$3:$B$74,2,0)</f>
        <v>10</v>
      </c>
      <c r="E234" s="13" t="str">
        <f t="shared" si="13"/>
        <v>(232, 'YAMAOKA', 'ヤマオカ株式会社', 'Admin', 0, NULL, '2020-06-22 00:27:39', '2020-06-22 00:29:31'),</v>
      </c>
      <c r="F234" s="13" t="str">
        <f t="shared" si="14"/>
        <v>ヤマオカ株式会社</v>
      </c>
      <c r="G234" s="2" t="s">
        <v>786</v>
      </c>
      <c r="H234" s="2" t="s">
        <v>2115</v>
      </c>
      <c r="I234" s="1" t="str">
        <f t="shared" si="15"/>
        <v>YAMAOKA</v>
      </c>
      <c r="J234" s="8">
        <v>232</v>
      </c>
    </row>
    <row r="235" spans="1:10" ht="12.95" customHeight="1">
      <c r="A235" s="8">
        <v>233</v>
      </c>
      <c r="B235" s="10" t="s">
        <v>87</v>
      </c>
      <c r="C235" s="13" t="str">
        <f t="shared" si="12"/>
        <v>(10, 233),</v>
      </c>
      <c r="D235" s="13">
        <f>VLOOKUP(B235,'NGHIEP DOAN'!$A$3:$B$74,2,0)</f>
        <v>10</v>
      </c>
      <c r="E235" s="13" t="str">
        <f t="shared" si="13"/>
        <v>(233, 'IPU', '株式会社イーピーユー', 'Admin', 0, NULL, '2020-06-22 00:27:39', '2020-06-22 00:29:31'),</v>
      </c>
      <c r="F235" s="13" t="str">
        <f t="shared" si="14"/>
        <v>株式会社イーピーユー</v>
      </c>
      <c r="G235" s="2" t="s">
        <v>2116</v>
      </c>
      <c r="H235" s="2" t="s">
        <v>2117</v>
      </c>
      <c r="I235" s="1" t="str">
        <f t="shared" si="15"/>
        <v>IPU</v>
      </c>
      <c r="J235" s="8">
        <v>233</v>
      </c>
    </row>
    <row r="236" spans="1:10" ht="12.95" customHeight="1">
      <c r="A236" s="8">
        <v>234</v>
      </c>
      <c r="B236" s="10" t="s">
        <v>87</v>
      </c>
      <c r="C236" s="13" t="str">
        <f t="shared" si="12"/>
        <v>(10, 234),</v>
      </c>
      <c r="D236" s="13">
        <f>VLOOKUP(B236,'NGHIEP DOAN'!$A$3:$B$74,2,0)</f>
        <v>10</v>
      </c>
      <c r="E236" s="13" t="str">
        <f t="shared" si="13"/>
        <v>(234, 'NAKAMURA BOKUJOU', '有限会社　中村牧場', 'Admin', 0, NULL, '2020-06-22 00:27:39', '2020-06-22 00:29:31'),</v>
      </c>
      <c r="F236" s="13" t="str">
        <f t="shared" si="14"/>
        <v>有限会社　中村牧場</v>
      </c>
      <c r="G236" s="2" t="s">
        <v>2118</v>
      </c>
      <c r="H236" s="2" t="s">
        <v>2119</v>
      </c>
      <c r="I236" s="1" t="str">
        <f t="shared" si="15"/>
        <v>NAKAMURA BOKUJOU</v>
      </c>
      <c r="J236" s="8">
        <v>234</v>
      </c>
    </row>
    <row r="237" spans="1:10" ht="12.95" customHeight="1">
      <c r="A237" s="8">
        <v>235</v>
      </c>
      <c r="B237" s="10" t="s">
        <v>87</v>
      </c>
      <c r="C237" s="13" t="str">
        <f t="shared" si="12"/>
        <v>(10, 235),</v>
      </c>
      <c r="D237" s="13">
        <f>VLOOKUP(B237,'NGHIEP DOAN'!$A$3:$B$74,2,0)</f>
        <v>10</v>
      </c>
      <c r="E237" s="13" t="str">
        <f t="shared" si="13"/>
        <v>(235, 'NIHON KIZAI', '株式会社 日本機材', 'Admin', 0, NULL, '2020-06-22 00:27:39', '2020-06-22 00:29:31'),</v>
      </c>
      <c r="F237" s="13" t="str">
        <f t="shared" si="14"/>
        <v>株式会社 日本機材</v>
      </c>
      <c r="G237" s="2" t="s">
        <v>2120</v>
      </c>
      <c r="H237" s="2" t="s">
        <v>2121</v>
      </c>
      <c r="I237" s="1" t="str">
        <f t="shared" si="15"/>
        <v>NIHON KIZAI</v>
      </c>
      <c r="J237" s="8">
        <v>235</v>
      </c>
    </row>
    <row r="238" spans="1:10" ht="12.95" customHeight="1">
      <c r="A238" s="8">
        <v>236</v>
      </c>
      <c r="B238" s="10" t="s">
        <v>87</v>
      </c>
      <c r="C238" s="13" t="str">
        <f t="shared" si="12"/>
        <v>(10, 236),</v>
      </c>
      <c r="D238" s="13">
        <f>VLOOKUP(B238,'NGHIEP DOAN'!$A$3:$B$74,2,0)</f>
        <v>10</v>
      </c>
      <c r="E238" s="13" t="str">
        <f t="shared" si="13"/>
        <v>(236, 'YAMAOKA', 'ヤマオカ株式会社', 'Admin', 0, NULL, '2020-06-22 00:27:39', '2020-06-22 00:29:31'),</v>
      </c>
      <c r="F238" s="13" t="str">
        <f t="shared" si="14"/>
        <v>ヤマオカ株式会社</v>
      </c>
      <c r="G238" s="2" t="s">
        <v>786</v>
      </c>
      <c r="H238" s="2" t="s">
        <v>2115</v>
      </c>
      <c r="I238" s="1" t="str">
        <f t="shared" si="15"/>
        <v>YAMAOKA</v>
      </c>
      <c r="J238" s="8">
        <v>236</v>
      </c>
    </row>
    <row r="239" spans="1:10" ht="12.95" customHeight="1">
      <c r="A239" s="8">
        <v>237</v>
      </c>
      <c r="B239" s="10" t="s">
        <v>87</v>
      </c>
      <c r="C239" s="13" t="str">
        <f t="shared" si="12"/>
        <v>(10, 237),</v>
      </c>
      <c r="D239" s="13">
        <f>VLOOKUP(B239,'NGHIEP DOAN'!$A$3:$B$74,2,0)</f>
        <v>10</v>
      </c>
      <c r="E239" s="13" t="str">
        <f t="shared" si="13"/>
        <v>(237, 'WASHIN KOGYO', '和伸工業株式会社', 'Admin', 0, NULL, '2020-06-22 00:27:39', '2020-06-22 00:29:31'),</v>
      </c>
      <c r="F239" s="13" t="str">
        <f t="shared" si="14"/>
        <v>和伸工業株式会社</v>
      </c>
      <c r="G239" s="2" t="s">
        <v>764</v>
      </c>
      <c r="H239" s="2" t="s">
        <v>2122</v>
      </c>
      <c r="I239" s="1" t="str">
        <f t="shared" si="15"/>
        <v>WASHIN KOGYO</v>
      </c>
      <c r="J239" s="8">
        <v>237</v>
      </c>
    </row>
    <row r="240" spans="1:10" ht="12.95" customHeight="1">
      <c r="A240" s="8">
        <v>238</v>
      </c>
      <c r="B240" s="10" t="s">
        <v>87</v>
      </c>
      <c r="C240" s="13" t="str">
        <f t="shared" si="12"/>
        <v>(10, 238),</v>
      </c>
      <c r="D240" s="13">
        <f>VLOOKUP(B240,'NGHIEP DOAN'!$A$3:$B$74,2,0)</f>
        <v>10</v>
      </c>
      <c r="E240" s="13" t="str">
        <f t="shared" si="13"/>
        <v>(238, 'NIHON KIZAI', '株式会社 日本機材', 'Admin', 0, NULL, '2020-06-22 00:27:39', '2020-06-22 00:29:31'),</v>
      </c>
      <c r="F240" s="13" t="str">
        <f t="shared" si="14"/>
        <v>株式会社 日本機材</v>
      </c>
      <c r="G240" s="2" t="s">
        <v>2120</v>
      </c>
      <c r="H240" s="2" t="s">
        <v>2121</v>
      </c>
      <c r="I240" s="1" t="str">
        <f t="shared" si="15"/>
        <v>NIHON KIZAI</v>
      </c>
      <c r="J240" s="8">
        <v>238</v>
      </c>
    </row>
    <row r="241" spans="1:10" ht="12.95" customHeight="1">
      <c r="A241" s="8">
        <v>239</v>
      </c>
      <c r="B241" s="10" t="s">
        <v>87</v>
      </c>
      <c r="C241" s="13" t="str">
        <f t="shared" si="12"/>
        <v>(10, 239),</v>
      </c>
      <c r="D241" s="13">
        <f>VLOOKUP(B241,'NGHIEP DOAN'!$A$3:$B$74,2,0)</f>
        <v>10</v>
      </c>
      <c r="E241" s="13" t="str">
        <f t="shared" si="13"/>
        <v>(239, 'WASHIN KOGYO', '和伸工業株式会社', 'Admin', 0, NULL, '2020-06-22 00:27:39', '2020-06-22 00:29:31'),</v>
      </c>
      <c r="F241" s="13" t="str">
        <f t="shared" si="14"/>
        <v>和伸工業株式会社</v>
      </c>
      <c r="G241" s="2" t="s">
        <v>764</v>
      </c>
      <c r="H241" s="2" t="s">
        <v>2122</v>
      </c>
      <c r="I241" s="1" t="str">
        <f t="shared" si="15"/>
        <v>WASHIN KOGYO</v>
      </c>
      <c r="J241" s="8">
        <v>239</v>
      </c>
    </row>
    <row r="242" spans="1:10" ht="12.95" customHeight="1">
      <c r="A242" s="8">
        <v>240</v>
      </c>
      <c r="B242" s="10" t="s">
        <v>87</v>
      </c>
      <c r="C242" s="13" t="str">
        <f t="shared" si="12"/>
        <v>(10, 240),</v>
      </c>
      <c r="D242" s="13">
        <f>VLOOKUP(B242,'NGHIEP DOAN'!$A$3:$B$74,2,0)</f>
        <v>10</v>
      </c>
      <c r="E242" s="13" t="str">
        <f t="shared" si="13"/>
        <v>(240, 'Y'S PRODUCT', 'ワイズプロダクツ株式会社', 'Admin', 0, NULL, '2020-06-22 00:27:39', '2020-06-22 00:29:31'),</v>
      </c>
      <c r="F242" s="13" t="str">
        <f t="shared" si="14"/>
        <v>ワイズプロダクツ株式会社</v>
      </c>
      <c r="G242" s="2" t="s">
        <v>2123</v>
      </c>
      <c r="H242" s="2" t="s">
        <v>2124</v>
      </c>
      <c r="I242" s="1" t="str">
        <f t="shared" si="15"/>
        <v>Y'S PRODUCT</v>
      </c>
      <c r="J242" s="8">
        <v>240</v>
      </c>
    </row>
    <row r="243" spans="1:10" ht="12.95" customHeight="1">
      <c r="A243" s="8">
        <v>241</v>
      </c>
      <c r="B243" s="10" t="s">
        <v>87</v>
      </c>
      <c r="C243" s="13" t="str">
        <f t="shared" si="12"/>
        <v>(10, 241),</v>
      </c>
      <c r="D243" s="13">
        <f>VLOOKUP(B243,'NGHIEP DOAN'!$A$3:$B$74,2,0)</f>
        <v>10</v>
      </c>
      <c r="E243" s="13" t="str">
        <f t="shared" si="13"/>
        <v>(241, 'SIGMA CORPORATION', 'シグマ・コーポレーション株式会社', 'Admin', 0, NULL, '2020-06-22 00:27:39', '2020-06-22 00:29:31'),</v>
      </c>
      <c r="F243" s="13" t="str">
        <f t="shared" si="14"/>
        <v>シグマ・コーポレーション株式会社</v>
      </c>
      <c r="G243" s="2" t="s">
        <v>2125</v>
      </c>
      <c r="H243" s="2" t="s">
        <v>2126</v>
      </c>
      <c r="I243" s="1" t="str">
        <f t="shared" si="15"/>
        <v>SIGMA CORPORATION</v>
      </c>
      <c r="J243" s="8">
        <v>241</v>
      </c>
    </row>
    <row r="244" spans="1:10" ht="12.95" customHeight="1">
      <c r="A244" s="8">
        <v>242</v>
      </c>
      <c r="B244" s="10" t="s">
        <v>87</v>
      </c>
      <c r="C244" s="13" t="str">
        <f t="shared" si="12"/>
        <v>(10, 242),</v>
      </c>
      <c r="D244" s="13">
        <f>VLOOKUP(B244,'NGHIEP DOAN'!$A$3:$B$74,2,0)</f>
        <v>10</v>
      </c>
      <c r="E244" s="13" t="str">
        <f t="shared" si="13"/>
        <v>(242, 'DAIKI SETSUBI KOGYO', '株式会社大樹設備工業', 'Admin', 0, NULL, '2020-06-22 00:27:39', '2020-06-22 00:29:31'),</v>
      </c>
      <c r="F244" s="13" t="str">
        <f t="shared" si="14"/>
        <v>株式会社大樹設備工業</v>
      </c>
      <c r="G244" s="2" t="s">
        <v>2127</v>
      </c>
      <c r="H244" s="2" t="s">
        <v>2128</v>
      </c>
      <c r="I244" s="1" t="str">
        <f t="shared" si="15"/>
        <v>DAIKI SETSUBI KOGYO</v>
      </c>
      <c r="J244" s="8">
        <v>242</v>
      </c>
    </row>
    <row r="245" spans="1:10" ht="12.95" customHeight="1">
      <c r="A245" s="8">
        <v>243</v>
      </c>
      <c r="B245" s="10" t="s">
        <v>87</v>
      </c>
      <c r="C245" s="13" t="str">
        <f t="shared" si="12"/>
        <v>(10, 243),</v>
      </c>
      <c r="D245" s="13">
        <f>VLOOKUP(B245,'NGHIEP DOAN'!$A$3:$B$74,2,0)</f>
        <v>10</v>
      </c>
      <c r="E245" s="13" t="str">
        <f t="shared" si="13"/>
        <v>(243, 'SANSHO SETSUBI KOGYO', '株式会社三翔設備工業', 'Admin', 0, NULL, '2020-06-22 00:27:39', '2020-06-22 00:29:31'),</v>
      </c>
      <c r="F245" s="13" t="str">
        <f t="shared" si="14"/>
        <v>株式会社三翔設備工業</v>
      </c>
      <c r="G245" s="2" t="s">
        <v>2129</v>
      </c>
      <c r="H245" s="2" t="s">
        <v>2130</v>
      </c>
      <c r="I245" s="1" t="str">
        <f t="shared" si="15"/>
        <v>SANSHO SETSUBI KOGYO</v>
      </c>
      <c r="J245" s="8">
        <v>243</v>
      </c>
    </row>
    <row r="246" spans="1:10" ht="12.95" customHeight="1">
      <c r="A246" s="8">
        <v>244</v>
      </c>
      <c r="B246" s="10" t="s">
        <v>87</v>
      </c>
      <c r="C246" s="13" t="str">
        <f t="shared" si="12"/>
        <v>(10, 244),</v>
      </c>
      <c r="D246" s="13">
        <f>VLOOKUP(B246,'NGHIEP DOAN'!$A$3:$B$74,2,0)</f>
        <v>10</v>
      </c>
      <c r="E246" s="13" t="str">
        <f t="shared" si="13"/>
        <v>(244, 'NATIONAL TOOL', '株式会社ナショナルツール', 'Admin', 0, NULL, '2020-06-22 00:27:39', '2020-06-22 00:29:31'),</v>
      </c>
      <c r="F246" s="13" t="str">
        <f t="shared" si="14"/>
        <v>株式会社ナショナルツール</v>
      </c>
      <c r="G246" s="2" t="s">
        <v>2131</v>
      </c>
      <c r="H246" s="2" t="s">
        <v>2132</v>
      </c>
      <c r="I246" s="1" t="str">
        <f t="shared" si="15"/>
        <v>NATIONAL TOOL</v>
      </c>
      <c r="J246" s="8">
        <v>244</v>
      </c>
    </row>
    <row r="247" spans="1:10" ht="12.95" customHeight="1">
      <c r="A247" s="8">
        <v>245</v>
      </c>
      <c r="B247" s="10" t="s">
        <v>87</v>
      </c>
      <c r="C247" s="13" t="str">
        <f t="shared" si="12"/>
        <v>(10, 245),</v>
      </c>
      <c r="D247" s="13">
        <f>VLOOKUP(B247,'NGHIEP DOAN'!$A$3:$B$74,2,0)</f>
        <v>10</v>
      </c>
      <c r="E247" s="13" t="str">
        <f t="shared" si="13"/>
        <v>(245, 'WASHIN KOGYO', '和伸工業株式会社', 'Admin', 0, NULL, '2020-06-22 00:27:39', '2020-06-22 00:29:31'),</v>
      </c>
      <c r="F247" s="13" t="str">
        <f t="shared" si="14"/>
        <v>和伸工業株式会社</v>
      </c>
      <c r="G247" s="2" t="s">
        <v>764</v>
      </c>
      <c r="H247" s="2" t="s">
        <v>2122</v>
      </c>
      <c r="I247" s="1" t="str">
        <f t="shared" si="15"/>
        <v>WASHIN KOGYO</v>
      </c>
      <c r="J247" s="8">
        <v>245</v>
      </c>
    </row>
    <row r="248" spans="1:10" ht="12.95" customHeight="1">
      <c r="A248" s="8">
        <v>246</v>
      </c>
      <c r="B248" s="10" t="s">
        <v>87</v>
      </c>
      <c r="C248" s="13" t="str">
        <f t="shared" si="12"/>
        <v>(10, 246),</v>
      </c>
      <c r="D248" s="13">
        <f>VLOOKUP(B248,'NGHIEP DOAN'!$A$3:$B$74,2,0)</f>
        <v>10</v>
      </c>
      <c r="E248" s="13" t="str">
        <f t="shared" si="13"/>
        <v>(246, 'Y'S PRODUCT', 'ワイズプロダクツ株式会社', 'Admin', 0, NULL, '2020-06-22 00:27:39', '2020-06-22 00:29:31'),</v>
      </c>
      <c r="F248" s="13" t="str">
        <f t="shared" si="14"/>
        <v>ワイズプロダクツ株式会社</v>
      </c>
      <c r="G248" s="2" t="s">
        <v>2123</v>
      </c>
      <c r="H248" s="2" t="s">
        <v>2124</v>
      </c>
      <c r="I248" s="1" t="str">
        <f t="shared" si="15"/>
        <v>Y'S PRODUCT</v>
      </c>
      <c r="J248" s="8">
        <v>246</v>
      </c>
    </row>
    <row r="249" spans="1:10" ht="12.95" customHeight="1">
      <c r="A249" s="8">
        <v>247</v>
      </c>
      <c r="B249" s="10" t="s">
        <v>87</v>
      </c>
      <c r="C249" s="13" t="str">
        <f t="shared" si="12"/>
        <v>(10, 247),</v>
      </c>
      <c r="D249" s="13">
        <f>VLOOKUP(B249,'NGHIEP DOAN'!$A$3:$B$74,2,0)</f>
        <v>10</v>
      </c>
      <c r="E249" s="13" t="str">
        <f t="shared" si="13"/>
        <v>(247, 'YAMAOKA', 'ヤマオカ株式会社', 'Admin', 0, NULL, '2020-06-22 00:27:39', '2020-06-22 00:29:31'),</v>
      </c>
      <c r="F249" s="13" t="str">
        <f t="shared" si="14"/>
        <v>ヤマオカ株式会社</v>
      </c>
      <c r="G249" s="2" t="s">
        <v>786</v>
      </c>
      <c r="H249" s="2" t="s">
        <v>2115</v>
      </c>
      <c r="I249" s="1" t="str">
        <f t="shared" si="15"/>
        <v>YAMAOKA</v>
      </c>
      <c r="J249" s="8">
        <v>247</v>
      </c>
    </row>
    <row r="250" spans="1:10" ht="12.95" customHeight="1">
      <c r="A250" s="8">
        <v>248</v>
      </c>
      <c r="B250" s="10" t="s">
        <v>87</v>
      </c>
      <c r="C250" s="13" t="str">
        <f t="shared" si="12"/>
        <v>(10, 248),</v>
      </c>
      <c r="D250" s="13">
        <f>VLOOKUP(B250,'NGHIEP DOAN'!$A$3:$B$74,2,0)</f>
        <v>10</v>
      </c>
      <c r="E250" s="13" t="str">
        <f t="shared" si="13"/>
        <v>(248, 'NATIONAL TOOL', '株式会社ナショナルツール', 'Admin', 0, NULL, '2020-06-22 00:27:39', '2020-06-22 00:29:31'),</v>
      </c>
      <c r="F250" s="13" t="str">
        <f t="shared" si="14"/>
        <v>株式会社ナショナルツール</v>
      </c>
      <c r="G250" s="2" t="s">
        <v>2131</v>
      </c>
      <c r="H250" s="2" t="s">
        <v>2132</v>
      </c>
      <c r="I250" s="1" t="str">
        <f t="shared" si="15"/>
        <v>NATIONAL TOOL</v>
      </c>
      <c r="J250" s="8">
        <v>248</v>
      </c>
    </row>
    <row r="251" spans="1:10" ht="12.95" customHeight="1">
      <c r="A251" s="8">
        <v>249</v>
      </c>
      <c r="B251" s="10" t="s">
        <v>87</v>
      </c>
      <c r="C251" s="13" t="str">
        <f t="shared" si="12"/>
        <v>(10, 249),</v>
      </c>
      <c r="D251" s="13">
        <f>VLOOKUP(B251,'NGHIEP DOAN'!$A$3:$B$74,2,0)</f>
        <v>10</v>
      </c>
      <c r="E251" s="13" t="str">
        <f t="shared" si="13"/>
        <v>(249, 'YAMAOKA', 'ヤマオカ株式会社', 'Admin', 0, NULL, '2020-06-22 00:27:39', '2020-06-22 00:29:31'),</v>
      </c>
      <c r="F251" s="13" t="str">
        <f t="shared" si="14"/>
        <v>ヤマオカ株式会社</v>
      </c>
      <c r="G251" s="2" t="s">
        <v>786</v>
      </c>
      <c r="H251" s="2" t="s">
        <v>2115</v>
      </c>
      <c r="I251" s="1" t="str">
        <f t="shared" si="15"/>
        <v>YAMAOKA</v>
      </c>
      <c r="J251" s="8">
        <v>249</v>
      </c>
    </row>
    <row r="252" spans="1:10" ht="12.95" customHeight="1">
      <c r="A252" s="8">
        <v>250</v>
      </c>
      <c r="B252" s="10" t="s">
        <v>87</v>
      </c>
      <c r="C252" s="13" t="str">
        <f t="shared" si="12"/>
        <v>(10, 250),</v>
      </c>
      <c r="D252" s="13">
        <f>VLOOKUP(B252,'NGHIEP DOAN'!$A$3:$B$74,2,0)</f>
        <v>10</v>
      </c>
      <c r="E252" s="13" t="str">
        <f t="shared" si="13"/>
        <v>(250, 'ITOUPATSU', '株式会社イトウパーツ工業', 'Admin', 0, NULL, '2020-06-22 00:27:39', '2020-06-22 00:29:31'),</v>
      </c>
      <c r="F252" s="13" t="str">
        <f t="shared" si="14"/>
        <v>株式会社イトウパーツ工業</v>
      </c>
      <c r="G252" s="2" t="s">
        <v>2133</v>
      </c>
      <c r="H252" s="2" t="s">
        <v>2139</v>
      </c>
      <c r="I252" s="1" t="str">
        <f t="shared" si="15"/>
        <v>ITOUPATSU</v>
      </c>
      <c r="J252" s="8">
        <v>250</v>
      </c>
    </row>
    <row r="253" spans="1:10" ht="12.95" customHeight="1">
      <c r="A253" s="8">
        <v>251</v>
      </c>
      <c r="B253" s="10" t="s">
        <v>87</v>
      </c>
      <c r="C253" s="13" t="str">
        <f t="shared" si="12"/>
        <v>(10, 251),</v>
      </c>
      <c r="D253" s="13">
        <f>VLOOKUP(B253,'NGHIEP DOAN'!$A$3:$B$74,2,0)</f>
        <v>10</v>
      </c>
      <c r="E253" s="13" t="str">
        <f t="shared" si="13"/>
        <v>(251, 'HANABISHI TADASHIBAN KOUGYO', '有限会社花菱精板工業', 'Admin', 0, NULL, '2020-06-22 00:27:39', '2020-06-22 00:29:31'),</v>
      </c>
      <c r="F253" s="13" t="str">
        <f t="shared" si="14"/>
        <v>有限会社花菱精板工業</v>
      </c>
      <c r="G253" s="2" t="s">
        <v>2134</v>
      </c>
      <c r="H253" s="2" t="s">
        <v>2135</v>
      </c>
      <c r="I253" s="1" t="str">
        <f t="shared" si="15"/>
        <v>HANABISHI TADASHIBAN KOUGYO</v>
      </c>
      <c r="J253" s="8">
        <v>251</v>
      </c>
    </row>
    <row r="254" spans="1:10" ht="12.95" customHeight="1">
      <c r="A254" s="8">
        <v>252</v>
      </c>
      <c r="B254" s="10" t="s">
        <v>87</v>
      </c>
      <c r="C254" s="13" t="str">
        <f t="shared" si="12"/>
        <v>(10, 252),</v>
      </c>
      <c r="D254" s="13">
        <f>VLOOKUP(B254,'NGHIEP DOAN'!$A$3:$B$74,2,0)</f>
        <v>10</v>
      </c>
      <c r="E254" s="13" t="str">
        <f t="shared" si="13"/>
        <v>(252, 'YAMAOKA', 'ヤマオカ株式会社', 'Admin', 0, NULL, '2020-06-22 00:27:39', '2020-06-22 00:29:31'),</v>
      </c>
      <c r="F254" s="13" t="str">
        <f t="shared" si="14"/>
        <v>ヤマオカ株式会社</v>
      </c>
      <c r="G254" s="2" t="s">
        <v>786</v>
      </c>
      <c r="H254" s="2" t="s">
        <v>2115</v>
      </c>
      <c r="I254" s="1" t="str">
        <f t="shared" si="15"/>
        <v>YAMAOKA</v>
      </c>
      <c r="J254" s="8">
        <v>252</v>
      </c>
    </row>
    <row r="255" spans="1:10" ht="12.95" customHeight="1">
      <c r="A255" s="8">
        <v>253</v>
      </c>
      <c r="B255" s="10" t="s">
        <v>87</v>
      </c>
      <c r="C255" s="13" t="str">
        <f t="shared" si="12"/>
        <v>(10, 253),</v>
      </c>
      <c r="D255" s="13">
        <f>VLOOKUP(B255,'NGHIEP DOAN'!$A$3:$B$74,2,0)</f>
        <v>10</v>
      </c>
      <c r="E255" s="13" t="str">
        <f t="shared" si="13"/>
        <v>(253, 'WASHIN KOGYO', '和伸工業株式会社', 'Admin', 0, NULL, '2020-06-22 00:27:39', '2020-06-22 00:29:31'),</v>
      </c>
      <c r="F255" s="13" t="str">
        <f t="shared" si="14"/>
        <v>和伸工業株式会社</v>
      </c>
      <c r="G255" s="2" t="s">
        <v>764</v>
      </c>
      <c r="H255" s="2" t="s">
        <v>2122</v>
      </c>
      <c r="I255" s="1" t="str">
        <f t="shared" si="15"/>
        <v>WASHIN KOGYO</v>
      </c>
      <c r="J255" s="8">
        <v>253</v>
      </c>
    </row>
    <row r="256" spans="1:10" ht="12.95" customHeight="1">
      <c r="A256" s="8">
        <v>254</v>
      </c>
      <c r="B256" s="10" t="s">
        <v>87</v>
      </c>
      <c r="C256" s="13" t="str">
        <f t="shared" si="12"/>
        <v>(10, 254),</v>
      </c>
      <c r="D256" s="13">
        <f>VLOOKUP(B256,'NGHIEP DOAN'!$A$3:$B$74,2,0)</f>
        <v>10</v>
      </c>
      <c r="E256" s="13" t="str">
        <f t="shared" si="13"/>
        <v>(254, 'Y'S PRODUCT', 'ワイズプロダクツ株式会社', 'Admin', 0, NULL, '2020-06-22 00:27:39', '2020-06-22 00:29:31'),</v>
      </c>
      <c r="F256" s="13" t="str">
        <f t="shared" si="14"/>
        <v>ワイズプロダクツ株式会社</v>
      </c>
      <c r="G256" s="2" t="s">
        <v>2123</v>
      </c>
      <c r="H256" s="2" t="s">
        <v>2124</v>
      </c>
      <c r="I256" s="1" t="str">
        <f t="shared" si="15"/>
        <v>Y'S PRODUCT</v>
      </c>
      <c r="J256" s="8">
        <v>254</v>
      </c>
    </row>
    <row r="257" spans="1:10" ht="12.95" customHeight="1">
      <c r="A257" s="8">
        <v>255</v>
      </c>
      <c r="B257" s="10" t="s">
        <v>87</v>
      </c>
      <c r="C257" s="13" t="str">
        <f t="shared" si="12"/>
        <v>(10, 255),</v>
      </c>
      <c r="D257" s="13">
        <f>VLOOKUP(B257,'NGHIEP DOAN'!$A$3:$B$74,2,0)</f>
        <v>10</v>
      </c>
      <c r="E257" s="13" t="str">
        <f t="shared" si="13"/>
        <v>(255, 'TAIHEI', 'タイヘイ株式会社', 'Admin', 0, NULL, '2020-06-22 00:27:39', '2020-06-22 00:29:31'),</v>
      </c>
      <c r="F257" s="13" t="str">
        <f t="shared" si="14"/>
        <v>タイヘイ株式会社</v>
      </c>
      <c r="G257" s="2" t="s">
        <v>2136</v>
      </c>
      <c r="H257" s="2" t="s">
        <v>2137</v>
      </c>
      <c r="I257" s="1" t="str">
        <f t="shared" si="15"/>
        <v>TAIHEI</v>
      </c>
      <c r="J257" s="8">
        <v>255</v>
      </c>
    </row>
    <row r="258" spans="1:10" ht="12.95" customHeight="1">
      <c r="A258" s="8">
        <v>256</v>
      </c>
      <c r="B258" s="10" t="s">
        <v>87</v>
      </c>
      <c r="C258" s="13" t="str">
        <f t="shared" si="12"/>
        <v>(10, 256),</v>
      </c>
      <c r="D258" s="13">
        <f>VLOOKUP(B258,'NGHIEP DOAN'!$A$3:$B$74,2,0)</f>
        <v>10</v>
      </c>
      <c r="E258" s="13" t="str">
        <f t="shared" si="13"/>
        <v>(256, 'SANSHOSETSUBI KOGYO', '株式会社三翔設備工業', 'Admin', 0, NULL, '2020-06-22 00:27:39', '2020-06-22 00:29:31'),</v>
      </c>
      <c r="F258" s="13" t="str">
        <f t="shared" si="14"/>
        <v>株式会社三翔設備工業</v>
      </c>
      <c r="G258" s="2" t="s">
        <v>2129</v>
      </c>
      <c r="H258" s="2" t="s">
        <v>2138</v>
      </c>
      <c r="I258" s="1" t="str">
        <f t="shared" si="15"/>
        <v>SANSHOSETSUBI KOGYO</v>
      </c>
      <c r="J258" s="8">
        <v>256</v>
      </c>
    </row>
    <row r="259" spans="1:10" ht="12.95" customHeight="1">
      <c r="A259" s="8">
        <v>257</v>
      </c>
      <c r="B259" s="10" t="s">
        <v>87</v>
      </c>
      <c r="C259" s="13" t="str">
        <f t="shared" si="12"/>
        <v>(10, 257),</v>
      </c>
      <c r="D259" s="13">
        <f>VLOOKUP(B259,'NGHIEP DOAN'!$A$3:$B$74,2,0)</f>
        <v>10</v>
      </c>
      <c r="E259" s="13" t="str">
        <f t="shared" si="13"/>
        <v>(257, 'ITOUPATSU', '株式会社イトウパーツ工業', 'Admin', 0, NULL, '2020-06-22 00:27:39', '2020-06-22 00:29:31'),</v>
      </c>
      <c r="F259" s="13" t="str">
        <f t="shared" si="14"/>
        <v>株式会社イトウパーツ工業</v>
      </c>
      <c r="G259" s="2" t="s">
        <v>2133</v>
      </c>
      <c r="H259" s="2" t="s">
        <v>2139</v>
      </c>
      <c r="I259" s="1" t="str">
        <f t="shared" si="15"/>
        <v>ITOUPATSU</v>
      </c>
      <c r="J259" s="8">
        <v>257</v>
      </c>
    </row>
    <row r="260" spans="1:10" ht="12.95" customHeight="1">
      <c r="A260" s="8">
        <v>258</v>
      </c>
      <c r="B260" s="10" t="s">
        <v>87</v>
      </c>
      <c r="C260" s="13" t="str">
        <f t="shared" ref="C260:C323" si="16">"("&amp;D260&amp;", "&amp;A260&amp;"),"</f>
        <v>(10, 258),</v>
      </c>
      <c r="D260" s="13">
        <f>VLOOKUP(B260,'NGHIEP DOAN'!$A$3:$B$74,2,0)</f>
        <v>10</v>
      </c>
      <c r="E260" s="13" t="str">
        <f t="shared" ref="E260:E323" si="17">"("&amp;A260&amp;", "&amp;"'"&amp;I260&amp;"'"&amp;", "&amp;"'"&amp;F260&amp;"'"&amp;", 'Admin', 0, NULL, '2020-06-22 00:27:39', '2020-06-22 00:29:31'),"</f>
        <v>(258, 'SANSHOU SETSUBI KOUGYO', '株式会社三翔設備工業', 'Admin', 0, NULL, '2020-06-22 00:27:39', '2020-06-22 00:29:31'),</v>
      </c>
      <c r="F260" s="13" t="str">
        <f t="shared" ref="F260:F323" si="18">TRIM(G260)</f>
        <v>株式会社三翔設備工業</v>
      </c>
      <c r="G260" s="2" t="s">
        <v>2129</v>
      </c>
      <c r="H260" s="2" t="s">
        <v>2140</v>
      </c>
      <c r="I260" s="1" t="str">
        <f t="shared" ref="I260:I323" si="19">TRIM(H260)</f>
        <v>SANSHOU SETSUBI KOUGYO</v>
      </c>
      <c r="J260" s="8">
        <v>258</v>
      </c>
    </row>
    <row r="261" spans="1:10" ht="12.95" customHeight="1">
      <c r="A261" s="8">
        <v>259</v>
      </c>
      <c r="B261" s="10" t="s">
        <v>87</v>
      </c>
      <c r="C261" s="13" t="str">
        <f t="shared" si="16"/>
        <v>(10, 259),</v>
      </c>
      <c r="D261" s="13">
        <f>VLOOKUP(B261,'NGHIEP DOAN'!$A$3:$B$74,2,0)</f>
        <v>10</v>
      </c>
      <c r="E261" s="13" t="str">
        <f t="shared" si="17"/>
        <v>(259, 'YAMAOKA', 'ヤマオカ株式会社', 'Admin', 0, NULL, '2020-06-22 00:27:39', '2020-06-22 00:29:31'),</v>
      </c>
      <c r="F261" s="13" t="str">
        <f t="shared" si="18"/>
        <v>ヤマオカ株式会社</v>
      </c>
      <c r="G261" s="2" t="s">
        <v>786</v>
      </c>
      <c r="H261" s="2" t="s">
        <v>2115</v>
      </c>
      <c r="I261" s="1" t="str">
        <f t="shared" si="19"/>
        <v>YAMAOKA</v>
      </c>
      <c r="J261" s="8">
        <v>259</v>
      </c>
    </row>
    <row r="262" spans="1:10" ht="12.95" customHeight="1">
      <c r="A262" s="8">
        <v>260</v>
      </c>
      <c r="B262" s="10" t="s">
        <v>87</v>
      </c>
      <c r="C262" s="13" t="str">
        <f t="shared" si="16"/>
        <v>(10, 260),</v>
      </c>
      <c r="D262" s="13">
        <f>VLOOKUP(B262,'NGHIEP DOAN'!$A$3:$B$74,2,0)</f>
        <v>10</v>
      </c>
      <c r="E262" s="13" t="str">
        <f t="shared" si="17"/>
        <v>(260, 'DAIKI SETSUBI KOGYO', '有限会社大樹設備工業', 'Admin', 0, NULL, '2020-06-22 00:27:39', '2020-06-22 00:29:31'),</v>
      </c>
      <c r="F262" s="13" t="str">
        <f t="shared" si="18"/>
        <v>有限会社大樹設備工業</v>
      </c>
      <c r="G262" s="2" t="s">
        <v>2141</v>
      </c>
      <c r="H262" s="2" t="s">
        <v>2128</v>
      </c>
      <c r="I262" s="1" t="str">
        <f t="shared" si="19"/>
        <v>DAIKI SETSUBI KOGYO</v>
      </c>
      <c r="J262" s="8">
        <v>260</v>
      </c>
    </row>
    <row r="263" spans="1:10" ht="12.95" customHeight="1">
      <c r="A263" s="8">
        <v>261</v>
      </c>
      <c r="B263" s="31" t="s">
        <v>1797</v>
      </c>
      <c r="C263" s="13" t="str">
        <f t="shared" si="16"/>
        <v>(11, 261),</v>
      </c>
      <c r="D263" s="13">
        <f>VLOOKUP(B263,'NGHIEP DOAN'!$A$3:$B$74,2,0)</f>
        <v>11</v>
      </c>
      <c r="E263" s="13" t="str">
        <f t="shared" si="17"/>
        <v>(261, 'MUSASHI', '武蔵株式会社', 'Admin', 0, NULL, '2020-06-22 00:27:39', '2020-06-22 00:29:31'),</v>
      </c>
      <c r="F263" s="13" t="str">
        <f t="shared" si="18"/>
        <v>武蔵株式会社</v>
      </c>
      <c r="G263" s="2" t="s">
        <v>2142</v>
      </c>
      <c r="H263" s="2" t="s">
        <v>2143</v>
      </c>
      <c r="I263" s="1" t="str">
        <f t="shared" si="19"/>
        <v>MUSASHI</v>
      </c>
      <c r="J263" s="8">
        <v>261</v>
      </c>
    </row>
    <row r="264" spans="1:10" ht="12.95" customHeight="1">
      <c r="A264" s="8">
        <v>262</v>
      </c>
      <c r="B264" s="31" t="s">
        <v>1797</v>
      </c>
      <c r="C264" s="13" t="str">
        <f t="shared" si="16"/>
        <v>(11, 262),</v>
      </c>
      <c r="D264" s="13">
        <f>VLOOKUP(B264,'NGHIEP DOAN'!$A$3:$B$74,2,0)</f>
        <v>11</v>
      </c>
      <c r="E264" s="13" t="str">
        <f t="shared" si="17"/>
        <v>(262, 'TOUSOU SHOKUNIKU CENTER', '東総食肉センター株式会社', 'Admin', 0, NULL, '2020-06-22 00:27:39', '2020-06-22 00:29:31'),</v>
      </c>
      <c r="F264" s="13" t="str">
        <f t="shared" si="18"/>
        <v>東総食肉センター株式会社</v>
      </c>
      <c r="G264" s="2" t="s">
        <v>2144</v>
      </c>
      <c r="H264" s="2" t="s">
        <v>2145</v>
      </c>
      <c r="I264" s="1" t="str">
        <f t="shared" si="19"/>
        <v>TOUSOU SHOKUNIKU CENTER</v>
      </c>
      <c r="J264" s="8">
        <v>262</v>
      </c>
    </row>
    <row r="265" spans="1:10" ht="12.95" customHeight="1">
      <c r="A265" s="8">
        <v>263</v>
      </c>
      <c r="B265" s="31" t="s">
        <v>1797</v>
      </c>
      <c r="C265" s="13" t="str">
        <f t="shared" si="16"/>
        <v>(11, 263),</v>
      </c>
      <c r="D265" s="13">
        <f>VLOOKUP(B265,'NGHIEP DOAN'!$A$3:$B$74,2,0)</f>
        <v>11</v>
      </c>
      <c r="E265" s="13" t="str">
        <f t="shared" si="17"/>
        <v>(263, 'ION RYUKYU', 'イオン琉球株式会社', 'Admin', 0, NULL, '2020-06-22 00:27:39', '2020-06-22 00:29:31'),</v>
      </c>
      <c r="F265" s="13" t="str">
        <f t="shared" si="18"/>
        <v>イオン琉球株式会社</v>
      </c>
      <c r="G265" s="2" t="s">
        <v>2146</v>
      </c>
      <c r="H265" s="2" t="s">
        <v>2147</v>
      </c>
      <c r="I265" s="1" t="str">
        <f t="shared" si="19"/>
        <v>ION RYUKYU</v>
      </c>
      <c r="J265" s="8">
        <v>263</v>
      </c>
    </row>
    <row r="266" spans="1:10" ht="12.95" customHeight="1">
      <c r="A266" s="8">
        <v>264</v>
      </c>
      <c r="B266" s="31" t="s">
        <v>1797</v>
      </c>
      <c r="C266" s="13" t="str">
        <f t="shared" si="16"/>
        <v>(11, 264),</v>
      </c>
      <c r="D266" s="13">
        <f>VLOOKUP(B266,'NGHIEP DOAN'!$A$3:$B$74,2,0)</f>
        <v>11</v>
      </c>
      <c r="E266" s="13" t="str">
        <f t="shared" si="17"/>
        <v>(264, 'NOZOMI SEIKI', '株式会社希精機', 'Admin', 0, NULL, '2020-06-22 00:27:39', '2020-06-22 00:29:31'),</v>
      </c>
      <c r="F266" s="13" t="str">
        <f t="shared" si="18"/>
        <v>株式会社希精機</v>
      </c>
      <c r="G266" s="2" t="s">
        <v>2148</v>
      </c>
      <c r="H266" s="2" t="s">
        <v>2149</v>
      </c>
      <c r="I266" s="1" t="str">
        <f t="shared" si="19"/>
        <v>NOZOMI SEIKI</v>
      </c>
      <c r="J266" s="8">
        <v>264</v>
      </c>
    </row>
    <row r="267" spans="1:10" ht="12.95" customHeight="1">
      <c r="A267" s="8">
        <v>265</v>
      </c>
      <c r="B267" s="31" t="s">
        <v>1797</v>
      </c>
      <c r="C267" s="13" t="str">
        <f t="shared" si="16"/>
        <v>(11, 265),</v>
      </c>
      <c r="D267" s="13">
        <f>VLOOKUP(B267,'NGHIEP DOAN'!$A$3:$B$74,2,0)</f>
        <v>11</v>
      </c>
      <c r="E267" s="13" t="str">
        <f t="shared" si="17"/>
        <v>(265, 'MATSUMURA BANKIN KOGYO', '株式会社松村板金工業', 'Admin', 0, NULL, '2020-06-22 00:27:39', '2020-06-22 00:29:31'),</v>
      </c>
      <c r="F267" s="13" t="str">
        <f t="shared" si="18"/>
        <v>株式会社松村板金工業</v>
      </c>
      <c r="G267" s="2" t="s">
        <v>2150</v>
      </c>
      <c r="H267" s="2" t="s">
        <v>2151</v>
      </c>
      <c r="I267" s="1" t="str">
        <f t="shared" si="19"/>
        <v>MATSUMURA BANKIN KOGYO</v>
      </c>
      <c r="J267" s="8">
        <v>265</v>
      </c>
    </row>
    <row r="268" spans="1:10" ht="12.95" customHeight="1">
      <c r="A268" s="8">
        <v>266</v>
      </c>
      <c r="B268" s="31" t="s">
        <v>1797</v>
      </c>
      <c r="C268" s="13" t="str">
        <f t="shared" si="16"/>
        <v>(11, 266),</v>
      </c>
      <c r="D268" s="13">
        <f>VLOOKUP(B268,'NGHIEP DOAN'!$A$3:$B$74,2,0)</f>
        <v>11</v>
      </c>
      <c r="E268" s="13" t="str">
        <f t="shared" si="17"/>
        <v>(266, 'NAKAYAMA ZAITEN', '合資会社中山建材店', 'Admin', 0, NULL, '2020-06-22 00:27:39', '2020-06-22 00:29:31'),</v>
      </c>
      <c r="F268" s="13" t="str">
        <f t="shared" si="18"/>
        <v>合資会社中山建材店</v>
      </c>
      <c r="G268" s="2" t="s">
        <v>2152</v>
      </c>
      <c r="H268" s="2" t="s">
        <v>2153</v>
      </c>
      <c r="I268" s="1" t="str">
        <f t="shared" si="19"/>
        <v>NAKAYAMA ZAITEN</v>
      </c>
      <c r="J268" s="8">
        <v>266</v>
      </c>
    </row>
    <row r="269" spans="1:10" ht="12.95" customHeight="1">
      <c r="A269" s="8">
        <v>267</v>
      </c>
      <c r="B269" s="31" t="s">
        <v>1797</v>
      </c>
      <c r="C269" s="13" t="str">
        <f t="shared" si="16"/>
        <v>(11, 267),</v>
      </c>
      <c r="D269" s="13">
        <f>VLOOKUP(B269,'NGHIEP DOAN'!$A$3:$B$74,2,0)</f>
        <v>11</v>
      </c>
      <c r="E269" s="13" t="str">
        <f t="shared" si="17"/>
        <v>(267, 'SAKAI MOKKO', '有限会社境木工', 'Admin', 0, NULL, '2020-06-22 00:27:39', '2020-06-22 00:29:31'),</v>
      </c>
      <c r="F269" s="13" t="str">
        <f t="shared" si="18"/>
        <v>有限会社境木工</v>
      </c>
      <c r="G269" s="2" t="s">
        <v>2154</v>
      </c>
      <c r="H269" s="2" t="s">
        <v>2155</v>
      </c>
      <c r="I269" s="1" t="str">
        <f t="shared" si="19"/>
        <v>SAKAI MOKKO</v>
      </c>
      <c r="J269" s="8">
        <v>267</v>
      </c>
    </row>
    <row r="270" spans="1:10" ht="12.95" customHeight="1">
      <c r="A270" s="8">
        <v>268</v>
      </c>
      <c r="B270" s="31" t="s">
        <v>1797</v>
      </c>
      <c r="C270" s="13" t="str">
        <f t="shared" si="16"/>
        <v>(11, 268),</v>
      </c>
      <c r="D270" s="13">
        <f>VLOOKUP(B270,'NGHIEP DOAN'!$A$3:$B$74,2,0)</f>
        <v>11</v>
      </c>
      <c r="E270" s="13" t="str">
        <f t="shared" si="17"/>
        <v>(268, 'MONODUKURI', 'ものづくり創', 'Admin', 0, NULL, '2020-06-22 00:27:39', '2020-06-22 00:29:31'),</v>
      </c>
      <c r="F270" s="13" t="str">
        <f t="shared" si="18"/>
        <v>ものづくり創</v>
      </c>
      <c r="G270" s="2" t="s">
        <v>2156</v>
      </c>
      <c r="H270" s="2" t="s">
        <v>2157</v>
      </c>
      <c r="I270" s="1" t="str">
        <f t="shared" si="19"/>
        <v>MONODUKURI</v>
      </c>
      <c r="J270" s="8">
        <v>268</v>
      </c>
    </row>
    <row r="271" spans="1:10" ht="12.95" customHeight="1">
      <c r="A271" s="8">
        <v>269</v>
      </c>
      <c r="B271" s="31" t="s">
        <v>1797</v>
      </c>
      <c r="C271" s="13" t="str">
        <f t="shared" si="16"/>
        <v>(11, 269),</v>
      </c>
      <c r="D271" s="13">
        <f>VLOOKUP(B271,'NGHIEP DOAN'!$A$3:$B$74,2,0)</f>
        <v>11</v>
      </c>
      <c r="E271" s="13" t="str">
        <f t="shared" si="17"/>
        <v>(269, 'CHOSHI SHOKUNIKU KAKOU CENTER', '株式会社銚子食肉加工センター', 'Admin', 0, NULL, '2020-06-22 00:27:39', '2020-06-22 00:29:31'),</v>
      </c>
      <c r="F271" s="13" t="str">
        <f t="shared" si="18"/>
        <v>株式会社銚子食肉加工センター</v>
      </c>
      <c r="G271" s="2" t="s">
        <v>2158</v>
      </c>
      <c r="H271" s="2" t="s">
        <v>2159</v>
      </c>
      <c r="I271" s="1" t="str">
        <f t="shared" si="19"/>
        <v>CHOSHI SHOKUNIKU KAKOU CENTER</v>
      </c>
      <c r="J271" s="8">
        <v>269</v>
      </c>
    </row>
    <row r="272" spans="1:10" ht="12.95" customHeight="1">
      <c r="A272" s="8">
        <v>270</v>
      </c>
      <c r="B272" s="31" t="s">
        <v>1797</v>
      </c>
      <c r="C272" s="13" t="str">
        <f t="shared" si="16"/>
        <v>(11, 270),</v>
      </c>
      <c r="D272" s="13">
        <f>VLOOKUP(B272,'NGHIEP DOAN'!$A$3:$B$74,2,0)</f>
        <v>11</v>
      </c>
      <c r="E272" s="13" t="str">
        <f t="shared" si="17"/>
        <v>(270, 'MARUKOU SHOKUHIN', 'まるこう食品株式会社', 'Admin', 0, NULL, '2020-06-22 00:27:39', '2020-06-22 00:29:31'),</v>
      </c>
      <c r="F272" s="13" t="str">
        <f t="shared" si="18"/>
        <v>まるこう食品株式会社</v>
      </c>
      <c r="G272" s="2" t="s">
        <v>2160</v>
      </c>
      <c r="H272" s="2" t="s">
        <v>2161</v>
      </c>
      <c r="I272" s="1" t="str">
        <f t="shared" si="19"/>
        <v>MARUKOU SHOKUHIN</v>
      </c>
      <c r="J272" s="8">
        <v>270</v>
      </c>
    </row>
    <row r="273" spans="1:10" ht="12.95" customHeight="1">
      <c r="A273" s="8">
        <v>271</v>
      </c>
      <c r="B273" s="31" t="s">
        <v>1797</v>
      </c>
      <c r="C273" s="13" t="str">
        <f t="shared" si="16"/>
        <v>(11, 271),</v>
      </c>
      <c r="D273" s="13">
        <f>VLOOKUP(B273,'NGHIEP DOAN'!$A$3:$B$74,2,0)</f>
        <v>11</v>
      </c>
      <c r="E273" s="13" t="str">
        <f t="shared" si="17"/>
        <v>(271, 'ASHAHIEGGFARM', '有限会社あさひエッグファーム', 'Admin', 0, NULL, '2020-06-22 00:27:39', '2020-06-22 00:29:31'),</v>
      </c>
      <c r="F273" s="13" t="str">
        <f t="shared" si="18"/>
        <v>有限会社あさひエッグファーム</v>
      </c>
      <c r="G273" s="2" t="s">
        <v>2162</v>
      </c>
      <c r="H273" s="2" t="s">
        <v>809</v>
      </c>
      <c r="I273" s="1" t="str">
        <f t="shared" si="19"/>
        <v>ASHAHIEGGFARM</v>
      </c>
      <c r="J273" s="8">
        <v>271</v>
      </c>
    </row>
    <row r="274" spans="1:10" ht="12.95" customHeight="1">
      <c r="A274" s="8">
        <v>272</v>
      </c>
      <c r="B274" s="10" t="s">
        <v>100</v>
      </c>
      <c r="C274" s="13" t="str">
        <f t="shared" si="16"/>
        <v>(12, 272),</v>
      </c>
      <c r="D274" s="13">
        <f>VLOOKUP(B274,'NGHIEP DOAN'!$A$3:$B$74,2,0)</f>
        <v>12</v>
      </c>
      <c r="E274" s="13" t="str">
        <f t="shared" si="17"/>
        <v>(272, 'TAKETANI MASAO', '竹谷　正夫', 'Admin', 0, NULL, '2020-06-22 00:27:39', '2020-06-22 00:29:31'),</v>
      </c>
      <c r="F274" s="13" t="str">
        <f t="shared" si="18"/>
        <v>竹谷　正夫</v>
      </c>
      <c r="G274" s="2" t="s">
        <v>2163</v>
      </c>
      <c r="H274" s="2" t="s">
        <v>811</v>
      </c>
      <c r="I274" s="1" t="str">
        <f t="shared" si="19"/>
        <v>TAKETANI MASAO</v>
      </c>
      <c r="J274" s="8">
        <v>272</v>
      </c>
    </row>
    <row r="275" spans="1:10" ht="12.95" customHeight="1">
      <c r="A275" s="8">
        <v>273</v>
      </c>
      <c r="B275" s="10" t="s">
        <v>100</v>
      </c>
      <c r="C275" s="13" t="str">
        <f t="shared" si="16"/>
        <v>(12, 273),</v>
      </c>
      <c r="D275" s="13">
        <f>VLOOKUP(B275,'NGHIEP DOAN'!$A$3:$B$74,2,0)</f>
        <v>12</v>
      </c>
      <c r="E275" s="13" t="str">
        <f t="shared" si="17"/>
        <v>(273, 'ROMAN KURABU', '株式会社ロマン倶楽部', 'Admin', 0, NULL, '2020-06-22 00:27:39', '2020-06-22 00:29:31'),</v>
      </c>
      <c r="F275" s="13" t="str">
        <f t="shared" si="18"/>
        <v>株式会社ロマン倶楽部</v>
      </c>
      <c r="G275" s="2" t="s">
        <v>824</v>
      </c>
      <c r="H275" s="2" t="s">
        <v>2164</v>
      </c>
      <c r="I275" s="1" t="str">
        <f t="shared" si="19"/>
        <v>ROMAN KURABU</v>
      </c>
      <c r="J275" s="8">
        <v>273</v>
      </c>
    </row>
    <row r="276" spans="1:10" ht="12.95" customHeight="1">
      <c r="A276" s="8">
        <v>274</v>
      </c>
      <c r="B276" s="10" t="s">
        <v>100</v>
      </c>
      <c r="C276" s="13" t="str">
        <f t="shared" si="16"/>
        <v>(12, 274),</v>
      </c>
      <c r="D276" s="13">
        <f>VLOOKUP(B276,'NGHIEP DOAN'!$A$3:$B$74,2,0)</f>
        <v>12</v>
      </c>
      <c r="E276" s="13" t="str">
        <f t="shared" si="17"/>
        <v>(274, 'CITY PLANNER', '株式会社シティ・プランナー', 'Admin', 0, NULL, '2020-06-22 00:27:39', '2020-06-22 00:29:31'),</v>
      </c>
      <c r="F276" s="13" t="str">
        <f t="shared" si="18"/>
        <v>株式会社シティ・プランナー</v>
      </c>
      <c r="G276" s="2" t="s">
        <v>2165</v>
      </c>
      <c r="H276" s="2" t="s">
        <v>2166</v>
      </c>
      <c r="I276" s="1" t="str">
        <f t="shared" si="19"/>
        <v>CITY PLANNER</v>
      </c>
      <c r="J276" s="8">
        <v>274</v>
      </c>
    </row>
    <row r="277" spans="1:10" ht="12.95" customHeight="1">
      <c r="A277" s="8">
        <v>275</v>
      </c>
      <c r="B277" s="10" t="s">
        <v>100</v>
      </c>
      <c r="C277" s="13" t="str">
        <f t="shared" si="16"/>
        <v>(12, 275),</v>
      </c>
      <c r="D277" s="13">
        <f>VLOOKUP(B277,'NGHIEP DOAN'!$A$3:$B$74,2,0)</f>
        <v>12</v>
      </c>
      <c r="E277" s="13" t="str">
        <f t="shared" si="17"/>
        <v>(275, 'HAKKO DENSHI KOGYO', '八光電子工業株式会社', 'Admin', 0, NULL, '2020-06-22 00:27:39', '2020-06-22 00:29:31'),</v>
      </c>
      <c r="F277" s="13" t="str">
        <f t="shared" si="18"/>
        <v>八光電子工業株式会社</v>
      </c>
      <c r="G277" s="2" t="s">
        <v>816</v>
      </c>
      <c r="H277" s="2" t="s">
        <v>2167</v>
      </c>
      <c r="I277" s="1" t="str">
        <f t="shared" si="19"/>
        <v>HAKKO DENSHI KOGYO</v>
      </c>
      <c r="J277" s="8">
        <v>275</v>
      </c>
    </row>
    <row r="278" spans="1:10" ht="12.95" customHeight="1">
      <c r="A278" s="8">
        <v>276</v>
      </c>
      <c r="B278" s="10" t="s">
        <v>100</v>
      </c>
      <c r="C278" s="13" t="str">
        <f t="shared" si="16"/>
        <v>(12, 276),</v>
      </c>
      <c r="D278" s="13">
        <f>VLOOKUP(B278,'NGHIEP DOAN'!$A$3:$B$74,2,0)</f>
        <v>12</v>
      </c>
      <c r="E278" s="13" t="str">
        <f t="shared" si="17"/>
        <v>(276, 'KOWA', '株式会社　広和', 'Admin', 0, NULL, '2020-06-22 00:27:39', '2020-06-22 00:29:31'),</v>
      </c>
      <c r="F278" s="13" t="str">
        <f t="shared" si="18"/>
        <v>株式会社　広和</v>
      </c>
      <c r="G278" s="2" t="s">
        <v>2168</v>
      </c>
      <c r="H278" s="2" t="s">
        <v>2169</v>
      </c>
      <c r="I278" s="1" t="str">
        <f t="shared" si="19"/>
        <v>KOWA</v>
      </c>
      <c r="J278" s="8">
        <v>276</v>
      </c>
    </row>
    <row r="279" spans="1:10" ht="12.95" customHeight="1">
      <c r="A279" s="8">
        <v>277</v>
      </c>
      <c r="B279" s="10" t="s">
        <v>100</v>
      </c>
      <c r="C279" s="13" t="str">
        <f t="shared" si="16"/>
        <v>(12, 277),</v>
      </c>
      <c r="D279" s="13">
        <f>VLOOKUP(B279,'NGHIEP DOAN'!$A$3:$B$74,2,0)</f>
        <v>12</v>
      </c>
      <c r="E279" s="13" t="str">
        <f t="shared" si="17"/>
        <v>(277, 'FRONTIER WORKS', '株式会社 FRONTIER WORKS', 'Admin', 0, NULL, '2020-06-22 00:27:39', '2020-06-22 00:29:31'),</v>
      </c>
      <c r="F279" s="13" t="str">
        <f t="shared" si="18"/>
        <v>株式会社 FRONTIER WORKS</v>
      </c>
      <c r="G279" s="2" t="s">
        <v>2170</v>
      </c>
      <c r="H279" s="2" t="s">
        <v>2171</v>
      </c>
      <c r="I279" s="1" t="str">
        <f t="shared" si="19"/>
        <v>FRONTIER WORKS</v>
      </c>
      <c r="J279" s="8">
        <v>277</v>
      </c>
    </row>
    <row r="280" spans="1:10" ht="12.95" customHeight="1">
      <c r="A280" s="8">
        <v>278</v>
      </c>
      <c r="B280" s="10" t="s">
        <v>100</v>
      </c>
      <c r="C280" s="13" t="str">
        <f t="shared" si="16"/>
        <v>(12, 278),</v>
      </c>
      <c r="D280" s="13">
        <f>VLOOKUP(B280,'NGHIEP DOAN'!$A$3:$B$74,2,0)</f>
        <v>12</v>
      </c>
      <c r="E280" s="13" t="str">
        <f t="shared" si="17"/>
        <v>(278, 'NISHIWAKI SANGYO', '株式会社西脇産業', 'Admin', 0, NULL, '2020-06-22 00:27:39', '2020-06-22 00:29:31'),</v>
      </c>
      <c r="F280" s="13" t="str">
        <f t="shared" si="18"/>
        <v>株式会社西脇産業</v>
      </c>
      <c r="G280" s="2" t="s">
        <v>2172</v>
      </c>
      <c r="H280" s="2" t="s">
        <v>2173</v>
      </c>
      <c r="I280" s="1" t="str">
        <f t="shared" si="19"/>
        <v>NISHIWAKI SANGYO</v>
      </c>
      <c r="J280" s="8">
        <v>278</v>
      </c>
    </row>
    <row r="281" spans="1:10" ht="12.95" customHeight="1">
      <c r="A281" s="8">
        <v>279</v>
      </c>
      <c r="B281" s="10" t="s">
        <v>100</v>
      </c>
      <c r="C281" s="13" t="str">
        <f t="shared" si="16"/>
        <v>(12, 279),</v>
      </c>
      <c r="D281" s="13">
        <f>VLOOKUP(B281,'NGHIEP DOAN'!$A$3:$B$74,2,0)</f>
        <v>12</v>
      </c>
      <c r="E281" s="13" t="str">
        <f t="shared" si="17"/>
        <v>(279, 'ROMAN KURABU', '株式会社ロマン倶楽部', 'Admin', 0, NULL, '2020-06-22 00:27:39', '2020-06-22 00:29:31'),</v>
      </c>
      <c r="F281" s="13" t="str">
        <f t="shared" si="18"/>
        <v>株式会社ロマン倶楽部</v>
      </c>
      <c r="G281" s="2" t="s">
        <v>824</v>
      </c>
      <c r="H281" s="2" t="s">
        <v>2164</v>
      </c>
      <c r="I281" s="1" t="str">
        <f t="shared" si="19"/>
        <v>ROMAN KURABU</v>
      </c>
      <c r="J281" s="8">
        <v>279</v>
      </c>
    </row>
    <row r="282" spans="1:10" ht="12.95" customHeight="1">
      <c r="A282" s="8">
        <v>280</v>
      </c>
      <c r="B282" s="10" t="s">
        <v>100</v>
      </c>
      <c r="C282" s="13" t="str">
        <f t="shared" si="16"/>
        <v>(12, 280),</v>
      </c>
      <c r="D282" s="13">
        <f>VLOOKUP(B282,'NGHIEP DOAN'!$A$3:$B$74,2,0)</f>
        <v>12</v>
      </c>
      <c r="E282" s="13" t="str">
        <f t="shared" si="17"/>
        <v>(280, 'IRYOU HOUJIN YUAKAI', '医療法人悠明会', 'Admin', 0, NULL, '2020-06-22 00:27:39', '2020-06-22 00:29:31'),</v>
      </c>
      <c r="F282" s="13" t="str">
        <f t="shared" si="18"/>
        <v>医療法人悠明会</v>
      </c>
      <c r="G282" s="2" t="s">
        <v>2174</v>
      </c>
      <c r="H282" s="2" t="s">
        <v>2175</v>
      </c>
      <c r="I282" s="1" t="str">
        <f t="shared" si="19"/>
        <v>IRYOU HOUJIN YUAKAI</v>
      </c>
      <c r="J282" s="8">
        <v>280</v>
      </c>
    </row>
    <row r="283" spans="1:10" ht="12.95" customHeight="1">
      <c r="A283" s="8">
        <v>281</v>
      </c>
      <c r="B283" s="10" t="s">
        <v>100</v>
      </c>
      <c r="C283" s="13" t="str">
        <f t="shared" si="16"/>
        <v>(12, 281),</v>
      </c>
      <c r="D283" s="13">
        <f>VLOOKUP(B283,'NGHIEP DOAN'!$A$3:$B$74,2,0)</f>
        <v>12</v>
      </c>
      <c r="E283" s="13" t="str">
        <f t="shared" si="17"/>
        <v>(281, 'SHAKAI FUKUSHI HOUJIN KOBE ROUJIN HOMU', '社会福祉法人　神戸老人ホーム', 'Admin', 0, NULL, '2020-06-22 00:27:39', '2020-06-22 00:29:31'),</v>
      </c>
      <c r="F283" s="13" t="str">
        <f t="shared" si="18"/>
        <v>社会福祉法人　神戸老人ホーム</v>
      </c>
      <c r="G283" s="2" t="s">
        <v>2176</v>
      </c>
      <c r="H283" s="2" t="s">
        <v>2177</v>
      </c>
      <c r="I283" s="1" t="str">
        <f t="shared" si="19"/>
        <v>SHAKAI FUKUSHI HOUJIN KOBE ROUJIN HOMU</v>
      </c>
      <c r="J283" s="8">
        <v>281</v>
      </c>
    </row>
    <row r="284" spans="1:10" ht="12.95" customHeight="1">
      <c r="A284" s="8">
        <v>282</v>
      </c>
      <c r="B284" s="10" t="s">
        <v>100</v>
      </c>
      <c r="C284" s="13" t="str">
        <f t="shared" si="16"/>
        <v>(12, 282),</v>
      </c>
      <c r="D284" s="13">
        <f>VLOOKUP(B284,'NGHIEP DOAN'!$A$3:$B$74,2,0)</f>
        <v>12</v>
      </c>
      <c r="E284" s="13" t="str">
        <f>"("&amp;A284&amp;", "&amp;"'"&amp;I284&amp;"'"&amp;", "&amp;"'"&amp;F284&amp;"'"&amp;", 'Admin', 0, NULL, '2020-06-22 00:27:39', '2020-06-22 00:29:31'),"</f>
        <v>(282, 'SHAKAI FUKUSHI HOUJIN HAJIMEKAI', '社会福祉法人　一会', 'Admin', 0, NULL, '2020-06-22 00:27:39', '2020-06-22 00:29:31'),</v>
      </c>
      <c r="F284" s="13" t="str">
        <f t="shared" si="18"/>
        <v>社会福祉法人　一会</v>
      </c>
      <c r="G284" s="2" t="s">
        <v>2178</v>
      </c>
      <c r="H284" s="2" t="s">
        <v>12723</v>
      </c>
      <c r="I284" s="1" t="str">
        <f t="shared" si="19"/>
        <v>SHAKAI FUKUSHI HOUJIN HAJIMEKAI</v>
      </c>
      <c r="J284" s="8">
        <v>282</v>
      </c>
    </row>
    <row r="285" spans="1:10" ht="12.95" customHeight="1">
      <c r="A285" s="8">
        <v>283</v>
      </c>
      <c r="B285" s="10" t="s">
        <v>100</v>
      </c>
      <c r="C285" s="13" t="str">
        <f t="shared" si="16"/>
        <v>(12, 283),</v>
      </c>
      <c r="D285" s="13">
        <f>VLOOKUP(B285,'NGHIEP DOAN'!$A$3:$B$74,2,0)</f>
        <v>12</v>
      </c>
      <c r="E285" s="13" t="str">
        <f t="shared" si="17"/>
        <v>(283, 'SHAKAI FUKUSHI HOUJIN NARASHI WARAKUEN', '社会福祉法人　奈良市和楽園', 'Admin', 0, NULL, '2020-06-22 00:27:39', '2020-06-22 00:29:31'),</v>
      </c>
      <c r="F285" s="13" t="str">
        <f t="shared" si="18"/>
        <v>社会福祉法人　奈良市和楽園</v>
      </c>
      <c r="G285" s="2" t="s">
        <v>2180</v>
      </c>
      <c r="H285" s="2" t="s">
        <v>2181</v>
      </c>
      <c r="I285" s="1" t="str">
        <f t="shared" si="19"/>
        <v>SHAKAI FUKUSHI HOUJIN NARASHI WARAKUEN</v>
      </c>
      <c r="J285" s="8">
        <v>283</v>
      </c>
    </row>
    <row r="286" spans="1:10" ht="12.95" customHeight="1">
      <c r="A286" s="8">
        <v>284</v>
      </c>
      <c r="B286" s="10" t="s">
        <v>100</v>
      </c>
      <c r="C286" s="13" t="str">
        <f t="shared" si="16"/>
        <v>(12, 284),</v>
      </c>
      <c r="D286" s="13">
        <f>VLOOKUP(B286,'NGHIEP DOAN'!$A$3:$B$74,2,0)</f>
        <v>12</v>
      </c>
      <c r="E286" s="13" t="str">
        <f t="shared" si="17"/>
        <v>(284, 'SHAKAI FUKUSHI HOUJIN HOUSEIKAI', '社会福祉法人　豊生会', 'Admin', 0, NULL, '2020-06-22 00:27:39', '2020-06-22 00:29:31'),</v>
      </c>
      <c r="F286" s="13" t="str">
        <f t="shared" si="18"/>
        <v>社会福祉法人　豊生会</v>
      </c>
      <c r="G286" s="2" t="s">
        <v>2182</v>
      </c>
      <c r="H286" s="2" t="s">
        <v>2183</v>
      </c>
      <c r="I286" s="1" t="str">
        <f t="shared" si="19"/>
        <v>SHAKAI FUKUSHI HOUJIN HOUSEIKAI</v>
      </c>
      <c r="J286" s="8">
        <v>284</v>
      </c>
    </row>
    <row r="287" spans="1:10" ht="12.95" customHeight="1">
      <c r="A287" s="8">
        <v>285</v>
      </c>
      <c r="B287" s="10" t="s">
        <v>100</v>
      </c>
      <c r="C287" s="13" t="str">
        <f t="shared" si="16"/>
        <v>(12, 285),</v>
      </c>
      <c r="D287" s="13">
        <f>VLOOKUP(B287,'NGHIEP DOAN'!$A$3:$B$74,2,0)</f>
        <v>12</v>
      </c>
      <c r="E287" s="13" t="str">
        <f t="shared" si="17"/>
        <v>(285, 'SHAKAI FUKUSHI HOUJIN HAJIMEKAI', '社会福祉法人　一会', 'Admin', 0, NULL, '2020-06-22 00:27:39', '2020-06-22 00:29:31'),</v>
      </c>
      <c r="F287" s="13" t="str">
        <f t="shared" si="18"/>
        <v>社会福祉法人　一会</v>
      </c>
      <c r="G287" s="2" t="s">
        <v>2178</v>
      </c>
      <c r="H287" s="2" t="s">
        <v>2179</v>
      </c>
      <c r="I287" s="1" t="str">
        <f t="shared" si="19"/>
        <v>SHAKAI FUKUSHI HOUJIN HAJIMEKAI</v>
      </c>
      <c r="J287" s="8">
        <v>285</v>
      </c>
    </row>
    <row r="288" spans="1:10" ht="12.95" customHeight="1">
      <c r="A288" s="8">
        <v>286</v>
      </c>
      <c r="B288" s="10" t="s">
        <v>100</v>
      </c>
      <c r="C288" s="13" t="str">
        <f t="shared" si="16"/>
        <v>(12, 286),</v>
      </c>
      <c r="D288" s="13">
        <f>VLOOKUP(B288,'NGHIEP DOAN'!$A$3:$B$74,2,0)</f>
        <v>12</v>
      </c>
      <c r="E288" s="13" t="str">
        <f t="shared" si="17"/>
        <v>(286, 'SHAKAIFUKUSHIHOUJIN KOUJUKAI', '社会福祉法人　幸寿会　', 'Admin', 0, NULL, '2020-06-22 00:27:39', '2020-06-22 00:29:31'),</v>
      </c>
      <c r="F288" s="13" t="str">
        <f t="shared" si="18"/>
        <v>社会福祉法人　幸寿会　</v>
      </c>
      <c r="G288" s="2" t="s">
        <v>2184</v>
      </c>
      <c r="H288" s="2" t="s">
        <v>2185</v>
      </c>
      <c r="I288" s="1" t="str">
        <f t="shared" si="19"/>
        <v>SHAKAIFUKUSHIHOUJIN KOUJUKAI</v>
      </c>
      <c r="J288" s="8">
        <v>286</v>
      </c>
    </row>
    <row r="289" spans="1:10" ht="12.95" customHeight="1">
      <c r="A289" s="8">
        <v>287</v>
      </c>
      <c r="B289" s="10" t="s">
        <v>100</v>
      </c>
      <c r="C289" s="13" t="str">
        <f t="shared" si="16"/>
        <v>(12, 287),</v>
      </c>
      <c r="D289" s="13">
        <f>VLOOKUP(B289,'NGHIEP DOAN'!$A$3:$B$74,2,0)</f>
        <v>12</v>
      </c>
      <c r="E289" s="13" t="str">
        <f t="shared" si="17"/>
        <v>(287, 'SHAKAIFUKUSHIHOUJIN KOBEROUJIN HOME', '社会福祉法人　神戸老人ホーム', 'Admin', 0, NULL, '2020-06-22 00:27:39', '2020-06-22 00:29:31'),</v>
      </c>
      <c r="F289" s="13" t="str">
        <f t="shared" si="18"/>
        <v>社会福祉法人　神戸老人ホーム</v>
      </c>
      <c r="G289" s="2" t="s">
        <v>2176</v>
      </c>
      <c r="H289" s="2" t="s">
        <v>2186</v>
      </c>
      <c r="I289" s="1" t="str">
        <f t="shared" si="19"/>
        <v>SHAKAIFUKUSHIHOUJIN KOBEROUJIN HOME</v>
      </c>
      <c r="J289" s="8">
        <v>287</v>
      </c>
    </row>
    <row r="290" spans="1:10" ht="12.95" customHeight="1">
      <c r="A290" s="8">
        <v>288</v>
      </c>
      <c r="B290" s="10" t="s">
        <v>100</v>
      </c>
      <c r="C290" s="13" t="str">
        <f t="shared" si="16"/>
        <v>(12, 288),</v>
      </c>
      <c r="D290" s="13">
        <f>VLOOKUP(B290,'NGHIEP DOAN'!$A$3:$B$74,2,0)</f>
        <v>12</v>
      </c>
      <c r="E290" s="13" t="str">
        <f t="shared" si="17"/>
        <v>(288, 'SHAKAIFUKUSHIHOUJIN KOUJUKAI', '社会福祉法人　幸寿会　', 'Admin', 0, NULL, '2020-06-22 00:27:39', '2020-06-22 00:29:31'),</v>
      </c>
      <c r="F290" s="13" t="str">
        <f t="shared" si="18"/>
        <v>社会福祉法人　幸寿会　</v>
      </c>
      <c r="G290" s="2" t="s">
        <v>2184</v>
      </c>
      <c r="H290" s="2" t="s">
        <v>2187</v>
      </c>
      <c r="I290" s="1" t="str">
        <f t="shared" si="19"/>
        <v>SHAKAIFUKUSHIHOUJIN KOUJUKAI</v>
      </c>
      <c r="J290" s="8">
        <v>288</v>
      </c>
    </row>
    <row r="291" spans="1:10" ht="12.95" customHeight="1">
      <c r="A291" s="8">
        <v>289</v>
      </c>
      <c r="B291" s="10" t="s">
        <v>100</v>
      </c>
      <c r="C291" s="13" t="str">
        <f t="shared" si="16"/>
        <v>(12, 289),</v>
      </c>
      <c r="D291" s="13">
        <f>VLOOKUP(B291,'NGHIEP DOAN'!$A$3:$B$74,2,0)</f>
        <v>12</v>
      </c>
      <c r="E291" s="13" t="str">
        <f t="shared" si="17"/>
        <v>(289, 'KOUTOKUKAI', '功徳会', 'Admin', 0, NULL, '2020-06-22 00:27:39', '2020-06-22 00:29:31'),</v>
      </c>
      <c r="F291" s="13" t="str">
        <f t="shared" si="18"/>
        <v>功徳会</v>
      </c>
      <c r="G291" s="2" t="s">
        <v>2188</v>
      </c>
      <c r="H291" s="2" t="s">
        <v>2189</v>
      </c>
      <c r="I291" s="1" t="str">
        <f t="shared" si="19"/>
        <v>KOUTOKUKAI</v>
      </c>
      <c r="J291" s="8">
        <v>289</v>
      </c>
    </row>
    <row r="292" spans="1:10" ht="12.95" customHeight="1">
      <c r="A292" s="8">
        <v>290</v>
      </c>
      <c r="B292" s="10" t="s">
        <v>100</v>
      </c>
      <c r="C292" s="13" t="str">
        <f t="shared" si="16"/>
        <v>(12, 290),</v>
      </c>
      <c r="D292" s="13">
        <f>VLOOKUP(B292,'NGHIEP DOAN'!$A$3:$B$74,2,0)</f>
        <v>12</v>
      </c>
      <c r="E292" s="13" t="str">
        <f t="shared" si="17"/>
        <v>(290, 'KABUSHIKIKAISHA RAKUJIKAI', '株式会社らくじ会　', 'Admin', 0, NULL, '2020-06-22 00:27:39', '2020-06-22 00:29:31'),</v>
      </c>
      <c r="F292" s="13" t="str">
        <f t="shared" si="18"/>
        <v>株式会社らくじ会　</v>
      </c>
      <c r="G292" s="2" t="s">
        <v>2190</v>
      </c>
      <c r="H292" s="2" t="s">
        <v>2191</v>
      </c>
      <c r="I292" s="1" t="str">
        <f t="shared" si="19"/>
        <v>KABUSHIKIKAISHA RAKUJIKAI</v>
      </c>
      <c r="J292" s="8">
        <v>290</v>
      </c>
    </row>
    <row r="293" spans="1:10" ht="12.95" customHeight="1">
      <c r="A293" s="8">
        <v>291</v>
      </c>
      <c r="B293" s="10" t="s">
        <v>100</v>
      </c>
      <c r="C293" s="13" t="str">
        <f t="shared" si="16"/>
        <v>(12, 291),</v>
      </c>
      <c r="D293" s="13">
        <f>VLOOKUP(B293,'NGHIEP DOAN'!$A$3:$B$74,2,0)</f>
        <v>12</v>
      </c>
      <c r="E293" s="13" t="str">
        <f t="shared" si="17"/>
        <v>(291, 'SHAKAIFUKUSHIHOUJIN RAKUJIKAI', '社会福祉法人　楽慈会', 'Admin', 0, NULL, '2020-06-22 00:27:39', '2020-06-22 00:29:31'),</v>
      </c>
      <c r="F293" s="13" t="str">
        <f t="shared" si="18"/>
        <v>社会福祉法人　楽慈会</v>
      </c>
      <c r="G293" s="2" t="s">
        <v>2192</v>
      </c>
      <c r="H293" s="2" t="s">
        <v>2193</v>
      </c>
      <c r="I293" s="1" t="str">
        <f t="shared" si="19"/>
        <v>SHAKAIFUKUSHIHOUJIN RAKUJIKAI</v>
      </c>
      <c r="J293" s="8">
        <v>291</v>
      </c>
    </row>
    <row r="294" spans="1:10" ht="12.95" customHeight="1">
      <c r="A294" s="8">
        <v>292</v>
      </c>
      <c r="B294" s="31" t="s">
        <v>1798</v>
      </c>
      <c r="C294" s="13" t="str">
        <f t="shared" si="16"/>
        <v>(13, 292),</v>
      </c>
      <c r="D294" s="13">
        <f>VLOOKUP(B294,'NGHIEP DOAN'!$A$3:$B$74,2,0)</f>
        <v>13</v>
      </c>
      <c r="E294" s="13" t="str">
        <f t="shared" si="17"/>
        <v>(292, 'YAMASUKE', '株式会社山助', 'Admin', 0, NULL, '2020-06-22 00:27:39', '2020-06-22 00:29:31'),</v>
      </c>
      <c r="F294" s="13" t="str">
        <f t="shared" si="18"/>
        <v>株式会社山助</v>
      </c>
      <c r="G294" s="2" t="s">
        <v>2194</v>
      </c>
      <c r="H294" s="2" t="s">
        <v>2195</v>
      </c>
      <c r="I294" s="1" t="str">
        <f t="shared" si="19"/>
        <v>YAMASUKE</v>
      </c>
      <c r="J294" s="8">
        <v>292</v>
      </c>
    </row>
    <row r="295" spans="1:10" ht="12.95" customHeight="1">
      <c r="A295" s="8">
        <v>293</v>
      </c>
      <c r="B295" s="10" t="s">
        <v>845</v>
      </c>
      <c r="C295" s="13" t="str">
        <f t="shared" si="16"/>
        <v>(13, 293),</v>
      </c>
      <c r="D295" s="13">
        <f>VLOOKUP(B295,'NGHIEP DOAN'!$A$3:$B$74,2,0)</f>
        <v>13</v>
      </c>
      <c r="E295" s="13" t="str">
        <f t="shared" si="17"/>
        <v>(293, 'SUNRISE', '株式会社サンライズ', 'Admin', 0, NULL, '2020-06-22 00:27:39', '2020-06-22 00:29:31'),</v>
      </c>
      <c r="F295" s="13" t="str">
        <f t="shared" si="18"/>
        <v>株式会社サンライズ</v>
      </c>
      <c r="G295" s="2" t="s">
        <v>2196</v>
      </c>
      <c r="H295" s="2" t="s">
        <v>2197</v>
      </c>
      <c r="I295" s="1" t="str">
        <f t="shared" si="19"/>
        <v>SUNRISE</v>
      </c>
      <c r="J295" s="8">
        <v>293</v>
      </c>
    </row>
    <row r="296" spans="1:10" ht="12.95" customHeight="1">
      <c r="A296" s="8">
        <v>294</v>
      </c>
      <c r="B296" s="10" t="s">
        <v>845</v>
      </c>
      <c r="C296" s="13" t="str">
        <f t="shared" si="16"/>
        <v>(13, 294),</v>
      </c>
      <c r="D296" s="13">
        <f>VLOOKUP(B296,'NGHIEP DOAN'!$A$3:$B$74,2,0)</f>
        <v>13</v>
      </c>
      <c r="E296" s="13" t="str">
        <f t="shared" si="17"/>
        <v>(294, 'ITOHORI', '株式会社イトホリ', 'Admin', 0, NULL, '2020-06-22 00:27:39', '2020-06-22 00:29:31'),</v>
      </c>
      <c r="F296" s="13" t="str">
        <f t="shared" si="18"/>
        <v>株式会社イトホリ</v>
      </c>
      <c r="G296" s="2" t="s">
        <v>2198</v>
      </c>
      <c r="H296" s="2" t="s">
        <v>2199</v>
      </c>
      <c r="I296" s="1" t="str">
        <f t="shared" si="19"/>
        <v>ITOHORI</v>
      </c>
      <c r="J296" s="8">
        <v>294</v>
      </c>
    </row>
    <row r="297" spans="1:10" ht="12.95" customHeight="1">
      <c r="A297" s="8">
        <v>295</v>
      </c>
      <c r="B297" s="10" t="s">
        <v>845</v>
      </c>
      <c r="C297" s="13" t="str">
        <f t="shared" si="16"/>
        <v>(13, 295),</v>
      </c>
      <c r="D297" s="13">
        <f>VLOOKUP(B297,'NGHIEP DOAN'!$A$3:$B$74,2,0)</f>
        <v>13</v>
      </c>
      <c r="E297" s="13" t="str">
        <f t="shared" si="17"/>
        <v>(295, 'CS LUMPER', '株式会社シー・エス・ランバー', 'Admin', 0, NULL, '2020-06-22 00:27:39', '2020-06-22 00:29:31'),</v>
      </c>
      <c r="F297" s="13" t="str">
        <f t="shared" si="18"/>
        <v>株式会社シー・エス・ランバー</v>
      </c>
      <c r="G297" s="2" t="s">
        <v>2200</v>
      </c>
      <c r="H297" s="2" t="s">
        <v>2201</v>
      </c>
      <c r="I297" s="1" t="str">
        <f t="shared" si="19"/>
        <v>CS LUMPER</v>
      </c>
      <c r="J297" s="8">
        <v>295</v>
      </c>
    </row>
    <row r="298" spans="1:10" ht="12.95" customHeight="1">
      <c r="A298" s="8">
        <v>296</v>
      </c>
      <c r="B298" s="10" t="s">
        <v>845</v>
      </c>
      <c r="C298" s="13" t="str">
        <f t="shared" si="16"/>
        <v>(13, 296),</v>
      </c>
      <c r="D298" s="13">
        <f>VLOOKUP(B298,'NGHIEP DOAN'!$A$3:$B$74,2,0)</f>
        <v>13</v>
      </c>
      <c r="E298" s="13" t="str">
        <f t="shared" si="17"/>
        <v>(296, 'SHOWA UNSOU KOUGYO', '昭和運送興業株式会社', 'Admin', 0, NULL, '2020-06-22 00:27:39', '2020-06-22 00:29:31'),</v>
      </c>
      <c r="F298" s="13" t="str">
        <f t="shared" si="18"/>
        <v>昭和運送興業株式会社</v>
      </c>
      <c r="G298" s="2" t="s">
        <v>2202</v>
      </c>
      <c r="H298" s="2" t="s">
        <v>2203</v>
      </c>
      <c r="I298" s="1" t="str">
        <f t="shared" si="19"/>
        <v>SHOWA UNSOU KOUGYO</v>
      </c>
      <c r="J298" s="8">
        <v>296</v>
      </c>
    </row>
    <row r="299" spans="1:10" ht="12.95" customHeight="1">
      <c r="A299" s="8">
        <v>297</v>
      </c>
      <c r="B299" s="10" t="s">
        <v>845</v>
      </c>
      <c r="C299" s="13" t="str">
        <f t="shared" si="16"/>
        <v>(13, 297),</v>
      </c>
      <c r="D299" s="13">
        <f>VLOOKUP(B299,'NGHIEP DOAN'!$A$3:$B$74,2,0)</f>
        <v>13</v>
      </c>
      <c r="E299" s="13" t="str">
        <f t="shared" si="17"/>
        <v>(297, 'SAKUMAKUMI', '有限会社佐久間組', 'Admin', 0, NULL, '2020-06-22 00:27:39', '2020-06-22 00:29:31'),</v>
      </c>
      <c r="F299" s="13" t="str">
        <f t="shared" si="18"/>
        <v>有限会社佐久間組</v>
      </c>
      <c r="G299" s="2" t="s">
        <v>2204</v>
      </c>
      <c r="H299" s="2" t="s">
        <v>2205</v>
      </c>
      <c r="I299" s="1" t="str">
        <f t="shared" si="19"/>
        <v>SAKUMAKUMI</v>
      </c>
      <c r="J299" s="8">
        <v>297</v>
      </c>
    </row>
    <row r="300" spans="1:10" ht="12.95" customHeight="1">
      <c r="A300" s="8">
        <v>298</v>
      </c>
      <c r="B300" s="10" t="s">
        <v>845</v>
      </c>
      <c r="C300" s="13" t="str">
        <f t="shared" si="16"/>
        <v>(13, 298),</v>
      </c>
      <c r="D300" s="13">
        <f>VLOOKUP(B300,'NGHIEP DOAN'!$A$3:$B$74,2,0)</f>
        <v>13</v>
      </c>
      <c r="E300" s="13" t="str">
        <f t="shared" si="17"/>
        <v>(298, 'RASANTINTA NATIONAL', '株式会社ラサンティンターナショナル', 'Admin', 0, NULL, '2020-06-22 00:27:39', '2020-06-22 00:29:31'),</v>
      </c>
      <c r="F300" s="13" t="str">
        <f t="shared" si="18"/>
        <v>株式会社ラサンティンターナショナル</v>
      </c>
      <c r="G300" s="2" t="s">
        <v>2206</v>
      </c>
      <c r="H300" s="2" t="s">
        <v>2207</v>
      </c>
      <c r="I300" s="1" t="str">
        <f t="shared" si="19"/>
        <v>RASANTINTA NATIONAL</v>
      </c>
      <c r="J300" s="8">
        <v>298</v>
      </c>
    </row>
    <row r="301" spans="1:10" ht="12.95" customHeight="1">
      <c r="A301" s="8">
        <v>299</v>
      </c>
      <c r="B301" s="10" t="s">
        <v>845</v>
      </c>
      <c r="C301" s="13" t="str">
        <f t="shared" si="16"/>
        <v>(13, 299),</v>
      </c>
      <c r="D301" s="13">
        <f>VLOOKUP(B301,'NGHIEP DOAN'!$A$3:$B$74,2,0)</f>
        <v>13</v>
      </c>
      <c r="E301" s="13" t="str">
        <f t="shared" si="17"/>
        <v>(299, 'SHAKAI FUKUSHI HOUJIN HAKUAIKAI', '社会福祉法人博愛会', 'Admin', 0, NULL, '2020-06-22 00:27:39', '2020-06-22 00:29:31'),</v>
      </c>
      <c r="F301" s="13" t="str">
        <f t="shared" si="18"/>
        <v>社会福祉法人博愛会</v>
      </c>
      <c r="G301" s="2" t="s">
        <v>2208</v>
      </c>
      <c r="H301" s="2" t="s">
        <v>2209</v>
      </c>
      <c r="I301" s="1" t="str">
        <f t="shared" si="19"/>
        <v>SHAKAI FUKUSHI HOUJIN HAKUAIKAI</v>
      </c>
      <c r="J301" s="8">
        <v>299</v>
      </c>
    </row>
    <row r="302" spans="1:10" ht="12.95" customHeight="1">
      <c r="A302" s="8">
        <v>300</v>
      </c>
      <c r="B302" s="10" t="s">
        <v>845</v>
      </c>
      <c r="C302" s="13" t="str">
        <f t="shared" si="16"/>
        <v>(13, 300),</v>
      </c>
      <c r="D302" s="13">
        <f>VLOOKUP(B302,'NGHIEP DOAN'!$A$3:$B$74,2,0)</f>
        <v>13</v>
      </c>
      <c r="E302" s="13" t="str">
        <f t="shared" si="17"/>
        <v>(300, 'TSUCHIYA SHAKAIFUKUSHIKAI', 'つちや社会福祉会', 'Admin', 0, NULL, '2020-06-22 00:27:39', '2020-06-22 00:29:31'),</v>
      </c>
      <c r="F302" s="13" t="str">
        <f t="shared" si="18"/>
        <v>つちや社会福祉会</v>
      </c>
      <c r="G302" s="2" t="s">
        <v>2210</v>
      </c>
      <c r="H302" s="2" t="s">
        <v>2211</v>
      </c>
      <c r="I302" s="1" t="str">
        <f t="shared" si="19"/>
        <v>TSUCHIYA SHAKAIFUKUSHIKAI</v>
      </c>
      <c r="J302" s="8">
        <v>300</v>
      </c>
    </row>
    <row r="303" spans="1:10" ht="12.95" customHeight="1">
      <c r="A303" s="8">
        <v>301</v>
      </c>
      <c r="B303" s="10" t="s">
        <v>112</v>
      </c>
      <c r="C303" s="13" t="str">
        <f t="shared" si="16"/>
        <v>(14, 301),</v>
      </c>
      <c r="D303" s="13">
        <f>VLOOKUP(B303,'NGHIEP DOAN'!$A$3:$B$74,2,0)</f>
        <v>14</v>
      </c>
      <c r="E303" s="13" t="str">
        <f t="shared" si="17"/>
        <v>(301, 'NANKYU YASAINO OKOKU', '株式会社南九やさいの王国', 'Admin', 0, NULL, '2020-06-22 00:27:39', '2020-06-22 00:29:31'),</v>
      </c>
      <c r="F303" s="13" t="str">
        <f t="shared" si="18"/>
        <v>株式会社南九やさいの王国</v>
      </c>
      <c r="G303" s="2" t="s">
        <v>2212</v>
      </c>
      <c r="H303" s="2" t="s">
        <v>2213</v>
      </c>
      <c r="I303" s="1" t="str">
        <f t="shared" si="19"/>
        <v>NANKYU YASAINO OKOKU</v>
      </c>
      <c r="J303" s="8">
        <v>301</v>
      </c>
    </row>
    <row r="304" spans="1:10" ht="12.95" customHeight="1">
      <c r="A304" s="8">
        <v>302</v>
      </c>
      <c r="B304" s="10" t="s">
        <v>112</v>
      </c>
      <c r="C304" s="13" t="str">
        <f t="shared" si="16"/>
        <v>(14, 302),</v>
      </c>
      <c r="D304" s="13">
        <f>VLOOKUP(B304,'NGHIEP DOAN'!$A$3:$B$74,2,0)</f>
        <v>14</v>
      </c>
      <c r="E304" s="13" t="str">
        <f t="shared" si="17"/>
        <v>(302, 'SHINPUKU SEIKA', '有限会社　新福青果', 'Admin', 0, NULL, '2020-06-22 00:27:39', '2020-06-22 00:29:31'),</v>
      </c>
      <c r="F304" s="13" t="str">
        <f t="shared" si="18"/>
        <v>有限会社　新福青果</v>
      </c>
      <c r="G304" s="2" t="s">
        <v>2214</v>
      </c>
      <c r="H304" s="2" t="s">
        <v>2215</v>
      </c>
      <c r="I304" s="1" t="str">
        <f t="shared" si="19"/>
        <v>SHINPUKU SEIKA</v>
      </c>
      <c r="J304" s="8">
        <v>302</v>
      </c>
    </row>
    <row r="305" spans="1:10" ht="12.95" customHeight="1">
      <c r="A305" s="8">
        <v>303</v>
      </c>
      <c r="B305" s="10" t="s">
        <v>112</v>
      </c>
      <c r="C305" s="13" t="str">
        <f t="shared" si="16"/>
        <v>(14, 303),</v>
      </c>
      <c r="D305" s="13">
        <f>VLOOKUP(B305,'NGHIEP DOAN'!$A$3:$B$74,2,0)</f>
        <v>14</v>
      </c>
      <c r="E305" s="13" t="str">
        <f t="shared" si="17"/>
        <v>(303, 'KANDO KOGYO', '有限会社 神藤工業', 'Admin', 0, NULL, '2020-06-22 00:27:39', '2020-06-22 00:29:31'),</v>
      </c>
      <c r="F305" s="13" t="str">
        <f t="shared" si="18"/>
        <v>有限会社 神藤工業</v>
      </c>
      <c r="G305" s="2" t="s">
        <v>2216</v>
      </c>
      <c r="H305" s="2" t="s">
        <v>2217</v>
      </c>
      <c r="I305" s="1" t="str">
        <f t="shared" si="19"/>
        <v>KANDO KOGYO</v>
      </c>
      <c r="J305" s="8">
        <v>303</v>
      </c>
    </row>
    <row r="306" spans="1:10" ht="12.95" customHeight="1">
      <c r="A306" s="8">
        <v>304</v>
      </c>
      <c r="B306" s="10" t="s">
        <v>112</v>
      </c>
      <c r="C306" s="13" t="str">
        <f t="shared" si="16"/>
        <v>(14, 304),</v>
      </c>
      <c r="D306" s="13">
        <f>VLOOKUP(B306,'NGHIEP DOAN'!$A$3:$B$74,2,0)</f>
        <v>14</v>
      </c>
      <c r="E306" s="13" t="str">
        <f t="shared" si="17"/>
        <v>(304, 'OSAKI NOEN', '有限会社　大崎農園', 'Admin', 0, NULL, '2020-06-22 00:27:39', '2020-06-22 00:29:31'),</v>
      </c>
      <c r="F306" s="13" t="str">
        <f t="shared" si="18"/>
        <v>有限会社　大崎農園</v>
      </c>
      <c r="G306" s="2" t="s">
        <v>2218</v>
      </c>
      <c r="H306" s="2" t="s">
        <v>2219</v>
      </c>
      <c r="I306" s="1" t="str">
        <f t="shared" si="19"/>
        <v>OSAKI NOEN</v>
      </c>
      <c r="J306" s="8">
        <v>304</v>
      </c>
    </row>
    <row r="307" spans="1:10" ht="12.95" customHeight="1">
      <c r="A307" s="8">
        <v>305</v>
      </c>
      <c r="B307" s="10" t="s">
        <v>112</v>
      </c>
      <c r="C307" s="13" t="str">
        <f t="shared" si="16"/>
        <v>(14, 305),</v>
      </c>
      <c r="D307" s="13">
        <f>VLOOKUP(B307,'NGHIEP DOAN'!$A$3:$B$74,2,0)</f>
        <v>14</v>
      </c>
      <c r="E307" s="13" t="str">
        <f t="shared" si="17"/>
        <v>(305, 'MARCO POLO', '株式会社　マルコオ．ポーロ化工', 'Admin', 0, NULL, '2020-06-22 00:27:39', '2020-06-22 00:29:31'),</v>
      </c>
      <c r="F307" s="13" t="str">
        <f t="shared" si="18"/>
        <v>株式会社　マルコオ．ポーロ化工</v>
      </c>
      <c r="G307" s="2" t="s">
        <v>2220</v>
      </c>
      <c r="H307" s="2" t="s">
        <v>2221</v>
      </c>
      <c r="I307" s="1" t="str">
        <f t="shared" si="19"/>
        <v>MARCO POLO</v>
      </c>
      <c r="J307" s="8">
        <v>305</v>
      </c>
    </row>
    <row r="308" spans="1:10" ht="12.95" customHeight="1">
      <c r="A308" s="8">
        <v>306</v>
      </c>
      <c r="B308" s="10" t="s">
        <v>112</v>
      </c>
      <c r="C308" s="13" t="str">
        <f t="shared" si="16"/>
        <v>(14, 306),</v>
      </c>
      <c r="D308" s="13">
        <f>VLOOKUP(B308,'NGHIEP DOAN'!$A$3:$B$74,2,0)</f>
        <v>14</v>
      </c>
      <c r="E308" s="13" t="str">
        <f t="shared" si="17"/>
        <v>(306, 'NISHIMURA NOEN', '西村農園', 'Admin', 0, NULL, '2020-06-22 00:27:39', '2020-06-22 00:29:31'),</v>
      </c>
      <c r="F308" s="13" t="str">
        <f t="shared" si="18"/>
        <v>西村農園</v>
      </c>
      <c r="G308" s="2" t="s">
        <v>874</v>
      </c>
      <c r="H308" s="2" t="s">
        <v>2222</v>
      </c>
      <c r="I308" s="1" t="str">
        <f t="shared" si="19"/>
        <v>NISHIMURA NOEN</v>
      </c>
      <c r="J308" s="8">
        <v>306</v>
      </c>
    </row>
    <row r="309" spans="1:10" ht="12.95" customHeight="1">
      <c r="A309" s="8">
        <v>307</v>
      </c>
      <c r="B309" s="10" t="s">
        <v>112</v>
      </c>
      <c r="C309" s="13" t="str">
        <f t="shared" si="16"/>
        <v>(14, 307),</v>
      </c>
      <c r="D309" s="13">
        <f>VLOOKUP(B309,'NGHIEP DOAN'!$A$3:$B$74,2,0)</f>
        <v>14</v>
      </c>
      <c r="E309" s="13" t="str">
        <f t="shared" si="17"/>
        <v>(307, 'IBUSUKI YASAI NO OKOKU', '株式会社指宿やさいの王国', 'Admin', 0, NULL, '2020-06-22 00:27:39', '2020-06-22 00:29:31'),</v>
      </c>
      <c r="F309" s="13" t="str">
        <f t="shared" si="18"/>
        <v>株式会社指宿やさいの王国</v>
      </c>
      <c r="G309" s="2" t="s">
        <v>2223</v>
      </c>
      <c r="H309" s="2" t="s">
        <v>2224</v>
      </c>
      <c r="I309" s="1" t="str">
        <f t="shared" si="19"/>
        <v>IBUSUKI YASAI NO OKOKU</v>
      </c>
      <c r="J309" s="8">
        <v>307</v>
      </c>
    </row>
    <row r="310" spans="1:10" ht="12.95" customHeight="1">
      <c r="A310" s="8">
        <v>308</v>
      </c>
      <c r="B310" s="10" t="s">
        <v>112</v>
      </c>
      <c r="C310" s="13" t="str">
        <f t="shared" si="16"/>
        <v>(14, 308),</v>
      </c>
      <c r="D310" s="13">
        <f>VLOOKUP(B310,'NGHIEP DOAN'!$A$3:$B$74,2,0)</f>
        <v>14</v>
      </c>
      <c r="E310" s="13" t="str">
        <f t="shared" si="17"/>
        <v>(308, 'KAMATA NOEN', '株式会社カマタ農園', 'Admin', 0, NULL, '2020-06-22 00:27:39', '2020-06-22 00:29:31'),</v>
      </c>
      <c r="F310" s="13" t="str">
        <f t="shared" si="18"/>
        <v>株式会社カマタ農園</v>
      </c>
      <c r="G310" s="2" t="s">
        <v>2225</v>
      </c>
      <c r="H310" s="2" t="s">
        <v>2226</v>
      </c>
      <c r="I310" s="1" t="str">
        <f t="shared" si="19"/>
        <v>KAMATA NOEN</v>
      </c>
      <c r="J310" s="8">
        <v>308</v>
      </c>
    </row>
    <row r="311" spans="1:10" ht="12.95" customHeight="1">
      <c r="A311" s="8">
        <v>309</v>
      </c>
      <c r="B311" s="10" t="s">
        <v>112</v>
      </c>
      <c r="C311" s="13" t="str">
        <f t="shared" si="16"/>
        <v>(14, 309),</v>
      </c>
      <c r="D311" s="13">
        <f>VLOOKUP(B311,'NGHIEP DOAN'!$A$3:$B$74,2,0)</f>
        <v>14</v>
      </c>
      <c r="E311" s="13" t="str">
        <f t="shared" si="17"/>
        <v>(309, 'GREEN DINING', 'グリーンダイニング株式会社', 'Admin', 0, NULL, '2020-06-22 00:27:39', '2020-06-22 00:29:31'),</v>
      </c>
      <c r="F311" s="13" t="str">
        <f t="shared" si="18"/>
        <v>グリーンダイニング株式会社</v>
      </c>
      <c r="G311" s="2" t="s">
        <v>2227</v>
      </c>
      <c r="H311" s="2" t="s">
        <v>5711</v>
      </c>
      <c r="I311" s="1" t="str">
        <f t="shared" si="19"/>
        <v>GREEN DINING</v>
      </c>
      <c r="J311" s="8">
        <v>309</v>
      </c>
    </row>
    <row r="312" spans="1:10" ht="12.95" customHeight="1">
      <c r="A312" s="8">
        <v>310</v>
      </c>
      <c r="B312" s="10" t="s">
        <v>112</v>
      </c>
      <c r="C312" s="13" t="str">
        <f t="shared" si="16"/>
        <v>(14, 310),</v>
      </c>
      <c r="D312" s="13">
        <f>VLOOKUP(B312,'NGHIEP DOAN'!$A$3:$B$74,2,0)</f>
        <v>14</v>
      </c>
      <c r="E312" s="13" t="str">
        <f t="shared" si="17"/>
        <v>(310, 'SUN HATO', '株式会社サン・ハート', 'Admin', 0, NULL, '2020-06-22 00:27:39', '2020-06-22 00:29:31'),</v>
      </c>
      <c r="F312" s="13" t="str">
        <f t="shared" si="18"/>
        <v>株式会社サン・ハート</v>
      </c>
      <c r="G312" s="2" t="s">
        <v>2228</v>
      </c>
      <c r="H312" s="2" t="s">
        <v>2229</v>
      </c>
      <c r="I312" s="1" t="str">
        <f t="shared" si="19"/>
        <v>SUN HATO</v>
      </c>
      <c r="J312" s="8">
        <v>310</v>
      </c>
    </row>
    <row r="313" spans="1:10" ht="12.95" customHeight="1">
      <c r="A313" s="8">
        <v>311</v>
      </c>
      <c r="B313" s="10" t="s">
        <v>112</v>
      </c>
      <c r="C313" s="13" t="str">
        <f t="shared" si="16"/>
        <v>(14, 311),</v>
      </c>
      <c r="D313" s="13">
        <f>VLOOKUP(B313,'NGHIEP DOAN'!$A$3:$B$74,2,0)</f>
        <v>14</v>
      </c>
      <c r="E313" s="13" t="str">
        <f t="shared" si="17"/>
        <v>(311, 'KYB', 'KYB株式会社', 'Admin', 0, NULL, '2020-06-22 00:27:39', '2020-06-22 00:29:31'),</v>
      </c>
      <c r="F313" s="13" t="str">
        <f t="shared" si="18"/>
        <v>KYB株式会社</v>
      </c>
      <c r="G313" s="2" t="s">
        <v>2230</v>
      </c>
      <c r="H313" s="2" t="s">
        <v>2231</v>
      </c>
      <c r="I313" s="1" t="str">
        <f t="shared" si="19"/>
        <v>KYB</v>
      </c>
      <c r="J313" s="8">
        <v>311</v>
      </c>
    </row>
    <row r="314" spans="1:10" ht="12.95" customHeight="1">
      <c r="A314" s="8">
        <v>312</v>
      </c>
      <c r="B314" s="10" t="s">
        <v>119</v>
      </c>
      <c r="C314" s="13" t="str">
        <f t="shared" si="16"/>
        <v>(15, 312),</v>
      </c>
      <c r="D314" s="13">
        <f>VLOOKUP(B314,'NGHIEP DOAN'!$A$3:$B$74,2,0)</f>
        <v>15</v>
      </c>
      <c r="E314" s="13" t="str">
        <f t="shared" si="17"/>
        <v>(312, 'ALMINE', '株式会社アルミネ', 'Admin', 0, NULL, '2020-06-22 00:27:39', '2020-06-22 00:29:31'),</v>
      </c>
      <c r="F314" s="13" t="str">
        <f t="shared" si="18"/>
        <v>株式会社アルミネ</v>
      </c>
      <c r="G314" s="2" t="s">
        <v>2232</v>
      </c>
      <c r="H314" s="2" t="s">
        <v>2233</v>
      </c>
      <c r="I314" s="1" t="str">
        <f t="shared" si="19"/>
        <v>ALMINE</v>
      </c>
      <c r="J314" s="8">
        <v>312</v>
      </c>
    </row>
    <row r="315" spans="1:10" ht="12.95" customHeight="1">
      <c r="A315" s="8">
        <v>313</v>
      </c>
      <c r="B315" s="10" t="s">
        <v>126</v>
      </c>
      <c r="C315" s="13" t="str">
        <f t="shared" si="16"/>
        <v>(16, 313),</v>
      </c>
      <c r="D315" s="13">
        <f>VLOOKUP(B315,'NGHIEP DOAN'!$A$3:$B$74,2,0)</f>
        <v>16</v>
      </c>
      <c r="E315" s="13" t="str">
        <f t="shared" si="17"/>
        <v>(313, 'CLUB.ACT', 'CLUB.ACT株式会社', 'Admin', 0, NULL, '2020-06-22 00:27:39', '2020-06-22 00:29:31'),</v>
      </c>
      <c r="F315" s="13" t="str">
        <f t="shared" si="18"/>
        <v>CLUB.ACT株式会社</v>
      </c>
      <c r="G315" s="2" t="s">
        <v>888</v>
      </c>
      <c r="H315" s="2" t="s">
        <v>2234</v>
      </c>
      <c r="I315" s="1" t="str">
        <f t="shared" si="19"/>
        <v>CLUB.ACT</v>
      </c>
      <c r="J315" s="8">
        <v>313</v>
      </c>
    </row>
    <row r="316" spans="1:10" ht="12.95" customHeight="1">
      <c r="A316" s="8">
        <v>314</v>
      </c>
      <c r="B316" s="10" t="s">
        <v>126</v>
      </c>
      <c r="C316" s="13" t="str">
        <f t="shared" si="16"/>
        <v>(16, 314),</v>
      </c>
      <c r="D316" s="13">
        <f>VLOOKUP(B316,'NGHIEP DOAN'!$A$3:$B$74,2,0)</f>
        <v>16</v>
      </c>
      <c r="E316" s="13" t="str">
        <f t="shared" si="17"/>
        <v>(314, 'TEIWA', '株式会社鼎和', 'Admin', 0, NULL, '2020-06-22 00:27:39', '2020-06-22 00:29:31'),</v>
      </c>
      <c r="F316" s="13" t="str">
        <f t="shared" si="18"/>
        <v>株式会社鼎和</v>
      </c>
      <c r="G316" s="2" t="s">
        <v>2235</v>
      </c>
      <c r="H316" s="2" t="s">
        <v>2236</v>
      </c>
      <c r="I316" s="1" t="str">
        <f t="shared" si="19"/>
        <v>TEIWA</v>
      </c>
      <c r="J316" s="8">
        <v>314</v>
      </c>
    </row>
    <row r="317" spans="1:10" ht="12.95" customHeight="1">
      <c r="A317" s="8">
        <v>315</v>
      </c>
      <c r="B317" s="10" t="s">
        <v>126</v>
      </c>
      <c r="C317" s="13" t="str">
        <f t="shared" si="16"/>
        <v>(16, 315),</v>
      </c>
      <c r="D317" s="13">
        <f>VLOOKUP(B317,'NGHIEP DOAN'!$A$3:$B$74,2,0)</f>
        <v>16</v>
      </c>
      <c r="E317" s="13" t="str">
        <f t="shared" si="17"/>
        <v>(315, 'HONDA SHOKAI', '株式会社本田商会', 'Admin', 0, NULL, '2020-06-22 00:27:39', '2020-06-22 00:29:31'),</v>
      </c>
      <c r="F317" s="13" t="str">
        <f t="shared" si="18"/>
        <v>株式会社本田商会</v>
      </c>
      <c r="G317" s="2" t="s">
        <v>2237</v>
      </c>
      <c r="H317" s="2" t="s">
        <v>2238</v>
      </c>
      <c r="I317" s="1" t="str">
        <f t="shared" si="19"/>
        <v>HONDA SHOKAI</v>
      </c>
      <c r="J317" s="8">
        <v>315</v>
      </c>
    </row>
    <row r="318" spans="1:10" ht="12.95" customHeight="1">
      <c r="A318" s="8">
        <v>316</v>
      </c>
      <c r="B318" s="10" t="s">
        <v>126</v>
      </c>
      <c r="C318" s="13" t="str">
        <f t="shared" si="16"/>
        <v>(16, 316),</v>
      </c>
      <c r="D318" s="13">
        <f>VLOOKUP(B318,'NGHIEP DOAN'!$A$3:$B$74,2,0)</f>
        <v>16</v>
      </c>
      <c r="E318" s="13" t="str">
        <f t="shared" si="17"/>
        <v>(316, 'ALC PROJECT', '株式会社ＡＬＣプロジェクト', 'Admin', 0, NULL, '2020-06-22 00:27:39', '2020-06-22 00:29:31'),</v>
      </c>
      <c r="F318" s="13" t="str">
        <f t="shared" si="18"/>
        <v>株式会社ＡＬＣプロジェクト</v>
      </c>
      <c r="G318" s="2" t="s">
        <v>2239</v>
      </c>
      <c r="H318" s="2" t="s">
        <v>2240</v>
      </c>
      <c r="I318" s="1" t="str">
        <f t="shared" si="19"/>
        <v>ALC PROJECT</v>
      </c>
      <c r="J318" s="8">
        <v>316</v>
      </c>
    </row>
    <row r="319" spans="1:10" ht="12.95" customHeight="1">
      <c r="A319" s="8">
        <v>317</v>
      </c>
      <c r="B319" s="10" t="s">
        <v>126</v>
      </c>
      <c r="C319" s="13" t="str">
        <f t="shared" si="16"/>
        <v>(16, 317),</v>
      </c>
      <c r="D319" s="13">
        <f>VLOOKUP(B319,'NGHIEP DOAN'!$A$3:$B$74,2,0)</f>
        <v>16</v>
      </c>
      <c r="E319" s="13" t="str">
        <f t="shared" si="17"/>
        <v>(317, 'MEIKO KENSO', '株式会社明幸建創', 'Admin', 0, NULL, '2020-06-22 00:27:39', '2020-06-22 00:29:31'),</v>
      </c>
      <c r="F319" s="13" t="str">
        <f t="shared" si="18"/>
        <v>株式会社明幸建創</v>
      </c>
      <c r="G319" s="2" t="s">
        <v>420</v>
      </c>
      <c r="H319" s="2" t="s">
        <v>2241</v>
      </c>
      <c r="I319" s="1" t="str">
        <f t="shared" si="19"/>
        <v>MEIKO KENSO</v>
      </c>
      <c r="J319" s="8">
        <v>317</v>
      </c>
    </row>
    <row r="320" spans="1:10" ht="12.95" customHeight="1">
      <c r="A320" s="8">
        <v>318</v>
      </c>
      <c r="B320" s="10" t="s">
        <v>126</v>
      </c>
      <c r="C320" s="13" t="str">
        <f t="shared" si="16"/>
        <v>(16, 318),</v>
      </c>
      <c r="D320" s="13">
        <f>VLOOKUP(B320,'NGHIEP DOAN'!$A$3:$B$74,2,0)</f>
        <v>16</v>
      </c>
      <c r="E320" s="13" t="str">
        <f t="shared" si="17"/>
        <v>(318, 'MAEDA KANA AMITEN', '株式会社前田金網店', 'Admin', 0, NULL, '2020-06-22 00:27:39', '2020-06-22 00:29:31'),</v>
      </c>
      <c r="F320" s="13" t="str">
        <f t="shared" si="18"/>
        <v>株式会社前田金網店</v>
      </c>
      <c r="G320" s="2" t="s">
        <v>2242</v>
      </c>
      <c r="H320" s="2" t="s">
        <v>2243</v>
      </c>
      <c r="I320" s="1" t="str">
        <f t="shared" si="19"/>
        <v>MAEDA KANA AMITEN</v>
      </c>
      <c r="J320" s="8">
        <v>318</v>
      </c>
    </row>
    <row r="321" spans="1:10" ht="12.95" customHeight="1">
      <c r="A321" s="8">
        <v>319</v>
      </c>
      <c r="B321" s="10" t="s">
        <v>126</v>
      </c>
      <c r="C321" s="13" t="str">
        <f t="shared" si="16"/>
        <v>(16, 319),</v>
      </c>
      <c r="D321" s="13">
        <f>VLOOKUP(B321,'NGHIEP DOAN'!$A$3:$B$74,2,0)</f>
        <v>16</v>
      </c>
      <c r="E321" s="13" t="str">
        <f t="shared" si="17"/>
        <v>(319, 'ZIZAI', '株式会社Zizai', 'Admin', 0, NULL, '2020-06-22 00:27:39', '2020-06-22 00:29:31'),</v>
      </c>
      <c r="F321" s="13" t="str">
        <f t="shared" si="18"/>
        <v>株式会社Zizai</v>
      </c>
      <c r="G321" s="2" t="s">
        <v>2244</v>
      </c>
      <c r="H321" s="2" t="s">
        <v>2245</v>
      </c>
      <c r="I321" s="1" t="str">
        <f t="shared" si="19"/>
        <v>ZIZAI</v>
      </c>
      <c r="J321" s="8">
        <v>319</v>
      </c>
    </row>
    <row r="322" spans="1:10" ht="12.95" customHeight="1">
      <c r="A322" s="8">
        <v>320</v>
      </c>
      <c r="B322" s="10" t="s">
        <v>126</v>
      </c>
      <c r="C322" s="13" t="str">
        <f t="shared" si="16"/>
        <v>(16, 320),</v>
      </c>
      <c r="D322" s="13">
        <f>VLOOKUP(B322,'NGHIEP DOAN'!$A$3:$B$74,2,0)</f>
        <v>16</v>
      </c>
      <c r="E322" s="13" t="str">
        <f t="shared" si="17"/>
        <v>(320, 'HORAISO', '株式会社ＨＯＲＡＩＳＯ', 'Admin', 0, NULL, '2020-06-22 00:27:39', '2020-06-22 00:29:31'),</v>
      </c>
      <c r="F322" s="13" t="str">
        <f t="shared" si="18"/>
        <v>株式会社ＨＯＲＡＩＳＯ</v>
      </c>
      <c r="G322" s="2" t="s">
        <v>2246</v>
      </c>
      <c r="H322" s="2" t="s">
        <v>2247</v>
      </c>
      <c r="I322" s="1" t="str">
        <f t="shared" si="19"/>
        <v>HORAISO</v>
      </c>
      <c r="J322" s="8">
        <v>320</v>
      </c>
    </row>
    <row r="323" spans="1:10" ht="12.95" customHeight="1">
      <c r="A323" s="8">
        <v>321</v>
      </c>
      <c r="B323" s="10" t="s">
        <v>126</v>
      </c>
      <c r="C323" s="13" t="str">
        <f t="shared" si="16"/>
        <v>(16, 321),</v>
      </c>
      <c r="D323" s="13">
        <f>VLOOKUP(B323,'NGHIEP DOAN'!$A$3:$B$74,2,0)</f>
        <v>16</v>
      </c>
      <c r="E323" s="13" t="str">
        <f t="shared" si="17"/>
        <v>(321, 'CHITA KOGYO', '株式会社知多工業', 'Admin', 0, NULL, '2020-06-22 00:27:39', '2020-06-22 00:29:31'),</v>
      </c>
      <c r="F323" s="13" t="str">
        <f t="shared" si="18"/>
        <v>株式会社知多工業</v>
      </c>
      <c r="G323" s="2" t="s">
        <v>1855</v>
      </c>
      <c r="H323" s="2" t="s">
        <v>1867</v>
      </c>
      <c r="I323" s="1" t="str">
        <f t="shared" si="19"/>
        <v>CHITA KOGYO</v>
      </c>
      <c r="J323" s="8">
        <v>321</v>
      </c>
    </row>
    <row r="324" spans="1:10" ht="12.95" customHeight="1">
      <c r="A324" s="8">
        <v>322</v>
      </c>
      <c r="B324" s="10" t="s">
        <v>126</v>
      </c>
      <c r="C324" s="13" t="str">
        <f t="shared" ref="C324:C387" si="20">"("&amp;D324&amp;", "&amp;A324&amp;"),"</f>
        <v>(16, 322),</v>
      </c>
      <c r="D324" s="13">
        <f>VLOOKUP(B324,'NGHIEP DOAN'!$A$3:$B$74,2,0)</f>
        <v>16</v>
      </c>
      <c r="E324" s="13" t="str">
        <f t="shared" ref="E324:E387" si="21">"("&amp;A324&amp;", "&amp;"'"&amp;I324&amp;"'"&amp;", "&amp;"'"&amp;F324&amp;"'"&amp;", 'Admin', 0, NULL, '2020-06-22 00:27:39', '2020-06-22 00:29:31'),"</f>
        <v>(322, 'FS.TECHNO', '有限会社エフエステクノ', 'Admin', 0, NULL, '2020-06-22 00:27:39', '2020-06-22 00:29:31'),</v>
      </c>
      <c r="F324" s="13" t="str">
        <f t="shared" ref="F324:F387" si="22">TRIM(G324)</f>
        <v>有限会社エフエステクノ</v>
      </c>
      <c r="G324" s="2" t="s">
        <v>1872</v>
      </c>
      <c r="H324" s="2" t="s">
        <v>2248</v>
      </c>
      <c r="I324" s="1" t="str">
        <f t="shared" ref="I324:I387" si="23">TRIM(H324)</f>
        <v>FS.TECHNO</v>
      </c>
      <c r="J324" s="8">
        <v>322</v>
      </c>
    </row>
    <row r="325" spans="1:10" ht="12.95" customHeight="1">
      <c r="A325" s="8">
        <v>323</v>
      </c>
      <c r="B325" s="10" t="s">
        <v>126</v>
      </c>
      <c r="C325" s="13" t="str">
        <f t="shared" si="20"/>
        <v>(16, 323),</v>
      </c>
      <c r="D325" s="13">
        <f>VLOOKUP(B325,'NGHIEP DOAN'!$A$3:$B$74,2,0)</f>
        <v>16</v>
      </c>
      <c r="E325" s="13" t="str">
        <f t="shared" si="21"/>
        <v>(323, 'MK EKUSUTERIA', '株式会社MKエクステリア', 'Admin', 0, NULL, '2020-06-22 00:27:39', '2020-06-22 00:29:31'),</v>
      </c>
      <c r="F325" s="13" t="str">
        <f t="shared" si="22"/>
        <v>株式会社MKエクステリア</v>
      </c>
      <c r="G325" s="2" t="s">
        <v>2249</v>
      </c>
      <c r="H325" s="2" t="s">
        <v>2250</v>
      </c>
      <c r="I325" s="1" t="str">
        <f t="shared" si="23"/>
        <v>MK EKUSUTERIA</v>
      </c>
      <c r="J325" s="8">
        <v>323</v>
      </c>
    </row>
    <row r="326" spans="1:10" ht="12.95" customHeight="1">
      <c r="A326" s="8">
        <v>324</v>
      </c>
      <c r="B326" s="10" t="s">
        <v>126</v>
      </c>
      <c r="C326" s="13" t="str">
        <f t="shared" si="20"/>
        <v>(16, 324),</v>
      </c>
      <c r="D326" s="13">
        <f>VLOOKUP(B326,'NGHIEP DOAN'!$A$3:$B$74,2,0)</f>
        <v>16</v>
      </c>
      <c r="E326" s="13" t="str">
        <f t="shared" si="21"/>
        <v>(324, 'MATSU MOTO KOUGYO', '有限会社松本興業', 'Admin', 0, NULL, '2020-06-22 00:27:39', '2020-06-22 00:29:31'),</v>
      </c>
      <c r="F326" s="13" t="str">
        <f t="shared" si="22"/>
        <v>有限会社松本興業</v>
      </c>
      <c r="G326" s="2" t="s">
        <v>1877</v>
      </c>
      <c r="H326" s="2" t="s">
        <v>2251</v>
      </c>
      <c r="I326" s="1" t="str">
        <f t="shared" si="23"/>
        <v>MATSU MOTO KOUGYO</v>
      </c>
      <c r="J326" s="8">
        <v>324</v>
      </c>
    </row>
    <row r="327" spans="1:10" ht="12.95" customHeight="1">
      <c r="A327" s="8">
        <v>325</v>
      </c>
      <c r="B327" s="10" t="s">
        <v>126</v>
      </c>
      <c r="C327" s="13" t="str">
        <f t="shared" si="20"/>
        <v>(16, 325),</v>
      </c>
      <c r="D327" s="13">
        <f>VLOOKUP(B327,'NGHIEP DOAN'!$A$3:$B$74,2,0)</f>
        <v>16</v>
      </c>
      <c r="E327" s="13" t="str">
        <f t="shared" si="21"/>
        <v>(325, 'TOUKAI KOUBOU', '東海工房株式会社', 'Admin', 0, NULL, '2020-06-22 00:27:39', '2020-06-22 00:29:31'),</v>
      </c>
      <c r="F327" s="13" t="str">
        <f t="shared" si="22"/>
        <v>東海工房株式会社</v>
      </c>
      <c r="G327" s="30" t="s">
        <v>12712</v>
      </c>
      <c r="H327" s="2" t="s">
        <v>2252</v>
      </c>
      <c r="I327" s="1" t="str">
        <f t="shared" si="23"/>
        <v>TOUKAI KOUBOU</v>
      </c>
      <c r="J327" s="8">
        <v>325</v>
      </c>
    </row>
    <row r="328" spans="1:10" ht="12.95" customHeight="1">
      <c r="A328" s="8">
        <v>326</v>
      </c>
      <c r="B328" s="10" t="s">
        <v>126</v>
      </c>
      <c r="C328" s="13" t="str">
        <f t="shared" si="20"/>
        <v>(16, 326),</v>
      </c>
      <c r="D328" s="13">
        <f>VLOOKUP(B328,'NGHIEP DOAN'!$A$3:$B$74,2,0)</f>
        <v>16</v>
      </c>
      <c r="E328" s="13" t="str">
        <f t="shared" si="21"/>
        <v>(326, 'INOUE KOUGYO', '株式会社井上工業', 'Admin', 0, NULL, '2020-06-22 00:27:39', '2020-06-22 00:29:31'),</v>
      </c>
      <c r="F328" s="13" t="str">
        <f t="shared" si="22"/>
        <v>株式会社井上工業</v>
      </c>
      <c r="G328" s="2" t="s">
        <v>909</v>
      </c>
      <c r="H328" s="2" t="s">
        <v>2253</v>
      </c>
      <c r="I328" s="1" t="str">
        <f t="shared" si="23"/>
        <v>INOUE KOUGYO</v>
      </c>
      <c r="J328" s="8">
        <v>326</v>
      </c>
    </row>
    <row r="329" spans="1:10" ht="12.95" customHeight="1">
      <c r="A329" s="8">
        <v>327</v>
      </c>
      <c r="B329" s="10" t="s">
        <v>126</v>
      </c>
      <c r="C329" s="13" t="str">
        <f t="shared" si="20"/>
        <v>(16, 327),</v>
      </c>
      <c r="D329" s="13">
        <f>VLOOKUP(B329,'NGHIEP DOAN'!$A$3:$B$74,2,0)</f>
        <v>16</v>
      </c>
      <c r="E329" s="13" t="str">
        <f t="shared" si="21"/>
        <v>(327, 'IGETA KINZOKU', 'イゲタ金属株式会社', 'Admin', 0, NULL, '2020-06-22 00:27:39', '2020-06-22 00:29:31'),</v>
      </c>
      <c r="F329" s="13" t="str">
        <f t="shared" si="22"/>
        <v>イゲタ金属株式会社</v>
      </c>
      <c r="G329" s="2" t="s">
        <v>2254</v>
      </c>
      <c r="H329" s="2" t="s">
        <v>2255</v>
      </c>
      <c r="I329" s="1" t="str">
        <f t="shared" si="23"/>
        <v>IGETA KINZOKU</v>
      </c>
      <c r="J329" s="8">
        <v>327</v>
      </c>
    </row>
    <row r="330" spans="1:10" ht="12.95" customHeight="1">
      <c r="A330" s="8">
        <v>328</v>
      </c>
      <c r="B330" s="10" t="s">
        <v>126</v>
      </c>
      <c r="C330" s="13" t="str">
        <f t="shared" si="20"/>
        <v>(16, 328),</v>
      </c>
      <c r="D330" s="13">
        <f>VLOOKUP(B330,'NGHIEP DOAN'!$A$3:$B$74,2,0)</f>
        <v>16</v>
      </c>
      <c r="E330" s="13" t="str">
        <f t="shared" si="21"/>
        <v>(328, 'KAGAMI SEISAKU', '株式会社加賀美製作', 'Admin', 0, NULL, '2020-06-22 00:27:39', '2020-06-22 00:29:31'),</v>
      </c>
      <c r="F330" s="13" t="str">
        <f t="shared" si="22"/>
        <v>株式会社加賀美製作</v>
      </c>
      <c r="G330" s="2" t="s">
        <v>2256</v>
      </c>
      <c r="H330" s="2" t="s">
        <v>2257</v>
      </c>
      <c r="I330" s="1" t="str">
        <f t="shared" si="23"/>
        <v>KAGAMI SEISAKU</v>
      </c>
      <c r="J330" s="8">
        <v>328</v>
      </c>
    </row>
    <row r="331" spans="1:10" ht="12.95" customHeight="1">
      <c r="A331" s="8">
        <v>329</v>
      </c>
      <c r="B331" s="10" t="s">
        <v>126</v>
      </c>
      <c r="C331" s="13" t="str">
        <f t="shared" si="20"/>
        <v>(16, 329),</v>
      </c>
      <c r="D331" s="13">
        <f>VLOOKUP(B331,'NGHIEP DOAN'!$A$3:$B$74,2,0)</f>
        <v>16</v>
      </c>
      <c r="E331" s="13" t="str">
        <f t="shared" si="21"/>
        <v>(329, 'HIROKAWA', '有限会社ヒロカワ', 'Admin', 0, NULL, '2020-06-22 00:27:39', '2020-06-22 00:29:31'),</v>
      </c>
      <c r="F331" s="13" t="str">
        <f t="shared" si="22"/>
        <v>有限会社ヒロカワ</v>
      </c>
      <c r="G331" s="2" t="s">
        <v>2258</v>
      </c>
      <c r="H331" s="2" t="s">
        <v>2259</v>
      </c>
      <c r="I331" s="1" t="str">
        <f t="shared" si="23"/>
        <v>HIROKAWA</v>
      </c>
      <c r="J331" s="8">
        <v>329</v>
      </c>
    </row>
    <row r="332" spans="1:10" ht="12.95" customHeight="1">
      <c r="A332" s="8">
        <v>330</v>
      </c>
      <c r="B332" s="10" t="s">
        <v>126</v>
      </c>
      <c r="C332" s="13" t="str">
        <f t="shared" si="20"/>
        <v>(16, 330),</v>
      </c>
      <c r="D332" s="13">
        <f>VLOOKUP(B332,'NGHIEP DOAN'!$A$3:$B$74,2,0)</f>
        <v>16</v>
      </c>
      <c r="E332" s="13" t="str">
        <f t="shared" si="21"/>
        <v>(330, 'ALC PROJECT', '株式会社ALCプロジェクト', 'Admin', 0, NULL, '2020-06-22 00:27:39', '2020-06-22 00:29:31'),</v>
      </c>
      <c r="F332" s="13" t="str">
        <f t="shared" si="22"/>
        <v>株式会社ALCプロジェクト</v>
      </c>
      <c r="G332" s="2" t="s">
        <v>2260</v>
      </c>
      <c r="H332" s="2" t="s">
        <v>2240</v>
      </c>
      <c r="I332" s="1" t="str">
        <f t="shared" si="23"/>
        <v>ALC PROJECT</v>
      </c>
      <c r="J332" s="8">
        <v>330</v>
      </c>
    </row>
    <row r="333" spans="1:10" ht="12.95" customHeight="1">
      <c r="A333" s="8">
        <v>331</v>
      </c>
      <c r="B333" s="10" t="s">
        <v>126</v>
      </c>
      <c r="C333" s="13" t="str">
        <f t="shared" si="20"/>
        <v>(16, 331),</v>
      </c>
      <c r="D333" s="13">
        <f>VLOOKUP(B333,'NGHIEP DOAN'!$A$3:$B$74,2,0)</f>
        <v>16</v>
      </c>
      <c r="E333" s="13" t="str">
        <f t="shared" si="21"/>
        <v>(331, 'STF', '株式会社S.T.F', 'Admin', 0, NULL, '2020-06-22 00:27:39', '2020-06-22 00:29:31'),</v>
      </c>
      <c r="F333" s="13" t="str">
        <f t="shared" si="22"/>
        <v>株式会社S.T.F</v>
      </c>
      <c r="G333" s="2" t="s">
        <v>918</v>
      </c>
      <c r="H333" s="2" t="s">
        <v>2261</v>
      </c>
      <c r="I333" s="1" t="str">
        <f t="shared" si="23"/>
        <v>STF</v>
      </c>
      <c r="J333" s="8">
        <v>331</v>
      </c>
    </row>
    <row r="334" spans="1:10" ht="12.95" customHeight="1">
      <c r="A334" s="8">
        <v>332</v>
      </c>
      <c r="B334" s="10" t="s">
        <v>126</v>
      </c>
      <c r="C334" s="13" t="str">
        <f t="shared" si="20"/>
        <v>(16, 332),</v>
      </c>
      <c r="D334" s="13">
        <f>VLOOKUP(B334,'NGHIEP DOAN'!$A$3:$B$74,2,0)</f>
        <v>16</v>
      </c>
      <c r="E334" s="13" t="str">
        <f t="shared" si="21"/>
        <v>(332, 'GOOD JOB', '有限会社グッドジョブ', 'Admin', 0, NULL, '2020-06-22 00:27:39', '2020-06-22 00:29:31'),</v>
      </c>
      <c r="F334" s="13" t="str">
        <f t="shared" si="22"/>
        <v>有限会社グッドジョブ</v>
      </c>
      <c r="G334" s="2" t="s">
        <v>2262</v>
      </c>
      <c r="H334" s="2" t="s">
        <v>2263</v>
      </c>
      <c r="I334" s="1" t="str">
        <f t="shared" si="23"/>
        <v>GOOD JOB</v>
      </c>
      <c r="J334" s="8">
        <v>332</v>
      </c>
    </row>
    <row r="335" spans="1:10" ht="12.95" customHeight="1">
      <c r="A335" s="8">
        <v>333</v>
      </c>
      <c r="B335" s="10" t="s">
        <v>126</v>
      </c>
      <c r="C335" s="13" t="str">
        <f t="shared" si="20"/>
        <v>(16, 333),</v>
      </c>
      <c r="D335" s="13">
        <f>VLOOKUP(B335,'NGHIEP DOAN'!$A$3:$B$74,2,0)</f>
        <v>16</v>
      </c>
      <c r="E335" s="13" t="str">
        <f t="shared" si="21"/>
        <v>(333, 'ISEYASU KENZAI', '株式会社イセヤス建材', 'Admin', 0, NULL, '2020-06-22 00:27:39', '2020-06-22 00:29:31'),</v>
      </c>
      <c r="F335" s="13" t="str">
        <f t="shared" si="22"/>
        <v>株式会社イセヤス建材</v>
      </c>
      <c r="G335" s="2" t="s">
        <v>2264</v>
      </c>
      <c r="H335" s="2" t="s">
        <v>2265</v>
      </c>
      <c r="I335" s="1" t="str">
        <f t="shared" si="23"/>
        <v>ISEYASU KENZAI</v>
      </c>
      <c r="J335" s="8">
        <v>333</v>
      </c>
    </row>
    <row r="336" spans="1:10" ht="12.95" customHeight="1">
      <c r="A336" s="8">
        <v>334</v>
      </c>
      <c r="B336" s="10" t="s">
        <v>126</v>
      </c>
      <c r="C336" s="13" t="str">
        <f t="shared" si="20"/>
        <v>(16, 334),</v>
      </c>
      <c r="D336" s="13">
        <f>VLOOKUP(B336,'NGHIEP DOAN'!$A$3:$B$74,2,0)</f>
        <v>16</v>
      </c>
      <c r="E336" s="13" t="str">
        <f t="shared" si="21"/>
        <v>(334, 'MOCHIZUKI', '株式会社モチズキ', 'Admin', 0, NULL, '2020-06-22 00:27:39', '2020-06-22 00:29:31'),</v>
      </c>
      <c r="F336" s="13" t="str">
        <f t="shared" si="22"/>
        <v>株式会社モチズキ</v>
      </c>
      <c r="G336" s="22" t="s">
        <v>924</v>
      </c>
      <c r="H336" s="22" t="s">
        <v>2266</v>
      </c>
      <c r="I336" s="1" t="str">
        <f t="shared" si="23"/>
        <v>MOCHIZUKI</v>
      </c>
      <c r="J336" s="8">
        <v>334</v>
      </c>
    </row>
    <row r="337" spans="1:10" ht="12.95" customHeight="1">
      <c r="A337" s="8">
        <v>335</v>
      </c>
      <c r="B337" s="10" t="s">
        <v>126</v>
      </c>
      <c r="C337" s="13" t="str">
        <f t="shared" si="20"/>
        <v>(16, 335),</v>
      </c>
      <c r="D337" s="13">
        <f>VLOOKUP(B337,'NGHIEP DOAN'!$A$3:$B$74,2,0)</f>
        <v>16</v>
      </c>
      <c r="E337" s="13" t="str">
        <f t="shared" si="21"/>
        <v>(335, 'CHITA KOGYO', '株式会社知多工業', 'Admin', 0, NULL, '2020-06-22 00:27:39', '2020-06-22 00:29:31'),</v>
      </c>
      <c r="F337" s="13" t="str">
        <f t="shared" si="22"/>
        <v>株式会社知多工業</v>
      </c>
      <c r="G337" s="2" t="s">
        <v>1855</v>
      </c>
      <c r="H337" s="2" t="s">
        <v>1867</v>
      </c>
      <c r="I337" s="1" t="str">
        <f t="shared" si="23"/>
        <v>CHITA KOGYO</v>
      </c>
      <c r="J337" s="8">
        <v>335</v>
      </c>
    </row>
    <row r="338" spans="1:10" ht="12.95" customHeight="1">
      <c r="A338" s="8">
        <v>336</v>
      </c>
      <c r="B338" s="10" t="s">
        <v>126</v>
      </c>
      <c r="C338" s="13" t="str">
        <f t="shared" si="20"/>
        <v>(16, 336),</v>
      </c>
      <c r="D338" s="13">
        <f>VLOOKUP(B338,'NGHIEP DOAN'!$A$3:$B$74,2,0)</f>
        <v>16</v>
      </c>
      <c r="E338" s="13" t="str">
        <f t="shared" si="21"/>
        <v>(336, 'F.S. TECHNO', '有限会社エフエステクノ', 'Admin', 0, NULL, '2020-06-22 00:27:39', '2020-06-22 00:29:31'),</v>
      </c>
      <c r="F338" s="13" t="str">
        <f t="shared" si="22"/>
        <v>有限会社エフエステクノ</v>
      </c>
      <c r="G338" s="2" t="s">
        <v>1872</v>
      </c>
      <c r="H338" s="2" t="s">
        <v>1863</v>
      </c>
      <c r="I338" s="1" t="str">
        <f t="shared" si="23"/>
        <v>F.S. TECHNO</v>
      </c>
      <c r="J338" s="8">
        <v>336</v>
      </c>
    </row>
    <row r="339" spans="1:10" ht="12.95" customHeight="1">
      <c r="A339" s="8">
        <v>337</v>
      </c>
      <c r="B339" s="10" t="s">
        <v>126</v>
      </c>
      <c r="C339" s="13" t="str">
        <f t="shared" si="20"/>
        <v>(16, 337),</v>
      </c>
      <c r="D339" s="13">
        <f>VLOOKUP(B339,'NGHIEP DOAN'!$A$3:$B$74,2,0)</f>
        <v>16</v>
      </c>
      <c r="E339" s="13" t="str">
        <f t="shared" si="21"/>
        <v>(337, 'HOKUEI KOGYO', '株式会社北栄工業', 'Admin', 0, NULL, '2020-06-22 00:27:39', '2020-06-22 00:29:31'),</v>
      </c>
      <c r="F339" s="13" t="str">
        <f t="shared" si="22"/>
        <v>株式会社北栄工業</v>
      </c>
      <c r="G339" s="2" t="s">
        <v>409</v>
      </c>
      <c r="H339" s="2" t="s">
        <v>1873</v>
      </c>
      <c r="I339" s="1" t="str">
        <f t="shared" si="23"/>
        <v>HOKUEI KOGYO</v>
      </c>
      <c r="J339" s="8">
        <v>337</v>
      </c>
    </row>
    <row r="340" spans="1:10" ht="12.95" customHeight="1">
      <c r="A340" s="8">
        <v>338</v>
      </c>
      <c r="B340" s="10" t="s">
        <v>126</v>
      </c>
      <c r="C340" s="13" t="str">
        <f t="shared" si="20"/>
        <v>(16, 338),</v>
      </c>
      <c r="D340" s="13">
        <f>VLOOKUP(B340,'NGHIEP DOAN'!$A$3:$B$74,2,0)</f>
        <v>16</v>
      </c>
      <c r="E340" s="13" t="str">
        <f t="shared" si="21"/>
        <v>(338, 'MATSUMOTO KOGYO', '有限会社松本興業', 'Admin', 0, NULL, '2020-06-22 00:27:39', '2020-06-22 00:29:31'),</v>
      </c>
      <c r="F340" s="13" t="str">
        <f t="shared" si="22"/>
        <v>有限会社松本興業</v>
      </c>
      <c r="G340" s="2" t="s">
        <v>1877</v>
      </c>
      <c r="H340" s="2" t="s">
        <v>1878</v>
      </c>
      <c r="I340" s="1" t="str">
        <f t="shared" si="23"/>
        <v>MATSUMOTO KOGYO</v>
      </c>
      <c r="J340" s="8">
        <v>338</v>
      </c>
    </row>
    <row r="341" spans="1:10" ht="12.95" customHeight="1">
      <c r="A341" s="8">
        <v>339</v>
      </c>
      <c r="B341" s="10" t="s">
        <v>126</v>
      </c>
      <c r="C341" s="13" t="str">
        <f t="shared" si="20"/>
        <v>(16, 339),</v>
      </c>
      <c r="D341" s="13">
        <f>VLOOKUP(B341,'NGHIEP DOAN'!$A$3:$B$74,2,0)</f>
        <v>16</v>
      </c>
      <c r="E341" s="13" t="str">
        <f t="shared" si="21"/>
        <v>(339, 'ASAOGUMI', '有限会社浅尾組', 'Admin', 0, NULL, '2020-06-22 00:27:39', '2020-06-22 00:29:31'),</v>
      </c>
      <c r="F341" s="13" t="str">
        <f t="shared" si="22"/>
        <v>有限会社浅尾組</v>
      </c>
      <c r="G341" s="2" t="s">
        <v>926</v>
      </c>
      <c r="H341" s="2" t="s">
        <v>1879</v>
      </c>
      <c r="I341" s="1" t="str">
        <f t="shared" si="23"/>
        <v>ASAOGUMI</v>
      </c>
      <c r="J341" s="8">
        <v>339</v>
      </c>
    </row>
    <row r="342" spans="1:10" ht="12.95" customHeight="1">
      <c r="A342" s="8">
        <v>340</v>
      </c>
      <c r="B342" s="10" t="s">
        <v>126</v>
      </c>
      <c r="C342" s="13" t="str">
        <f t="shared" si="20"/>
        <v>(16, 340),</v>
      </c>
      <c r="D342" s="13">
        <f>VLOOKUP(B342,'NGHIEP DOAN'!$A$3:$B$74,2,0)</f>
        <v>16</v>
      </c>
      <c r="E342" s="13" t="str">
        <f t="shared" si="21"/>
        <v>(340, 'HORI SEI', '有限会社ホリセイ', 'Admin', 0, NULL, '2020-06-22 00:27:39', '2020-06-22 00:29:31'),</v>
      </c>
      <c r="F342" s="13" t="str">
        <f t="shared" si="22"/>
        <v>有限会社ホリセイ</v>
      </c>
      <c r="G342" s="2" t="s">
        <v>1910</v>
      </c>
      <c r="H342" s="2" t="s">
        <v>1911</v>
      </c>
      <c r="I342" s="1" t="str">
        <f t="shared" si="23"/>
        <v>HORI SEI</v>
      </c>
      <c r="J342" s="8">
        <v>340</v>
      </c>
    </row>
    <row r="343" spans="1:10" ht="12.95" customHeight="1">
      <c r="A343" s="8">
        <v>341</v>
      </c>
      <c r="B343" s="10" t="s">
        <v>126</v>
      </c>
      <c r="C343" s="13" t="str">
        <f t="shared" si="20"/>
        <v>(16, 341),</v>
      </c>
      <c r="D343" s="13">
        <f>VLOOKUP(B343,'NGHIEP DOAN'!$A$3:$B$74,2,0)</f>
        <v>16</v>
      </c>
      <c r="E343" s="13" t="str">
        <f t="shared" si="21"/>
        <v>(341, 'DAISO KOSAN', '株式会社大翔興産', 'Admin', 0, NULL, '2020-06-22 00:27:39', '2020-06-22 00:29:31'),</v>
      </c>
      <c r="F343" s="13" t="str">
        <f t="shared" si="22"/>
        <v>株式会社大翔興産</v>
      </c>
      <c r="G343" s="2" t="s">
        <v>1912</v>
      </c>
      <c r="H343" s="2" t="s">
        <v>1913</v>
      </c>
      <c r="I343" s="1" t="str">
        <f t="shared" si="23"/>
        <v>DAISO KOSAN</v>
      </c>
      <c r="J343" s="8">
        <v>341</v>
      </c>
    </row>
    <row r="344" spans="1:10" ht="12.95" customHeight="1">
      <c r="A344" s="8">
        <v>342</v>
      </c>
      <c r="B344" s="10" t="s">
        <v>133</v>
      </c>
      <c r="C344" s="13" t="str">
        <f t="shared" si="20"/>
        <v>(17, 342),</v>
      </c>
      <c r="D344" s="13">
        <f>VLOOKUP(B344,'NGHIEP DOAN'!$A$3:$B$74,2,0)</f>
        <v>17</v>
      </c>
      <c r="E344" s="13" t="str">
        <f t="shared" si="21"/>
        <v>(342, 'SENYU KOGYO', '株式会社千友工業', 'Admin', 0, NULL, '2020-06-22 00:27:39', '2020-06-22 00:29:31'),</v>
      </c>
      <c r="F344" s="13" t="str">
        <f t="shared" si="22"/>
        <v>株式会社千友工業</v>
      </c>
      <c r="G344" s="2" t="s">
        <v>2267</v>
      </c>
      <c r="H344" s="2" t="s">
        <v>2268</v>
      </c>
      <c r="I344" s="1" t="str">
        <f t="shared" si="23"/>
        <v>SENYU KOGYO</v>
      </c>
      <c r="J344" s="8">
        <v>342</v>
      </c>
    </row>
    <row r="345" spans="1:10" ht="12.95" customHeight="1">
      <c r="A345" s="8">
        <v>343</v>
      </c>
      <c r="B345" s="10" t="s">
        <v>133</v>
      </c>
      <c r="C345" s="13" t="str">
        <f t="shared" si="20"/>
        <v>(17, 343),</v>
      </c>
      <c r="D345" s="13">
        <f>VLOOKUP(B345,'NGHIEP DOAN'!$A$3:$B$74,2,0)</f>
        <v>17</v>
      </c>
      <c r="E345" s="13" t="str">
        <f t="shared" si="21"/>
        <v>(343, 'TUKASA TACHNO', 'TUKASA TECHNO 株式会社', 'Admin', 0, NULL, '2020-06-22 00:27:39', '2020-06-22 00:29:31'),</v>
      </c>
      <c r="F345" s="13" t="str">
        <f t="shared" si="22"/>
        <v>TUKASA TECHNO 株式会社</v>
      </c>
      <c r="G345" s="2" t="s">
        <v>929</v>
      </c>
      <c r="H345" s="2" t="s">
        <v>2269</v>
      </c>
      <c r="I345" s="1" t="str">
        <f t="shared" si="23"/>
        <v>TUKASA TACHNO</v>
      </c>
      <c r="J345" s="8">
        <v>343</v>
      </c>
    </row>
    <row r="346" spans="1:10" ht="12.95" customHeight="1">
      <c r="A346" s="8">
        <v>344</v>
      </c>
      <c r="B346" s="10" t="s">
        <v>133</v>
      </c>
      <c r="C346" s="13" t="str">
        <f t="shared" si="20"/>
        <v>(17, 344),</v>
      </c>
      <c r="D346" s="13">
        <f>VLOOKUP(B346,'NGHIEP DOAN'!$A$3:$B$74,2,0)</f>
        <v>17</v>
      </c>
      <c r="E346" s="13" t="str">
        <f t="shared" si="21"/>
        <v>(344, 'MIYASATO KOGYO', '株式会社宮迫工業', 'Admin', 0, NULL, '2020-06-22 00:27:39', '2020-06-22 00:29:31'),</v>
      </c>
      <c r="F346" s="13" t="str">
        <f t="shared" si="22"/>
        <v>株式会社宮迫工業</v>
      </c>
      <c r="G346" s="2" t="s">
        <v>931</v>
      </c>
      <c r="H346" s="2" t="s">
        <v>2270</v>
      </c>
      <c r="I346" s="1" t="str">
        <f t="shared" si="23"/>
        <v>MIYASATO KOGYO</v>
      </c>
      <c r="J346" s="8">
        <v>344</v>
      </c>
    </row>
    <row r="347" spans="1:10" ht="12.95" customHeight="1">
      <c r="A347" s="8">
        <v>345</v>
      </c>
      <c r="B347" s="10" t="s">
        <v>147</v>
      </c>
      <c r="C347" s="13" t="str">
        <f t="shared" si="20"/>
        <v>(19, 345),</v>
      </c>
      <c r="D347" s="13">
        <f>VLOOKUP(B347,'NGHIEP DOAN'!$A$3:$B$74,2,0)</f>
        <v>19</v>
      </c>
      <c r="E347" s="13" t="str">
        <f t="shared" si="21"/>
        <v>(345, 'SAKODA SHOTEN', '有限会社 迫田商店', 'Admin', 0, NULL, '2020-06-22 00:27:39', '2020-06-22 00:29:31'),</v>
      </c>
      <c r="F347" s="13" t="str">
        <f t="shared" si="22"/>
        <v>有限会社 迫田商店</v>
      </c>
      <c r="G347" s="2" t="s">
        <v>2271</v>
      </c>
      <c r="H347" s="2" t="s">
        <v>2272</v>
      </c>
      <c r="I347" s="1" t="str">
        <f t="shared" si="23"/>
        <v>SAKODA SHOTEN</v>
      </c>
      <c r="J347" s="8">
        <v>345</v>
      </c>
    </row>
    <row r="348" spans="1:10" ht="12.95" customHeight="1">
      <c r="A348" s="8">
        <v>346</v>
      </c>
      <c r="B348" s="10" t="s">
        <v>147</v>
      </c>
      <c r="C348" s="13" t="str">
        <f t="shared" si="20"/>
        <v>(19, 346),</v>
      </c>
      <c r="D348" s="13">
        <f>VLOOKUP(B348,'NGHIEP DOAN'!$A$3:$B$74,2,0)</f>
        <v>19</v>
      </c>
      <c r="E348" s="13" t="str">
        <f t="shared" si="21"/>
        <v>(346, 'OKISU', '株式会社オキス', 'Admin', 0, NULL, '2020-06-22 00:27:39', '2020-06-22 00:29:31'),</v>
      </c>
      <c r="F348" s="13" t="str">
        <f t="shared" si="22"/>
        <v>株式会社オキス</v>
      </c>
      <c r="G348" s="2" t="s">
        <v>2273</v>
      </c>
      <c r="H348" s="2" t="s">
        <v>2274</v>
      </c>
      <c r="I348" s="1" t="str">
        <f t="shared" si="23"/>
        <v>OKISU</v>
      </c>
      <c r="J348" s="8">
        <v>346</v>
      </c>
    </row>
    <row r="349" spans="1:10" ht="12.95" customHeight="1">
      <c r="A349" s="8">
        <v>347</v>
      </c>
      <c r="B349" s="10" t="s">
        <v>147</v>
      </c>
      <c r="C349" s="13" t="str">
        <f t="shared" si="20"/>
        <v>(19, 347),</v>
      </c>
      <c r="D349" s="13">
        <f>VLOOKUP(B349,'NGHIEP DOAN'!$A$3:$B$74,2,0)</f>
        <v>19</v>
      </c>
      <c r="E349" s="13" t="str">
        <f t="shared" si="21"/>
        <v>(347, 'KYUSHOU', '久商株式会社', 'Admin', 0, NULL, '2020-06-22 00:27:39', '2020-06-22 00:29:31'),</v>
      </c>
      <c r="F349" s="13" t="str">
        <f t="shared" si="22"/>
        <v>久商株式会社</v>
      </c>
      <c r="G349" s="2" t="s">
        <v>2275</v>
      </c>
      <c r="H349" s="2" t="s">
        <v>10125</v>
      </c>
      <c r="I349" s="1" t="str">
        <f t="shared" si="23"/>
        <v>KYUSHOU</v>
      </c>
      <c r="J349" s="8">
        <v>347</v>
      </c>
    </row>
    <row r="350" spans="1:10" ht="12.95" customHeight="1">
      <c r="A350" s="8">
        <v>348</v>
      </c>
      <c r="B350" s="10" t="s">
        <v>147</v>
      </c>
      <c r="C350" s="13" t="str">
        <f t="shared" si="20"/>
        <v>(19, 348),</v>
      </c>
      <c r="D350" s="13">
        <f>VLOOKUP(B350,'NGHIEP DOAN'!$A$3:$B$74,2,0)</f>
        <v>19</v>
      </c>
      <c r="E350" s="13" t="str">
        <f t="shared" si="21"/>
        <v>(348, 'AMATEI', 'アマテイ株式会社', 'Admin', 0, NULL, '2020-06-22 00:27:39', '2020-06-22 00:29:31'),</v>
      </c>
      <c r="F350" s="13" t="str">
        <f t="shared" si="22"/>
        <v>アマテイ株式会社</v>
      </c>
      <c r="G350" s="2" t="s">
        <v>2276</v>
      </c>
      <c r="H350" s="2" t="s">
        <v>2277</v>
      </c>
      <c r="I350" s="1" t="str">
        <f t="shared" si="23"/>
        <v>AMATEI</v>
      </c>
      <c r="J350" s="8">
        <v>348</v>
      </c>
    </row>
    <row r="351" spans="1:10" ht="12.95" customHeight="1">
      <c r="A351" s="8">
        <v>349</v>
      </c>
      <c r="B351" s="10" t="s">
        <v>147</v>
      </c>
      <c r="C351" s="13" t="str">
        <f t="shared" si="20"/>
        <v>(19, 349),</v>
      </c>
      <c r="D351" s="13">
        <f>VLOOKUP(B351,'NGHIEP DOAN'!$A$3:$B$74,2,0)</f>
        <v>19</v>
      </c>
      <c r="E351" s="13" t="str">
        <f t="shared" si="21"/>
        <v>(349, 'N.S.KOGYO', 'エヌエス工業株式会社', 'Admin', 0, NULL, '2020-06-22 00:27:39', '2020-06-22 00:29:31'),</v>
      </c>
      <c r="F351" s="13" t="str">
        <f t="shared" si="22"/>
        <v>エヌエス工業株式会社</v>
      </c>
      <c r="G351" s="2" t="s">
        <v>2278</v>
      </c>
      <c r="H351" s="2" t="s">
        <v>2279</v>
      </c>
      <c r="I351" s="1" t="str">
        <f t="shared" si="23"/>
        <v>N.S.KOGYO</v>
      </c>
      <c r="J351" s="8">
        <v>349</v>
      </c>
    </row>
    <row r="352" spans="1:10" ht="12.95" customHeight="1">
      <c r="A352" s="8">
        <v>350</v>
      </c>
      <c r="B352" s="10" t="s">
        <v>147</v>
      </c>
      <c r="C352" s="13" t="str">
        <f t="shared" si="20"/>
        <v>(19, 350),</v>
      </c>
      <c r="D352" s="13">
        <f>VLOOKUP(B352,'NGHIEP DOAN'!$A$3:$B$74,2,0)</f>
        <v>19</v>
      </c>
      <c r="E352" s="13" t="str">
        <f t="shared" si="21"/>
        <v>(350, 'MURASHOU', '村商株式会社', 'Admin', 0, NULL, '2020-06-22 00:27:39', '2020-06-22 00:29:31'),</v>
      </c>
      <c r="F352" s="13" t="str">
        <f t="shared" si="22"/>
        <v>村商株式会社</v>
      </c>
      <c r="G352" s="2" t="s">
        <v>2280</v>
      </c>
      <c r="H352" s="2" t="s">
        <v>2281</v>
      </c>
      <c r="I352" s="1" t="str">
        <f t="shared" si="23"/>
        <v>MURASHOU</v>
      </c>
      <c r="J352" s="8">
        <v>350</v>
      </c>
    </row>
    <row r="353" spans="1:10" ht="12.95" customHeight="1">
      <c r="A353" s="8">
        <v>351</v>
      </c>
      <c r="B353" s="10" t="s">
        <v>147</v>
      </c>
      <c r="C353" s="13" t="str">
        <f t="shared" si="20"/>
        <v>(19, 351),</v>
      </c>
      <c r="D353" s="13">
        <f>VLOOKUP(B353,'NGHIEP DOAN'!$A$3:$B$74,2,0)</f>
        <v>19</v>
      </c>
      <c r="E353" s="13" t="str">
        <f t="shared" si="21"/>
        <v>(351, 'SHOEI KAKO', '株式会社昭英化工', 'Admin', 0, NULL, '2020-06-22 00:27:39', '2020-06-22 00:29:31'),</v>
      </c>
      <c r="F353" s="13" t="str">
        <f t="shared" si="22"/>
        <v>株式会社昭英化工</v>
      </c>
      <c r="G353" s="2" t="s">
        <v>2282</v>
      </c>
      <c r="H353" s="2" t="s">
        <v>2283</v>
      </c>
      <c r="I353" s="1" t="str">
        <f t="shared" si="23"/>
        <v>SHOEI KAKO</v>
      </c>
      <c r="J353" s="8">
        <v>351</v>
      </c>
    </row>
    <row r="354" spans="1:10" ht="12.95" customHeight="1">
      <c r="A354" s="8">
        <v>352</v>
      </c>
      <c r="B354" s="10" t="s">
        <v>147</v>
      </c>
      <c r="C354" s="13" t="str">
        <f t="shared" si="20"/>
        <v>(19, 352),</v>
      </c>
      <c r="D354" s="13">
        <f>VLOOKUP(B354,'NGHIEP DOAN'!$A$3:$B$74,2,0)</f>
        <v>19</v>
      </c>
      <c r="E354" s="13" t="str">
        <f t="shared" si="21"/>
        <v>(352, 'FUKUDOME SHOUBOKUJO', '有限会社　ふくどめ小牧場', 'Admin', 0, NULL, '2020-06-22 00:27:39', '2020-06-22 00:29:31'),</v>
      </c>
      <c r="F354" s="13" t="str">
        <f t="shared" si="22"/>
        <v>有限会社　ふくどめ小牧場</v>
      </c>
      <c r="G354" s="2" t="s">
        <v>2284</v>
      </c>
      <c r="H354" s="2" t="s">
        <v>2285</v>
      </c>
      <c r="I354" s="1" t="str">
        <f t="shared" si="23"/>
        <v>FUKUDOME SHOUBOKUJO</v>
      </c>
      <c r="J354" s="8">
        <v>352</v>
      </c>
    </row>
    <row r="355" spans="1:10" ht="12.95" customHeight="1">
      <c r="A355" s="8">
        <v>353</v>
      </c>
      <c r="B355" s="10" t="s">
        <v>147</v>
      </c>
      <c r="C355" s="13" t="str">
        <f t="shared" si="20"/>
        <v>(19, 353),</v>
      </c>
      <c r="D355" s="13">
        <f>VLOOKUP(B355,'NGHIEP DOAN'!$A$3:$B$74,2,0)</f>
        <v>19</v>
      </c>
      <c r="E355" s="13" t="str">
        <f t="shared" si="21"/>
        <v>(353, 'HINATA ICHIGOEN', '株式会社ひなたいちご園', 'Admin', 0, NULL, '2020-06-22 00:27:39', '2020-06-22 00:29:31'),</v>
      </c>
      <c r="F355" s="13" t="str">
        <f t="shared" si="22"/>
        <v>株式会社ひなたいちご園</v>
      </c>
      <c r="G355" s="2" t="s">
        <v>2286</v>
      </c>
      <c r="H355" s="2" t="s">
        <v>2287</v>
      </c>
      <c r="I355" s="1" t="str">
        <f t="shared" si="23"/>
        <v>HINATA ICHIGOEN</v>
      </c>
      <c r="J355" s="8">
        <v>353</v>
      </c>
    </row>
    <row r="356" spans="1:10" ht="12.95" customHeight="1">
      <c r="A356" s="8">
        <v>354</v>
      </c>
      <c r="B356" s="10" t="s">
        <v>147</v>
      </c>
      <c r="C356" s="13" t="str">
        <f t="shared" si="20"/>
        <v>(19, 354),</v>
      </c>
      <c r="D356" s="13">
        <f>VLOOKUP(B356,'NGHIEP DOAN'!$A$3:$B$74,2,0)</f>
        <v>19</v>
      </c>
      <c r="E356" s="13" t="str">
        <f t="shared" si="21"/>
        <v>(354, 'CASCADE', '株式会社カスカード', 'Admin', 0, NULL, '2020-06-22 00:27:39', '2020-06-22 00:29:31'),</v>
      </c>
      <c r="F356" s="13" t="str">
        <f t="shared" si="22"/>
        <v>株式会社カスカード</v>
      </c>
      <c r="G356" s="2" t="s">
        <v>2288</v>
      </c>
      <c r="H356" s="2" t="s">
        <v>2289</v>
      </c>
      <c r="I356" s="1" t="str">
        <f t="shared" si="23"/>
        <v>CASCADE</v>
      </c>
      <c r="J356" s="8">
        <v>354</v>
      </c>
    </row>
    <row r="357" spans="1:10" ht="12.95" customHeight="1">
      <c r="A357" s="8">
        <v>355</v>
      </c>
      <c r="B357" s="10" t="s">
        <v>147</v>
      </c>
      <c r="C357" s="13" t="str">
        <f t="shared" si="20"/>
        <v>(19, 355),</v>
      </c>
      <c r="D357" s="13">
        <f>VLOOKUP(B357,'NGHIEP DOAN'!$A$3:$B$74,2,0)</f>
        <v>19</v>
      </c>
      <c r="E357" s="13" t="str">
        <f t="shared" si="21"/>
        <v>(355, 'FUKUNAGA SANGYO', '株式会社福永産業', 'Admin', 0, NULL, '2020-06-22 00:27:39', '2020-06-22 00:29:31'),</v>
      </c>
      <c r="F357" s="13" t="str">
        <f t="shared" si="22"/>
        <v>株式会社福永産業</v>
      </c>
      <c r="G357" s="2" t="s">
        <v>2290</v>
      </c>
      <c r="H357" s="2" t="s">
        <v>2291</v>
      </c>
      <c r="I357" s="1" t="str">
        <f t="shared" si="23"/>
        <v>FUKUNAGA SANGYO</v>
      </c>
      <c r="J357" s="8">
        <v>355</v>
      </c>
    </row>
    <row r="358" spans="1:10" ht="12.95" customHeight="1">
      <c r="A358" s="8">
        <v>356</v>
      </c>
      <c r="B358" s="10" t="s">
        <v>147</v>
      </c>
      <c r="C358" s="13" t="str">
        <f t="shared" si="20"/>
        <v>(19, 356),</v>
      </c>
      <c r="D358" s="13">
        <f>VLOOKUP(B358,'NGHIEP DOAN'!$A$3:$B$74,2,0)</f>
        <v>19</v>
      </c>
      <c r="E358" s="13" t="str">
        <f t="shared" si="21"/>
        <v>(356, 'KANTOYA MATANO SHOKUHIN', '関東屋またの食品株式会社', 'Admin', 0, NULL, '2020-06-22 00:27:39', '2020-06-22 00:29:31'),</v>
      </c>
      <c r="F358" s="13" t="str">
        <f t="shared" si="22"/>
        <v>関東屋またの食品株式会社</v>
      </c>
      <c r="G358" s="2" t="s">
        <v>2292</v>
      </c>
      <c r="H358" s="2" t="s">
        <v>2293</v>
      </c>
      <c r="I358" s="1" t="str">
        <f t="shared" si="23"/>
        <v>KANTOYA MATANO SHOKUHIN</v>
      </c>
      <c r="J358" s="8">
        <v>356</v>
      </c>
    </row>
    <row r="359" spans="1:10" ht="12.95" customHeight="1">
      <c r="A359" s="8">
        <v>357</v>
      </c>
      <c r="B359" s="10" t="s">
        <v>147</v>
      </c>
      <c r="C359" s="13" t="str">
        <f t="shared" si="20"/>
        <v>(19, 357),</v>
      </c>
      <c r="D359" s="13">
        <f>VLOOKUP(B359,'NGHIEP DOAN'!$A$3:$B$74,2,0)</f>
        <v>19</v>
      </c>
      <c r="E359" s="13" t="str">
        <f t="shared" si="21"/>
        <v>(357, 'YODOGAWA KIKAI', '淀川機械株式会社', 'Admin', 0, NULL, '2020-06-22 00:27:39', '2020-06-22 00:29:31'),</v>
      </c>
      <c r="F359" s="13" t="str">
        <f t="shared" si="22"/>
        <v>淀川機械株式会社</v>
      </c>
      <c r="G359" s="2" t="s">
        <v>2294</v>
      </c>
      <c r="H359" s="2" t="s">
        <v>2295</v>
      </c>
      <c r="I359" s="1" t="str">
        <f t="shared" si="23"/>
        <v>YODOGAWA KIKAI</v>
      </c>
      <c r="J359" s="8">
        <v>357</v>
      </c>
    </row>
    <row r="360" spans="1:10" ht="12.95" customHeight="1">
      <c r="A360" s="8">
        <v>358</v>
      </c>
      <c r="B360" s="10" t="s">
        <v>147</v>
      </c>
      <c r="C360" s="13" t="str">
        <f t="shared" si="20"/>
        <v>(19, 358),</v>
      </c>
      <c r="D360" s="13">
        <f>VLOOKUP(B360,'NGHIEP DOAN'!$A$3:$B$74,2,0)</f>
        <v>19</v>
      </c>
      <c r="E360" s="13" t="str">
        <f t="shared" si="21"/>
        <v>(358, 'OM KOUGYO', 'オーエム工業株式会社', 'Admin', 0, NULL, '2020-06-22 00:27:39', '2020-06-22 00:29:31'),</v>
      </c>
      <c r="F360" s="13" t="str">
        <f t="shared" si="22"/>
        <v>オーエム工業株式会社</v>
      </c>
      <c r="G360" s="2" t="s">
        <v>2296</v>
      </c>
      <c r="H360" s="2" t="s">
        <v>2297</v>
      </c>
      <c r="I360" s="1" t="str">
        <f t="shared" si="23"/>
        <v>OM KOUGYO</v>
      </c>
      <c r="J360" s="8">
        <v>358</v>
      </c>
    </row>
    <row r="361" spans="1:10" ht="12.95" customHeight="1">
      <c r="A361" s="8">
        <v>359</v>
      </c>
      <c r="B361" s="10" t="s">
        <v>147</v>
      </c>
      <c r="C361" s="13" t="str">
        <f t="shared" si="20"/>
        <v>(19, 359),</v>
      </c>
      <c r="D361" s="13">
        <f>VLOOKUP(B361,'NGHIEP DOAN'!$A$3:$B$74,2,0)</f>
        <v>19</v>
      </c>
      <c r="E361" s="13" t="str">
        <f t="shared" si="21"/>
        <v>(359, 'FURUTANI TEKKOUSHO', '株式会社古谷鉄工所', 'Admin', 0, NULL, '2020-06-22 00:27:39', '2020-06-22 00:29:31'),</v>
      </c>
      <c r="F361" s="13" t="str">
        <f t="shared" si="22"/>
        <v>株式会社古谷鉄工所</v>
      </c>
      <c r="G361" s="2" t="s">
        <v>2298</v>
      </c>
      <c r="H361" s="2" t="s">
        <v>2299</v>
      </c>
      <c r="I361" s="1" t="str">
        <f t="shared" si="23"/>
        <v>FURUTANI TEKKOUSHO</v>
      </c>
      <c r="J361" s="8">
        <v>359</v>
      </c>
    </row>
    <row r="362" spans="1:10" ht="12.95" customHeight="1">
      <c r="A362" s="8">
        <v>360</v>
      </c>
      <c r="B362" s="10" t="s">
        <v>147</v>
      </c>
      <c r="C362" s="13" t="str">
        <f t="shared" si="20"/>
        <v>(19, 360),</v>
      </c>
      <c r="D362" s="13">
        <f>VLOOKUP(B362,'NGHIEP DOAN'!$A$3:$B$74,2,0)</f>
        <v>19</v>
      </c>
      <c r="E362" s="13" t="str">
        <f t="shared" si="21"/>
        <v>(360, 'LINKS', '株式会社LINKS', 'Admin', 0, NULL, '2020-06-22 00:27:39', '2020-06-22 00:29:31'),</v>
      </c>
      <c r="F362" s="13" t="str">
        <f t="shared" si="22"/>
        <v>株式会社LINKS</v>
      </c>
      <c r="G362" s="2" t="s">
        <v>2300</v>
      </c>
      <c r="H362" s="2" t="s">
        <v>2301</v>
      </c>
      <c r="I362" s="1" t="str">
        <f t="shared" si="23"/>
        <v>LINKS</v>
      </c>
      <c r="J362" s="8">
        <v>360</v>
      </c>
    </row>
    <row r="363" spans="1:10" ht="12.95" customHeight="1">
      <c r="A363" s="8">
        <v>361</v>
      </c>
      <c r="B363" s="10" t="s">
        <v>147</v>
      </c>
      <c r="C363" s="13" t="str">
        <f t="shared" si="20"/>
        <v>(19, 361),</v>
      </c>
      <c r="D363" s="13">
        <f>VLOOKUP(B363,'NGHIEP DOAN'!$A$3:$B$74,2,0)</f>
        <v>19</v>
      </c>
      <c r="E363" s="13" t="str">
        <f t="shared" si="21"/>
        <v>(361, 'KITA KYUSHYU MEAT CENTER', '北九州ミートセンター株式会社', 'Admin', 0, NULL, '2020-06-22 00:27:39', '2020-06-22 00:29:31'),</v>
      </c>
      <c r="F363" s="13" t="str">
        <f t="shared" si="22"/>
        <v>北九州ミートセンター株式会社</v>
      </c>
      <c r="G363" s="2" t="s">
        <v>2302</v>
      </c>
      <c r="H363" s="2" t="s">
        <v>2303</v>
      </c>
      <c r="I363" s="1" t="str">
        <f t="shared" si="23"/>
        <v>KITA KYUSHYU MEAT CENTER</v>
      </c>
      <c r="J363" s="8">
        <v>361</v>
      </c>
    </row>
    <row r="364" spans="1:10" ht="12.95" customHeight="1">
      <c r="A364" s="8">
        <v>362</v>
      </c>
      <c r="B364" s="10" t="s">
        <v>147</v>
      </c>
      <c r="C364" s="13" t="str">
        <f t="shared" si="20"/>
        <v>(19, 362),</v>
      </c>
      <c r="D364" s="13">
        <f>VLOOKUP(B364,'NGHIEP DOAN'!$A$3:$B$74,2,0)</f>
        <v>19</v>
      </c>
      <c r="E364" s="13" t="str">
        <f t="shared" si="21"/>
        <v>(362, 'DAIKI SANGYO', '大起産業株式会社', 'Admin', 0, NULL, '2020-06-22 00:27:39', '2020-06-22 00:29:31'),</v>
      </c>
      <c r="F364" s="13" t="str">
        <f t="shared" si="22"/>
        <v>大起産業株式会社</v>
      </c>
      <c r="G364" s="2" t="s">
        <v>2304</v>
      </c>
      <c r="H364" s="2" t="s">
        <v>2305</v>
      </c>
      <c r="I364" s="1" t="str">
        <f t="shared" si="23"/>
        <v>DAIKI SANGYO</v>
      </c>
      <c r="J364" s="8">
        <v>362</v>
      </c>
    </row>
    <row r="365" spans="1:10" ht="12.95" customHeight="1">
      <c r="A365" s="8">
        <v>363</v>
      </c>
      <c r="B365" s="10" t="s">
        <v>154</v>
      </c>
      <c r="C365" s="13" t="str">
        <f t="shared" si="20"/>
        <v>(20, 363),</v>
      </c>
      <c r="D365" s="13">
        <f>VLOOKUP(B365,'NGHIEP DOAN'!$A$3:$B$74,2,0)</f>
        <v>20</v>
      </c>
      <c r="E365" s="13" t="str">
        <f t="shared" si="21"/>
        <v>(363, 'TOWADA PIONEER CORPORATION', '十和田パイオニア株式会社', 'Admin', 0, NULL, '2020-06-22 00:27:39', '2020-06-22 00:29:31'),</v>
      </c>
      <c r="F365" s="13" t="str">
        <f t="shared" si="22"/>
        <v>十和田パイオニア株式会社</v>
      </c>
      <c r="G365" s="2" t="s">
        <v>2306</v>
      </c>
      <c r="H365" s="2" t="s">
        <v>2307</v>
      </c>
      <c r="I365" s="1" t="str">
        <f t="shared" si="23"/>
        <v>TOWADA PIONEER CORPORATION</v>
      </c>
      <c r="J365" s="8">
        <v>363</v>
      </c>
    </row>
    <row r="366" spans="1:10" ht="12.95" customHeight="1">
      <c r="A366" s="8">
        <v>364</v>
      </c>
      <c r="B366" s="10" t="s">
        <v>154</v>
      </c>
      <c r="C366" s="13" t="str">
        <f t="shared" si="20"/>
        <v>(20, 364),</v>
      </c>
      <c r="D366" s="13">
        <f>VLOOKUP(B366,'NGHIEP DOAN'!$A$3:$B$74,2,0)</f>
        <v>20</v>
      </c>
      <c r="E366" s="13" t="str">
        <f t="shared" si="21"/>
        <v>(364, 'SANYO SHOKUHIN', '三洋食品株式会社', 'Admin', 0, NULL, '2020-06-22 00:27:39', '2020-06-22 00:29:31'),</v>
      </c>
      <c r="F366" s="13" t="str">
        <f t="shared" si="22"/>
        <v>三洋食品株式会社</v>
      </c>
      <c r="G366" s="2" t="s">
        <v>2308</v>
      </c>
      <c r="H366" s="2" t="s">
        <v>2309</v>
      </c>
      <c r="I366" s="1" t="str">
        <f t="shared" si="23"/>
        <v>SANYO SHOKUHIN</v>
      </c>
      <c r="J366" s="8">
        <v>364</v>
      </c>
    </row>
    <row r="367" spans="1:10" ht="12.95" customHeight="1">
      <c r="A367" s="8">
        <v>365</v>
      </c>
      <c r="B367" s="10" t="s">
        <v>161</v>
      </c>
      <c r="C367" s="13" t="str">
        <f t="shared" si="20"/>
        <v>(21, 365),</v>
      </c>
      <c r="D367" s="13">
        <f>VLOOKUP(B367,'NGHIEP DOAN'!$A$3:$B$74,2,0)</f>
        <v>21</v>
      </c>
      <c r="E367" s="13" t="str">
        <f t="shared" si="21"/>
        <v>(365, 'TOUKEN JIOTEKKU', '株式会社東建ジオテック', 'Admin', 0, NULL, '2020-06-22 00:27:39', '2020-06-22 00:29:31'),</v>
      </c>
      <c r="F367" s="13" t="str">
        <f t="shared" si="22"/>
        <v>株式会社東建ジオテック</v>
      </c>
      <c r="G367" s="2" t="s">
        <v>2310</v>
      </c>
      <c r="H367" s="2" t="s">
        <v>2311</v>
      </c>
      <c r="I367" s="1" t="str">
        <f t="shared" si="23"/>
        <v>TOUKEN JIOTEKKU</v>
      </c>
      <c r="J367" s="8">
        <v>365</v>
      </c>
    </row>
    <row r="368" spans="1:10" ht="12.95" customHeight="1">
      <c r="A368" s="8">
        <v>366</v>
      </c>
      <c r="B368" s="10" t="s">
        <v>168</v>
      </c>
      <c r="C368" s="13" t="str">
        <f t="shared" si="20"/>
        <v>(22, 366),</v>
      </c>
      <c r="D368" s="13">
        <f>VLOOKUP(B368,'NGHIEP DOAN'!$A$3:$B$74,2,0)</f>
        <v>22</v>
      </c>
      <c r="E368" s="13" t="str">
        <f t="shared" si="21"/>
        <v>(366, 'YAMAMARU', '株式会社ヤママル', 'Admin', 0, NULL, '2020-06-22 00:27:39', '2020-06-22 00:29:31'),</v>
      </c>
      <c r="F368" s="13" t="str">
        <f t="shared" si="22"/>
        <v>株式会社ヤママル</v>
      </c>
      <c r="G368" s="2" t="s">
        <v>2312</v>
      </c>
      <c r="H368" s="2" t="s">
        <v>2313</v>
      </c>
      <c r="I368" s="1" t="str">
        <f t="shared" si="23"/>
        <v>YAMAMARU</v>
      </c>
      <c r="J368" s="8">
        <v>366</v>
      </c>
    </row>
    <row r="369" spans="1:10" ht="12.95" customHeight="1">
      <c r="A369" s="8">
        <v>367</v>
      </c>
      <c r="B369" s="10" t="s">
        <v>168</v>
      </c>
      <c r="C369" s="13" t="str">
        <f t="shared" si="20"/>
        <v>(22, 367),</v>
      </c>
      <c r="D369" s="13">
        <f>VLOOKUP(B369,'NGHIEP DOAN'!$A$3:$B$74,2,0)</f>
        <v>22</v>
      </c>
      <c r="E369" s="13" t="str">
        <f t="shared" si="21"/>
        <v>(367, 'UMENOKI', '株式会社　梅の木', 'Admin', 0, NULL, '2020-06-22 00:27:39', '2020-06-22 00:29:31'),</v>
      </c>
      <c r="F369" s="13" t="str">
        <f t="shared" si="22"/>
        <v>株式会社　梅の木</v>
      </c>
      <c r="G369" s="2" t="s">
        <v>2314</v>
      </c>
      <c r="H369" s="2" t="s">
        <v>2315</v>
      </c>
      <c r="I369" s="1" t="str">
        <f t="shared" si="23"/>
        <v>UMENOKI</v>
      </c>
      <c r="J369" s="8">
        <v>367</v>
      </c>
    </row>
    <row r="370" spans="1:10" ht="12.95" customHeight="1">
      <c r="A370" s="8">
        <v>368</v>
      </c>
      <c r="B370" s="10" t="s">
        <v>168</v>
      </c>
      <c r="C370" s="13" t="str">
        <f t="shared" si="20"/>
        <v>(22, 368),</v>
      </c>
      <c r="D370" s="13">
        <f>VLOOKUP(B370,'NGHIEP DOAN'!$A$3:$B$74,2,0)</f>
        <v>22</v>
      </c>
      <c r="E370" s="13" t="str">
        <f t="shared" si="21"/>
        <v>(368, 'WINTECH SHIZUOKA', '株式会社ウインテック静岡', 'Admin', 0, NULL, '2020-06-22 00:27:39', '2020-06-22 00:29:31'),</v>
      </c>
      <c r="F370" s="13" t="str">
        <f t="shared" si="22"/>
        <v>株式会社ウインテック静岡</v>
      </c>
      <c r="G370" s="2" t="s">
        <v>2316</v>
      </c>
      <c r="H370" s="2" t="s">
        <v>2317</v>
      </c>
      <c r="I370" s="1" t="str">
        <f t="shared" si="23"/>
        <v>WINTECH SHIZUOKA</v>
      </c>
      <c r="J370" s="8">
        <v>368</v>
      </c>
    </row>
    <row r="371" spans="1:10" ht="12.95" customHeight="1">
      <c r="A371" s="8">
        <v>369</v>
      </c>
      <c r="B371" s="10" t="s">
        <v>175</v>
      </c>
      <c r="C371" s="13" t="str">
        <f t="shared" si="20"/>
        <v>(23, 369),</v>
      </c>
      <c r="D371" s="13">
        <f>VLOOKUP(B371,'NGHIEP DOAN'!$A$3:$B$74,2,0)</f>
        <v>23</v>
      </c>
      <c r="E371" s="13" t="str">
        <f t="shared" si="21"/>
        <v>(369, 'EI SHI KOGYO', 'エイ・シー工業株式会社', 'Admin', 0, NULL, '2020-06-22 00:27:39', '2020-06-22 00:29:31'),</v>
      </c>
      <c r="F371" s="13" t="str">
        <f t="shared" si="22"/>
        <v>エイ・シー工業株式会社</v>
      </c>
      <c r="G371" s="2" t="s">
        <v>2318</v>
      </c>
      <c r="H371" s="2" t="s">
        <v>2319</v>
      </c>
      <c r="I371" s="1" t="str">
        <f t="shared" si="23"/>
        <v>EI SHI KOGYO</v>
      </c>
      <c r="J371" s="8">
        <v>369</v>
      </c>
    </row>
    <row r="372" spans="1:10" ht="12.95" customHeight="1">
      <c r="A372" s="8">
        <v>370</v>
      </c>
      <c r="B372" s="10" t="s">
        <v>175</v>
      </c>
      <c r="C372" s="13" t="str">
        <f t="shared" si="20"/>
        <v>(23, 370),</v>
      </c>
      <c r="D372" s="13">
        <f>VLOOKUP(B372,'NGHIEP DOAN'!$A$3:$B$74,2,0)</f>
        <v>23</v>
      </c>
      <c r="E372" s="13" t="str">
        <f t="shared" si="21"/>
        <v>(370, 'AOKI SEISAKUSYO', '株式会社青木製作所', 'Admin', 0, NULL, '2020-06-22 00:27:39', '2020-06-22 00:29:31'),</v>
      </c>
      <c r="F372" s="13" t="str">
        <f t="shared" si="22"/>
        <v>株式会社青木製作所</v>
      </c>
      <c r="G372" s="2" t="s">
        <v>2320</v>
      </c>
      <c r="H372" s="2" t="s">
        <v>2321</v>
      </c>
      <c r="I372" s="1" t="str">
        <f t="shared" si="23"/>
        <v>AOKI SEISAKUSYO</v>
      </c>
      <c r="J372" s="8">
        <v>370</v>
      </c>
    </row>
    <row r="373" spans="1:10" ht="12.95" customHeight="1">
      <c r="A373" s="8">
        <v>371</v>
      </c>
      <c r="B373" s="10" t="s">
        <v>182</v>
      </c>
      <c r="C373" s="13" t="str">
        <f t="shared" si="20"/>
        <v>(24, 371),</v>
      </c>
      <c r="D373" s="13">
        <f>VLOOKUP(B373,'NGHIEP DOAN'!$A$3:$B$74,2,0)</f>
        <v>24</v>
      </c>
      <c r="E373" s="13" t="str">
        <f t="shared" si="21"/>
        <v>(371, 'Corporation Kaneko', '株式会社コーポレーション金子', 'Admin', 0, NULL, '2020-06-22 00:27:39', '2020-06-22 00:29:31'),</v>
      </c>
      <c r="F373" s="13" t="str">
        <f t="shared" si="22"/>
        <v>株式会社コーポレーション金子</v>
      </c>
      <c r="G373" s="2" t="s">
        <v>2322</v>
      </c>
      <c r="H373" s="2" t="s">
        <v>2323</v>
      </c>
      <c r="I373" s="1" t="str">
        <f t="shared" si="23"/>
        <v>Corporation Kaneko</v>
      </c>
      <c r="J373" s="8">
        <v>371</v>
      </c>
    </row>
    <row r="374" spans="1:10" ht="12.95" customHeight="1">
      <c r="A374" s="8">
        <v>372</v>
      </c>
      <c r="B374" s="10" t="s">
        <v>182</v>
      </c>
      <c r="C374" s="13" t="str">
        <f t="shared" si="20"/>
        <v>(24, 372),</v>
      </c>
      <c r="D374" s="13">
        <f>VLOOKUP(B374,'NGHIEP DOAN'!$A$3:$B$74,2,0)</f>
        <v>24</v>
      </c>
      <c r="E374" s="13" t="str">
        <f t="shared" si="21"/>
        <v>(372, 'TAMAKI BANKIN KOGYO', '株式会社玉木板金工業', 'Admin', 0, NULL, '2020-06-22 00:27:39', '2020-06-22 00:29:31'),</v>
      </c>
      <c r="F374" s="13" t="str">
        <f t="shared" si="22"/>
        <v>株式会社玉木板金工業</v>
      </c>
      <c r="G374" s="2" t="s">
        <v>2324</v>
      </c>
      <c r="H374" s="2" t="s">
        <v>2325</v>
      </c>
      <c r="I374" s="1" t="str">
        <f t="shared" si="23"/>
        <v>TAMAKI BANKIN KOGYO</v>
      </c>
      <c r="J374" s="8">
        <v>372</v>
      </c>
    </row>
    <row r="375" spans="1:10" ht="12.95" customHeight="1">
      <c r="A375" s="8">
        <v>373</v>
      </c>
      <c r="B375" s="10" t="s">
        <v>182</v>
      </c>
      <c r="C375" s="13" t="str">
        <f t="shared" si="20"/>
        <v>(24, 373),</v>
      </c>
      <c r="D375" s="13">
        <f>VLOOKUP(B375,'NGHIEP DOAN'!$A$3:$B$74,2,0)</f>
        <v>24</v>
      </c>
      <c r="E375" s="13" t="str">
        <f t="shared" si="21"/>
        <v>(373, 'ICHIHASI KINZOKU KOUGEI', '株式会社イチハシ金属工芸', 'Admin', 0, NULL, '2020-06-22 00:27:39', '2020-06-22 00:29:31'),</v>
      </c>
      <c r="F375" s="13" t="str">
        <f t="shared" si="22"/>
        <v>株式会社イチハシ金属工芸</v>
      </c>
      <c r="G375" s="2" t="s">
        <v>2326</v>
      </c>
      <c r="H375" s="2" t="s">
        <v>2327</v>
      </c>
      <c r="I375" s="1" t="str">
        <f t="shared" si="23"/>
        <v>ICHIHASI KINZOKU KOUGEI</v>
      </c>
      <c r="J375" s="8">
        <v>373</v>
      </c>
    </row>
    <row r="376" spans="1:10" ht="12.95" customHeight="1">
      <c r="A376" s="8">
        <v>374</v>
      </c>
      <c r="B376" s="10" t="s">
        <v>182</v>
      </c>
      <c r="C376" s="13" t="str">
        <f t="shared" si="20"/>
        <v>(24, 374),</v>
      </c>
      <c r="D376" s="13">
        <f>VLOOKUP(B376,'NGHIEP DOAN'!$A$3:$B$74,2,0)</f>
        <v>24</v>
      </c>
      <c r="E376" s="13" t="str">
        <f t="shared" si="21"/>
        <v>(374, 'KANAYA KENSETSU', '株式会社カナヤ建設', 'Admin', 0, NULL, '2020-06-22 00:27:39', '2020-06-22 00:29:31'),</v>
      </c>
      <c r="F376" s="13" t="str">
        <f t="shared" si="22"/>
        <v>株式会社カナヤ建設</v>
      </c>
      <c r="G376" s="2" t="s">
        <v>2328</v>
      </c>
      <c r="H376" s="2" t="s">
        <v>2329</v>
      </c>
      <c r="I376" s="1" t="str">
        <f t="shared" si="23"/>
        <v>KANAYA KENSETSU</v>
      </c>
      <c r="J376" s="8">
        <v>374</v>
      </c>
    </row>
    <row r="377" spans="1:10" ht="12.95" customHeight="1">
      <c r="A377" s="8">
        <v>375</v>
      </c>
      <c r="B377" s="10" t="s">
        <v>182</v>
      </c>
      <c r="C377" s="13" t="str">
        <f t="shared" si="20"/>
        <v>(24, 375),</v>
      </c>
      <c r="D377" s="13">
        <f>VLOOKUP(B377,'NGHIEP DOAN'!$A$3:$B$74,2,0)</f>
        <v>24</v>
      </c>
      <c r="E377" s="13" t="str">
        <f t="shared" si="21"/>
        <v>(375, 'CHUO SENPAN', '株式会社中央折版工業', 'Admin', 0, NULL, '2020-06-22 00:27:39', '2020-06-22 00:29:31'),</v>
      </c>
      <c r="F377" s="13" t="str">
        <f t="shared" si="22"/>
        <v>株式会社中央折版工業</v>
      </c>
      <c r="G377" s="2" t="s">
        <v>2330</v>
      </c>
      <c r="H377" s="2" t="s">
        <v>2331</v>
      </c>
      <c r="I377" s="1" t="str">
        <f t="shared" si="23"/>
        <v>CHUO SENPAN</v>
      </c>
      <c r="J377" s="8">
        <v>375</v>
      </c>
    </row>
    <row r="378" spans="1:10" ht="12.95" customHeight="1">
      <c r="A378" s="8">
        <v>376</v>
      </c>
      <c r="B378" s="10" t="s">
        <v>182</v>
      </c>
      <c r="C378" s="13" t="str">
        <f t="shared" si="20"/>
        <v>(24, 376),</v>
      </c>
      <c r="D378" s="13">
        <f>VLOOKUP(B378,'NGHIEP DOAN'!$A$3:$B$74,2,0)</f>
        <v>24</v>
      </c>
      <c r="E378" s="13" t="str">
        <f t="shared" si="21"/>
        <v>(376, 'FUTAMATA SAKUSHO', '有限会社二俣製作所', 'Admin', 0, NULL, '2020-06-22 00:27:39', '2020-06-22 00:29:31'),</v>
      </c>
      <c r="F378" s="13" t="str">
        <f t="shared" si="22"/>
        <v>有限会社二俣製作所</v>
      </c>
      <c r="G378" s="2" t="s">
        <v>2332</v>
      </c>
      <c r="H378" s="2" t="s">
        <v>2333</v>
      </c>
      <c r="I378" s="1" t="str">
        <f t="shared" si="23"/>
        <v>FUTAMATA SAKUSHO</v>
      </c>
      <c r="J378" s="8">
        <v>376</v>
      </c>
    </row>
    <row r="379" spans="1:10" ht="12.95" customHeight="1">
      <c r="A379" s="8">
        <v>377</v>
      </c>
      <c r="B379" s="10" t="s">
        <v>182</v>
      </c>
      <c r="C379" s="13" t="str">
        <f t="shared" si="20"/>
        <v>(24, 377),</v>
      </c>
      <c r="D379" s="13">
        <f>VLOOKUP(B379,'NGHIEP DOAN'!$A$3:$B$74,2,0)</f>
        <v>24</v>
      </c>
      <c r="E379" s="13" t="str">
        <f t="shared" si="21"/>
        <v>(377, 'KATOU BANKIN KOGYO', '株式会社加藤板金工業', 'Admin', 0, NULL, '2020-06-22 00:27:39', '2020-06-22 00:29:31'),</v>
      </c>
      <c r="F379" s="13" t="str">
        <f t="shared" si="22"/>
        <v>株式会社加藤板金工業</v>
      </c>
      <c r="G379" s="2" t="s">
        <v>2334</v>
      </c>
      <c r="H379" s="2" t="s">
        <v>2335</v>
      </c>
      <c r="I379" s="1" t="str">
        <f t="shared" si="23"/>
        <v>KATOU BANKIN KOGYO</v>
      </c>
      <c r="J379" s="8">
        <v>377</v>
      </c>
    </row>
    <row r="380" spans="1:10" ht="12.95" customHeight="1">
      <c r="A380" s="8">
        <v>378</v>
      </c>
      <c r="B380" s="10" t="s">
        <v>182</v>
      </c>
      <c r="C380" s="13" t="str">
        <f t="shared" si="20"/>
        <v>(24, 378),</v>
      </c>
      <c r="D380" s="13">
        <f>VLOOKUP(B380,'NGHIEP DOAN'!$A$3:$B$74,2,0)</f>
        <v>24</v>
      </c>
      <c r="E380" s="13" t="str">
        <f t="shared" si="21"/>
        <v>(378, 'SUN STEEL', '株式会社サンスチール', 'Admin', 0, NULL, '2020-06-22 00:27:39', '2020-06-22 00:29:31'),</v>
      </c>
      <c r="F380" s="13" t="str">
        <f t="shared" si="22"/>
        <v>株式会社サンスチール</v>
      </c>
      <c r="G380" s="2" t="s">
        <v>2336</v>
      </c>
      <c r="H380" s="2" t="s">
        <v>2337</v>
      </c>
      <c r="I380" s="1" t="str">
        <f t="shared" si="23"/>
        <v>SUN STEEL</v>
      </c>
      <c r="J380" s="8">
        <v>378</v>
      </c>
    </row>
    <row r="381" spans="1:10" ht="12.95" customHeight="1">
      <c r="A381" s="8">
        <v>379</v>
      </c>
      <c r="B381" s="10" t="s">
        <v>182</v>
      </c>
      <c r="C381" s="13" t="str">
        <f t="shared" si="20"/>
        <v>(24, 379),</v>
      </c>
      <c r="D381" s="13">
        <f>VLOOKUP(B381,'NGHIEP DOAN'!$A$3:$B$74,2,0)</f>
        <v>24</v>
      </c>
      <c r="E381" s="13" t="str">
        <f t="shared" si="21"/>
        <v>(379, 'KENSHOU', '株式会社建昇', 'Admin', 0, NULL, '2020-06-22 00:27:39', '2020-06-22 00:29:31'),</v>
      </c>
      <c r="F381" s="13" t="str">
        <f t="shared" si="22"/>
        <v>株式会社建昇</v>
      </c>
      <c r="G381" s="2" t="s">
        <v>2338</v>
      </c>
      <c r="H381" s="2" t="s">
        <v>2339</v>
      </c>
      <c r="I381" s="1" t="str">
        <f t="shared" si="23"/>
        <v>KENSHOU</v>
      </c>
      <c r="J381" s="8">
        <v>379</v>
      </c>
    </row>
    <row r="382" spans="1:10" ht="12.95" customHeight="1">
      <c r="A382" s="8">
        <v>380</v>
      </c>
      <c r="B382" s="10" t="s">
        <v>182</v>
      </c>
      <c r="C382" s="13" t="str">
        <f t="shared" si="20"/>
        <v>(24, 380),</v>
      </c>
      <c r="D382" s="13">
        <f>VLOOKUP(B382,'NGHIEP DOAN'!$A$3:$B$74,2,0)</f>
        <v>24</v>
      </c>
      <c r="E382" s="13" t="str">
        <f t="shared" si="21"/>
        <v>(380, 'YOSHIDA TEKKOJO', '有限会社吉田鉄工所', 'Admin', 0, NULL, '2020-06-22 00:27:39', '2020-06-22 00:29:31'),</v>
      </c>
      <c r="F382" s="13" t="str">
        <f t="shared" si="22"/>
        <v>有限会社吉田鉄工所</v>
      </c>
      <c r="G382" s="2" t="s">
        <v>2340</v>
      </c>
      <c r="H382" s="2" t="s">
        <v>2341</v>
      </c>
      <c r="I382" s="1" t="str">
        <f t="shared" si="23"/>
        <v>YOSHIDA TEKKOJO</v>
      </c>
      <c r="J382" s="8">
        <v>380</v>
      </c>
    </row>
    <row r="383" spans="1:10" ht="12.95" customHeight="1">
      <c r="A383" s="8">
        <v>381</v>
      </c>
      <c r="B383" s="10" t="s">
        <v>182</v>
      </c>
      <c r="C383" s="13" t="str">
        <f t="shared" si="20"/>
        <v>(24, 381),</v>
      </c>
      <c r="D383" s="13">
        <f>VLOOKUP(B383,'NGHIEP DOAN'!$A$3:$B$74,2,0)</f>
        <v>24</v>
      </c>
      <c r="E383" s="13" t="str">
        <f t="shared" si="21"/>
        <v>(381, 'UNIR PRODUCE', '株式会社スペースクリエイト', 'Admin', 0, NULL, '2020-06-22 00:27:39', '2020-06-22 00:29:31'),</v>
      </c>
      <c r="F383" s="13" t="str">
        <f t="shared" si="22"/>
        <v>株式会社スペースクリエイト</v>
      </c>
      <c r="G383" s="2" t="s">
        <v>2342</v>
      </c>
      <c r="H383" s="2" t="s">
        <v>2343</v>
      </c>
      <c r="I383" s="1" t="str">
        <f t="shared" si="23"/>
        <v>UNIR PRODUCE</v>
      </c>
      <c r="J383" s="8">
        <v>381</v>
      </c>
    </row>
    <row r="384" spans="1:10" ht="12.95" customHeight="1">
      <c r="A384" s="8">
        <v>382</v>
      </c>
      <c r="B384" s="10" t="s">
        <v>182</v>
      </c>
      <c r="C384" s="13" t="str">
        <f t="shared" si="20"/>
        <v>(24, 382),</v>
      </c>
      <c r="D384" s="13">
        <f>VLOOKUP(B384,'NGHIEP DOAN'!$A$3:$B$74,2,0)</f>
        <v>24</v>
      </c>
      <c r="E384" s="13" t="str">
        <f t="shared" si="21"/>
        <v>(382, 'YUTAKA ROOF TECH', '有限会社豊ルーフテック', 'Admin', 0, NULL, '2020-06-22 00:27:39', '2020-06-22 00:29:31'),</v>
      </c>
      <c r="F384" s="13" t="str">
        <f t="shared" si="22"/>
        <v>有限会社豊ルーフテック</v>
      </c>
      <c r="G384" s="2" t="s">
        <v>2344</v>
      </c>
      <c r="H384" s="2" t="s">
        <v>2345</v>
      </c>
      <c r="I384" s="1" t="str">
        <f t="shared" si="23"/>
        <v>YUTAKA ROOF TECH</v>
      </c>
      <c r="J384" s="8">
        <v>382</v>
      </c>
    </row>
    <row r="385" spans="1:10" ht="12.95" customHeight="1">
      <c r="A385" s="8">
        <v>383</v>
      </c>
      <c r="B385" s="10" t="s">
        <v>182</v>
      </c>
      <c r="C385" s="13" t="str">
        <f t="shared" si="20"/>
        <v>(24, 383),</v>
      </c>
      <c r="D385" s="13">
        <f>VLOOKUP(B385,'NGHIEP DOAN'!$A$3:$B$74,2,0)</f>
        <v>24</v>
      </c>
      <c r="E385" s="13" t="str">
        <f t="shared" si="21"/>
        <v>(383, 'SORAGA KINZOKU', '駿河金属株式会社', 'Admin', 0, NULL, '2020-06-22 00:27:39', '2020-06-22 00:29:31'),</v>
      </c>
      <c r="F385" s="13" t="str">
        <f t="shared" si="22"/>
        <v>駿河金属株式会社</v>
      </c>
      <c r="G385" s="2" t="s">
        <v>1084</v>
      </c>
      <c r="H385" s="2" t="s">
        <v>2346</v>
      </c>
      <c r="I385" s="1" t="str">
        <f t="shared" si="23"/>
        <v>SORAGA KINZOKU</v>
      </c>
      <c r="J385" s="8">
        <v>383</v>
      </c>
    </row>
    <row r="386" spans="1:10" ht="12.95" customHeight="1">
      <c r="A386" s="8">
        <v>384</v>
      </c>
      <c r="B386" s="10" t="s">
        <v>182</v>
      </c>
      <c r="C386" s="13" t="str">
        <f t="shared" si="20"/>
        <v>(24, 384),</v>
      </c>
      <c r="D386" s="13">
        <f>VLOOKUP(B386,'NGHIEP DOAN'!$A$3:$B$74,2,0)</f>
        <v>24</v>
      </c>
      <c r="E386" s="13" t="str">
        <f t="shared" si="21"/>
        <v>(384, 'HIRANO', '株式会社平野', 'Admin', 0, NULL, '2020-06-22 00:27:39', '2020-06-22 00:29:31'),</v>
      </c>
      <c r="F386" s="13" t="str">
        <f t="shared" si="22"/>
        <v>株式会社平野</v>
      </c>
      <c r="G386" s="2" t="s">
        <v>2347</v>
      </c>
      <c r="H386" s="2" t="s">
        <v>2348</v>
      </c>
      <c r="I386" s="1" t="str">
        <f t="shared" si="23"/>
        <v>HIRANO</v>
      </c>
      <c r="J386" s="8">
        <v>384</v>
      </c>
    </row>
    <row r="387" spans="1:10" ht="12.95" customHeight="1">
      <c r="A387" s="8">
        <v>385</v>
      </c>
      <c r="B387" s="10" t="s">
        <v>182</v>
      </c>
      <c r="C387" s="13" t="str">
        <f t="shared" si="20"/>
        <v>(24, 385),</v>
      </c>
      <c r="D387" s="13">
        <f>VLOOKUP(B387,'NGHIEP DOAN'!$A$3:$B$74,2,0)</f>
        <v>24</v>
      </c>
      <c r="E387" s="13" t="str">
        <f t="shared" si="21"/>
        <v>(385, 'KOIKE GUMI', '有限会社小池組', 'Admin', 0, NULL, '2020-06-22 00:27:39', '2020-06-22 00:29:31'),</v>
      </c>
      <c r="F387" s="13" t="str">
        <f t="shared" si="22"/>
        <v>有限会社小池組</v>
      </c>
      <c r="G387" s="2" t="s">
        <v>2349</v>
      </c>
      <c r="H387" s="2" t="s">
        <v>2350</v>
      </c>
      <c r="I387" s="1" t="str">
        <f t="shared" si="23"/>
        <v>KOIKE GUMI</v>
      </c>
      <c r="J387" s="8">
        <v>385</v>
      </c>
    </row>
    <row r="388" spans="1:10" ht="12.95" customHeight="1">
      <c r="A388" s="8">
        <v>386</v>
      </c>
      <c r="B388" s="10" t="s">
        <v>182</v>
      </c>
      <c r="C388" s="13" t="str">
        <f t="shared" ref="C388:C451" si="24">"("&amp;D388&amp;", "&amp;A388&amp;"),"</f>
        <v>(24, 386),</v>
      </c>
      <c r="D388" s="13">
        <f>VLOOKUP(B388,'NGHIEP DOAN'!$A$3:$B$74,2,0)</f>
        <v>24</v>
      </c>
      <c r="E388" s="13" t="str">
        <f t="shared" ref="E388:E451" si="25">"("&amp;A388&amp;", "&amp;"'"&amp;I388&amp;"'"&amp;", "&amp;"'"&amp;F388&amp;"'"&amp;", 'Admin', 0, NULL, '2020-06-22 00:27:39', '2020-06-22 00:29:31'),"</f>
        <v>(386, 'ICHIKO', '株式会社壹会', 'Admin', 0, NULL, '2020-06-22 00:27:39', '2020-06-22 00:29:31'),</v>
      </c>
      <c r="F388" s="13" t="str">
        <f t="shared" ref="F388:F451" si="26">TRIM(G388)</f>
        <v>株式会社壹会</v>
      </c>
      <c r="G388" s="2" t="s">
        <v>2351</v>
      </c>
      <c r="H388" s="2" t="s">
        <v>2352</v>
      </c>
      <c r="I388" s="1" t="str">
        <f t="shared" ref="I388:I451" si="27">TRIM(H388)</f>
        <v>ICHIKO</v>
      </c>
      <c r="J388" s="8">
        <v>386</v>
      </c>
    </row>
    <row r="389" spans="1:10" ht="12.95" customHeight="1">
      <c r="A389" s="8">
        <v>387</v>
      </c>
      <c r="B389" s="10" t="s">
        <v>182</v>
      </c>
      <c r="C389" s="13" t="str">
        <f t="shared" si="24"/>
        <v>(24, 387),</v>
      </c>
      <c r="D389" s="13">
        <f>VLOOKUP(B389,'NGHIEP DOAN'!$A$3:$B$74,2,0)</f>
        <v>24</v>
      </c>
      <c r="E389" s="13" t="str">
        <f t="shared" si="25"/>
        <v>(387, 'YASUDA', '株式会社ヤスダ', 'Admin', 0, NULL, '2020-06-22 00:27:39', '2020-06-22 00:29:31'),</v>
      </c>
      <c r="F389" s="13" t="str">
        <f t="shared" si="26"/>
        <v>株式会社ヤスダ</v>
      </c>
      <c r="G389" s="2" t="s">
        <v>2353</v>
      </c>
      <c r="H389" s="2" t="s">
        <v>2354</v>
      </c>
      <c r="I389" s="1" t="str">
        <f t="shared" si="27"/>
        <v>YASUDA</v>
      </c>
      <c r="J389" s="8">
        <v>387</v>
      </c>
    </row>
    <row r="390" spans="1:10" ht="12.95" customHeight="1">
      <c r="A390" s="8">
        <v>388</v>
      </c>
      <c r="B390" s="10" t="s">
        <v>182</v>
      </c>
      <c r="C390" s="13" t="str">
        <f t="shared" si="24"/>
        <v>(24, 388),</v>
      </c>
      <c r="D390" s="13">
        <f>VLOOKUP(B390,'NGHIEP DOAN'!$A$3:$B$74,2,0)</f>
        <v>24</v>
      </c>
      <c r="E390" s="13" t="str">
        <f t="shared" si="25"/>
        <v>(388, 'CHUO SEPPAN KOGYO', '有限会社中央折版工業', 'Admin', 0, NULL, '2020-06-22 00:27:39', '2020-06-22 00:29:31'),</v>
      </c>
      <c r="F390" s="13" t="str">
        <f t="shared" si="26"/>
        <v>有限会社中央折版工業</v>
      </c>
      <c r="G390" s="2" t="s">
        <v>2355</v>
      </c>
      <c r="H390" s="2" t="s">
        <v>2356</v>
      </c>
      <c r="I390" s="1" t="str">
        <f t="shared" si="27"/>
        <v>CHUO SEPPAN KOGYO</v>
      </c>
      <c r="J390" s="8">
        <v>388</v>
      </c>
    </row>
    <row r="391" spans="1:10" ht="12.95" customHeight="1">
      <c r="A391" s="8">
        <v>389</v>
      </c>
      <c r="B391" s="10" t="s">
        <v>182</v>
      </c>
      <c r="C391" s="13" t="str">
        <f t="shared" si="24"/>
        <v>(24, 389),</v>
      </c>
      <c r="D391" s="13">
        <f>VLOOKUP(B391,'NGHIEP DOAN'!$A$3:$B$74,2,0)</f>
        <v>24</v>
      </c>
      <c r="E391" s="13" t="str">
        <f t="shared" si="25"/>
        <v>(389, 'MPS', '株式会社 MPS', 'Admin', 0, NULL, '2020-06-22 00:27:39', '2020-06-22 00:29:31'),</v>
      </c>
      <c r="F391" s="13" t="str">
        <f t="shared" si="26"/>
        <v>株式会社 MPS</v>
      </c>
      <c r="G391" s="2" t="s">
        <v>2357</v>
      </c>
      <c r="H391" s="2" t="s">
        <v>2358</v>
      </c>
      <c r="I391" s="1" t="str">
        <f t="shared" si="27"/>
        <v>MPS</v>
      </c>
      <c r="J391" s="8">
        <v>389</v>
      </c>
    </row>
    <row r="392" spans="1:10" ht="12.95" customHeight="1">
      <c r="A392" s="8">
        <v>390</v>
      </c>
      <c r="B392" s="10" t="s">
        <v>182</v>
      </c>
      <c r="C392" s="13" t="str">
        <f t="shared" si="24"/>
        <v>(24, 390),</v>
      </c>
      <c r="D392" s="13">
        <f>VLOOKUP(B392,'NGHIEP DOAN'!$A$3:$B$74,2,0)</f>
        <v>24</v>
      </c>
      <c r="E392" s="13" t="str">
        <f t="shared" si="25"/>
        <v>(390, 'MEGUMI MAKETO KOGYO', '恵誠工業', 'Admin', 0, NULL, '2020-06-22 00:27:39', '2020-06-22 00:29:31'),</v>
      </c>
      <c r="F392" s="13" t="str">
        <f t="shared" si="26"/>
        <v>恵誠工業</v>
      </c>
      <c r="G392" s="2" t="s">
        <v>1034</v>
      </c>
      <c r="H392" s="2" t="s">
        <v>2359</v>
      </c>
      <c r="I392" s="1" t="str">
        <f t="shared" si="27"/>
        <v>MEGUMI MAKETO KOGYO</v>
      </c>
      <c r="J392" s="8">
        <v>390</v>
      </c>
    </row>
    <row r="393" spans="1:10" ht="12.95" customHeight="1">
      <c r="A393" s="8">
        <v>391</v>
      </c>
      <c r="B393" s="10" t="s">
        <v>182</v>
      </c>
      <c r="C393" s="13" t="str">
        <f t="shared" si="24"/>
        <v>(24, 391),</v>
      </c>
      <c r="D393" s="13">
        <f>VLOOKUP(B393,'NGHIEP DOAN'!$A$3:$B$74,2,0)</f>
        <v>24</v>
      </c>
      <c r="E393" s="13" t="str">
        <f t="shared" si="25"/>
        <v>(391, 'CORPORATION KANEKO', '株式会社コーポレーション金子', 'Admin', 0, NULL, '2020-06-22 00:27:39', '2020-06-22 00:29:31'),</v>
      </c>
      <c r="F393" s="13" t="str">
        <f t="shared" si="26"/>
        <v>株式会社コーポレーション金子</v>
      </c>
      <c r="G393" s="2" t="s">
        <v>2322</v>
      </c>
      <c r="H393" s="2" t="s">
        <v>2360</v>
      </c>
      <c r="I393" s="1" t="str">
        <f t="shared" si="27"/>
        <v>CORPORATION KANEKO</v>
      </c>
      <c r="J393" s="8">
        <v>391</v>
      </c>
    </row>
    <row r="394" spans="1:10" ht="12.95" customHeight="1">
      <c r="A394" s="8">
        <v>392</v>
      </c>
      <c r="B394" s="10" t="s">
        <v>182</v>
      </c>
      <c r="C394" s="13" t="str">
        <f t="shared" si="24"/>
        <v>(24, 392),</v>
      </c>
      <c r="D394" s="13">
        <f>VLOOKUP(B394,'NGHIEP DOAN'!$A$3:$B$74,2,0)</f>
        <v>24</v>
      </c>
      <c r="E394" s="13" t="str">
        <f t="shared" si="25"/>
        <v>(392, 'TAISE SASSHI KOGYO', 'タイセーサッシ工業株式会社', 'Admin', 0, NULL, '2020-06-22 00:27:39', '2020-06-22 00:29:31'),</v>
      </c>
      <c r="F394" s="13" t="str">
        <f t="shared" si="26"/>
        <v>タイセーサッシ工業株式会社</v>
      </c>
      <c r="G394" s="2" t="s">
        <v>1037</v>
      </c>
      <c r="H394" s="2" t="s">
        <v>2361</v>
      </c>
      <c r="I394" s="1" t="str">
        <f t="shared" si="27"/>
        <v>TAISE SASSHI KOGYO</v>
      </c>
      <c r="J394" s="8">
        <v>392</v>
      </c>
    </row>
    <row r="395" spans="1:10" ht="12.95" customHeight="1">
      <c r="A395" s="8">
        <v>393</v>
      </c>
      <c r="B395" s="10" t="s">
        <v>182</v>
      </c>
      <c r="C395" s="13" t="str">
        <f t="shared" si="24"/>
        <v>(24, 393),</v>
      </c>
      <c r="D395" s="13">
        <f>VLOOKUP(B395,'NGHIEP DOAN'!$A$3:$B$74,2,0)</f>
        <v>24</v>
      </c>
      <c r="E395" s="13" t="str">
        <f t="shared" si="25"/>
        <v>(393, 'MIYABI', '株式会社　雅', 'Admin', 0, NULL, '2020-06-22 00:27:39', '2020-06-22 00:29:31'),</v>
      </c>
      <c r="F395" s="13" t="str">
        <f t="shared" si="26"/>
        <v>株式会社　雅</v>
      </c>
      <c r="G395" s="2" t="s">
        <v>2362</v>
      </c>
      <c r="H395" s="2" t="s">
        <v>2363</v>
      </c>
      <c r="I395" s="1" t="str">
        <f t="shared" si="27"/>
        <v>MIYABI</v>
      </c>
      <c r="J395" s="8">
        <v>393</v>
      </c>
    </row>
    <row r="396" spans="1:10" ht="12.95" customHeight="1">
      <c r="A396" s="8">
        <v>394</v>
      </c>
      <c r="B396" s="10" t="s">
        <v>182</v>
      </c>
      <c r="C396" s="13" t="str">
        <f t="shared" si="24"/>
        <v>(24, 394),</v>
      </c>
      <c r="D396" s="13">
        <f>VLOOKUP(B396,'NGHIEP DOAN'!$A$3:$B$74,2,0)</f>
        <v>24</v>
      </c>
      <c r="E396" s="13" t="str">
        <f t="shared" si="25"/>
        <v>(394, 'ONO BANKIN', '株式会社大野板金', 'Admin', 0, NULL, '2020-06-22 00:27:39', '2020-06-22 00:29:31'),</v>
      </c>
      <c r="F396" s="13" t="str">
        <f t="shared" si="26"/>
        <v>株式会社大野板金</v>
      </c>
      <c r="G396" s="2" t="s">
        <v>2364</v>
      </c>
      <c r="H396" s="2" t="s">
        <v>2365</v>
      </c>
      <c r="I396" s="1" t="str">
        <f t="shared" si="27"/>
        <v>ONO BANKIN</v>
      </c>
      <c r="J396" s="8">
        <v>394</v>
      </c>
    </row>
    <row r="397" spans="1:10" ht="12.95" customHeight="1">
      <c r="A397" s="8">
        <v>395</v>
      </c>
      <c r="B397" s="10" t="s">
        <v>182</v>
      </c>
      <c r="C397" s="13" t="str">
        <f t="shared" si="24"/>
        <v>(24, 395),</v>
      </c>
      <c r="D397" s="13">
        <f>VLOOKUP(B397,'NGHIEP DOAN'!$A$3:$B$74,2,0)</f>
        <v>24</v>
      </c>
      <c r="E397" s="13" t="str">
        <f t="shared" si="25"/>
        <v>(395, 'MOCHIMUNE PURESU KOGYO', '株式会社用宗プレス工業', 'Admin', 0, NULL, '2020-06-22 00:27:39', '2020-06-22 00:29:31'),</v>
      </c>
      <c r="F397" s="13" t="str">
        <f t="shared" si="26"/>
        <v>株式会社用宗プレス工業</v>
      </c>
      <c r="G397" s="22" t="s">
        <v>2366</v>
      </c>
      <c r="H397" s="22" t="s">
        <v>2367</v>
      </c>
      <c r="I397" s="1" t="str">
        <f t="shared" si="27"/>
        <v>MOCHIMUNE PURESU KOGYO</v>
      </c>
      <c r="J397" s="8">
        <v>395</v>
      </c>
    </row>
    <row r="398" spans="1:10" ht="12.95" customHeight="1">
      <c r="A398" s="8">
        <v>396</v>
      </c>
      <c r="B398" s="10" t="s">
        <v>182</v>
      </c>
      <c r="C398" s="13" t="str">
        <f t="shared" si="24"/>
        <v>(24, 396),</v>
      </c>
      <c r="D398" s="13">
        <f>VLOOKUP(B398,'NGHIEP DOAN'!$A$3:$B$74,2,0)</f>
        <v>24</v>
      </c>
      <c r="E398" s="13" t="str">
        <f t="shared" si="25"/>
        <v>(396, 'TEKUNO', '有限会社テクノ', 'Admin', 0, NULL, '2020-06-22 00:27:39', '2020-06-22 00:29:31'),</v>
      </c>
      <c r="F398" s="13" t="str">
        <f t="shared" si="26"/>
        <v>有限会社テクノ</v>
      </c>
      <c r="G398" s="2" t="s">
        <v>2368</v>
      </c>
      <c r="H398" s="2" t="s">
        <v>2369</v>
      </c>
      <c r="I398" s="1" t="str">
        <f t="shared" si="27"/>
        <v>TEKUNO</v>
      </c>
      <c r="J398" s="8">
        <v>396</v>
      </c>
    </row>
    <row r="399" spans="1:10" ht="12.95" customHeight="1">
      <c r="A399" s="8">
        <v>397</v>
      </c>
      <c r="B399" s="10" t="s">
        <v>182</v>
      </c>
      <c r="C399" s="13" t="str">
        <f t="shared" si="24"/>
        <v>(24, 397),</v>
      </c>
      <c r="D399" s="13">
        <f>VLOOKUP(B399,'NGHIEP DOAN'!$A$3:$B$74,2,0)</f>
        <v>24</v>
      </c>
      <c r="E399" s="13" t="str">
        <f t="shared" si="25"/>
        <v>(397, 'KISHIMAN', '株式会社キシマン', 'Admin', 0, NULL, '2020-06-22 00:27:39', '2020-06-22 00:29:31'),</v>
      </c>
      <c r="F399" s="13" t="str">
        <f t="shared" si="26"/>
        <v>株式会社キシマン</v>
      </c>
      <c r="G399" s="22" t="s">
        <v>2370</v>
      </c>
      <c r="H399" s="22" t="s">
        <v>2371</v>
      </c>
      <c r="I399" s="1" t="str">
        <f t="shared" si="27"/>
        <v>KISHIMAN</v>
      </c>
      <c r="J399" s="8">
        <v>397</v>
      </c>
    </row>
    <row r="400" spans="1:10" ht="12.95" customHeight="1">
      <c r="A400" s="8">
        <v>398</v>
      </c>
      <c r="B400" s="10" t="s">
        <v>182</v>
      </c>
      <c r="C400" s="13" t="str">
        <f t="shared" si="24"/>
        <v>(24, 398),</v>
      </c>
      <c r="D400" s="13">
        <f>VLOOKUP(B400,'NGHIEP DOAN'!$A$3:$B$74,2,0)</f>
        <v>24</v>
      </c>
      <c r="E400" s="13" t="str">
        <f t="shared" si="25"/>
        <v>(398, 'TAISE SASSHI KOGYO', 'タイセーサッシ工業株式会社', 'Admin', 0, NULL, '2020-06-22 00:27:39', '2020-06-22 00:29:31'),</v>
      </c>
      <c r="F400" s="13" t="str">
        <f t="shared" si="26"/>
        <v>タイセーサッシ工業株式会社</v>
      </c>
      <c r="G400" s="2" t="s">
        <v>1037</v>
      </c>
      <c r="H400" s="2" t="s">
        <v>2361</v>
      </c>
      <c r="I400" s="1" t="str">
        <f t="shared" si="27"/>
        <v>TAISE SASSHI KOGYO</v>
      </c>
      <c r="J400" s="8">
        <v>398</v>
      </c>
    </row>
    <row r="401" spans="1:10" ht="12.95" customHeight="1">
      <c r="A401" s="8">
        <v>399</v>
      </c>
      <c r="B401" s="10" t="s">
        <v>182</v>
      </c>
      <c r="C401" s="13" t="str">
        <f t="shared" si="24"/>
        <v>(24, 399),</v>
      </c>
      <c r="D401" s="13">
        <f>VLOOKUP(B401,'NGHIEP DOAN'!$A$3:$B$74,2,0)</f>
        <v>24</v>
      </c>
      <c r="E401" s="13" t="str">
        <f t="shared" si="25"/>
        <v>(399, 'CSK KOGYO', '武藤正義（CSK興業）', 'Admin', 0, NULL, '2020-06-22 00:27:39', '2020-06-22 00:29:31'),</v>
      </c>
      <c r="F401" s="13" t="str">
        <f t="shared" si="26"/>
        <v>武藤正義（CSK興業）</v>
      </c>
      <c r="G401" s="2" t="s">
        <v>2372</v>
      </c>
      <c r="H401" s="2" t="s">
        <v>2373</v>
      </c>
      <c r="I401" s="1" t="str">
        <f t="shared" si="27"/>
        <v>CSK KOGYO</v>
      </c>
      <c r="J401" s="8">
        <v>399</v>
      </c>
    </row>
    <row r="402" spans="1:10" ht="12.95" customHeight="1">
      <c r="A402" s="8">
        <v>400</v>
      </c>
      <c r="B402" s="10" t="s">
        <v>182</v>
      </c>
      <c r="C402" s="13" t="str">
        <f t="shared" si="24"/>
        <v>(24, 400),</v>
      </c>
      <c r="D402" s="13">
        <f>VLOOKUP(B402,'NGHIEP DOAN'!$A$3:$B$74,2,0)</f>
        <v>24</v>
      </c>
      <c r="E402" s="13" t="str">
        <f t="shared" si="25"/>
        <v>(400, 'ICHIE', '株式会社壹会', 'Admin', 0, NULL, '2020-06-22 00:27:39', '2020-06-22 00:29:31'),</v>
      </c>
      <c r="F402" s="13" t="str">
        <f t="shared" si="26"/>
        <v>株式会社壹会</v>
      </c>
      <c r="G402" s="2" t="s">
        <v>2351</v>
      </c>
      <c r="H402" s="2" t="s">
        <v>2374</v>
      </c>
      <c r="I402" s="1" t="str">
        <f t="shared" si="27"/>
        <v>ICHIE</v>
      </c>
      <c r="J402" s="8">
        <v>400</v>
      </c>
    </row>
    <row r="403" spans="1:10" ht="12.95" customHeight="1">
      <c r="A403" s="8">
        <v>401</v>
      </c>
      <c r="B403" s="10" t="s">
        <v>182</v>
      </c>
      <c r="C403" s="13" t="str">
        <f t="shared" si="24"/>
        <v>(24, 401),</v>
      </c>
      <c r="D403" s="13">
        <f>VLOOKUP(B403,'NGHIEP DOAN'!$A$3:$B$74,2,0)</f>
        <v>24</v>
      </c>
      <c r="E403" s="13" t="str">
        <f t="shared" si="25"/>
        <v>(401, 'NEEDS', '株式会社ニーズ工業', 'Admin', 0, NULL, '2020-06-22 00:27:39', '2020-06-22 00:29:31'),</v>
      </c>
      <c r="F403" s="13" t="str">
        <f t="shared" si="26"/>
        <v>株式会社ニーズ工業</v>
      </c>
      <c r="G403" s="2" t="s">
        <v>2375</v>
      </c>
      <c r="H403" s="2" t="s">
        <v>2376</v>
      </c>
      <c r="I403" s="1" t="str">
        <f t="shared" si="27"/>
        <v>NEEDS</v>
      </c>
      <c r="J403" s="8">
        <v>401</v>
      </c>
    </row>
    <row r="404" spans="1:10" ht="12.95" customHeight="1">
      <c r="A404" s="8">
        <v>402</v>
      </c>
      <c r="B404" s="10" t="s">
        <v>182</v>
      </c>
      <c r="C404" s="13" t="str">
        <f t="shared" si="24"/>
        <v>(24, 402),</v>
      </c>
      <c r="D404" s="13">
        <f>VLOOKUP(B404,'NGHIEP DOAN'!$A$3:$B$74,2,0)</f>
        <v>24</v>
      </c>
      <c r="E404" s="13" t="str">
        <f t="shared" si="25"/>
        <v>(402, 'KONOU SEISAKUSHO', '株式会社河野製作所', 'Admin', 0, NULL, '2020-06-22 00:27:39', '2020-06-22 00:29:31'),</v>
      </c>
      <c r="F404" s="13" t="str">
        <f t="shared" si="26"/>
        <v>株式会社河野製作所</v>
      </c>
      <c r="G404" s="2" t="s">
        <v>2377</v>
      </c>
      <c r="H404" s="2" t="s">
        <v>2378</v>
      </c>
      <c r="I404" s="1" t="str">
        <f t="shared" si="27"/>
        <v>KONOU SEISAKUSHO</v>
      </c>
      <c r="J404" s="8">
        <v>402</v>
      </c>
    </row>
    <row r="405" spans="1:10" ht="12.95" customHeight="1">
      <c r="A405" s="8">
        <v>403</v>
      </c>
      <c r="B405" s="10" t="s">
        <v>182</v>
      </c>
      <c r="C405" s="13" t="str">
        <f t="shared" si="24"/>
        <v>(24, 403),</v>
      </c>
      <c r="D405" s="13">
        <f>VLOOKUP(B405,'NGHIEP DOAN'!$A$3:$B$74,2,0)</f>
        <v>24</v>
      </c>
      <c r="E405" s="13" t="str">
        <f t="shared" si="25"/>
        <v>(403, 'AIJI KOGYO', '相地工業株式会社', 'Admin', 0, NULL, '2020-06-22 00:27:39', '2020-06-22 00:29:31'),</v>
      </c>
      <c r="F405" s="13" t="str">
        <f t="shared" si="26"/>
        <v>相地工業株式会社</v>
      </c>
      <c r="G405" s="2" t="s">
        <v>2379</v>
      </c>
      <c r="H405" s="2" t="s">
        <v>2380</v>
      </c>
      <c r="I405" s="1" t="str">
        <f t="shared" si="27"/>
        <v>AIJI KOGYO</v>
      </c>
      <c r="J405" s="8">
        <v>403</v>
      </c>
    </row>
    <row r="406" spans="1:10" ht="12.95" customHeight="1">
      <c r="A406" s="8">
        <v>404</v>
      </c>
      <c r="B406" s="10" t="s">
        <v>182</v>
      </c>
      <c r="C406" s="13" t="str">
        <f t="shared" si="24"/>
        <v>(24, 404),</v>
      </c>
      <c r="D406" s="13">
        <f>VLOOKUP(B406,'NGHIEP DOAN'!$A$3:$B$74,2,0)</f>
        <v>24</v>
      </c>
      <c r="E406" s="13" t="str">
        <f t="shared" si="25"/>
        <v>(404, 'YANO KOGYO', '有限会社矢野工業', 'Admin', 0, NULL, '2020-06-22 00:27:39', '2020-06-22 00:29:31'),</v>
      </c>
      <c r="F406" s="13" t="str">
        <f t="shared" si="26"/>
        <v>有限会社矢野工業</v>
      </c>
      <c r="G406" s="2" t="s">
        <v>2381</v>
      </c>
      <c r="H406" s="2" t="s">
        <v>2382</v>
      </c>
      <c r="I406" s="1" t="str">
        <f t="shared" si="27"/>
        <v>YANO KOGYO</v>
      </c>
      <c r="J406" s="8">
        <v>404</v>
      </c>
    </row>
    <row r="407" spans="1:10" ht="12.95" customHeight="1">
      <c r="A407" s="8">
        <v>405</v>
      </c>
      <c r="B407" s="10" t="s">
        <v>182</v>
      </c>
      <c r="C407" s="13" t="str">
        <f t="shared" si="24"/>
        <v>(24, 405),</v>
      </c>
      <c r="D407" s="13">
        <f>VLOOKUP(B407,'NGHIEP DOAN'!$A$3:$B$74,2,0)</f>
        <v>24</v>
      </c>
      <c r="E407" s="13" t="str">
        <f t="shared" si="25"/>
        <v>(405, 'MARUICHI', '有限会社マルイチ', 'Admin', 0, NULL, '2020-06-22 00:27:39', '2020-06-22 00:29:31'),</v>
      </c>
      <c r="F407" s="13" t="str">
        <f t="shared" si="26"/>
        <v>有限会社マルイチ</v>
      </c>
      <c r="G407" s="2" t="s">
        <v>2383</v>
      </c>
      <c r="H407" s="2" t="s">
        <v>2384</v>
      </c>
      <c r="I407" s="1" t="str">
        <f t="shared" si="27"/>
        <v>MARUICHI</v>
      </c>
      <c r="J407" s="8">
        <v>405</v>
      </c>
    </row>
    <row r="408" spans="1:10" ht="12.95" customHeight="1">
      <c r="A408" s="8">
        <v>406</v>
      </c>
      <c r="B408" s="10" t="s">
        <v>182</v>
      </c>
      <c r="C408" s="13" t="str">
        <f t="shared" si="24"/>
        <v>(24, 406),</v>
      </c>
      <c r="D408" s="13">
        <f>VLOOKUP(B408,'NGHIEP DOAN'!$A$3:$B$74,2,0)</f>
        <v>24</v>
      </c>
      <c r="E408" s="13" t="str">
        <f t="shared" si="25"/>
        <v>(406, 'MPS', '株式会社 MPS', 'Admin', 0, NULL, '2020-06-22 00:27:39', '2020-06-22 00:29:31'),</v>
      </c>
      <c r="F408" s="13" t="str">
        <f t="shared" si="26"/>
        <v>株式会社 MPS</v>
      </c>
      <c r="G408" s="2" t="s">
        <v>2357</v>
      </c>
      <c r="H408" s="2" t="s">
        <v>2358</v>
      </c>
      <c r="I408" s="1" t="str">
        <f t="shared" si="27"/>
        <v>MPS</v>
      </c>
      <c r="J408" s="8">
        <v>406</v>
      </c>
    </row>
    <row r="409" spans="1:10" ht="12.95" customHeight="1">
      <c r="A409" s="8">
        <v>407</v>
      </c>
      <c r="B409" s="10" t="s">
        <v>182</v>
      </c>
      <c r="C409" s="13" t="str">
        <f t="shared" si="24"/>
        <v>(24, 407),</v>
      </c>
      <c r="D409" s="13">
        <f>VLOOKUP(B409,'NGHIEP DOAN'!$A$3:$B$74,2,0)</f>
        <v>24</v>
      </c>
      <c r="E409" s="13" t="str">
        <f t="shared" si="25"/>
        <v>(407, 'ICHIE', '株式会社壹会', 'Admin', 0, NULL, '2020-06-22 00:27:39', '2020-06-22 00:29:31'),</v>
      </c>
      <c r="F409" s="13" t="str">
        <f t="shared" si="26"/>
        <v>株式会社壹会</v>
      </c>
      <c r="G409" s="2" t="s">
        <v>2351</v>
      </c>
      <c r="H409" s="2" t="s">
        <v>2374</v>
      </c>
      <c r="I409" s="1" t="str">
        <f t="shared" si="27"/>
        <v>ICHIE</v>
      </c>
      <c r="J409" s="8">
        <v>407</v>
      </c>
    </row>
    <row r="410" spans="1:10" ht="12.95" customHeight="1">
      <c r="A410" s="8">
        <v>408</v>
      </c>
      <c r="B410" s="10" t="s">
        <v>182</v>
      </c>
      <c r="C410" s="13" t="str">
        <f t="shared" si="24"/>
        <v>(24, 408),</v>
      </c>
      <c r="D410" s="13">
        <f>VLOOKUP(B410,'NGHIEP DOAN'!$A$3:$B$74,2,0)</f>
        <v>24</v>
      </c>
      <c r="E410" s="13" t="str">
        <f t="shared" si="25"/>
        <v>(408, 'FUTAMATA SEISAKUJO', '有限会社 二俣製作所', 'Admin', 0, NULL, '2020-06-22 00:27:39', '2020-06-22 00:29:31'),</v>
      </c>
      <c r="F410" s="13" t="str">
        <f t="shared" si="26"/>
        <v>有限会社 二俣製作所</v>
      </c>
      <c r="G410" s="2" t="s">
        <v>2385</v>
      </c>
      <c r="H410" s="2" t="s">
        <v>2386</v>
      </c>
      <c r="I410" s="1" t="str">
        <f t="shared" si="27"/>
        <v>FUTAMATA SEISAKUJO</v>
      </c>
      <c r="J410" s="8">
        <v>408</v>
      </c>
    </row>
    <row r="411" spans="1:10" ht="12.95" customHeight="1">
      <c r="A411" s="8">
        <v>409</v>
      </c>
      <c r="B411" s="10" t="s">
        <v>182</v>
      </c>
      <c r="C411" s="13" t="str">
        <f t="shared" si="24"/>
        <v>(24, 409),</v>
      </c>
      <c r="D411" s="13">
        <f>VLOOKUP(B411,'NGHIEP DOAN'!$A$3:$B$74,2,0)</f>
        <v>24</v>
      </c>
      <c r="E411" s="13" t="str">
        <f t="shared" si="25"/>
        <v>(409, 'YOSHIDA TEKKOUJO', '有限会社吉田鉄工所', 'Admin', 0, NULL, '2020-06-22 00:27:39', '2020-06-22 00:29:31'),</v>
      </c>
      <c r="F411" s="13" t="str">
        <f t="shared" si="26"/>
        <v>有限会社吉田鉄工所</v>
      </c>
      <c r="G411" s="2" t="s">
        <v>2340</v>
      </c>
      <c r="H411" s="2" t="s">
        <v>2387</v>
      </c>
      <c r="I411" s="1" t="str">
        <f t="shared" si="27"/>
        <v>YOSHIDA TEKKOUJO</v>
      </c>
      <c r="J411" s="8">
        <v>409</v>
      </c>
    </row>
    <row r="412" spans="1:10" ht="12.95" customHeight="1">
      <c r="A412" s="8">
        <v>410</v>
      </c>
      <c r="B412" s="10" t="s">
        <v>182</v>
      </c>
      <c r="C412" s="13" t="str">
        <f t="shared" si="24"/>
        <v>(24, 410),</v>
      </c>
      <c r="D412" s="13">
        <f>VLOOKUP(B412,'NGHIEP DOAN'!$A$3:$B$74,2,0)</f>
        <v>24</v>
      </c>
      <c r="E412" s="13" t="str">
        <f t="shared" si="25"/>
        <v>(410, 'KAWANA', '株式会社カワナ', 'Admin', 0, NULL, '2020-06-22 00:27:39', '2020-06-22 00:29:31'),</v>
      </c>
      <c r="F412" s="13" t="str">
        <f t="shared" si="26"/>
        <v>株式会社カワナ</v>
      </c>
      <c r="G412" s="2" t="s">
        <v>2388</v>
      </c>
      <c r="H412" s="2" t="s">
        <v>2389</v>
      </c>
      <c r="I412" s="1" t="str">
        <f t="shared" si="27"/>
        <v>KAWANA</v>
      </c>
      <c r="J412" s="8">
        <v>410</v>
      </c>
    </row>
    <row r="413" spans="1:10" ht="12.95" customHeight="1">
      <c r="A413" s="8">
        <v>411</v>
      </c>
      <c r="B413" s="10" t="s">
        <v>182</v>
      </c>
      <c r="C413" s="13" t="str">
        <f t="shared" si="24"/>
        <v>(24, 411),</v>
      </c>
      <c r="D413" s="13">
        <f>VLOOKUP(B413,'NGHIEP DOAN'!$A$3:$B$74,2,0)</f>
        <v>24</v>
      </c>
      <c r="E413" s="13" t="str">
        <f t="shared" si="25"/>
        <v>(411, 'MABERASU', '株式会社マーベラス', 'Admin', 0, NULL, '2020-06-22 00:27:39', '2020-06-22 00:29:31'),</v>
      </c>
      <c r="F413" s="13" t="str">
        <f t="shared" si="26"/>
        <v>株式会社マーベラス</v>
      </c>
      <c r="G413" s="2" t="s">
        <v>2390</v>
      </c>
      <c r="H413" s="2" t="s">
        <v>2391</v>
      </c>
      <c r="I413" s="1" t="str">
        <f t="shared" si="27"/>
        <v>MABERASU</v>
      </c>
      <c r="J413" s="8">
        <v>411</v>
      </c>
    </row>
    <row r="414" spans="1:10" ht="12.95" customHeight="1">
      <c r="A414" s="8">
        <v>412</v>
      </c>
      <c r="B414" s="10" t="s">
        <v>182</v>
      </c>
      <c r="C414" s="13" t="str">
        <f t="shared" si="24"/>
        <v>(24, 412),</v>
      </c>
      <c r="D414" s="13">
        <f>VLOOKUP(B414,'NGHIEP DOAN'!$A$3:$B$74,2,0)</f>
        <v>24</v>
      </c>
      <c r="E414" s="13" t="str">
        <f t="shared" si="25"/>
        <v>(412, 'ICHIHASHI KINZOKU KOUGEI', '株式会社イチハシ金属工芸', 'Admin', 0, NULL, '2020-06-22 00:27:39', '2020-06-22 00:29:31'),</v>
      </c>
      <c r="F414" s="13" t="str">
        <f t="shared" si="26"/>
        <v>株式会社イチハシ金属工芸</v>
      </c>
      <c r="G414" s="2" t="s">
        <v>2326</v>
      </c>
      <c r="H414" s="2" t="s">
        <v>2392</v>
      </c>
      <c r="I414" s="1" t="str">
        <f t="shared" si="27"/>
        <v>ICHIHASHI KINZOKU KOUGEI</v>
      </c>
      <c r="J414" s="8">
        <v>412</v>
      </c>
    </row>
    <row r="415" spans="1:10" ht="12.95" customHeight="1">
      <c r="A415" s="8">
        <v>413</v>
      </c>
      <c r="B415" s="10" t="s">
        <v>182</v>
      </c>
      <c r="C415" s="13" t="str">
        <f t="shared" si="24"/>
        <v>(24, 413),</v>
      </c>
      <c r="D415" s="13">
        <f>VLOOKUP(B415,'NGHIEP DOAN'!$A$3:$B$74,2,0)</f>
        <v>24</v>
      </c>
      <c r="E415" s="13" t="str">
        <f t="shared" si="25"/>
        <v>(413, 'TOUMEI KINZOKU', '東明金属株式会社', 'Admin', 0, NULL, '2020-06-22 00:27:39', '2020-06-22 00:29:31'),</v>
      </c>
      <c r="F415" s="13" t="str">
        <f t="shared" si="26"/>
        <v>東明金属株式会社</v>
      </c>
      <c r="G415" s="2" t="s">
        <v>2393</v>
      </c>
      <c r="H415" s="2" t="s">
        <v>2394</v>
      </c>
      <c r="I415" s="1" t="str">
        <f t="shared" si="27"/>
        <v>TOUMEI KINZOKU</v>
      </c>
      <c r="J415" s="8">
        <v>413</v>
      </c>
    </row>
    <row r="416" spans="1:10" ht="12.95" customHeight="1">
      <c r="A416" s="8">
        <v>414</v>
      </c>
      <c r="B416" s="10" t="s">
        <v>182</v>
      </c>
      <c r="C416" s="13" t="str">
        <f t="shared" si="24"/>
        <v>(24, 414),</v>
      </c>
      <c r="D416" s="13">
        <f>VLOOKUP(B416,'NGHIEP DOAN'!$A$3:$B$74,2,0)</f>
        <v>24</v>
      </c>
      <c r="E416" s="13" t="str">
        <f t="shared" si="25"/>
        <v>(414, 'SIC', '有限会社エスアイシー', 'Admin', 0, NULL, '2020-06-22 00:27:39', '2020-06-22 00:29:31'),</v>
      </c>
      <c r="F416" s="13" t="str">
        <f t="shared" si="26"/>
        <v>有限会社エスアイシー</v>
      </c>
      <c r="G416" s="2" t="s">
        <v>2395</v>
      </c>
      <c r="H416" s="2" t="s">
        <v>2396</v>
      </c>
      <c r="I416" s="1" t="str">
        <f t="shared" si="27"/>
        <v>SIC</v>
      </c>
      <c r="J416" s="8">
        <v>414</v>
      </c>
    </row>
    <row r="417" spans="1:10" ht="12.95" customHeight="1">
      <c r="A417" s="8">
        <v>415</v>
      </c>
      <c r="B417" s="10" t="s">
        <v>182</v>
      </c>
      <c r="C417" s="13" t="str">
        <f t="shared" si="24"/>
        <v>(24, 415),</v>
      </c>
      <c r="D417" s="13">
        <f>VLOOKUP(B417,'NGHIEP DOAN'!$A$3:$B$74,2,0)</f>
        <v>24</v>
      </c>
      <c r="E417" s="13" t="str">
        <f t="shared" si="25"/>
        <v>(415, 'OSA', '株式会社OSA', 'Admin', 0, NULL, '2020-06-22 00:27:39', '2020-06-22 00:29:31'),</v>
      </c>
      <c r="F417" s="13" t="str">
        <f t="shared" si="26"/>
        <v>株式会社OSA</v>
      </c>
      <c r="G417" s="2" t="s">
        <v>2397</v>
      </c>
      <c r="H417" s="2" t="s">
        <v>2398</v>
      </c>
      <c r="I417" s="1" t="str">
        <f t="shared" si="27"/>
        <v>OSA</v>
      </c>
      <c r="J417" s="8">
        <v>415</v>
      </c>
    </row>
    <row r="418" spans="1:10" ht="12.95" customHeight="1">
      <c r="A418" s="8">
        <v>416</v>
      </c>
      <c r="B418" s="10" t="s">
        <v>182</v>
      </c>
      <c r="C418" s="13" t="str">
        <f t="shared" si="24"/>
        <v>(24, 416),</v>
      </c>
      <c r="D418" s="13">
        <f>VLOOKUP(B418,'NGHIEP DOAN'!$A$3:$B$74,2,0)</f>
        <v>24</v>
      </c>
      <c r="E418" s="13" t="str">
        <f t="shared" si="25"/>
        <v>(416, 'HEC ・JAPAN', '株式会社HEC・JAPAN', 'Admin', 0, NULL, '2020-06-22 00:27:39', '2020-06-22 00:29:31'),</v>
      </c>
      <c r="F418" s="13" t="str">
        <f t="shared" si="26"/>
        <v>株式会社HEC・JAPAN</v>
      </c>
      <c r="G418" s="2" t="s">
        <v>2399</v>
      </c>
      <c r="H418" s="2" t="s">
        <v>12318</v>
      </c>
      <c r="I418" s="1" t="str">
        <f t="shared" si="27"/>
        <v>HEC ・JAPAN</v>
      </c>
      <c r="J418" s="8">
        <v>416</v>
      </c>
    </row>
    <row r="419" spans="1:10" ht="12.95" customHeight="1">
      <c r="A419" s="8">
        <v>417</v>
      </c>
      <c r="B419" s="10" t="s">
        <v>182</v>
      </c>
      <c r="C419" s="13" t="str">
        <f t="shared" si="24"/>
        <v>(24, 417),</v>
      </c>
      <c r="D419" s="13">
        <f>VLOOKUP(B419,'NGHIEP DOAN'!$A$3:$B$74,2,0)</f>
        <v>24</v>
      </c>
      <c r="E419" s="13" t="str">
        <f t="shared" si="25"/>
        <v>(417, 'HIKARI KKINZOKU', '株式会社光金属', 'Admin', 0, NULL, '2020-06-22 00:27:39', '2020-06-22 00:29:31'),</v>
      </c>
      <c r="F419" s="13" t="str">
        <f t="shared" si="26"/>
        <v>株式会社光金属</v>
      </c>
      <c r="G419" s="2" t="s">
        <v>2400</v>
      </c>
      <c r="H419" s="2" t="s">
        <v>2401</v>
      </c>
      <c r="I419" s="1" t="str">
        <f t="shared" si="27"/>
        <v>HIKARI KKINZOKU</v>
      </c>
      <c r="J419" s="8">
        <v>417</v>
      </c>
    </row>
    <row r="420" spans="1:10" ht="12.95" customHeight="1">
      <c r="A420" s="8">
        <v>418</v>
      </c>
      <c r="B420" s="10" t="s">
        <v>182</v>
      </c>
      <c r="C420" s="13" t="str">
        <f t="shared" si="24"/>
        <v>(24, 418),</v>
      </c>
      <c r="D420" s="13">
        <f>VLOOKUP(B420,'NGHIEP DOAN'!$A$3:$B$74,2,0)</f>
        <v>24</v>
      </c>
      <c r="E420" s="13" t="str">
        <f t="shared" si="25"/>
        <v>(418, 'KATO BANKIN KOUGYO', '株式会社加藤板金工業', 'Admin', 0, NULL, '2020-06-22 00:27:39', '2020-06-22 00:29:31'),</v>
      </c>
      <c r="F420" s="13" t="str">
        <f t="shared" si="26"/>
        <v>株式会社加藤板金工業</v>
      </c>
      <c r="G420" s="2" t="s">
        <v>2334</v>
      </c>
      <c r="H420" s="2" t="s">
        <v>2402</v>
      </c>
      <c r="I420" s="1" t="str">
        <f t="shared" si="27"/>
        <v>KATO BANKIN KOUGYO</v>
      </c>
      <c r="J420" s="8">
        <v>418</v>
      </c>
    </row>
    <row r="421" spans="1:10" ht="12.95" customHeight="1">
      <c r="A421" s="8">
        <v>419</v>
      </c>
      <c r="B421" s="10" t="s">
        <v>182</v>
      </c>
      <c r="C421" s="13" t="str">
        <f t="shared" si="24"/>
        <v>(24, 419),</v>
      </c>
      <c r="D421" s="13">
        <f>VLOOKUP(B421,'NGHIEP DOAN'!$A$3:$B$74,2,0)</f>
        <v>24</v>
      </c>
      <c r="E421" s="13" t="str">
        <f t="shared" si="25"/>
        <v>(419, 'KENSHOU', '株式会社建昇', 'Admin', 0, NULL, '2020-06-22 00:27:39', '2020-06-22 00:29:31'),</v>
      </c>
      <c r="F421" s="13" t="str">
        <f t="shared" si="26"/>
        <v>株式会社建昇</v>
      </c>
      <c r="G421" s="2" t="s">
        <v>2338</v>
      </c>
      <c r="H421" s="2" t="s">
        <v>2339</v>
      </c>
      <c r="I421" s="1" t="str">
        <f t="shared" si="27"/>
        <v>KENSHOU</v>
      </c>
      <c r="J421" s="8">
        <v>419</v>
      </c>
    </row>
    <row r="422" spans="1:10" ht="12.95" customHeight="1">
      <c r="A422" s="8">
        <v>420</v>
      </c>
      <c r="B422" s="10" t="s">
        <v>182</v>
      </c>
      <c r="C422" s="13" t="str">
        <f t="shared" si="24"/>
        <v>(24, 420),</v>
      </c>
      <c r="D422" s="13">
        <f>VLOOKUP(B422,'NGHIEP DOAN'!$A$3:$B$74,2,0)</f>
        <v>24</v>
      </c>
      <c r="E422" s="13" t="str">
        <f t="shared" si="25"/>
        <v>(420, 'FURUDATE', '株式会社古建', 'Admin', 0, NULL, '2020-06-22 00:27:39', '2020-06-22 00:29:31'),</v>
      </c>
      <c r="F422" s="13" t="str">
        <f t="shared" si="26"/>
        <v>株式会社古建</v>
      </c>
      <c r="G422" s="2" t="s">
        <v>2403</v>
      </c>
      <c r="H422" s="2" t="s">
        <v>2404</v>
      </c>
      <c r="I422" s="1" t="str">
        <f t="shared" si="27"/>
        <v>FURUDATE</v>
      </c>
      <c r="J422" s="8">
        <v>420</v>
      </c>
    </row>
    <row r="423" spans="1:10" ht="12.95" customHeight="1">
      <c r="A423" s="8">
        <v>421</v>
      </c>
      <c r="B423" s="10" t="s">
        <v>182</v>
      </c>
      <c r="C423" s="13" t="str">
        <f t="shared" si="24"/>
        <v>(24, 421),</v>
      </c>
      <c r="D423" s="13">
        <f>VLOOKUP(B423,'NGHIEP DOAN'!$A$3:$B$74,2,0)</f>
        <v>24</v>
      </c>
      <c r="E423" s="13" t="str">
        <f t="shared" si="25"/>
        <v>(421, 'KANAYA KENSETSU', '株式会社カナヤ建設', 'Admin', 0, NULL, '2020-06-22 00:27:39', '2020-06-22 00:29:31'),</v>
      </c>
      <c r="F423" s="13" t="str">
        <f t="shared" si="26"/>
        <v>株式会社カナヤ建設</v>
      </c>
      <c r="G423" s="2" t="s">
        <v>2328</v>
      </c>
      <c r="H423" s="2" t="s">
        <v>2329</v>
      </c>
      <c r="I423" s="1" t="str">
        <f t="shared" si="27"/>
        <v>KANAYA KENSETSU</v>
      </c>
      <c r="J423" s="8">
        <v>421</v>
      </c>
    </row>
    <row r="424" spans="1:10" ht="12.95" customHeight="1">
      <c r="A424" s="8">
        <v>422</v>
      </c>
      <c r="B424" s="10" t="s">
        <v>182</v>
      </c>
      <c r="C424" s="13" t="str">
        <f t="shared" si="24"/>
        <v>(24, 422),</v>
      </c>
      <c r="D424" s="13">
        <f>VLOOKUP(B424,'NGHIEP DOAN'!$A$3:$B$74,2,0)</f>
        <v>24</v>
      </c>
      <c r="E424" s="13" t="str">
        <f t="shared" si="25"/>
        <v>(422, 'SURUGA KINZOKU', '駿河金属株式会社', 'Admin', 0, NULL, '2020-06-22 00:27:39', '2020-06-22 00:29:31'),</v>
      </c>
      <c r="F424" s="13" t="str">
        <f t="shared" si="26"/>
        <v>駿河金属株式会社</v>
      </c>
      <c r="G424" s="2" t="s">
        <v>1084</v>
      </c>
      <c r="H424" s="2" t="s">
        <v>2405</v>
      </c>
      <c r="I424" s="1" t="str">
        <f t="shared" si="27"/>
        <v>SURUGA KINZOKU</v>
      </c>
      <c r="J424" s="8">
        <v>422</v>
      </c>
    </row>
    <row r="425" spans="1:10" ht="12.95" customHeight="1">
      <c r="A425" s="8">
        <v>423</v>
      </c>
      <c r="B425" s="10" t="s">
        <v>182</v>
      </c>
      <c r="C425" s="13" t="str">
        <f t="shared" si="24"/>
        <v>(24, 423),</v>
      </c>
      <c r="D425" s="13">
        <f>VLOOKUP(B425,'NGHIEP DOAN'!$A$3:$B$74,2,0)</f>
        <v>24</v>
      </c>
      <c r="E425" s="13" t="str">
        <f t="shared" si="25"/>
        <v>(423, 'FURUKEN', '株式会社古建', 'Admin', 0, NULL, '2020-06-22 00:27:39', '2020-06-22 00:29:31'),</v>
      </c>
      <c r="F425" s="13" t="str">
        <f t="shared" si="26"/>
        <v>株式会社古建</v>
      </c>
      <c r="G425" s="2" t="s">
        <v>2403</v>
      </c>
      <c r="H425" s="2" t="s">
        <v>2406</v>
      </c>
      <c r="I425" s="1" t="str">
        <f t="shared" si="27"/>
        <v>FURUKEN</v>
      </c>
      <c r="J425" s="8">
        <v>423</v>
      </c>
    </row>
    <row r="426" spans="1:10" ht="12.95" customHeight="1">
      <c r="A426" s="8">
        <v>424</v>
      </c>
      <c r="B426" s="10" t="s">
        <v>182</v>
      </c>
      <c r="C426" s="13" t="str">
        <f t="shared" si="24"/>
        <v>(24, 424),</v>
      </c>
      <c r="D426" s="13">
        <f>VLOOKUP(B426,'NGHIEP DOAN'!$A$3:$B$74,2,0)</f>
        <v>24</v>
      </c>
      <c r="E426" s="13" t="str">
        <f t="shared" si="25"/>
        <v>(424, 'TAMAKI BANKIN KOUGYO', '株式会社玉木板金工業', 'Admin', 0, NULL, '2020-06-22 00:27:39', '2020-06-22 00:29:31'),</v>
      </c>
      <c r="F426" s="13" t="str">
        <f t="shared" si="26"/>
        <v>株式会社玉木板金工業</v>
      </c>
      <c r="G426" s="2" t="s">
        <v>2324</v>
      </c>
      <c r="H426" s="2" t="s">
        <v>2407</v>
      </c>
      <c r="I426" s="1" t="str">
        <f t="shared" si="27"/>
        <v>TAMAKI BANKIN KOUGYO</v>
      </c>
      <c r="J426" s="8">
        <v>424</v>
      </c>
    </row>
    <row r="427" spans="1:10" ht="12.95" customHeight="1">
      <c r="A427" s="8">
        <v>425</v>
      </c>
      <c r="B427" s="10" t="s">
        <v>182</v>
      </c>
      <c r="C427" s="13" t="str">
        <f t="shared" si="24"/>
        <v>(24, 425),</v>
      </c>
      <c r="D427" s="13">
        <f>VLOOKUP(B427,'NGHIEP DOAN'!$A$3:$B$74,2,0)</f>
        <v>24</v>
      </c>
      <c r="E427" s="13" t="str">
        <f t="shared" si="25"/>
        <v>(425, 'TETSUYA', '有限会社鐵也', 'Admin', 0, NULL, '2020-06-22 00:27:39', '2020-06-22 00:29:31'),</v>
      </c>
      <c r="F427" s="13" t="str">
        <f t="shared" si="26"/>
        <v>有限会社鐵也</v>
      </c>
      <c r="G427" s="2" t="s">
        <v>2408</v>
      </c>
      <c r="H427" s="2" t="s">
        <v>2409</v>
      </c>
      <c r="I427" s="1" t="str">
        <f t="shared" si="27"/>
        <v>TETSUYA</v>
      </c>
      <c r="J427" s="8">
        <v>425</v>
      </c>
    </row>
    <row r="428" spans="1:10" ht="12.95" customHeight="1">
      <c r="A428" s="8">
        <v>426</v>
      </c>
      <c r="B428" s="10" t="s">
        <v>182</v>
      </c>
      <c r="C428" s="13" t="str">
        <f t="shared" si="24"/>
        <v>(24, 426),</v>
      </c>
      <c r="D428" s="13">
        <f>VLOOKUP(B428,'NGHIEP DOAN'!$A$3:$B$74,2,0)</f>
        <v>24</v>
      </c>
      <c r="E428" s="13" t="str">
        <f t="shared" si="25"/>
        <v>(426, 'SUPESUKURIEITO', '株式会社スペースクリエイト', 'Admin', 0, NULL, '2020-06-22 00:27:39', '2020-06-22 00:29:31'),</v>
      </c>
      <c r="F428" s="13" t="str">
        <f t="shared" si="26"/>
        <v>株式会社スペースクリエイト</v>
      </c>
      <c r="G428" s="2" t="s">
        <v>2342</v>
      </c>
      <c r="H428" s="2" t="s">
        <v>2410</v>
      </c>
      <c r="I428" s="1" t="str">
        <f t="shared" si="27"/>
        <v>SUPESUKURIEITO</v>
      </c>
      <c r="J428" s="8">
        <v>426</v>
      </c>
    </row>
    <row r="429" spans="1:10" ht="12.95" customHeight="1">
      <c r="A429" s="8">
        <v>427</v>
      </c>
      <c r="B429" s="10" t="s">
        <v>182</v>
      </c>
      <c r="C429" s="13" t="str">
        <f t="shared" si="24"/>
        <v>(24, 427),</v>
      </c>
      <c r="D429" s="13">
        <f>VLOOKUP(B429,'NGHIEP DOAN'!$A$3:$B$74,2,0)</f>
        <v>24</v>
      </c>
      <c r="E429" s="13" t="str">
        <f t="shared" si="25"/>
        <v>(427, 'KOIKEGUMI', '有限会社小池組', 'Admin', 0, NULL, '2020-06-22 00:27:39', '2020-06-22 00:29:31'),</v>
      </c>
      <c r="F429" s="13" t="str">
        <f t="shared" si="26"/>
        <v>有限会社小池組</v>
      </c>
      <c r="G429" s="2" t="s">
        <v>2349</v>
      </c>
      <c r="H429" s="2" t="s">
        <v>2411</v>
      </c>
      <c r="I429" s="1" t="str">
        <f t="shared" si="27"/>
        <v>KOIKEGUMI</v>
      </c>
      <c r="J429" s="8">
        <v>427</v>
      </c>
    </row>
    <row r="430" spans="1:10" ht="12.95" customHeight="1">
      <c r="A430" s="8">
        <v>428</v>
      </c>
      <c r="B430" s="10" t="s">
        <v>182</v>
      </c>
      <c r="C430" s="13" t="str">
        <f t="shared" si="24"/>
        <v>(24, 428),</v>
      </c>
      <c r="D430" s="13">
        <f>VLOOKUP(B430,'NGHIEP DOAN'!$A$3:$B$74,2,0)</f>
        <v>24</v>
      </c>
      <c r="E430" s="13" t="str">
        <f t="shared" si="25"/>
        <v>(428, 'CHUO SEPPAN KOGYO', '有限会社中央折版工業', 'Admin', 0, NULL, '2020-06-22 00:27:39', '2020-06-22 00:29:31'),</v>
      </c>
      <c r="F430" s="13" t="str">
        <f t="shared" si="26"/>
        <v>有限会社中央折版工業</v>
      </c>
      <c r="G430" s="2" t="s">
        <v>2355</v>
      </c>
      <c r="H430" s="2" t="s">
        <v>2356</v>
      </c>
      <c r="I430" s="1" t="str">
        <f t="shared" si="27"/>
        <v>CHUO SEPPAN KOGYO</v>
      </c>
      <c r="J430" s="8">
        <v>428</v>
      </c>
    </row>
    <row r="431" spans="1:10" ht="12.95" customHeight="1">
      <c r="A431" s="8">
        <v>429</v>
      </c>
      <c r="B431" s="10" t="s">
        <v>182</v>
      </c>
      <c r="C431" s="13" t="str">
        <f t="shared" si="24"/>
        <v>(24, 429),</v>
      </c>
      <c r="D431" s="13">
        <f>VLOOKUP(B431,'NGHIEP DOAN'!$A$3:$B$74,2,0)</f>
        <v>24</v>
      </c>
      <c r="E431" s="13" t="str">
        <f t="shared" si="25"/>
        <v>(429, 'YASUDA', '株式会社ヤスダ', 'Admin', 0, NULL, '2020-06-22 00:27:39', '2020-06-22 00:29:31'),</v>
      </c>
      <c r="F431" s="13" t="str">
        <f t="shared" si="26"/>
        <v>株式会社ヤスダ</v>
      </c>
      <c r="G431" s="2" t="s">
        <v>2353</v>
      </c>
      <c r="H431" s="2" t="s">
        <v>2354</v>
      </c>
      <c r="I431" s="1" t="str">
        <f t="shared" si="27"/>
        <v>YASUDA</v>
      </c>
      <c r="J431" s="8">
        <v>429</v>
      </c>
    </row>
    <row r="432" spans="1:10" ht="12.95" customHeight="1">
      <c r="A432" s="8">
        <v>430</v>
      </c>
      <c r="B432" s="10" t="s">
        <v>182</v>
      </c>
      <c r="C432" s="13" t="str">
        <f t="shared" si="24"/>
        <v>(24, 430),</v>
      </c>
      <c r="D432" s="13">
        <f>VLOOKUP(B432,'NGHIEP DOAN'!$A$3:$B$74,2,0)</f>
        <v>24</v>
      </c>
      <c r="E432" s="13" t="str">
        <f t="shared" si="25"/>
        <v>(430, 'KENSHOU', '株式会社建昇', 'Admin', 0, NULL, '2020-06-22 00:27:39', '2020-06-22 00:29:31'),</v>
      </c>
      <c r="F432" s="13" t="str">
        <f t="shared" si="26"/>
        <v>株式会社建昇</v>
      </c>
      <c r="G432" s="2" t="s">
        <v>2338</v>
      </c>
      <c r="H432" s="2" t="s">
        <v>2339</v>
      </c>
      <c r="I432" s="1" t="str">
        <f t="shared" si="27"/>
        <v>KENSHOU</v>
      </c>
      <c r="J432" s="8">
        <v>430</v>
      </c>
    </row>
    <row r="433" spans="1:10" ht="12.95" customHeight="1">
      <c r="A433" s="8">
        <v>431</v>
      </c>
      <c r="B433" s="10" t="s">
        <v>182</v>
      </c>
      <c r="C433" s="13" t="str">
        <f t="shared" si="24"/>
        <v>(24, 431),</v>
      </c>
      <c r="D433" s="13">
        <f>VLOOKUP(B433,'NGHIEP DOAN'!$A$3:$B$74,2,0)</f>
        <v>24</v>
      </c>
      <c r="E433" s="13" t="str">
        <f t="shared" si="25"/>
        <v>(431, 'NOBORU GIKEN', '株式会社昇技建', 'Admin', 0, NULL, '2020-06-22 00:27:39', '2020-06-22 00:29:31'),</v>
      </c>
      <c r="F433" s="13" t="str">
        <f t="shared" si="26"/>
        <v>株式会社昇技建</v>
      </c>
      <c r="G433" s="2" t="s">
        <v>2412</v>
      </c>
      <c r="H433" s="2" t="s">
        <v>2413</v>
      </c>
      <c r="I433" s="1" t="str">
        <f t="shared" si="27"/>
        <v>NOBORU GIKEN</v>
      </c>
      <c r="J433" s="8">
        <v>431</v>
      </c>
    </row>
    <row r="434" spans="1:10" ht="12.95" customHeight="1">
      <c r="A434" s="8">
        <v>432</v>
      </c>
      <c r="B434" s="10" t="s">
        <v>182</v>
      </c>
      <c r="C434" s="13" t="str">
        <f t="shared" si="24"/>
        <v>(24, 432),</v>
      </c>
      <c r="D434" s="13">
        <f>VLOOKUP(B434,'NGHIEP DOAN'!$A$3:$B$74,2,0)</f>
        <v>24</v>
      </c>
      <c r="E434" s="13" t="str">
        <f t="shared" si="25"/>
        <v>(432, 'FUTAMATA SEISAKUSHO', '有限会社二俣製作所', 'Admin', 0, NULL, '2020-06-22 00:27:39', '2020-06-22 00:29:31'),</v>
      </c>
      <c r="F434" s="13" t="str">
        <f t="shared" si="26"/>
        <v>有限会社二俣製作所</v>
      </c>
      <c r="G434" s="2" t="s">
        <v>2332</v>
      </c>
      <c r="H434" s="2" t="s">
        <v>2414</v>
      </c>
      <c r="I434" s="1" t="str">
        <f t="shared" si="27"/>
        <v>FUTAMATA SEISAKUSHO</v>
      </c>
      <c r="J434" s="8">
        <v>432</v>
      </c>
    </row>
    <row r="435" spans="1:10" ht="12.95" customHeight="1">
      <c r="A435" s="8">
        <v>433</v>
      </c>
      <c r="B435" s="10" t="s">
        <v>182</v>
      </c>
      <c r="C435" s="13" t="str">
        <f t="shared" si="24"/>
        <v>(24, 433),</v>
      </c>
      <c r="D435" s="13">
        <f>VLOOKUP(B435,'NGHIEP DOAN'!$A$3:$B$74,2,0)</f>
        <v>24</v>
      </c>
      <c r="E435" s="13" t="str">
        <f t="shared" si="25"/>
        <v>(433, 'KONO SEISAKUSHO', '株式会社河野製作所', 'Admin', 0, NULL, '2020-06-22 00:27:39', '2020-06-22 00:29:31'),</v>
      </c>
      <c r="F435" s="13" t="str">
        <f t="shared" si="26"/>
        <v>株式会社河野製作所</v>
      </c>
      <c r="G435" s="2" t="s">
        <v>2377</v>
      </c>
      <c r="H435" s="2" t="s">
        <v>2415</v>
      </c>
      <c r="I435" s="1" t="str">
        <f t="shared" si="27"/>
        <v>KONO SEISAKUSHO</v>
      </c>
      <c r="J435" s="8">
        <v>433</v>
      </c>
    </row>
    <row r="436" spans="1:10" ht="12.95" customHeight="1">
      <c r="A436" s="8">
        <v>434</v>
      </c>
      <c r="B436" s="10" t="s">
        <v>182</v>
      </c>
      <c r="C436" s="13" t="str">
        <f t="shared" si="24"/>
        <v>(24, 434),</v>
      </c>
      <c r="D436" s="13">
        <f>VLOOKUP(B436,'NGHIEP DOAN'!$A$3:$B$74,2,0)</f>
        <v>24</v>
      </c>
      <c r="E436" s="13" t="str">
        <f t="shared" si="25"/>
        <v>(434, 'OHNO BANKIN', '株式会社大野板金', 'Admin', 0, NULL, '2020-06-22 00:27:39', '2020-06-22 00:29:31'),</v>
      </c>
      <c r="F436" s="13" t="str">
        <f t="shared" si="26"/>
        <v>株式会社大野板金</v>
      </c>
      <c r="G436" s="2" t="s">
        <v>2364</v>
      </c>
      <c r="H436" s="2" t="s">
        <v>2416</v>
      </c>
      <c r="I436" s="1" t="str">
        <f t="shared" si="27"/>
        <v>OHNO BANKIN</v>
      </c>
      <c r="J436" s="8">
        <v>434</v>
      </c>
    </row>
    <row r="437" spans="1:10" ht="12.95" customHeight="1">
      <c r="A437" s="8">
        <v>435</v>
      </c>
      <c r="B437" s="10" t="s">
        <v>182</v>
      </c>
      <c r="C437" s="13" t="str">
        <f t="shared" si="24"/>
        <v>(24, 435),</v>
      </c>
      <c r="D437" s="13">
        <f>VLOOKUP(B437,'NGHIEP DOAN'!$A$3:$B$74,2,0)</f>
        <v>24</v>
      </c>
      <c r="E437" s="13" t="str">
        <f t="shared" si="25"/>
        <v>(435, 'MIYABI', '株式会社雅', 'Admin', 0, NULL, '2020-06-22 00:27:39', '2020-06-22 00:29:31'),</v>
      </c>
      <c r="F437" s="13" t="str">
        <f t="shared" si="26"/>
        <v>株式会社雅</v>
      </c>
      <c r="G437" s="2" t="s">
        <v>2417</v>
      </c>
      <c r="H437" s="2" t="s">
        <v>2363</v>
      </c>
      <c r="I437" s="1" t="str">
        <f t="shared" si="27"/>
        <v>MIYABI</v>
      </c>
      <c r="J437" s="8">
        <v>435</v>
      </c>
    </row>
    <row r="438" spans="1:10" ht="12.95" customHeight="1">
      <c r="A438" s="8">
        <v>436</v>
      </c>
      <c r="B438" s="10" t="s">
        <v>182</v>
      </c>
      <c r="C438" s="13" t="str">
        <f t="shared" si="24"/>
        <v>(24, 436),</v>
      </c>
      <c r="D438" s="13">
        <f>VLOOKUP(B438,'NGHIEP DOAN'!$A$3:$B$74,2,0)</f>
        <v>24</v>
      </c>
      <c r="E438" s="13" t="str">
        <f t="shared" si="25"/>
        <v>(436, 'YUTAKA ROOFTEC', '有限会社豊ルーフテック', 'Admin', 0, NULL, '2020-06-22 00:27:39', '2020-06-22 00:29:31'),</v>
      </c>
      <c r="F438" s="13" t="str">
        <f t="shared" si="26"/>
        <v>有限会社豊ルーフテック</v>
      </c>
      <c r="G438" s="2" t="s">
        <v>2344</v>
      </c>
      <c r="H438" s="2" t="s">
        <v>2418</v>
      </c>
      <c r="I438" s="1" t="str">
        <f t="shared" si="27"/>
        <v>YUTAKA ROOFTEC</v>
      </c>
      <c r="J438" s="8">
        <v>436</v>
      </c>
    </row>
    <row r="439" spans="1:10" ht="12.95" customHeight="1">
      <c r="A439" s="8">
        <v>437</v>
      </c>
      <c r="B439" s="10" t="s">
        <v>182</v>
      </c>
      <c r="C439" s="13" t="str">
        <f t="shared" si="24"/>
        <v>(24, 437),</v>
      </c>
      <c r="D439" s="13">
        <f>VLOOKUP(B439,'NGHIEP DOAN'!$A$3:$B$74,2,0)</f>
        <v>24</v>
      </c>
      <c r="E439" s="13" t="str">
        <f t="shared" si="25"/>
        <v>(437, 'NEEDS KOGYO', '株式会社ニーズ工業', 'Admin', 0, NULL, '2020-06-22 00:27:39', '2020-06-22 00:29:31'),</v>
      </c>
      <c r="F439" s="13" t="str">
        <f t="shared" si="26"/>
        <v>株式会社ニーズ工業</v>
      </c>
      <c r="G439" s="2" t="s">
        <v>2375</v>
      </c>
      <c r="H439" s="2" t="s">
        <v>2419</v>
      </c>
      <c r="I439" s="1" t="str">
        <f t="shared" si="27"/>
        <v>NEEDS KOGYO</v>
      </c>
      <c r="J439" s="8">
        <v>437</v>
      </c>
    </row>
    <row r="440" spans="1:10" ht="12.95" customHeight="1">
      <c r="A440" s="8">
        <v>438</v>
      </c>
      <c r="B440" s="10" t="s">
        <v>182</v>
      </c>
      <c r="C440" s="13" t="str">
        <f t="shared" si="24"/>
        <v>(24, 438),</v>
      </c>
      <c r="D440" s="13">
        <f>VLOOKUP(B440,'NGHIEP DOAN'!$A$3:$B$74,2,0)</f>
        <v>24</v>
      </c>
      <c r="E440" s="13" t="str">
        <f t="shared" si="25"/>
        <v>(438, 'TECHNO', '有限会社テクノ', 'Admin', 0, NULL, '2020-06-22 00:27:39', '2020-06-22 00:29:31'),</v>
      </c>
      <c r="F440" s="13" t="str">
        <f t="shared" si="26"/>
        <v>有限会社テクノ</v>
      </c>
      <c r="G440" s="2" t="s">
        <v>2368</v>
      </c>
      <c r="H440" s="2" t="s">
        <v>2420</v>
      </c>
      <c r="I440" s="1" t="str">
        <f t="shared" si="27"/>
        <v>TECHNO</v>
      </c>
      <c r="J440" s="8">
        <v>438</v>
      </c>
    </row>
    <row r="441" spans="1:10" ht="12.95" customHeight="1">
      <c r="A441" s="8">
        <v>439</v>
      </c>
      <c r="B441" s="10" t="s">
        <v>182</v>
      </c>
      <c r="C441" s="13" t="str">
        <f t="shared" si="24"/>
        <v>(24, 439),</v>
      </c>
      <c r="D441" s="13">
        <f>VLOOKUP(B441,'NGHIEP DOAN'!$A$3:$B$74,2,0)</f>
        <v>24</v>
      </c>
      <c r="E441" s="13" t="str">
        <f t="shared" si="25"/>
        <v>(439, 'MACHIDA BANKIN KOGYO', '町田板金工業株式会社', 'Admin', 0, NULL, '2020-06-22 00:27:39', '2020-06-22 00:29:31'),</v>
      </c>
      <c r="F441" s="13" t="str">
        <f t="shared" si="26"/>
        <v>町田板金工業株式会社</v>
      </c>
      <c r="G441" s="2" t="s">
        <v>2421</v>
      </c>
      <c r="H441" s="2" t="s">
        <v>2422</v>
      </c>
      <c r="I441" s="1" t="str">
        <f t="shared" si="27"/>
        <v>MACHIDA BANKIN KOGYO</v>
      </c>
      <c r="J441" s="8">
        <v>439</v>
      </c>
    </row>
    <row r="442" spans="1:10" ht="12.95" customHeight="1">
      <c r="A442" s="8">
        <v>440</v>
      </c>
      <c r="B442" s="10" t="s">
        <v>182</v>
      </c>
      <c r="C442" s="13" t="str">
        <f t="shared" si="24"/>
        <v>(24, 440),</v>
      </c>
      <c r="D442" s="13">
        <f>VLOOKUP(B442,'NGHIEP DOAN'!$A$3:$B$74,2,0)</f>
        <v>24</v>
      </c>
      <c r="E442" s="13" t="str">
        <f t="shared" si="25"/>
        <v>(440, 'CORPORATION KANEKO', '株式会社コーポレーション金子', 'Admin', 0, NULL, '2020-06-22 00:27:39', '2020-06-22 00:29:31'),</v>
      </c>
      <c r="F442" s="13" t="str">
        <f t="shared" si="26"/>
        <v>株式会社コーポレーション金子</v>
      </c>
      <c r="G442" s="2" t="s">
        <v>2322</v>
      </c>
      <c r="H442" s="2" t="s">
        <v>2360</v>
      </c>
      <c r="I442" s="1" t="str">
        <f t="shared" si="27"/>
        <v>CORPORATION KANEKO</v>
      </c>
      <c r="J442" s="8">
        <v>440</v>
      </c>
    </row>
    <row r="443" spans="1:10" ht="12.95" customHeight="1">
      <c r="A443" s="8">
        <v>441</v>
      </c>
      <c r="B443" s="10" t="s">
        <v>182</v>
      </c>
      <c r="C443" s="13" t="str">
        <f t="shared" si="24"/>
        <v>(24, 441),</v>
      </c>
      <c r="D443" s="13">
        <f>VLOOKUP(B443,'NGHIEP DOAN'!$A$3:$B$74,2,0)</f>
        <v>24</v>
      </c>
      <c r="E443" s="13" t="str">
        <f t="shared" si="25"/>
        <v>(441, 'MEISHIN BANKIN', '有限会社明進板金', 'Admin', 0, NULL, '2020-06-22 00:27:39', '2020-06-22 00:29:31'),</v>
      </c>
      <c r="F443" s="13" t="str">
        <f t="shared" si="26"/>
        <v>有限会社明進板金</v>
      </c>
      <c r="G443" s="2" t="s">
        <v>2423</v>
      </c>
      <c r="H443" s="2" t="s">
        <v>2424</v>
      </c>
      <c r="I443" s="1" t="str">
        <f t="shared" si="27"/>
        <v>MEISHIN BANKIN</v>
      </c>
      <c r="J443" s="8">
        <v>441</v>
      </c>
    </row>
    <row r="444" spans="1:10" ht="12.95" customHeight="1">
      <c r="A444" s="8">
        <v>442</v>
      </c>
      <c r="B444" s="10" t="s">
        <v>182</v>
      </c>
      <c r="C444" s="13" t="str">
        <f t="shared" si="24"/>
        <v>(24, 442),</v>
      </c>
      <c r="D444" s="13">
        <f>VLOOKUP(B444,'NGHIEP DOAN'!$A$3:$B$74,2,0)</f>
        <v>24</v>
      </c>
      <c r="E444" s="13" t="str">
        <f t="shared" si="25"/>
        <v>(442, 'ICHIHASHI KINZOKU', '株式会社イチハシ金属工芸', 'Admin', 0, NULL, '2020-06-22 00:27:39', '2020-06-22 00:29:31'),</v>
      </c>
      <c r="F444" s="13" t="str">
        <f t="shared" si="26"/>
        <v>株式会社イチハシ金属工芸</v>
      </c>
      <c r="G444" s="2" t="s">
        <v>2326</v>
      </c>
      <c r="H444" s="2" t="s">
        <v>2425</v>
      </c>
      <c r="I444" s="1" t="str">
        <f t="shared" si="27"/>
        <v>ICHIHASHI KINZOKU</v>
      </c>
      <c r="J444" s="8">
        <v>442</v>
      </c>
    </row>
    <row r="445" spans="1:10" ht="12.95" customHeight="1">
      <c r="A445" s="8">
        <v>443</v>
      </c>
      <c r="B445" s="10" t="s">
        <v>182</v>
      </c>
      <c r="C445" s="13" t="str">
        <f t="shared" si="24"/>
        <v>(24, 443),</v>
      </c>
      <c r="D445" s="13">
        <f>VLOOKUP(B445,'NGHIEP DOAN'!$A$3:$B$74,2,0)</f>
        <v>24</v>
      </c>
      <c r="E445" s="13" t="str">
        <f t="shared" si="25"/>
        <v>(443, 'TAISE SASHI KOUGYO', 'タイセーサッシ工業株式会社', 'Admin', 0, NULL, '2020-06-22 00:27:39', '2020-06-22 00:29:31'),</v>
      </c>
      <c r="F445" s="13" t="str">
        <f t="shared" si="26"/>
        <v>タイセーサッシ工業株式会社</v>
      </c>
      <c r="G445" s="2" t="s">
        <v>1037</v>
      </c>
      <c r="H445" s="2" t="s">
        <v>2426</v>
      </c>
      <c r="I445" s="1" t="str">
        <f t="shared" si="27"/>
        <v>TAISE SASHI KOUGYO</v>
      </c>
      <c r="J445" s="8">
        <v>443</v>
      </c>
    </row>
    <row r="446" spans="1:10" ht="12.95" customHeight="1">
      <c r="A446" s="8">
        <v>444</v>
      </c>
      <c r="B446" s="10" t="s">
        <v>1800</v>
      </c>
      <c r="C446" s="13" t="str">
        <f t="shared" si="24"/>
        <v>(25, 444),</v>
      </c>
      <c r="D446" s="13">
        <f>VLOOKUP(B446,'NGHIEP DOAN'!$A$3:$B$74,2,0)</f>
        <v>25</v>
      </c>
      <c r="E446" s="13" t="str">
        <f t="shared" si="25"/>
        <v>(444, 'SHINWA SANGYO', '有限会社神和産業', 'Admin', 0, NULL, '2020-06-22 00:27:39', '2020-06-22 00:29:31'),</v>
      </c>
      <c r="F446" s="13" t="str">
        <f t="shared" si="26"/>
        <v>有限会社神和産業</v>
      </c>
      <c r="G446" s="2" t="s">
        <v>2427</v>
      </c>
      <c r="H446" s="2" t="s">
        <v>2428</v>
      </c>
      <c r="I446" s="1" t="str">
        <f t="shared" si="27"/>
        <v>SHINWA SANGYO</v>
      </c>
      <c r="J446" s="8">
        <v>444</v>
      </c>
    </row>
    <row r="447" spans="1:10" ht="12.95" customHeight="1">
      <c r="A447" s="8">
        <v>445</v>
      </c>
      <c r="B447" s="2" t="s">
        <v>195</v>
      </c>
      <c r="C447" s="13" t="str">
        <f t="shared" si="24"/>
        <v>(26, 445),</v>
      </c>
      <c r="D447" s="13">
        <f>VLOOKUP(B447,'NGHIEP DOAN'!$A$3:$B$74,2,0)</f>
        <v>26</v>
      </c>
      <c r="E447" s="13" t="str">
        <f t="shared" si="25"/>
        <v>(445, 'HOKUSEI', 'ホクセイ株式会社HOKUSEI', 'Admin', 0, NULL, '2020-06-22 00:27:39', '2020-06-22 00:29:31'),</v>
      </c>
      <c r="F447" s="13" t="str">
        <f t="shared" si="26"/>
        <v>ホクセイ株式会社HOKUSEI</v>
      </c>
      <c r="G447" s="2" t="s">
        <v>2429</v>
      </c>
      <c r="H447" s="2" t="s">
        <v>11752</v>
      </c>
      <c r="I447" s="1" t="str">
        <f t="shared" si="27"/>
        <v>HOKUSEI</v>
      </c>
      <c r="J447" s="8">
        <v>445</v>
      </c>
    </row>
    <row r="448" spans="1:10" ht="12.95" customHeight="1">
      <c r="A448" s="8">
        <v>446</v>
      </c>
      <c r="B448" s="2" t="s">
        <v>195</v>
      </c>
      <c r="C448" s="13" t="str">
        <f t="shared" si="24"/>
        <v>(26, 446),</v>
      </c>
      <c r="D448" s="13">
        <f>VLOOKUP(B448,'NGHIEP DOAN'!$A$3:$B$74,2,0)</f>
        <v>26</v>
      </c>
      <c r="E448" s="13" t="str">
        <f t="shared" si="25"/>
        <v>(446, 'OGAWA SHOUKAI', '有限会社小川商会', 'Admin', 0, NULL, '2020-06-22 00:27:39', '2020-06-22 00:29:31'),</v>
      </c>
      <c r="F448" s="13" t="str">
        <f t="shared" si="26"/>
        <v>有限会社小川商会</v>
      </c>
      <c r="G448" s="2" t="s">
        <v>2430</v>
      </c>
      <c r="H448" s="2" t="s">
        <v>2431</v>
      </c>
      <c r="I448" s="1" t="str">
        <f t="shared" si="27"/>
        <v>OGAWA SHOUKAI</v>
      </c>
      <c r="J448" s="8">
        <v>446</v>
      </c>
    </row>
    <row r="449" spans="1:10" ht="12.95" customHeight="1">
      <c r="A449" s="8">
        <v>447</v>
      </c>
      <c r="B449" s="2" t="s">
        <v>195</v>
      </c>
      <c r="C449" s="13" t="str">
        <f t="shared" si="24"/>
        <v>(26, 447),</v>
      </c>
      <c r="D449" s="13">
        <f>VLOOKUP(B449,'NGHIEP DOAN'!$A$3:$B$74,2,0)</f>
        <v>26</v>
      </c>
      <c r="E449" s="13" t="str">
        <f t="shared" si="25"/>
        <v>(447, 'KASIWAGI NAISOU', '柏木内装', 'Admin', 0, NULL, '2020-06-22 00:27:39', '2020-06-22 00:29:31'),</v>
      </c>
      <c r="F449" s="13" t="str">
        <f t="shared" si="26"/>
        <v>柏木内装</v>
      </c>
      <c r="G449" s="2" t="s">
        <v>2432</v>
      </c>
      <c r="H449" s="2" t="s">
        <v>2433</v>
      </c>
      <c r="I449" s="1" t="str">
        <f t="shared" si="27"/>
        <v>KASIWAGI NAISOU</v>
      </c>
      <c r="J449" s="8">
        <v>447</v>
      </c>
    </row>
    <row r="450" spans="1:10" ht="12.95" customHeight="1">
      <c r="A450" s="8">
        <v>448</v>
      </c>
      <c r="B450" s="2" t="s">
        <v>195</v>
      </c>
      <c r="C450" s="13" t="str">
        <f t="shared" si="24"/>
        <v>(26, 448),</v>
      </c>
      <c r="D450" s="13">
        <f>VLOOKUP(B450,'NGHIEP DOAN'!$A$3:$B$74,2,0)</f>
        <v>26</v>
      </c>
      <c r="E450" s="13" t="str">
        <f t="shared" si="25"/>
        <v>(448, 'HASEGAWA KOUGYO', '長谷川興業', 'Admin', 0, NULL, '2020-06-22 00:27:39', '2020-06-22 00:29:31'),</v>
      </c>
      <c r="F450" s="13" t="str">
        <f t="shared" si="26"/>
        <v>長谷川興業</v>
      </c>
      <c r="G450" s="2" t="s">
        <v>2434</v>
      </c>
      <c r="H450" s="2" t="s">
        <v>2435</v>
      </c>
      <c r="I450" s="1" t="str">
        <f t="shared" si="27"/>
        <v>HASEGAWA KOUGYO</v>
      </c>
      <c r="J450" s="8">
        <v>448</v>
      </c>
    </row>
    <row r="451" spans="1:10" ht="12.95" customHeight="1">
      <c r="A451" s="8">
        <v>449</v>
      </c>
      <c r="B451" s="2" t="s">
        <v>195</v>
      </c>
      <c r="C451" s="13" t="str">
        <f t="shared" si="24"/>
        <v>(26, 449),</v>
      </c>
      <c r="D451" s="13">
        <f>VLOOKUP(B451,'NGHIEP DOAN'!$A$3:$B$74,2,0)</f>
        <v>26</v>
      </c>
      <c r="E451" s="13" t="str">
        <f t="shared" si="25"/>
        <v>(449, 'SAWAKI GAISOU', '沢木外装', 'Admin', 0, NULL, '2020-06-22 00:27:39', '2020-06-22 00:29:31'),</v>
      </c>
      <c r="F451" s="13" t="str">
        <f t="shared" si="26"/>
        <v>沢木外装</v>
      </c>
      <c r="G451" s="2" t="s">
        <v>2436</v>
      </c>
      <c r="H451" s="2" t="s">
        <v>2437</v>
      </c>
      <c r="I451" s="1" t="str">
        <f t="shared" si="27"/>
        <v>SAWAKI GAISOU</v>
      </c>
      <c r="J451" s="8">
        <v>449</v>
      </c>
    </row>
    <row r="452" spans="1:10" ht="12.95" customHeight="1">
      <c r="A452" s="8">
        <v>450</v>
      </c>
      <c r="B452" s="2" t="s">
        <v>195</v>
      </c>
      <c r="C452" s="13" t="str">
        <f t="shared" ref="C452:C515" si="28">"("&amp;D452&amp;", "&amp;A452&amp;"),"</f>
        <v>(26, 450),</v>
      </c>
      <c r="D452" s="13">
        <f>VLOOKUP(B452,'NGHIEP DOAN'!$A$3:$B$74,2,0)</f>
        <v>26</v>
      </c>
      <c r="E452" s="13" t="str">
        <f t="shared" ref="E452:E515" si="29">"("&amp;A452&amp;", "&amp;"'"&amp;I452&amp;"'"&amp;", "&amp;"'"&amp;F452&amp;"'"&amp;", 'Admin', 0, NULL, '2020-06-22 00:27:39', '2020-06-22 00:29:31'),"</f>
        <v>(450, 'MARUYAMA KUOGYO', '丸山工業', 'Admin', 0, NULL, '2020-06-22 00:27:39', '2020-06-22 00:29:31'),</v>
      </c>
      <c r="F452" s="13" t="str">
        <f t="shared" ref="F452:F515" si="30">TRIM(G452)</f>
        <v>丸山工業</v>
      </c>
      <c r="G452" s="2" t="s">
        <v>2438</v>
      </c>
      <c r="H452" s="2" t="s">
        <v>2439</v>
      </c>
      <c r="I452" s="1" t="str">
        <f t="shared" ref="I452:I515" si="31">TRIM(H452)</f>
        <v>MARUYAMA KUOGYO</v>
      </c>
      <c r="J452" s="8">
        <v>450</v>
      </c>
    </row>
    <row r="453" spans="1:10" ht="12.95" customHeight="1">
      <c r="A453" s="8">
        <v>451</v>
      </c>
      <c r="B453" s="2" t="s">
        <v>195</v>
      </c>
      <c r="C453" s="13" t="str">
        <f t="shared" si="28"/>
        <v>(26, 451),</v>
      </c>
      <c r="D453" s="13">
        <f>VLOOKUP(B453,'NGHIEP DOAN'!$A$3:$B$74,2,0)</f>
        <v>26</v>
      </c>
      <c r="E453" s="13" t="str">
        <f t="shared" si="29"/>
        <v>(451, 'IRYOUHOUJIN KAIKOKAI', '医療法人　偕行会', 'Admin', 0, NULL, '2020-06-22 00:27:39', '2020-06-22 00:29:31'),</v>
      </c>
      <c r="F453" s="13" t="str">
        <f t="shared" si="30"/>
        <v>医療法人　偕行会</v>
      </c>
      <c r="G453" s="2" t="s">
        <v>2440</v>
      </c>
      <c r="H453" s="2" t="s">
        <v>2441</v>
      </c>
      <c r="I453" s="1" t="str">
        <f t="shared" si="31"/>
        <v>IRYOUHOUJIN KAIKOKAI</v>
      </c>
      <c r="J453" s="8">
        <v>451</v>
      </c>
    </row>
    <row r="454" spans="1:10" ht="12.95" customHeight="1">
      <c r="A454" s="8">
        <v>452</v>
      </c>
      <c r="B454" s="2" t="s">
        <v>195</v>
      </c>
      <c r="C454" s="13" t="str">
        <f t="shared" si="28"/>
        <v>(26, 452),</v>
      </c>
      <c r="D454" s="13">
        <f>VLOOKUP(B454,'NGHIEP DOAN'!$A$3:$B$74,2,0)</f>
        <v>26</v>
      </c>
      <c r="E454" s="13" t="str">
        <f t="shared" si="29"/>
        <v>(452, 'IRYOUHOUJIN NISHIGUCHI SEIKEI GAIKA', '医療法人　西口整形外か', 'Admin', 0, NULL, '2020-06-22 00:27:39', '2020-06-22 00:29:31'),</v>
      </c>
      <c r="F454" s="13" t="str">
        <f t="shared" si="30"/>
        <v>医療法人　西口整形外か</v>
      </c>
      <c r="G454" s="2" t="s">
        <v>2442</v>
      </c>
      <c r="H454" s="2" t="s">
        <v>2443</v>
      </c>
      <c r="I454" s="1" t="str">
        <f t="shared" si="31"/>
        <v>IRYOUHOUJIN NISHIGUCHI SEIKEI GAIKA</v>
      </c>
      <c r="J454" s="8">
        <v>452</v>
      </c>
    </row>
    <row r="455" spans="1:10" ht="12.95" customHeight="1">
      <c r="A455" s="8">
        <v>453</v>
      </c>
      <c r="B455" s="10" t="s">
        <v>203</v>
      </c>
      <c r="C455" s="13" t="str">
        <f t="shared" si="28"/>
        <v>(27, 453),</v>
      </c>
      <c r="D455" s="13">
        <f>VLOOKUP(B455,'NGHIEP DOAN'!$A$3:$B$74,2,0)</f>
        <v>27</v>
      </c>
      <c r="E455" s="13" t="str">
        <f t="shared" si="29"/>
        <v>(453, 'FOODWAY', '株式会社フードウェイ', 'Admin', 0, NULL, '2020-06-22 00:27:39', '2020-06-22 00:29:31'),</v>
      </c>
      <c r="F455" s="13" t="str">
        <f t="shared" si="30"/>
        <v>株式会社フードウェイ</v>
      </c>
      <c r="G455" s="2" t="s">
        <v>2444</v>
      </c>
      <c r="H455" s="2" t="s">
        <v>2445</v>
      </c>
      <c r="I455" s="1" t="str">
        <f t="shared" si="31"/>
        <v>FOODWAY</v>
      </c>
      <c r="J455" s="8">
        <v>453</v>
      </c>
    </row>
    <row r="456" spans="1:10" ht="12.95" customHeight="1">
      <c r="A456" s="8">
        <v>454</v>
      </c>
      <c r="B456" s="10" t="s">
        <v>203</v>
      </c>
      <c r="C456" s="13" t="str">
        <f t="shared" si="28"/>
        <v>(27, 454),</v>
      </c>
      <c r="D456" s="13">
        <f>VLOOKUP(B456,'NGHIEP DOAN'!$A$3:$B$74,2,0)</f>
        <v>27</v>
      </c>
      <c r="E456" s="13" t="str">
        <f t="shared" si="29"/>
        <v>(454, 'MITOIN HAIMATO', '株式会社ミートイン・ハイマート', 'Admin', 0, NULL, '2020-06-22 00:27:39', '2020-06-22 00:29:31'),</v>
      </c>
      <c r="F456" s="13" t="str">
        <f t="shared" si="30"/>
        <v>株式会社ミートイン・ハイマート</v>
      </c>
      <c r="G456" s="2" t="s">
        <v>2446</v>
      </c>
      <c r="H456" s="2" t="s">
        <v>2447</v>
      </c>
      <c r="I456" s="1" t="str">
        <f t="shared" si="31"/>
        <v>MITOIN HAIMATO</v>
      </c>
      <c r="J456" s="8">
        <v>454</v>
      </c>
    </row>
    <row r="457" spans="1:10" ht="12.95" customHeight="1">
      <c r="A457" s="8">
        <v>455</v>
      </c>
      <c r="B457" s="10" t="s">
        <v>203</v>
      </c>
      <c r="C457" s="13" t="str">
        <f t="shared" si="28"/>
        <v>(27, 455),</v>
      </c>
      <c r="D457" s="13">
        <f>VLOOKUP(B457,'NGHIEP DOAN'!$A$3:$B$74,2,0)</f>
        <v>27</v>
      </c>
      <c r="E457" s="13" t="str">
        <f t="shared" si="29"/>
        <v>(455, 'EMUSTU', '株式会社エムツー', 'Admin', 0, NULL, '2020-06-22 00:27:39', '2020-06-22 00:29:31'),</v>
      </c>
      <c r="F457" s="13" t="str">
        <f t="shared" si="30"/>
        <v>株式会社エムツー</v>
      </c>
      <c r="G457" s="2" t="s">
        <v>2448</v>
      </c>
      <c r="H457" s="2" t="s">
        <v>2449</v>
      </c>
      <c r="I457" s="1" t="str">
        <f t="shared" si="31"/>
        <v>EMUSTU</v>
      </c>
      <c r="J457" s="8">
        <v>455</v>
      </c>
    </row>
    <row r="458" spans="1:10" ht="12.95" customHeight="1">
      <c r="A458" s="8">
        <v>456</v>
      </c>
      <c r="B458" s="10" t="s">
        <v>210</v>
      </c>
      <c r="C458" s="13" t="str">
        <f t="shared" si="28"/>
        <v>(28, 456),</v>
      </c>
      <c r="D458" s="13">
        <f>VLOOKUP(B458,'NGHIEP DOAN'!$A$3:$B$74,2,0)</f>
        <v>28</v>
      </c>
      <c r="E458" s="13" t="str">
        <f t="shared" si="29"/>
        <v>(456, 'NODA MASA KENSEITSU', '野田政建設有限会社', 'Admin', 0, NULL, '2020-06-22 00:27:39', '2020-06-22 00:29:31'),</v>
      </c>
      <c r="F458" s="13" t="str">
        <f t="shared" si="30"/>
        <v>野田政建設有限会社</v>
      </c>
      <c r="G458" s="2" t="s">
        <v>1139</v>
      </c>
      <c r="H458" s="2" t="s">
        <v>2450</v>
      </c>
      <c r="I458" s="1" t="str">
        <f t="shared" si="31"/>
        <v>NODA MASA KENSEITSU</v>
      </c>
      <c r="J458" s="8">
        <v>456</v>
      </c>
    </row>
    <row r="459" spans="1:10" ht="12.95" customHeight="1">
      <c r="A459" s="8">
        <v>457</v>
      </c>
      <c r="B459" s="10" t="s">
        <v>210</v>
      </c>
      <c r="C459" s="13" t="str">
        <f t="shared" si="28"/>
        <v>(28, 457),</v>
      </c>
      <c r="D459" s="13">
        <f>VLOOKUP(B459,'NGHIEP DOAN'!$A$3:$B$74,2,0)</f>
        <v>28</v>
      </c>
      <c r="E459" s="13" t="str">
        <f t="shared" si="29"/>
        <v>(457, 'NIKKOU SANGYO', '株式会社日光産業', 'Admin', 0, NULL, '2020-06-22 00:27:39', '2020-06-22 00:29:31'),</v>
      </c>
      <c r="F459" s="13" t="str">
        <f t="shared" si="30"/>
        <v>株式会社日光産業</v>
      </c>
      <c r="G459" s="2" t="s">
        <v>2451</v>
      </c>
      <c r="H459" s="2" t="s">
        <v>2452</v>
      </c>
      <c r="I459" s="1" t="str">
        <f t="shared" si="31"/>
        <v>NIKKOU SANGYO</v>
      </c>
      <c r="J459" s="8">
        <v>457</v>
      </c>
    </row>
    <row r="460" spans="1:10" ht="12.95" customHeight="1">
      <c r="A460" s="8">
        <v>458</v>
      </c>
      <c r="B460" s="10" t="s">
        <v>210</v>
      </c>
      <c r="C460" s="13" t="str">
        <f t="shared" si="28"/>
        <v>(28, 458),</v>
      </c>
      <c r="D460" s="13">
        <f>VLOOKUP(B460,'NGHIEP DOAN'!$A$3:$B$74,2,0)</f>
        <v>28</v>
      </c>
      <c r="E460" s="13" t="str">
        <f t="shared" si="29"/>
        <v>(458, 'KAKUSEN KIMURA KOUGYO', 'カクセン木村興業株式会社', 'Admin', 0, NULL, '2020-06-22 00:27:39', '2020-06-22 00:29:31'),</v>
      </c>
      <c r="F460" s="13" t="str">
        <f t="shared" si="30"/>
        <v>カクセン木村興業株式会社</v>
      </c>
      <c r="G460" s="2" t="s">
        <v>2453</v>
      </c>
      <c r="H460" s="2" t="s">
        <v>2454</v>
      </c>
      <c r="I460" s="1" t="str">
        <f t="shared" si="31"/>
        <v>KAKUSEN KIMURA KOUGYO</v>
      </c>
      <c r="J460" s="8">
        <v>458</v>
      </c>
    </row>
    <row r="461" spans="1:10" ht="12.95" customHeight="1">
      <c r="A461" s="8">
        <v>459</v>
      </c>
      <c r="B461" s="10" t="s">
        <v>210</v>
      </c>
      <c r="C461" s="13" t="str">
        <f t="shared" si="28"/>
        <v>(28, 459),</v>
      </c>
      <c r="D461" s="13">
        <f>VLOOKUP(B461,'NGHIEP DOAN'!$A$3:$B$74,2,0)</f>
        <v>28</v>
      </c>
      <c r="E461" s="13" t="str">
        <f t="shared" si="29"/>
        <v>(459, 'NODAMASA', '野田政建設有限会社', 'Admin', 0, NULL, '2020-06-22 00:27:39', '2020-06-22 00:29:31'),</v>
      </c>
      <c r="F461" s="13" t="str">
        <f t="shared" si="30"/>
        <v>野田政建設有限会社</v>
      </c>
      <c r="G461" s="2" t="s">
        <v>1139</v>
      </c>
      <c r="H461" s="2" t="s">
        <v>2455</v>
      </c>
      <c r="I461" s="1" t="str">
        <f t="shared" si="31"/>
        <v>NODAMASA</v>
      </c>
      <c r="J461" s="8">
        <v>459</v>
      </c>
    </row>
    <row r="462" spans="1:10" ht="12.95" customHeight="1">
      <c r="A462" s="8">
        <v>460</v>
      </c>
      <c r="B462" s="10" t="s">
        <v>210</v>
      </c>
      <c r="C462" s="13" t="str">
        <f t="shared" si="28"/>
        <v>(28, 460),</v>
      </c>
      <c r="D462" s="13">
        <f>VLOOKUP(B462,'NGHIEP DOAN'!$A$3:$B$74,2,0)</f>
        <v>28</v>
      </c>
      <c r="E462" s="13" t="str">
        <f t="shared" si="29"/>
        <v>(460, 'SOUJA KOGYO', '総社工業株式会社', 'Admin', 0, NULL, '2020-06-22 00:27:39', '2020-06-22 00:29:31'),</v>
      </c>
      <c r="F462" s="13" t="str">
        <f t="shared" si="30"/>
        <v>総社工業株式会社</v>
      </c>
      <c r="G462" s="2" t="s">
        <v>2456</v>
      </c>
      <c r="H462" s="2" t="s">
        <v>2457</v>
      </c>
      <c r="I462" s="1" t="str">
        <f t="shared" si="31"/>
        <v>SOUJA KOGYO</v>
      </c>
      <c r="J462" s="8">
        <v>460</v>
      </c>
    </row>
    <row r="463" spans="1:10" ht="12.95" customHeight="1">
      <c r="A463" s="8">
        <v>461</v>
      </c>
      <c r="B463" s="10" t="s">
        <v>210</v>
      </c>
      <c r="C463" s="13" t="str">
        <f t="shared" si="28"/>
        <v>(28, 461),</v>
      </c>
      <c r="D463" s="13">
        <f>VLOOKUP(B463,'NGHIEP DOAN'!$A$3:$B$74,2,0)</f>
        <v>28</v>
      </c>
      <c r="E463" s="13" t="str">
        <f t="shared" si="29"/>
        <v>(461, 'KENZAI SUPPORT', '建材サポート株式会社', 'Admin', 0, NULL, '2020-06-22 00:27:39', '2020-06-22 00:29:31'),</v>
      </c>
      <c r="F463" s="13" t="str">
        <f t="shared" si="30"/>
        <v>建材サポート株式会社</v>
      </c>
      <c r="G463" s="2" t="s">
        <v>2458</v>
      </c>
      <c r="H463" s="2" t="s">
        <v>2459</v>
      </c>
      <c r="I463" s="1" t="str">
        <f t="shared" si="31"/>
        <v>KENZAI SUPPORT</v>
      </c>
      <c r="J463" s="8">
        <v>461</v>
      </c>
    </row>
    <row r="464" spans="1:10" ht="12.95" customHeight="1">
      <c r="A464" s="8">
        <v>462</v>
      </c>
      <c r="B464" s="10" t="s">
        <v>210</v>
      </c>
      <c r="C464" s="13" t="str">
        <f t="shared" si="28"/>
        <v>(28, 462),</v>
      </c>
      <c r="D464" s="13">
        <f>VLOOKUP(B464,'NGHIEP DOAN'!$A$3:$B$74,2,0)</f>
        <v>28</v>
      </c>
      <c r="E464" s="13" t="str">
        <f t="shared" si="29"/>
        <v>(462, 'MATCHAN KYUSHOKU', '株式会社松ちゃん給食', 'Admin', 0, NULL, '2020-06-22 00:27:39', '2020-06-22 00:29:31'),</v>
      </c>
      <c r="F464" s="13" t="str">
        <f t="shared" si="30"/>
        <v>株式会社松ちゃん給食</v>
      </c>
      <c r="G464" s="2" t="s">
        <v>2460</v>
      </c>
      <c r="H464" s="2" t="s">
        <v>2461</v>
      </c>
      <c r="I464" s="1" t="str">
        <f t="shared" si="31"/>
        <v>MATCHAN KYUSHOKU</v>
      </c>
      <c r="J464" s="8">
        <v>462</v>
      </c>
    </row>
    <row r="465" spans="1:10" ht="12.95" customHeight="1">
      <c r="A465" s="8">
        <v>463</v>
      </c>
      <c r="B465" s="10" t="s">
        <v>210</v>
      </c>
      <c r="C465" s="13" t="str">
        <f t="shared" si="28"/>
        <v>(28, 463),</v>
      </c>
      <c r="D465" s="13">
        <f>VLOOKUP(B465,'NGHIEP DOAN'!$A$3:$B$74,2,0)</f>
        <v>28</v>
      </c>
      <c r="E465" s="13" t="str">
        <f t="shared" si="29"/>
        <v>(463, 'KEISHO', '株式会社圭翔', 'Admin', 0, NULL, '2020-06-22 00:27:39', '2020-06-22 00:29:31'),</v>
      </c>
      <c r="F465" s="13" t="str">
        <f t="shared" si="30"/>
        <v>株式会社圭翔</v>
      </c>
      <c r="G465" s="2" t="s">
        <v>2462</v>
      </c>
      <c r="H465" s="2" t="s">
        <v>2463</v>
      </c>
      <c r="I465" s="1" t="str">
        <f t="shared" si="31"/>
        <v>KEISHO</v>
      </c>
      <c r="J465" s="8">
        <v>463</v>
      </c>
    </row>
    <row r="466" spans="1:10" ht="12.95" customHeight="1">
      <c r="A466" s="8">
        <v>464</v>
      </c>
      <c r="B466" s="10" t="s">
        <v>210</v>
      </c>
      <c r="C466" s="13" t="str">
        <f t="shared" si="28"/>
        <v>(28, 464),</v>
      </c>
      <c r="D466" s="13">
        <f>VLOOKUP(B466,'NGHIEP DOAN'!$A$3:$B$74,2,0)</f>
        <v>28</v>
      </c>
      <c r="E466" s="13" t="str">
        <f t="shared" si="29"/>
        <v>(464, 'SANYO SHUKURYO CENTER', '株式会社山陽給食センター', 'Admin', 0, NULL, '2020-06-22 00:27:39', '2020-06-22 00:29:31'),</v>
      </c>
      <c r="F466" s="13" t="str">
        <f t="shared" si="30"/>
        <v>株式会社山陽給食センター</v>
      </c>
      <c r="G466" s="2" t="s">
        <v>1147</v>
      </c>
      <c r="H466" s="2" t="s">
        <v>2464</v>
      </c>
      <c r="I466" s="1" t="str">
        <f t="shared" si="31"/>
        <v>SANYO SHUKURYO CENTER</v>
      </c>
      <c r="J466" s="8">
        <v>464</v>
      </c>
    </row>
    <row r="467" spans="1:10" ht="12.95" customHeight="1">
      <c r="A467" s="8">
        <v>465</v>
      </c>
      <c r="B467" s="10" t="s">
        <v>210</v>
      </c>
      <c r="C467" s="13" t="str">
        <f t="shared" si="28"/>
        <v>(28, 465),</v>
      </c>
      <c r="D467" s="13">
        <f>VLOOKUP(B467,'NGHIEP DOAN'!$A$3:$B$74,2,0)</f>
        <v>28</v>
      </c>
      <c r="E467" s="13" t="str">
        <f t="shared" si="29"/>
        <v>(465, 'KITAGUCHI', '有限会社キタグチ', 'Admin', 0, NULL, '2020-06-22 00:27:39', '2020-06-22 00:29:31'),</v>
      </c>
      <c r="F467" s="13" t="str">
        <f t="shared" si="30"/>
        <v>有限会社キタグチ</v>
      </c>
      <c r="G467" s="2" t="s">
        <v>2465</v>
      </c>
      <c r="H467" s="2" t="s">
        <v>2466</v>
      </c>
      <c r="I467" s="1" t="str">
        <f t="shared" si="31"/>
        <v>KITAGUCHI</v>
      </c>
      <c r="J467" s="8">
        <v>465</v>
      </c>
    </row>
    <row r="468" spans="1:10" ht="12.95" customHeight="1">
      <c r="A468" s="8">
        <v>466</v>
      </c>
      <c r="B468" s="10" t="s">
        <v>210</v>
      </c>
      <c r="C468" s="13" t="str">
        <f t="shared" si="28"/>
        <v>(28, 466),</v>
      </c>
      <c r="D468" s="13">
        <f>VLOOKUP(B468,'NGHIEP DOAN'!$A$3:$B$74,2,0)</f>
        <v>28</v>
      </c>
      <c r="E468" s="13" t="str">
        <f t="shared" si="29"/>
        <v>(466, 'KOJIMA TEKKIN', '小島鉄筋有限会社', 'Admin', 0, NULL, '2020-06-22 00:27:39', '2020-06-22 00:29:31'),</v>
      </c>
      <c r="F468" s="13" t="str">
        <f t="shared" si="30"/>
        <v>小島鉄筋有限会社</v>
      </c>
      <c r="G468" s="2" t="s">
        <v>2467</v>
      </c>
      <c r="H468" s="2" t="s">
        <v>2468</v>
      </c>
      <c r="I468" s="1" t="str">
        <f t="shared" si="31"/>
        <v>KOJIMA TEKKIN</v>
      </c>
      <c r="J468" s="8">
        <v>466</v>
      </c>
    </row>
    <row r="469" spans="1:10" ht="12.95" customHeight="1">
      <c r="A469" s="8">
        <v>467</v>
      </c>
      <c r="B469" s="10" t="s">
        <v>210</v>
      </c>
      <c r="C469" s="13" t="str">
        <f t="shared" si="28"/>
        <v>(28, 467),</v>
      </c>
      <c r="D469" s="13">
        <f>VLOOKUP(B469,'NGHIEP DOAN'!$A$3:$B$74,2,0)</f>
        <v>28</v>
      </c>
      <c r="E469" s="13" t="str">
        <f t="shared" si="29"/>
        <v>(467, 'DAIKEN KOUGYO', 'ダイケン興業株式会社', 'Admin', 0, NULL, '2020-06-22 00:27:39', '2020-06-22 00:29:31'),</v>
      </c>
      <c r="F469" s="13" t="str">
        <f t="shared" si="30"/>
        <v>ダイケン興業株式会社</v>
      </c>
      <c r="G469" s="2" t="s">
        <v>2469</v>
      </c>
      <c r="H469" s="2" t="s">
        <v>2470</v>
      </c>
      <c r="I469" s="1" t="str">
        <f t="shared" si="31"/>
        <v>DAIKEN KOUGYO</v>
      </c>
      <c r="J469" s="8">
        <v>467</v>
      </c>
    </row>
    <row r="470" spans="1:10" ht="12.95" customHeight="1">
      <c r="A470" s="8">
        <v>468</v>
      </c>
      <c r="B470" s="10" t="s">
        <v>210</v>
      </c>
      <c r="C470" s="13" t="str">
        <f t="shared" si="28"/>
        <v>(28, 468),</v>
      </c>
      <c r="D470" s="13">
        <f>VLOOKUP(B470,'NGHIEP DOAN'!$A$3:$B$74,2,0)</f>
        <v>28</v>
      </c>
      <c r="E470" s="13" t="str">
        <f t="shared" si="29"/>
        <v>(468, 'TENZO', '株式会社典座', 'Admin', 0, NULL, '2020-06-22 00:27:39', '2020-06-22 00:29:31'),</v>
      </c>
      <c r="F470" s="13" t="str">
        <f t="shared" si="30"/>
        <v>株式会社典座</v>
      </c>
      <c r="G470" s="2" t="s">
        <v>2471</v>
      </c>
      <c r="H470" s="2" t="s">
        <v>2472</v>
      </c>
      <c r="I470" s="1" t="str">
        <f t="shared" si="31"/>
        <v>TENZO</v>
      </c>
      <c r="J470" s="8">
        <v>468</v>
      </c>
    </row>
    <row r="471" spans="1:10" ht="12.95" customHeight="1">
      <c r="A471" s="8">
        <v>469</v>
      </c>
      <c r="B471" s="10" t="s">
        <v>210</v>
      </c>
      <c r="C471" s="13" t="str">
        <f t="shared" si="28"/>
        <v>(28, 469),</v>
      </c>
      <c r="D471" s="13">
        <f>VLOOKUP(B471,'NGHIEP DOAN'!$A$3:$B$74,2,0)</f>
        <v>28</v>
      </c>
      <c r="E471" s="13" t="str">
        <f t="shared" si="29"/>
        <v>(469, 'EBISU CORNORATION', '有限会社エビスコーポレーション', 'Admin', 0, NULL, '2020-06-22 00:27:39', '2020-06-22 00:29:31'),</v>
      </c>
      <c r="F471" s="13" t="str">
        <f t="shared" si="30"/>
        <v>有限会社エビスコーポレーション</v>
      </c>
      <c r="G471" s="2" t="s">
        <v>2473</v>
      </c>
      <c r="H471" s="2" t="s">
        <v>2474</v>
      </c>
      <c r="I471" s="1" t="str">
        <f t="shared" si="31"/>
        <v>EBISU CORNORATION</v>
      </c>
      <c r="J471" s="8">
        <v>469</v>
      </c>
    </row>
    <row r="472" spans="1:10" ht="12.95" customHeight="1">
      <c r="A472" s="8">
        <v>470</v>
      </c>
      <c r="B472" s="10" t="s">
        <v>210</v>
      </c>
      <c r="C472" s="13" t="str">
        <f t="shared" si="28"/>
        <v>(28, 470),</v>
      </c>
      <c r="D472" s="13">
        <f>VLOOKUP(B472,'NGHIEP DOAN'!$A$3:$B$74,2,0)</f>
        <v>28</v>
      </c>
      <c r="E472" s="13" t="str">
        <f t="shared" si="29"/>
        <v>(470, 'KIKUCHI KOUGYO', '株式会社菊地工業', 'Admin', 0, NULL, '2020-06-22 00:27:39', '2020-06-22 00:29:31'),</v>
      </c>
      <c r="F472" s="13" t="str">
        <f t="shared" si="30"/>
        <v>株式会社菊地工業</v>
      </c>
      <c r="G472" s="2" t="s">
        <v>2475</v>
      </c>
      <c r="H472" s="2" t="s">
        <v>2476</v>
      </c>
      <c r="I472" s="1" t="str">
        <f t="shared" si="31"/>
        <v>KIKUCHI KOUGYO</v>
      </c>
      <c r="J472" s="8">
        <v>470</v>
      </c>
    </row>
    <row r="473" spans="1:10" ht="12.95" customHeight="1">
      <c r="A473" s="8">
        <v>471</v>
      </c>
      <c r="B473" s="10" t="s">
        <v>210</v>
      </c>
      <c r="C473" s="13" t="str">
        <f t="shared" si="28"/>
        <v>(28, 471),</v>
      </c>
      <c r="D473" s="13">
        <f>VLOOKUP(B473,'NGHIEP DOAN'!$A$3:$B$74,2,0)</f>
        <v>28</v>
      </c>
      <c r="E473" s="13" t="str">
        <f t="shared" si="29"/>
        <v>(471, 'YUTAKKUSU', '株式会社ユタックス', 'Admin', 0, NULL, '2020-06-22 00:27:39', '2020-06-22 00:29:31'),</v>
      </c>
      <c r="F473" s="13" t="str">
        <f t="shared" si="30"/>
        <v>株式会社ユタックス</v>
      </c>
      <c r="G473" s="2" t="s">
        <v>2477</v>
      </c>
      <c r="H473" s="2" t="s">
        <v>2478</v>
      </c>
      <c r="I473" s="1" t="str">
        <f t="shared" si="31"/>
        <v>YUTAKKUSU</v>
      </c>
      <c r="J473" s="8">
        <v>471</v>
      </c>
    </row>
    <row r="474" spans="1:10" ht="12.95" customHeight="1">
      <c r="A474" s="8">
        <v>472</v>
      </c>
      <c r="B474" s="10" t="s">
        <v>210</v>
      </c>
      <c r="C474" s="13" t="str">
        <f t="shared" si="28"/>
        <v>(28, 472),</v>
      </c>
      <c r="D474" s="13">
        <f>VLOOKUP(B474,'NGHIEP DOAN'!$A$3:$B$74,2,0)</f>
        <v>28</v>
      </c>
      <c r="E474" s="13" t="str">
        <f t="shared" si="29"/>
        <v>(472, 'OHISHI TOSO', '大石塗装株式会社', 'Admin', 0, NULL, '2020-06-22 00:27:39', '2020-06-22 00:29:31'),</v>
      </c>
      <c r="F474" s="13" t="str">
        <f t="shared" si="30"/>
        <v>大石塗装株式会社</v>
      </c>
      <c r="G474" s="2" t="s">
        <v>2479</v>
      </c>
      <c r="H474" s="2" t="s">
        <v>2480</v>
      </c>
      <c r="I474" s="1" t="str">
        <f t="shared" si="31"/>
        <v>OHISHI TOSO</v>
      </c>
      <c r="J474" s="8">
        <v>472</v>
      </c>
    </row>
    <row r="475" spans="1:10" ht="12.95" customHeight="1">
      <c r="A475" s="8">
        <v>473</v>
      </c>
      <c r="B475" s="10" t="s">
        <v>210</v>
      </c>
      <c r="C475" s="13" t="str">
        <f t="shared" si="28"/>
        <v>(28, 473),</v>
      </c>
      <c r="D475" s="13">
        <f>VLOOKUP(B475,'NGHIEP DOAN'!$A$3:$B$74,2,0)</f>
        <v>28</v>
      </c>
      <c r="E475" s="13" t="str">
        <f t="shared" si="29"/>
        <v>(473, 'KIKUCHI KOUGYO', '株式会社菊地工業', 'Admin', 0, NULL, '2020-06-22 00:27:39', '2020-06-22 00:29:31'),</v>
      </c>
      <c r="F475" s="13" t="str">
        <f t="shared" si="30"/>
        <v>株式会社菊地工業</v>
      </c>
      <c r="G475" s="2" t="s">
        <v>2475</v>
      </c>
      <c r="H475" s="2" t="s">
        <v>2476</v>
      </c>
      <c r="I475" s="1" t="str">
        <f t="shared" si="31"/>
        <v>KIKUCHI KOUGYO</v>
      </c>
      <c r="J475" s="8">
        <v>473</v>
      </c>
    </row>
    <row r="476" spans="1:10" ht="12.95" customHeight="1">
      <c r="A476" s="8">
        <v>474</v>
      </c>
      <c r="B476" s="10" t="s">
        <v>210</v>
      </c>
      <c r="C476" s="13" t="str">
        <f t="shared" si="28"/>
        <v>(28, 474),</v>
      </c>
      <c r="D476" s="13">
        <f>VLOOKUP(B476,'NGHIEP DOAN'!$A$3:$B$74,2,0)</f>
        <v>28</v>
      </c>
      <c r="E476" s="13" t="str">
        <f t="shared" si="29"/>
        <v>(474, 'YOSHIKAWA UNYU', '吉川運輸株式会社', 'Admin', 0, NULL, '2020-06-22 00:27:39', '2020-06-22 00:29:31'),</v>
      </c>
      <c r="F476" s="13" t="str">
        <f t="shared" si="30"/>
        <v>吉川運輸株式会社</v>
      </c>
      <c r="G476" s="2" t="s">
        <v>2481</v>
      </c>
      <c r="H476" s="2" t="s">
        <v>2482</v>
      </c>
      <c r="I476" s="1" t="str">
        <f t="shared" si="31"/>
        <v>YOSHIKAWA UNYU</v>
      </c>
      <c r="J476" s="8">
        <v>474</v>
      </c>
    </row>
    <row r="477" spans="1:10" ht="12.95" customHeight="1">
      <c r="A477" s="8">
        <v>475</v>
      </c>
      <c r="B477" s="10" t="s">
        <v>210</v>
      </c>
      <c r="C477" s="13" t="str">
        <f t="shared" si="28"/>
        <v>(28, 475),</v>
      </c>
      <c r="D477" s="13">
        <f>VLOOKUP(B477,'NGHIEP DOAN'!$A$3:$B$74,2,0)</f>
        <v>28</v>
      </c>
      <c r="E477" s="13" t="str">
        <f t="shared" si="29"/>
        <v>(475, 'HIRATANI KOUGYO', 'ヒラタニ工業', 'Admin', 0, NULL, '2020-06-22 00:27:39', '2020-06-22 00:29:31'),</v>
      </c>
      <c r="F477" s="13" t="str">
        <f t="shared" si="30"/>
        <v>ヒラタニ工業</v>
      </c>
      <c r="G477" s="2" t="s">
        <v>2483</v>
      </c>
      <c r="H477" s="2" t="s">
        <v>2484</v>
      </c>
      <c r="I477" s="1" t="str">
        <f t="shared" si="31"/>
        <v>HIRATANI KOUGYO</v>
      </c>
      <c r="J477" s="8">
        <v>475</v>
      </c>
    </row>
    <row r="478" spans="1:10" ht="12.95" customHeight="1">
      <c r="A478" s="8">
        <v>476</v>
      </c>
      <c r="B478" s="10" t="s">
        <v>210</v>
      </c>
      <c r="C478" s="13" t="str">
        <f t="shared" si="28"/>
        <v>(28, 476),</v>
      </c>
      <c r="D478" s="13">
        <f>VLOOKUP(B478,'NGHIEP DOAN'!$A$3:$B$74,2,0)</f>
        <v>28</v>
      </c>
      <c r="E478" s="13" t="str">
        <f t="shared" si="29"/>
        <v>(476, 'SANYO SHUKURYO CENTER', '株式会社山陽給食センター', 'Admin', 0, NULL, '2020-06-22 00:27:39', '2020-06-22 00:29:31'),</v>
      </c>
      <c r="F478" s="13" t="str">
        <f t="shared" si="30"/>
        <v>株式会社山陽給食センター</v>
      </c>
      <c r="G478" s="2" t="s">
        <v>1147</v>
      </c>
      <c r="H478" s="2" t="s">
        <v>2464</v>
      </c>
      <c r="I478" s="1" t="str">
        <f t="shared" si="31"/>
        <v>SANYO SHUKURYO CENTER</v>
      </c>
      <c r="J478" s="8">
        <v>476</v>
      </c>
    </row>
    <row r="479" spans="1:10" ht="12.95" customHeight="1">
      <c r="A479" s="8">
        <v>477</v>
      </c>
      <c r="B479" s="10" t="s">
        <v>210</v>
      </c>
      <c r="C479" s="13" t="str">
        <f t="shared" si="28"/>
        <v>(28, 477),</v>
      </c>
      <c r="D479" s="13">
        <f>VLOOKUP(B479,'NGHIEP DOAN'!$A$3:$B$74,2,0)</f>
        <v>28</v>
      </c>
      <c r="E479" s="13" t="str">
        <f t="shared" si="29"/>
        <v>(477, 'TENZO', '株式会社典座', 'Admin', 0, NULL, '2020-06-22 00:27:39', '2020-06-22 00:29:31'),</v>
      </c>
      <c r="F479" s="13" t="str">
        <f t="shared" si="30"/>
        <v>株式会社典座</v>
      </c>
      <c r="G479" s="2" t="s">
        <v>2471</v>
      </c>
      <c r="H479" s="2" t="s">
        <v>2472</v>
      </c>
      <c r="I479" s="1" t="str">
        <f t="shared" si="31"/>
        <v>TENZO</v>
      </c>
      <c r="J479" s="8">
        <v>477</v>
      </c>
    </row>
    <row r="480" spans="1:10" ht="12.95" customHeight="1">
      <c r="A480" s="8">
        <v>478</v>
      </c>
      <c r="B480" s="10" t="s">
        <v>210</v>
      </c>
      <c r="C480" s="13" t="str">
        <f t="shared" si="28"/>
        <v>(28, 478),</v>
      </c>
      <c r="D480" s="13">
        <f>VLOOKUP(B480,'NGHIEP DOAN'!$A$3:$B$74,2,0)</f>
        <v>28</v>
      </c>
      <c r="E480" s="13" t="str">
        <f t="shared" si="29"/>
        <v>(478, 'GREEN TOOL', 'グリーンツール株式会社', 'Admin', 0, NULL, '2020-06-22 00:27:39', '2020-06-22 00:29:31'),</v>
      </c>
      <c r="F480" s="13" t="str">
        <f t="shared" si="30"/>
        <v>グリーンツール株式会社</v>
      </c>
      <c r="G480" s="2" t="s">
        <v>2485</v>
      </c>
      <c r="H480" s="2" t="s">
        <v>2486</v>
      </c>
      <c r="I480" s="1" t="str">
        <f t="shared" si="31"/>
        <v>GREEN TOOL</v>
      </c>
      <c r="J480" s="8">
        <v>478</v>
      </c>
    </row>
    <row r="481" spans="1:10" ht="12.95" customHeight="1">
      <c r="A481" s="8">
        <v>479</v>
      </c>
      <c r="B481" s="10" t="s">
        <v>210</v>
      </c>
      <c r="C481" s="13" t="str">
        <f t="shared" si="28"/>
        <v>(28, 479),</v>
      </c>
      <c r="D481" s="13">
        <f>VLOOKUP(B481,'NGHIEP DOAN'!$A$3:$B$74,2,0)</f>
        <v>28</v>
      </c>
      <c r="E481" s="13" t="str">
        <f t="shared" si="29"/>
        <v>(479, 'DAIOU KAKOUSHI KOUGYO', '大王加工紙工業株式会社', 'Admin', 0, NULL, '2020-06-22 00:27:39', '2020-06-22 00:29:31'),</v>
      </c>
      <c r="F481" s="13" t="str">
        <f t="shared" si="30"/>
        <v>大王加工紙工業株式会社</v>
      </c>
      <c r="G481" s="2" t="s">
        <v>2487</v>
      </c>
      <c r="H481" s="2" t="s">
        <v>2488</v>
      </c>
      <c r="I481" s="1" t="str">
        <f t="shared" si="31"/>
        <v>DAIOU KAKOUSHI KOUGYO</v>
      </c>
      <c r="J481" s="8">
        <v>479</v>
      </c>
    </row>
    <row r="482" spans="1:10" ht="12.95" customHeight="1">
      <c r="A482" s="8">
        <v>480</v>
      </c>
      <c r="B482" s="10" t="s">
        <v>210</v>
      </c>
      <c r="C482" s="13" t="str">
        <f t="shared" si="28"/>
        <v>(28, 480),</v>
      </c>
      <c r="D482" s="13">
        <f>VLOOKUP(B482,'NGHIEP DOAN'!$A$3:$B$74,2,0)</f>
        <v>28</v>
      </c>
      <c r="E482" s="13" t="str">
        <f t="shared" si="29"/>
        <v>(480, 'ICHI FUJI CATERING', '一富士ケータリング株式会社', 'Admin', 0, NULL, '2020-06-22 00:27:39', '2020-06-22 00:29:31'),</v>
      </c>
      <c r="F482" s="13" t="str">
        <f t="shared" si="30"/>
        <v>一富士ケータリング株式会社</v>
      </c>
      <c r="G482" s="2" t="s">
        <v>2489</v>
      </c>
      <c r="H482" s="2" t="s">
        <v>2490</v>
      </c>
      <c r="I482" s="1" t="str">
        <f t="shared" si="31"/>
        <v>ICHI FUJI CATERING</v>
      </c>
      <c r="J482" s="8">
        <v>480</v>
      </c>
    </row>
    <row r="483" spans="1:10" ht="12.95" customHeight="1">
      <c r="A483" s="8">
        <v>481</v>
      </c>
      <c r="B483" s="10" t="s">
        <v>210</v>
      </c>
      <c r="C483" s="13" t="str">
        <f t="shared" si="28"/>
        <v>(28, 481),</v>
      </c>
      <c r="D483" s="13">
        <f>VLOOKUP(B483,'NGHIEP DOAN'!$A$3:$B$74,2,0)</f>
        <v>28</v>
      </c>
      <c r="E483" s="13" t="str">
        <f t="shared" si="29"/>
        <v>(481, 'HAMANISHI KOUGYO', '株式会社 濵西工業', 'Admin', 0, NULL, '2020-06-22 00:27:39', '2020-06-22 00:29:31'),</v>
      </c>
      <c r="F483" s="13" t="str">
        <f t="shared" si="30"/>
        <v>株式会社 濵西工業</v>
      </c>
      <c r="G483" s="2" t="s">
        <v>2491</v>
      </c>
      <c r="H483" s="2" t="s">
        <v>2492</v>
      </c>
      <c r="I483" s="1" t="str">
        <f t="shared" si="31"/>
        <v>HAMANISHI KOUGYO</v>
      </c>
      <c r="J483" s="8">
        <v>481</v>
      </c>
    </row>
    <row r="484" spans="1:10" ht="12.95" customHeight="1">
      <c r="A484" s="8">
        <v>482</v>
      </c>
      <c r="B484" s="10" t="s">
        <v>210</v>
      </c>
      <c r="C484" s="13" t="str">
        <f t="shared" si="28"/>
        <v>(28, 482),</v>
      </c>
      <c r="D484" s="13">
        <f>VLOOKUP(B484,'NGHIEP DOAN'!$A$3:$B$74,2,0)</f>
        <v>28</v>
      </c>
      <c r="E484" s="13" t="str">
        <f t="shared" si="29"/>
        <v>(482, 'DAIEI', '株式会社大永', 'Admin', 0, NULL, '2020-06-22 00:27:39', '2020-06-22 00:29:31'),</v>
      </c>
      <c r="F484" s="13" t="str">
        <f t="shared" si="30"/>
        <v>株式会社大永</v>
      </c>
      <c r="G484" s="2" t="s">
        <v>1248</v>
      </c>
      <c r="H484" s="2" t="s">
        <v>2493</v>
      </c>
      <c r="I484" s="1" t="str">
        <f t="shared" si="31"/>
        <v>DAIEI</v>
      </c>
      <c r="J484" s="8">
        <v>482</v>
      </c>
    </row>
    <row r="485" spans="1:10" ht="12.95" customHeight="1">
      <c r="A485" s="8">
        <v>483</v>
      </c>
      <c r="B485" s="10" t="s">
        <v>210</v>
      </c>
      <c r="C485" s="13" t="str">
        <f t="shared" si="28"/>
        <v>(28, 483),</v>
      </c>
      <c r="D485" s="13">
        <f>VLOOKUP(B485,'NGHIEP DOAN'!$A$3:$B$74,2,0)</f>
        <v>28</v>
      </c>
      <c r="E485" s="13" t="str">
        <f t="shared" si="29"/>
        <v>(483, 'KOUWA WELD', '株式会社光和ウェルド', 'Admin', 0, NULL, '2020-06-22 00:27:39', '2020-06-22 00:29:31'),</v>
      </c>
      <c r="F485" s="13" t="str">
        <f t="shared" si="30"/>
        <v>株式会社光和ウェルド</v>
      </c>
      <c r="G485" s="2" t="s">
        <v>2494</v>
      </c>
      <c r="H485" s="2" t="s">
        <v>2495</v>
      </c>
      <c r="I485" s="1" t="str">
        <f t="shared" si="31"/>
        <v>KOUWA WELD</v>
      </c>
      <c r="J485" s="8">
        <v>483</v>
      </c>
    </row>
    <row r="486" spans="1:10" ht="12.95" customHeight="1">
      <c r="A486" s="8">
        <v>484</v>
      </c>
      <c r="B486" s="10" t="s">
        <v>210</v>
      </c>
      <c r="C486" s="13" t="str">
        <f t="shared" si="28"/>
        <v>(28, 484),</v>
      </c>
      <c r="D486" s="13">
        <f>VLOOKUP(B486,'NGHIEP DOAN'!$A$3:$B$74,2,0)</f>
        <v>28</v>
      </c>
      <c r="E486" s="13" t="str">
        <f t="shared" si="29"/>
        <v>(484, 'HANAI KOUGYO', '株式会社花井工業', 'Admin', 0, NULL, '2020-06-22 00:27:39', '2020-06-22 00:29:31'),</v>
      </c>
      <c r="F486" s="13" t="str">
        <f t="shared" si="30"/>
        <v>株式会社花井工業</v>
      </c>
      <c r="G486" s="2" t="s">
        <v>2496</v>
      </c>
      <c r="H486" s="2" t="s">
        <v>2497</v>
      </c>
      <c r="I486" s="1" t="str">
        <f t="shared" si="31"/>
        <v>HANAI KOUGYO</v>
      </c>
      <c r="J486" s="8">
        <v>484</v>
      </c>
    </row>
    <row r="487" spans="1:10" ht="12.95" customHeight="1">
      <c r="A487" s="8">
        <v>485</v>
      </c>
      <c r="B487" s="10" t="s">
        <v>210</v>
      </c>
      <c r="C487" s="13" t="str">
        <f t="shared" si="28"/>
        <v>(28, 485),</v>
      </c>
      <c r="D487" s="13">
        <f>VLOOKUP(B487,'NGHIEP DOAN'!$A$3:$B$74,2,0)</f>
        <v>28</v>
      </c>
      <c r="E487" s="13" t="str">
        <f t="shared" si="29"/>
        <v>(485, 'KANKO KOGYO', '有限会社三光建設', 'Admin', 0, NULL, '2020-06-22 00:27:39', '2020-06-22 00:29:31'),</v>
      </c>
      <c r="F487" s="13" t="str">
        <f t="shared" si="30"/>
        <v>有限会社三光建設</v>
      </c>
      <c r="G487" s="2" t="s">
        <v>2498</v>
      </c>
      <c r="H487" s="2" t="s">
        <v>2499</v>
      </c>
      <c r="I487" s="1" t="str">
        <f t="shared" si="31"/>
        <v>KANKO KOGYO</v>
      </c>
      <c r="J487" s="8">
        <v>485</v>
      </c>
    </row>
    <row r="488" spans="1:10" ht="12.95" customHeight="1">
      <c r="A488" s="8">
        <v>486</v>
      </c>
      <c r="B488" s="10" t="s">
        <v>210</v>
      </c>
      <c r="C488" s="13" t="str">
        <f t="shared" si="28"/>
        <v>(28, 486),</v>
      </c>
      <c r="D488" s="13">
        <f>VLOOKUP(B488,'NGHIEP DOAN'!$A$3:$B$74,2,0)</f>
        <v>28</v>
      </c>
      <c r="E488" s="13" t="str">
        <f t="shared" si="29"/>
        <v>(486, 'YUTAKKUSU', '株式会社ユタックス', 'Admin', 0, NULL, '2020-06-22 00:27:39', '2020-06-22 00:29:31'),</v>
      </c>
      <c r="F488" s="13" t="str">
        <f t="shared" si="30"/>
        <v>株式会社ユタックス</v>
      </c>
      <c r="G488" s="2" t="s">
        <v>2477</v>
      </c>
      <c r="H488" s="2" t="s">
        <v>2478</v>
      </c>
      <c r="I488" s="1" t="str">
        <f t="shared" si="31"/>
        <v>YUTAKKUSU</v>
      </c>
      <c r="J488" s="8">
        <v>486</v>
      </c>
    </row>
    <row r="489" spans="1:10" ht="12.95" customHeight="1">
      <c r="A489" s="8">
        <v>487</v>
      </c>
      <c r="B489" s="10" t="s">
        <v>210</v>
      </c>
      <c r="C489" s="13" t="str">
        <f t="shared" si="28"/>
        <v>(28, 487),</v>
      </c>
      <c r="D489" s="13">
        <f>VLOOKUP(B489,'NGHIEP DOAN'!$A$3:$B$74,2,0)</f>
        <v>28</v>
      </c>
      <c r="E489" s="13" t="str">
        <f t="shared" si="29"/>
        <v>(487, 'SUN BUILD', 'サンビルド株式会社', 'Admin', 0, NULL, '2020-06-22 00:27:39', '2020-06-22 00:29:31'),</v>
      </c>
      <c r="F489" s="13" t="str">
        <f t="shared" si="30"/>
        <v>サンビルド株式会社</v>
      </c>
      <c r="G489" s="2" t="s">
        <v>2500</v>
      </c>
      <c r="H489" s="2" t="s">
        <v>2501</v>
      </c>
      <c r="I489" s="1" t="str">
        <f t="shared" si="31"/>
        <v>SUN BUILD</v>
      </c>
      <c r="J489" s="8">
        <v>487</v>
      </c>
    </row>
    <row r="490" spans="1:10" ht="12.95" customHeight="1">
      <c r="A490" s="8">
        <v>488</v>
      </c>
      <c r="B490" s="10" t="s">
        <v>216</v>
      </c>
      <c r="C490" s="13" t="str">
        <f t="shared" si="28"/>
        <v>(29, 488),</v>
      </c>
      <c r="D490" s="13">
        <f>VLOOKUP(B490,'NGHIEP DOAN'!$A$3:$B$74,2,0)</f>
        <v>29</v>
      </c>
      <c r="E490" s="13" t="str">
        <f t="shared" si="29"/>
        <v>(488, 'KEISHO', '株式会社圭翔', 'Admin', 0, NULL, '2020-06-22 00:27:39', '2020-06-22 00:29:31'),</v>
      </c>
      <c r="F490" s="13" t="str">
        <f t="shared" si="30"/>
        <v>株式会社圭翔</v>
      </c>
      <c r="G490" s="2" t="s">
        <v>2462</v>
      </c>
      <c r="H490" s="2" t="s">
        <v>2463</v>
      </c>
      <c r="I490" s="1" t="str">
        <f t="shared" si="31"/>
        <v>KEISHO</v>
      </c>
      <c r="J490" s="8">
        <v>488</v>
      </c>
    </row>
    <row r="491" spans="1:10" ht="12.95" customHeight="1">
      <c r="A491" s="8">
        <v>489</v>
      </c>
      <c r="B491" s="10" t="s">
        <v>216</v>
      </c>
      <c r="C491" s="13" t="str">
        <f t="shared" si="28"/>
        <v>(29, 489),</v>
      </c>
      <c r="D491" s="13">
        <f>VLOOKUP(B491,'NGHIEP DOAN'!$A$3:$B$74,2,0)</f>
        <v>29</v>
      </c>
      <c r="E491" s="13" t="str">
        <f t="shared" si="29"/>
        <v>(489, 'KENWA KOGYO', '有限会社健和興業', 'Admin', 0, NULL, '2020-06-22 00:27:39', '2020-06-22 00:29:31'),</v>
      </c>
      <c r="F491" s="13" t="str">
        <f t="shared" si="30"/>
        <v>有限会社健和興業</v>
      </c>
      <c r="G491" s="2" t="s">
        <v>2502</v>
      </c>
      <c r="H491" s="2" t="s">
        <v>2503</v>
      </c>
      <c r="I491" s="1" t="str">
        <f t="shared" si="31"/>
        <v>KENWA KOGYO</v>
      </c>
      <c r="J491" s="8">
        <v>489</v>
      </c>
    </row>
    <row r="492" spans="1:10" ht="12.95" customHeight="1">
      <c r="A492" s="8">
        <v>490</v>
      </c>
      <c r="B492" s="10" t="s">
        <v>216</v>
      </c>
      <c r="C492" s="13" t="str">
        <f t="shared" si="28"/>
        <v>(29, 490),</v>
      </c>
      <c r="D492" s="13">
        <f>VLOOKUP(B492,'NGHIEP DOAN'!$A$3:$B$74,2,0)</f>
        <v>29</v>
      </c>
      <c r="E492" s="13" t="str">
        <f t="shared" si="29"/>
        <v>(490, 'YAMASHITA SANGYO', '山下産業株式会社', 'Admin', 0, NULL, '2020-06-22 00:27:39', '2020-06-22 00:29:31'),</v>
      </c>
      <c r="F492" s="13" t="str">
        <f t="shared" si="30"/>
        <v>山下産業株式会社</v>
      </c>
      <c r="G492" s="2" t="s">
        <v>1253</v>
      </c>
      <c r="H492" s="2" t="s">
        <v>2504</v>
      </c>
      <c r="I492" s="1" t="str">
        <f t="shared" si="31"/>
        <v>YAMASHITA SANGYO</v>
      </c>
      <c r="J492" s="8">
        <v>490</v>
      </c>
    </row>
    <row r="493" spans="1:10" ht="12.95" customHeight="1">
      <c r="A493" s="8">
        <v>491</v>
      </c>
      <c r="B493" s="10" t="s">
        <v>216</v>
      </c>
      <c r="C493" s="13" t="str">
        <f t="shared" si="28"/>
        <v>(29, 491),</v>
      </c>
      <c r="D493" s="13">
        <f>VLOOKUP(B493,'NGHIEP DOAN'!$A$3:$B$74,2,0)</f>
        <v>29</v>
      </c>
      <c r="E493" s="13" t="str">
        <f t="shared" si="29"/>
        <v>(491, 'SANREN KOGYO', '山連興業株式会社', 'Admin', 0, NULL, '2020-06-22 00:27:39', '2020-06-22 00:29:31'),</v>
      </c>
      <c r="F493" s="13" t="str">
        <f t="shared" si="30"/>
        <v>山連興業株式会社</v>
      </c>
      <c r="G493" s="2" t="s">
        <v>2505</v>
      </c>
      <c r="H493" s="2" t="s">
        <v>2506</v>
      </c>
      <c r="I493" s="1" t="str">
        <f t="shared" si="31"/>
        <v>SANREN KOGYO</v>
      </c>
      <c r="J493" s="8">
        <v>491</v>
      </c>
    </row>
    <row r="494" spans="1:10" ht="12.95" customHeight="1">
      <c r="A494" s="8">
        <v>492</v>
      </c>
      <c r="B494" s="10" t="s">
        <v>216</v>
      </c>
      <c r="C494" s="13" t="str">
        <f t="shared" si="28"/>
        <v>(29, 492),</v>
      </c>
      <c r="D494" s="13">
        <f>VLOOKUP(B494,'NGHIEP DOAN'!$A$3:$B$74,2,0)</f>
        <v>29</v>
      </c>
      <c r="E494" s="13" t="str">
        <f t="shared" si="29"/>
        <v>(492, 'HAMANISHI KOGYO', '株式会社濵西工業', 'Admin', 0, NULL, '2020-06-22 00:27:39', '2020-06-22 00:29:31'),</v>
      </c>
      <c r="F494" s="13" t="str">
        <f t="shared" si="30"/>
        <v>株式会社濵西工業</v>
      </c>
      <c r="G494" s="2" t="s">
        <v>2507</v>
      </c>
      <c r="H494" s="2" t="s">
        <v>2508</v>
      </c>
      <c r="I494" s="1" t="str">
        <f t="shared" si="31"/>
        <v>HAMANISHI KOGYO</v>
      </c>
      <c r="J494" s="8">
        <v>492</v>
      </c>
    </row>
    <row r="495" spans="1:10" ht="12.95" customHeight="1">
      <c r="A495" s="8">
        <v>493</v>
      </c>
      <c r="B495" s="10" t="s">
        <v>216</v>
      </c>
      <c r="C495" s="13" t="str">
        <f t="shared" si="28"/>
        <v>(29, 493),</v>
      </c>
      <c r="D495" s="13">
        <f>VLOOKUP(B495,'NGHIEP DOAN'!$A$3:$B$74,2,0)</f>
        <v>29</v>
      </c>
      <c r="E495" s="13" t="str">
        <f t="shared" si="29"/>
        <v>(493, 'DAIE', '株式会社大永', 'Admin', 0, NULL, '2020-06-22 00:27:39', '2020-06-22 00:29:31'),</v>
      </c>
      <c r="F495" s="13" t="str">
        <f t="shared" si="30"/>
        <v>株式会社大永</v>
      </c>
      <c r="G495" s="2" t="s">
        <v>1248</v>
      </c>
      <c r="H495" s="2" t="s">
        <v>2509</v>
      </c>
      <c r="I495" s="1" t="str">
        <f t="shared" si="31"/>
        <v>DAIE</v>
      </c>
      <c r="J495" s="8">
        <v>493</v>
      </c>
    </row>
    <row r="496" spans="1:10" ht="12.95" customHeight="1">
      <c r="A496" s="8">
        <v>494</v>
      </c>
      <c r="B496" s="10" t="s">
        <v>216</v>
      </c>
      <c r="C496" s="13" t="str">
        <f t="shared" si="28"/>
        <v>(29, 494),</v>
      </c>
      <c r="D496" s="13">
        <f>VLOOKUP(B496,'NGHIEP DOAN'!$A$3:$B$74,2,0)</f>
        <v>29</v>
      </c>
      <c r="E496" s="13" t="str">
        <f t="shared" si="29"/>
        <v>(494, 'JUUTA KENSETSU', '重田建設有限会社', 'Admin', 0, NULL, '2020-06-22 00:27:39', '2020-06-22 00:29:31'),</v>
      </c>
      <c r="F496" s="13" t="str">
        <f t="shared" si="30"/>
        <v>重田建設有限会社</v>
      </c>
      <c r="G496" s="2" t="s">
        <v>2510</v>
      </c>
      <c r="H496" s="2" t="s">
        <v>2511</v>
      </c>
      <c r="I496" s="1" t="str">
        <f t="shared" si="31"/>
        <v>JUUTA KENSETSU</v>
      </c>
      <c r="J496" s="8">
        <v>494</v>
      </c>
    </row>
    <row r="497" spans="1:10" ht="12.95" customHeight="1">
      <c r="A497" s="8">
        <v>495</v>
      </c>
      <c r="B497" s="10" t="s">
        <v>216</v>
      </c>
      <c r="C497" s="13" t="str">
        <f t="shared" si="28"/>
        <v>(29, 495),</v>
      </c>
      <c r="D497" s="13">
        <f>VLOOKUP(B497,'NGHIEP DOAN'!$A$3:$B$74,2,0)</f>
        <v>29</v>
      </c>
      <c r="E497" s="13" t="str">
        <f t="shared" si="29"/>
        <v>(495, 'CHIKEN', '株式会社千建', 'Admin', 0, NULL, '2020-06-22 00:27:39', '2020-06-22 00:29:31'),</v>
      </c>
      <c r="F497" s="13" t="str">
        <f t="shared" si="30"/>
        <v>株式会社千建</v>
      </c>
      <c r="G497" s="2" t="s">
        <v>2512</v>
      </c>
      <c r="H497" s="2" t="s">
        <v>2513</v>
      </c>
      <c r="I497" s="1" t="str">
        <f t="shared" si="31"/>
        <v>CHIKEN</v>
      </c>
      <c r="J497" s="8">
        <v>495</v>
      </c>
    </row>
    <row r="498" spans="1:10" ht="12.95" customHeight="1">
      <c r="A498" s="8">
        <v>496</v>
      </c>
      <c r="B498" s="10" t="s">
        <v>216</v>
      </c>
      <c r="C498" s="13" t="str">
        <f t="shared" si="28"/>
        <v>(29, 496),</v>
      </c>
      <c r="D498" s="13">
        <f>VLOOKUP(B498,'NGHIEP DOAN'!$A$3:$B$74,2,0)</f>
        <v>29</v>
      </c>
      <c r="E498" s="13" t="str">
        <f t="shared" si="29"/>
        <v>(496, 'SUN GREEN', 'サングリーン株式会社', 'Admin', 0, NULL, '2020-06-22 00:27:39', '2020-06-22 00:29:31'),</v>
      </c>
      <c r="F498" s="13" t="str">
        <f t="shared" si="30"/>
        <v>サングリーン株式会社</v>
      </c>
      <c r="G498" s="2" t="s">
        <v>2514</v>
      </c>
      <c r="H498" s="2" t="s">
        <v>2515</v>
      </c>
      <c r="I498" s="1" t="str">
        <f t="shared" si="31"/>
        <v>SUN GREEN</v>
      </c>
      <c r="J498" s="8">
        <v>496</v>
      </c>
    </row>
    <row r="499" spans="1:10" ht="12.95" customHeight="1">
      <c r="A499" s="8">
        <v>497</v>
      </c>
      <c r="B499" s="10" t="s">
        <v>216</v>
      </c>
      <c r="C499" s="13" t="str">
        <f t="shared" si="28"/>
        <v>(29, 497),</v>
      </c>
      <c r="D499" s="13">
        <f>VLOOKUP(B499,'NGHIEP DOAN'!$A$3:$B$74,2,0)</f>
        <v>29</v>
      </c>
      <c r="E499" s="13" t="str">
        <f t="shared" si="29"/>
        <v>(497, 'TAKUSHO', '拓翔工業 株式会社', 'Admin', 0, NULL, '2020-06-22 00:27:39', '2020-06-22 00:29:31'),</v>
      </c>
      <c r="F499" s="13" t="str">
        <f t="shared" si="30"/>
        <v>拓翔工業 株式会社</v>
      </c>
      <c r="G499" s="2" t="s">
        <v>2516</v>
      </c>
      <c r="H499" s="2" t="s">
        <v>2517</v>
      </c>
      <c r="I499" s="1" t="str">
        <f t="shared" si="31"/>
        <v>TAKUSHO</v>
      </c>
      <c r="J499" s="8">
        <v>497</v>
      </c>
    </row>
    <row r="500" spans="1:10" ht="12.95" customHeight="1">
      <c r="A500" s="8">
        <v>498</v>
      </c>
      <c r="B500" s="10" t="s">
        <v>216</v>
      </c>
      <c r="C500" s="13" t="str">
        <f t="shared" si="28"/>
        <v>(29, 498),</v>
      </c>
      <c r="D500" s="13">
        <f>VLOOKUP(B500,'NGHIEP DOAN'!$A$3:$B$74,2,0)</f>
        <v>29</v>
      </c>
      <c r="E500" s="13" t="str">
        <f t="shared" si="29"/>
        <v>(498, 'MATSUBARA TEKKIN', '有限会社松原鉄筋', 'Admin', 0, NULL, '2020-06-22 00:27:39', '2020-06-22 00:29:31'),</v>
      </c>
      <c r="F500" s="13" t="str">
        <f t="shared" si="30"/>
        <v>有限会社松原鉄筋</v>
      </c>
      <c r="G500" s="2" t="s">
        <v>2518</v>
      </c>
      <c r="H500" s="2" t="s">
        <v>2519</v>
      </c>
      <c r="I500" s="1" t="str">
        <f t="shared" si="31"/>
        <v>MATSUBARA TEKKIN</v>
      </c>
      <c r="J500" s="8">
        <v>498</v>
      </c>
    </row>
    <row r="501" spans="1:10" ht="12.95" customHeight="1">
      <c r="A501" s="8">
        <v>499</v>
      </c>
      <c r="B501" s="10" t="s">
        <v>216</v>
      </c>
      <c r="C501" s="13" t="str">
        <f t="shared" si="28"/>
        <v>(29, 499),</v>
      </c>
      <c r="D501" s="13">
        <f>VLOOKUP(B501,'NGHIEP DOAN'!$A$3:$B$74,2,0)</f>
        <v>29</v>
      </c>
      <c r="E501" s="13" t="str">
        <f t="shared" si="29"/>
        <v>(499, 'EGARDEN KONDOU', '株式会社 イーガーデン近藤', 'Admin', 0, NULL, '2020-06-22 00:27:39', '2020-06-22 00:29:31'),</v>
      </c>
      <c r="F501" s="13" t="str">
        <f t="shared" si="30"/>
        <v>株式会社 イーガーデン近藤</v>
      </c>
      <c r="G501" s="2" t="s">
        <v>2520</v>
      </c>
      <c r="H501" s="2" t="s">
        <v>2521</v>
      </c>
      <c r="I501" s="1" t="str">
        <f t="shared" si="31"/>
        <v>EGARDEN KONDOU</v>
      </c>
      <c r="J501" s="8">
        <v>499</v>
      </c>
    </row>
    <row r="502" spans="1:10" ht="12.95" customHeight="1">
      <c r="A502" s="8">
        <v>500</v>
      </c>
      <c r="B502" s="10" t="s">
        <v>216</v>
      </c>
      <c r="C502" s="13" t="str">
        <f t="shared" si="28"/>
        <v>(29, 500),</v>
      </c>
      <c r="D502" s="13">
        <f>VLOOKUP(B502,'NGHIEP DOAN'!$A$3:$B$74,2,0)</f>
        <v>29</v>
      </c>
      <c r="E502" s="13" t="str">
        <f t="shared" si="29"/>
        <v>(500, 'KAMITANI TEKKIN', '株式会社神谷鉄筋', 'Admin', 0, NULL, '2020-06-22 00:27:39', '2020-06-22 00:29:31'),</v>
      </c>
      <c r="F502" s="13" t="str">
        <f t="shared" si="30"/>
        <v>株式会社神谷鉄筋</v>
      </c>
      <c r="G502" s="22" t="s">
        <v>2522</v>
      </c>
      <c r="H502" s="22" t="s">
        <v>2523</v>
      </c>
      <c r="I502" s="1" t="str">
        <f t="shared" si="31"/>
        <v>KAMITANI TEKKIN</v>
      </c>
      <c r="J502" s="8">
        <v>500</v>
      </c>
    </row>
    <row r="503" spans="1:10" ht="12.95" customHeight="1">
      <c r="A503" s="8">
        <v>501</v>
      </c>
      <c r="B503" s="10" t="s">
        <v>216</v>
      </c>
      <c r="C503" s="13" t="str">
        <f t="shared" si="28"/>
        <v>(29, 501),</v>
      </c>
      <c r="D503" s="13">
        <f>VLOOKUP(B503,'NGHIEP DOAN'!$A$3:$B$74,2,0)</f>
        <v>29</v>
      </c>
      <c r="E503" s="13" t="str">
        <f t="shared" si="29"/>
        <v>(501, 'TEKKU YOSHIMURA', '有限会社　テック・ヨシムラ', 'Admin', 0, NULL, '2020-06-22 00:27:39', '2020-06-22 00:29:31'),</v>
      </c>
      <c r="F503" s="13" t="str">
        <f t="shared" si="30"/>
        <v>有限会社　テック・ヨシムラ</v>
      </c>
      <c r="G503" s="2" t="s">
        <v>2524</v>
      </c>
      <c r="H503" s="2" t="s">
        <v>2525</v>
      </c>
      <c r="I503" s="1" t="str">
        <f t="shared" si="31"/>
        <v>TEKKU YOSHIMURA</v>
      </c>
      <c r="J503" s="8">
        <v>501</v>
      </c>
    </row>
    <row r="504" spans="1:10" ht="12.95" customHeight="1">
      <c r="A504" s="8">
        <v>502</v>
      </c>
      <c r="B504" s="10" t="s">
        <v>216</v>
      </c>
      <c r="C504" s="13" t="str">
        <f t="shared" si="28"/>
        <v>(29, 502),</v>
      </c>
      <c r="D504" s="13">
        <f>VLOOKUP(B504,'NGHIEP DOAN'!$A$3:$B$74,2,0)</f>
        <v>29</v>
      </c>
      <c r="E504" s="13" t="str">
        <f t="shared" si="29"/>
        <v>(502, 'FUJITA KOUEI', '藤田工営株式会社', 'Admin', 0, NULL, '2020-06-22 00:27:39', '2020-06-22 00:29:31'),</v>
      </c>
      <c r="F504" s="13" t="str">
        <f t="shared" si="30"/>
        <v>藤田工営株式会社</v>
      </c>
      <c r="G504" s="2" t="s">
        <v>2526</v>
      </c>
      <c r="H504" s="2" t="s">
        <v>2527</v>
      </c>
      <c r="I504" s="1" t="str">
        <f t="shared" si="31"/>
        <v>FUJITA KOUEI</v>
      </c>
      <c r="J504" s="8">
        <v>502</v>
      </c>
    </row>
    <row r="505" spans="1:10" ht="12.95" customHeight="1">
      <c r="A505" s="8">
        <v>503</v>
      </c>
      <c r="B505" s="10" t="s">
        <v>216</v>
      </c>
      <c r="C505" s="13" t="str">
        <f t="shared" si="28"/>
        <v>(29, 503),</v>
      </c>
      <c r="D505" s="13">
        <f>VLOOKUP(B505,'NGHIEP DOAN'!$A$3:$B$74,2,0)</f>
        <v>29</v>
      </c>
      <c r="E505" s="13" t="str">
        <f t="shared" si="29"/>
        <v>(503, 'SANIN KENPAN', '山陰建販株式会社', 'Admin', 0, NULL, '2020-06-22 00:27:39', '2020-06-22 00:29:31'),</v>
      </c>
      <c r="F505" s="13" t="str">
        <f t="shared" si="30"/>
        <v>山陰建販株式会社</v>
      </c>
      <c r="G505" s="2" t="s">
        <v>2528</v>
      </c>
      <c r="H505" s="2" t="s">
        <v>2529</v>
      </c>
      <c r="I505" s="1" t="str">
        <f t="shared" si="31"/>
        <v>SANIN KENPAN</v>
      </c>
      <c r="J505" s="8">
        <v>503</v>
      </c>
    </row>
    <row r="506" spans="1:10" ht="12.95" customHeight="1">
      <c r="A506" s="8">
        <v>504</v>
      </c>
      <c r="B506" s="10" t="s">
        <v>216</v>
      </c>
      <c r="C506" s="13" t="str">
        <f t="shared" si="28"/>
        <v>(29, 504),</v>
      </c>
      <c r="D506" s="13">
        <f>VLOOKUP(B506,'NGHIEP DOAN'!$A$3:$B$74,2,0)</f>
        <v>29</v>
      </c>
      <c r="E506" s="13" t="str">
        <f t="shared" si="29"/>
        <v>(504, 'TAKAMORI BANKIN KOGYO', '高森板金工業', 'Admin', 0, NULL, '2020-06-22 00:27:39', '2020-06-22 00:29:31'),</v>
      </c>
      <c r="F506" s="13" t="str">
        <f t="shared" si="30"/>
        <v>高森板金工業</v>
      </c>
      <c r="G506" s="2" t="s">
        <v>2530</v>
      </c>
      <c r="H506" s="2" t="s">
        <v>2531</v>
      </c>
      <c r="I506" s="1" t="str">
        <f t="shared" si="31"/>
        <v>TAKAMORI BANKIN KOGYO</v>
      </c>
      <c r="J506" s="8">
        <v>504</v>
      </c>
    </row>
    <row r="507" spans="1:10" ht="12.95" customHeight="1">
      <c r="A507" s="8">
        <v>505</v>
      </c>
      <c r="B507" s="10" t="s">
        <v>216</v>
      </c>
      <c r="C507" s="13" t="str">
        <f t="shared" si="28"/>
        <v>(29, 505),</v>
      </c>
      <c r="D507" s="13">
        <f>VLOOKUP(B507,'NGHIEP DOAN'!$A$3:$B$74,2,0)</f>
        <v>29</v>
      </c>
      <c r="E507" s="13" t="str">
        <f t="shared" si="29"/>
        <v>(505, 'YOSHII KOGYO', '株式会社吉井工業', 'Admin', 0, NULL, '2020-06-22 00:27:39', '2020-06-22 00:29:31'),</v>
      </c>
      <c r="F507" s="13" t="str">
        <f t="shared" si="30"/>
        <v>株式会社吉井工業</v>
      </c>
      <c r="G507" s="22" t="s">
        <v>2532</v>
      </c>
      <c r="H507" s="22" t="s">
        <v>2533</v>
      </c>
      <c r="I507" s="1" t="str">
        <f t="shared" si="31"/>
        <v>YOSHII KOGYO</v>
      </c>
      <c r="J507" s="8">
        <v>505</v>
      </c>
    </row>
    <row r="508" spans="1:10" ht="12.95" customHeight="1">
      <c r="A508" s="8">
        <v>506</v>
      </c>
      <c r="B508" s="10" t="s">
        <v>216</v>
      </c>
      <c r="C508" s="13" t="str">
        <f t="shared" si="28"/>
        <v>(29, 506),</v>
      </c>
      <c r="D508" s="13">
        <f>VLOOKUP(B508,'NGHIEP DOAN'!$A$3:$B$74,2,0)</f>
        <v>29</v>
      </c>
      <c r="E508" s="13" t="str">
        <f t="shared" si="29"/>
        <v>(506, 'HIROYASU KAWARA KENZAI', '有限会社廣安瓦建材', 'Admin', 0, NULL, '2020-06-22 00:27:39', '2020-06-22 00:29:31'),</v>
      </c>
      <c r="F508" s="13" t="str">
        <f t="shared" si="30"/>
        <v>有限会社廣安瓦建材</v>
      </c>
      <c r="G508" s="2" t="s">
        <v>2534</v>
      </c>
      <c r="H508" s="2" t="s">
        <v>2535</v>
      </c>
      <c r="I508" s="1" t="str">
        <f t="shared" si="31"/>
        <v>HIROYASU KAWARA KENZAI</v>
      </c>
      <c r="J508" s="8">
        <v>506</v>
      </c>
    </row>
    <row r="509" spans="1:10" ht="12.95" customHeight="1">
      <c r="A509" s="8">
        <v>507</v>
      </c>
      <c r="B509" s="10" t="s">
        <v>216</v>
      </c>
      <c r="C509" s="13" t="str">
        <f t="shared" si="28"/>
        <v>(29, 507),</v>
      </c>
      <c r="D509" s="13">
        <f>VLOOKUP(B509,'NGHIEP DOAN'!$A$3:$B$74,2,0)</f>
        <v>29</v>
      </c>
      <c r="E509" s="13" t="str">
        <f t="shared" si="29"/>
        <v>(507, 'MURAKAMI KOUGYO', '株式会社村上工業', 'Admin', 0, NULL, '2020-06-22 00:27:39', '2020-06-22 00:29:31'),</v>
      </c>
      <c r="F509" s="13" t="str">
        <f t="shared" si="30"/>
        <v>株式会社村上工業</v>
      </c>
      <c r="G509" s="2" t="s">
        <v>2536</v>
      </c>
      <c r="H509" s="2" t="s">
        <v>2537</v>
      </c>
      <c r="I509" s="1" t="str">
        <f t="shared" si="31"/>
        <v>MURAKAMI KOUGYO</v>
      </c>
      <c r="J509" s="8">
        <v>507</v>
      </c>
    </row>
    <row r="510" spans="1:10" ht="12.95" customHeight="1">
      <c r="A510" s="8">
        <v>508</v>
      </c>
      <c r="B510" s="10" t="s">
        <v>216</v>
      </c>
      <c r="C510" s="13" t="str">
        <f t="shared" si="28"/>
        <v>(29, 508),</v>
      </c>
      <c r="D510" s="13">
        <f>VLOOKUP(B510,'NGHIEP DOAN'!$A$3:$B$74,2,0)</f>
        <v>29</v>
      </c>
      <c r="E510" s="13" t="str">
        <f t="shared" si="29"/>
        <v>(508, 'IKKO', 'IKKO株式会社', 'Admin', 0, NULL, '2020-06-22 00:27:39', '2020-06-22 00:29:31'),</v>
      </c>
      <c r="F510" s="13" t="str">
        <f t="shared" si="30"/>
        <v>IKKO株式会社</v>
      </c>
      <c r="G510" s="2" t="s">
        <v>2538</v>
      </c>
      <c r="H510" s="2" t="s">
        <v>2539</v>
      </c>
      <c r="I510" s="1" t="str">
        <f t="shared" si="31"/>
        <v>IKKO</v>
      </c>
      <c r="J510" s="8">
        <v>508</v>
      </c>
    </row>
    <row r="511" spans="1:10" ht="12.95" customHeight="1">
      <c r="A511" s="8">
        <v>509</v>
      </c>
      <c r="B511" s="10" t="s">
        <v>216</v>
      </c>
      <c r="C511" s="13" t="str">
        <f t="shared" si="28"/>
        <v>(29, 509),</v>
      </c>
      <c r="D511" s="13">
        <f>VLOOKUP(B511,'NGHIEP DOAN'!$A$3:$B$74,2,0)</f>
        <v>29</v>
      </c>
      <c r="E511" s="13" t="str">
        <f t="shared" si="29"/>
        <v>(509, 'KOSHI KOGYO', '株式会社嚆矢工業', 'Admin', 0, NULL, '2020-06-22 00:27:39', '2020-06-22 00:29:31'),</v>
      </c>
      <c r="F511" s="13" t="str">
        <f t="shared" si="30"/>
        <v>株式会社嚆矢工業</v>
      </c>
      <c r="G511" s="22" t="s">
        <v>2540</v>
      </c>
      <c r="H511" s="22" t="s">
        <v>2541</v>
      </c>
      <c r="I511" s="1" t="str">
        <f t="shared" si="31"/>
        <v>KOSHI KOGYO</v>
      </c>
      <c r="J511" s="8">
        <v>509</v>
      </c>
    </row>
    <row r="512" spans="1:10" ht="12.95" customHeight="1">
      <c r="A512" s="8">
        <v>510</v>
      </c>
      <c r="B512" s="10" t="s">
        <v>216</v>
      </c>
      <c r="C512" s="13" t="str">
        <f t="shared" si="28"/>
        <v>(29, 510),</v>
      </c>
      <c r="D512" s="13">
        <f>VLOOKUP(B512,'NGHIEP DOAN'!$A$3:$B$74,2,0)</f>
        <v>29</v>
      </c>
      <c r="E512" s="13" t="str">
        <f t="shared" si="29"/>
        <v>(510, 'FUJI TEKKIN', '藤井鉄筋', 'Admin', 0, NULL, '2020-06-22 00:27:39', '2020-06-22 00:29:31'),</v>
      </c>
      <c r="F512" s="13" t="str">
        <f t="shared" si="30"/>
        <v>藤井鉄筋</v>
      </c>
      <c r="G512" s="2" t="s">
        <v>2542</v>
      </c>
      <c r="H512" s="2" t="s">
        <v>2543</v>
      </c>
      <c r="I512" s="1" t="str">
        <f t="shared" si="31"/>
        <v>FUJI TEKKIN</v>
      </c>
      <c r="J512" s="8">
        <v>510</v>
      </c>
    </row>
    <row r="513" spans="1:10" ht="12.95" customHeight="1">
      <c r="A513" s="8">
        <v>511</v>
      </c>
      <c r="B513" s="10" t="s">
        <v>216</v>
      </c>
      <c r="C513" s="13" t="str">
        <f t="shared" si="28"/>
        <v>(29, 511),</v>
      </c>
      <c r="D513" s="13">
        <f>VLOOKUP(B513,'NGHIEP DOAN'!$A$3:$B$74,2,0)</f>
        <v>29</v>
      </c>
      <c r="E513" s="13" t="str">
        <f t="shared" si="29"/>
        <v>(511, 'STANTRADING', '有限会社スタントレーディング', 'Admin', 0, NULL, '2020-06-22 00:27:39', '2020-06-22 00:29:31'),</v>
      </c>
      <c r="F513" s="13" t="str">
        <f t="shared" si="30"/>
        <v>有限会社スタントレーディング</v>
      </c>
      <c r="G513" s="2" t="s">
        <v>2544</v>
      </c>
      <c r="H513" s="2" t="s">
        <v>2545</v>
      </c>
      <c r="I513" s="1" t="str">
        <f t="shared" si="31"/>
        <v>STANTRADING</v>
      </c>
      <c r="J513" s="8">
        <v>511</v>
      </c>
    </row>
    <row r="514" spans="1:10" ht="12.95" customHeight="1">
      <c r="A514" s="8">
        <v>512</v>
      </c>
      <c r="B514" s="10" t="s">
        <v>216</v>
      </c>
      <c r="C514" s="13" t="str">
        <f t="shared" si="28"/>
        <v>(29, 512),</v>
      </c>
      <c r="D514" s="13">
        <f>VLOOKUP(B514,'NGHIEP DOAN'!$A$3:$B$74,2,0)</f>
        <v>29</v>
      </c>
      <c r="E514" s="13" t="str">
        <f t="shared" si="29"/>
        <v>(512, 'MORISHITAGUMI', '株式会社森下組', 'Admin', 0, NULL, '2020-06-22 00:27:39', '2020-06-22 00:29:31'),</v>
      </c>
      <c r="F514" s="13" t="str">
        <f t="shared" si="30"/>
        <v>株式会社森下組</v>
      </c>
      <c r="G514" s="2" t="s">
        <v>2546</v>
      </c>
      <c r="H514" s="2" t="s">
        <v>2547</v>
      </c>
      <c r="I514" s="1" t="str">
        <f t="shared" si="31"/>
        <v>MORISHITAGUMI</v>
      </c>
      <c r="J514" s="8">
        <v>512</v>
      </c>
    </row>
    <row r="515" spans="1:10" ht="12.95" customHeight="1">
      <c r="A515" s="8">
        <v>513</v>
      </c>
      <c r="B515" s="10" t="s">
        <v>216</v>
      </c>
      <c r="C515" s="13" t="str">
        <f t="shared" si="28"/>
        <v>(29, 513),</v>
      </c>
      <c r="D515" s="13">
        <f>VLOOKUP(B515,'NGHIEP DOAN'!$A$3:$B$74,2,0)</f>
        <v>29</v>
      </c>
      <c r="E515" s="13" t="str">
        <f t="shared" si="29"/>
        <v>(513, 'INOUE DOKEN KOUGYO', '有限会社井上土建工業', 'Admin', 0, NULL, '2020-06-22 00:27:39', '2020-06-22 00:29:31'),</v>
      </c>
      <c r="F515" s="13" t="str">
        <f t="shared" si="30"/>
        <v>有限会社井上土建工業</v>
      </c>
      <c r="G515" s="2" t="s">
        <v>2548</v>
      </c>
      <c r="H515" s="2" t="s">
        <v>2549</v>
      </c>
      <c r="I515" s="1" t="str">
        <f t="shared" si="31"/>
        <v>INOUE DOKEN KOUGYO</v>
      </c>
      <c r="J515" s="8">
        <v>513</v>
      </c>
    </row>
    <row r="516" spans="1:10" ht="12.95" customHeight="1">
      <c r="A516" s="8">
        <v>514</v>
      </c>
      <c r="B516" s="10" t="s">
        <v>216</v>
      </c>
      <c r="C516" s="13" t="str">
        <f t="shared" ref="C516:C579" si="32">"("&amp;D516&amp;", "&amp;A516&amp;"),"</f>
        <v>(29, 514),</v>
      </c>
      <c r="D516" s="13">
        <f>VLOOKUP(B516,'NGHIEP DOAN'!$A$3:$B$74,2,0)</f>
        <v>29</v>
      </c>
      <c r="E516" s="13" t="str">
        <f t="shared" ref="E516:E579" si="33">"("&amp;A516&amp;", "&amp;"'"&amp;I516&amp;"'"&amp;", "&amp;"'"&amp;F516&amp;"'"&amp;", 'Admin', 0, NULL, '2020-06-22 00:27:39', '2020-06-22 00:29:31'),"</f>
        <v>(514, 'KENWA KOUGYO', '有限会社健和興業', 'Admin', 0, NULL, '2020-06-22 00:27:39', '2020-06-22 00:29:31'),</v>
      </c>
      <c r="F516" s="13" t="str">
        <f t="shared" ref="F516:F579" si="34">TRIM(G516)</f>
        <v>有限会社健和興業</v>
      </c>
      <c r="G516" s="2" t="s">
        <v>2502</v>
      </c>
      <c r="H516" s="2" t="s">
        <v>2550</v>
      </c>
      <c r="I516" s="1" t="str">
        <f t="shared" ref="I516:I579" si="35">TRIM(H516)</f>
        <v>KENWA KOUGYO</v>
      </c>
      <c r="J516" s="8">
        <v>514</v>
      </c>
    </row>
    <row r="517" spans="1:10" ht="12.95" customHeight="1">
      <c r="A517" s="8">
        <v>515</v>
      </c>
      <c r="B517" s="10" t="s">
        <v>216</v>
      </c>
      <c r="C517" s="13" t="str">
        <f t="shared" si="32"/>
        <v>(29, 515),</v>
      </c>
      <c r="D517" s="13">
        <f>VLOOKUP(B517,'NGHIEP DOAN'!$A$3:$B$74,2,0)</f>
        <v>29</v>
      </c>
      <c r="E517" s="13" t="str">
        <f t="shared" si="33"/>
        <v>(515, 'SUIZU KENSETSU', '有限会社水津建設', 'Admin', 0, NULL, '2020-06-22 00:27:39', '2020-06-22 00:29:31'),</v>
      </c>
      <c r="F517" s="13" t="str">
        <f t="shared" si="34"/>
        <v>有限会社水津建設</v>
      </c>
      <c r="G517" s="2" t="s">
        <v>2551</v>
      </c>
      <c r="H517" s="2" t="s">
        <v>2552</v>
      </c>
      <c r="I517" s="1" t="str">
        <f t="shared" si="35"/>
        <v>SUIZU KENSETSU</v>
      </c>
      <c r="J517" s="8">
        <v>515</v>
      </c>
    </row>
    <row r="518" spans="1:10" ht="12.95" customHeight="1">
      <c r="A518" s="8">
        <v>516</v>
      </c>
      <c r="B518" s="10" t="s">
        <v>216</v>
      </c>
      <c r="C518" s="13" t="str">
        <f t="shared" si="32"/>
        <v>(29, 516),</v>
      </c>
      <c r="D518" s="13">
        <f>VLOOKUP(B518,'NGHIEP DOAN'!$A$3:$B$74,2,0)</f>
        <v>29</v>
      </c>
      <c r="E518" s="13" t="str">
        <f t="shared" si="33"/>
        <v>(516, 'NAKASHIMA DOBOKU', '株式会社中嶋土木', 'Admin', 0, NULL, '2020-06-22 00:27:39', '2020-06-22 00:29:31'),</v>
      </c>
      <c r="F518" s="13" t="str">
        <f t="shared" si="34"/>
        <v>株式会社中嶋土木</v>
      </c>
      <c r="G518" s="2" t="s">
        <v>2553</v>
      </c>
      <c r="H518" s="2" t="s">
        <v>2554</v>
      </c>
      <c r="I518" s="1" t="str">
        <f t="shared" si="35"/>
        <v>NAKASHIMA DOBOKU</v>
      </c>
      <c r="J518" s="8">
        <v>516</v>
      </c>
    </row>
    <row r="519" spans="1:10" ht="12.95" customHeight="1">
      <c r="A519" s="8">
        <v>517</v>
      </c>
      <c r="B519" s="10" t="s">
        <v>216</v>
      </c>
      <c r="C519" s="13" t="str">
        <f t="shared" si="32"/>
        <v>(29, 517),</v>
      </c>
      <c r="D519" s="13">
        <f>VLOOKUP(B519,'NGHIEP DOAN'!$A$3:$B$74,2,0)</f>
        <v>29</v>
      </c>
      <c r="E519" s="13" t="str">
        <f t="shared" si="33"/>
        <v>(517, 'SETO UCHI TOSO', '瀬戸内塗装株式会社', 'Admin', 0, NULL, '2020-06-22 00:27:39', '2020-06-22 00:29:31'),</v>
      </c>
      <c r="F519" s="13" t="str">
        <f t="shared" si="34"/>
        <v>瀬戸内塗装株式会社</v>
      </c>
      <c r="G519" s="2" t="s">
        <v>2555</v>
      </c>
      <c r="H519" s="2" t="s">
        <v>2556</v>
      </c>
      <c r="I519" s="1" t="str">
        <f t="shared" si="35"/>
        <v>SETO UCHI TOSO</v>
      </c>
      <c r="J519" s="8">
        <v>517</v>
      </c>
    </row>
    <row r="520" spans="1:10" ht="12.95" customHeight="1">
      <c r="A520" s="8">
        <v>518</v>
      </c>
      <c r="B520" s="10" t="s">
        <v>216</v>
      </c>
      <c r="C520" s="13" t="str">
        <f t="shared" si="32"/>
        <v>(29, 518),</v>
      </c>
      <c r="D520" s="13">
        <f>VLOOKUP(B520,'NGHIEP DOAN'!$A$3:$B$74,2,0)</f>
        <v>29</v>
      </c>
      <c r="E520" s="13" t="str">
        <f t="shared" si="33"/>
        <v>(518, 'CHIKEN', '株式会社千建', 'Admin', 0, NULL, '2020-06-22 00:27:39', '2020-06-22 00:29:31'),</v>
      </c>
      <c r="F520" s="13" t="str">
        <f t="shared" si="34"/>
        <v>株式会社千建</v>
      </c>
      <c r="G520" s="2" t="s">
        <v>2512</v>
      </c>
      <c r="H520" s="2" t="s">
        <v>2513</v>
      </c>
      <c r="I520" s="1" t="str">
        <f t="shared" si="35"/>
        <v>CHIKEN</v>
      </c>
      <c r="J520" s="8">
        <v>518</v>
      </c>
    </row>
    <row r="521" spans="1:10" ht="12.95" customHeight="1">
      <c r="A521" s="8">
        <v>519</v>
      </c>
      <c r="B521" s="10" t="s">
        <v>216</v>
      </c>
      <c r="C521" s="13" t="str">
        <f t="shared" si="32"/>
        <v>(29, 519),</v>
      </c>
      <c r="D521" s="13">
        <f>VLOOKUP(B521,'NGHIEP DOAN'!$A$3:$B$74,2,0)</f>
        <v>29</v>
      </c>
      <c r="E521" s="13" t="str">
        <f t="shared" si="33"/>
        <v>(519, 'SHINKAWA TEKKOU', '有限会社新川鉄工', 'Admin', 0, NULL, '2020-06-22 00:27:39', '2020-06-22 00:29:31'),</v>
      </c>
      <c r="F521" s="13" t="str">
        <f t="shared" si="34"/>
        <v>有限会社新川鉄工</v>
      </c>
      <c r="G521" s="2" t="s">
        <v>2557</v>
      </c>
      <c r="H521" s="2" t="s">
        <v>2558</v>
      </c>
      <c r="I521" s="1" t="str">
        <f t="shared" si="35"/>
        <v>SHINKAWA TEKKOU</v>
      </c>
      <c r="J521" s="8">
        <v>519</v>
      </c>
    </row>
    <row r="522" spans="1:10" ht="12.95" customHeight="1">
      <c r="A522" s="8">
        <v>520</v>
      </c>
      <c r="B522" s="10" t="s">
        <v>216</v>
      </c>
      <c r="C522" s="13" t="str">
        <f t="shared" si="32"/>
        <v>(29, 520),</v>
      </c>
      <c r="D522" s="13">
        <f>VLOOKUP(B522,'NGHIEP DOAN'!$A$3:$B$74,2,0)</f>
        <v>29</v>
      </c>
      <c r="E522" s="13" t="str">
        <f t="shared" si="33"/>
        <v>(520, 'YUKI KOUGYO', '雄輝工業有限会社', 'Admin', 0, NULL, '2020-06-22 00:27:39', '2020-06-22 00:29:31'),</v>
      </c>
      <c r="F522" s="13" t="str">
        <f t="shared" si="34"/>
        <v>雄輝工業有限会社</v>
      </c>
      <c r="G522" s="2" t="s">
        <v>2559</v>
      </c>
      <c r="H522" s="2" t="s">
        <v>2560</v>
      </c>
      <c r="I522" s="1" t="str">
        <f t="shared" si="35"/>
        <v>YUKI KOUGYO</v>
      </c>
      <c r="J522" s="8">
        <v>520</v>
      </c>
    </row>
    <row r="523" spans="1:10" ht="12.95" customHeight="1">
      <c r="A523" s="8">
        <v>521</v>
      </c>
      <c r="B523" s="10" t="s">
        <v>216</v>
      </c>
      <c r="C523" s="13" t="str">
        <f t="shared" si="32"/>
        <v>(29, 521),</v>
      </c>
      <c r="D523" s="13">
        <f>VLOOKUP(B523,'NGHIEP DOAN'!$A$3:$B$74,2,0)</f>
        <v>29</v>
      </c>
      <c r="E523" s="13" t="str">
        <f t="shared" si="33"/>
        <v>(521, 'DAIEI', '株式会社大永', 'Admin', 0, NULL, '2020-06-22 00:27:39', '2020-06-22 00:29:31'),</v>
      </c>
      <c r="F523" s="13" t="str">
        <f t="shared" si="34"/>
        <v>株式会社大永</v>
      </c>
      <c r="G523" s="2" t="s">
        <v>1248</v>
      </c>
      <c r="H523" s="2" t="s">
        <v>2493</v>
      </c>
      <c r="I523" s="1" t="str">
        <f t="shared" si="35"/>
        <v>DAIEI</v>
      </c>
      <c r="J523" s="8">
        <v>521</v>
      </c>
    </row>
    <row r="524" spans="1:10" ht="12.95" customHeight="1">
      <c r="A524" s="8">
        <v>522</v>
      </c>
      <c r="B524" s="10" t="s">
        <v>216</v>
      </c>
      <c r="C524" s="13" t="str">
        <f t="shared" si="32"/>
        <v>(29, 522),</v>
      </c>
      <c r="D524" s="13">
        <f>VLOOKUP(B524,'NGHIEP DOAN'!$A$3:$B$74,2,0)</f>
        <v>29</v>
      </c>
      <c r="E524" s="13" t="str">
        <f t="shared" si="33"/>
        <v>(522, 'SHOUEI', 'ショウエイ株式会社', 'Admin', 0, NULL, '2020-06-22 00:27:39', '2020-06-22 00:29:31'),</v>
      </c>
      <c r="F524" s="13" t="str">
        <f t="shared" si="34"/>
        <v>ショウエイ株式会社</v>
      </c>
      <c r="G524" s="2" t="s">
        <v>2561</v>
      </c>
      <c r="H524" s="2" t="s">
        <v>2562</v>
      </c>
      <c r="I524" s="1" t="str">
        <f t="shared" si="35"/>
        <v>SHOUEI</v>
      </c>
      <c r="J524" s="8">
        <v>522</v>
      </c>
    </row>
    <row r="525" spans="1:10" ht="12.95" customHeight="1">
      <c r="A525" s="8">
        <v>523</v>
      </c>
      <c r="B525" s="10" t="s">
        <v>216</v>
      </c>
      <c r="C525" s="13" t="str">
        <f t="shared" si="32"/>
        <v>(29, 523),</v>
      </c>
      <c r="D525" s="13">
        <f>VLOOKUP(B525,'NGHIEP DOAN'!$A$3:$B$74,2,0)</f>
        <v>29</v>
      </c>
      <c r="E525" s="13" t="str">
        <f t="shared" si="33"/>
        <v>(523, 'KAMITANI TEKKIN', '株式会社神谷鉄筋', 'Admin', 0, NULL, '2020-06-22 00:27:39', '2020-06-22 00:29:31'),</v>
      </c>
      <c r="F525" s="13" t="str">
        <f t="shared" si="34"/>
        <v>株式会社神谷鉄筋</v>
      </c>
      <c r="G525" s="2" t="s">
        <v>2522</v>
      </c>
      <c r="H525" s="2" t="s">
        <v>2523</v>
      </c>
      <c r="I525" s="1" t="str">
        <f t="shared" si="35"/>
        <v>KAMITANI TEKKIN</v>
      </c>
      <c r="J525" s="8">
        <v>523</v>
      </c>
    </row>
    <row r="526" spans="1:10" ht="12.95" customHeight="1">
      <c r="A526" s="8">
        <v>524</v>
      </c>
      <c r="B526" s="10" t="s">
        <v>216</v>
      </c>
      <c r="C526" s="13" t="str">
        <f t="shared" si="32"/>
        <v>(29, 524),</v>
      </c>
      <c r="D526" s="13">
        <f>VLOOKUP(B526,'NGHIEP DOAN'!$A$3:$B$74,2,0)</f>
        <v>29</v>
      </c>
      <c r="E526" s="13" t="str">
        <f t="shared" si="33"/>
        <v>(524, 'AOI', '株式会社アオイ', 'Admin', 0, NULL, '2020-06-22 00:27:39', '2020-06-22 00:29:31'),</v>
      </c>
      <c r="F526" s="13" t="str">
        <f t="shared" si="34"/>
        <v>株式会社アオイ</v>
      </c>
      <c r="G526" s="2" t="s">
        <v>2563</v>
      </c>
      <c r="H526" s="2" t="s">
        <v>2564</v>
      </c>
      <c r="I526" s="1" t="str">
        <f t="shared" si="35"/>
        <v>AOI</v>
      </c>
      <c r="J526" s="8">
        <v>524</v>
      </c>
    </row>
    <row r="527" spans="1:10" ht="12.95" customHeight="1">
      <c r="A527" s="8">
        <v>525</v>
      </c>
      <c r="B527" s="10" t="s">
        <v>216</v>
      </c>
      <c r="C527" s="13" t="str">
        <f t="shared" si="32"/>
        <v>(29, 525),</v>
      </c>
      <c r="D527" s="13">
        <f>VLOOKUP(B527,'NGHIEP DOAN'!$A$3:$B$74,2,0)</f>
        <v>29</v>
      </c>
      <c r="E527" s="13" t="str">
        <f t="shared" si="33"/>
        <v>(525, 'YAMASHITA SANGYO', '山下産業株式会社', 'Admin', 0, NULL, '2020-06-22 00:27:39', '2020-06-22 00:29:31'),</v>
      </c>
      <c r="F527" s="13" t="str">
        <f t="shared" si="34"/>
        <v>山下産業株式会社</v>
      </c>
      <c r="G527" s="2" t="s">
        <v>1253</v>
      </c>
      <c r="H527" s="2" t="s">
        <v>2504</v>
      </c>
      <c r="I527" s="1" t="str">
        <f t="shared" si="35"/>
        <v>YAMASHITA SANGYO</v>
      </c>
      <c r="J527" s="8">
        <v>525</v>
      </c>
    </row>
    <row r="528" spans="1:10" ht="12.95" customHeight="1">
      <c r="A528" s="8">
        <v>526</v>
      </c>
      <c r="B528" s="10" t="s">
        <v>216</v>
      </c>
      <c r="C528" s="13" t="str">
        <f t="shared" si="32"/>
        <v>(29, 526),</v>
      </c>
      <c r="D528" s="13">
        <f>VLOOKUP(B528,'NGHIEP DOAN'!$A$3:$B$74,2,0)</f>
        <v>29</v>
      </c>
      <c r="E528" s="13" t="str">
        <f t="shared" si="33"/>
        <v>(526, 'TECH YOSHIMURA', '有限会社テックヨシムラ', 'Admin', 0, NULL, '2020-06-22 00:27:39', '2020-06-22 00:29:31'),</v>
      </c>
      <c r="F528" s="13" t="str">
        <f t="shared" si="34"/>
        <v>有限会社テックヨシムラ</v>
      </c>
      <c r="G528" s="2" t="s">
        <v>2565</v>
      </c>
      <c r="H528" s="2" t="s">
        <v>2566</v>
      </c>
      <c r="I528" s="1" t="str">
        <f t="shared" si="35"/>
        <v>TECH YOSHIMURA</v>
      </c>
      <c r="J528" s="8">
        <v>526</v>
      </c>
    </row>
    <row r="529" spans="1:10" ht="12.95" customHeight="1">
      <c r="A529" s="8">
        <v>527</v>
      </c>
      <c r="B529" s="10" t="s">
        <v>216</v>
      </c>
      <c r="C529" s="13" t="str">
        <f t="shared" si="32"/>
        <v>(29, 527),</v>
      </c>
      <c r="D529" s="13">
        <f>VLOOKUP(B529,'NGHIEP DOAN'!$A$3:$B$74,2,0)</f>
        <v>29</v>
      </c>
      <c r="E529" s="13" t="str">
        <f t="shared" si="33"/>
        <v>(527, 'SANREN KOUGYO', '山連興業株式会社', 'Admin', 0, NULL, '2020-06-22 00:27:39', '2020-06-22 00:29:31'),</v>
      </c>
      <c r="F529" s="13" t="str">
        <f t="shared" si="34"/>
        <v>山連興業株式会社</v>
      </c>
      <c r="G529" s="2" t="s">
        <v>2567</v>
      </c>
      <c r="H529" s="2" t="s">
        <v>2568</v>
      </c>
      <c r="I529" s="1" t="str">
        <f t="shared" si="35"/>
        <v>SANREN KOUGYO</v>
      </c>
      <c r="J529" s="8">
        <v>527</v>
      </c>
    </row>
    <row r="530" spans="1:10" ht="12.95" customHeight="1">
      <c r="A530" s="8">
        <v>528</v>
      </c>
      <c r="B530" s="10" t="s">
        <v>216</v>
      </c>
      <c r="C530" s="13" t="str">
        <f t="shared" si="32"/>
        <v>(29, 528),</v>
      </c>
      <c r="D530" s="13">
        <f>VLOOKUP(B530,'NGHIEP DOAN'!$A$3:$B$74,2,0)</f>
        <v>29</v>
      </c>
      <c r="E530" s="13" t="str">
        <f t="shared" si="33"/>
        <v>(528, 'MATSUBARA TEKKIN', '有限会社松原鉄筋', 'Admin', 0, NULL, '2020-06-22 00:27:39', '2020-06-22 00:29:31'),</v>
      </c>
      <c r="F530" s="13" t="str">
        <f t="shared" si="34"/>
        <v>有限会社松原鉄筋</v>
      </c>
      <c r="G530" s="2" t="s">
        <v>2518</v>
      </c>
      <c r="H530" s="2" t="s">
        <v>2519</v>
      </c>
      <c r="I530" s="1" t="str">
        <f t="shared" si="35"/>
        <v>MATSUBARA TEKKIN</v>
      </c>
      <c r="J530" s="8">
        <v>528</v>
      </c>
    </row>
    <row r="531" spans="1:10" ht="12.95" customHeight="1">
      <c r="A531" s="8">
        <v>529</v>
      </c>
      <c r="B531" s="10" t="s">
        <v>216</v>
      </c>
      <c r="C531" s="13" t="str">
        <f t="shared" si="32"/>
        <v>(29, 529),</v>
      </c>
      <c r="D531" s="13">
        <f>VLOOKUP(B531,'NGHIEP DOAN'!$A$3:$B$74,2,0)</f>
        <v>29</v>
      </c>
      <c r="E531" s="13" t="str">
        <f t="shared" si="33"/>
        <v>(529, 'SHINAGAWA KOUGYO', '有限会社品川工業', 'Admin', 0, NULL, '2020-06-22 00:27:39', '2020-06-22 00:29:31'),</v>
      </c>
      <c r="F531" s="13" t="str">
        <f t="shared" si="34"/>
        <v>有限会社品川工業</v>
      </c>
      <c r="G531" s="2" t="s">
        <v>2569</v>
      </c>
      <c r="H531" s="2" t="s">
        <v>2570</v>
      </c>
      <c r="I531" s="1" t="str">
        <f t="shared" si="35"/>
        <v>SHINAGAWA KOUGYO</v>
      </c>
      <c r="J531" s="8">
        <v>529</v>
      </c>
    </row>
    <row r="532" spans="1:10" ht="12.95" customHeight="1">
      <c r="A532" s="8">
        <v>530</v>
      </c>
      <c r="B532" s="10" t="s">
        <v>216</v>
      </c>
      <c r="C532" s="13" t="str">
        <f t="shared" si="32"/>
        <v>(29, 530),</v>
      </c>
      <c r="D532" s="13">
        <f>VLOOKUP(B532,'NGHIEP DOAN'!$A$3:$B$74,2,0)</f>
        <v>29</v>
      </c>
      <c r="E532" s="13" t="str">
        <f t="shared" si="33"/>
        <v>(530, 'NAKATA KENSETSU', '有限会社中田建設', 'Admin', 0, NULL, '2020-06-22 00:27:39', '2020-06-22 00:29:31'),</v>
      </c>
      <c r="F532" s="13" t="str">
        <f t="shared" si="34"/>
        <v>有限会社中田建設</v>
      </c>
      <c r="G532" s="2" t="s">
        <v>2571</v>
      </c>
      <c r="H532" s="2" t="s">
        <v>2572</v>
      </c>
      <c r="I532" s="1" t="str">
        <f t="shared" si="35"/>
        <v>NAKATA KENSETSU</v>
      </c>
      <c r="J532" s="8">
        <v>530</v>
      </c>
    </row>
    <row r="533" spans="1:10" ht="12.95" customHeight="1">
      <c r="A533" s="8">
        <v>531</v>
      </c>
      <c r="B533" s="10" t="s">
        <v>222</v>
      </c>
      <c r="C533" s="13" t="str">
        <f t="shared" si="32"/>
        <v>(30, 531),</v>
      </c>
      <c r="D533" s="13">
        <f>VLOOKUP(B533,'NGHIEP DOAN'!$A$3:$B$74,2,0)</f>
        <v>30</v>
      </c>
      <c r="E533" s="13" t="str">
        <f t="shared" si="33"/>
        <v>(531, 'AKUTIBU', '株式会社アクティブ', 'Admin', 0, NULL, '2020-06-22 00:27:39', '2020-06-22 00:29:31'),</v>
      </c>
      <c r="F533" s="13" t="str">
        <f t="shared" si="34"/>
        <v>株式会社アクティブ</v>
      </c>
      <c r="G533" s="2" t="s">
        <v>1262</v>
      </c>
      <c r="H533" s="2" t="s">
        <v>2573</v>
      </c>
      <c r="I533" s="1" t="str">
        <f t="shared" si="35"/>
        <v>AKUTIBU</v>
      </c>
      <c r="J533" s="8">
        <v>531</v>
      </c>
    </row>
    <row r="534" spans="1:10" ht="12.95" customHeight="1">
      <c r="A534" s="8">
        <v>532</v>
      </c>
      <c r="B534" s="10" t="s">
        <v>222</v>
      </c>
      <c r="C534" s="13" t="str">
        <f t="shared" si="32"/>
        <v>(30, 532),</v>
      </c>
      <c r="D534" s="13">
        <f>VLOOKUP(B534,'NGHIEP DOAN'!$A$3:$B$74,2,0)</f>
        <v>30</v>
      </c>
      <c r="E534" s="13" t="str">
        <f t="shared" si="33"/>
        <v>(532, 'AERO EDGE', 'AeroEdge株式会社', 'Admin', 0, NULL, '2020-06-22 00:27:39', '2020-06-22 00:29:31'),</v>
      </c>
      <c r="F534" s="13" t="str">
        <f t="shared" si="34"/>
        <v>AeroEdge株式会社</v>
      </c>
      <c r="G534" s="2" t="s">
        <v>2574</v>
      </c>
      <c r="H534" s="2" t="s">
        <v>2575</v>
      </c>
      <c r="I534" s="1" t="str">
        <f t="shared" si="35"/>
        <v>AERO EDGE</v>
      </c>
      <c r="J534" s="8">
        <v>532</v>
      </c>
    </row>
    <row r="535" spans="1:10" ht="12.95" customHeight="1">
      <c r="A535" s="8">
        <v>533</v>
      </c>
      <c r="B535" s="10" t="s">
        <v>222</v>
      </c>
      <c r="C535" s="13" t="str">
        <f t="shared" si="32"/>
        <v>(30, 533),</v>
      </c>
      <c r="D535" s="13">
        <f>VLOOKUP(B535,'NGHIEP DOAN'!$A$3:$B$74,2,0)</f>
        <v>30</v>
      </c>
      <c r="E535" s="13" t="str">
        <f t="shared" si="33"/>
        <v>(533, 'MACCHAN KYUSHOKU', '株式会社 松ちゃん給食', 'Admin', 0, NULL, '2020-06-22 00:27:39', '2020-06-22 00:29:31'),</v>
      </c>
      <c r="F535" s="13" t="str">
        <f t="shared" si="34"/>
        <v>株式会社 松ちゃん給食</v>
      </c>
      <c r="G535" s="2" t="s">
        <v>2576</v>
      </c>
      <c r="H535" s="2" t="s">
        <v>2577</v>
      </c>
      <c r="I535" s="1" t="str">
        <f t="shared" si="35"/>
        <v>MACCHAN KYUSHOKU</v>
      </c>
      <c r="J535" s="8">
        <v>533</v>
      </c>
    </row>
    <row r="536" spans="1:10" ht="12.95" customHeight="1">
      <c r="A536" s="8">
        <v>534</v>
      </c>
      <c r="B536" s="10" t="s">
        <v>222</v>
      </c>
      <c r="C536" s="13" t="str">
        <f t="shared" si="32"/>
        <v>(30, 534),</v>
      </c>
      <c r="D536" s="13">
        <f>VLOOKUP(B536,'NGHIEP DOAN'!$A$3:$B$74,2,0)</f>
        <v>30</v>
      </c>
      <c r="E536" s="13" t="str">
        <f t="shared" si="33"/>
        <v>(534, 'KANSAI SHIKOU', '関西紙工株式会社', 'Admin', 0, NULL, '2020-06-22 00:27:39', '2020-06-22 00:29:31'),</v>
      </c>
      <c r="F536" s="13" t="str">
        <f t="shared" si="34"/>
        <v>関西紙工株式会社</v>
      </c>
      <c r="G536" s="2" t="s">
        <v>2578</v>
      </c>
      <c r="H536" s="2" t="s">
        <v>2579</v>
      </c>
      <c r="I536" s="1" t="str">
        <f t="shared" si="35"/>
        <v>KANSAI SHIKOU</v>
      </c>
      <c r="J536" s="8">
        <v>534</v>
      </c>
    </row>
    <row r="537" spans="1:10" ht="12.95" customHeight="1">
      <c r="A537" s="8">
        <v>535</v>
      </c>
      <c r="B537" s="10" t="s">
        <v>222</v>
      </c>
      <c r="C537" s="13" t="str">
        <f t="shared" si="32"/>
        <v>(30, 535),</v>
      </c>
      <c r="D537" s="13">
        <f>VLOOKUP(B537,'NGHIEP DOAN'!$A$3:$B$74,2,0)</f>
        <v>30</v>
      </c>
      <c r="E537" s="13" t="str">
        <f t="shared" si="33"/>
        <v>(535, 'SANWA SHOKUHIN', '三和食品株式会社', 'Admin', 0, NULL, '2020-06-22 00:27:39', '2020-06-22 00:29:31'),</v>
      </c>
      <c r="F537" s="13" t="str">
        <f t="shared" si="34"/>
        <v>三和食品株式会社</v>
      </c>
      <c r="G537" s="2" t="s">
        <v>2580</v>
      </c>
      <c r="H537" s="2" t="s">
        <v>12649</v>
      </c>
      <c r="I537" s="1" t="str">
        <f t="shared" si="35"/>
        <v>SANWA SHOKUHIN</v>
      </c>
      <c r="J537" s="8">
        <v>535</v>
      </c>
    </row>
    <row r="538" spans="1:10" ht="12.95" customHeight="1">
      <c r="A538" s="8">
        <v>536</v>
      </c>
      <c r="B538" s="10" t="s">
        <v>222</v>
      </c>
      <c r="C538" s="13" t="str">
        <f t="shared" si="32"/>
        <v>(30, 536),</v>
      </c>
      <c r="D538" s="13">
        <f>VLOOKUP(B538,'NGHIEP DOAN'!$A$3:$B$74,2,0)</f>
        <v>30</v>
      </c>
      <c r="E538" s="13" t="str">
        <f t="shared" si="33"/>
        <v>(536, 'DAITO', '株式会社大都', 'Admin', 0, NULL, '2020-06-22 00:27:39', '2020-06-22 00:29:31'),</v>
      </c>
      <c r="F538" s="13" t="str">
        <f t="shared" si="34"/>
        <v>株式会社大都</v>
      </c>
      <c r="G538" s="2" t="s">
        <v>2581</v>
      </c>
      <c r="H538" s="2" t="s">
        <v>2582</v>
      </c>
      <c r="I538" s="1" t="str">
        <f t="shared" si="35"/>
        <v>DAITO</v>
      </c>
      <c r="J538" s="8">
        <v>536</v>
      </c>
    </row>
    <row r="539" spans="1:10" ht="12.95" customHeight="1">
      <c r="A539" s="8">
        <v>537</v>
      </c>
      <c r="B539" s="10" t="s">
        <v>222</v>
      </c>
      <c r="C539" s="13" t="str">
        <f t="shared" si="32"/>
        <v>(30, 537),</v>
      </c>
      <c r="D539" s="13">
        <f>VLOOKUP(B539,'NGHIEP DOAN'!$A$3:$B$74,2,0)</f>
        <v>30</v>
      </c>
      <c r="E539" s="13" t="str">
        <f t="shared" si="33"/>
        <v>(537, 'INUISHI', '株式会社犬石', 'Admin', 0, NULL, '2020-06-22 00:27:39', '2020-06-22 00:29:31'),</v>
      </c>
      <c r="F539" s="13" t="str">
        <f t="shared" si="34"/>
        <v>株式会社犬石</v>
      </c>
      <c r="G539" s="2" t="s">
        <v>2583</v>
      </c>
      <c r="H539" s="2" t="s">
        <v>2584</v>
      </c>
      <c r="I539" s="1" t="str">
        <f t="shared" si="35"/>
        <v>INUISHI</v>
      </c>
      <c r="J539" s="8">
        <v>537</v>
      </c>
    </row>
    <row r="540" spans="1:10" ht="12.95" customHeight="1">
      <c r="A540" s="8">
        <v>538</v>
      </c>
      <c r="B540" s="10" t="s">
        <v>222</v>
      </c>
      <c r="C540" s="13" t="str">
        <f t="shared" si="32"/>
        <v>(30, 538),</v>
      </c>
      <c r="D540" s="13">
        <f>VLOOKUP(B540,'NGHIEP DOAN'!$A$3:$B$74,2,0)</f>
        <v>30</v>
      </c>
      <c r="E540" s="13" t="str">
        <f t="shared" si="33"/>
        <v>(538, 'KASAI SANGYO', '笠井産業株式会社', 'Admin', 0, NULL, '2020-06-22 00:27:39', '2020-06-22 00:29:31'),</v>
      </c>
      <c r="F540" s="13" t="str">
        <f t="shared" si="34"/>
        <v>笠井産業株式会社</v>
      </c>
      <c r="G540" s="2" t="s">
        <v>2585</v>
      </c>
      <c r="H540" s="2" t="s">
        <v>2586</v>
      </c>
      <c r="I540" s="1" t="str">
        <f t="shared" si="35"/>
        <v>KASAI SANGYO</v>
      </c>
      <c r="J540" s="8">
        <v>538</v>
      </c>
    </row>
    <row r="541" spans="1:10" ht="12.95" customHeight="1">
      <c r="A541" s="8">
        <v>539</v>
      </c>
      <c r="B541" s="10" t="s">
        <v>222</v>
      </c>
      <c r="C541" s="13" t="str">
        <f t="shared" si="32"/>
        <v>(30, 539),</v>
      </c>
      <c r="D541" s="13">
        <f>VLOOKUP(B541,'NGHIEP DOAN'!$A$3:$B$74,2,0)</f>
        <v>30</v>
      </c>
      <c r="E541" s="13" t="str">
        <f t="shared" si="33"/>
        <v>(539, 'YOSHIKAWA UNYU', '吉川運輸株式会社', 'Admin', 0, NULL, '2020-06-22 00:27:39', '2020-06-22 00:29:31'),</v>
      </c>
      <c r="F541" s="13" t="str">
        <f t="shared" si="34"/>
        <v>吉川運輸株式会社</v>
      </c>
      <c r="G541" s="2" t="s">
        <v>2481</v>
      </c>
      <c r="H541" s="2" t="s">
        <v>2482</v>
      </c>
      <c r="I541" s="1" t="str">
        <f t="shared" si="35"/>
        <v>YOSHIKAWA UNYU</v>
      </c>
      <c r="J541" s="8">
        <v>539</v>
      </c>
    </row>
    <row r="542" spans="1:10" ht="12.95" customHeight="1">
      <c r="A542" s="8">
        <v>540</v>
      </c>
      <c r="B542" s="10" t="s">
        <v>222</v>
      </c>
      <c r="C542" s="13" t="str">
        <f t="shared" si="32"/>
        <v>(30, 540),</v>
      </c>
      <c r="D542" s="13">
        <f>VLOOKUP(B542,'NGHIEP DOAN'!$A$3:$B$74,2,0)</f>
        <v>30</v>
      </c>
      <c r="E542" s="13" t="str">
        <f t="shared" si="33"/>
        <v>(540, 'ACTIVE', '株式会社アクティブ', 'Admin', 0, NULL, '2020-06-22 00:27:39', '2020-06-22 00:29:31'),</v>
      </c>
      <c r="F542" s="13" t="str">
        <f t="shared" si="34"/>
        <v>株式会社アクティブ</v>
      </c>
      <c r="G542" s="2" t="s">
        <v>1262</v>
      </c>
      <c r="H542" s="2" t="s">
        <v>2587</v>
      </c>
      <c r="I542" s="1" t="str">
        <f t="shared" si="35"/>
        <v>ACTIVE</v>
      </c>
      <c r="J542" s="8">
        <v>540</v>
      </c>
    </row>
    <row r="543" spans="1:10" ht="12.95" customHeight="1">
      <c r="A543" s="8">
        <v>541</v>
      </c>
      <c r="B543" s="10" t="s">
        <v>222</v>
      </c>
      <c r="C543" s="13" t="str">
        <f t="shared" si="32"/>
        <v>(30, 541),</v>
      </c>
      <c r="D543" s="13">
        <f>VLOOKUP(B543,'NGHIEP DOAN'!$A$3:$B$74,2,0)</f>
        <v>30</v>
      </c>
      <c r="E543" s="13" t="str">
        <f t="shared" si="33"/>
        <v>(541, 'POLOER', 'M.POWER株式会社', 'Admin', 0, NULL, '2020-06-22 00:27:39', '2020-06-22 00:29:31'),</v>
      </c>
      <c r="F543" s="13" t="str">
        <f t="shared" si="34"/>
        <v>M.POWER株式会社</v>
      </c>
      <c r="G543" s="2" t="s">
        <v>2588</v>
      </c>
      <c r="H543" s="2" t="s">
        <v>2589</v>
      </c>
      <c r="I543" s="1" t="str">
        <f t="shared" si="35"/>
        <v>POLOER</v>
      </c>
      <c r="J543" s="8">
        <v>541</v>
      </c>
    </row>
    <row r="544" spans="1:10" ht="12.95" customHeight="1">
      <c r="A544" s="8">
        <v>542</v>
      </c>
      <c r="B544" s="31" t="s">
        <v>1802</v>
      </c>
      <c r="C544" s="13" t="str">
        <f t="shared" si="32"/>
        <v>(31, 542),</v>
      </c>
      <c r="D544" s="13">
        <f>VLOOKUP(B544,'NGHIEP DOAN'!$A$3:$B$74,2,0)</f>
        <v>31</v>
      </c>
      <c r="E544" s="13" t="str">
        <f t="shared" si="33"/>
        <v>(542, 'SUGINO GIKOU', '株式会社杉野技巧', 'Admin', 0, NULL, '2020-06-22 00:27:39', '2020-06-22 00:29:31'),</v>
      </c>
      <c r="F544" s="13" t="str">
        <f t="shared" si="34"/>
        <v>株式会社杉野技巧</v>
      </c>
      <c r="G544" s="2" t="s">
        <v>2590</v>
      </c>
      <c r="H544" s="2" t="s">
        <v>2591</v>
      </c>
      <c r="I544" s="1" t="str">
        <f t="shared" si="35"/>
        <v>SUGINO GIKOU</v>
      </c>
      <c r="J544" s="8">
        <v>542</v>
      </c>
    </row>
    <row r="545" spans="1:10" ht="12.95" customHeight="1">
      <c r="A545" s="8">
        <v>543</v>
      </c>
      <c r="B545" s="31" t="s">
        <v>1802</v>
      </c>
      <c r="C545" s="13" t="str">
        <f t="shared" si="32"/>
        <v>(31, 543),</v>
      </c>
      <c r="D545" s="13">
        <f>VLOOKUP(B545,'NGHIEP DOAN'!$A$3:$B$74,2,0)</f>
        <v>31</v>
      </c>
      <c r="E545" s="13" t="str">
        <f t="shared" si="33"/>
        <v>(543, 'KAWANOGUMI', '有限会社河野組', 'Admin', 0, NULL, '2020-06-22 00:27:39', '2020-06-22 00:29:31'),</v>
      </c>
      <c r="F545" s="13" t="str">
        <f t="shared" si="34"/>
        <v>有限会社河野組</v>
      </c>
      <c r="G545" s="2" t="s">
        <v>1284</v>
      </c>
      <c r="H545" s="2" t="s">
        <v>2592</v>
      </c>
      <c r="I545" s="1" t="str">
        <f t="shared" si="35"/>
        <v>KAWANOGUMI</v>
      </c>
      <c r="J545" s="8">
        <v>543</v>
      </c>
    </row>
    <row r="546" spans="1:10" ht="12.95" customHeight="1">
      <c r="A546" s="8">
        <v>544</v>
      </c>
      <c r="B546" s="31" t="s">
        <v>1802</v>
      </c>
      <c r="C546" s="13" t="str">
        <f t="shared" si="32"/>
        <v>(31, 544),</v>
      </c>
      <c r="D546" s="13">
        <f>VLOOKUP(B546,'NGHIEP DOAN'!$A$3:$B$74,2,0)</f>
        <v>31</v>
      </c>
      <c r="E546" s="13" t="str">
        <f t="shared" si="33"/>
        <v>(544, 'TAIKI KOGYO', '有限会社　大基工業', 'Admin', 0, NULL, '2020-06-22 00:27:39', '2020-06-22 00:29:31'),</v>
      </c>
      <c r="F546" s="13" t="str">
        <f t="shared" si="34"/>
        <v>有限会社　大基工業</v>
      </c>
      <c r="G546" s="2" t="s">
        <v>2593</v>
      </c>
      <c r="H546" s="2" t="s">
        <v>2594</v>
      </c>
      <c r="I546" s="1" t="str">
        <f t="shared" si="35"/>
        <v>TAIKI KOGYO</v>
      </c>
      <c r="J546" s="8">
        <v>544</v>
      </c>
    </row>
    <row r="547" spans="1:10" ht="12.95" customHeight="1">
      <c r="A547" s="8">
        <v>545</v>
      </c>
      <c r="B547" s="31" t="s">
        <v>1802</v>
      </c>
      <c r="C547" s="13" t="str">
        <f t="shared" si="32"/>
        <v>(31, 545),</v>
      </c>
      <c r="D547" s="13">
        <f>VLOOKUP(B547,'NGHIEP DOAN'!$A$3:$B$74,2,0)</f>
        <v>31</v>
      </c>
      <c r="E547" s="13" t="str">
        <f t="shared" si="33"/>
        <v>(545, 'TAIKOU KENTSU', '有限会社大興建設', 'Admin', 0, NULL, '2020-06-22 00:27:39', '2020-06-22 00:29:31'),</v>
      </c>
      <c r="F547" s="13" t="str">
        <f t="shared" si="34"/>
        <v>有限会社大興建設</v>
      </c>
      <c r="G547" s="2" t="s">
        <v>2595</v>
      </c>
      <c r="H547" s="2" t="s">
        <v>2596</v>
      </c>
      <c r="I547" s="1" t="str">
        <f t="shared" si="35"/>
        <v>TAIKOU KENTSU</v>
      </c>
      <c r="J547" s="8">
        <v>545</v>
      </c>
    </row>
    <row r="548" spans="1:10" ht="12.95" customHeight="1">
      <c r="A548" s="8">
        <v>546</v>
      </c>
      <c r="B548" s="31" t="s">
        <v>1802</v>
      </c>
      <c r="C548" s="13" t="str">
        <f t="shared" si="32"/>
        <v>(31, 546),</v>
      </c>
      <c r="D548" s="13">
        <f>VLOOKUP(B548,'NGHIEP DOAN'!$A$3:$B$74,2,0)</f>
        <v>31</v>
      </c>
      <c r="E548" s="13" t="str">
        <f t="shared" si="33"/>
        <v>(546, 'KAWANOGUMI', '有限会社河野組', 'Admin', 0, NULL, '2020-06-22 00:27:39', '2020-06-22 00:29:31'),</v>
      </c>
      <c r="F548" s="13" t="str">
        <f t="shared" si="34"/>
        <v>有限会社河野組</v>
      </c>
      <c r="G548" s="2" t="s">
        <v>1284</v>
      </c>
      <c r="H548" s="2" t="s">
        <v>2592</v>
      </c>
      <c r="I548" s="1" t="str">
        <f t="shared" si="35"/>
        <v>KAWANOGUMI</v>
      </c>
      <c r="J548" s="8">
        <v>546</v>
      </c>
    </row>
    <row r="549" spans="1:10" ht="12.95" customHeight="1">
      <c r="A549" s="8">
        <v>547</v>
      </c>
      <c r="B549" s="31" t="s">
        <v>1802</v>
      </c>
      <c r="C549" s="13" t="str">
        <f t="shared" si="32"/>
        <v>(31, 547),</v>
      </c>
      <c r="D549" s="13">
        <f>VLOOKUP(B549,'NGHIEP DOAN'!$A$3:$B$74,2,0)</f>
        <v>31</v>
      </c>
      <c r="E549" s="13" t="str">
        <f t="shared" si="33"/>
        <v>(547, 'OOMIKENSESTU', '株式会社大実建設', 'Admin', 0, NULL, '2020-06-22 00:27:39', '2020-06-22 00:29:31'),</v>
      </c>
      <c r="F549" s="13" t="str">
        <f t="shared" si="34"/>
        <v>株式会社大実建設</v>
      </c>
      <c r="G549" s="2" t="s">
        <v>2597</v>
      </c>
      <c r="H549" s="2" t="s">
        <v>2598</v>
      </c>
      <c r="I549" s="1" t="str">
        <f t="shared" si="35"/>
        <v>OOMIKENSESTU</v>
      </c>
      <c r="J549" s="8">
        <v>547</v>
      </c>
    </row>
    <row r="550" spans="1:10" ht="12.95" customHeight="1">
      <c r="A550" s="8">
        <v>548</v>
      </c>
      <c r="B550" s="31" t="s">
        <v>1802</v>
      </c>
      <c r="C550" s="13" t="str">
        <f t="shared" si="32"/>
        <v>(31, 548),</v>
      </c>
      <c r="D550" s="13">
        <f>VLOOKUP(B550,'NGHIEP DOAN'!$A$3:$B$74,2,0)</f>
        <v>31</v>
      </c>
      <c r="E550" s="13" t="str">
        <f t="shared" si="33"/>
        <v>(548, 'AMASAKE SUISAN', '株式会社山崎水産', 'Admin', 0, NULL, '2020-06-22 00:27:39', '2020-06-22 00:29:31'),</v>
      </c>
      <c r="F550" s="13" t="str">
        <f t="shared" si="34"/>
        <v>株式会社山崎水産</v>
      </c>
      <c r="G550" s="2" t="s">
        <v>2599</v>
      </c>
      <c r="H550" s="2" t="s">
        <v>2600</v>
      </c>
      <c r="I550" s="1" t="str">
        <f t="shared" si="35"/>
        <v>AMASAKE SUISAN</v>
      </c>
      <c r="J550" s="8">
        <v>548</v>
      </c>
    </row>
    <row r="551" spans="1:10" ht="12.95" customHeight="1">
      <c r="A551" s="8">
        <v>549</v>
      </c>
      <c r="B551" s="31" t="s">
        <v>1802</v>
      </c>
      <c r="C551" s="13" t="str">
        <f t="shared" si="32"/>
        <v>(31, 549),</v>
      </c>
      <c r="D551" s="13">
        <f>VLOOKUP(B551,'NGHIEP DOAN'!$A$3:$B$74,2,0)</f>
        <v>31</v>
      </c>
      <c r="E551" s="13" t="str">
        <f t="shared" si="33"/>
        <v>(549, 'TOGASHI SETSUBI KOUGYO', '有限会社富樫設備工業', 'Admin', 0, NULL, '2020-06-22 00:27:39', '2020-06-22 00:29:31'),</v>
      </c>
      <c r="F551" s="13" t="str">
        <f t="shared" si="34"/>
        <v>有限会社富樫設備工業</v>
      </c>
      <c r="G551" s="2" t="s">
        <v>2601</v>
      </c>
      <c r="H551" s="2" t="s">
        <v>2602</v>
      </c>
      <c r="I551" s="1" t="str">
        <f t="shared" si="35"/>
        <v>TOGASHI SETSUBI KOUGYO</v>
      </c>
      <c r="J551" s="8">
        <v>549</v>
      </c>
    </row>
    <row r="552" spans="1:10" ht="12.95" customHeight="1">
      <c r="A552" s="8">
        <v>550</v>
      </c>
      <c r="B552" s="31" t="s">
        <v>1802</v>
      </c>
      <c r="C552" s="13" t="str">
        <f t="shared" si="32"/>
        <v>(31, 550),</v>
      </c>
      <c r="D552" s="13">
        <f>VLOOKUP(B552,'NGHIEP DOAN'!$A$3:$B$74,2,0)</f>
        <v>31</v>
      </c>
      <c r="E552" s="13" t="str">
        <f t="shared" si="33"/>
        <v>(550, 'IZUNO SUISAN', '株式会社 出野水産', 'Admin', 0, NULL, '2020-06-22 00:27:39', '2020-06-22 00:29:31'),</v>
      </c>
      <c r="F552" s="13" t="str">
        <f t="shared" si="34"/>
        <v>株式会社 出野水産</v>
      </c>
      <c r="G552" s="2" t="s">
        <v>2603</v>
      </c>
      <c r="H552" s="2" t="s">
        <v>2604</v>
      </c>
      <c r="I552" s="1" t="str">
        <f t="shared" si="35"/>
        <v>IZUNO SUISAN</v>
      </c>
      <c r="J552" s="8">
        <v>550</v>
      </c>
    </row>
    <row r="553" spans="1:10" ht="12.95" customHeight="1">
      <c r="A553" s="8">
        <v>551</v>
      </c>
      <c r="B553" s="31" t="s">
        <v>1802</v>
      </c>
      <c r="C553" s="13" t="str">
        <f t="shared" si="32"/>
        <v>(31, 551),</v>
      </c>
      <c r="D553" s="13">
        <f>VLOOKUP(B553,'NGHIEP DOAN'!$A$3:$B$74,2,0)</f>
        <v>31</v>
      </c>
      <c r="E553" s="13" t="str">
        <f t="shared" si="33"/>
        <v>(551, 'OOMI KENSETSU', '株式会社大実建設', 'Admin', 0, NULL, '2020-06-22 00:27:39', '2020-06-22 00:29:31'),</v>
      </c>
      <c r="F553" s="13" t="str">
        <f t="shared" si="34"/>
        <v>株式会社大実建設</v>
      </c>
      <c r="G553" s="2" t="s">
        <v>2597</v>
      </c>
      <c r="H553" s="2" t="s">
        <v>2605</v>
      </c>
      <c r="I553" s="1" t="str">
        <f t="shared" si="35"/>
        <v>OOMI KENSETSU</v>
      </c>
      <c r="J553" s="8">
        <v>551</v>
      </c>
    </row>
    <row r="554" spans="1:10" ht="12.95" customHeight="1">
      <c r="A554" s="8">
        <v>552</v>
      </c>
      <c r="B554" s="31" t="s">
        <v>1802</v>
      </c>
      <c r="C554" s="13" t="str">
        <f t="shared" si="32"/>
        <v>(31, 552),</v>
      </c>
      <c r="D554" s="13">
        <f>VLOOKUP(B554,'NGHIEP DOAN'!$A$3:$B$74,2,0)</f>
        <v>31</v>
      </c>
      <c r="E554" s="13" t="str">
        <f t="shared" si="33"/>
        <v>(552, 'SUGINO GIKOU', '株式会社杉野技巧', 'Admin', 0, NULL, '2020-06-22 00:27:39', '2020-06-22 00:29:31'),</v>
      </c>
      <c r="F554" s="13" t="str">
        <f t="shared" si="34"/>
        <v>株式会社杉野技巧</v>
      </c>
      <c r="G554" s="2" t="s">
        <v>2590</v>
      </c>
      <c r="H554" s="2" t="s">
        <v>2591</v>
      </c>
      <c r="I554" s="1" t="str">
        <f t="shared" si="35"/>
        <v>SUGINO GIKOU</v>
      </c>
      <c r="J554" s="8">
        <v>552</v>
      </c>
    </row>
    <row r="555" spans="1:10" ht="12.95" customHeight="1">
      <c r="A555" s="8">
        <v>553</v>
      </c>
      <c r="B555" s="10" t="s">
        <v>233</v>
      </c>
      <c r="C555" s="13" t="str">
        <f t="shared" si="32"/>
        <v>(32, 553),</v>
      </c>
      <c r="D555" s="13">
        <f>VLOOKUP(B555,'NGHIEP DOAN'!$A$3:$B$74,2,0)</f>
        <v>32</v>
      </c>
      <c r="E555" s="13" t="str">
        <f t="shared" si="33"/>
        <v>(553, 'SASHIYA', 'サヤシ工業 株式会社', 'Admin', 0, NULL, '2020-06-22 00:27:39', '2020-06-22 00:29:31'),</v>
      </c>
      <c r="F555" s="13" t="str">
        <f t="shared" si="34"/>
        <v>サヤシ工業 株式会社</v>
      </c>
      <c r="G555" s="2" t="s">
        <v>2606</v>
      </c>
      <c r="H555" s="2" t="s">
        <v>2607</v>
      </c>
      <c r="I555" s="1" t="str">
        <f t="shared" si="35"/>
        <v>SASHIYA</v>
      </c>
      <c r="J555" s="8">
        <v>553</v>
      </c>
    </row>
    <row r="556" spans="1:10" ht="12.95" customHeight="1">
      <c r="A556" s="8">
        <v>554</v>
      </c>
      <c r="B556" s="10" t="s">
        <v>233</v>
      </c>
      <c r="C556" s="13" t="str">
        <f t="shared" si="32"/>
        <v>(32, 554),</v>
      </c>
      <c r="D556" s="13">
        <f>VLOOKUP(B556,'NGHIEP DOAN'!$A$3:$B$74,2,0)</f>
        <v>32</v>
      </c>
      <c r="E556" s="13" t="str">
        <f t="shared" si="33"/>
        <v>(554, 'MOTHERS', '株式会社 MOTHERS', 'Admin', 0, NULL, '2020-06-22 00:27:39', '2020-06-22 00:29:31'),</v>
      </c>
      <c r="F556" s="13" t="str">
        <f t="shared" si="34"/>
        <v>株式会社 MOTHERS</v>
      </c>
      <c r="G556" s="2" t="s">
        <v>2608</v>
      </c>
      <c r="H556" s="2" t="s">
        <v>2609</v>
      </c>
      <c r="I556" s="1" t="str">
        <f t="shared" si="35"/>
        <v>MOTHERS</v>
      </c>
      <c r="J556" s="8">
        <v>554</v>
      </c>
    </row>
    <row r="557" spans="1:10" ht="12.95" customHeight="1">
      <c r="A557" s="8">
        <v>555</v>
      </c>
      <c r="B557" s="10" t="s">
        <v>233</v>
      </c>
      <c r="C557" s="13" t="str">
        <f t="shared" si="32"/>
        <v>(32, 555),</v>
      </c>
      <c r="D557" s="13">
        <f>VLOOKUP(B557,'NGHIEP DOAN'!$A$3:$B$74,2,0)</f>
        <v>32</v>
      </c>
      <c r="E557" s="13" t="str">
        <f t="shared" si="33"/>
        <v>(555, 'OHTE', '株式会社大手', 'Admin', 0, NULL, '2020-06-22 00:27:39', '2020-06-22 00:29:31'),</v>
      </c>
      <c r="F557" s="13" t="str">
        <f t="shared" si="34"/>
        <v>株式会社大手</v>
      </c>
      <c r="G557" s="2" t="s">
        <v>2610</v>
      </c>
      <c r="H557" s="2" t="s">
        <v>2611</v>
      </c>
      <c r="I557" s="1" t="str">
        <f t="shared" si="35"/>
        <v>OHTE</v>
      </c>
      <c r="J557" s="8">
        <v>555</v>
      </c>
    </row>
    <row r="558" spans="1:10" ht="12.95" customHeight="1">
      <c r="A558" s="8">
        <v>556</v>
      </c>
      <c r="B558" s="10" t="s">
        <v>233</v>
      </c>
      <c r="C558" s="13" t="str">
        <f t="shared" si="32"/>
        <v>(32, 556),</v>
      </c>
      <c r="D558" s="13">
        <f>VLOOKUP(B558,'NGHIEP DOAN'!$A$3:$B$74,2,0)</f>
        <v>32</v>
      </c>
      <c r="E558" s="13" t="str">
        <f t="shared" si="33"/>
        <v>(556, 'TOUKAI KENSETSU', '東海建設株式会社', 'Admin', 0, NULL, '2020-06-22 00:27:39', '2020-06-22 00:29:31'),</v>
      </c>
      <c r="F558" s="13" t="str">
        <f t="shared" si="34"/>
        <v>東海建設株式会社</v>
      </c>
      <c r="G558" s="2" t="s">
        <v>2612</v>
      </c>
      <c r="H558" s="2" t="s">
        <v>2613</v>
      </c>
      <c r="I558" s="1" t="str">
        <f t="shared" si="35"/>
        <v>TOUKAI KENSETSU</v>
      </c>
      <c r="J558" s="8">
        <v>556</v>
      </c>
    </row>
    <row r="559" spans="1:10" ht="12.95" customHeight="1">
      <c r="A559" s="8">
        <v>557</v>
      </c>
      <c r="B559" s="10" t="s">
        <v>240</v>
      </c>
      <c r="C559" s="13" t="str">
        <f t="shared" si="32"/>
        <v>(33, 557),</v>
      </c>
      <c r="D559" s="13">
        <f>VLOOKUP(B559,'NGHIEP DOAN'!$A$3:$B$74,2,0)</f>
        <v>33</v>
      </c>
      <c r="E559" s="13" t="str">
        <f t="shared" si="33"/>
        <v>(557, 'KOMATSU KAIHATSU KOUGYO', '小松開発工業株式会社', 'Admin', 0, NULL, '2020-06-22 00:27:39', '2020-06-22 00:29:31'),</v>
      </c>
      <c r="F559" s="13" t="str">
        <f t="shared" si="34"/>
        <v>小松開発工業株式会社</v>
      </c>
      <c r="G559" s="2" t="s">
        <v>2614</v>
      </c>
      <c r="H559" s="2" t="s">
        <v>11330</v>
      </c>
      <c r="I559" s="1" t="str">
        <f t="shared" si="35"/>
        <v>KOMATSU KAIHATSU KOUGYO</v>
      </c>
      <c r="J559" s="8">
        <v>557</v>
      </c>
    </row>
    <row r="560" spans="1:10" ht="12.95" customHeight="1">
      <c r="A560" s="8">
        <v>558</v>
      </c>
      <c r="B560" s="10" t="s">
        <v>240</v>
      </c>
      <c r="C560" s="13" t="str">
        <f t="shared" si="32"/>
        <v>(33, 558),</v>
      </c>
      <c r="D560" s="13">
        <f>VLOOKUP(B560,'NGHIEP DOAN'!$A$3:$B$74,2,0)</f>
        <v>33</v>
      </c>
      <c r="E560" s="13" t="str">
        <f t="shared" si="33"/>
        <v>(558, 'AISHIN SHINEI', 'アイシン辰栄株式会社', 'Admin', 0, NULL, '2020-06-22 00:27:39', '2020-06-22 00:29:31'),</v>
      </c>
      <c r="F560" s="13" t="str">
        <f t="shared" si="34"/>
        <v>アイシン辰栄株式会社</v>
      </c>
      <c r="G560" s="2" t="s">
        <v>2109</v>
      </c>
      <c r="H560" s="2" t="s">
        <v>2110</v>
      </c>
      <c r="I560" s="1" t="str">
        <f t="shared" si="35"/>
        <v>AISHIN SHINEI</v>
      </c>
      <c r="J560" s="8">
        <v>558</v>
      </c>
    </row>
    <row r="561" spans="1:10" ht="12.95" customHeight="1">
      <c r="A561" s="8">
        <v>559</v>
      </c>
      <c r="B561" s="10" t="s">
        <v>240</v>
      </c>
      <c r="C561" s="13" t="str">
        <f t="shared" si="32"/>
        <v>(33, 559),</v>
      </c>
      <c r="D561" s="13">
        <f>VLOOKUP(B561,'NGHIEP DOAN'!$A$3:$B$74,2,0)</f>
        <v>33</v>
      </c>
      <c r="E561" s="13" t="str">
        <f t="shared" si="33"/>
        <v>(559, 'AISHIN KIKOU', 'アイシン機工株式会社', 'Admin', 0, NULL, '2020-06-22 00:27:39', '2020-06-22 00:29:31'),</v>
      </c>
      <c r="F561" s="13" t="str">
        <f t="shared" si="34"/>
        <v>アイシン機工株式会社</v>
      </c>
      <c r="G561" s="2" t="s">
        <v>2105</v>
      </c>
      <c r="H561" s="2" t="s">
        <v>2615</v>
      </c>
      <c r="I561" s="1" t="str">
        <f t="shared" si="35"/>
        <v>AISHIN KIKOU</v>
      </c>
      <c r="J561" s="8">
        <v>559</v>
      </c>
    </row>
    <row r="562" spans="1:10" ht="12.95" customHeight="1">
      <c r="A562" s="8">
        <v>560</v>
      </c>
      <c r="B562" s="31" t="s">
        <v>1803</v>
      </c>
      <c r="C562" s="13" t="str">
        <f t="shared" si="32"/>
        <v>(34, 560),</v>
      </c>
      <c r="D562" s="13">
        <f>VLOOKUP(B562,'NGHIEP DOAN'!$A$3:$B$74,2,0)</f>
        <v>34</v>
      </c>
      <c r="E562" s="13" t="str">
        <f t="shared" si="33"/>
        <v>(560, 'MATSUMURA BANKIN KOGYO', '株式会社松村板金工業', 'Admin', 0, NULL, '2020-06-22 00:27:39', '2020-06-22 00:29:31'),</v>
      </c>
      <c r="F562" s="13" t="str">
        <f t="shared" si="34"/>
        <v>株式会社松村板金工業</v>
      </c>
      <c r="G562" s="2" t="s">
        <v>2150</v>
      </c>
      <c r="H562" s="2" t="s">
        <v>2151</v>
      </c>
      <c r="I562" s="1" t="str">
        <f t="shared" si="35"/>
        <v>MATSUMURA BANKIN KOGYO</v>
      </c>
      <c r="J562" s="8">
        <v>560</v>
      </c>
    </row>
    <row r="563" spans="1:10" ht="12.95" customHeight="1">
      <c r="A563" s="8">
        <v>561</v>
      </c>
      <c r="B563" s="10" t="s">
        <v>1310</v>
      </c>
      <c r="C563" s="13" t="str">
        <f t="shared" si="32"/>
        <v>(34, 561),</v>
      </c>
      <c r="D563" s="13">
        <f>VLOOKUP(B563,'NGHIEP DOAN'!$A$3:$B$74,2,0)</f>
        <v>34</v>
      </c>
      <c r="E563" s="13" t="str">
        <f t="shared" si="33"/>
        <v>(561, 'NAKAYAMA ZAITEN', '合資会社中山建材店', 'Admin', 0, NULL, '2020-06-22 00:27:39', '2020-06-22 00:29:31'),</v>
      </c>
      <c r="F563" s="13" t="str">
        <f t="shared" si="34"/>
        <v>合資会社中山建材店</v>
      </c>
      <c r="G563" s="2" t="s">
        <v>2152</v>
      </c>
      <c r="H563" s="2" t="s">
        <v>2153</v>
      </c>
      <c r="I563" s="1" t="str">
        <f t="shared" si="35"/>
        <v>NAKAYAMA ZAITEN</v>
      </c>
      <c r="J563" s="8">
        <v>561</v>
      </c>
    </row>
    <row r="564" spans="1:10" ht="12.95" customHeight="1">
      <c r="A564" s="8">
        <v>562</v>
      </c>
      <c r="B564" s="10" t="s">
        <v>1310</v>
      </c>
      <c r="C564" s="13" t="str">
        <f t="shared" si="32"/>
        <v>(34, 562),</v>
      </c>
      <c r="D564" s="13">
        <f>VLOOKUP(B564,'NGHIEP DOAN'!$A$3:$B$74,2,0)</f>
        <v>34</v>
      </c>
      <c r="E564" s="13" t="str">
        <f t="shared" si="33"/>
        <v>(562, 'RYUBI', '株式会社リュウビ', 'Admin', 0, NULL, '2020-06-22 00:27:39', '2020-06-22 00:29:31'),</v>
      </c>
      <c r="F564" s="13" t="str">
        <f t="shared" si="34"/>
        <v>株式会社リュウビ</v>
      </c>
      <c r="G564" s="2" t="s">
        <v>1311</v>
      </c>
      <c r="H564" s="2" t="s">
        <v>2616</v>
      </c>
      <c r="I564" s="1" t="str">
        <f t="shared" si="35"/>
        <v>RYUBI</v>
      </c>
      <c r="J564" s="8">
        <v>562</v>
      </c>
    </row>
    <row r="565" spans="1:10" ht="12.95" customHeight="1">
      <c r="A565" s="8">
        <v>563</v>
      </c>
      <c r="B565" s="10" t="s">
        <v>1310</v>
      </c>
      <c r="C565" s="13" t="str">
        <f t="shared" si="32"/>
        <v>(34, 563),</v>
      </c>
      <c r="D565" s="13">
        <f>VLOOKUP(B565,'NGHIEP DOAN'!$A$3:$B$74,2,0)</f>
        <v>34</v>
      </c>
      <c r="E565" s="13" t="str">
        <f t="shared" si="33"/>
        <v>(563, 'SHOUKI KENSETSU', '株式会社翔輝建設', 'Admin', 0, NULL, '2020-06-22 00:27:39', '2020-06-22 00:29:31'),</v>
      </c>
      <c r="F565" s="13" t="str">
        <f t="shared" si="34"/>
        <v>株式会社翔輝建設</v>
      </c>
      <c r="G565" s="2" t="s">
        <v>2617</v>
      </c>
      <c r="H565" s="2" t="s">
        <v>2618</v>
      </c>
      <c r="I565" s="1" t="str">
        <f t="shared" si="35"/>
        <v>SHOUKI KENSETSU</v>
      </c>
      <c r="J565" s="8">
        <v>563</v>
      </c>
    </row>
    <row r="566" spans="1:10" ht="12.95" customHeight="1">
      <c r="A566" s="8">
        <v>564</v>
      </c>
      <c r="B566" s="10" t="s">
        <v>1310</v>
      </c>
      <c r="C566" s="13" t="str">
        <f t="shared" si="32"/>
        <v>(34, 564),</v>
      </c>
      <c r="D566" s="13">
        <f>VLOOKUP(B566,'NGHIEP DOAN'!$A$3:$B$74,2,0)</f>
        <v>34</v>
      </c>
      <c r="E566" s="13" t="str">
        <f t="shared" si="33"/>
        <v>(564, 'SUZURAN', '株式会社鈴蘭', 'Admin', 0, NULL, '2020-06-22 00:27:39', '2020-06-22 00:29:31'),</v>
      </c>
      <c r="F566" s="13" t="str">
        <f t="shared" si="34"/>
        <v>株式会社鈴蘭</v>
      </c>
      <c r="G566" s="2" t="s">
        <v>2619</v>
      </c>
      <c r="H566" s="2" t="s">
        <v>2620</v>
      </c>
      <c r="I566" s="1" t="str">
        <f t="shared" si="35"/>
        <v>SUZURAN</v>
      </c>
      <c r="J566" s="8">
        <v>564</v>
      </c>
    </row>
    <row r="567" spans="1:10" ht="12.95" customHeight="1">
      <c r="A567" s="8">
        <v>565</v>
      </c>
      <c r="B567" s="10" t="s">
        <v>1310</v>
      </c>
      <c r="C567" s="13" t="str">
        <f t="shared" si="32"/>
        <v>(34, 565),</v>
      </c>
      <c r="D567" s="13">
        <f>VLOOKUP(B567,'NGHIEP DOAN'!$A$3:$B$74,2,0)</f>
        <v>34</v>
      </c>
      <c r="E567" s="13" t="str">
        <f t="shared" si="33"/>
        <v>(565, 'ONO', '株式会社小野', 'Admin', 0, NULL, '2020-06-22 00:27:39', '2020-06-22 00:29:31'),</v>
      </c>
      <c r="F567" s="13" t="str">
        <f t="shared" si="34"/>
        <v>株式会社小野</v>
      </c>
      <c r="G567" s="2" t="s">
        <v>2621</v>
      </c>
      <c r="H567" s="2" t="s">
        <v>2622</v>
      </c>
      <c r="I567" s="1" t="str">
        <f t="shared" si="35"/>
        <v>ONO</v>
      </c>
      <c r="J567" s="8">
        <v>565</v>
      </c>
    </row>
    <row r="568" spans="1:10" ht="12.95" customHeight="1">
      <c r="A568" s="8">
        <v>566</v>
      </c>
      <c r="B568" s="10" t="s">
        <v>1310</v>
      </c>
      <c r="C568" s="13" t="str">
        <f t="shared" si="32"/>
        <v>(34, 566),</v>
      </c>
      <c r="D568" s="13">
        <f>VLOOKUP(B568,'NGHIEP DOAN'!$A$3:$B$74,2,0)</f>
        <v>34</v>
      </c>
      <c r="E568" s="13" t="str">
        <f t="shared" si="33"/>
        <v>(566, 'SAKURAPURA', '株式会社サクラプラ', 'Admin', 0, NULL, '2020-06-22 00:27:39', '2020-06-22 00:29:31'),</v>
      </c>
      <c r="F568" s="13" t="str">
        <f t="shared" si="34"/>
        <v>株式会社サクラプラ</v>
      </c>
      <c r="G568" s="2" t="s">
        <v>2623</v>
      </c>
      <c r="H568" s="2" t="s">
        <v>2624</v>
      </c>
      <c r="I568" s="1" t="str">
        <f t="shared" si="35"/>
        <v>SAKURAPURA</v>
      </c>
      <c r="J568" s="8">
        <v>566</v>
      </c>
    </row>
    <row r="569" spans="1:10" ht="12.95" customHeight="1">
      <c r="A569" s="8">
        <v>567</v>
      </c>
      <c r="B569" s="10" t="s">
        <v>1310</v>
      </c>
      <c r="C569" s="13" t="str">
        <f t="shared" si="32"/>
        <v>(34, 567),</v>
      </c>
      <c r="D569" s="13">
        <f>VLOOKUP(B569,'NGHIEP DOAN'!$A$3:$B$74,2,0)</f>
        <v>34</v>
      </c>
      <c r="E569" s="13" t="str">
        <f t="shared" si="33"/>
        <v>(567, 'SHOUKI KENSETSU', '株式会社翔輝建設', 'Admin', 0, NULL, '2020-06-22 00:27:39', '2020-06-22 00:29:31'),</v>
      </c>
      <c r="F569" s="13" t="str">
        <f t="shared" si="34"/>
        <v>株式会社翔輝建設</v>
      </c>
      <c r="G569" s="2" t="s">
        <v>2617</v>
      </c>
      <c r="H569" s="2" t="s">
        <v>2618</v>
      </c>
      <c r="I569" s="1" t="str">
        <f t="shared" si="35"/>
        <v>SHOUKI KENSETSU</v>
      </c>
      <c r="J569" s="8">
        <v>567</v>
      </c>
    </row>
    <row r="570" spans="1:10" ht="12.95" customHeight="1">
      <c r="A570" s="8">
        <v>568</v>
      </c>
      <c r="B570" s="10" t="s">
        <v>1310</v>
      </c>
      <c r="C570" s="13" t="str">
        <f t="shared" si="32"/>
        <v>(34, 568),</v>
      </c>
      <c r="D570" s="13">
        <f>VLOOKUP(B570,'NGHIEP DOAN'!$A$3:$B$74,2,0)</f>
        <v>34</v>
      </c>
      <c r="E570" s="13" t="str">
        <f t="shared" si="33"/>
        <v>(568, 'RYUBI', '株式会社リュウビ', 'Admin', 0, NULL, '2020-06-22 00:27:39', '2020-06-22 00:29:31'),</v>
      </c>
      <c r="F570" s="13" t="str">
        <f t="shared" si="34"/>
        <v>株式会社リュウビ</v>
      </c>
      <c r="G570" s="2" t="s">
        <v>1311</v>
      </c>
      <c r="H570" s="2" t="s">
        <v>2616</v>
      </c>
      <c r="I570" s="1" t="str">
        <f t="shared" si="35"/>
        <v>RYUBI</v>
      </c>
      <c r="J570" s="8">
        <v>568</v>
      </c>
    </row>
    <row r="571" spans="1:10" ht="12.95" customHeight="1">
      <c r="A571" s="8">
        <v>569</v>
      </c>
      <c r="B571" s="10" t="s">
        <v>1310</v>
      </c>
      <c r="C571" s="13" t="str">
        <f t="shared" si="32"/>
        <v>(34, 569),</v>
      </c>
      <c r="D571" s="13">
        <f>VLOOKUP(B571,'NGHIEP DOAN'!$A$3:$B$74,2,0)</f>
        <v>34</v>
      </c>
      <c r="E571" s="13" t="str">
        <f t="shared" si="33"/>
        <v>(569, 'OKANO ENGEI', '有限会社岡野園芸', 'Admin', 0, NULL, '2020-06-22 00:27:39', '2020-06-22 00:29:31'),</v>
      </c>
      <c r="F571" s="13" t="str">
        <f t="shared" si="34"/>
        <v>有限会社岡野園芸</v>
      </c>
      <c r="G571" s="2" t="s">
        <v>2625</v>
      </c>
      <c r="H571" s="2" t="s">
        <v>2626</v>
      </c>
      <c r="I571" s="1" t="str">
        <f t="shared" si="35"/>
        <v>OKANO ENGEI</v>
      </c>
      <c r="J571" s="8">
        <v>569</v>
      </c>
    </row>
    <row r="572" spans="1:10" ht="12.95" customHeight="1">
      <c r="A572" s="8">
        <v>570</v>
      </c>
      <c r="B572" s="10" t="s">
        <v>1310</v>
      </c>
      <c r="C572" s="13" t="str">
        <f t="shared" si="32"/>
        <v>(34, 570),</v>
      </c>
      <c r="D572" s="13">
        <f>VLOOKUP(B572,'NGHIEP DOAN'!$A$3:$B$74,2,0)</f>
        <v>34</v>
      </c>
      <c r="E572" s="13" t="str">
        <f t="shared" si="33"/>
        <v>(570, 'FUJITAKA DOBOKU', '有限会社藤高土木', 'Admin', 0, NULL, '2020-06-22 00:27:39', '2020-06-22 00:29:31'),</v>
      </c>
      <c r="F572" s="13" t="str">
        <f t="shared" si="34"/>
        <v>有限会社藤高土木</v>
      </c>
      <c r="G572" s="2" t="s">
        <v>2627</v>
      </c>
      <c r="H572" s="2" t="s">
        <v>2628</v>
      </c>
      <c r="I572" s="1" t="str">
        <f t="shared" si="35"/>
        <v>FUJITAKA DOBOKU</v>
      </c>
      <c r="J572" s="8">
        <v>570</v>
      </c>
    </row>
    <row r="573" spans="1:10" ht="12.95" customHeight="1">
      <c r="A573" s="8">
        <v>571</v>
      </c>
      <c r="B573" s="10" t="s">
        <v>1310</v>
      </c>
      <c r="C573" s="13" t="str">
        <f t="shared" si="32"/>
        <v>(34, 571),</v>
      </c>
      <c r="D573" s="13">
        <f>VLOOKUP(B573,'NGHIEP DOAN'!$A$3:$B$74,2,0)</f>
        <v>34</v>
      </c>
      <c r="E573" s="13" t="str">
        <f t="shared" si="33"/>
        <v>(571, 'SHIGEI KOGYO', '株式会社重井興業', 'Admin', 0, NULL, '2020-06-22 00:27:39', '2020-06-22 00:29:31'),</v>
      </c>
      <c r="F573" s="13" t="str">
        <f t="shared" si="34"/>
        <v>株式会社重井興業</v>
      </c>
      <c r="G573" s="2" t="s">
        <v>2629</v>
      </c>
      <c r="H573" s="2" t="s">
        <v>2630</v>
      </c>
      <c r="I573" s="1" t="str">
        <f t="shared" si="35"/>
        <v>SHIGEI KOGYO</v>
      </c>
      <c r="J573" s="8">
        <v>571</v>
      </c>
    </row>
    <row r="574" spans="1:10" ht="12.95" customHeight="1">
      <c r="A574" s="8">
        <v>572</v>
      </c>
      <c r="B574" s="10" t="s">
        <v>1310</v>
      </c>
      <c r="C574" s="13" t="str">
        <f t="shared" si="32"/>
        <v>(34, 572),</v>
      </c>
      <c r="D574" s="13">
        <f>VLOOKUP(B574,'NGHIEP DOAN'!$A$3:$B$74,2,0)</f>
        <v>34</v>
      </c>
      <c r="E574" s="13" t="str">
        <f t="shared" si="33"/>
        <v>(572, 'NEIT', '株式会社Neit', 'Admin', 0, NULL, '2020-06-22 00:27:39', '2020-06-22 00:29:31'),</v>
      </c>
      <c r="F574" s="13" t="str">
        <f t="shared" si="34"/>
        <v>株式会社Neit</v>
      </c>
      <c r="G574" s="2" t="s">
        <v>2631</v>
      </c>
      <c r="H574" s="2" t="s">
        <v>2632</v>
      </c>
      <c r="I574" s="1" t="str">
        <f t="shared" si="35"/>
        <v>NEIT</v>
      </c>
      <c r="J574" s="8">
        <v>572</v>
      </c>
    </row>
    <row r="575" spans="1:10" ht="12.95" customHeight="1">
      <c r="A575" s="8">
        <v>573</v>
      </c>
      <c r="B575" s="10" t="s">
        <v>1310</v>
      </c>
      <c r="C575" s="13" t="str">
        <f t="shared" si="32"/>
        <v>(34, 573),</v>
      </c>
      <c r="D575" s="13">
        <f>VLOOKUP(B575,'NGHIEP DOAN'!$A$3:$B$74,2,0)</f>
        <v>34</v>
      </c>
      <c r="E575" s="13" t="str">
        <f t="shared" si="33"/>
        <v>(573, 'KOUNAN KOGYO', '株式会社岡南工業', 'Admin', 0, NULL, '2020-06-22 00:27:39', '2020-06-22 00:29:31'),</v>
      </c>
      <c r="F575" s="13" t="str">
        <f t="shared" si="34"/>
        <v>株式会社岡南工業</v>
      </c>
      <c r="G575" s="2" t="s">
        <v>2633</v>
      </c>
      <c r="H575" s="2" t="s">
        <v>2634</v>
      </c>
      <c r="I575" s="1" t="str">
        <f t="shared" si="35"/>
        <v>KOUNAN KOGYO</v>
      </c>
      <c r="J575" s="8">
        <v>573</v>
      </c>
    </row>
    <row r="576" spans="1:10" ht="12.95" customHeight="1">
      <c r="A576" s="8">
        <v>574</v>
      </c>
      <c r="B576" s="10" t="s">
        <v>1310</v>
      </c>
      <c r="C576" s="13" t="str">
        <f t="shared" si="32"/>
        <v>(34, 574),</v>
      </c>
      <c r="D576" s="13">
        <f>VLOOKUP(B576,'NGHIEP DOAN'!$A$3:$B$74,2,0)</f>
        <v>34</v>
      </c>
      <c r="E576" s="13" t="str">
        <f t="shared" si="33"/>
        <v>(574, 'RID', '株式会社RID (鳥山力)', 'Admin', 0, NULL, '2020-06-22 00:27:39', '2020-06-22 00:29:31'),</v>
      </c>
      <c r="F576" s="13" t="str">
        <f t="shared" si="34"/>
        <v>株式会社RID (鳥山力)</v>
      </c>
      <c r="G576" s="2" t="s">
        <v>2635</v>
      </c>
      <c r="H576" s="2" t="s">
        <v>2636</v>
      </c>
      <c r="I576" s="1" t="str">
        <f t="shared" si="35"/>
        <v>RID</v>
      </c>
      <c r="J576" s="8">
        <v>574</v>
      </c>
    </row>
    <row r="577" spans="1:10" ht="12.95" customHeight="1">
      <c r="A577" s="8">
        <v>575</v>
      </c>
      <c r="B577" s="10" t="s">
        <v>1310</v>
      </c>
      <c r="C577" s="13" t="str">
        <f t="shared" si="32"/>
        <v>(34, 575),</v>
      </c>
      <c r="D577" s="13">
        <f>VLOOKUP(B577,'NGHIEP DOAN'!$A$3:$B$74,2,0)</f>
        <v>34</v>
      </c>
      <c r="E577" s="13" t="str">
        <f t="shared" si="33"/>
        <v>(575, 'TAIKOU', '株式会社タイコー', 'Admin', 0, NULL, '2020-06-22 00:27:39', '2020-06-22 00:29:31'),</v>
      </c>
      <c r="F577" s="13" t="str">
        <f t="shared" si="34"/>
        <v>株式会社タイコー</v>
      </c>
      <c r="G577" s="2" t="s">
        <v>2637</v>
      </c>
      <c r="H577" s="2" t="s">
        <v>2638</v>
      </c>
      <c r="I577" s="1" t="str">
        <f t="shared" si="35"/>
        <v>TAIKOU</v>
      </c>
      <c r="J577" s="8">
        <v>575</v>
      </c>
    </row>
    <row r="578" spans="1:10" ht="12.95" customHeight="1">
      <c r="A578" s="8">
        <v>576</v>
      </c>
      <c r="B578" s="10" t="s">
        <v>1310</v>
      </c>
      <c r="C578" s="13" t="str">
        <f t="shared" si="32"/>
        <v>(34, 576),</v>
      </c>
      <c r="D578" s="13">
        <f>VLOOKUP(B578,'NGHIEP DOAN'!$A$3:$B$74,2,0)</f>
        <v>34</v>
      </c>
      <c r="E578" s="13" t="str">
        <f t="shared" si="33"/>
        <v>(576, 'KH KOGYO', '小宮寿和(ＫＨ工業)', 'Admin', 0, NULL, '2020-06-22 00:27:39', '2020-06-22 00:29:31'),</v>
      </c>
      <c r="F578" s="13" t="str">
        <f t="shared" si="34"/>
        <v>小宮寿和(ＫＨ工業)</v>
      </c>
      <c r="G578" s="2" t="s">
        <v>2639</v>
      </c>
      <c r="H578" s="2" t="s">
        <v>2640</v>
      </c>
      <c r="I578" s="1" t="str">
        <f t="shared" si="35"/>
        <v>KH KOGYO</v>
      </c>
      <c r="J578" s="8">
        <v>576</v>
      </c>
    </row>
    <row r="579" spans="1:10" ht="12.95" customHeight="1">
      <c r="A579" s="8">
        <v>577</v>
      </c>
      <c r="B579" s="10" t="s">
        <v>1310</v>
      </c>
      <c r="C579" s="13" t="str">
        <f t="shared" si="32"/>
        <v>(34, 577),</v>
      </c>
      <c r="D579" s="13">
        <f>VLOOKUP(B579,'NGHIEP DOAN'!$A$3:$B$74,2,0)</f>
        <v>34</v>
      </c>
      <c r="E579" s="13" t="str">
        <f t="shared" si="33"/>
        <v>(577, 'SANEI', '株式会社サンエイ', 'Admin', 0, NULL, '2020-06-22 00:27:39', '2020-06-22 00:29:31'),</v>
      </c>
      <c r="F579" s="13" t="str">
        <f t="shared" si="34"/>
        <v>株式会社サンエイ</v>
      </c>
      <c r="G579" s="2" t="s">
        <v>2641</v>
      </c>
      <c r="H579" s="2" t="s">
        <v>2642</v>
      </c>
      <c r="I579" s="1" t="str">
        <f t="shared" si="35"/>
        <v>SANEI</v>
      </c>
      <c r="J579" s="8">
        <v>577</v>
      </c>
    </row>
    <row r="580" spans="1:10" ht="12.95" customHeight="1">
      <c r="A580" s="8">
        <v>578</v>
      </c>
      <c r="B580" s="10" t="s">
        <v>1310</v>
      </c>
      <c r="C580" s="13" t="str">
        <f t="shared" ref="C580:C643" si="36">"("&amp;D580&amp;", "&amp;A580&amp;"),"</f>
        <v>(34, 578),</v>
      </c>
      <c r="D580" s="13">
        <f>VLOOKUP(B580,'NGHIEP DOAN'!$A$3:$B$74,2,0)</f>
        <v>34</v>
      </c>
      <c r="E580" s="13" t="str">
        <f t="shared" ref="E580:E643" si="37">"("&amp;A580&amp;", "&amp;"'"&amp;I580&amp;"'"&amp;", "&amp;"'"&amp;F580&amp;"'"&amp;", 'Admin', 0, NULL, '2020-06-22 00:27:39', '2020-06-22 00:29:31'),"</f>
        <v>(578, 'RIBATI', '有限会社リバティ', 'Admin', 0, NULL, '2020-06-22 00:27:39', '2020-06-22 00:29:31'),</v>
      </c>
      <c r="F580" s="13" t="str">
        <f t="shared" ref="F580:F643" si="38">TRIM(G580)</f>
        <v>有限会社リバティ</v>
      </c>
      <c r="G580" s="2" t="s">
        <v>2643</v>
      </c>
      <c r="H580" s="2" t="s">
        <v>2644</v>
      </c>
      <c r="I580" s="1" t="str">
        <f t="shared" ref="I580:I643" si="39">TRIM(H580)</f>
        <v>RIBATI</v>
      </c>
      <c r="J580" s="8">
        <v>578</v>
      </c>
    </row>
    <row r="581" spans="1:10" ht="12.95" customHeight="1">
      <c r="A581" s="8">
        <v>579</v>
      </c>
      <c r="B581" s="10" t="s">
        <v>1310</v>
      </c>
      <c r="C581" s="13" t="str">
        <f t="shared" si="36"/>
        <v>(34, 579),</v>
      </c>
      <c r="D581" s="13">
        <f>VLOOKUP(B581,'NGHIEP DOAN'!$A$3:$B$74,2,0)</f>
        <v>34</v>
      </c>
      <c r="E581" s="13" t="str">
        <f t="shared" si="37"/>
        <v>(579, 'SHINSHOU KOGYO', '株式会社心昇工業', 'Admin', 0, NULL, '2020-06-22 00:27:39', '2020-06-22 00:29:31'),</v>
      </c>
      <c r="F581" s="13" t="str">
        <f t="shared" si="38"/>
        <v>株式会社心昇工業</v>
      </c>
      <c r="G581" s="2" t="s">
        <v>2645</v>
      </c>
      <c r="H581" s="2" t="s">
        <v>2646</v>
      </c>
      <c r="I581" s="1" t="str">
        <f t="shared" si="39"/>
        <v>SHINSHOU KOGYO</v>
      </c>
      <c r="J581" s="8">
        <v>579</v>
      </c>
    </row>
    <row r="582" spans="1:10" ht="12.95" customHeight="1">
      <c r="A582" s="8">
        <v>580</v>
      </c>
      <c r="B582" s="10" t="s">
        <v>1310</v>
      </c>
      <c r="C582" s="13" t="str">
        <f t="shared" si="36"/>
        <v>(34, 580),</v>
      </c>
      <c r="D582" s="13">
        <f>VLOOKUP(B582,'NGHIEP DOAN'!$A$3:$B$74,2,0)</f>
        <v>34</v>
      </c>
      <c r="E582" s="13" t="str">
        <f t="shared" si="37"/>
        <v>(580, 'YAMAMOTO KOGYO', '株式会社山本興業', 'Admin', 0, NULL, '2020-06-22 00:27:39', '2020-06-22 00:29:31'),</v>
      </c>
      <c r="F582" s="13" t="str">
        <f t="shared" si="38"/>
        <v>株式会社山本興業</v>
      </c>
      <c r="G582" s="2" t="s">
        <v>2647</v>
      </c>
      <c r="H582" s="2" t="s">
        <v>2648</v>
      </c>
      <c r="I582" s="1" t="str">
        <f t="shared" si="39"/>
        <v>YAMAMOTO KOGYO</v>
      </c>
      <c r="J582" s="8">
        <v>580</v>
      </c>
    </row>
    <row r="583" spans="1:10" ht="12.95" customHeight="1">
      <c r="A583" s="8">
        <v>581</v>
      </c>
      <c r="B583" s="10" t="s">
        <v>1310</v>
      </c>
      <c r="C583" s="13" t="str">
        <f t="shared" si="36"/>
        <v>(34, 581),</v>
      </c>
      <c r="D583" s="13">
        <f>VLOOKUP(B583,'NGHIEP DOAN'!$A$3:$B$74,2,0)</f>
        <v>34</v>
      </c>
      <c r="E583" s="13" t="str">
        <f t="shared" si="37"/>
        <v>(581, 'MEISEIDO', '有限会社明成堂', 'Admin', 0, NULL, '2020-06-22 00:27:39', '2020-06-22 00:29:31'),</v>
      </c>
      <c r="F583" s="13" t="str">
        <f t="shared" si="38"/>
        <v>有限会社明成堂</v>
      </c>
      <c r="G583" s="2" t="s">
        <v>2649</v>
      </c>
      <c r="H583" s="2" t="s">
        <v>2650</v>
      </c>
      <c r="I583" s="1" t="str">
        <f t="shared" si="39"/>
        <v>MEISEIDO</v>
      </c>
      <c r="J583" s="8">
        <v>581</v>
      </c>
    </row>
    <row r="584" spans="1:10" ht="12.95" customHeight="1">
      <c r="A584" s="8">
        <v>582</v>
      </c>
      <c r="B584" s="10" t="s">
        <v>1310</v>
      </c>
      <c r="C584" s="13" t="str">
        <f t="shared" si="36"/>
        <v>(34, 582),</v>
      </c>
      <c r="D584" s="13">
        <f>VLOOKUP(B584,'NGHIEP DOAN'!$A$3:$B$74,2,0)</f>
        <v>34</v>
      </c>
      <c r="E584" s="13" t="str">
        <f t="shared" si="37"/>
        <v>(582, 'YUWA', '株式会社友和', 'Admin', 0, NULL, '2020-06-22 00:27:39', '2020-06-22 00:29:31'),</v>
      </c>
      <c r="F584" s="13" t="str">
        <f t="shared" si="38"/>
        <v>株式会社友和</v>
      </c>
      <c r="G584" s="2" t="s">
        <v>2651</v>
      </c>
      <c r="H584" s="2" t="s">
        <v>2652</v>
      </c>
      <c r="I584" s="1" t="str">
        <f t="shared" si="39"/>
        <v>YUWA</v>
      </c>
      <c r="J584" s="8">
        <v>582</v>
      </c>
    </row>
    <row r="585" spans="1:10" ht="12.95" customHeight="1">
      <c r="A585" s="8">
        <v>583</v>
      </c>
      <c r="B585" s="10" t="s">
        <v>1310</v>
      </c>
      <c r="C585" s="13" t="str">
        <f t="shared" si="36"/>
        <v>(34, 583),</v>
      </c>
      <c r="D585" s="13">
        <f>VLOOKUP(B585,'NGHIEP DOAN'!$A$3:$B$74,2,0)</f>
        <v>34</v>
      </c>
      <c r="E585" s="13" t="str">
        <f t="shared" si="37"/>
        <v>(583, 'FUKUI KENSETSU', '株式会社フクイ（株式会社福井建設）', 'Admin', 0, NULL, '2020-06-22 00:27:39', '2020-06-22 00:29:31'),</v>
      </c>
      <c r="F585" s="13" t="str">
        <f t="shared" si="38"/>
        <v>株式会社フクイ（株式会社福井建設）</v>
      </c>
      <c r="G585" s="2" t="s">
        <v>2653</v>
      </c>
      <c r="H585" s="2" t="s">
        <v>2654</v>
      </c>
      <c r="I585" s="1" t="str">
        <f t="shared" si="39"/>
        <v>FUKUI KENSETSU</v>
      </c>
      <c r="J585" s="8">
        <v>583</v>
      </c>
    </row>
    <row r="586" spans="1:10" ht="12.95" customHeight="1">
      <c r="A586" s="8">
        <v>584</v>
      </c>
      <c r="B586" s="10" t="s">
        <v>1310</v>
      </c>
      <c r="C586" s="13" t="str">
        <f t="shared" si="36"/>
        <v>(34, 584),</v>
      </c>
      <c r="D586" s="13">
        <f>VLOOKUP(B586,'NGHIEP DOAN'!$A$3:$B$74,2,0)</f>
        <v>34</v>
      </c>
      <c r="E586" s="13" t="str">
        <f t="shared" si="37"/>
        <v>(584, 'NISHIKEN', '株式会社シンエイ建設（ニシケン）', 'Admin', 0, NULL, '2020-06-22 00:27:39', '2020-06-22 00:29:31'),</v>
      </c>
      <c r="F586" s="13" t="str">
        <f t="shared" si="38"/>
        <v>株式会社シンエイ建設（ニシケン）</v>
      </c>
      <c r="G586" s="2" t="s">
        <v>2655</v>
      </c>
      <c r="H586" s="2" t="s">
        <v>2656</v>
      </c>
      <c r="I586" s="1" t="str">
        <f t="shared" si="39"/>
        <v>NISHIKEN</v>
      </c>
      <c r="J586" s="8">
        <v>584</v>
      </c>
    </row>
    <row r="587" spans="1:10" ht="12.95" customHeight="1">
      <c r="A587" s="8">
        <v>585</v>
      </c>
      <c r="B587" s="10" t="s">
        <v>1310</v>
      </c>
      <c r="C587" s="13" t="str">
        <f t="shared" si="36"/>
        <v>(34, 585),</v>
      </c>
      <c r="D587" s="13">
        <f>VLOOKUP(B587,'NGHIEP DOAN'!$A$3:$B$74,2,0)</f>
        <v>34</v>
      </c>
      <c r="E587" s="13" t="str">
        <f t="shared" si="37"/>
        <v>(585, 'YAMASAKI KOUMUTEN', '株式会社山崎工務店', 'Admin', 0, NULL, '2020-06-22 00:27:39', '2020-06-22 00:29:31'),</v>
      </c>
      <c r="F587" s="13" t="str">
        <f t="shared" si="38"/>
        <v>株式会社山崎工務店</v>
      </c>
      <c r="G587" s="2" t="s">
        <v>2657</v>
      </c>
      <c r="H587" s="2" t="s">
        <v>2658</v>
      </c>
      <c r="I587" s="1" t="str">
        <f t="shared" si="39"/>
        <v>YAMASAKI KOUMUTEN</v>
      </c>
      <c r="J587" s="8">
        <v>585</v>
      </c>
    </row>
    <row r="588" spans="1:10" ht="12.95" customHeight="1">
      <c r="A588" s="8">
        <v>586</v>
      </c>
      <c r="B588" s="10" t="s">
        <v>1310</v>
      </c>
      <c r="C588" s="13" t="str">
        <f t="shared" si="36"/>
        <v>(34, 586),</v>
      </c>
      <c r="D588" s="13">
        <f>VLOOKUP(B588,'NGHIEP DOAN'!$A$3:$B$74,2,0)</f>
        <v>34</v>
      </c>
      <c r="E588" s="13" t="str">
        <f t="shared" si="37"/>
        <v>(586, 'NOMA KOUGYO', '株式会社野間工業', 'Admin', 0, NULL, '2020-06-22 00:27:39', '2020-06-22 00:29:31'),</v>
      </c>
      <c r="F588" s="13" t="str">
        <f t="shared" si="38"/>
        <v>株式会社野間工業</v>
      </c>
      <c r="G588" s="2" t="s">
        <v>2659</v>
      </c>
      <c r="H588" s="2" t="s">
        <v>2660</v>
      </c>
      <c r="I588" s="1" t="str">
        <f t="shared" si="39"/>
        <v>NOMA KOUGYO</v>
      </c>
      <c r="J588" s="8">
        <v>586</v>
      </c>
    </row>
    <row r="589" spans="1:10" ht="12.95" customHeight="1">
      <c r="A589" s="8">
        <v>587</v>
      </c>
      <c r="B589" s="10" t="s">
        <v>1310</v>
      </c>
      <c r="C589" s="13" t="str">
        <f t="shared" si="36"/>
        <v>(34, 587),</v>
      </c>
      <c r="D589" s="13">
        <f>VLOOKUP(B589,'NGHIEP DOAN'!$A$3:$B$74,2,0)</f>
        <v>34</v>
      </c>
      <c r="E589" s="13" t="str">
        <f t="shared" si="37"/>
        <v>(587, 'KURIEITO', '有限会社クリエイト', 'Admin', 0, NULL, '2020-06-22 00:27:39', '2020-06-22 00:29:31'),</v>
      </c>
      <c r="F589" s="13" t="str">
        <f t="shared" si="38"/>
        <v>有限会社クリエイト</v>
      </c>
      <c r="G589" s="2" t="s">
        <v>2661</v>
      </c>
      <c r="H589" s="2" t="s">
        <v>2662</v>
      </c>
      <c r="I589" s="1" t="str">
        <f t="shared" si="39"/>
        <v>KURIEITO</v>
      </c>
      <c r="J589" s="8">
        <v>587</v>
      </c>
    </row>
    <row r="590" spans="1:10" ht="12.95" customHeight="1">
      <c r="A590" s="8">
        <v>588</v>
      </c>
      <c r="B590" s="10" t="s">
        <v>1310</v>
      </c>
      <c r="C590" s="13" t="str">
        <f t="shared" si="36"/>
        <v>(34, 588),</v>
      </c>
      <c r="D590" s="13">
        <f>VLOOKUP(B590,'NGHIEP DOAN'!$A$3:$B$74,2,0)</f>
        <v>34</v>
      </c>
      <c r="E590" s="13" t="str">
        <f t="shared" si="37"/>
        <v>(588, 'KAMI KAIHATSU', '株式会社神開発', 'Admin', 0, NULL, '2020-06-22 00:27:39', '2020-06-22 00:29:31'),</v>
      </c>
      <c r="F590" s="13" t="str">
        <f t="shared" si="38"/>
        <v>株式会社神開発</v>
      </c>
      <c r="G590" s="2" t="s">
        <v>2663</v>
      </c>
      <c r="H590" s="2" t="s">
        <v>2664</v>
      </c>
      <c r="I590" s="1" t="str">
        <f t="shared" si="39"/>
        <v>KAMI KAIHATSU</v>
      </c>
      <c r="J590" s="8">
        <v>588</v>
      </c>
    </row>
    <row r="591" spans="1:10" ht="12.95" customHeight="1">
      <c r="A591" s="8">
        <v>589</v>
      </c>
      <c r="B591" s="10" t="s">
        <v>1310</v>
      </c>
      <c r="C591" s="13" t="str">
        <f t="shared" si="36"/>
        <v>(34, 589),</v>
      </c>
      <c r="D591" s="13">
        <f>VLOOKUP(B591,'NGHIEP DOAN'!$A$3:$B$74,2,0)</f>
        <v>34</v>
      </c>
      <c r="E591" s="13" t="str">
        <f t="shared" si="37"/>
        <v>(589, 'FK', '株式会社エフ・ケイ', 'Admin', 0, NULL, '2020-06-22 00:27:39', '2020-06-22 00:29:31'),</v>
      </c>
      <c r="F591" s="13" t="str">
        <f t="shared" si="38"/>
        <v>株式会社エフ・ケイ</v>
      </c>
      <c r="G591" s="2" t="s">
        <v>2665</v>
      </c>
      <c r="H591" s="2" t="s">
        <v>2666</v>
      </c>
      <c r="I591" s="1" t="str">
        <f t="shared" si="39"/>
        <v>FK</v>
      </c>
      <c r="J591" s="8">
        <v>589</v>
      </c>
    </row>
    <row r="592" spans="1:10" ht="12.95" customHeight="1">
      <c r="A592" s="8">
        <v>590</v>
      </c>
      <c r="B592" s="10" t="s">
        <v>1310</v>
      </c>
      <c r="C592" s="13" t="str">
        <f t="shared" si="36"/>
        <v>(34, 590),</v>
      </c>
      <c r="D592" s="13">
        <f>VLOOKUP(B592,'NGHIEP DOAN'!$A$3:$B$74,2,0)</f>
        <v>34</v>
      </c>
      <c r="E592" s="13" t="str">
        <f t="shared" si="37"/>
        <v>(590, 'YUWA KENSETSU', '株式会社友和建設', 'Admin', 0, NULL, '2020-06-22 00:27:39', '2020-06-22 00:29:31'),</v>
      </c>
      <c r="F592" s="13" t="str">
        <f t="shared" si="38"/>
        <v>株式会社友和建設</v>
      </c>
      <c r="G592" s="2" t="s">
        <v>2667</v>
      </c>
      <c r="H592" s="2" t="s">
        <v>2668</v>
      </c>
      <c r="I592" s="1" t="str">
        <f t="shared" si="39"/>
        <v>YUWA KENSETSU</v>
      </c>
      <c r="J592" s="8">
        <v>590</v>
      </c>
    </row>
    <row r="593" spans="1:10" ht="12.95" customHeight="1">
      <c r="A593" s="8">
        <v>591</v>
      </c>
      <c r="B593" s="10" t="s">
        <v>1310</v>
      </c>
      <c r="C593" s="13" t="str">
        <f t="shared" si="36"/>
        <v>(34, 591),</v>
      </c>
      <c r="D593" s="13">
        <f>VLOOKUP(B593,'NGHIEP DOAN'!$A$3:$B$74,2,0)</f>
        <v>34</v>
      </c>
      <c r="E593" s="13" t="str">
        <f t="shared" si="37"/>
        <v>(591, 'NOMA KOUGYO', '株式会社 野間工業', 'Admin', 0, NULL, '2020-06-22 00:27:39', '2020-06-22 00:29:31'),</v>
      </c>
      <c r="F593" s="13" t="str">
        <f t="shared" si="38"/>
        <v>株式会社 野間工業</v>
      </c>
      <c r="G593" s="2" t="s">
        <v>2669</v>
      </c>
      <c r="H593" s="2" t="s">
        <v>2660</v>
      </c>
      <c r="I593" s="1" t="str">
        <f t="shared" si="39"/>
        <v>NOMA KOUGYO</v>
      </c>
      <c r="J593" s="8">
        <v>591</v>
      </c>
    </row>
    <row r="594" spans="1:10" ht="12.95" customHeight="1">
      <c r="A594" s="8">
        <v>592</v>
      </c>
      <c r="B594" s="10" t="s">
        <v>1310</v>
      </c>
      <c r="C594" s="13" t="str">
        <f t="shared" si="36"/>
        <v>(34, 592),</v>
      </c>
      <c r="D594" s="13">
        <f>VLOOKUP(B594,'NGHIEP DOAN'!$A$3:$B$74,2,0)</f>
        <v>34</v>
      </c>
      <c r="E594" s="13" t="str">
        <f t="shared" si="37"/>
        <v>(592, 'DAISHIN DENKOU', '大新電興有限会社', 'Admin', 0, NULL, '2020-06-22 00:27:39', '2020-06-22 00:29:31'),</v>
      </c>
      <c r="F594" s="13" t="str">
        <f t="shared" si="38"/>
        <v>大新電興有限会社</v>
      </c>
      <c r="G594" s="2" t="s">
        <v>2670</v>
      </c>
      <c r="H594" s="2" t="s">
        <v>2671</v>
      </c>
      <c r="I594" s="1" t="str">
        <f t="shared" si="39"/>
        <v>DAISHIN DENKOU</v>
      </c>
      <c r="J594" s="8">
        <v>592</v>
      </c>
    </row>
    <row r="595" spans="1:10" ht="12.95" customHeight="1">
      <c r="A595" s="8">
        <v>593</v>
      </c>
      <c r="B595" s="10" t="s">
        <v>1310</v>
      </c>
      <c r="C595" s="13" t="str">
        <f t="shared" si="36"/>
        <v>(34, 593),</v>
      </c>
      <c r="D595" s="13">
        <f>VLOOKUP(B595,'NGHIEP DOAN'!$A$3:$B$74,2,0)</f>
        <v>34</v>
      </c>
      <c r="E595" s="13" t="str">
        <f t="shared" si="37"/>
        <v>(593, 'TATEIWA KAIHATSU', '立岩開発有限会社', 'Admin', 0, NULL, '2020-06-22 00:27:39', '2020-06-22 00:29:31'),</v>
      </c>
      <c r="F595" s="13" t="str">
        <f t="shared" si="38"/>
        <v>立岩開発有限会社</v>
      </c>
      <c r="G595" s="2" t="s">
        <v>2672</v>
      </c>
      <c r="H595" s="2" t="s">
        <v>2673</v>
      </c>
      <c r="I595" s="1" t="str">
        <f t="shared" si="39"/>
        <v>TATEIWA KAIHATSU</v>
      </c>
      <c r="J595" s="8">
        <v>593</v>
      </c>
    </row>
    <row r="596" spans="1:10" ht="12.95" customHeight="1">
      <c r="A596" s="8">
        <v>594</v>
      </c>
      <c r="B596" s="10" t="s">
        <v>1310</v>
      </c>
      <c r="C596" s="13" t="str">
        <f t="shared" si="36"/>
        <v>(34, 594),</v>
      </c>
      <c r="D596" s="13">
        <f>VLOOKUP(B596,'NGHIEP DOAN'!$A$3:$B$74,2,0)</f>
        <v>34</v>
      </c>
      <c r="E596" s="13" t="str">
        <f t="shared" si="37"/>
        <v>(594, 'SHINSEI', 'SINSEI株式会社', 'Admin', 0, NULL, '2020-06-22 00:27:39', '2020-06-22 00:29:31'),</v>
      </c>
      <c r="F596" s="13" t="str">
        <f t="shared" si="38"/>
        <v>SINSEI株式会社</v>
      </c>
      <c r="G596" s="2" t="s">
        <v>2674</v>
      </c>
      <c r="H596" s="2" t="s">
        <v>2675</v>
      </c>
      <c r="I596" s="1" t="str">
        <f t="shared" si="39"/>
        <v>SHINSEI</v>
      </c>
      <c r="J596" s="8">
        <v>594</v>
      </c>
    </row>
    <row r="597" spans="1:10" ht="12.95" customHeight="1">
      <c r="A597" s="8">
        <v>595</v>
      </c>
      <c r="B597" s="10" t="s">
        <v>1310</v>
      </c>
      <c r="C597" s="13" t="str">
        <f t="shared" si="36"/>
        <v>(34, 595),</v>
      </c>
      <c r="D597" s="13">
        <f>VLOOKUP(B597,'NGHIEP DOAN'!$A$3:$B$74,2,0)</f>
        <v>34</v>
      </c>
      <c r="E597" s="13" t="str">
        <f t="shared" si="37"/>
        <v>(595, 'KOEI ENGINEERING', '玉乃井智宏', 'Admin', 0, NULL, '2020-06-22 00:27:39', '2020-06-22 00:29:31'),</v>
      </c>
      <c r="F597" s="13" t="str">
        <f t="shared" si="38"/>
        <v>玉乃井智宏</v>
      </c>
      <c r="G597" s="2" t="s">
        <v>2676</v>
      </c>
      <c r="H597" s="2" t="s">
        <v>2677</v>
      </c>
      <c r="I597" s="1" t="str">
        <f t="shared" si="39"/>
        <v>KOEI ENGINEERING</v>
      </c>
      <c r="J597" s="8">
        <v>595</v>
      </c>
    </row>
    <row r="598" spans="1:10" ht="12.95" customHeight="1">
      <c r="A598" s="8">
        <v>596</v>
      </c>
      <c r="B598" s="10" t="s">
        <v>1310</v>
      </c>
      <c r="C598" s="13" t="str">
        <f t="shared" si="36"/>
        <v>(34, 596),</v>
      </c>
      <c r="D598" s="13">
        <f>VLOOKUP(B598,'NGHIEP DOAN'!$A$3:$B$74,2,0)</f>
        <v>34</v>
      </c>
      <c r="E598" s="13" t="str">
        <f t="shared" si="37"/>
        <v>(596, 'OGAWARATOSHO', '小河原塗装株式会社', 'Admin', 0, NULL, '2020-06-22 00:27:39', '2020-06-22 00:29:31'),</v>
      </c>
      <c r="F598" s="13" t="str">
        <f t="shared" si="38"/>
        <v>小河原塗装株式会社</v>
      </c>
      <c r="G598" s="2" t="s">
        <v>2678</v>
      </c>
      <c r="H598" s="2" t="s">
        <v>2679</v>
      </c>
      <c r="I598" s="1" t="str">
        <f t="shared" si="39"/>
        <v>OGAWARATOSHO</v>
      </c>
      <c r="J598" s="8">
        <v>596</v>
      </c>
    </row>
    <row r="599" spans="1:10" ht="12.95" customHeight="1">
      <c r="A599" s="8">
        <v>597</v>
      </c>
      <c r="B599" s="10" t="s">
        <v>1310</v>
      </c>
      <c r="C599" s="13" t="str">
        <f t="shared" si="36"/>
        <v>(34, 597),</v>
      </c>
      <c r="D599" s="13">
        <f>VLOOKUP(B599,'NGHIEP DOAN'!$A$3:$B$74,2,0)</f>
        <v>34</v>
      </c>
      <c r="E599" s="13" t="str">
        <f t="shared" si="37"/>
        <v>(597, 'YUSHIN', '株式会社友伸', 'Admin', 0, NULL, '2020-06-22 00:27:39', '2020-06-22 00:29:31'),</v>
      </c>
      <c r="F599" s="13" t="str">
        <f t="shared" si="38"/>
        <v>株式会社友伸</v>
      </c>
      <c r="G599" s="2" t="s">
        <v>2680</v>
      </c>
      <c r="H599" s="2" t="s">
        <v>2681</v>
      </c>
      <c r="I599" s="1" t="str">
        <f t="shared" si="39"/>
        <v>YUSHIN</v>
      </c>
      <c r="J599" s="8">
        <v>597</v>
      </c>
    </row>
    <row r="600" spans="1:10" ht="12.95" customHeight="1">
      <c r="A600" s="8">
        <v>598</v>
      </c>
      <c r="B600" s="10" t="s">
        <v>1310</v>
      </c>
      <c r="C600" s="13" t="str">
        <f t="shared" si="36"/>
        <v>(34, 598),</v>
      </c>
      <c r="D600" s="13">
        <f>VLOOKUP(B600,'NGHIEP DOAN'!$A$3:$B$74,2,0)</f>
        <v>34</v>
      </c>
      <c r="E600" s="13" t="str">
        <f t="shared" si="37"/>
        <v>(598, 'DAIKEN', 'ダイケン', 'Admin', 0, NULL, '2020-06-22 00:27:39', '2020-06-22 00:29:31'),</v>
      </c>
      <c r="F600" s="13" t="str">
        <f t="shared" si="38"/>
        <v>ダイケン</v>
      </c>
      <c r="G600" s="2" t="s">
        <v>2682</v>
      </c>
      <c r="H600" s="2" t="s">
        <v>2683</v>
      </c>
      <c r="I600" s="1" t="str">
        <f t="shared" si="39"/>
        <v>DAIKEN</v>
      </c>
      <c r="J600" s="8">
        <v>598</v>
      </c>
    </row>
    <row r="601" spans="1:10" ht="12.95" customHeight="1">
      <c r="A601" s="8">
        <v>599</v>
      </c>
      <c r="B601" s="10" t="s">
        <v>1310</v>
      </c>
      <c r="C601" s="13" t="str">
        <f t="shared" si="36"/>
        <v>(34, 599),</v>
      </c>
      <c r="D601" s="13">
        <f>VLOOKUP(B601,'NGHIEP DOAN'!$A$3:$B$74,2,0)</f>
        <v>34</v>
      </c>
      <c r="E601" s="13" t="str">
        <f t="shared" si="37"/>
        <v>(599, 'FINE', '有限会社ファイン', 'Admin', 0, NULL, '2020-06-22 00:27:39', '2020-06-22 00:29:31'),</v>
      </c>
      <c r="F601" s="13" t="str">
        <f t="shared" si="38"/>
        <v>有限会社ファイン</v>
      </c>
      <c r="G601" s="2" t="s">
        <v>2684</v>
      </c>
      <c r="H601" s="2" t="s">
        <v>2685</v>
      </c>
      <c r="I601" s="1" t="str">
        <f t="shared" si="39"/>
        <v>FINE</v>
      </c>
      <c r="J601" s="8">
        <v>599</v>
      </c>
    </row>
    <row r="602" spans="1:10" ht="12.95" customHeight="1">
      <c r="A602" s="8">
        <v>600</v>
      </c>
      <c r="B602" s="10" t="s">
        <v>1310</v>
      </c>
      <c r="C602" s="13" t="str">
        <f t="shared" si="36"/>
        <v>(34, 600),</v>
      </c>
      <c r="D602" s="13">
        <f>VLOOKUP(B602,'NGHIEP DOAN'!$A$3:$B$74,2,0)</f>
        <v>34</v>
      </c>
      <c r="E602" s="13" t="str">
        <f t="shared" si="37"/>
        <v>(600, 'OHISHI KOUGYO', '大石工業株式会社', 'Admin', 0, NULL, '2020-06-22 00:27:39', '2020-06-22 00:29:31'),</v>
      </c>
      <c r="F602" s="13" t="str">
        <f t="shared" si="38"/>
        <v>大石工業株式会社</v>
      </c>
      <c r="G602" s="2" t="s">
        <v>2686</v>
      </c>
      <c r="H602" s="2" t="s">
        <v>2687</v>
      </c>
      <c r="I602" s="1" t="str">
        <f t="shared" si="39"/>
        <v>OHISHI KOUGYO</v>
      </c>
      <c r="J602" s="8">
        <v>600</v>
      </c>
    </row>
    <row r="603" spans="1:10" ht="12.95" customHeight="1">
      <c r="A603" s="8">
        <v>601</v>
      </c>
      <c r="B603" s="10" t="s">
        <v>1310</v>
      </c>
      <c r="C603" s="13" t="str">
        <f t="shared" si="36"/>
        <v>(34, 601),</v>
      </c>
      <c r="D603" s="13">
        <f>VLOOKUP(B603,'NGHIEP DOAN'!$A$3:$B$74,2,0)</f>
        <v>34</v>
      </c>
      <c r="E603" s="13" t="str">
        <f t="shared" si="37"/>
        <v>(601, 'NAKAYAMA KENZAITEN', '合資会社中山建材店', 'Admin', 0, NULL, '2020-06-22 00:27:39', '2020-06-22 00:29:31'),</v>
      </c>
      <c r="F603" s="13" t="str">
        <f t="shared" si="38"/>
        <v>合資会社中山建材店</v>
      </c>
      <c r="G603" s="2" t="s">
        <v>2152</v>
      </c>
      <c r="H603" s="2" t="s">
        <v>2688</v>
      </c>
      <c r="I603" s="1" t="str">
        <f t="shared" si="39"/>
        <v>NAKAYAMA KENZAITEN</v>
      </c>
      <c r="J603" s="8">
        <v>601</v>
      </c>
    </row>
    <row r="604" spans="1:10" ht="12.95" customHeight="1">
      <c r="A604" s="8">
        <v>602</v>
      </c>
      <c r="B604" s="10" t="s">
        <v>1310</v>
      </c>
      <c r="C604" s="13" t="str">
        <f t="shared" si="36"/>
        <v>(34, 602),</v>
      </c>
      <c r="D604" s="13">
        <f>VLOOKUP(B604,'NGHIEP DOAN'!$A$3:$B$74,2,0)</f>
        <v>34</v>
      </c>
      <c r="E604" s="13" t="str">
        <f t="shared" si="37"/>
        <v>(602, 'OWNERS CLUB', '株式会社 OWNERS CLUB', 'Admin', 0, NULL, '2020-06-22 00:27:39', '2020-06-22 00:29:31'),</v>
      </c>
      <c r="F604" s="13" t="str">
        <f t="shared" si="38"/>
        <v>株式会社 OWNERS CLUB</v>
      </c>
      <c r="G604" s="2" t="s">
        <v>2689</v>
      </c>
      <c r="H604" s="2" t="s">
        <v>2690</v>
      </c>
      <c r="I604" s="1" t="str">
        <f t="shared" si="39"/>
        <v>OWNERS CLUB</v>
      </c>
      <c r="J604" s="8">
        <v>602</v>
      </c>
    </row>
    <row r="605" spans="1:10" ht="12.95" customHeight="1">
      <c r="A605" s="8">
        <v>603</v>
      </c>
      <c r="B605" s="10" t="s">
        <v>202</v>
      </c>
      <c r="C605" s="13" t="str">
        <f t="shared" si="36"/>
        <v>(35, 603),</v>
      </c>
      <c r="D605" s="13">
        <f>VLOOKUP(B605,'NGHIEP DOAN'!$A$3:$B$74,2,0)</f>
        <v>35</v>
      </c>
      <c r="E605" s="13" t="str">
        <f t="shared" si="37"/>
        <v>(603, 'FUKUI WAGO', '株式会社福井和郷', 'Admin', 0, NULL, '2020-06-22 00:27:39', '2020-06-22 00:29:31'),</v>
      </c>
      <c r="F605" s="13" t="str">
        <f t="shared" si="38"/>
        <v>株式会社福井和郷</v>
      </c>
      <c r="G605" s="2" t="s">
        <v>2691</v>
      </c>
      <c r="H605" s="2" t="s">
        <v>2692</v>
      </c>
      <c r="I605" s="1" t="str">
        <f t="shared" si="39"/>
        <v>FUKUI WAGO</v>
      </c>
      <c r="J605" s="8">
        <v>603</v>
      </c>
    </row>
    <row r="606" spans="1:10" ht="12.95" customHeight="1">
      <c r="A606" s="8">
        <v>604</v>
      </c>
      <c r="B606" s="10" t="s">
        <v>202</v>
      </c>
      <c r="C606" s="13" t="str">
        <f t="shared" si="36"/>
        <v>(35, 604),</v>
      </c>
      <c r="D606" s="13">
        <f>VLOOKUP(B606,'NGHIEP DOAN'!$A$3:$B$74,2,0)</f>
        <v>35</v>
      </c>
      <c r="E606" s="13" t="str">
        <f t="shared" si="37"/>
        <v>(604, 'EIBURU', '株式会社エーブル', 'Admin', 0, NULL, '2020-06-22 00:27:39', '2020-06-22 00:29:31'),</v>
      </c>
      <c r="F606" s="13" t="str">
        <f t="shared" si="38"/>
        <v>株式会社エーブル</v>
      </c>
      <c r="G606" s="2" t="s">
        <v>2693</v>
      </c>
      <c r="H606" s="2" t="s">
        <v>2694</v>
      </c>
      <c r="I606" s="1" t="str">
        <f t="shared" si="39"/>
        <v>EIBURU</v>
      </c>
      <c r="J606" s="8">
        <v>604</v>
      </c>
    </row>
    <row r="607" spans="1:10" ht="12.95" customHeight="1">
      <c r="A607" s="8">
        <v>605</v>
      </c>
      <c r="B607" s="10" t="s">
        <v>259</v>
      </c>
      <c r="C607" s="13" t="str">
        <f t="shared" si="36"/>
        <v>(36, 605),</v>
      </c>
      <c r="D607" s="13">
        <f>VLOOKUP(B607,'NGHIEP DOAN'!$A$3:$B$74,2,0)</f>
        <v>36</v>
      </c>
      <c r="E607" s="13" t="str">
        <f t="shared" si="37"/>
        <v>(605, 'MATSU MOTOGUMI', '株式会社松元組', 'Admin', 0, NULL, '2020-06-22 00:27:39', '2020-06-22 00:29:31'),</v>
      </c>
      <c r="F607" s="13" t="str">
        <f t="shared" si="38"/>
        <v>株式会社松元組</v>
      </c>
      <c r="G607" s="2" t="s">
        <v>2695</v>
      </c>
      <c r="H607" s="2" t="s">
        <v>2696</v>
      </c>
      <c r="I607" s="1" t="str">
        <f t="shared" si="39"/>
        <v>MATSU MOTOGUMI</v>
      </c>
      <c r="J607" s="8">
        <v>605</v>
      </c>
    </row>
    <row r="608" spans="1:10" ht="12.95" customHeight="1">
      <c r="A608" s="8">
        <v>606</v>
      </c>
      <c r="B608" s="10" t="s">
        <v>259</v>
      </c>
      <c r="C608" s="13" t="str">
        <f t="shared" si="36"/>
        <v>(36, 606),</v>
      </c>
      <c r="D608" s="13">
        <f>VLOOKUP(B608,'NGHIEP DOAN'!$A$3:$B$74,2,0)</f>
        <v>36</v>
      </c>
      <c r="E608" s="13" t="str">
        <f t="shared" si="37"/>
        <v>(606, 'TANAKA SAKAN KOGYO', '田中左官工業株式会社', 'Admin', 0, NULL, '2020-06-22 00:27:39', '2020-06-22 00:29:31'),</v>
      </c>
      <c r="F608" s="13" t="str">
        <f t="shared" si="38"/>
        <v>田中左官工業株式会社</v>
      </c>
      <c r="G608" s="2" t="s">
        <v>2697</v>
      </c>
      <c r="H608" s="2" t="s">
        <v>2698</v>
      </c>
      <c r="I608" s="1" t="str">
        <f t="shared" si="39"/>
        <v>TANAKA SAKAN KOGYO</v>
      </c>
      <c r="J608" s="8">
        <v>606</v>
      </c>
    </row>
    <row r="609" spans="1:10" ht="12.95" customHeight="1">
      <c r="A609" s="8">
        <v>607</v>
      </c>
      <c r="B609" s="10" t="s">
        <v>259</v>
      </c>
      <c r="C609" s="13" t="str">
        <f t="shared" si="36"/>
        <v>(36, 607),</v>
      </c>
      <c r="D609" s="13">
        <f>VLOOKUP(B609,'NGHIEP DOAN'!$A$3:$B$74,2,0)</f>
        <v>36</v>
      </c>
      <c r="E609" s="13" t="str">
        <f t="shared" si="37"/>
        <v>(607, 'KOYAMA ZOUEN', '有限会社小山造園', 'Admin', 0, NULL, '2020-06-22 00:27:39', '2020-06-22 00:29:31'),</v>
      </c>
      <c r="F609" s="13" t="str">
        <f t="shared" si="38"/>
        <v>有限会社小山造園</v>
      </c>
      <c r="G609" s="2" t="s">
        <v>2699</v>
      </c>
      <c r="H609" s="2" t="s">
        <v>2700</v>
      </c>
      <c r="I609" s="1" t="str">
        <f t="shared" si="39"/>
        <v>KOYAMA ZOUEN</v>
      </c>
      <c r="J609" s="8">
        <v>607</v>
      </c>
    </row>
    <row r="610" spans="1:10" ht="12.95" customHeight="1">
      <c r="A610" s="8">
        <v>608</v>
      </c>
      <c r="B610" s="10" t="s">
        <v>259</v>
      </c>
      <c r="C610" s="13" t="str">
        <f t="shared" si="36"/>
        <v>(36, 608),</v>
      </c>
      <c r="D610" s="13">
        <f>VLOOKUP(B610,'NGHIEP DOAN'!$A$3:$B$74,2,0)</f>
        <v>36</v>
      </c>
      <c r="E610" s="13" t="str">
        <f t="shared" si="37"/>
        <v>(608, 'KANAYAMA TOUSOU', '株式会社金山塗装', 'Admin', 0, NULL, '2020-06-22 00:27:39', '2020-06-22 00:29:31'),</v>
      </c>
      <c r="F610" s="13" t="str">
        <f t="shared" si="38"/>
        <v>株式会社金山塗装</v>
      </c>
      <c r="G610" s="2" t="s">
        <v>2701</v>
      </c>
      <c r="H610" s="2" t="s">
        <v>2702</v>
      </c>
      <c r="I610" s="1" t="str">
        <f t="shared" si="39"/>
        <v>KANAYAMA TOUSOU</v>
      </c>
      <c r="J610" s="8">
        <v>608</v>
      </c>
    </row>
    <row r="611" spans="1:10" ht="12.95" customHeight="1">
      <c r="A611" s="8">
        <v>609</v>
      </c>
      <c r="B611" s="10" t="s">
        <v>259</v>
      </c>
      <c r="C611" s="13" t="str">
        <f t="shared" si="36"/>
        <v>(36, 609),</v>
      </c>
      <c r="D611" s="13">
        <f>VLOOKUP(B611,'NGHIEP DOAN'!$A$3:$B$74,2,0)</f>
        <v>36</v>
      </c>
      <c r="E611" s="13" t="str">
        <f t="shared" si="37"/>
        <v>(609, 'NAKADA', '株式会社NAKADA', 'Admin', 0, NULL, '2020-06-22 00:27:39', '2020-06-22 00:29:31'),</v>
      </c>
      <c r="F611" s="13" t="str">
        <f t="shared" si="38"/>
        <v>株式会社NAKADA</v>
      </c>
      <c r="G611" s="2" t="s">
        <v>2703</v>
      </c>
      <c r="H611" s="2" t="s">
        <v>2704</v>
      </c>
      <c r="I611" s="1" t="str">
        <f t="shared" si="39"/>
        <v>NAKADA</v>
      </c>
      <c r="J611" s="8">
        <v>609</v>
      </c>
    </row>
    <row r="612" spans="1:10" ht="12.95" customHeight="1">
      <c r="A612" s="8">
        <v>610</v>
      </c>
      <c r="B612" s="10" t="s">
        <v>259</v>
      </c>
      <c r="C612" s="13" t="str">
        <f t="shared" si="36"/>
        <v>(36, 610),</v>
      </c>
      <c r="D612" s="13">
        <f>VLOOKUP(B612,'NGHIEP DOAN'!$A$3:$B$74,2,0)</f>
        <v>36</v>
      </c>
      <c r="E612" s="13" t="str">
        <f t="shared" si="37"/>
        <v>(610, 'AKIMORI TEKKIN', '株式会社秋森鉄筋', 'Admin', 0, NULL, '2020-06-22 00:27:39', '2020-06-22 00:29:31'),</v>
      </c>
      <c r="F612" s="13" t="str">
        <f t="shared" si="38"/>
        <v>株式会社秋森鉄筋</v>
      </c>
      <c r="G612" s="2" t="s">
        <v>2705</v>
      </c>
      <c r="H612" s="2" t="s">
        <v>2706</v>
      </c>
      <c r="I612" s="1" t="str">
        <f t="shared" si="39"/>
        <v>AKIMORI TEKKIN</v>
      </c>
      <c r="J612" s="8">
        <v>610</v>
      </c>
    </row>
    <row r="613" spans="1:10" ht="12.95" customHeight="1">
      <c r="A613" s="8">
        <v>611</v>
      </c>
      <c r="B613" s="10" t="s">
        <v>259</v>
      </c>
      <c r="C613" s="13" t="str">
        <f t="shared" si="36"/>
        <v>(36, 611),</v>
      </c>
      <c r="D613" s="13">
        <f>VLOOKUP(B613,'NGHIEP DOAN'!$A$3:$B$74,2,0)</f>
        <v>36</v>
      </c>
      <c r="E613" s="13" t="str">
        <f t="shared" si="37"/>
        <v>(611, 'TOKAI STEP', '東海ステップ　株式会社', 'Admin', 0, NULL, '2020-06-22 00:27:39', '2020-06-22 00:29:31'),</v>
      </c>
      <c r="F613" s="13" t="str">
        <f t="shared" si="38"/>
        <v>東海ステップ　株式会社</v>
      </c>
      <c r="G613" s="2" t="s">
        <v>2707</v>
      </c>
      <c r="H613" s="2" t="s">
        <v>2708</v>
      </c>
      <c r="I613" s="1" t="str">
        <f t="shared" si="39"/>
        <v>TOKAI STEP</v>
      </c>
      <c r="J613" s="8">
        <v>611</v>
      </c>
    </row>
    <row r="614" spans="1:10" ht="12.95" customHeight="1">
      <c r="A614" s="8">
        <v>612</v>
      </c>
      <c r="B614" s="10" t="s">
        <v>259</v>
      </c>
      <c r="C614" s="13" t="str">
        <f t="shared" si="36"/>
        <v>(36, 612),</v>
      </c>
      <c r="D614" s="13">
        <f>VLOOKUP(B614,'NGHIEP DOAN'!$A$3:$B$74,2,0)</f>
        <v>36</v>
      </c>
      <c r="E614" s="13" t="str">
        <f t="shared" si="37"/>
        <v>(612, 'DAISHOU', '株式会社大昇', 'Admin', 0, NULL, '2020-06-22 00:27:39', '2020-06-22 00:29:31'),</v>
      </c>
      <c r="F614" s="13" t="str">
        <f t="shared" si="38"/>
        <v>株式会社大昇</v>
      </c>
      <c r="G614" s="2" t="s">
        <v>2709</v>
      </c>
      <c r="H614" s="2" t="s">
        <v>2710</v>
      </c>
      <c r="I614" s="1" t="str">
        <f t="shared" si="39"/>
        <v>DAISHOU</v>
      </c>
      <c r="J614" s="8">
        <v>612</v>
      </c>
    </row>
    <row r="615" spans="1:10" ht="12.95" customHeight="1">
      <c r="A615" s="8">
        <v>613</v>
      </c>
      <c r="B615" s="10" t="s">
        <v>259</v>
      </c>
      <c r="C615" s="13" t="str">
        <f t="shared" si="36"/>
        <v>(36, 613),</v>
      </c>
      <c r="D615" s="13">
        <f>VLOOKUP(B615,'NGHIEP DOAN'!$A$3:$B$74,2,0)</f>
        <v>36</v>
      </c>
      <c r="E615" s="13" t="str">
        <f t="shared" si="37"/>
        <v>(613, 'TOSHI KENSETSU', '都市建設株式会社', 'Admin', 0, NULL, '2020-06-22 00:27:39', '2020-06-22 00:29:31'),</v>
      </c>
      <c r="F615" s="13" t="str">
        <f t="shared" si="38"/>
        <v>都市建設株式会社</v>
      </c>
      <c r="G615" s="2" t="s">
        <v>2711</v>
      </c>
      <c r="H615" s="2" t="s">
        <v>2712</v>
      </c>
      <c r="I615" s="1" t="str">
        <f t="shared" si="39"/>
        <v>TOSHI KENSETSU</v>
      </c>
      <c r="J615" s="8">
        <v>613</v>
      </c>
    </row>
    <row r="616" spans="1:10" ht="12.95" customHeight="1">
      <c r="A616" s="8">
        <v>614</v>
      </c>
      <c r="B616" s="10" t="s">
        <v>259</v>
      </c>
      <c r="C616" s="13" t="str">
        <f t="shared" si="36"/>
        <v>(36, 614),</v>
      </c>
      <c r="D616" s="13">
        <f>VLOOKUP(B616,'NGHIEP DOAN'!$A$3:$B$74,2,0)</f>
        <v>36</v>
      </c>
      <c r="E616" s="13" t="str">
        <f t="shared" si="37"/>
        <v>(614, 'KANAYAMA TOSO', '株式会社金山塗装', 'Admin', 0, NULL, '2020-06-22 00:27:39', '2020-06-22 00:29:31'),</v>
      </c>
      <c r="F616" s="13" t="str">
        <f t="shared" si="38"/>
        <v>株式会社金山塗装</v>
      </c>
      <c r="G616" s="2" t="s">
        <v>2701</v>
      </c>
      <c r="H616" s="2" t="s">
        <v>2713</v>
      </c>
      <c r="I616" s="1" t="str">
        <f t="shared" si="39"/>
        <v>KANAYAMA TOSO</v>
      </c>
      <c r="J616" s="8">
        <v>614</v>
      </c>
    </row>
    <row r="617" spans="1:10" ht="12.95" customHeight="1">
      <c r="A617" s="8">
        <v>615</v>
      </c>
      <c r="B617" s="10" t="s">
        <v>259</v>
      </c>
      <c r="C617" s="13" t="str">
        <f t="shared" si="36"/>
        <v>(36, 615),</v>
      </c>
      <c r="D617" s="13">
        <f>VLOOKUP(B617,'NGHIEP DOAN'!$A$3:$B$74,2,0)</f>
        <v>36</v>
      </c>
      <c r="E617" s="13" t="str">
        <f t="shared" si="37"/>
        <v>(615, 'KOYAMA ZOEN', '有限会社小山造園', 'Admin', 0, NULL, '2020-06-22 00:27:39', '2020-06-22 00:29:31'),</v>
      </c>
      <c r="F617" s="13" t="str">
        <f t="shared" si="38"/>
        <v>有限会社小山造園</v>
      </c>
      <c r="G617" s="2" t="s">
        <v>2699</v>
      </c>
      <c r="H617" s="2" t="s">
        <v>2714</v>
      </c>
      <c r="I617" s="1" t="str">
        <f t="shared" si="39"/>
        <v>KOYAMA ZOEN</v>
      </c>
      <c r="J617" s="8">
        <v>615</v>
      </c>
    </row>
    <row r="618" spans="1:10" ht="12.95" customHeight="1">
      <c r="A618" s="8">
        <v>616</v>
      </c>
      <c r="B618" s="10" t="s">
        <v>259</v>
      </c>
      <c r="C618" s="13" t="str">
        <f t="shared" si="36"/>
        <v>(36, 616),</v>
      </c>
      <c r="D618" s="13">
        <f>VLOOKUP(B618,'NGHIEP DOAN'!$A$3:$B$74,2,0)</f>
        <v>36</v>
      </c>
      <c r="E618" s="13" t="str">
        <f t="shared" si="37"/>
        <v>(616, 'TANAKEN', '株式会社タナケン', 'Admin', 0, NULL, '2020-06-22 00:27:39', '2020-06-22 00:29:31'),</v>
      </c>
      <c r="F618" s="13" t="str">
        <f t="shared" si="38"/>
        <v>株式会社タナケン</v>
      </c>
      <c r="G618" s="2" t="s">
        <v>2715</v>
      </c>
      <c r="H618" s="2" t="s">
        <v>2716</v>
      </c>
      <c r="I618" s="1" t="str">
        <f t="shared" si="39"/>
        <v>TANAKEN</v>
      </c>
      <c r="J618" s="8">
        <v>616</v>
      </c>
    </row>
    <row r="619" spans="1:10" ht="12.95" customHeight="1">
      <c r="A619" s="8">
        <v>617</v>
      </c>
      <c r="B619" s="10" t="s">
        <v>259</v>
      </c>
      <c r="C619" s="13" t="str">
        <f t="shared" si="36"/>
        <v>(36, 617),</v>
      </c>
      <c r="D619" s="13">
        <f>VLOOKUP(B619,'NGHIEP DOAN'!$A$3:$B$74,2,0)</f>
        <v>36</v>
      </c>
      <c r="E619" s="13" t="str">
        <f t="shared" si="37"/>
        <v>(617, 'FUKUOKA KOUMUTEN', '有限会社福岡工務店', 'Admin', 0, NULL, '2020-06-22 00:27:39', '2020-06-22 00:29:31'),</v>
      </c>
      <c r="F619" s="13" t="str">
        <f t="shared" si="38"/>
        <v>有限会社福岡工務店</v>
      </c>
      <c r="G619" s="2" t="s">
        <v>2717</v>
      </c>
      <c r="H619" s="2" t="s">
        <v>2718</v>
      </c>
      <c r="I619" s="1" t="str">
        <f t="shared" si="39"/>
        <v>FUKUOKA KOUMUTEN</v>
      </c>
      <c r="J619" s="8">
        <v>617</v>
      </c>
    </row>
    <row r="620" spans="1:10" ht="12.95" customHeight="1">
      <c r="A620" s="8">
        <v>618</v>
      </c>
      <c r="B620" s="10" t="s">
        <v>266</v>
      </c>
      <c r="C620" s="13" t="str">
        <f t="shared" si="36"/>
        <v>(37, 618),</v>
      </c>
      <c r="D620" s="13">
        <f>VLOOKUP(B620,'NGHIEP DOAN'!$A$3:$B$74,2,0)</f>
        <v>37</v>
      </c>
      <c r="E620" s="13" t="str">
        <f t="shared" si="37"/>
        <v>(618, 'KYOTO SHOKUHIN', '京都食品株式会社', 'Admin', 0, NULL, '2020-06-22 00:27:39', '2020-06-22 00:29:31'),</v>
      </c>
      <c r="F620" s="13" t="str">
        <f t="shared" si="38"/>
        <v>京都食品株式会社</v>
      </c>
      <c r="G620" s="2" t="s">
        <v>2719</v>
      </c>
      <c r="H620" s="2" t="s">
        <v>2720</v>
      </c>
      <c r="I620" s="1" t="str">
        <f t="shared" si="39"/>
        <v>KYOTO SHOKUHIN</v>
      </c>
      <c r="J620" s="8">
        <v>618</v>
      </c>
    </row>
    <row r="621" spans="1:10" ht="12.95" customHeight="1">
      <c r="A621" s="8">
        <v>619</v>
      </c>
      <c r="B621" s="10" t="s">
        <v>266</v>
      </c>
      <c r="C621" s="13" t="str">
        <f t="shared" si="36"/>
        <v>(37, 619),</v>
      </c>
      <c r="D621" s="13">
        <f>VLOOKUP(B621,'NGHIEP DOAN'!$A$3:$B$74,2,0)</f>
        <v>37</v>
      </c>
      <c r="E621" s="13" t="str">
        <f t="shared" si="37"/>
        <v>(619, 'SAKURA SONIC', 'サクラソニック株式会社', 'Admin', 0, NULL, '2020-06-22 00:27:39', '2020-06-22 00:29:31'),</v>
      </c>
      <c r="F621" s="13" t="str">
        <f t="shared" si="38"/>
        <v>サクラソニック株式会社</v>
      </c>
      <c r="G621" s="2" t="s">
        <v>2721</v>
      </c>
      <c r="H621" s="2" t="s">
        <v>2722</v>
      </c>
      <c r="I621" s="1" t="str">
        <f t="shared" si="39"/>
        <v>SAKURA SONIC</v>
      </c>
      <c r="J621" s="8">
        <v>619</v>
      </c>
    </row>
    <row r="622" spans="1:10" ht="12.95" customHeight="1">
      <c r="A622" s="8">
        <v>620</v>
      </c>
      <c r="B622" s="10" t="s">
        <v>273</v>
      </c>
      <c r="C622" s="13" t="str">
        <f t="shared" si="36"/>
        <v>(38, 620),</v>
      </c>
      <c r="D622" s="13">
        <f>VLOOKUP(B622,'NGHIEP DOAN'!$A$3:$B$74,2,0)</f>
        <v>38</v>
      </c>
      <c r="E622" s="13" t="str">
        <f t="shared" si="37"/>
        <v>(620, 'SHAKAIFUKUSHIHOUJIN AISENKAI', '社会福祉法人愛泉会', 'Admin', 0, NULL, '2020-06-22 00:27:39', '2020-06-22 00:29:31'),</v>
      </c>
      <c r="F622" s="13" t="str">
        <f t="shared" si="38"/>
        <v>社会福祉法人愛泉会</v>
      </c>
      <c r="G622" s="2" t="s">
        <v>2723</v>
      </c>
      <c r="H622" s="2" t="s">
        <v>2724</v>
      </c>
      <c r="I622" s="1" t="str">
        <f t="shared" si="39"/>
        <v>SHAKAIFUKUSHIHOUJIN AISENKAI</v>
      </c>
      <c r="J622" s="8">
        <v>620</v>
      </c>
    </row>
    <row r="623" spans="1:10" ht="12.95" customHeight="1">
      <c r="A623" s="8">
        <v>621</v>
      </c>
      <c r="B623" s="10" t="s">
        <v>273</v>
      </c>
      <c r="C623" s="13" t="str">
        <f t="shared" si="36"/>
        <v>(38, 621),</v>
      </c>
      <c r="D623" s="13">
        <f>VLOOKUP(B623,'NGHIEP DOAN'!$A$3:$B$74,2,0)</f>
        <v>38</v>
      </c>
      <c r="E623" s="13" t="str">
        <f t="shared" si="37"/>
        <v>(621, 'YUUGEN GAISHA HOURAI', '有限会社ほうらい', 'Admin', 0, NULL, '2020-06-22 00:27:39', '2020-06-22 00:29:31'),</v>
      </c>
      <c r="F623" s="13" t="str">
        <f t="shared" si="38"/>
        <v>有限会社ほうらい</v>
      </c>
      <c r="G623" s="2" t="s">
        <v>2725</v>
      </c>
      <c r="H623" s="2" t="s">
        <v>2726</v>
      </c>
      <c r="I623" s="1" t="str">
        <f t="shared" si="39"/>
        <v>YUUGEN GAISHA HOURAI</v>
      </c>
      <c r="J623" s="8">
        <v>621</v>
      </c>
    </row>
    <row r="624" spans="1:10" ht="12.95" customHeight="1">
      <c r="A624" s="8">
        <v>622</v>
      </c>
      <c r="B624" s="10" t="s">
        <v>273</v>
      </c>
      <c r="C624" s="13" t="str">
        <f t="shared" si="36"/>
        <v>(38, 622),</v>
      </c>
      <c r="D624" s="13">
        <f>VLOOKUP(B624,'NGHIEP DOAN'!$A$3:$B$74,2,0)</f>
        <v>38</v>
      </c>
      <c r="E624" s="13" t="str">
        <f t="shared" si="37"/>
        <v>(622, 'SHAKAIFUKUSHIHOUJIN AISENKAI', '社会福祉法人愛泉会', 'Admin', 0, NULL, '2020-06-22 00:27:39', '2020-06-22 00:29:31'),</v>
      </c>
      <c r="F624" s="13" t="str">
        <f t="shared" si="38"/>
        <v>社会福祉法人愛泉会</v>
      </c>
      <c r="G624" s="2" t="s">
        <v>2723</v>
      </c>
      <c r="H624" s="2" t="s">
        <v>2724</v>
      </c>
      <c r="I624" s="1" t="str">
        <f t="shared" si="39"/>
        <v>SHAKAIFUKUSHIHOUJIN AISENKAI</v>
      </c>
      <c r="J624" s="8">
        <v>622</v>
      </c>
    </row>
    <row r="625" spans="1:10" ht="12.95" customHeight="1">
      <c r="A625" s="8">
        <v>623</v>
      </c>
      <c r="B625" s="10" t="s">
        <v>273</v>
      </c>
      <c r="C625" s="13" t="str">
        <f t="shared" si="36"/>
        <v>(38, 623),</v>
      </c>
      <c r="D625" s="13">
        <f>VLOOKUP(B625,'NGHIEP DOAN'!$A$3:$B$74,2,0)</f>
        <v>38</v>
      </c>
      <c r="E625" s="13" t="str">
        <f t="shared" si="37"/>
        <v>(623, 'SHAKAIFUKUSHIHOUJIN AISENKAI', '社会福祉法人愛泉会', 'Admin', 0, NULL, '2020-06-22 00:27:39', '2020-06-22 00:29:31'),</v>
      </c>
      <c r="F625" s="13" t="str">
        <f t="shared" si="38"/>
        <v>社会福祉法人愛泉会</v>
      </c>
      <c r="G625" s="2" t="s">
        <v>2723</v>
      </c>
      <c r="H625" s="2" t="s">
        <v>2724</v>
      </c>
      <c r="I625" s="1" t="str">
        <f t="shared" si="39"/>
        <v>SHAKAIFUKUSHIHOUJIN AISENKAI</v>
      </c>
      <c r="J625" s="8">
        <v>623</v>
      </c>
    </row>
    <row r="626" spans="1:10" ht="12.95" customHeight="1">
      <c r="A626" s="8">
        <v>624</v>
      </c>
      <c r="B626" s="10" t="s">
        <v>280</v>
      </c>
      <c r="C626" s="13" t="str">
        <f t="shared" si="36"/>
        <v>(39, 624),</v>
      </c>
      <c r="D626" s="13">
        <f>VLOOKUP(B626,'NGHIEP DOAN'!$A$3:$B$74,2,0)</f>
        <v>39</v>
      </c>
      <c r="E626" s="13" t="str">
        <f t="shared" si="37"/>
        <v>(624, 'KANAE FUKUSHIKAI', '社会福祉法人　かなえ福祉会', 'Admin', 0, NULL, '2020-06-22 00:27:39', '2020-06-22 00:29:31'),</v>
      </c>
      <c r="F626" s="13" t="str">
        <f t="shared" si="38"/>
        <v>社会福祉法人　かなえ福祉会</v>
      </c>
      <c r="G626" s="2" t="s">
        <v>2727</v>
      </c>
      <c r="H626" s="2" t="s">
        <v>2728</v>
      </c>
      <c r="I626" s="1" t="str">
        <f t="shared" si="39"/>
        <v>KANAE FUKUSHIKAI</v>
      </c>
      <c r="J626" s="8">
        <v>624</v>
      </c>
    </row>
    <row r="627" spans="1:10" ht="12.95" customHeight="1">
      <c r="A627" s="8">
        <v>625</v>
      </c>
      <c r="B627" s="10" t="s">
        <v>280</v>
      </c>
      <c r="C627" s="13" t="str">
        <f t="shared" si="36"/>
        <v>(39, 625),</v>
      </c>
      <c r="D627" s="13">
        <f>VLOOKUP(B627,'NGHIEP DOAN'!$A$3:$B$74,2,0)</f>
        <v>39</v>
      </c>
      <c r="E627" s="13" t="str">
        <f t="shared" si="37"/>
        <v>(625, 'TAKASAKA FUKUSHIKAI', '社会福祉法人　高坂福祉会', 'Admin', 0, NULL, '2020-06-22 00:27:39', '2020-06-22 00:29:31'),</v>
      </c>
      <c r="F627" s="13" t="str">
        <f t="shared" si="38"/>
        <v>社会福祉法人　高坂福祉会</v>
      </c>
      <c r="G627" s="2" t="s">
        <v>2729</v>
      </c>
      <c r="H627" s="2" t="s">
        <v>2730</v>
      </c>
      <c r="I627" s="1" t="str">
        <f t="shared" si="39"/>
        <v>TAKASAKA FUKUSHIKAI</v>
      </c>
      <c r="J627" s="8">
        <v>625</v>
      </c>
    </row>
    <row r="628" spans="1:10" ht="12.95" customHeight="1">
      <c r="A628" s="8">
        <v>626</v>
      </c>
      <c r="B628" s="10" t="s">
        <v>280</v>
      </c>
      <c r="C628" s="13" t="str">
        <f t="shared" si="36"/>
        <v>(39, 626),</v>
      </c>
      <c r="D628" s="13">
        <f>VLOOKUP(B628,'NGHIEP DOAN'!$A$3:$B$74,2,0)</f>
        <v>39</v>
      </c>
      <c r="E628" s="13" t="str">
        <f t="shared" si="37"/>
        <v>(626, 'AYAMEKAI', '医療法人　あやめ会', 'Admin', 0, NULL, '2020-06-22 00:27:39', '2020-06-22 00:29:31'),</v>
      </c>
      <c r="F628" s="13" t="str">
        <f t="shared" si="38"/>
        <v>医療法人　あやめ会</v>
      </c>
      <c r="G628" s="2" t="s">
        <v>2731</v>
      </c>
      <c r="H628" s="2" t="s">
        <v>2732</v>
      </c>
      <c r="I628" s="1" t="str">
        <f t="shared" si="39"/>
        <v>AYAMEKAI</v>
      </c>
      <c r="J628" s="8">
        <v>626</v>
      </c>
    </row>
    <row r="629" spans="1:10" ht="12.95" customHeight="1">
      <c r="A629" s="8">
        <v>627</v>
      </c>
      <c r="B629" s="10" t="s">
        <v>287</v>
      </c>
      <c r="C629" s="13" t="str">
        <f t="shared" si="36"/>
        <v>(40, 627),</v>
      </c>
      <c r="D629" s="13">
        <f>VLOOKUP(B629,'NGHIEP DOAN'!$A$3:$B$74,2,0)</f>
        <v>40</v>
      </c>
      <c r="E629" s="13" t="str">
        <f t="shared" si="37"/>
        <v>(627, 'TOUA KOUKYO', '東亜工業株式会社', 'Admin', 0, NULL, '2020-06-22 00:27:39', '2020-06-22 00:29:31'),</v>
      </c>
      <c r="F629" s="13" t="str">
        <f t="shared" si="38"/>
        <v>東亜工業株式会社</v>
      </c>
      <c r="G629" s="2" t="s">
        <v>2733</v>
      </c>
      <c r="H629" s="2" t="s">
        <v>2734</v>
      </c>
      <c r="I629" s="1" t="str">
        <f t="shared" si="39"/>
        <v>TOUA KOUKYO</v>
      </c>
      <c r="J629" s="8">
        <v>627</v>
      </c>
    </row>
    <row r="630" spans="1:10" ht="12.95" customHeight="1">
      <c r="A630" s="8">
        <v>628</v>
      </c>
      <c r="B630" s="10" t="s">
        <v>287</v>
      </c>
      <c r="C630" s="13" t="str">
        <f t="shared" si="36"/>
        <v>(40, 628),</v>
      </c>
      <c r="D630" s="13">
        <f>VLOOKUP(B630,'NGHIEP DOAN'!$A$3:$B$74,2,0)</f>
        <v>40</v>
      </c>
      <c r="E630" s="13" t="str">
        <f t="shared" si="37"/>
        <v>(628, 'MORIGI HODO', '株式会社森技報堂', 'Admin', 0, NULL, '2020-06-22 00:27:39', '2020-06-22 00:29:31'),</v>
      </c>
      <c r="F630" s="13" t="str">
        <f t="shared" si="38"/>
        <v>株式会社森技報堂</v>
      </c>
      <c r="G630" s="2" t="s">
        <v>2735</v>
      </c>
      <c r="H630" s="2" t="s">
        <v>2736</v>
      </c>
      <c r="I630" s="1" t="str">
        <f t="shared" si="39"/>
        <v>MORIGI HODO</v>
      </c>
      <c r="J630" s="8">
        <v>628</v>
      </c>
    </row>
    <row r="631" spans="1:10" ht="12.95" customHeight="1">
      <c r="A631" s="8">
        <v>629</v>
      </c>
      <c r="B631" s="10" t="s">
        <v>293</v>
      </c>
      <c r="C631" s="13" t="str">
        <f t="shared" si="36"/>
        <v>(41, 629),</v>
      </c>
      <c r="D631" s="13">
        <f>VLOOKUP(B631,'NGHIEP DOAN'!$A$3:$B$74,2,0)</f>
        <v>41</v>
      </c>
      <c r="E631" s="13" t="str">
        <f t="shared" si="37"/>
        <v>(629, 'AOYAMA CARE SUPPORT', '株式会社　青山ケアサポート', 'Admin', 0, NULL, '2020-06-22 00:27:39', '2020-06-22 00:29:31'),</v>
      </c>
      <c r="F631" s="13" t="str">
        <f t="shared" si="38"/>
        <v>株式会社　青山ケアサポート</v>
      </c>
      <c r="G631" s="2" t="s">
        <v>2737</v>
      </c>
      <c r="H631" s="2" t="s">
        <v>2738</v>
      </c>
      <c r="I631" s="1" t="str">
        <f t="shared" si="39"/>
        <v>AOYAMA CARE SUPPORT</v>
      </c>
      <c r="J631" s="8">
        <v>629</v>
      </c>
    </row>
    <row r="632" spans="1:10" ht="12.95" customHeight="1">
      <c r="A632" s="8">
        <v>630</v>
      </c>
      <c r="B632" s="10" t="s">
        <v>293</v>
      </c>
      <c r="C632" s="13" t="str">
        <f t="shared" si="36"/>
        <v>(41, 630),</v>
      </c>
      <c r="D632" s="13">
        <f>VLOOKUP(B632,'NGHIEP DOAN'!$A$3:$B$74,2,0)</f>
        <v>41</v>
      </c>
      <c r="E632" s="13" t="str">
        <f t="shared" si="37"/>
        <v>(630, 'IRYOU HOUJINN HOUIKAI', '医療法人豊医会', 'Admin', 0, NULL, '2020-06-22 00:27:39', '2020-06-22 00:29:31'),</v>
      </c>
      <c r="F632" s="13" t="str">
        <f t="shared" si="38"/>
        <v>医療法人豊医会</v>
      </c>
      <c r="G632" s="2" t="s">
        <v>2739</v>
      </c>
      <c r="H632" s="2" t="s">
        <v>2740</v>
      </c>
      <c r="I632" s="1" t="str">
        <f t="shared" si="39"/>
        <v>IRYOU HOUJINN HOUIKAI</v>
      </c>
      <c r="J632" s="8">
        <v>630</v>
      </c>
    </row>
    <row r="633" spans="1:10" ht="12.95" customHeight="1">
      <c r="A633" s="8">
        <v>631</v>
      </c>
      <c r="B633" s="10" t="s">
        <v>293</v>
      </c>
      <c r="C633" s="13" t="str">
        <f t="shared" si="36"/>
        <v>(41, 631),</v>
      </c>
      <c r="D633" s="13">
        <f>VLOOKUP(B633,'NGHIEP DOAN'!$A$3:$B$74,2,0)</f>
        <v>41</v>
      </c>
      <c r="E633" s="13" t="str">
        <f t="shared" si="37"/>
        <v>(631, 'SEISHINKAI', '有限会社 誠心会', 'Admin', 0, NULL, '2020-06-22 00:27:39', '2020-06-22 00:29:31'),</v>
      </c>
      <c r="F633" s="13" t="str">
        <f t="shared" si="38"/>
        <v>有限会社 誠心会</v>
      </c>
      <c r="G633" s="2" t="s">
        <v>2741</v>
      </c>
      <c r="H633" s="2" t="s">
        <v>2742</v>
      </c>
      <c r="I633" s="1" t="str">
        <f t="shared" si="39"/>
        <v>SEISHINKAI</v>
      </c>
      <c r="J633" s="8">
        <v>631</v>
      </c>
    </row>
    <row r="634" spans="1:10" ht="12.95" customHeight="1">
      <c r="A634" s="8">
        <v>632</v>
      </c>
      <c r="B634" s="10" t="s">
        <v>293</v>
      </c>
      <c r="C634" s="13" t="str">
        <f t="shared" si="36"/>
        <v>(41, 632),</v>
      </c>
      <c r="D634" s="13">
        <f>VLOOKUP(B634,'NGHIEP DOAN'!$A$3:$B$74,2,0)</f>
        <v>41</v>
      </c>
      <c r="E634" s="13" t="str">
        <f t="shared" si="37"/>
        <v>(632, 'REIWAKAI', '医療福祉法人　礼和会', 'Admin', 0, NULL, '2020-06-22 00:27:39', '2020-06-22 00:29:31'),</v>
      </c>
      <c r="F634" s="13" t="str">
        <f t="shared" si="38"/>
        <v>医療福祉法人　礼和会</v>
      </c>
      <c r="G634" s="2" t="s">
        <v>1441</v>
      </c>
      <c r="H634" s="2" t="s">
        <v>2743</v>
      </c>
      <c r="I634" s="1" t="str">
        <f t="shared" si="39"/>
        <v>REIWAKAI</v>
      </c>
      <c r="J634" s="8">
        <v>632</v>
      </c>
    </row>
    <row r="635" spans="1:10" ht="12.95" customHeight="1">
      <c r="A635" s="8">
        <v>633</v>
      </c>
      <c r="B635" s="10" t="s">
        <v>293</v>
      </c>
      <c r="C635" s="13" t="str">
        <f t="shared" si="36"/>
        <v>(41, 633),</v>
      </c>
      <c r="D635" s="13">
        <f>VLOOKUP(B635,'NGHIEP DOAN'!$A$3:$B$74,2,0)</f>
        <v>41</v>
      </c>
      <c r="E635" s="13" t="str">
        <f t="shared" si="37"/>
        <v>(633, 'KYODOFUKUSHIKAI', '社会福祉法人　協同福祉会', 'Admin', 0, NULL, '2020-06-22 00:27:39', '2020-06-22 00:29:31'),</v>
      </c>
      <c r="F635" s="13" t="str">
        <f t="shared" si="38"/>
        <v>社会福祉法人　協同福祉会</v>
      </c>
      <c r="G635" s="2" t="s">
        <v>2744</v>
      </c>
      <c r="H635" s="2" t="s">
        <v>2745</v>
      </c>
      <c r="I635" s="1" t="str">
        <f t="shared" si="39"/>
        <v>KYODOFUKUSHIKAI</v>
      </c>
      <c r="J635" s="8">
        <v>633</v>
      </c>
    </row>
    <row r="636" spans="1:10" ht="12.95" customHeight="1">
      <c r="A636" s="8">
        <v>634</v>
      </c>
      <c r="B636" s="10" t="s">
        <v>293</v>
      </c>
      <c r="C636" s="13" t="str">
        <f t="shared" si="36"/>
        <v>(41, 634),</v>
      </c>
      <c r="D636" s="13">
        <f>VLOOKUP(B636,'NGHIEP DOAN'!$A$3:$B$74,2,0)</f>
        <v>41</v>
      </c>
      <c r="E636" s="13" t="str">
        <f t="shared" si="37"/>
        <v>(634, 'HEISEI FUKUSHIKAI', '社会福祉法人平成福祉会', 'Admin', 0, NULL, '2020-06-22 00:27:39', '2020-06-22 00:29:31'),</v>
      </c>
      <c r="F636" s="13" t="str">
        <f t="shared" si="38"/>
        <v>社会福祉法人平成福祉会</v>
      </c>
      <c r="G636" s="2" t="s">
        <v>2746</v>
      </c>
      <c r="H636" s="2" t="s">
        <v>2747</v>
      </c>
      <c r="I636" s="1" t="str">
        <f t="shared" si="39"/>
        <v>HEISEI FUKUSHIKAI</v>
      </c>
      <c r="J636" s="8">
        <v>634</v>
      </c>
    </row>
    <row r="637" spans="1:10" ht="12.95" customHeight="1">
      <c r="A637" s="8">
        <v>635</v>
      </c>
      <c r="B637" s="10" t="s">
        <v>293</v>
      </c>
      <c r="C637" s="13" t="str">
        <f t="shared" si="36"/>
        <v>(41, 635),</v>
      </c>
      <c r="D637" s="13">
        <f>VLOOKUP(B637,'NGHIEP DOAN'!$A$3:$B$74,2,0)</f>
        <v>41</v>
      </c>
      <c r="E637" s="13" t="str">
        <f t="shared" si="37"/>
        <v>(635, 'TOKUBETSU YOUGO ROUJIN HOME SHISOUNOSHA', '特別養護老人ホームしそうの社', 'Admin', 0, NULL, '2020-06-22 00:27:39', '2020-06-22 00:29:31'),</v>
      </c>
      <c r="F637" s="13" t="str">
        <f t="shared" si="38"/>
        <v>特別養護老人ホームしそうの社</v>
      </c>
      <c r="G637" s="2" t="s">
        <v>2748</v>
      </c>
      <c r="H637" s="2" t="s">
        <v>2749</v>
      </c>
      <c r="I637" s="1" t="str">
        <f t="shared" si="39"/>
        <v>TOKUBETSU YOUGO ROUJIN HOME SHISOUNOSHA</v>
      </c>
      <c r="J637" s="8">
        <v>635</v>
      </c>
    </row>
    <row r="638" spans="1:10" ht="12.95" customHeight="1">
      <c r="A638" s="8">
        <v>636</v>
      </c>
      <c r="B638" s="10" t="s">
        <v>293</v>
      </c>
      <c r="C638" s="13" t="str">
        <f t="shared" si="36"/>
        <v>(41, 636),</v>
      </c>
      <c r="D638" s="13">
        <f>VLOOKUP(B638,'NGHIEP DOAN'!$A$3:$B$74,2,0)</f>
        <v>41</v>
      </c>
      <c r="E638" s="13" t="str">
        <f t="shared" si="37"/>
        <v>(636, 'SHAKAIFUKUSHIHOUJIN KYOUDOUFUKUSHIKAI', '社会福祉法人　協同福祉会　', 'Admin', 0, NULL, '2020-06-22 00:27:39', '2020-06-22 00:29:31'),</v>
      </c>
      <c r="F638" s="13" t="str">
        <f t="shared" si="38"/>
        <v>社会福祉法人　協同福祉会　</v>
      </c>
      <c r="G638" s="2" t="s">
        <v>2750</v>
      </c>
      <c r="H638" s="2" t="s">
        <v>2751</v>
      </c>
      <c r="I638" s="1" t="str">
        <f t="shared" si="39"/>
        <v>SHAKAIFUKUSHIHOUJIN KYOUDOUFUKUSHIKAI</v>
      </c>
      <c r="J638" s="8">
        <v>636</v>
      </c>
    </row>
    <row r="639" spans="1:10" ht="12.95" customHeight="1">
      <c r="A639" s="8">
        <v>637</v>
      </c>
      <c r="B639" s="10" t="s">
        <v>293</v>
      </c>
      <c r="C639" s="13" t="str">
        <f t="shared" si="36"/>
        <v>(41, 637),</v>
      </c>
      <c r="D639" s="13">
        <f>VLOOKUP(B639,'NGHIEP DOAN'!$A$3:$B$74,2,0)</f>
        <v>41</v>
      </c>
      <c r="E639" s="13" t="str">
        <f t="shared" si="37"/>
        <v>(637, 'SHAKAIFUKUSHIHOUJIN NOTOFUKUSHIKAI', '社会福祉法人能登福祉会', 'Admin', 0, NULL, '2020-06-22 00:27:39', '2020-06-22 00:29:31'),</v>
      </c>
      <c r="F639" s="13" t="str">
        <f t="shared" si="38"/>
        <v>社会福祉法人能登福祉会</v>
      </c>
      <c r="G639" s="2" t="s">
        <v>2752</v>
      </c>
      <c r="H639" s="2" t="s">
        <v>2753</v>
      </c>
      <c r="I639" s="1" t="str">
        <f t="shared" si="39"/>
        <v>SHAKAIFUKUSHIHOUJIN NOTOFUKUSHIKAI</v>
      </c>
      <c r="J639" s="8">
        <v>637</v>
      </c>
    </row>
    <row r="640" spans="1:10" ht="12.95" customHeight="1">
      <c r="A640" s="8">
        <v>638</v>
      </c>
      <c r="B640" s="10" t="s">
        <v>300</v>
      </c>
      <c r="C640" s="13" t="str">
        <f t="shared" si="36"/>
        <v>(42, 638),</v>
      </c>
      <c r="D640" s="13">
        <f>VLOOKUP(B640,'NGHIEP DOAN'!$A$3:$B$74,2,0)</f>
        <v>42</v>
      </c>
      <c r="E640" s="13" t="str">
        <f t="shared" si="37"/>
        <v>(638, 'SAITO PAAKAA', '有限会社斎藤パーカー工業', 'Admin', 0, NULL, '2020-06-22 00:27:39', '2020-06-22 00:29:31'),</v>
      </c>
      <c r="F640" s="13" t="str">
        <f t="shared" si="38"/>
        <v>有限会社斎藤パーカー工業</v>
      </c>
      <c r="G640" s="2" t="s">
        <v>2754</v>
      </c>
      <c r="H640" s="2" t="s">
        <v>2755</v>
      </c>
      <c r="I640" s="1" t="str">
        <f t="shared" si="39"/>
        <v>SAITO PAAKAA</v>
      </c>
      <c r="J640" s="8">
        <v>638</v>
      </c>
    </row>
    <row r="641" spans="1:10" ht="12.95" customHeight="1">
      <c r="A641" s="8">
        <v>639</v>
      </c>
      <c r="B641" s="10" t="s">
        <v>300</v>
      </c>
      <c r="C641" s="13" t="str">
        <f t="shared" si="36"/>
        <v>(42, 639),</v>
      </c>
      <c r="D641" s="13">
        <f>VLOOKUP(B641,'NGHIEP DOAN'!$A$3:$B$74,2,0)</f>
        <v>42</v>
      </c>
      <c r="E641" s="13" t="str">
        <f t="shared" si="37"/>
        <v>(639, 'SAITO SEIKI', '株式会社斎藤精機', 'Admin', 0, NULL, '2020-06-22 00:27:39', '2020-06-22 00:29:31'),</v>
      </c>
      <c r="F641" s="13" t="str">
        <f t="shared" si="38"/>
        <v>株式会社斎藤精機</v>
      </c>
      <c r="G641" s="2" t="s">
        <v>2756</v>
      </c>
      <c r="H641" s="2" t="s">
        <v>2757</v>
      </c>
      <c r="I641" s="1" t="str">
        <f t="shared" si="39"/>
        <v>SAITO SEIKI</v>
      </c>
      <c r="J641" s="8">
        <v>639</v>
      </c>
    </row>
    <row r="642" spans="1:10" ht="12.95" customHeight="1">
      <c r="A642" s="8">
        <v>640</v>
      </c>
      <c r="B642" s="10" t="s">
        <v>300</v>
      </c>
      <c r="C642" s="13" t="str">
        <f t="shared" si="36"/>
        <v>(42, 640),</v>
      </c>
      <c r="D642" s="13">
        <f>VLOOKUP(B642,'NGHIEP DOAN'!$A$3:$B$74,2,0)</f>
        <v>42</v>
      </c>
      <c r="E642" s="13" t="str">
        <f t="shared" si="37"/>
        <v>(640, 'TABEI SEISAKUSHO', '株式会社田部井製作所', 'Admin', 0, NULL, '2020-06-22 00:27:39', '2020-06-22 00:29:31'),</v>
      </c>
      <c r="F642" s="13" t="str">
        <f t="shared" si="38"/>
        <v>株式会社田部井製作所</v>
      </c>
      <c r="G642" s="2" t="s">
        <v>2758</v>
      </c>
      <c r="H642" s="2" t="s">
        <v>2759</v>
      </c>
      <c r="I642" s="1" t="str">
        <f t="shared" si="39"/>
        <v>TABEI SEISAKUSHO</v>
      </c>
      <c r="J642" s="8">
        <v>640</v>
      </c>
    </row>
    <row r="643" spans="1:10" ht="12.95" customHeight="1">
      <c r="A643" s="8">
        <v>641</v>
      </c>
      <c r="B643" s="10" t="s">
        <v>300</v>
      </c>
      <c r="C643" s="13" t="str">
        <f t="shared" si="36"/>
        <v>(42, 641),</v>
      </c>
      <c r="D643" s="13">
        <f>VLOOKUP(B643,'NGHIEP DOAN'!$A$3:$B$74,2,0)</f>
        <v>42</v>
      </c>
      <c r="E643" s="13" t="str">
        <f t="shared" si="37"/>
        <v>(641, 'FUKAI SEISAKUSHO', '株式会社深井製作所', 'Admin', 0, NULL, '2020-06-22 00:27:39', '2020-06-22 00:29:31'),</v>
      </c>
      <c r="F643" s="13" t="str">
        <f t="shared" si="38"/>
        <v>株式会社深井製作所</v>
      </c>
      <c r="G643" s="2" t="s">
        <v>1459</v>
      </c>
      <c r="H643" s="2" t="s">
        <v>2760</v>
      </c>
      <c r="I643" s="1" t="str">
        <f t="shared" si="39"/>
        <v>FUKAI SEISAKUSHO</v>
      </c>
      <c r="J643" s="8">
        <v>641</v>
      </c>
    </row>
    <row r="644" spans="1:10" ht="12.95" customHeight="1">
      <c r="A644" s="8">
        <v>642</v>
      </c>
      <c r="B644" s="10" t="s">
        <v>300</v>
      </c>
      <c r="C644" s="13" t="str">
        <f t="shared" ref="C644:C707" si="40">"("&amp;D644&amp;", "&amp;A644&amp;"),"</f>
        <v>(42, 642),</v>
      </c>
      <c r="D644" s="13">
        <f>VLOOKUP(B644,'NGHIEP DOAN'!$A$3:$B$74,2,0)</f>
        <v>42</v>
      </c>
      <c r="E644" s="13" t="str">
        <f t="shared" ref="E644:E707" si="41">"("&amp;A644&amp;", "&amp;"'"&amp;I644&amp;"'"&amp;", "&amp;"'"&amp;F644&amp;"'"&amp;", 'Admin', 0, NULL, '2020-06-22 00:27:39', '2020-06-22 00:29:31'),"</f>
        <v>(642, 'MIKOTOMASHINARI', 'ミコトマシナリー株式会社', 'Admin', 0, NULL, '2020-06-22 00:27:39', '2020-06-22 00:29:31'),</v>
      </c>
      <c r="F644" s="13" t="str">
        <f t="shared" ref="F644:F662" si="42">TRIM(G644)</f>
        <v>ミコトマシナリー株式会社</v>
      </c>
      <c r="G644" s="2" t="s">
        <v>2761</v>
      </c>
      <c r="H644" s="2" t="s">
        <v>2762</v>
      </c>
      <c r="I644" s="1" t="str">
        <f t="shared" ref="I644:I662" si="43">TRIM(H644)</f>
        <v>MIKOTOMASHINARI</v>
      </c>
      <c r="J644" s="8">
        <v>642</v>
      </c>
    </row>
    <row r="645" spans="1:10" ht="12.95" customHeight="1">
      <c r="A645" s="8">
        <v>643</v>
      </c>
      <c r="B645" s="10" t="s">
        <v>300</v>
      </c>
      <c r="C645" s="13" t="str">
        <f t="shared" si="40"/>
        <v>(42, 643),</v>
      </c>
      <c r="D645" s="13">
        <f>VLOOKUP(B645,'NGHIEP DOAN'!$A$3:$B$74,2,0)</f>
        <v>42</v>
      </c>
      <c r="E645" s="13" t="str">
        <f t="shared" si="41"/>
        <v>(643, 'SHIMADA SEISAKUSHO', '有限会社島田製作所', 'Admin', 0, NULL, '2020-06-22 00:27:39', '2020-06-22 00:29:31'),</v>
      </c>
      <c r="F645" s="13" t="str">
        <f t="shared" si="42"/>
        <v>有限会社島田製作所</v>
      </c>
      <c r="G645" s="2" t="s">
        <v>2763</v>
      </c>
      <c r="H645" s="2" t="s">
        <v>2764</v>
      </c>
      <c r="I645" s="1" t="str">
        <f t="shared" si="43"/>
        <v>SHIMADA SEISAKUSHO</v>
      </c>
      <c r="J645" s="8">
        <v>643</v>
      </c>
    </row>
    <row r="646" spans="1:10" ht="12.95" customHeight="1">
      <c r="A646" s="8">
        <v>644</v>
      </c>
      <c r="B646" s="10" t="s">
        <v>307</v>
      </c>
      <c r="C646" s="13" t="str">
        <f t="shared" si="40"/>
        <v>(43, 644),</v>
      </c>
      <c r="D646" s="13">
        <f>VLOOKUP(B646,'NGHIEP DOAN'!$A$3:$B$74,2,0)</f>
        <v>43</v>
      </c>
      <c r="E646" s="13" t="str">
        <f t="shared" si="41"/>
        <v>(644, 'HONEY BEE', '株式会社ハニービー', 'Admin', 0, NULL, '2020-06-22 00:27:39', '2020-06-22 00:29:31'),</v>
      </c>
      <c r="F646" s="13" t="str">
        <f t="shared" si="42"/>
        <v>株式会社ハニービー</v>
      </c>
      <c r="G646" s="2" t="s">
        <v>2765</v>
      </c>
      <c r="H646" s="2" t="s">
        <v>2766</v>
      </c>
      <c r="I646" s="1" t="str">
        <f t="shared" si="43"/>
        <v>HONEY BEE</v>
      </c>
      <c r="J646" s="8">
        <v>644</v>
      </c>
    </row>
    <row r="647" spans="1:10" ht="12.95" customHeight="1">
      <c r="A647" s="8">
        <v>645</v>
      </c>
      <c r="B647" s="10" t="s">
        <v>313</v>
      </c>
      <c r="C647" s="13" t="str">
        <f t="shared" si="40"/>
        <v>(44, 645),</v>
      </c>
      <c r="D647" s="13">
        <f>VLOOKUP(B647,'NGHIEP DOAN'!$A$3:$B$74,2,0)</f>
        <v>44</v>
      </c>
      <c r="E647" s="13" t="str">
        <f t="shared" si="41"/>
        <v>(645, 'SHAKAIFUKUSHIHOUJIN YUUTOKUKAI', '社会福祉法人 有徳会', 'Admin', 0, NULL, '2020-06-22 00:27:39', '2020-06-22 00:29:31'),</v>
      </c>
      <c r="F647" s="13" t="str">
        <f t="shared" si="42"/>
        <v>社会福祉法人 有徳会</v>
      </c>
      <c r="G647" s="2" t="s">
        <v>2767</v>
      </c>
      <c r="H647" s="2" t="s">
        <v>2768</v>
      </c>
      <c r="I647" s="1" t="str">
        <f t="shared" si="43"/>
        <v>SHAKAIFUKUSHIHOUJIN YUUTOKUKAI</v>
      </c>
      <c r="J647" s="8">
        <v>645</v>
      </c>
    </row>
    <row r="648" spans="1:10" ht="12.95" customHeight="1">
      <c r="A648" s="8">
        <v>646</v>
      </c>
      <c r="B648" s="10" t="s">
        <v>320</v>
      </c>
      <c r="C648" s="13" t="str">
        <f t="shared" si="40"/>
        <v>(45, 646),</v>
      </c>
      <c r="D648" s="13">
        <f>VLOOKUP(B648,'NGHIEP DOAN'!$A$3:$B$74,2,0)</f>
        <v>45</v>
      </c>
      <c r="E648" s="13" t="str">
        <f t="shared" si="41"/>
        <v>(646, 'ASUMIGAOKA GREEN HILLS', '株式会社　あすみが丘　グリーンヒルズ', 'Admin', 0, NULL, '2020-06-22 00:27:39', '2020-06-22 00:29:31'),</v>
      </c>
      <c r="F648" s="13" t="str">
        <f t="shared" si="42"/>
        <v>株式会社　あすみが丘　グリーンヒルズ</v>
      </c>
      <c r="G648" s="2" t="s">
        <v>2769</v>
      </c>
      <c r="H648" s="2" t="s">
        <v>2770</v>
      </c>
      <c r="I648" s="1" t="str">
        <f t="shared" si="43"/>
        <v>ASUMIGAOKA GREEN HILLS</v>
      </c>
      <c r="J648" s="8">
        <v>646</v>
      </c>
    </row>
    <row r="649" spans="1:10" ht="12.95" customHeight="1">
      <c r="A649" s="8">
        <v>647</v>
      </c>
      <c r="B649" s="10" t="s">
        <v>320</v>
      </c>
      <c r="C649" s="13" t="str">
        <f t="shared" si="40"/>
        <v>(45, 647),</v>
      </c>
      <c r="D649" s="13">
        <f>VLOOKUP(B649,'NGHIEP DOAN'!$A$3:$B$74,2,0)</f>
        <v>45</v>
      </c>
      <c r="E649" s="13" t="str">
        <f t="shared" si="41"/>
        <v>(647, 'TAKAAKIKAI', '社会福祉法人孝明会', 'Admin', 0, NULL, '2020-06-22 00:27:39', '2020-06-22 00:29:31'),</v>
      </c>
      <c r="F649" s="13" t="str">
        <f t="shared" si="42"/>
        <v>社会福祉法人孝明会</v>
      </c>
      <c r="G649" s="2" t="s">
        <v>1475</v>
      </c>
      <c r="H649" s="2" t="s">
        <v>2771</v>
      </c>
      <c r="I649" s="1" t="str">
        <f t="shared" si="43"/>
        <v>TAKAAKIKAI</v>
      </c>
      <c r="J649" s="8">
        <v>647</v>
      </c>
    </row>
    <row r="650" spans="1:10" ht="12.95" customHeight="1">
      <c r="A650" s="8">
        <v>648</v>
      </c>
      <c r="B650" s="10" t="s">
        <v>320</v>
      </c>
      <c r="C650" s="13" t="str">
        <f t="shared" si="40"/>
        <v>(45, 648),</v>
      </c>
      <c r="D650" s="13">
        <f>VLOOKUP(B650,'NGHIEP DOAN'!$A$3:$B$74,2,0)</f>
        <v>45</v>
      </c>
      <c r="E650" s="13" t="str">
        <f t="shared" si="41"/>
        <v>(648, 'IRYOUHOUJIN SHADAN JUNEIKAI', '医療法人社団淳英会', 'Admin', 0, NULL, '2020-06-22 00:27:39', '2020-06-22 00:29:31'),</v>
      </c>
      <c r="F650" s="13" t="str">
        <f t="shared" si="42"/>
        <v>医療法人社団淳英会</v>
      </c>
      <c r="G650" s="2" t="s">
        <v>1473</v>
      </c>
      <c r="H650" s="2" t="s">
        <v>2772</v>
      </c>
      <c r="I650" s="1" t="str">
        <f t="shared" si="43"/>
        <v>IRYOUHOUJIN SHADAN JUNEIKAI</v>
      </c>
      <c r="J650" s="8">
        <v>648</v>
      </c>
    </row>
    <row r="651" spans="1:10" ht="12.95" customHeight="1">
      <c r="A651" s="8">
        <v>649</v>
      </c>
      <c r="B651" s="10" t="s">
        <v>320</v>
      </c>
      <c r="C651" s="13" t="str">
        <f t="shared" si="40"/>
        <v>(45, 649),</v>
      </c>
      <c r="D651" s="13">
        <f>VLOOKUP(B651,'NGHIEP DOAN'!$A$3:$B$74,2,0)</f>
        <v>45</v>
      </c>
      <c r="E651" s="13" t="str">
        <f t="shared" si="41"/>
        <v>(649, 'SHAKAI FUKUSHI HOUJIN KOUMEIKAI', '社会福祉法人孝明会', 'Admin', 0, NULL, '2020-06-22 00:27:39', '2020-06-22 00:29:31'),</v>
      </c>
      <c r="F651" s="13" t="str">
        <f t="shared" si="42"/>
        <v>社会福祉法人孝明会</v>
      </c>
      <c r="G651" s="2" t="s">
        <v>1475</v>
      </c>
      <c r="H651" s="2" t="s">
        <v>2773</v>
      </c>
      <c r="I651" s="1" t="str">
        <f t="shared" si="43"/>
        <v>SHAKAI FUKUSHI HOUJIN KOUMEIKAI</v>
      </c>
      <c r="J651" s="8">
        <v>649</v>
      </c>
    </row>
    <row r="652" spans="1:10" ht="12.95" customHeight="1">
      <c r="A652" s="8">
        <v>650</v>
      </c>
      <c r="B652" s="10" t="s">
        <v>320</v>
      </c>
      <c r="C652" s="13" t="str">
        <f t="shared" si="40"/>
        <v>(45, 650),</v>
      </c>
      <c r="D652" s="13">
        <f>VLOOKUP(B652,'NGHIEP DOAN'!$A$3:$B$74,2,0)</f>
        <v>45</v>
      </c>
      <c r="E652" s="13" t="str">
        <f t="shared" si="41"/>
        <v>(650, 'SHAKAI FYKUSHI HOUJIN YUWAKAI', '社会福祉法人友和会', 'Admin', 0, NULL, '2020-06-22 00:27:39', '2020-06-22 00:29:31'),</v>
      </c>
      <c r="F652" s="13" t="str">
        <f t="shared" si="42"/>
        <v>社会福祉法人友和会</v>
      </c>
      <c r="G652" s="2" t="s">
        <v>2774</v>
      </c>
      <c r="H652" s="2" t="s">
        <v>2775</v>
      </c>
      <c r="I652" s="1" t="str">
        <f t="shared" si="43"/>
        <v>SHAKAI FYKUSHI HOUJIN YUWAKAI</v>
      </c>
      <c r="J652" s="8">
        <v>650</v>
      </c>
    </row>
    <row r="653" spans="1:10" ht="12.95" customHeight="1">
      <c r="A653" s="8">
        <v>651</v>
      </c>
      <c r="B653" s="10" t="s">
        <v>326</v>
      </c>
      <c r="C653" s="13" t="str">
        <f t="shared" si="40"/>
        <v>(46, 651),</v>
      </c>
      <c r="D653" s="13">
        <f>VLOOKUP(B653,'NGHIEP DOAN'!$A$3:$B$74,2,0)</f>
        <v>46</v>
      </c>
      <c r="E653" s="13" t="str">
        <f t="shared" si="41"/>
        <v>(651, 'KABUSHIKIKAISHA KEATORASUTO (CARE TRUST)', '株式会社ケアトラスト', 'Admin', 0, NULL, '2020-06-22 00:27:39', '2020-06-22 00:29:31'),</v>
      </c>
      <c r="F653" s="13" t="str">
        <f t="shared" si="42"/>
        <v>株式会社ケアトラスト</v>
      </c>
      <c r="G653" s="2" t="s">
        <v>2776</v>
      </c>
      <c r="H653" s="2" t="s">
        <v>2777</v>
      </c>
      <c r="I653" s="1" t="str">
        <f t="shared" si="43"/>
        <v>KABUSHIKIKAISHA KEATORASUTO (CARE TRUST)</v>
      </c>
      <c r="J653" s="8">
        <v>651</v>
      </c>
    </row>
    <row r="654" spans="1:10" ht="12.95" customHeight="1">
      <c r="A654" s="8">
        <v>652</v>
      </c>
      <c r="B654" s="10" t="s">
        <v>333</v>
      </c>
      <c r="C654" s="13" t="str">
        <f t="shared" si="40"/>
        <v>(47, 652),</v>
      </c>
      <c r="D654" s="13">
        <f>VLOOKUP(B654,'NGHIEP DOAN'!$A$3:$B$74,2,0)</f>
        <v>47</v>
      </c>
      <c r="E654" s="13" t="str">
        <f t="shared" si="41"/>
        <v>(652, 'TOUKOU KIKAI', '東光器材株式会社', 'Admin', 0, NULL, '2020-06-22 00:27:39', '2020-06-22 00:29:31'),</v>
      </c>
      <c r="F654" s="13" t="str">
        <f t="shared" si="42"/>
        <v>東光器材株式会社</v>
      </c>
      <c r="G654" s="2" t="s">
        <v>2778</v>
      </c>
      <c r="H654" s="2" t="s">
        <v>2779</v>
      </c>
      <c r="I654" s="1" t="str">
        <f t="shared" si="43"/>
        <v>TOUKOU KIKAI</v>
      </c>
      <c r="J654" s="8">
        <v>652</v>
      </c>
    </row>
    <row r="655" spans="1:10" ht="12.95" customHeight="1">
      <c r="A655" s="8">
        <v>653</v>
      </c>
      <c r="B655" s="10" t="s">
        <v>340</v>
      </c>
      <c r="C655" s="13" t="str">
        <f t="shared" si="40"/>
        <v>(48, 653),</v>
      </c>
      <c r="D655" s="13">
        <f>VLOOKUP(B655,'NGHIEP DOAN'!$A$3:$B$74,2,0)</f>
        <v>48</v>
      </c>
      <c r="E655" s="13" t="str">
        <f t="shared" si="41"/>
        <v>(653, 'SHAKAI FUKUSHI HOUJIN MISASA KAI', '社会福祉法人三篠会', 'Admin', 0, NULL, '2020-06-22 00:27:39', '2020-06-22 00:29:31'),</v>
      </c>
      <c r="F655" s="13" t="str">
        <f t="shared" si="42"/>
        <v>社会福祉法人三篠会</v>
      </c>
      <c r="G655" s="2" t="s">
        <v>2780</v>
      </c>
      <c r="H655" s="2" t="s">
        <v>2781</v>
      </c>
      <c r="I655" s="1" t="str">
        <f t="shared" si="43"/>
        <v>SHAKAI FUKUSHI HOUJIN MISASA KAI</v>
      </c>
      <c r="J655" s="8">
        <v>653</v>
      </c>
    </row>
    <row r="656" spans="1:10" ht="12.95" customHeight="1">
      <c r="A656" s="8">
        <v>654</v>
      </c>
      <c r="B656" s="10" t="s">
        <v>340</v>
      </c>
      <c r="C656" s="13" t="str">
        <f t="shared" si="40"/>
        <v>(48, 654),</v>
      </c>
      <c r="D656" s="13">
        <f>VLOOKUP(B656,'NGHIEP DOAN'!$A$3:$B$74,2,0)</f>
        <v>48</v>
      </c>
      <c r="E656" s="13" t="str">
        <f t="shared" si="41"/>
        <v>(654, 'KAIRAKU SOUGO KEA KABUSHIKIGAISHA', '偕楽総合ケア株式会社', 'Admin', 0, NULL, '2020-06-22 00:27:39', '2020-06-22 00:29:31'),</v>
      </c>
      <c r="F656" s="13" t="str">
        <f t="shared" si="42"/>
        <v>偕楽総合ケア株式会社</v>
      </c>
      <c r="G656" s="2" t="s">
        <v>1485</v>
      </c>
      <c r="H656" s="2" t="s">
        <v>2782</v>
      </c>
      <c r="I656" s="1" t="str">
        <f t="shared" si="43"/>
        <v>KAIRAKU SOUGO KEA KABUSHIKIGAISHA</v>
      </c>
      <c r="J656" s="8">
        <v>654</v>
      </c>
    </row>
    <row r="657" spans="1:10" ht="12.95" customHeight="1">
      <c r="A657" s="8">
        <v>655</v>
      </c>
      <c r="B657" s="10" t="s">
        <v>340</v>
      </c>
      <c r="C657" s="13" t="str">
        <f t="shared" si="40"/>
        <v>(48, 655),</v>
      </c>
      <c r="D657" s="13">
        <f>VLOOKUP(B657,'NGHIEP DOAN'!$A$3:$B$74,2,0)</f>
        <v>48</v>
      </c>
      <c r="E657" s="13" t="str">
        <f t="shared" si="41"/>
        <v>(655, 'KABUSHIKI KAISHA KURA FUKU', '株式会社倉福', 'Admin', 0, NULL, '2020-06-22 00:27:39', '2020-06-22 00:29:31'),</v>
      </c>
      <c r="F657" s="13" t="str">
        <f t="shared" si="42"/>
        <v>株式会社倉福</v>
      </c>
      <c r="G657" s="2" t="s">
        <v>2783</v>
      </c>
      <c r="H657" s="2" t="s">
        <v>2784</v>
      </c>
      <c r="I657" s="1" t="str">
        <f t="shared" si="43"/>
        <v>KABUSHIKI KAISHA KURA FUKU</v>
      </c>
      <c r="J657" s="8">
        <v>655</v>
      </c>
    </row>
    <row r="658" spans="1:10" ht="12.95" customHeight="1">
      <c r="A658" s="8">
        <v>656</v>
      </c>
      <c r="B658" s="10" t="s">
        <v>340</v>
      </c>
      <c r="C658" s="13" t="str">
        <f t="shared" si="40"/>
        <v>(48, 656),</v>
      </c>
      <c r="D658" s="13">
        <f>VLOOKUP(B658,'NGHIEP DOAN'!$A$3:$B$74,2,0)</f>
        <v>48</v>
      </c>
      <c r="E658" s="13" t="str">
        <f t="shared" si="41"/>
        <v>(656, 'MUOKIMI', '有限会社グリーンファーム沖美', 'Admin', 0, NULL, '2020-06-22 00:27:39', '2020-06-22 00:29:31'),</v>
      </c>
      <c r="F658" s="13" t="str">
        <f t="shared" si="42"/>
        <v>有限会社グリーンファーム沖美</v>
      </c>
      <c r="G658" s="2" t="s">
        <v>2785</v>
      </c>
      <c r="H658" s="2" t="s">
        <v>2786</v>
      </c>
      <c r="I658" s="1" t="str">
        <f t="shared" si="43"/>
        <v>MUOKIMI</v>
      </c>
      <c r="J658" s="8">
        <v>656</v>
      </c>
    </row>
    <row r="659" spans="1:10" ht="12.95" customHeight="1">
      <c r="A659" s="8">
        <v>657</v>
      </c>
      <c r="B659" s="10" t="s">
        <v>340</v>
      </c>
      <c r="C659" s="13" t="str">
        <f t="shared" si="40"/>
        <v>(48, 657),</v>
      </c>
      <c r="D659" s="13">
        <f>VLOOKUP(B659,'NGHIEP DOAN'!$A$3:$B$74,2,0)</f>
        <v>48</v>
      </c>
      <c r="E659" s="13" t="str">
        <f t="shared" si="41"/>
        <v>(657, 'YAMABIKO', 'やまびこ', 'Admin', 0, NULL, '2020-06-22 00:27:39', '2020-06-22 00:29:31'),</v>
      </c>
      <c r="F659" s="13" t="str">
        <f t="shared" si="42"/>
        <v>やまびこ</v>
      </c>
      <c r="G659" s="2" t="s">
        <v>2787</v>
      </c>
      <c r="H659" s="2" t="s">
        <v>2788</v>
      </c>
      <c r="I659" s="1" t="str">
        <f t="shared" si="43"/>
        <v>YAMABIKO</v>
      </c>
      <c r="J659" s="8">
        <v>657</v>
      </c>
    </row>
    <row r="660" spans="1:10" ht="12.95" customHeight="1">
      <c r="A660" s="8">
        <v>658</v>
      </c>
      <c r="B660" s="10" t="s">
        <v>347</v>
      </c>
      <c r="C660" s="13" t="str">
        <f t="shared" si="40"/>
        <v>(49, 658),</v>
      </c>
      <c r="D660" s="13">
        <f>VLOOKUP(B660,'NGHIEP DOAN'!$A$3:$B$74,2,0)</f>
        <v>49</v>
      </c>
      <c r="E660" s="13" t="str">
        <f t="shared" si="41"/>
        <v>(658, 'SHAKAI FUKUSHI HOUJIN AINO FUKUSHIKAI', '社会福祉法人　藍野福祉会', 'Admin', 0, NULL, '2020-06-22 00:27:39', '2020-06-22 00:29:31'),</v>
      </c>
      <c r="F660" s="13" t="str">
        <f t="shared" si="42"/>
        <v>社会福祉法人　藍野福祉会</v>
      </c>
      <c r="G660" s="2" t="s">
        <v>2789</v>
      </c>
      <c r="H660" s="2" t="s">
        <v>2790</v>
      </c>
      <c r="I660" s="1" t="str">
        <f t="shared" si="43"/>
        <v>SHAKAI FUKUSHI HOUJIN AINO FUKUSHIKAI</v>
      </c>
      <c r="J660" s="8">
        <v>658</v>
      </c>
    </row>
    <row r="661" spans="1:10" ht="12.95" customHeight="1">
      <c r="A661" s="8">
        <v>659</v>
      </c>
      <c r="B661" s="103" t="s">
        <v>353</v>
      </c>
      <c r="C661" s="13" t="str">
        <f t="shared" si="40"/>
        <v>(50, 659),</v>
      </c>
      <c r="D661" s="13">
        <f>VLOOKUP(B661,'NGHIEP DOAN'!$A$3:$B$74,2,0)</f>
        <v>50</v>
      </c>
      <c r="E661" s="13" t="str">
        <f t="shared" si="41"/>
        <v>(659, 'KOUFUKU', '株式会社コーフク', 'Admin', 0, NULL, '2020-06-22 00:27:39', '2020-06-22 00:29:31'),</v>
      </c>
      <c r="F661" s="193" t="str">
        <f t="shared" si="42"/>
        <v>株式会社コーフク</v>
      </c>
      <c r="G661" s="194" t="s">
        <v>2791</v>
      </c>
      <c r="H661" s="194" t="s">
        <v>2792</v>
      </c>
      <c r="I661" s="1" t="str">
        <f t="shared" si="43"/>
        <v>KOUFUKU</v>
      </c>
      <c r="J661" s="8">
        <v>659</v>
      </c>
    </row>
    <row r="662" spans="1:10" ht="12.95" customHeight="1">
      <c r="A662" s="8">
        <v>660</v>
      </c>
      <c r="B662" s="10" t="s">
        <v>360</v>
      </c>
      <c r="C662" s="13" t="str">
        <f t="shared" si="40"/>
        <v>(51, 660),</v>
      </c>
      <c r="D662" s="13">
        <f>VLOOKUP(B662,'NGHIEP DOAN'!$A$3:$B$74,2,0)</f>
        <v>51</v>
      </c>
      <c r="E662" s="13" t="str">
        <f t="shared" si="41"/>
        <v>(660, 'JAPAN CREATE', '株式会社ジャパンクリエイト', 'Admin', 0, NULL, '2020-06-22 00:27:39', '2020-06-22 00:29:31'),</v>
      </c>
      <c r="F662" s="13" t="str">
        <f t="shared" si="42"/>
        <v>株式会社ジャパンクリエイト</v>
      </c>
      <c r="G662" s="2" t="s">
        <v>2793</v>
      </c>
      <c r="H662" s="2" t="s">
        <v>2794</v>
      </c>
      <c r="I662" s="195" t="str">
        <f t="shared" si="43"/>
        <v>JAPAN CREATE</v>
      </c>
      <c r="J662" s="8">
        <v>660</v>
      </c>
    </row>
    <row r="663" spans="1:10" ht="12.95" customHeight="1">
      <c r="A663" s="8">
        <v>661</v>
      </c>
      <c r="B663" s="195" t="s">
        <v>140</v>
      </c>
      <c r="C663" s="13" t="str">
        <f t="shared" si="40"/>
        <v>(18, 661),</v>
      </c>
      <c r="D663" s="13">
        <f>VLOOKUP(B663,'NGHIEP DOAN'!$A$3:$B$74,2,0)</f>
        <v>18</v>
      </c>
      <c r="E663" s="13" t="str">
        <f t="shared" si="41"/>
        <v>(661, 'KATAYAMA KOMUTEN', '株式会社片山工務店', 'Admin', 0, NULL, '2020-06-22 00:27:39', '2020-06-22 00:29:31'),</v>
      </c>
      <c r="F663" s="156" t="s">
        <v>12233</v>
      </c>
      <c r="G663" s="146" t="s">
        <v>12075</v>
      </c>
      <c r="H663" s="146" t="s">
        <v>12235</v>
      </c>
      <c r="I663" s="146" t="str">
        <f>TRIM(H663)</f>
        <v>KATAYAMA KOMUTEN</v>
      </c>
      <c r="J663" s="8">
        <v>661</v>
      </c>
    </row>
    <row r="664" spans="1:10" ht="15.75">
      <c r="A664" s="8">
        <v>662</v>
      </c>
      <c r="B664" s="195" t="s">
        <v>140</v>
      </c>
      <c r="C664" s="13" t="str">
        <f t="shared" si="40"/>
        <v>(18, 662),</v>
      </c>
      <c r="D664" s="13">
        <f>VLOOKUP(B664,'NGHIEP DOAN'!$A$3:$B$74,2,0)</f>
        <v>18</v>
      </c>
      <c r="E664" s="20" t="str">
        <f t="shared" si="41"/>
        <v>(662, 'EARTH CREATE', '株式会社アースクリエイト', 'Admin', 0, NULL, '2020-06-22 00:27:39', '2020-06-22 00:29:31'),</v>
      </c>
      <c r="F664" s="146" t="s">
        <v>12077</v>
      </c>
      <c r="G664" s="146" t="s">
        <v>12077</v>
      </c>
      <c r="H664" s="146" t="s">
        <v>12046</v>
      </c>
      <c r="I664" s="146" t="str">
        <f t="shared" ref="I664:I674" si="44">TRIM(H664)</f>
        <v>EARTH CREATE</v>
      </c>
      <c r="J664" s="8">
        <v>662</v>
      </c>
    </row>
    <row r="665" spans="1:10" ht="15.75">
      <c r="A665" s="8">
        <v>663</v>
      </c>
      <c r="B665" s="195" t="s">
        <v>140</v>
      </c>
      <c r="C665" s="13" t="str">
        <f t="shared" si="40"/>
        <v>(18, 663),</v>
      </c>
      <c r="D665" s="13">
        <f>VLOOKUP(B665,'NGHIEP DOAN'!$A$3:$B$74,2,0)</f>
        <v>18</v>
      </c>
      <c r="E665" s="20" t="str">
        <f t="shared" si="41"/>
        <v>(663, 'TAIKO KOGYO', '有限会社大孝工業', 'Admin', 0, NULL, '2020-06-22 00:27:39', '2020-06-22 00:29:31'),</v>
      </c>
      <c r="F665" s="146" t="s">
        <v>12078</v>
      </c>
      <c r="G665" s="146" t="s">
        <v>12078</v>
      </c>
      <c r="H665" s="146" t="s">
        <v>12251</v>
      </c>
      <c r="I665" s="146" t="str">
        <f>TRIM(H665)</f>
        <v>TAIKO KOGYO</v>
      </c>
      <c r="J665" s="8">
        <v>663</v>
      </c>
    </row>
    <row r="666" spans="1:10" ht="15.75">
      <c r="A666" s="8">
        <v>664</v>
      </c>
      <c r="B666" s="195" t="s">
        <v>140</v>
      </c>
      <c r="C666" s="13" t="str">
        <f t="shared" si="40"/>
        <v>(18, 664),</v>
      </c>
      <c r="D666" s="13">
        <f>VLOOKUP(B666,'NGHIEP DOAN'!$A$3:$B$74,2,0)</f>
        <v>18</v>
      </c>
      <c r="E666" s="20" t="str">
        <f t="shared" si="41"/>
        <v>(664, 'TOBA KOGYO', '株式会社　鳥羽工業', 'Admin', 0, NULL, '2020-06-22 00:27:39', '2020-06-22 00:29:31'),</v>
      </c>
      <c r="F666" s="146" t="s">
        <v>12079</v>
      </c>
      <c r="G666" s="146" t="s">
        <v>12079</v>
      </c>
      <c r="H666" s="146" t="s">
        <v>12076</v>
      </c>
      <c r="I666" s="146" t="str">
        <f t="shared" si="44"/>
        <v>TOBA KOGYO</v>
      </c>
      <c r="J666" s="8">
        <v>664</v>
      </c>
    </row>
    <row r="667" spans="1:10" ht="15.75">
      <c r="A667" s="8">
        <v>665</v>
      </c>
      <c r="B667" s="195" t="s">
        <v>140</v>
      </c>
      <c r="C667" s="13" t="str">
        <f t="shared" si="40"/>
        <v>(18, 665),</v>
      </c>
      <c r="D667" s="13">
        <f>VLOOKUP(B667,'NGHIEP DOAN'!$A$3:$B$74,2,0)</f>
        <v>18</v>
      </c>
      <c r="E667" s="20" t="str">
        <f t="shared" si="41"/>
        <v>(665, 'MEIWA KENSETSU', '明和建設株式会社', 'Admin', 0, NULL, '2020-06-22 00:27:39', '2020-06-22 00:29:31'),</v>
      </c>
      <c r="F667" s="146" t="s">
        <v>12080</v>
      </c>
      <c r="G667" s="146" t="s">
        <v>12080</v>
      </c>
      <c r="H667" s="146" t="s">
        <v>2918</v>
      </c>
      <c r="I667" s="146" t="str">
        <f>TRIM(H667)</f>
        <v>MEIWA KENSETSU</v>
      </c>
      <c r="J667" s="8">
        <v>665</v>
      </c>
    </row>
    <row r="668" spans="1:10" ht="15.75">
      <c r="A668" s="8">
        <v>666</v>
      </c>
      <c r="B668" s="8" t="s">
        <v>307</v>
      </c>
      <c r="C668" s="13" t="str">
        <f t="shared" si="40"/>
        <v>(43, 666),</v>
      </c>
      <c r="D668" s="13">
        <f>VLOOKUP(B668,'NGHIEP DOAN'!$A$3:$B$74,2,0)</f>
        <v>43</v>
      </c>
      <c r="E668" s="20" t="str">
        <f t="shared" si="41"/>
        <v>(666, 'KABUSHKIGAISHA ENGEL', '株式会社　エンジェル', 'Admin', 0, NULL, '2020-06-22 00:27:39', '2020-06-22 00:29:31'),</v>
      </c>
      <c r="F668" s="195" t="s">
        <v>12085</v>
      </c>
      <c r="G668" s="195" t="s">
        <v>12085</v>
      </c>
      <c r="H668" s="195" t="s">
        <v>12086</v>
      </c>
      <c r="I668" s="195" t="str">
        <f t="shared" si="44"/>
        <v>KABUSHKIGAISHA ENGEL</v>
      </c>
      <c r="J668" s="8">
        <v>666</v>
      </c>
    </row>
    <row r="669" spans="1:10" ht="15.75">
      <c r="A669" s="8">
        <v>667</v>
      </c>
      <c r="B669" s="8" t="s">
        <v>307</v>
      </c>
      <c r="C669" s="13" t="str">
        <f t="shared" si="40"/>
        <v>(43, 667),</v>
      </c>
      <c r="D669" s="13">
        <f>VLOOKUP(B669,'NGHIEP DOAN'!$A$3:$B$74,2,0)</f>
        <v>43</v>
      </c>
      <c r="E669" s="20" t="str">
        <f t="shared" si="41"/>
        <v>(667, 'SHAKAIFUKUSHI AISANSAN', '社会福祉　愛燦燦', 'Admin', 0, NULL, '2020-06-22 00:27:39', '2020-06-22 00:29:31'),</v>
      </c>
      <c r="F669" s="195" t="s">
        <v>12087</v>
      </c>
      <c r="G669" s="195" t="s">
        <v>12087</v>
      </c>
      <c r="H669" s="195" t="s">
        <v>12088</v>
      </c>
      <c r="I669" s="195" t="str">
        <f t="shared" si="44"/>
        <v>SHAKAIFUKUSHI AISANSAN</v>
      </c>
      <c r="J669" s="8">
        <v>667</v>
      </c>
    </row>
    <row r="670" spans="1:10" ht="15.75">
      <c r="A670" s="8">
        <v>668</v>
      </c>
      <c r="B670" s="8" t="s">
        <v>313</v>
      </c>
      <c r="C670" s="13" t="str">
        <f t="shared" si="40"/>
        <v>(44, 668),</v>
      </c>
      <c r="D670" s="13">
        <f>VLOOKUP(B670,'NGHIEP DOAN'!$A$3:$B$74,2,0)</f>
        <v>44</v>
      </c>
      <c r="E670" s="20" t="str">
        <f t="shared" si="41"/>
        <v>(668, 'TOKUTEI HIERI KATSUDO HOJIN (SHOKIBO TAKINO SERVICE TAKUROSHO SHION)', '特定非営利活動法人', 'Admin', 0, NULL, '2020-06-22 00:27:39', '2020-06-22 00:29:31'),</v>
      </c>
      <c r="F670" s="195" t="s">
        <v>12098</v>
      </c>
      <c r="G670" s="195" t="s">
        <v>12098</v>
      </c>
      <c r="H670" s="196" t="s">
        <v>12724</v>
      </c>
      <c r="I670" s="195" t="str">
        <f t="shared" si="44"/>
        <v>TOKUTEI HIERI KATSUDO HOJIN (SHOKIBO TAKINO SERVICE TAKUROSHO SHION)</v>
      </c>
      <c r="J670" s="8">
        <v>668</v>
      </c>
    </row>
    <row r="671" spans="1:10" ht="15.75">
      <c r="A671" s="8">
        <v>669</v>
      </c>
      <c r="B671" s="8" t="s">
        <v>313</v>
      </c>
      <c r="C671" s="13" t="str">
        <f t="shared" si="40"/>
        <v>(44, 669),</v>
      </c>
      <c r="D671" s="13">
        <f>VLOOKUP(B671,'NGHIEP DOAN'!$A$3:$B$74,2,0)</f>
        <v>44</v>
      </c>
      <c r="E671" s="20" t="str">
        <f t="shared" si="41"/>
        <v>(669, 'YUUGEN GAISHA FURUSATO', '株式会社　ふるさと', 'Admin', 0, NULL, '2020-06-22 00:27:39', '2020-06-22 00:29:31'),</v>
      </c>
      <c r="F671" s="195" t="s">
        <v>12101</v>
      </c>
      <c r="G671" s="195" t="s">
        <v>12101</v>
      </c>
      <c r="H671" s="195" t="s">
        <v>12102</v>
      </c>
      <c r="I671" s="195" t="str">
        <f t="shared" si="44"/>
        <v>YUUGEN GAISHA FURUSATO</v>
      </c>
      <c r="J671" s="8">
        <v>669</v>
      </c>
    </row>
    <row r="672" spans="1:10" ht="15.75">
      <c r="A672" s="8">
        <v>670</v>
      </c>
      <c r="B672" s="8" t="s">
        <v>313</v>
      </c>
      <c r="C672" s="13" t="str">
        <f t="shared" si="40"/>
        <v>(44, 670),</v>
      </c>
      <c r="D672" s="13">
        <f>VLOOKUP(B672,'NGHIEP DOAN'!$A$3:$B$74,2,0)</f>
        <v>44</v>
      </c>
      <c r="E672" s="20" t="str">
        <f t="shared" si="41"/>
        <v>(670, 'KABUSHIKI KAISHA TWO STEP HAPPU NO SATO', ' 株式会社Two Step', 'Admin', 0, NULL, '2020-06-22 00:27:39', '2020-06-22 00:29:31'),</v>
      </c>
      <c r="F672" s="195" t="s">
        <v>12117</v>
      </c>
      <c r="G672" s="195" t="s">
        <v>12117</v>
      </c>
      <c r="H672" s="195" t="s">
        <v>12118</v>
      </c>
      <c r="I672" s="195" t="str">
        <f t="shared" si="44"/>
        <v>KABUSHIKI KAISHA TWO STEP HAPPU NO SATO</v>
      </c>
      <c r="J672" s="8">
        <v>670</v>
      </c>
    </row>
    <row r="673" spans="1:10" ht="15.75">
      <c r="A673" s="8">
        <v>671</v>
      </c>
      <c r="B673" s="195" t="s">
        <v>379</v>
      </c>
      <c r="C673" s="13" t="str">
        <f t="shared" si="40"/>
        <v>(54, 671),</v>
      </c>
      <c r="D673" s="13">
        <f>VLOOKUP(B673,'NGHIEP DOAN'!$A$3:$B$74,2,0)</f>
        <v>54</v>
      </c>
      <c r="E673" s="20" t="str">
        <f t="shared" si="41"/>
        <v>(671, 'GASHINKAI', '医療法人　賀新会', 'Admin', 0, NULL, '2020-06-22 00:27:39', '2020-06-22 00:29:31'),</v>
      </c>
      <c r="F673" s="195" t="s">
        <v>12127</v>
      </c>
      <c r="G673" s="195" t="s">
        <v>12127</v>
      </c>
      <c r="H673" s="195" t="s">
        <v>12128</v>
      </c>
      <c r="I673" s="195" t="str">
        <f t="shared" si="44"/>
        <v>GASHINKAI</v>
      </c>
      <c r="J673" s="8">
        <v>671</v>
      </c>
    </row>
    <row r="674" spans="1:10" ht="15.75">
      <c r="A674" s="8">
        <v>672</v>
      </c>
      <c r="B674" s="207" t="s">
        <v>12713</v>
      </c>
      <c r="C674" s="13" t="str">
        <f t="shared" si="40"/>
        <v>(60, 672),</v>
      </c>
      <c r="D674" s="13">
        <f>VLOOKUP(B674,'NGHIEP DOAN'!$A$3:$B$74,2,0)</f>
        <v>60</v>
      </c>
      <c r="E674" s="20" t="str">
        <f t="shared" si="41"/>
        <v>(672, 'KEIAIKAI', '社会福祉法人敬愛会', 'Admin', 0, NULL, '2020-06-22 00:27:39', '2020-06-22 00:29:31'),</v>
      </c>
      <c r="F674" s="195" t="s">
        <v>12142</v>
      </c>
      <c r="G674" s="195" t="s">
        <v>12142</v>
      </c>
      <c r="H674" s="195" t="s">
        <v>12143</v>
      </c>
      <c r="I674" s="195" t="str">
        <f t="shared" si="44"/>
        <v>KEIAIKAI</v>
      </c>
      <c r="J674" s="8">
        <v>672</v>
      </c>
    </row>
    <row r="675" spans="1:10" ht="15.75">
      <c r="A675" s="8">
        <v>673</v>
      </c>
      <c r="B675" s="197" t="s">
        <v>12229</v>
      </c>
      <c r="C675" s="13" t="str">
        <f t="shared" si="40"/>
        <v>(72, 673),</v>
      </c>
      <c r="D675" s="13">
        <f>VLOOKUP(B675,'NGHIEP DOAN'!$A$3:$B$74,2,0)</f>
        <v>72</v>
      </c>
      <c r="E675" s="20" t="str">
        <f t="shared" si="41"/>
        <v>(673, 'SHAKAIFUKUSHIHOUJIN HAKKOUKAI', '社会福祉法人　八康会', 'Admin', 0, NULL, '2020-06-22 00:27:39', '2020-06-22 00:29:31'),</v>
      </c>
      <c r="F675" s="195" t="s">
        <v>12174</v>
      </c>
      <c r="G675" s="195" t="s">
        <v>12174</v>
      </c>
      <c r="H675" s="195" t="s">
        <v>12175</v>
      </c>
      <c r="I675" s="195" t="str">
        <f t="shared" ref="I675:I733" si="45">TRIM(H675)</f>
        <v>SHAKAIFUKUSHIHOUJIN HAKKOUKAI</v>
      </c>
      <c r="J675" s="8">
        <v>673</v>
      </c>
    </row>
    <row r="676" spans="1:10" ht="15.75">
      <c r="A676" s="8">
        <v>674</v>
      </c>
      <c r="B676" s="195" t="s">
        <v>147</v>
      </c>
      <c r="C676" s="13" t="str">
        <f t="shared" si="40"/>
        <v>(19, 674),</v>
      </c>
      <c r="D676" s="13">
        <f>VLOOKUP(B676,'NGHIEP DOAN'!$A$3:$B$74,2,0)</f>
        <v>19</v>
      </c>
      <c r="E676" s="20" t="str">
        <f t="shared" si="41"/>
        <v>(674, 'KATORI SHOKUHIN', '株式会社鹿鳥食品', 'Admin', 0, NULL, '2020-06-22 00:27:39', '2020-06-22 00:29:31'),</v>
      </c>
      <c r="F676" s="195" t="s">
        <v>12083</v>
      </c>
      <c r="G676" s="195" t="s">
        <v>12083</v>
      </c>
      <c r="H676" s="195" t="s">
        <v>6301</v>
      </c>
      <c r="I676" s="195" t="str">
        <f t="shared" si="45"/>
        <v>KATORI SHOKUHIN</v>
      </c>
      <c r="J676" s="8">
        <v>674</v>
      </c>
    </row>
    <row r="677" spans="1:10" ht="15.75">
      <c r="A677" s="8">
        <v>675</v>
      </c>
      <c r="B677" s="195" t="s">
        <v>326</v>
      </c>
      <c r="C677" s="13" t="str">
        <f t="shared" si="40"/>
        <v>(46, 675),</v>
      </c>
      <c r="D677" s="13">
        <f>VLOOKUP(B677,'NGHIEP DOAN'!$A$3:$B$74,2,0)</f>
        <v>46</v>
      </c>
      <c r="E677" s="20" t="str">
        <f t="shared" si="41"/>
        <v>(675, 'YAMATO FUKUSHIKAI', 'ヤマト福祉会', 'Admin', 0, NULL, '2020-06-22 00:27:39', '2020-06-22 00:29:31'),</v>
      </c>
      <c r="F677" s="195" t="s">
        <v>12093</v>
      </c>
      <c r="G677" s="195" t="s">
        <v>12093</v>
      </c>
      <c r="H677" s="195" t="s">
        <v>12094</v>
      </c>
      <c r="I677" s="195" t="str">
        <f t="shared" si="45"/>
        <v>YAMATO FUKUSHIKAI</v>
      </c>
      <c r="J677" s="8">
        <v>675</v>
      </c>
    </row>
    <row r="678" spans="1:10" ht="15.75">
      <c r="A678" s="8">
        <v>676</v>
      </c>
      <c r="B678" s="195" t="s">
        <v>845</v>
      </c>
      <c r="C678" s="13" t="str">
        <f t="shared" si="40"/>
        <v>(13, 676),</v>
      </c>
      <c r="D678" s="13">
        <f>VLOOKUP(B678,'NGHIEP DOAN'!$A$3:$B$74,2,0)</f>
        <v>13</v>
      </c>
      <c r="E678" s="20" t="str">
        <f t="shared" si="41"/>
        <v>(676, 'SHAKAIFUKUSHIHOUJIN KURIYAMAKAI', '社会福祉法人　栗山会', 'Admin', 0, NULL, '2020-06-22 00:27:39', '2020-06-22 00:29:31'),</v>
      </c>
      <c r="F678" s="195" t="s">
        <v>12254</v>
      </c>
      <c r="G678" s="195" t="s">
        <v>12254</v>
      </c>
      <c r="H678" s="195" t="s">
        <v>12255</v>
      </c>
      <c r="I678" s="195" t="str">
        <f t="shared" si="45"/>
        <v>SHAKAIFUKUSHIHOUJIN KURIYAMAKAI</v>
      </c>
      <c r="J678" s="8">
        <v>676</v>
      </c>
    </row>
    <row r="679" spans="1:10" ht="15.75">
      <c r="A679" s="8">
        <v>677</v>
      </c>
      <c r="B679" s="195" t="s">
        <v>12256</v>
      </c>
      <c r="C679" s="13" t="str">
        <f t="shared" si="40"/>
        <v>(71, 677),</v>
      </c>
      <c r="D679" s="13">
        <f>VLOOKUP(B679,'NGHIEP DOAN'!$A$3:$B$74,2,0)</f>
        <v>71</v>
      </c>
      <c r="E679" s="20" t="str">
        <f t="shared" si="41"/>
        <v>(677, 'KABUSHIKI KAISHA ASHINAN SILVER SERVICE', '株式会社足南シルバーサービス', 'Admin', 0, NULL, '2020-06-22 00:27:39', '2020-06-22 00:29:31'),</v>
      </c>
      <c r="F679" s="195" t="s">
        <v>12170</v>
      </c>
      <c r="G679" s="195" t="s">
        <v>12170</v>
      </c>
      <c r="H679" s="195" t="s">
        <v>12171</v>
      </c>
      <c r="I679" s="195" t="str">
        <f t="shared" si="45"/>
        <v>KABUSHIKI KAISHA ASHINAN SILVER SERVICE</v>
      </c>
      <c r="J679" s="8">
        <v>677</v>
      </c>
    </row>
    <row r="680" spans="1:10" ht="15.75">
      <c r="A680" s="8">
        <v>678</v>
      </c>
      <c r="B680" s="8" t="s">
        <v>307</v>
      </c>
      <c r="C680" s="13" t="str">
        <f t="shared" si="40"/>
        <v>(43, 678),</v>
      </c>
      <c r="D680" s="13">
        <f>VLOOKUP(B680,'NGHIEP DOAN'!$A$3:$B$74,2,0)</f>
        <v>43</v>
      </c>
      <c r="E680" s="20" t="str">
        <f t="shared" si="41"/>
        <v>(678, 'KABUSHIKI KAISHA HOKUSAN', '株式会社　北燦', 'Admin', 0, NULL, '2020-06-22 00:27:39', '2020-06-22 00:29:31'),</v>
      </c>
      <c r="F680" s="195" t="s">
        <v>12257</v>
      </c>
      <c r="G680" s="195" t="s">
        <v>12257</v>
      </c>
      <c r="H680" s="195" t="s">
        <v>12258</v>
      </c>
      <c r="I680" s="195" t="str">
        <f t="shared" si="45"/>
        <v>KABUSHIKI KAISHA HOKUSAN</v>
      </c>
      <c r="J680" s="8">
        <v>678</v>
      </c>
    </row>
    <row r="681" spans="1:10" ht="15.75">
      <c r="A681" s="8">
        <v>679</v>
      </c>
      <c r="B681" s="8" t="s">
        <v>307</v>
      </c>
      <c r="C681" s="13" t="str">
        <f t="shared" si="40"/>
        <v>(43, 679),</v>
      </c>
      <c r="D681" s="13">
        <f>VLOOKUP(B681,'NGHIEP DOAN'!$A$3:$B$74,2,0)</f>
        <v>43</v>
      </c>
      <c r="E681" s="20" t="str">
        <f t="shared" si="41"/>
        <v>(679, 'GOUDOU KAISHA SANSAN', '合同会社　さんさん', 'Admin', 0, NULL, '2020-06-22 00:27:39', '2020-06-22 00:29:31'),</v>
      </c>
      <c r="F681" s="195" t="s">
        <v>12259</v>
      </c>
      <c r="G681" s="195" t="s">
        <v>12259</v>
      </c>
      <c r="H681" s="195" t="s">
        <v>12260</v>
      </c>
      <c r="I681" s="195" t="str">
        <f t="shared" si="45"/>
        <v>GOUDOU KAISHA SANSAN</v>
      </c>
      <c r="J681" s="8">
        <v>679</v>
      </c>
    </row>
    <row r="682" spans="1:10" ht="16.5">
      <c r="A682" s="8">
        <v>680</v>
      </c>
      <c r="B682" s="23" t="s">
        <v>845</v>
      </c>
      <c r="C682" s="13" t="str">
        <f t="shared" si="40"/>
        <v>(13, 680),</v>
      </c>
      <c r="D682" s="13">
        <f>VLOOKUP(B682,'NGHIEP DOAN'!$A$3:$B$74,2,0)</f>
        <v>13</v>
      </c>
      <c r="E682" s="20" t="str">
        <f t="shared" si="41"/>
        <v>(680, 'SHAKAI FUKUSHI HOUJIN FUJIMI', '社会福祉法人富士美', 'Admin', 0, NULL, '2020-06-22 00:27:39', '2020-06-22 00:29:31'),</v>
      </c>
      <c r="F682" s="195" t="s">
        <v>12261</v>
      </c>
      <c r="G682" s="195" t="s">
        <v>12261</v>
      </c>
      <c r="H682" s="195" t="s">
        <v>12262</v>
      </c>
      <c r="I682" s="195" t="str">
        <f t="shared" si="45"/>
        <v>SHAKAI FUKUSHI HOUJIN FUJIMI</v>
      </c>
      <c r="J682" s="8">
        <v>680</v>
      </c>
    </row>
    <row r="683" spans="1:10" ht="16.5">
      <c r="A683" s="8">
        <v>681</v>
      </c>
      <c r="B683" s="23" t="s">
        <v>845</v>
      </c>
      <c r="C683" s="13" t="str">
        <f t="shared" si="40"/>
        <v>(13, 681),</v>
      </c>
      <c r="D683" s="13">
        <f>VLOOKUP(B683,'NGHIEP DOAN'!$A$3:$B$74,2,0)</f>
        <v>13</v>
      </c>
      <c r="E683" s="20" t="str">
        <f t="shared" si="41"/>
        <v>(681, 'SHAKAI FUKUSHI HOUJIN KYOUSEIKAI', '社会福祉法人共生会', 'Admin', 0, NULL, '2020-06-22 00:27:39', '2020-06-22 00:29:31'),</v>
      </c>
      <c r="F683" s="195" t="s">
        <v>12263</v>
      </c>
      <c r="G683" s="195" t="s">
        <v>12263</v>
      </c>
      <c r="H683" s="195" t="s">
        <v>12264</v>
      </c>
      <c r="I683" s="195" t="str">
        <f t="shared" si="45"/>
        <v>SHAKAI FUKUSHI HOUJIN KYOUSEIKAI</v>
      </c>
      <c r="J683" s="8">
        <v>681</v>
      </c>
    </row>
    <row r="684" spans="1:10" ht="15.75">
      <c r="A684" s="8">
        <v>682</v>
      </c>
      <c r="B684" s="8" t="s">
        <v>202</v>
      </c>
      <c r="C684" s="13" t="str">
        <f t="shared" si="40"/>
        <v>(35, 682),</v>
      </c>
      <c r="D684" s="13">
        <f>VLOOKUP(B684,'NGHIEP DOAN'!$A$3:$B$74,2,0)</f>
        <v>35</v>
      </c>
      <c r="E684" s="20" t="str">
        <f t="shared" si="41"/>
        <v>(682, 'KABUSHIKI KAISHA NAGOMI', '株式会社なごみ', 'Admin', 0, NULL, '2020-06-22 00:27:39', '2020-06-22 00:29:31'),</v>
      </c>
      <c r="F684" s="195" t="s">
        <v>12125</v>
      </c>
      <c r="G684" s="195" t="s">
        <v>12125</v>
      </c>
      <c r="H684" s="195" t="s">
        <v>12126</v>
      </c>
      <c r="I684" s="195" t="str">
        <f t="shared" si="45"/>
        <v>KABUSHIKI KAISHA NAGOMI</v>
      </c>
      <c r="J684" s="8">
        <v>682</v>
      </c>
    </row>
    <row r="685" spans="1:10" ht="15.75">
      <c r="A685" s="8">
        <v>683</v>
      </c>
      <c r="B685" s="8" t="s">
        <v>216</v>
      </c>
      <c r="C685" s="13" t="str">
        <f t="shared" si="40"/>
        <v>(29, 683),</v>
      </c>
      <c r="D685" s="13">
        <f>VLOOKUP(B685,'NGHIEP DOAN'!$A$3:$B$74,2,0)</f>
        <v>29</v>
      </c>
      <c r="E685" s="20" t="str">
        <f t="shared" si="41"/>
        <v>(683, 'KYOSHIN KENSETSU', '有限会社京進建設', 'Admin', 0, NULL, '2020-06-22 00:27:39', '2020-06-22 00:29:31'),</v>
      </c>
      <c r="F685" s="195" t="s">
        <v>12265</v>
      </c>
      <c r="G685" s="195" t="s">
        <v>12265</v>
      </c>
      <c r="H685" s="195" t="s">
        <v>8379</v>
      </c>
      <c r="I685" s="195" t="str">
        <f t="shared" si="45"/>
        <v>KYOSHIN KENSETSU</v>
      </c>
      <c r="J685" s="8">
        <v>683</v>
      </c>
    </row>
    <row r="686" spans="1:10" ht="16.5">
      <c r="A686" s="8">
        <v>684</v>
      </c>
      <c r="B686" s="8" t="s">
        <v>12184</v>
      </c>
      <c r="C686" s="13" t="str">
        <f t="shared" si="40"/>
        <v>(34, 684),</v>
      </c>
      <c r="D686" s="13">
        <f>VLOOKUP(B686,'NGHIEP DOAN'!$A$3:$B$74,2,0)</f>
        <v>34</v>
      </c>
      <c r="E686" s="20" t="str">
        <f t="shared" si="41"/>
        <v>(684, 'ISHIMARU KENSETSU', '石丸建設', 'Admin', 0, NULL, '2020-06-22 00:27:39', '2020-06-22 00:29:31'),</v>
      </c>
      <c r="F686" s="195" t="s">
        <v>12266</v>
      </c>
      <c r="G686" s="195" t="s">
        <v>12266</v>
      </c>
      <c r="H686" s="195" t="s">
        <v>12267</v>
      </c>
      <c r="I686" s="195" t="str">
        <f t="shared" si="45"/>
        <v>ISHIMARU KENSETSU</v>
      </c>
      <c r="J686" s="8">
        <v>684</v>
      </c>
    </row>
    <row r="687" spans="1:10" ht="16.5">
      <c r="A687" s="8">
        <v>685</v>
      </c>
      <c r="B687" s="8" t="s">
        <v>12184</v>
      </c>
      <c r="C687" s="13" t="str">
        <f t="shared" si="40"/>
        <v>(34, 685),</v>
      </c>
      <c r="D687" s="13">
        <f>VLOOKUP(B687,'NGHIEP DOAN'!$A$3:$B$74,2,0)</f>
        <v>34</v>
      </c>
      <c r="E687" s="20" t="str">
        <f t="shared" si="41"/>
        <v>(685, 'YUUGENKAISHA SORUTEKU HOUJU GROUP', '有限会社　ソルテク　朋寿グループ', 'Admin', 0, NULL, '2020-06-22 00:27:39', '2020-06-22 00:29:31'),</v>
      </c>
      <c r="F687" s="195" t="s">
        <v>12268</v>
      </c>
      <c r="G687" s="195" t="s">
        <v>12268</v>
      </c>
      <c r="H687" s="195" t="s">
        <v>12269</v>
      </c>
      <c r="I687" s="195" t="str">
        <f t="shared" si="45"/>
        <v>YUUGENKAISHA SORUTEKU HOUJU GROUP</v>
      </c>
      <c r="J687" s="8">
        <v>685</v>
      </c>
    </row>
    <row r="688" spans="1:10" ht="15.75">
      <c r="A688" s="8">
        <v>686</v>
      </c>
      <c r="B688" s="8" t="s">
        <v>182</v>
      </c>
      <c r="C688" s="13" t="str">
        <f t="shared" si="40"/>
        <v>(24, 686),</v>
      </c>
      <c r="D688" s="13">
        <f>VLOOKUP(B688,'NGHIEP DOAN'!$A$3:$B$74,2,0)</f>
        <v>24</v>
      </c>
      <c r="E688" s="20" t="str">
        <f t="shared" si="41"/>
        <v>(686, 'ICHIHASHI KINZOKU KOUGEI', '株式会社イチハシ金属工芸', 'Admin', 0, NULL, '2020-06-22 00:27:39', '2020-06-22 00:29:31'),</v>
      </c>
      <c r="F688" s="195" t="s">
        <v>2326</v>
      </c>
      <c r="G688" s="195" t="s">
        <v>2326</v>
      </c>
      <c r="H688" s="195" t="s">
        <v>2392</v>
      </c>
      <c r="I688" s="195" t="str">
        <f t="shared" si="45"/>
        <v>ICHIHASHI KINZOKU KOUGEI</v>
      </c>
      <c r="J688" s="8">
        <v>686</v>
      </c>
    </row>
    <row r="689" spans="1:10" ht="15.75">
      <c r="A689" s="8">
        <v>687</v>
      </c>
      <c r="B689" s="8" t="s">
        <v>182</v>
      </c>
      <c r="C689" s="13" t="str">
        <f t="shared" si="40"/>
        <v>(24, 687),</v>
      </c>
      <c r="D689" s="13">
        <f>VLOOKUP(B689,'NGHIEP DOAN'!$A$3:$B$74,2,0)</f>
        <v>24</v>
      </c>
      <c r="E689" s="20" t="str">
        <f t="shared" si="41"/>
        <v>(687, 'HAGANE MIGAKU', '株式会社鋼磨', 'Admin', 0, NULL, '2020-06-22 00:27:39', '2020-06-22 00:29:31'),</v>
      </c>
      <c r="F689" s="195" t="s">
        <v>12270</v>
      </c>
      <c r="G689" s="195" t="s">
        <v>12270</v>
      </c>
      <c r="H689" s="195" t="s">
        <v>12271</v>
      </c>
      <c r="I689" s="195" t="str">
        <f t="shared" si="45"/>
        <v>HAGANE MIGAKU</v>
      </c>
      <c r="J689" s="8">
        <v>687</v>
      </c>
    </row>
    <row r="690" spans="1:10" ht="16.5">
      <c r="A690" s="8">
        <v>688</v>
      </c>
      <c r="B690" s="8" t="s">
        <v>1796</v>
      </c>
      <c r="C690" s="13" t="str">
        <f t="shared" si="40"/>
        <v>(11, 688),</v>
      </c>
      <c r="D690" s="13">
        <f>VLOOKUP(B690,'NGHIEP DOAN'!$A$3:$B$74,2,0)</f>
        <v>11</v>
      </c>
      <c r="E690" s="20" t="str">
        <f t="shared" si="41"/>
        <v>(688, 'SEAPROMOTION', 'シープロモーション株式会社', 'Admin', 0, NULL, '2020-06-22 00:27:39', '2020-06-22 00:29:31'),</v>
      </c>
      <c r="F690" s="195" t="s">
        <v>12272</v>
      </c>
      <c r="G690" s="195" t="s">
        <v>12272</v>
      </c>
      <c r="H690" s="195" t="s">
        <v>8461</v>
      </c>
      <c r="I690" s="195" t="str">
        <f t="shared" si="45"/>
        <v>SEAPROMOTION</v>
      </c>
      <c r="J690" s="8">
        <v>688</v>
      </c>
    </row>
    <row r="691" spans="1:10" ht="16.5">
      <c r="A691" s="8">
        <v>689</v>
      </c>
      <c r="B691" s="8" t="s">
        <v>1796</v>
      </c>
      <c r="C691" s="13" t="str">
        <f t="shared" si="40"/>
        <v>(11, 689),</v>
      </c>
      <c r="D691" s="13">
        <f>VLOOKUP(B691,'NGHIEP DOAN'!$A$3:$B$74,2,0)</f>
        <v>11</v>
      </c>
      <c r="E691" s="20" t="str">
        <f t="shared" si="41"/>
        <v>(689, 'AKY CARE STATION', 'AKYケアステーション株式会社', 'Admin', 0, NULL, '2020-06-22 00:27:39', '2020-06-22 00:29:31'),</v>
      </c>
      <c r="F691" s="195" t="s">
        <v>12273</v>
      </c>
      <c r="G691" s="195" t="s">
        <v>12273</v>
      </c>
      <c r="H691" s="195" t="s">
        <v>12274</v>
      </c>
      <c r="I691" s="195" t="str">
        <f t="shared" si="45"/>
        <v>AKY CARE STATION</v>
      </c>
      <c r="J691" s="8">
        <v>689</v>
      </c>
    </row>
    <row r="692" spans="1:10" ht="15.75">
      <c r="A692" s="8">
        <v>690</v>
      </c>
      <c r="B692" s="8" t="s">
        <v>293</v>
      </c>
      <c r="C692" s="13" t="str">
        <f t="shared" si="40"/>
        <v>(41, 690),</v>
      </c>
      <c r="D692" s="13">
        <f>VLOOKUP(B692,'NGHIEP DOAN'!$A$3:$B$74,2,0)</f>
        <v>41</v>
      </c>
      <c r="E692" s="20" t="str">
        <f t="shared" si="41"/>
        <v>(690, 'SHAKAI FUKUSHIHOUJIN KYODOFUKUSHIKAI', '社会福祉法人　協同福祉会', 'Admin', 0, NULL, '2020-06-22 00:27:39', '2020-06-22 00:29:31'),</v>
      </c>
      <c r="F692" s="195" t="s">
        <v>2744</v>
      </c>
      <c r="G692" s="195" t="s">
        <v>2744</v>
      </c>
      <c r="H692" s="195" t="s">
        <v>12275</v>
      </c>
      <c r="I692" s="195" t="str">
        <f t="shared" si="45"/>
        <v>SHAKAI FUKUSHIHOUJIN KYODOFUKUSHIKAI</v>
      </c>
      <c r="J692" s="8">
        <v>690</v>
      </c>
    </row>
    <row r="693" spans="1:10" ht="15.75">
      <c r="A693" s="8">
        <v>691</v>
      </c>
      <c r="B693" s="8" t="s">
        <v>293</v>
      </c>
      <c r="C693" s="13" t="str">
        <f t="shared" si="40"/>
        <v>(41, 691),</v>
      </c>
      <c r="D693" s="13">
        <f>VLOOKUP(B693,'NGHIEP DOAN'!$A$3:$B$74,2,0)</f>
        <v>41</v>
      </c>
      <c r="E693" s="20" t="str">
        <f t="shared" si="41"/>
        <v>(691, 'IRYOU HOUJIN SHADAN SHIKINOKAI', '医療法人社団　志貴野会', 'Admin', 0, NULL, '2020-06-22 00:27:39', '2020-06-22 00:29:31'),</v>
      </c>
      <c r="F693" s="195" t="s">
        <v>12276</v>
      </c>
      <c r="G693" s="195" t="s">
        <v>12276</v>
      </c>
      <c r="H693" s="195" t="s">
        <v>12277</v>
      </c>
      <c r="I693" s="195" t="str">
        <f t="shared" si="45"/>
        <v>IRYOU HOUJIN SHADAN SHIKINOKAI</v>
      </c>
      <c r="J693" s="8">
        <v>691</v>
      </c>
    </row>
    <row r="694" spans="1:10" ht="15.75">
      <c r="A694" s="8">
        <v>692</v>
      </c>
      <c r="B694" s="8" t="s">
        <v>216</v>
      </c>
      <c r="C694" s="13" t="str">
        <f t="shared" si="40"/>
        <v>(29, 692),</v>
      </c>
      <c r="D694" s="13">
        <f>VLOOKUP(B694,'NGHIEP DOAN'!$A$3:$B$74,2,0)</f>
        <v>29</v>
      </c>
      <c r="E694" s="20" t="str">
        <f t="shared" si="41"/>
        <v>(692, 'TSUKAMOTO GAS ASSETSU', '有限会社塚本ガス圧接', 'Admin', 0, NULL, '2020-06-22 00:27:39', '2020-06-22 00:29:31'),</v>
      </c>
      <c r="F694" s="195" t="s">
        <v>12278</v>
      </c>
      <c r="G694" s="195" t="s">
        <v>12278</v>
      </c>
      <c r="H694" s="195" t="s">
        <v>8492</v>
      </c>
      <c r="I694" s="195" t="str">
        <f t="shared" si="45"/>
        <v>TSUKAMOTO GAS ASSETSU</v>
      </c>
      <c r="J694" s="8">
        <v>692</v>
      </c>
    </row>
    <row r="695" spans="1:10" ht="16.5">
      <c r="A695" s="8">
        <v>693</v>
      </c>
      <c r="B695" s="23" t="s">
        <v>845</v>
      </c>
      <c r="C695" s="13" t="str">
        <f t="shared" si="40"/>
        <v>(13, 693),</v>
      </c>
      <c r="D695" s="13">
        <f>VLOOKUP(B695,'NGHIEP DOAN'!$A$3:$B$74,2,0)</f>
        <v>13</v>
      </c>
      <c r="E695" s="20" t="str">
        <f t="shared" si="41"/>
        <v>(693, 'SHAKAI FUKUSHI HOUJIN FUJIMI', '社会福祉法人富士美', 'Admin', 0, NULL, '2020-06-22 00:27:39', '2020-06-22 00:29:31'),</v>
      </c>
      <c r="F695" s="195" t="s">
        <v>12261</v>
      </c>
      <c r="G695" s="195" t="s">
        <v>12261</v>
      </c>
      <c r="H695" s="195" t="s">
        <v>12262</v>
      </c>
      <c r="I695" s="195" t="str">
        <f t="shared" si="45"/>
        <v>SHAKAI FUKUSHI HOUJIN FUJIMI</v>
      </c>
      <c r="J695" s="8">
        <v>693</v>
      </c>
    </row>
    <row r="696" spans="1:10" ht="15.75">
      <c r="A696" s="8">
        <v>694</v>
      </c>
      <c r="B696" s="8" t="s">
        <v>202</v>
      </c>
      <c r="C696" s="13" t="str">
        <f t="shared" si="40"/>
        <v>(35, 694),</v>
      </c>
      <c r="D696" s="13">
        <f>VLOOKUP(B696,'NGHIEP DOAN'!$A$3:$B$74,2,0)</f>
        <v>35</v>
      </c>
      <c r="E696" s="20" t="str">
        <f t="shared" si="41"/>
        <v>(694, 'IRYOUHOUJIN KUORA KUORA REHABILITATION BYOUIN', '医療法人クオラ クオラリハビリテーション病院', 'Admin', 0, NULL, '2020-06-22 00:27:39', '2020-06-22 00:29:31'),</v>
      </c>
      <c r="F696" s="195" t="s">
        <v>12123</v>
      </c>
      <c r="G696" s="195" t="s">
        <v>12123</v>
      </c>
      <c r="H696" s="195" t="s">
        <v>12124</v>
      </c>
      <c r="I696" s="195" t="str">
        <f t="shared" si="45"/>
        <v>IRYOUHOUJIN KUORA KUORA REHABILITATION BYOUIN</v>
      </c>
      <c r="J696" s="8">
        <v>694</v>
      </c>
    </row>
    <row r="697" spans="1:10" ht="15.75">
      <c r="A697" s="8">
        <v>695</v>
      </c>
      <c r="B697" s="8" t="s">
        <v>202</v>
      </c>
      <c r="C697" s="13" t="str">
        <f t="shared" si="40"/>
        <v>(35, 695),</v>
      </c>
      <c r="D697" s="13">
        <f>VLOOKUP(B697,'NGHIEP DOAN'!$A$3:$B$74,2,0)</f>
        <v>35</v>
      </c>
      <c r="E697" s="20" t="str">
        <f t="shared" si="41"/>
        <v>(695, 'SHAKAI FUKUSHIHOUJIN SMILEING PARK', '社会福祉法人スマイリング・パーク', 'Admin', 0, NULL, '2020-06-22 00:27:39', '2020-06-22 00:29:31'),</v>
      </c>
      <c r="F697" s="195" t="s">
        <v>12279</v>
      </c>
      <c r="G697" s="195" t="s">
        <v>12279</v>
      </c>
      <c r="H697" s="195" t="s">
        <v>12280</v>
      </c>
      <c r="I697" s="195" t="str">
        <f t="shared" si="45"/>
        <v>SHAKAI FUKUSHIHOUJIN SMILEING PARK</v>
      </c>
      <c r="J697" s="8">
        <v>695</v>
      </c>
    </row>
    <row r="698" spans="1:10" ht="15.75">
      <c r="A698" s="8">
        <v>696</v>
      </c>
      <c r="B698" s="8" t="s">
        <v>202</v>
      </c>
      <c r="C698" s="13" t="str">
        <f t="shared" si="40"/>
        <v>(35, 696),</v>
      </c>
      <c r="D698" s="13">
        <f>VLOOKUP(B698,'NGHIEP DOAN'!$A$3:$B$74,2,0)</f>
        <v>35</v>
      </c>
      <c r="E698" s="20" t="str">
        <f t="shared" si="41"/>
        <v>(696, 'IWANO KENSETSU', '株式会社岩野建設', 'Admin', 0, NULL, '2020-06-22 00:27:39', '2020-06-22 00:29:31'),</v>
      </c>
      <c r="F698" s="195" t="s">
        <v>12281</v>
      </c>
      <c r="G698" s="195" t="s">
        <v>12281</v>
      </c>
      <c r="H698" s="195" t="s">
        <v>8529</v>
      </c>
      <c r="I698" s="195" t="str">
        <f t="shared" si="45"/>
        <v>IWANO KENSETSU</v>
      </c>
      <c r="J698" s="8">
        <v>696</v>
      </c>
    </row>
    <row r="699" spans="1:10" ht="15.75">
      <c r="A699" s="8">
        <v>697</v>
      </c>
      <c r="B699" s="8" t="s">
        <v>293</v>
      </c>
      <c r="C699" s="13" t="str">
        <f t="shared" si="40"/>
        <v>(41, 697),</v>
      </c>
      <c r="D699" s="13">
        <f>VLOOKUP(B699,'NGHIEP DOAN'!$A$3:$B$74,2,0)</f>
        <v>41</v>
      </c>
      <c r="E699" s="20" t="str">
        <f t="shared" si="41"/>
        <v>(697, 'IRYO HOUJIN HOIKAI', '医療法人　豊医会', 'Admin', 0, NULL, '2020-06-22 00:27:39', '2020-06-22 00:29:31'),</v>
      </c>
      <c r="F699" s="195" t="s">
        <v>12282</v>
      </c>
      <c r="G699" s="195" t="s">
        <v>12282</v>
      </c>
      <c r="H699" s="195" t="s">
        <v>8612</v>
      </c>
      <c r="I699" s="195" t="str">
        <f t="shared" si="45"/>
        <v>IRYO HOUJIN HOIKAI</v>
      </c>
      <c r="J699" s="8">
        <v>697</v>
      </c>
    </row>
    <row r="700" spans="1:10" ht="15.75">
      <c r="A700" s="8">
        <v>698</v>
      </c>
      <c r="B700" s="8" t="s">
        <v>100</v>
      </c>
      <c r="C700" s="13" t="str">
        <f t="shared" si="40"/>
        <v>(12, 698),</v>
      </c>
      <c r="D700" s="13">
        <f>VLOOKUP(B700,'NGHIEP DOAN'!$A$3:$B$74,2,0)</f>
        <v>12</v>
      </c>
      <c r="E700" s="20" t="str">
        <f t="shared" si="41"/>
        <v>(698, 'SHAKAI FUKUSHI HOUJIN HOUBAIKAI', '社会福祉法人芳梅会', 'Admin', 0, NULL, '2020-06-22 00:27:39', '2020-06-22 00:29:31'),</v>
      </c>
      <c r="F700" s="195" t="s">
        <v>12284</v>
      </c>
      <c r="G700" s="195" t="s">
        <v>12284</v>
      </c>
      <c r="H700" s="195" t="s">
        <v>12283</v>
      </c>
      <c r="I700" s="195" t="str">
        <f t="shared" si="45"/>
        <v>SHAKAI FUKUSHI HOUJIN HOUBAIKAI</v>
      </c>
      <c r="J700" s="8">
        <v>698</v>
      </c>
    </row>
    <row r="701" spans="1:10" ht="15.75">
      <c r="A701" s="8">
        <v>699</v>
      </c>
      <c r="B701" s="8" t="s">
        <v>216</v>
      </c>
      <c r="C701" s="13" t="str">
        <f t="shared" si="40"/>
        <v>(29, 699),</v>
      </c>
      <c r="D701" s="13">
        <f>VLOOKUP(B701,'NGHIEP DOAN'!$A$3:$B$74,2,0)</f>
        <v>29</v>
      </c>
      <c r="E701" s="20" t="str">
        <f t="shared" si="41"/>
        <v>(699, 'AKISHIGE BANKIN KOUGYO', '株式会社秋重板金工業', 'Admin', 0, NULL, '2020-06-22 00:27:39', '2020-06-22 00:29:31'),</v>
      </c>
      <c r="F701" s="195" t="s">
        <v>12285</v>
      </c>
      <c r="G701" s="195" t="s">
        <v>12285</v>
      </c>
      <c r="H701" s="195" t="s">
        <v>8625</v>
      </c>
      <c r="I701" s="195" t="str">
        <f t="shared" si="45"/>
        <v>AKISHIGE BANKIN KOUGYO</v>
      </c>
      <c r="J701" s="8">
        <v>699</v>
      </c>
    </row>
    <row r="702" spans="1:10" ht="15.75">
      <c r="A702" s="8">
        <v>700</v>
      </c>
      <c r="B702" s="8" t="s">
        <v>182</v>
      </c>
      <c r="C702" s="13" t="str">
        <f t="shared" si="40"/>
        <v>(24, 700),</v>
      </c>
      <c r="D702" s="13">
        <f>VLOOKUP(B702,'NGHIEP DOAN'!$A$3:$B$74,2,0)</f>
        <v>24</v>
      </c>
      <c r="E702" s="20" t="str">
        <f t="shared" si="41"/>
        <v>(700, 'CSK KOUGYO (CHUO SEPPAN KOUGYO)', 'CSK興業（中央折版工業）', 'Admin', 0, NULL, '2020-06-22 00:27:39', '2020-06-22 00:29:31'),</v>
      </c>
      <c r="F702" s="195" t="s">
        <v>12287</v>
      </c>
      <c r="G702" s="195" t="s">
        <v>12287</v>
      </c>
      <c r="H702" s="195" t="s">
        <v>12286</v>
      </c>
      <c r="I702" s="195" t="str">
        <f t="shared" si="45"/>
        <v>CSK KOUGYO (CHUO SEPPAN KOUGYO)</v>
      </c>
      <c r="J702" s="8">
        <v>700</v>
      </c>
    </row>
    <row r="703" spans="1:10" ht="15.75">
      <c r="A703" s="8">
        <v>701</v>
      </c>
      <c r="B703" s="198" t="s">
        <v>12289</v>
      </c>
      <c r="C703" s="13" t="str">
        <f t="shared" si="40"/>
        <v>(57, 701),</v>
      </c>
      <c r="D703" s="13">
        <f>VLOOKUP(B703,'NGHIEP DOAN'!$A$3:$B$74,2,0)</f>
        <v>57</v>
      </c>
      <c r="E703" s="20" t="str">
        <f t="shared" si="41"/>
        <v>(701, 'SHAKAIFUKUSHIHOUJIN WEALTH TOKYO', '社会福祉法人　ウエルス東京', 'Admin', 0, NULL, '2020-06-22 00:27:39', '2020-06-22 00:29:31'),</v>
      </c>
      <c r="F703" s="195" t="s">
        <v>12290</v>
      </c>
      <c r="G703" s="195" t="s">
        <v>12290</v>
      </c>
      <c r="H703" s="195" t="s">
        <v>12288</v>
      </c>
      <c r="I703" s="195" t="str">
        <f t="shared" si="45"/>
        <v>SHAKAIFUKUSHIHOUJIN WEALTH TOKYO</v>
      </c>
      <c r="J703" s="8">
        <v>701</v>
      </c>
    </row>
    <row r="704" spans="1:10" ht="15.75">
      <c r="A704" s="8">
        <v>702</v>
      </c>
      <c r="B704" s="8" t="s">
        <v>259</v>
      </c>
      <c r="C704" s="13" t="str">
        <f t="shared" si="40"/>
        <v>(36, 702),</v>
      </c>
      <c r="D704" s="13">
        <f>VLOOKUP(B704,'NGHIEP DOAN'!$A$3:$B$74,2,0)</f>
        <v>36</v>
      </c>
      <c r="E704" s="20" t="str">
        <f t="shared" si="41"/>
        <v>(702, 'IMARISE', '株式会社IMARISE', 'Admin', 0, NULL, '2020-06-22 00:27:39', '2020-06-22 00:29:31'),</v>
      </c>
      <c r="F704" s="195" t="s">
        <v>12291</v>
      </c>
      <c r="G704" s="195" t="s">
        <v>12291</v>
      </c>
      <c r="H704" s="195" t="s">
        <v>8709</v>
      </c>
      <c r="I704" s="195" t="str">
        <f t="shared" si="45"/>
        <v>IMARISE</v>
      </c>
      <c r="J704" s="8">
        <v>702</v>
      </c>
    </row>
    <row r="705" spans="1:10" ht="16.5">
      <c r="A705" s="8">
        <v>703</v>
      </c>
      <c r="B705" s="8" t="s">
        <v>12184</v>
      </c>
      <c r="C705" s="13" t="str">
        <f t="shared" si="40"/>
        <v>(34, 703),</v>
      </c>
      <c r="D705" s="13">
        <f>VLOOKUP(B705,'NGHIEP DOAN'!$A$3:$B$74,2,0)</f>
        <v>34</v>
      </c>
      <c r="E705" s="20" t="str">
        <f t="shared" si="41"/>
        <v>(703, 'MATSUMURA BANKIN KOUGYO', '株式会社松村板金工業', 'Admin', 0, NULL, '2020-06-22 00:27:39', '2020-06-22 00:29:31'),</v>
      </c>
      <c r="F705" s="195" t="s">
        <v>2150</v>
      </c>
      <c r="G705" s="195" t="s">
        <v>2150</v>
      </c>
      <c r="H705" s="195" t="s">
        <v>8718</v>
      </c>
      <c r="I705" s="195" t="str">
        <f t="shared" si="45"/>
        <v>MATSUMURA BANKIN KOUGYO</v>
      </c>
      <c r="J705" s="8">
        <v>703</v>
      </c>
    </row>
    <row r="706" spans="1:10" ht="15.75">
      <c r="A706" s="8">
        <v>704</v>
      </c>
      <c r="B706" s="8" t="s">
        <v>202</v>
      </c>
      <c r="C706" s="13" t="str">
        <f t="shared" si="40"/>
        <v>(35, 704),</v>
      </c>
      <c r="D706" s="13">
        <f>VLOOKUP(B706,'NGHIEP DOAN'!$A$3:$B$74,2,0)</f>
        <v>35</v>
      </c>
      <c r="E706" s="20" t="str">
        <f t="shared" si="41"/>
        <v>(704, 'MEDICAL TOTAL SUPPORT', '株式会社メディカル・トータルサポート', 'Admin', 0, NULL, '2020-06-22 00:27:39', '2020-06-22 00:29:31'),</v>
      </c>
      <c r="F706" s="195" t="s">
        <v>12292</v>
      </c>
      <c r="G706" s="195" t="s">
        <v>12292</v>
      </c>
      <c r="H706" s="195" t="s">
        <v>8726</v>
      </c>
      <c r="I706" s="195" t="str">
        <f t="shared" si="45"/>
        <v>MEDICAL TOTAL SUPPORT</v>
      </c>
      <c r="J706" s="8">
        <v>704</v>
      </c>
    </row>
    <row r="707" spans="1:10" ht="15.75">
      <c r="A707" s="8">
        <v>705</v>
      </c>
      <c r="B707" s="8" t="s">
        <v>360</v>
      </c>
      <c r="C707" s="13" t="str">
        <f t="shared" si="40"/>
        <v>(51, 705),</v>
      </c>
      <c r="D707" s="13">
        <f>VLOOKUP(B707,'NGHIEP DOAN'!$A$3:$B$74,2,0)</f>
        <v>51</v>
      </c>
      <c r="E707" s="20" t="str">
        <f t="shared" si="41"/>
        <v>(705, 'SHAIKAI IRYOUHOUJIN EIKOUKAI', '社会医療法人栄公会', 'Admin', 0, NULL, '2020-06-22 00:27:39', '2020-06-22 00:29:31'),</v>
      </c>
      <c r="F707" s="195" t="s">
        <v>12293</v>
      </c>
      <c r="G707" s="195" t="s">
        <v>12293</v>
      </c>
      <c r="H707" s="195" t="s">
        <v>9553</v>
      </c>
      <c r="I707" s="195" t="str">
        <f t="shared" si="45"/>
        <v>SHAIKAI IRYOUHOUJIN EIKOUKAI</v>
      </c>
      <c r="J707" s="8">
        <v>705</v>
      </c>
    </row>
    <row r="708" spans="1:10" ht="15.75">
      <c r="A708" s="8">
        <v>706</v>
      </c>
      <c r="B708" s="197" t="s">
        <v>12192</v>
      </c>
      <c r="C708" s="13" t="str">
        <f t="shared" ref="C708:C771" si="46">"("&amp;D708&amp;", "&amp;A708&amp;"),"</f>
        <v>(58, 706),</v>
      </c>
      <c r="D708" s="13">
        <f>VLOOKUP(B708,'NGHIEP DOAN'!$A$3:$B$74,2,0)</f>
        <v>58</v>
      </c>
      <c r="E708" s="20" t="str">
        <f t="shared" ref="E708:E771" si="47">"("&amp;A708&amp;", "&amp;"'"&amp;I708&amp;"'"&amp;", "&amp;"'"&amp;F708&amp;"'"&amp;", 'Admin', 0, NULL, '2020-06-22 00:27:39', '2020-06-22 00:29:31'),"</f>
        <v>(706, 'MATSUMOTO SANGYO KENSETSU', '有限会社松本産業建設', 'Admin', 0, NULL, '2020-06-22 00:27:39', '2020-06-22 00:29:31'),</v>
      </c>
      <c r="F708" s="195" t="s">
        <v>12294</v>
      </c>
      <c r="G708" s="195" t="s">
        <v>12294</v>
      </c>
      <c r="H708" s="195" t="s">
        <v>8761</v>
      </c>
      <c r="I708" s="195" t="str">
        <f t="shared" si="45"/>
        <v>MATSUMOTO SANGYO KENSETSU</v>
      </c>
      <c r="J708" s="8">
        <v>706</v>
      </c>
    </row>
    <row r="709" spans="1:10" ht="15.75">
      <c r="A709" s="8">
        <v>707</v>
      </c>
      <c r="B709" s="8" t="s">
        <v>386</v>
      </c>
      <c r="C709" s="13" t="str">
        <f t="shared" si="46"/>
        <v>(55, 707),</v>
      </c>
      <c r="D709" s="13">
        <f>VLOOKUP(B709,'NGHIEP DOAN'!$A$3:$B$74,2,0)</f>
        <v>55</v>
      </c>
      <c r="E709" s="20" t="str">
        <f t="shared" si="47"/>
        <v>(707, 'FUCHU GARASU TOUYOU JUKI', '府中硝子トーヨー住器株式会社', 'Admin', 0, NULL, '2020-06-22 00:27:39', '2020-06-22 00:29:31'),</v>
      </c>
      <c r="F709" s="195" t="s">
        <v>12295</v>
      </c>
      <c r="G709" s="195" t="s">
        <v>12295</v>
      </c>
      <c r="H709" s="195" t="s">
        <v>8800</v>
      </c>
      <c r="I709" s="195" t="str">
        <f t="shared" si="45"/>
        <v>FUCHU GARASU TOUYOU JUKI</v>
      </c>
      <c r="J709" s="8">
        <v>707</v>
      </c>
    </row>
    <row r="710" spans="1:10" ht="15.75">
      <c r="A710" s="8">
        <v>708</v>
      </c>
      <c r="B710" s="197" t="s">
        <v>12224</v>
      </c>
      <c r="C710" s="13" t="str">
        <f t="shared" si="46"/>
        <v>(69, 708),</v>
      </c>
      <c r="D710" s="13">
        <f>VLOOKUP(B710,'NGHIEP DOAN'!$A$3:$B$74,2,0)</f>
        <v>69</v>
      </c>
      <c r="E710" s="20" t="str">
        <f t="shared" si="47"/>
        <v>(708, 'ENSHUTETSUDOU KABUSHIKIGAISHA', '遠州鉄道株式会社', 'Admin', 0, NULL, '2020-06-22 00:27:39', '2020-06-22 00:29:31'),</v>
      </c>
      <c r="F710" s="195" t="s">
        <v>12297</v>
      </c>
      <c r="G710" s="195" t="s">
        <v>12297</v>
      </c>
      <c r="H710" s="195" t="s">
        <v>12296</v>
      </c>
      <c r="I710" s="195" t="str">
        <f t="shared" si="45"/>
        <v>ENSHUTETSUDOU KABUSHIKIGAISHA</v>
      </c>
      <c r="J710" s="8">
        <v>708</v>
      </c>
    </row>
    <row r="711" spans="1:10" ht="16.5">
      <c r="A711" s="8">
        <v>709</v>
      </c>
      <c r="B711" s="23" t="s">
        <v>845</v>
      </c>
      <c r="C711" s="13" t="str">
        <f t="shared" si="46"/>
        <v>(13, 709),</v>
      </c>
      <c r="D711" s="13">
        <f>VLOOKUP(B711,'NGHIEP DOAN'!$A$3:$B$74,2,0)</f>
        <v>13</v>
      </c>
      <c r="E711" s="20" t="str">
        <f t="shared" si="47"/>
        <v>(709, 'TOKUTEI IRYOU HOUJIN HAKUAIKAI', '特定医療法人博愛会', 'Admin', 0, NULL, '2020-06-22 00:27:39', '2020-06-22 00:29:31'),</v>
      </c>
      <c r="F711" s="195" t="s">
        <v>12299</v>
      </c>
      <c r="G711" s="195" t="s">
        <v>12299</v>
      </c>
      <c r="H711" s="195" t="s">
        <v>12298</v>
      </c>
      <c r="I711" s="195" t="str">
        <f t="shared" si="45"/>
        <v>TOKUTEI IRYOU HOUJIN HAKUAIKAI</v>
      </c>
      <c r="J711" s="8">
        <v>709</v>
      </c>
    </row>
    <row r="712" spans="1:10" ht="15.75">
      <c r="A712" s="8">
        <v>710</v>
      </c>
      <c r="B712" s="8" t="s">
        <v>216</v>
      </c>
      <c r="C712" s="13" t="str">
        <f t="shared" si="46"/>
        <v>(29, 710),</v>
      </c>
      <c r="D712" s="13">
        <f>VLOOKUP(B712,'NGHIEP DOAN'!$A$3:$B$74,2,0)</f>
        <v>29</v>
      </c>
      <c r="E712" s="20" t="str">
        <f t="shared" si="47"/>
        <v>(710, 'KOUYOU', '光陽株式会社', 'Admin', 0, NULL, '2020-06-22 00:27:39', '2020-06-22 00:29:31'),</v>
      </c>
      <c r="F712" s="195" t="s">
        <v>12301</v>
      </c>
      <c r="G712" s="195" t="s">
        <v>12301</v>
      </c>
      <c r="H712" s="195" t="s">
        <v>12300</v>
      </c>
      <c r="I712" s="195" t="str">
        <f t="shared" si="45"/>
        <v>KOUYOU</v>
      </c>
      <c r="J712" s="8">
        <v>710</v>
      </c>
    </row>
    <row r="713" spans="1:10" ht="16.5">
      <c r="A713" s="8">
        <v>711</v>
      </c>
      <c r="B713" s="23" t="s">
        <v>845</v>
      </c>
      <c r="C713" s="13" t="str">
        <f t="shared" si="46"/>
        <v>(13, 711),</v>
      </c>
      <c r="D713" s="13">
        <f>VLOOKUP(B713,'NGHIEP DOAN'!$A$3:$B$74,2,0)</f>
        <v>13</v>
      </c>
      <c r="E713" s="20" t="str">
        <f t="shared" si="47"/>
        <v>(711, 'SHAKAIFUKUSHIHOUJIN RURIKOUKAI', '社会福祉法人　るりこう会 　　（こはく苑）', 'Admin', 0, NULL, '2020-06-22 00:27:39', '2020-06-22 00:29:31'),</v>
      </c>
      <c r="F713" s="195" t="s">
        <v>12303</v>
      </c>
      <c r="G713" s="195" t="s">
        <v>12303</v>
      </c>
      <c r="H713" s="195" t="s">
        <v>12302</v>
      </c>
      <c r="I713" s="195" t="str">
        <f t="shared" si="45"/>
        <v>SHAKAIFUKUSHIHOUJIN RURIKOUKAI</v>
      </c>
      <c r="J713" s="8">
        <v>711</v>
      </c>
    </row>
    <row r="714" spans="1:10" ht="15.75">
      <c r="A714" s="8">
        <v>712</v>
      </c>
      <c r="B714" s="8" t="s">
        <v>147</v>
      </c>
      <c r="C714" s="13" t="str">
        <f t="shared" si="46"/>
        <v>(19, 712),</v>
      </c>
      <c r="D714" s="13">
        <f>VLOOKUP(B714,'NGHIEP DOAN'!$A$3:$B$74,2,0)</f>
        <v>19</v>
      </c>
      <c r="E714" s="20" t="str">
        <f t="shared" si="47"/>
        <v>(712, 'IRYOUHOUJIN SEIJINKAI', '医療法人　青仁会', 'Admin', 0, NULL, '2020-06-22 00:27:39', '2020-06-22 00:29:31'),</v>
      </c>
      <c r="F714" s="195" t="s">
        <v>12305</v>
      </c>
      <c r="G714" s="195" t="s">
        <v>12305</v>
      </c>
      <c r="H714" s="195" t="s">
        <v>12304</v>
      </c>
      <c r="I714" s="195" t="str">
        <f t="shared" si="45"/>
        <v>IRYOUHOUJIN SEIJINKAI</v>
      </c>
      <c r="J714" s="8">
        <v>712</v>
      </c>
    </row>
    <row r="715" spans="1:10" ht="15.75">
      <c r="A715" s="8">
        <v>713</v>
      </c>
      <c r="B715" s="8" t="s">
        <v>216</v>
      </c>
      <c r="C715" s="13" t="str">
        <f t="shared" si="46"/>
        <v>(29, 713),</v>
      </c>
      <c r="D715" s="13">
        <f>VLOOKUP(B715,'NGHIEP DOAN'!$A$3:$B$74,2,0)</f>
        <v>29</v>
      </c>
      <c r="E715" s="20" t="str">
        <f t="shared" si="47"/>
        <v>(713, 'ASAKUCHI DOBOKU', '浅口土木株式会社', 'Admin', 0, NULL, '2020-06-22 00:27:39', '2020-06-22 00:29:31'),</v>
      </c>
      <c r="F715" s="195" t="s">
        <v>12306</v>
      </c>
      <c r="G715" s="195" t="s">
        <v>12306</v>
      </c>
      <c r="H715" s="195" t="s">
        <v>8903</v>
      </c>
      <c r="I715" s="195" t="str">
        <f t="shared" si="45"/>
        <v>ASAKUCHI DOBOKU</v>
      </c>
      <c r="J715" s="8">
        <v>713</v>
      </c>
    </row>
    <row r="716" spans="1:10" ht="15.75">
      <c r="A716" s="8">
        <v>714</v>
      </c>
      <c r="B716" s="8" t="s">
        <v>216</v>
      </c>
      <c r="C716" s="13" t="str">
        <f t="shared" si="46"/>
        <v>(29, 714),</v>
      </c>
      <c r="D716" s="13">
        <f>VLOOKUP(B716,'NGHIEP DOAN'!$A$3:$B$74,2,0)</f>
        <v>29</v>
      </c>
      <c r="E716" s="20" t="str">
        <f t="shared" si="47"/>
        <v>(714, 'KAMEDA KENSETSU', '有限会社亀田建設', 'Admin', 0, NULL, '2020-06-22 00:27:39', '2020-06-22 00:29:31'),</v>
      </c>
      <c r="F716" s="195" t="s">
        <v>12307</v>
      </c>
      <c r="G716" s="195" t="s">
        <v>12307</v>
      </c>
      <c r="H716" s="195" t="s">
        <v>8908</v>
      </c>
      <c r="I716" s="195" t="str">
        <f t="shared" si="45"/>
        <v>KAMEDA KENSETSU</v>
      </c>
      <c r="J716" s="8">
        <v>714</v>
      </c>
    </row>
    <row r="717" spans="1:10" ht="15.75">
      <c r="A717" s="8">
        <v>715</v>
      </c>
      <c r="B717" s="8" t="s">
        <v>182</v>
      </c>
      <c r="C717" s="13" t="str">
        <f t="shared" si="46"/>
        <v>(24, 715),</v>
      </c>
      <c r="D717" s="13">
        <f>VLOOKUP(B717,'NGHIEP DOAN'!$A$3:$B$74,2,0)</f>
        <v>24</v>
      </c>
      <c r="E717" s="20" t="str">
        <f t="shared" si="47"/>
        <v>(715, 'KAWAZOE MEAT', '有限会社川添ミート', 'Admin', 0, NULL, '2020-06-22 00:27:39', '2020-06-22 00:29:31'),</v>
      </c>
      <c r="F717" s="195" t="s">
        <v>12309</v>
      </c>
      <c r="G717" s="195" t="s">
        <v>12309</v>
      </c>
      <c r="H717" s="195" t="s">
        <v>12308</v>
      </c>
      <c r="I717" s="195" t="str">
        <f t="shared" si="45"/>
        <v>KAWAZOE MEAT</v>
      </c>
      <c r="J717" s="8">
        <v>715</v>
      </c>
    </row>
    <row r="718" spans="1:10" ht="15.75">
      <c r="A718" s="8">
        <v>716</v>
      </c>
      <c r="B718" s="8" t="s">
        <v>365</v>
      </c>
      <c r="C718" s="13" t="str">
        <f t="shared" si="46"/>
        <v>(52, 716),</v>
      </c>
      <c r="D718" s="13">
        <f>VLOOKUP(B718,'NGHIEP DOAN'!$A$3:$B$74,2,0)</f>
        <v>52</v>
      </c>
      <c r="E718" s="20" t="str">
        <f t="shared" si="47"/>
        <v>(716, 'TAKADA BUILTEC', 'タカダビルテック株式会社', 'Admin', 0, NULL, '2020-06-22 00:27:39', '2020-06-22 00:29:31'),</v>
      </c>
      <c r="F718" s="195" t="s">
        <v>12313</v>
      </c>
      <c r="G718" s="195" t="s">
        <v>12313</v>
      </c>
      <c r="H718" s="195" t="s">
        <v>8935</v>
      </c>
      <c r="I718" s="195" t="str">
        <f t="shared" si="45"/>
        <v>TAKADA BUILTEC</v>
      </c>
      <c r="J718" s="8">
        <v>716</v>
      </c>
    </row>
    <row r="719" spans="1:10" ht="15.75">
      <c r="A719" s="8">
        <v>717</v>
      </c>
      <c r="B719" s="8" t="s">
        <v>216</v>
      </c>
      <c r="C719" s="13" t="str">
        <f t="shared" si="46"/>
        <v>(29, 717),</v>
      </c>
      <c r="D719" s="13">
        <f>VLOOKUP(B719,'NGHIEP DOAN'!$A$3:$B$74,2,0)</f>
        <v>29</v>
      </c>
      <c r="E719" s="20" t="str">
        <f t="shared" si="47"/>
        <v>(717, 'YOSHIKEN', 'ヨシ建株式会社', 'Admin', 0, NULL, '2020-06-22 00:27:39', '2020-06-22 00:29:31'),</v>
      </c>
      <c r="F719" s="195" t="s">
        <v>12314</v>
      </c>
      <c r="G719" s="195" t="s">
        <v>12314</v>
      </c>
      <c r="H719" s="195" t="s">
        <v>8944</v>
      </c>
      <c r="I719" s="195" t="str">
        <f t="shared" si="45"/>
        <v>YOSHIKEN</v>
      </c>
      <c r="J719" s="8">
        <v>717</v>
      </c>
    </row>
    <row r="720" spans="1:10" ht="15.75">
      <c r="A720" s="8">
        <v>718</v>
      </c>
      <c r="B720" s="8" t="s">
        <v>307</v>
      </c>
      <c r="C720" s="13" t="str">
        <f t="shared" si="46"/>
        <v>(43, 718),</v>
      </c>
      <c r="D720" s="13">
        <f>VLOOKUP(B720,'NGHIEP DOAN'!$A$3:$B$74,2,0)</f>
        <v>43</v>
      </c>
      <c r="E720" s="20" t="str">
        <f t="shared" si="47"/>
        <v>(718, 'KOUSEI', '有限会社 宏成', 'Admin', 0, NULL, '2020-06-22 00:27:39', '2020-06-22 00:29:31'),</v>
      </c>
      <c r="F720" s="195" t="s">
        <v>12315</v>
      </c>
      <c r="G720" s="195" t="s">
        <v>12315</v>
      </c>
      <c r="H720" s="195" t="s">
        <v>8949</v>
      </c>
      <c r="I720" s="195" t="str">
        <f t="shared" si="45"/>
        <v>KOUSEI</v>
      </c>
      <c r="J720" s="8">
        <v>718</v>
      </c>
    </row>
    <row r="721" spans="1:10" ht="15.75">
      <c r="A721" s="8">
        <v>719</v>
      </c>
      <c r="B721" s="8" t="s">
        <v>216</v>
      </c>
      <c r="C721" s="13" t="str">
        <f t="shared" si="46"/>
        <v>(29, 719),</v>
      </c>
      <c r="D721" s="13">
        <f>VLOOKUP(B721,'NGHIEP DOAN'!$A$3:$B$74,2,0)</f>
        <v>29</v>
      </c>
      <c r="E721" s="20" t="str">
        <f t="shared" si="47"/>
        <v>(719, 'KOMINAMI SOUGOU MANTENANCE', '株式会社小南総合メンテナンス', 'Admin', 0, NULL, '2020-06-22 00:27:39', '2020-06-22 00:29:31'),</v>
      </c>
      <c r="F721" s="195" t="s">
        <v>12317</v>
      </c>
      <c r="G721" s="195" t="s">
        <v>12317</v>
      </c>
      <c r="H721" s="195" t="s">
        <v>12316</v>
      </c>
      <c r="I721" s="195" t="str">
        <f t="shared" si="45"/>
        <v>KOMINAMI SOUGOU MANTENANCE</v>
      </c>
      <c r="J721" s="8">
        <v>719</v>
      </c>
    </row>
    <row r="722" spans="1:10" ht="15.75">
      <c r="A722" s="8">
        <v>720</v>
      </c>
      <c r="B722" s="8" t="s">
        <v>216</v>
      </c>
      <c r="C722" s="13" t="str">
        <f t="shared" si="46"/>
        <v>(29, 720),</v>
      </c>
      <c r="D722" s="13">
        <f>VLOOKUP(B722,'NGHIEP DOAN'!$A$3:$B$74,2,0)</f>
        <v>29</v>
      </c>
      <c r="E722" s="20" t="str">
        <f t="shared" si="47"/>
        <v>(720, 'KOJIMA TEKKIN KOUGYO', '小島鉄筋工業有限会社', 'Admin', 0, NULL, '2020-06-22 00:27:39', '2020-06-22 00:29:31'),</v>
      </c>
      <c r="F722" s="195" t="s">
        <v>12320</v>
      </c>
      <c r="G722" s="195" t="s">
        <v>12320</v>
      </c>
      <c r="H722" s="195" t="s">
        <v>12319</v>
      </c>
      <c r="I722" s="195" t="str">
        <f t="shared" si="45"/>
        <v>KOJIMA TEKKIN KOUGYO</v>
      </c>
      <c r="J722" s="8">
        <v>720</v>
      </c>
    </row>
    <row r="723" spans="1:10" ht="15.75">
      <c r="A723" s="8">
        <v>721</v>
      </c>
      <c r="B723" s="8" t="s">
        <v>216</v>
      </c>
      <c r="C723" s="13" t="str">
        <f t="shared" si="46"/>
        <v>(29, 721),</v>
      </c>
      <c r="D723" s="13">
        <f>VLOOKUP(B723,'NGHIEP DOAN'!$A$3:$B$74,2,0)</f>
        <v>29</v>
      </c>
      <c r="E723" s="20" t="str">
        <f t="shared" si="47"/>
        <v>(721, 'SHIGETA KENSETSU', '重田建設有限会社', 'Admin', 0, NULL, '2020-06-22 00:27:39', '2020-06-22 00:29:31'),</v>
      </c>
      <c r="F723" s="195" t="s">
        <v>2510</v>
      </c>
      <c r="G723" s="195" t="s">
        <v>2510</v>
      </c>
      <c r="H723" s="195" t="s">
        <v>12321</v>
      </c>
      <c r="I723" s="195" t="str">
        <f t="shared" si="45"/>
        <v>SHIGETA KENSETSU</v>
      </c>
      <c r="J723" s="8">
        <v>721</v>
      </c>
    </row>
    <row r="724" spans="1:10" ht="15.75">
      <c r="A724" s="8">
        <v>722</v>
      </c>
      <c r="B724" s="8" t="s">
        <v>100</v>
      </c>
      <c r="C724" s="13" t="str">
        <f t="shared" si="46"/>
        <v>(12, 722),</v>
      </c>
      <c r="D724" s="13">
        <f>VLOOKUP(B724,'NGHIEP DOAN'!$A$3:$B$74,2,0)</f>
        <v>12</v>
      </c>
      <c r="E724" s="20" t="str">
        <f t="shared" si="47"/>
        <v>(722, 'KIDUGAWA DOURO', '木津川道路株式会社', 'Admin', 0, NULL, '2020-06-22 00:27:39', '2020-06-22 00:29:31'),</v>
      </c>
      <c r="F724" s="195" t="s">
        <v>12322</v>
      </c>
      <c r="G724" s="195" t="s">
        <v>12322</v>
      </c>
      <c r="H724" s="195" t="s">
        <v>9011</v>
      </c>
      <c r="I724" s="195" t="str">
        <f t="shared" si="45"/>
        <v>KIDUGAWA DOURO</v>
      </c>
      <c r="J724" s="8">
        <v>722</v>
      </c>
    </row>
    <row r="725" spans="1:10" ht="15.75">
      <c r="A725" s="8">
        <v>723</v>
      </c>
      <c r="B725" s="8" t="s">
        <v>100</v>
      </c>
      <c r="C725" s="13" t="str">
        <f t="shared" si="46"/>
        <v>(12, 723),</v>
      </c>
      <c r="D725" s="13">
        <f>VLOOKUP(B725,'NGHIEP DOAN'!$A$3:$B$74,2,0)</f>
        <v>12</v>
      </c>
      <c r="E725" s="20" t="str">
        <f t="shared" si="47"/>
        <v>(723, 'SHOUWA KENSETSU', '株式会社翔和建設', 'Admin', 0, NULL, '2020-06-22 00:27:39', '2020-06-22 00:29:31'),</v>
      </c>
      <c r="F725" s="195" t="s">
        <v>12323</v>
      </c>
      <c r="G725" s="195" t="s">
        <v>12323</v>
      </c>
      <c r="H725" s="195" t="s">
        <v>9017</v>
      </c>
      <c r="I725" s="195" t="str">
        <f t="shared" si="45"/>
        <v>SHOUWA KENSETSU</v>
      </c>
      <c r="J725" s="8">
        <v>723</v>
      </c>
    </row>
    <row r="726" spans="1:10" ht="15.75">
      <c r="A726" s="8">
        <v>724</v>
      </c>
      <c r="B726" s="8" t="s">
        <v>56</v>
      </c>
      <c r="C726" s="13" t="str">
        <f t="shared" si="46"/>
        <v>(5, 724),</v>
      </c>
      <c r="D726" s="13">
        <f>VLOOKUP(B726,'NGHIEP DOAN'!$A$3:$B$74,2,0)</f>
        <v>5</v>
      </c>
      <c r="E726" s="20" t="str">
        <f t="shared" si="47"/>
        <v>(724, 'IDA KINZOKU KOGYO', '飯田金属工業株式会社', 'Admin', 0, NULL, '2020-06-22 00:27:39', '2020-06-22 00:29:31'),</v>
      </c>
      <c r="F726" s="195" t="s">
        <v>2020</v>
      </c>
      <c r="G726" s="195" t="s">
        <v>2020</v>
      </c>
      <c r="H726" s="195" t="s">
        <v>12327</v>
      </c>
      <c r="I726" s="195" t="str">
        <f t="shared" si="45"/>
        <v>IDA KINZOKU KOGYO</v>
      </c>
      <c r="J726" s="8">
        <v>724</v>
      </c>
    </row>
    <row r="727" spans="1:10" ht="15.75">
      <c r="A727" s="8">
        <v>725</v>
      </c>
      <c r="B727" s="8" t="s">
        <v>216</v>
      </c>
      <c r="C727" s="13" t="str">
        <f t="shared" si="46"/>
        <v>(29, 725),</v>
      </c>
      <c r="D727" s="13">
        <f>VLOOKUP(B727,'NGHIEP DOAN'!$A$3:$B$74,2,0)</f>
        <v>29</v>
      </c>
      <c r="E727" s="20" t="str">
        <f t="shared" si="47"/>
        <v>(725, 'NODAMASA KENSETSU', '野田政建設有限会社', 'Admin', 0, NULL, '2020-06-22 00:27:39', '2020-06-22 00:29:31'),</v>
      </c>
      <c r="F727" s="195" t="s">
        <v>1139</v>
      </c>
      <c r="G727" s="195" t="s">
        <v>1139</v>
      </c>
      <c r="H727" s="195" t="s">
        <v>9067</v>
      </c>
      <c r="I727" s="195" t="str">
        <f t="shared" si="45"/>
        <v>NODAMASA KENSETSU</v>
      </c>
      <c r="J727" s="8">
        <v>725</v>
      </c>
    </row>
    <row r="728" spans="1:10" ht="15.75">
      <c r="A728" s="8">
        <v>726</v>
      </c>
      <c r="B728" s="8" t="s">
        <v>216</v>
      </c>
      <c r="C728" s="13" t="str">
        <f t="shared" si="46"/>
        <v>(29, 726),</v>
      </c>
      <c r="D728" s="13">
        <f>VLOOKUP(B728,'NGHIEP DOAN'!$A$3:$B$74,2,0)</f>
        <v>29</v>
      </c>
      <c r="E728" s="20" t="str">
        <f t="shared" si="47"/>
        <v>(726, 'RINYU KUKEN', 'リンユウ空研株式会社', 'Admin', 0, NULL, '2020-06-22 00:27:39', '2020-06-22 00:29:31'),</v>
      </c>
      <c r="F728" s="195" t="s">
        <v>12328</v>
      </c>
      <c r="G728" s="195" t="s">
        <v>12328</v>
      </c>
      <c r="H728" s="195" t="s">
        <v>9074</v>
      </c>
      <c r="I728" s="195" t="str">
        <f t="shared" si="45"/>
        <v>RINYU KUKEN</v>
      </c>
      <c r="J728" s="8">
        <v>726</v>
      </c>
    </row>
    <row r="729" spans="1:10" ht="15.75">
      <c r="A729" s="8">
        <v>727</v>
      </c>
      <c r="B729" s="8" t="s">
        <v>216</v>
      </c>
      <c r="C729" s="13" t="str">
        <f t="shared" si="46"/>
        <v>(29, 727),</v>
      </c>
      <c r="D729" s="13">
        <f>VLOOKUP(B729,'NGHIEP DOAN'!$A$3:$B$74,2,0)</f>
        <v>29</v>
      </c>
      <c r="E729" s="20" t="str">
        <f t="shared" si="47"/>
        <v>(727, 'HASEGAWA SETSUBI KOUGYO', '株式会社ハセガワ設備工業', 'Admin', 0, NULL, '2020-06-22 00:27:39', '2020-06-22 00:29:31'),</v>
      </c>
      <c r="F729" s="195" t="s">
        <v>12329</v>
      </c>
      <c r="G729" s="195" t="s">
        <v>12329</v>
      </c>
      <c r="H729" s="195" t="s">
        <v>9080</v>
      </c>
      <c r="I729" s="195" t="str">
        <f t="shared" si="45"/>
        <v>HASEGAWA SETSUBI KOUGYO</v>
      </c>
      <c r="J729" s="8">
        <v>727</v>
      </c>
    </row>
    <row r="730" spans="1:10" ht="15.75">
      <c r="A730" s="8">
        <v>728</v>
      </c>
      <c r="B730" s="8" t="s">
        <v>30</v>
      </c>
      <c r="C730" s="13" t="str">
        <f t="shared" si="46"/>
        <v>(1, 728),</v>
      </c>
      <c r="D730" s="13">
        <f>VLOOKUP(B730,'NGHIEP DOAN'!$A$3:$B$74,2,0)</f>
        <v>1</v>
      </c>
      <c r="E730" s="20" t="str">
        <f t="shared" si="47"/>
        <v>(728, 'NIKKOU SEIKI', '日光精器株式会社', 'Admin', 0, NULL, '2020-06-22 00:27:39', '2020-06-22 00:29:31'),</v>
      </c>
      <c r="F730" s="195" t="s">
        <v>12330</v>
      </c>
      <c r="G730" s="195" t="s">
        <v>12330</v>
      </c>
      <c r="H730" s="195" t="s">
        <v>9107</v>
      </c>
      <c r="I730" s="195" t="str">
        <f t="shared" si="45"/>
        <v>NIKKOU SEIKI</v>
      </c>
      <c r="J730" s="8">
        <v>728</v>
      </c>
    </row>
    <row r="731" spans="1:10" ht="15.75">
      <c r="A731" s="8">
        <v>729</v>
      </c>
      <c r="B731" s="8" t="s">
        <v>360</v>
      </c>
      <c r="C731" s="13" t="str">
        <f t="shared" si="46"/>
        <v>(51, 729),</v>
      </c>
      <c r="D731" s="13">
        <f>VLOOKUP(B731,'NGHIEP DOAN'!$A$3:$B$74,2,0)</f>
        <v>51</v>
      </c>
      <c r="E731" s="20" t="str">
        <f t="shared" si="47"/>
        <v>(729, 'DAY SERVICE ANJUNOMORI ESAKA', '株式会社 バリューネットワーク デイサービス安寿の杜 江坂', 'Admin', 0, NULL, '2020-06-22 00:27:39', '2020-06-22 00:29:31'),</v>
      </c>
      <c r="F731" s="195" t="s">
        <v>12332</v>
      </c>
      <c r="G731" s="195" t="s">
        <v>12332</v>
      </c>
      <c r="H731" s="195" t="s">
        <v>12331</v>
      </c>
      <c r="I731" s="195" t="str">
        <f t="shared" si="45"/>
        <v>DAY SERVICE ANJUNOMORI ESAKA</v>
      </c>
      <c r="J731" s="8">
        <v>729</v>
      </c>
    </row>
    <row r="732" spans="1:10" ht="15.75">
      <c r="A732" s="8">
        <v>730</v>
      </c>
      <c r="B732" s="8" t="s">
        <v>307</v>
      </c>
      <c r="C732" s="13" t="str">
        <f t="shared" si="46"/>
        <v>(43, 730),</v>
      </c>
      <c r="D732" s="13">
        <f>VLOOKUP(B732,'NGHIEP DOAN'!$A$3:$B$74,2,0)</f>
        <v>43</v>
      </c>
      <c r="E732" s="20" t="str">
        <f t="shared" si="47"/>
        <v>(730, 'TOUEI TOSO', '東栄塗装', 'Admin', 0, NULL, '2020-06-22 00:27:39', '2020-06-22 00:29:31'),</v>
      </c>
      <c r="F732" s="195" t="s">
        <v>12333</v>
      </c>
      <c r="G732" s="195" t="s">
        <v>12333</v>
      </c>
      <c r="H732" s="195" t="s">
        <v>9159</v>
      </c>
      <c r="I732" s="195" t="str">
        <f t="shared" si="45"/>
        <v>TOUEI TOSO</v>
      </c>
      <c r="J732" s="8">
        <v>730</v>
      </c>
    </row>
    <row r="733" spans="1:10" ht="16.5">
      <c r="A733" s="8">
        <v>731</v>
      </c>
      <c r="B733" s="8" t="s">
        <v>1796</v>
      </c>
      <c r="C733" s="13" t="str">
        <f t="shared" si="46"/>
        <v>(11, 731),</v>
      </c>
      <c r="D733" s="13">
        <f>VLOOKUP(B733,'NGHIEP DOAN'!$A$3:$B$74,2,0)</f>
        <v>11</v>
      </c>
      <c r="E733" s="20" t="str">
        <f t="shared" si="47"/>
        <v>(731, 'CHOUSHI SHOKUNIKU KAKOU CENTER', '株式会社銚子食肉加工センター', 'Admin', 0, NULL, '2020-06-22 00:27:39', '2020-06-22 00:29:31'),</v>
      </c>
      <c r="F733" s="195" t="s">
        <v>2158</v>
      </c>
      <c r="G733" s="195" t="s">
        <v>2158</v>
      </c>
      <c r="H733" s="195" t="s">
        <v>12334</v>
      </c>
      <c r="I733" s="195" t="str">
        <f t="shared" si="45"/>
        <v>CHOUSHI SHOKUNIKU KAKOU CENTER</v>
      </c>
      <c r="J733" s="8">
        <v>731</v>
      </c>
    </row>
    <row r="734" spans="1:10" ht="16.5">
      <c r="A734" s="8">
        <v>732</v>
      </c>
      <c r="B734" s="8" t="s">
        <v>1796</v>
      </c>
      <c r="C734" s="13" t="str">
        <f t="shared" si="46"/>
        <v>(11, 732),</v>
      </c>
      <c r="D734" s="13">
        <f>VLOOKUP(B734,'NGHIEP DOAN'!$A$3:$B$74,2,0)</f>
        <v>11</v>
      </c>
      <c r="E734" s="20" t="str">
        <f t="shared" si="47"/>
        <v>(732, 'KATAYAMA TEKKEN', '片山鉄建株式会社', 'Admin', 0, NULL, '2020-06-22 00:27:39', '2020-06-22 00:29:31'),</v>
      </c>
      <c r="F734" s="195" t="s">
        <v>12335</v>
      </c>
      <c r="G734" s="195" t="s">
        <v>12335</v>
      </c>
      <c r="H734" s="195" t="s">
        <v>9172</v>
      </c>
      <c r="I734" s="195" t="str">
        <f t="shared" ref="I734:I792" si="48">TRIM(H734)</f>
        <v>KATAYAMA TEKKEN</v>
      </c>
      <c r="J734" s="8">
        <v>732</v>
      </c>
    </row>
    <row r="735" spans="1:10" ht="15.75">
      <c r="A735" s="8">
        <v>733</v>
      </c>
      <c r="B735" s="8" t="s">
        <v>333</v>
      </c>
      <c r="C735" s="13" t="str">
        <f t="shared" si="46"/>
        <v>(47, 733),</v>
      </c>
      <c r="D735" s="13">
        <f>VLOOKUP(B735,'NGHIEP DOAN'!$A$3:$B$74,2,0)</f>
        <v>47</v>
      </c>
      <c r="E735" s="20" t="str">
        <f t="shared" si="47"/>
        <v>(733, 'SHINNIPPON CALENDAR', '新日本カレンダー株式会社', 'Admin', 0, NULL, '2020-06-22 00:27:39', '2020-06-22 00:29:31'),</v>
      </c>
      <c r="F735" s="195" t="s">
        <v>12336</v>
      </c>
      <c r="G735" s="195" t="s">
        <v>12336</v>
      </c>
      <c r="H735" s="195" t="s">
        <v>9206</v>
      </c>
      <c r="I735" s="195" t="str">
        <f t="shared" si="48"/>
        <v>SHINNIPPON CALENDAR</v>
      </c>
      <c r="J735" s="8">
        <v>733</v>
      </c>
    </row>
    <row r="736" spans="1:10" ht="15.75">
      <c r="A736" s="8">
        <v>734</v>
      </c>
      <c r="B736" s="8" t="s">
        <v>56</v>
      </c>
      <c r="C736" s="13" t="str">
        <f t="shared" si="46"/>
        <v>(5, 734),</v>
      </c>
      <c r="D736" s="13">
        <f>VLOOKUP(B736,'NGHIEP DOAN'!$A$3:$B$74,2,0)</f>
        <v>5</v>
      </c>
      <c r="E736" s="20" t="str">
        <f t="shared" si="47"/>
        <v>(734, 'ASAHI KAKOU', '旭化工株式会社', 'Admin', 0, NULL, '2020-06-22 00:27:39', '2020-06-22 00:29:31'),</v>
      </c>
      <c r="F736" s="195" t="s">
        <v>12337</v>
      </c>
      <c r="G736" s="195" t="s">
        <v>12337</v>
      </c>
      <c r="H736" s="195" t="s">
        <v>9217</v>
      </c>
      <c r="I736" s="195" t="str">
        <f t="shared" si="48"/>
        <v>ASAHI KAKOU</v>
      </c>
      <c r="J736" s="8">
        <v>734</v>
      </c>
    </row>
    <row r="737" spans="1:10" ht="15.75">
      <c r="A737" s="8">
        <v>735</v>
      </c>
      <c r="B737" s="8" t="s">
        <v>259</v>
      </c>
      <c r="C737" s="13" t="str">
        <f t="shared" si="46"/>
        <v>(36, 735),</v>
      </c>
      <c r="D737" s="13">
        <f>VLOOKUP(B737,'NGHIEP DOAN'!$A$3:$B$74,2,0)</f>
        <v>36</v>
      </c>
      <c r="E737" s="20" t="str">
        <f t="shared" si="47"/>
        <v>(735, 'YANAGIDA KENSETSU', '柳田建設株式会社', 'Admin', 0, NULL, '2020-06-22 00:27:39', '2020-06-22 00:29:31'),</v>
      </c>
      <c r="F737" s="195" t="s">
        <v>12338</v>
      </c>
      <c r="G737" s="195" t="s">
        <v>12338</v>
      </c>
      <c r="H737" s="195" t="s">
        <v>9243</v>
      </c>
      <c r="I737" s="195" t="str">
        <f t="shared" si="48"/>
        <v>YANAGIDA KENSETSU</v>
      </c>
      <c r="J737" s="8">
        <v>735</v>
      </c>
    </row>
    <row r="738" spans="1:10" ht="15.75">
      <c r="A738" s="8">
        <v>736</v>
      </c>
      <c r="B738" s="8" t="s">
        <v>30</v>
      </c>
      <c r="C738" s="13" t="str">
        <f t="shared" si="46"/>
        <v>(1, 736),</v>
      </c>
      <c r="D738" s="13">
        <f>VLOOKUP(B738,'NGHIEP DOAN'!$A$3:$B$74,2,0)</f>
        <v>1</v>
      </c>
      <c r="E738" s="20" t="str">
        <f t="shared" si="47"/>
        <v>(736, 'ZEAL', '株式会社ZEAL', 'Admin', 0, NULL, '2020-06-22 00:27:39', '2020-06-22 00:29:31'),</v>
      </c>
      <c r="F738" s="195" t="s">
        <v>12339</v>
      </c>
      <c r="G738" s="195" t="s">
        <v>12339</v>
      </c>
      <c r="H738" s="195" t="s">
        <v>9252</v>
      </c>
      <c r="I738" s="195" t="str">
        <f t="shared" si="48"/>
        <v>ZEAL</v>
      </c>
      <c r="J738" s="8">
        <v>736</v>
      </c>
    </row>
    <row r="739" spans="1:10" ht="15.75">
      <c r="A739" s="8">
        <v>737</v>
      </c>
      <c r="B739" s="8" t="s">
        <v>30</v>
      </c>
      <c r="C739" s="13" t="str">
        <f t="shared" si="46"/>
        <v>(1, 737),</v>
      </c>
      <c r="D739" s="13">
        <f>VLOOKUP(B739,'NGHIEP DOAN'!$A$3:$B$74,2,0)</f>
        <v>1</v>
      </c>
      <c r="E739" s="20" t="str">
        <f t="shared" si="47"/>
        <v>(737, 'CAR BUDDY', 'CAR BUDDY', 'Admin', 0, NULL, '2020-06-22 00:27:39', '2020-06-22 00:29:31'),</v>
      </c>
      <c r="F739" s="195" t="s">
        <v>9260</v>
      </c>
      <c r="G739" s="195" t="s">
        <v>9260</v>
      </c>
      <c r="H739" s="195" t="s">
        <v>9260</v>
      </c>
      <c r="I739" s="195" t="str">
        <f t="shared" si="48"/>
        <v>CAR BUDDY</v>
      </c>
      <c r="J739" s="8">
        <v>737</v>
      </c>
    </row>
    <row r="740" spans="1:10" ht="15.75">
      <c r="A740" s="8">
        <v>738</v>
      </c>
      <c r="B740" s="8" t="s">
        <v>202</v>
      </c>
      <c r="C740" s="13" t="str">
        <f t="shared" si="46"/>
        <v>(35, 738),</v>
      </c>
      <c r="D740" s="13">
        <f>VLOOKUP(B740,'NGHIEP DOAN'!$A$3:$B$74,2,0)</f>
        <v>35</v>
      </c>
      <c r="E740" s="20" t="str">
        <f t="shared" si="47"/>
        <v>(738, 'IRYOU HOUJIN SADAN EIWAKAI (SENNEN MESICAL TOWN)', '医療法人社団　永和会　（千年メディカルタウン）', 'Admin', 0, NULL, '2020-06-22 00:27:39', '2020-06-22 00:29:31'),</v>
      </c>
      <c r="F740" s="195" t="s">
        <v>12342</v>
      </c>
      <c r="G740" s="195" t="s">
        <v>12342</v>
      </c>
      <c r="H740" s="195" t="s">
        <v>12341</v>
      </c>
      <c r="I740" s="195" t="str">
        <f t="shared" si="48"/>
        <v>IRYOU HOUJIN SADAN EIWAKAI (SENNEN MESICAL TOWN)</v>
      </c>
      <c r="J740" s="8">
        <v>738</v>
      </c>
    </row>
    <row r="741" spans="1:10" ht="15.75">
      <c r="A741" s="8">
        <v>739</v>
      </c>
      <c r="B741" s="8" t="s">
        <v>216</v>
      </c>
      <c r="C741" s="13" t="str">
        <f t="shared" si="46"/>
        <v>(29, 739),</v>
      </c>
      <c r="D741" s="13">
        <f>VLOOKUP(B741,'NGHIEP DOAN'!$A$3:$B$74,2,0)</f>
        <v>29</v>
      </c>
      <c r="E741" s="20" t="str">
        <f t="shared" si="47"/>
        <v>(739, 'SEIKOU JITSUGYO', '有限会社成孝実業', 'Admin', 0, NULL, '2020-06-22 00:27:39', '2020-06-22 00:29:31'),</v>
      </c>
      <c r="F741" s="195" t="s">
        <v>12343</v>
      </c>
      <c r="G741" s="195" t="s">
        <v>12343</v>
      </c>
      <c r="H741" s="195" t="s">
        <v>9315</v>
      </c>
      <c r="I741" s="195" t="str">
        <f t="shared" si="48"/>
        <v>SEIKOU JITSUGYO</v>
      </c>
      <c r="J741" s="8">
        <v>739</v>
      </c>
    </row>
    <row r="742" spans="1:10" ht="15.75">
      <c r="A742" s="8">
        <v>740</v>
      </c>
      <c r="B742" s="8" t="s">
        <v>147</v>
      </c>
      <c r="C742" s="13" t="str">
        <f t="shared" si="46"/>
        <v>(19, 740),</v>
      </c>
      <c r="D742" s="13">
        <f>VLOOKUP(B742,'NGHIEP DOAN'!$A$3:$B$74,2,0)</f>
        <v>19</v>
      </c>
      <c r="E742" s="20" t="str">
        <f t="shared" si="47"/>
        <v>(740, 'SAKODA SHOUTEN', '有限会社迫田商店', 'Admin', 0, NULL, '2020-06-22 00:27:39', '2020-06-22 00:29:31'),</v>
      </c>
      <c r="F742" s="195" t="s">
        <v>12345</v>
      </c>
      <c r="G742" s="195" t="s">
        <v>12345</v>
      </c>
      <c r="H742" s="195" t="s">
        <v>9333</v>
      </c>
      <c r="I742" s="195" t="str">
        <f t="shared" si="48"/>
        <v>SAKODA SHOUTEN</v>
      </c>
      <c r="J742" s="8">
        <v>740</v>
      </c>
    </row>
    <row r="743" spans="1:10" ht="15.75">
      <c r="A743" s="8">
        <v>741</v>
      </c>
      <c r="B743" s="8" t="s">
        <v>147</v>
      </c>
      <c r="C743" s="13" t="str">
        <f t="shared" si="46"/>
        <v>(19, 741),</v>
      </c>
      <c r="D743" s="13">
        <f>VLOOKUP(B743,'NGHIEP DOAN'!$A$3:$B$74,2,0)</f>
        <v>19</v>
      </c>
      <c r="E743" s="20" t="str">
        <f t="shared" si="47"/>
        <v>(741, 'SATO KANAMONO', '有限会社佐藤金物', 'Admin', 0, NULL, '2020-06-22 00:27:39', '2020-06-22 00:29:31'),</v>
      </c>
      <c r="F743" s="195" t="s">
        <v>12346</v>
      </c>
      <c r="G743" s="195" t="s">
        <v>12346</v>
      </c>
      <c r="H743" s="195" t="s">
        <v>9347</v>
      </c>
      <c r="I743" s="195" t="str">
        <f t="shared" si="48"/>
        <v>SATO KANAMONO</v>
      </c>
      <c r="J743" s="8">
        <v>741</v>
      </c>
    </row>
    <row r="744" spans="1:10" ht="15.75">
      <c r="A744" s="8">
        <v>742</v>
      </c>
      <c r="B744" s="8" t="s">
        <v>202</v>
      </c>
      <c r="C744" s="13" t="str">
        <f t="shared" si="46"/>
        <v>(35, 742),</v>
      </c>
      <c r="D744" s="13">
        <f>VLOOKUP(B744,'NGHIEP DOAN'!$A$3:$B$74,2,0)</f>
        <v>35</v>
      </c>
      <c r="E744" s="20" t="str">
        <f t="shared" si="47"/>
        <v>(742, 'KITAYAMA KOUGYO', '株式会社北山工業', 'Admin', 0, NULL, '2020-06-22 00:27:39', '2020-06-22 00:29:31'),</v>
      </c>
      <c r="F744" s="195" t="s">
        <v>12349</v>
      </c>
      <c r="G744" s="195" t="s">
        <v>12349</v>
      </c>
      <c r="H744" s="195" t="s">
        <v>9355</v>
      </c>
      <c r="I744" s="195" t="str">
        <f t="shared" si="48"/>
        <v>KITAYAMA KOUGYO</v>
      </c>
      <c r="J744" s="8">
        <v>742</v>
      </c>
    </row>
    <row r="745" spans="1:10" ht="15.75">
      <c r="A745" s="8">
        <v>743</v>
      </c>
      <c r="B745" s="8" t="s">
        <v>202</v>
      </c>
      <c r="C745" s="13" t="str">
        <f t="shared" si="46"/>
        <v>(35, 743),</v>
      </c>
      <c r="D745" s="13">
        <f>VLOOKUP(B745,'NGHIEP DOAN'!$A$3:$B$74,2,0)</f>
        <v>35</v>
      </c>
      <c r="E745" s="20" t="str">
        <f t="shared" si="47"/>
        <v>(743, 'ZAITAKU GATA YUURYOU ROUJIN HOMU RA SENNEN', '在宅型有料老人ホーム ら・千年', 'Admin', 0, NULL, '2020-06-22 00:27:39', '2020-06-22 00:29:31'),</v>
      </c>
      <c r="F745" s="195" t="s">
        <v>12351</v>
      </c>
      <c r="G745" s="195" t="s">
        <v>12351</v>
      </c>
      <c r="H745" s="195" t="s">
        <v>12350</v>
      </c>
      <c r="I745" s="195" t="str">
        <f t="shared" si="48"/>
        <v>ZAITAKU GATA YUURYOU ROUJIN HOMU RA SENNEN</v>
      </c>
      <c r="J745" s="8">
        <v>743</v>
      </c>
    </row>
    <row r="746" spans="1:10" ht="15.75">
      <c r="A746" s="8">
        <v>744</v>
      </c>
      <c r="B746" s="8" t="s">
        <v>147</v>
      </c>
      <c r="C746" s="13" t="str">
        <f t="shared" si="46"/>
        <v>(19, 744),</v>
      </c>
      <c r="D746" s="13">
        <f>VLOOKUP(B746,'NGHIEP DOAN'!$A$3:$B$74,2,0)</f>
        <v>19</v>
      </c>
      <c r="E746" s="20" t="str">
        <f t="shared" si="47"/>
        <v>(744, 'EMURA KENSETSU', '有限会社江村建設', 'Admin', 0, NULL, '2020-06-22 00:27:39', '2020-06-22 00:29:31'),</v>
      </c>
      <c r="F746" s="195" t="s">
        <v>12353</v>
      </c>
      <c r="G746" s="195" t="s">
        <v>12353</v>
      </c>
      <c r="H746" s="195" t="s">
        <v>9441</v>
      </c>
      <c r="I746" s="195" t="str">
        <f t="shared" si="48"/>
        <v>EMURA KENSETSU</v>
      </c>
      <c r="J746" s="8">
        <v>744</v>
      </c>
    </row>
    <row r="747" spans="1:10" ht="15.75">
      <c r="A747" s="8">
        <v>745</v>
      </c>
      <c r="B747" s="8" t="s">
        <v>42</v>
      </c>
      <c r="C747" s="13" t="str">
        <f t="shared" si="46"/>
        <v>(3, 745),</v>
      </c>
      <c r="D747" s="13">
        <f>VLOOKUP(B747,'NGHIEP DOAN'!$A$3:$B$74,2,0)</f>
        <v>3</v>
      </c>
      <c r="E747" s="20" t="str">
        <f t="shared" si="47"/>
        <v>(745, 'SHINTEN TECHNO', '伸展テクノ株式会社', 'Admin', 0, NULL, '2020-06-22 00:27:39', '2020-06-22 00:29:31'),</v>
      </c>
      <c r="F747" s="195" t="s">
        <v>12354</v>
      </c>
      <c r="G747" s="195" t="s">
        <v>12354</v>
      </c>
      <c r="H747" s="195" t="s">
        <v>9448</v>
      </c>
      <c r="I747" s="195" t="str">
        <f t="shared" si="48"/>
        <v>SHINTEN TECHNO</v>
      </c>
      <c r="J747" s="8">
        <v>745</v>
      </c>
    </row>
    <row r="748" spans="1:10" ht="15.75">
      <c r="A748" s="8">
        <v>746</v>
      </c>
      <c r="B748" s="8" t="s">
        <v>216</v>
      </c>
      <c r="C748" s="13" t="str">
        <f t="shared" si="46"/>
        <v>(29, 746),</v>
      </c>
      <c r="D748" s="13">
        <f>VLOOKUP(B748,'NGHIEP DOAN'!$A$3:$B$74,2,0)</f>
        <v>29</v>
      </c>
      <c r="E748" s="20" t="str">
        <f t="shared" si="47"/>
        <v>(746, 'SUTAN TRADING', '有限会社スタントレーディング', 'Admin', 0, NULL, '2020-06-22 00:27:39', '2020-06-22 00:29:31'),</v>
      </c>
      <c r="F748" s="195" t="s">
        <v>2544</v>
      </c>
      <c r="G748" s="195" t="s">
        <v>2544</v>
      </c>
      <c r="H748" s="195" t="s">
        <v>9457</v>
      </c>
      <c r="I748" s="195" t="str">
        <f t="shared" si="48"/>
        <v>SUTAN TRADING</v>
      </c>
      <c r="J748" s="8">
        <v>746</v>
      </c>
    </row>
    <row r="749" spans="1:10" ht="15.75">
      <c r="A749" s="8">
        <v>747</v>
      </c>
      <c r="B749" s="8" t="s">
        <v>216</v>
      </c>
      <c r="C749" s="13" t="str">
        <f t="shared" si="46"/>
        <v>(29, 747),</v>
      </c>
      <c r="D749" s="13">
        <f>VLOOKUP(B749,'NGHIEP DOAN'!$A$3:$B$74,2,0)</f>
        <v>29</v>
      </c>
      <c r="E749" s="20" t="str">
        <f t="shared" si="47"/>
        <v>(747, 'SANKOU KENSETSU', '有限会社三光建設', 'Admin', 0, NULL, '2020-06-22 00:27:39', '2020-06-22 00:29:31'),</v>
      </c>
      <c r="F749" s="195" t="s">
        <v>2498</v>
      </c>
      <c r="G749" s="195" t="s">
        <v>2498</v>
      </c>
      <c r="H749" s="195" t="s">
        <v>9468</v>
      </c>
      <c r="I749" s="195" t="str">
        <f t="shared" si="48"/>
        <v>SANKOU KENSETSU</v>
      </c>
      <c r="J749" s="8">
        <v>747</v>
      </c>
    </row>
    <row r="750" spans="1:10" ht="15.75">
      <c r="A750" s="8">
        <v>748</v>
      </c>
      <c r="B750" s="8" t="s">
        <v>216</v>
      </c>
      <c r="C750" s="13" t="str">
        <f t="shared" si="46"/>
        <v>(29, 748),</v>
      </c>
      <c r="D750" s="13">
        <f>VLOOKUP(B750,'NGHIEP DOAN'!$A$3:$B$74,2,0)</f>
        <v>29</v>
      </c>
      <c r="E750" s="20" t="str">
        <f t="shared" si="47"/>
        <v>(748, 'KUBO GAS ASSETSU', '有限会社久保ガス圧接', 'Admin', 0, NULL, '2020-06-22 00:27:39', '2020-06-22 00:29:31'),</v>
      </c>
      <c r="F750" s="195" t="s">
        <v>12356</v>
      </c>
      <c r="G750" s="195" t="s">
        <v>12356</v>
      </c>
      <c r="H750" s="195" t="s">
        <v>9483</v>
      </c>
      <c r="I750" s="195" t="str">
        <f t="shared" si="48"/>
        <v>KUBO GAS ASSETSU</v>
      </c>
      <c r="J750" s="8">
        <v>748</v>
      </c>
    </row>
    <row r="751" spans="1:10" ht="15.75">
      <c r="A751" s="8">
        <v>749</v>
      </c>
      <c r="B751" s="8" t="s">
        <v>30</v>
      </c>
      <c r="C751" s="13" t="str">
        <f t="shared" si="46"/>
        <v>(1, 749),</v>
      </c>
      <c r="D751" s="13">
        <f>VLOOKUP(B751,'NGHIEP DOAN'!$A$3:$B$74,2,0)</f>
        <v>1</v>
      </c>
      <c r="E751" s="20" t="str">
        <f t="shared" si="47"/>
        <v>(749, 'ASK TRUST', '株式会社ASK TRUST', 'Admin', 0, NULL, '2020-06-22 00:27:39', '2020-06-22 00:29:31'),</v>
      </c>
      <c r="F751" s="195" t="s">
        <v>12357</v>
      </c>
      <c r="G751" s="195" t="s">
        <v>12357</v>
      </c>
      <c r="H751" s="195" t="s">
        <v>9494</v>
      </c>
      <c r="I751" s="195" t="str">
        <f t="shared" si="48"/>
        <v>ASK TRUST</v>
      </c>
      <c r="J751" s="8">
        <v>749</v>
      </c>
    </row>
    <row r="752" spans="1:10" ht="16.5">
      <c r="A752" s="8">
        <v>750</v>
      </c>
      <c r="B752" s="23" t="s">
        <v>845</v>
      </c>
      <c r="C752" s="13" t="str">
        <f t="shared" si="46"/>
        <v>(13, 750),</v>
      </c>
      <c r="D752" s="13">
        <f>VLOOKUP(B752,'NGHIEP DOAN'!$A$3:$B$74,2,0)</f>
        <v>13</v>
      </c>
      <c r="E752" s="20" t="str">
        <f t="shared" si="47"/>
        <v>(750, 'SHAIKAI IRYOUHOUJIN CHITSUYA SHAKAIFUKUSHIKAI', '社会福祉法人つちや社会福祉会', 'Admin', 0, NULL, '2020-06-22 00:27:39', '2020-06-22 00:29:31'),</v>
      </c>
      <c r="F752" s="195" t="s">
        <v>12359</v>
      </c>
      <c r="G752" s="195" t="s">
        <v>12359</v>
      </c>
      <c r="H752" s="195" t="s">
        <v>12358</v>
      </c>
      <c r="I752" s="195" t="str">
        <f t="shared" si="48"/>
        <v>SHAIKAI IRYOUHOUJIN CHITSUYA SHAKAIFUKUSHIKAI</v>
      </c>
      <c r="J752" s="8">
        <v>750</v>
      </c>
    </row>
    <row r="753" spans="1:10" ht="15.75">
      <c r="A753" s="8">
        <v>751</v>
      </c>
      <c r="B753" s="8" t="s">
        <v>133</v>
      </c>
      <c r="C753" s="13" t="str">
        <f t="shared" si="46"/>
        <v>(17, 751),</v>
      </c>
      <c r="D753" s="13">
        <f>VLOOKUP(B753,'NGHIEP DOAN'!$A$3:$B$74,2,0)</f>
        <v>17</v>
      </c>
      <c r="E753" s="20" t="str">
        <f t="shared" si="47"/>
        <v>(751, 'SENYU KOUGYO', '株式会社千友工業', 'Admin', 0, NULL, '2020-06-22 00:27:39', '2020-06-22 00:29:31'),</v>
      </c>
      <c r="F753" s="195" t="s">
        <v>2267</v>
      </c>
      <c r="G753" s="195" t="s">
        <v>2267</v>
      </c>
      <c r="H753" s="195" t="s">
        <v>9544</v>
      </c>
      <c r="I753" s="195" t="str">
        <f t="shared" si="48"/>
        <v>SENYU KOUGYO</v>
      </c>
      <c r="J753" s="8">
        <v>751</v>
      </c>
    </row>
    <row r="754" spans="1:10" ht="15.75">
      <c r="A754" s="8">
        <v>752</v>
      </c>
      <c r="B754" s="197" t="s">
        <v>12224</v>
      </c>
      <c r="C754" s="13" t="str">
        <f t="shared" si="46"/>
        <v>(69, 752),</v>
      </c>
      <c r="D754" s="13">
        <f>VLOOKUP(B754,'NGHIEP DOAN'!$A$3:$B$74,2,0)</f>
        <v>69</v>
      </c>
      <c r="E754" s="20" t="str">
        <f t="shared" si="47"/>
        <v>(752, 'ENTETSU STORE', '株式会社遠鉄ストア', 'Admin', 0, NULL, '2020-06-22 00:27:39', '2020-06-22 00:29:31'),</v>
      </c>
      <c r="F754" s="195" t="s">
        <v>12362</v>
      </c>
      <c r="G754" s="195" t="s">
        <v>12362</v>
      </c>
      <c r="H754" s="195" t="s">
        <v>9598</v>
      </c>
      <c r="I754" s="195" t="s">
        <v>9598</v>
      </c>
      <c r="J754" s="8">
        <v>752</v>
      </c>
    </row>
    <row r="755" spans="1:10" ht="15.75">
      <c r="A755" s="8">
        <v>753</v>
      </c>
      <c r="B755" s="197" t="s">
        <v>12226</v>
      </c>
      <c r="C755" s="13" t="str">
        <f t="shared" si="46"/>
        <v>(70, 753),</v>
      </c>
      <c r="D755" s="13">
        <f>VLOOKUP(B755,'NGHIEP DOAN'!$A$3:$B$74,2,0)</f>
        <v>70</v>
      </c>
      <c r="E755" s="20" t="str">
        <f t="shared" si="47"/>
        <v>(753, 'AKIOKA', '株式会社アキオカ', 'Admin', 0, NULL, '2020-06-22 00:27:39', '2020-06-22 00:29:31'),</v>
      </c>
      <c r="F755" s="195" t="s">
        <v>12363</v>
      </c>
      <c r="G755" s="195" t="s">
        <v>12363</v>
      </c>
      <c r="H755" s="195" t="s">
        <v>9617</v>
      </c>
      <c r="I755" s="195" t="str">
        <f t="shared" si="48"/>
        <v>AKIOKA</v>
      </c>
      <c r="J755" s="8">
        <v>753</v>
      </c>
    </row>
    <row r="756" spans="1:10" ht="16.5">
      <c r="A756" s="8">
        <v>754</v>
      </c>
      <c r="B756" s="8" t="s">
        <v>12183</v>
      </c>
      <c r="C756" s="13" t="str">
        <f t="shared" si="46"/>
        <v>(31, 754),</v>
      </c>
      <c r="D756" s="13">
        <f>VLOOKUP(B756,'NGHIEP DOAN'!$A$3:$B$74,2,0)</f>
        <v>31</v>
      </c>
      <c r="E756" s="20" t="str">
        <f t="shared" si="47"/>
        <v>(754, 'SHIRAISHI KOUGYO', '株式会社白石工業', 'Admin', 0, NULL, '2020-06-22 00:27:39', '2020-06-22 00:29:31'),</v>
      </c>
      <c r="F756" s="195" t="s">
        <v>12364</v>
      </c>
      <c r="G756" s="195" t="s">
        <v>12364</v>
      </c>
      <c r="H756" s="195" t="s">
        <v>9631</v>
      </c>
      <c r="I756" s="195" t="str">
        <f t="shared" si="48"/>
        <v>SHIRAISHI KOUGYO</v>
      </c>
      <c r="J756" s="8">
        <v>754</v>
      </c>
    </row>
    <row r="757" spans="1:10" ht="15.75">
      <c r="A757" s="8">
        <v>755</v>
      </c>
      <c r="B757" s="8" t="s">
        <v>216</v>
      </c>
      <c r="C757" s="13" t="str">
        <f t="shared" si="46"/>
        <v>(29, 755),</v>
      </c>
      <c r="D757" s="13">
        <f>VLOOKUP(B757,'NGHIEP DOAN'!$A$3:$B$74,2,0)</f>
        <v>29</v>
      </c>
      <c r="E757" s="20" t="str">
        <f t="shared" si="47"/>
        <v>(755, 'HARAGASHIRA KOUGYO', '原頭工業株式会社', 'Admin', 0, NULL, '2020-06-22 00:27:39', '2020-06-22 00:29:31'),</v>
      </c>
      <c r="F757" s="195" t="s">
        <v>12365</v>
      </c>
      <c r="G757" s="195" t="s">
        <v>12365</v>
      </c>
      <c r="H757" s="195" t="s">
        <v>9639</v>
      </c>
      <c r="I757" s="195" t="str">
        <f t="shared" si="48"/>
        <v>HARAGASHIRA KOUGYO</v>
      </c>
      <c r="J757" s="8">
        <v>755</v>
      </c>
    </row>
    <row r="758" spans="1:10" ht="15.75">
      <c r="A758" s="8">
        <v>756</v>
      </c>
      <c r="B758" s="197" t="s">
        <v>12192</v>
      </c>
      <c r="C758" s="13" t="str">
        <f t="shared" si="46"/>
        <v>(58, 756),</v>
      </c>
      <c r="D758" s="13">
        <f>VLOOKUP(B758,'NGHIEP DOAN'!$A$3:$B$74,2,0)</f>
        <v>58</v>
      </c>
      <c r="E758" s="20" t="str">
        <f t="shared" si="47"/>
        <v>(756, 'KANEOKAGUMI', '株式会社金岡組', 'Admin', 0, NULL, '2020-06-22 00:27:39', '2020-06-22 00:29:31'),</v>
      </c>
      <c r="F758" s="195" t="s">
        <v>12366</v>
      </c>
      <c r="G758" s="195" t="s">
        <v>12366</v>
      </c>
      <c r="H758" s="195" t="s">
        <v>9653</v>
      </c>
      <c r="I758" s="195" t="str">
        <f t="shared" si="48"/>
        <v>KANEOKAGUMI</v>
      </c>
      <c r="J758" s="8">
        <v>756</v>
      </c>
    </row>
    <row r="759" spans="1:10" ht="15.75">
      <c r="A759" s="8">
        <v>757</v>
      </c>
      <c r="B759" s="8" t="s">
        <v>222</v>
      </c>
      <c r="C759" s="13" t="str">
        <f t="shared" si="46"/>
        <v>(30, 757),</v>
      </c>
      <c r="D759" s="13">
        <f>VLOOKUP(B759,'NGHIEP DOAN'!$A$3:$B$74,2,0)</f>
        <v>30</v>
      </c>
      <c r="E759" s="20" t="str">
        <f t="shared" si="47"/>
        <v>(757, 'SOUJA KOUGYO', '総社工業株式会社', 'Admin', 0, NULL, '2020-06-22 00:27:39', '2020-06-22 00:29:31'),</v>
      </c>
      <c r="F759" s="195" t="s">
        <v>2456</v>
      </c>
      <c r="G759" s="195" t="s">
        <v>2456</v>
      </c>
      <c r="H759" s="195" t="s">
        <v>9741</v>
      </c>
      <c r="I759" s="195" t="str">
        <f t="shared" si="48"/>
        <v>SOUJA KOUGYO</v>
      </c>
      <c r="J759" s="8">
        <v>757</v>
      </c>
    </row>
    <row r="760" spans="1:10" ht="15.75">
      <c r="A760" s="8">
        <v>758</v>
      </c>
      <c r="B760" s="8" t="s">
        <v>216</v>
      </c>
      <c r="C760" s="13" t="str">
        <f t="shared" si="46"/>
        <v>(29, 758),</v>
      </c>
      <c r="D760" s="13">
        <f>VLOOKUP(B760,'NGHIEP DOAN'!$A$3:$B$74,2,0)</f>
        <v>29</v>
      </c>
      <c r="E760" s="20" t="str">
        <f t="shared" si="47"/>
        <v>(758, 'YOSHII KOUGYO', '株式会社吉井工業', 'Admin', 0, NULL, '2020-06-22 00:27:39', '2020-06-22 00:29:31'),</v>
      </c>
      <c r="F760" s="195" t="s">
        <v>2532</v>
      </c>
      <c r="G760" s="195" t="s">
        <v>2532</v>
      </c>
      <c r="H760" s="195" t="s">
        <v>9768</v>
      </c>
      <c r="I760" s="195" t="str">
        <f t="shared" si="48"/>
        <v>YOSHII KOUGYO</v>
      </c>
      <c r="J760" s="8">
        <v>758</v>
      </c>
    </row>
    <row r="761" spans="1:10" ht="15.75">
      <c r="A761" s="8">
        <v>759</v>
      </c>
      <c r="B761" s="8" t="s">
        <v>202</v>
      </c>
      <c r="C761" s="13" t="str">
        <f t="shared" si="46"/>
        <v>(35, 759),</v>
      </c>
      <c r="D761" s="13">
        <f>VLOOKUP(B761,'NGHIEP DOAN'!$A$3:$B$74,2,0)</f>
        <v>35</v>
      </c>
      <c r="E761" s="20" t="str">
        <f t="shared" si="47"/>
        <v>(759, 'SENO METAL', '株式会社セノメタル', 'Admin', 0, NULL, '2020-06-22 00:27:39', '2020-06-22 00:29:31'),</v>
      </c>
      <c r="F761" s="195" t="s">
        <v>12367</v>
      </c>
      <c r="G761" s="195" t="s">
        <v>12367</v>
      </c>
      <c r="H761" s="195" t="s">
        <v>9801</v>
      </c>
      <c r="I761" s="195" t="str">
        <f t="shared" si="48"/>
        <v>SENO METAL</v>
      </c>
      <c r="J761" s="8">
        <v>759</v>
      </c>
    </row>
    <row r="762" spans="1:10" ht="15.75">
      <c r="A762" s="8">
        <v>760</v>
      </c>
      <c r="B762" s="8" t="s">
        <v>222</v>
      </c>
      <c r="C762" s="13" t="str">
        <f t="shared" si="46"/>
        <v>(30, 760),</v>
      </c>
      <c r="D762" s="13">
        <f>VLOOKUP(B762,'NGHIEP DOAN'!$A$3:$B$74,2,0)</f>
        <v>30</v>
      </c>
      <c r="E762" s="20" t="str">
        <f t="shared" si="47"/>
        <v>(760, 'SHOUFUKUEN', '株式会社招福園', 'Admin', 0, NULL, '2020-06-22 00:27:39', '2020-06-22 00:29:31'),</v>
      </c>
      <c r="F762" s="195" t="s">
        <v>12368</v>
      </c>
      <c r="G762" s="195" t="s">
        <v>12368</v>
      </c>
      <c r="H762" s="195" t="s">
        <v>9903</v>
      </c>
      <c r="I762" s="195" t="str">
        <f t="shared" si="48"/>
        <v>SHOUFUKUEN</v>
      </c>
      <c r="J762" s="8">
        <v>760</v>
      </c>
    </row>
    <row r="763" spans="1:10" ht="15.75">
      <c r="A763" s="8">
        <v>761</v>
      </c>
      <c r="B763" s="8" t="s">
        <v>216</v>
      </c>
      <c r="C763" s="13" t="str">
        <f t="shared" si="46"/>
        <v>(29, 761),</v>
      </c>
      <c r="D763" s="13">
        <f>VLOOKUP(B763,'NGHIEP DOAN'!$A$3:$B$74,2,0)</f>
        <v>29</v>
      </c>
      <c r="E763" s="20" t="str">
        <f t="shared" si="47"/>
        <v>(761, 'E_GARDEN KONDO', '株式会社イーガーデン近藤', 'Admin', 0, NULL, '2020-06-22 00:27:39', '2020-06-22 00:29:31'),</v>
      </c>
      <c r="F763" s="195" t="s">
        <v>12370</v>
      </c>
      <c r="G763" s="195" t="s">
        <v>12370</v>
      </c>
      <c r="H763" s="195" t="s">
        <v>12369</v>
      </c>
      <c r="I763" s="195" t="str">
        <f t="shared" si="48"/>
        <v>E_GARDEN KONDO</v>
      </c>
      <c r="J763" s="8">
        <v>761</v>
      </c>
    </row>
    <row r="764" spans="1:10" ht="15.75">
      <c r="A764" s="8">
        <v>762</v>
      </c>
      <c r="B764" s="8" t="s">
        <v>259</v>
      </c>
      <c r="C764" s="13" t="str">
        <f t="shared" si="46"/>
        <v>(36, 762),</v>
      </c>
      <c r="D764" s="13">
        <f>VLOOKUP(B764,'NGHIEP DOAN'!$A$3:$B$74,2,0)</f>
        <v>36</v>
      </c>
      <c r="E764" s="20" t="str">
        <f t="shared" si="47"/>
        <v>(762, 'MATSUMOTOGUMI', '株式会社松元組', 'Admin', 0, NULL, '2020-06-22 00:27:39', '2020-06-22 00:29:31'),</v>
      </c>
      <c r="F764" s="195" t="s">
        <v>2695</v>
      </c>
      <c r="G764" s="195" t="s">
        <v>2695</v>
      </c>
      <c r="H764" s="195" t="s">
        <v>10059</v>
      </c>
      <c r="I764" s="195" t="str">
        <f t="shared" si="48"/>
        <v>MATSUMOTOGUMI</v>
      </c>
      <c r="J764" s="8">
        <v>762</v>
      </c>
    </row>
    <row r="765" spans="1:10" ht="15.75">
      <c r="A765" s="8">
        <v>763</v>
      </c>
      <c r="B765" s="8" t="s">
        <v>313</v>
      </c>
      <c r="C765" s="13" t="str">
        <f t="shared" si="46"/>
        <v>(44, 763),</v>
      </c>
      <c r="D765" s="13">
        <f>VLOOKUP(B765,'NGHIEP DOAN'!$A$3:$B$74,2,0)</f>
        <v>44</v>
      </c>
      <c r="E765" s="20" t="str">
        <f t="shared" si="47"/>
        <v>(763, 'YUGENGAISHA KUROBE', '有限会社　くろべ', 'Admin', 0, NULL, '2020-06-22 00:27:39', '2020-06-22 00:29:31'),</v>
      </c>
      <c r="F765" s="195" t="s">
        <v>12371</v>
      </c>
      <c r="G765" s="195" t="s">
        <v>12371</v>
      </c>
      <c r="H765" s="195" t="s">
        <v>8889</v>
      </c>
      <c r="I765" s="195" t="str">
        <f t="shared" si="48"/>
        <v>YUGENGAISHA KUROBE</v>
      </c>
      <c r="J765" s="8">
        <v>763</v>
      </c>
    </row>
    <row r="766" spans="1:10" ht="15.75">
      <c r="A766" s="8">
        <v>764</v>
      </c>
      <c r="B766" s="8" t="s">
        <v>182</v>
      </c>
      <c r="C766" s="13" t="str">
        <f t="shared" si="46"/>
        <v>(24, 764),</v>
      </c>
      <c r="D766" s="13">
        <f>VLOOKUP(B766,'NGHIEP DOAN'!$A$3:$B$74,2,0)</f>
        <v>24</v>
      </c>
      <c r="E766" s="20" t="str">
        <f t="shared" si="47"/>
        <v>(764, 'TAKEI GIKEN', '有限会社武井技建', 'Admin', 0, NULL, '2020-06-22 00:27:39', '2020-06-22 00:29:31'),</v>
      </c>
      <c r="F766" s="195" t="s">
        <v>12372</v>
      </c>
      <c r="G766" s="195" t="s">
        <v>12372</v>
      </c>
      <c r="H766" s="195" t="s">
        <v>10104</v>
      </c>
      <c r="I766" s="195" t="str">
        <f t="shared" si="48"/>
        <v>TAKEI GIKEN</v>
      </c>
      <c r="J766" s="8">
        <v>764</v>
      </c>
    </row>
    <row r="767" spans="1:10" ht="15.75">
      <c r="A767" s="8">
        <v>765</v>
      </c>
      <c r="B767" s="8" t="s">
        <v>386</v>
      </c>
      <c r="C767" s="13" t="str">
        <f t="shared" si="46"/>
        <v>(55, 765),</v>
      </c>
      <c r="D767" s="13">
        <f>VLOOKUP(B767,'NGHIEP DOAN'!$A$3:$B$74,2,0)</f>
        <v>55</v>
      </c>
      <c r="E767" s="20" t="str">
        <f t="shared" si="47"/>
        <v>(765, 'RIASU', '株式会社リアース', 'Admin', 0, NULL, '2020-06-22 00:27:39', '2020-06-22 00:29:31'),</v>
      </c>
      <c r="F767" s="195" t="s">
        <v>12373</v>
      </c>
      <c r="G767" s="195" t="s">
        <v>12373</v>
      </c>
      <c r="H767" s="195" t="s">
        <v>10108</v>
      </c>
      <c r="I767" s="195" t="str">
        <f t="shared" si="48"/>
        <v>RIASU</v>
      </c>
      <c r="J767" s="8">
        <v>765</v>
      </c>
    </row>
    <row r="768" spans="1:10" ht="15.75">
      <c r="A768" s="8">
        <v>766</v>
      </c>
      <c r="B768" s="197" t="s">
        <v>12195</v>
      </c>
      <c r="C768" s="13" t="str">
        <f t="shared" si="46"/>
        <v>(59, 766),</v>
      </c>
      <c r="D768" s="13">
        <f>VLOOKUP(B768,'NGHIEP DOAN'!$A$3:$B$74,2,0)</f>
        <v>59</v>
      </c>
      <c r="E768" s="20" t="str">
        <f t="shared" si="47"/>
        <v>(766, 'SHINEI KOGYO KABUSHIKIGAISHA', '新栄工業株式会社', 'Admin', 0, NULL, '2020-06-22 00:27:39', '2020-06-22 00:29:31'),</v>
      </c>
      <c r="F768" s="195" t="s">
        <v>12374</v>
      </c>
      <c r="G768" s="195" t="s">
        <v>12374</v>
      </c>
      <c r="H768" s="195" t="s">
        <v>10136</v>
      </c>
      <c r="I768" s="195" t="str">
        <f t="shared" si="48"/>
        <v>SHINEI KOGYO KABUSHIKIGAISHA</v>
      </c>
      <c r="J768" s="8">
        <v>766</v>
      </c>
    </row>
    <row r="769" spans="1:10" ht="15.75">
      <c r="A769" s="8">
        <v>767</v>
      </c>
      <c r="B769" s="197" t="s">
        <v>12195</v>
      </c>
      <c r="C769" s="13" t="str">
        <f t="shared" si="46"/>
        <v>(59, 767),</v>
      </c>
      <c r="D769" s="13">
        <f>VLOOKUP(B769,'NGHIEP DOAN'!$A$3:$B$74,2,0)</f>
        <v>59</v>
      </c>
      <c r="E769" s="20" t="str">
        <f t="shared" si="47"/>
        <v>(767, 'SHINYO METARUBY', '新陽メタルビー株式会社', 'Admin', 0, NULL, '2020-06-22 00:27:39', '2020-06-22 00:29:31'),</v>
      </c>
      <c r="F769" s="195" t="s">
        <v>12375</v>
      </c>
      <c r="G769" s="195" t="s">
        <v>12375</v>
      </c>
      <c r="H769" s="195" t="s">
        <v>10150</v>
      </c>
      <c r="I769" s="195" t="str">
        <f t="shared" si="48"/>
        <v>SHINYO METARUBY</v>
      </c>
      <c r="J769" s="8">
        <v>767</v>
      </c>
    </row>
    <row r="770" spans="1:10" ht="15.75">
      <c r="A770" s="8">
        <v>768</v>
      </c>
      <c r="B770" s="197" t="s">
        <v>12195</v>
      </c>
      <c r="C770" s="13" t="str">
        <f t="shared" si="46"/>
        <v>(59, 768),</v>
      </c>
      <c r="D770" s="13">
        <f>VLOOKUP(B770,'NGHIEP DOAN'!$A$3:$B$74,2,0)</f>
        <v>59</v>
      </c>
      <c r="E770" s="20" t="str">
        <f t="shared" si="47"/>
        <v>(768, 'KABUSHIKIGAISHA AIM', '株式会社エイム', 'Admin', 0, NULL, '2020-06-22 00:27:39', '2020-06-22 00:29:31'),</v>
      </c>
      <c r="F770" s="195" t="s">
        <v>12377</v>
      </c>
      <c r="G770" s="195" t="s">
        <v>12377</v>
      </c>
      <c r="H770" s="195" t="s">
        <v>12376</v>
      </c>
      <c r="I770" s="195" t="str">
        <f t="shared" si="48"/>
        <v>KABUSHIKIGAISHA AIM</v>
      </c>
      <c r="J770" s="8">
        <v>768</v>
      </c>
    </row>
    <row r="771" spans="1:10" ht="15.75">
      <c r="A771" s="8">
        <v>769</v>
      </c>
      <c r="B771" s="8" t="s">
        <v>347</v>
      </c>
      <c r="C771" s="13" t="str">
        <f t="shared" si="46"/>
        <v>(49, 769),</v>
      </c>
      <c r="D771" s="13">
        <f>VLOOKUP(B771,'NGHIEP DOAN'!$A$3:$B$74,2,0)</f>
        <v>49</v>
      </c>
      <c r="E771" s="20" t="str">
        <f t="shared" si="47"/>
        <v>(769, 'ELF LTD', '株式会社エルフ', 'Admin', 0, NULL, '2020-06-22 00:27:39', '2020-06-22 00:29:31'),</v>
      </c>
      <c r="F771" s="195" t="s">
        <v>12378</v>
      </c>
      <c r="G771" s="195" t="s">
        <v>12378</v>
      </c>
      <c r="H771" s="195" t="s">
        <v>10189</v>
      </c>
      <c r="I771" s="195" t="str">
        <f t="shared" si="48"/>
        <v>ELF LTD</v>
      </c>
      <c r="J771" s="8">
        <v>769</v>
      </c>
    </row>
    <row r="772" spans="1:10" ht="15.75">
      <c r="A772" s="8">
        <v>770</v>
      </c>
      <c r="B772" s="8" t="s">
        <v>347</v>
      </c>
      <c r="C772" s="13" t="str">
        <f t="shared" ref="C772:C835" si="49">"("&amp;D772&amp;", "&amp;A772&amp;"),"</f>
        <v>(49, 770),</v>
      </c>
      <c r="D772" s="13">
        <f>VLOOKUP(B772,'NGHIEP DOAN'!$A$3:$B$74,2,0)</f>
        <v>49</v>
      </c>
      <c r="E772" s="20" t="str">
        <f t="shared" ref="E772:E835" si="50">"("&amp;A772&amp;", "&amp;"'"&amp;I772&amp;"'"&amp;", "&amp;"'"&amp;F772&amp;"'"&amp;", 'Admin', 0, NULL, '2020-06-22 00:27:39', '2020-06-22 00:29:31'),"</f>
        <v>(770, 'POSSIBLE MEDICAL SCIENCE LTD', 'ポシブル医科学株式会社', 'Admin', 0, NULL, '2020-06-22 00:27:39', '2020-06-22 00:29:31'),</v>
      </c>
      <c r="F772" s="195" t="s">
        <v>12379</v>
      </c>
      <c r="G772" s="195" t="s">
        <v>12379</v>
      </c>
      <c r="H772" s="195" t="s">
        <v>10197</v>
      </c>
      <c r="I772" s="195" t="str">
        <f t="shared" si="48"/>
        <v>POSSIBLE MEDICAL SCIENCE LTD</v>
      </c>
      <c r="J772" s="8">
        <v>770</v>
      </c>
    </row>
    <row r="773" spans="1:10" ht="15.75">
      <c r="A773" s="8">
        <v>771</v>
      </c>
      <c r="B773" s="8" t="s">
        <v>347</v>
      </c>
      <c r="C773" s="13" t="str">
        <f t="shared" si="49"/>
        <v>(49, 771),</v>
      </c>
      <c r="D773" s="13">
        <f>VLOOKUP(B773,'NGHIEP DOAN'!$A$3:$B$74,2,0)</f>
        <v>49</v>
      </c>
      <c r="E773" s="20" t="str">
        <f t="shared" si="50"/>
        <v>(771, 'SHAKAI FUKUSHI HOUJIN RAKUWA FUKUSHIKAI', '社会福祉法人 洛和福祉会', 'Admin', 0, NULL, '2020-06-22 00:27:39', '2020-06-22 00:29:31'),</v>
      </c>
      <c r="F773" s="195" t="s">
        <v>12381</v>
      </c>
      <c r="G773" s="195" t="s">
        <v>12381</v>
      </c>
      <c r="H773" s="195" t="s">
        <v>12380</v>
      </c>
      <c r="I773" s="195" t="str">
        <f t="shared" si="48"/>
        <v>SHAKAI FUKUSHI HOUJIN RAKUWA FUKUSHIKAI</v>
      </c>
      <c r="J773" s="8">
        <v>771</v>
      </c>
    </row>
    <row r="774" spans="1:10" ht="15.75">
      <c r="A774" s="8">
        <v>772</v>
      </c>
      <c r="B774" s="8" t="s">
        <v>347</v>
      </c>
      <c r="C774" s="13" t="str">
        <f t="shared" si="49"/>
        <v>(49, 772),</v>
      </c>
      <c r="D774" s="13">
        <f>VLOOKUP(B774,'NGHIEP DOAN'!$A$3:$B$74,2,0)</f>
        <v>49</v>
      </c>
      <c r="E774" s="20" t="str">
        <f t="shared" si="50"/>
        <v>(772, 'IRYOU HOUJIN SHADAN RUKUWAKAI', '医療法人社団 洛和会', 'Admin', 0, NULL, '2020-06-22 00:27:39', '2020-06-22 00:29:31'),</v>
      </c>
      <c r="F774" s="195" t="s">
        <v>12383</v>
      </c>
      <c r="G774" s="195" t="s">
        <v>12383</v>
      </c>
      <c r="H774" s="195" t="s">
        <v>12382</v>
      </c>
      <c r="I774" s="195" t="str">
        <f t="shared" si="48"/>
        <v>IRYOU HOUJIN SHADAN RUKUWAKAI</v>
      </c>
      <c r="J774" s="8">
        <v>772</v>
      </c>
    </row>
    <row r="775" spans="1:10" ht="15.75">
      <c r="A775" s="8">
        <v>773</v>
      </c>
      <c r="B775" s="8" t="s">
        <v>347</v>
      </c>
      <c r="C775" s="13" t="str">
        <f t="shared" si="49"/>
        <v>(49, 773),</v>
      </c>
      <c r="D775" s="13">
        <f>VLOOKUP(B775,'NGHIEP DOAN'!$A$3:$B$74,2,0)</f>
        <v>49</v>
      </c>
      <c r="E775" s="20" t="str">
        <f t="shared" si="50"/>
        <v>(773, 'SYAKAIHUKUSHI HOUJIN MARIMOKAI', 'SYAKAIHUKUSHI HOUJIN MARIMOKAI', 'Admin', 0, NULL, '2020-06-22 00:27:39', '2020-06-22 00:29:31'),</v>
      </c>
      <c r="F775" s="196" t="s">
        <v>12725</v>
      </c>
      <c r="G775" s="196" t="s">
        <v>12725</v>
      </c>
      <c r="H775" s="196" t="s">
        <v>12725</v>
      </c>
      <c r="I775" s="195" t="str">
        <f t="shared" si="48"/>
        <v>SYAKAIHUKUSHI HOUJIN MARIMOKAI</v>
      </c>
      <c r="J775" s="8">
        <v>773</v>
      </c>
    </row>
    <row r="776" spans="1:10" ht="15.75">
      <c r="A776" s="8">
        <v>774</v>
      </c>
      <c r="B776" s="197" t="s">
        <v>12207</v>
      </c>
      <c r="C776" s="13" t="str">
        <f t="shared" si="49"/>
        <v>(63, 774),</v>
      </c>
      <c r="D776" s="13">
        <f>VLOOKUP(B776,'NGHIEP DOAN'!$A$3:$B$74,2,0)</f>
        <v>63</v>
      </c>
      <c r="E776" s="20" t="str">
        <f t="shared" si="50"/>
        <v>(774, 'TAKEHARA TOSHIO', '武原敏雄', 'Admin', 0, NULL, '2020-06-22 00:27:39', '2020-06-22 00:29:31'),</v>
      </c>
      <c r="F776" s="195" t="s">
        <v>12384</v>
      </c>
      <c r="G776" s="195" t="s">
        <v>12384</v>
      </c>
      <c r="H776" s="195" t="s">
        <v>10220</v>
      </c>
      <c r="I776" s="195" t="str">
        <f t="shared" si="48"/>
        <v>TAKEHARA TOSHIO</v>
      </c>
      <c r="J776" s="8">
        <v>774</v>
      </c>
    </row>
    <row r="777" spans="1:10" ht="15.75">
      <c r="A777" s="8">
        <v>775</v>
      </c>
      <c r="B777" s="197" t="s">
        <v>12207</v>
      </c>
      <c r="C777" s="13" t="str">
        <f t="shared" si="49"/>
        <v>(63, 775),</v>
      </c>
      <c r="D777" s="13">
        <f>VLOOKUP(B777,'NGHIEP DOAN'!$A$3:$B$74,2,0)</f>
        <v>63</v>
      </c>
      <c r="E777" s="20" t="str">
        <f t="shared" si="50"/>
        <v>(775, 'DAISHIN SHOKAI', '株式会社大伸商会', 'Admin', 0, NULL, '2020-06-22 00:27:39', '2020-06-22 00:29:31'),</v>
      </c>
      <c r="F777" s="195" t="s">
        <v>12386</v>
      </c>
      <c r="G777" s="195" t="s">
        <v>12386</v>
      </c>
      <c r="H777" s="195" t="s">
        <v>12385</v>
      </c>
      <c r="I777" s="195" t="str">
        <f t="shared" si="48"/>
        <v>DAISHIN SHOKAI</v>
      </c>
      <c r="J777" s="8">
        <v>775</v>
      </c>
    </row>
    <row r="778" spans="1:10" ht="15.75">
      <c r="A778" s="8">
        <v>776</v>
      </c>
      <c r="B778" s="197" t="s">
        <v>12207</v>
      </c>
      <c r="C778" s="13" t="str">
        <f t="shared" si="49"/>
        <v>(63, 776),</v>
      </c>
      <c r="D778" s="13">
        <f>VLOOKUP(B778,'NGHIEP DOAN'!$A$3:$B$74,2,0)</f>
        <v>63</v>
      </c>
      <c r="E778" s="20" t="str">
        <f t="shared" si="50"/>
        <v>(776, 'BABA SEISAKUSHO', '株式会社馬場製作所', 'Admin', 0, NULL, '2020-06-22 00:27:39', '2020-06-22 00:29:31'),</v>
      </c>
      <c r="F778" s="195" t="s">
        <v>12388</v>
      </c>
      <c r="G778" s="195" t="s">
        <v>12388</v>
      </c>
      <c r="H778" s="195" t="s">
        <v>12387</v>
      </c>
      <c r="I778" s="195" t="str">
        <f t="shared" si="48"/>
        <v>BABA SEISAKUSHO</v>
      </c>
      <c r="J778" s="8">
        <v>776</v>
      </c>
    </row>
    <row r="779" spans="1:10" ht="15.75">
      <c r="A779" s="8">
        <v>777</v>
      </c>
      <c r="B779" s="197" t="s">
        <v>12207</v>
      </c>
      <c r="C779" s="13" t="str">
        <f t="shared" si="49"/>
        <v>(63, 777),</v>
      </c>
      <c r="D779" s="13">
        <f>VLOOKUP(B779,'NGHIEP DOAN'!$A$3:$B$74,2,0)</f>
        <v>63</v>
      </c>
      <c r="E779" s="20" t="str">
        <f t="shared" si="50"/>
        <v>(777, 'AOYAGI KENSETSU', '青柳建設', 'Admin', 0, NULL, '2020-06-22 00:27:39', '2020-06-22 00:29:31'),</v>
      </c>
      <c r="F779" s="195" t="s">
        <v>12390</v>
      </c>
      <c r="G779" s="195" t="s">
        <v>12390</v>
      </c>
      <c r="H779" s="195" t="s">
        <v>12389</v>
      </c>
      <c r="I779" s="195" t="str">
        <f t="shared" si="48"/>
        <v>AOYAGI KENSETSU</v>
      </c>
      <c r="J779" s="8">
        <v>777</v>
      </c>
    </row>
    <row r="780" spans="1:10" ht="15.75">
      <c r="A780" s="8">
        <v>778</v>
      </c>
      <c r="B780" s="197" t="s">
        <v>12207</v>
      </c>
      <c r="C780" s="13" t="str">
        <f t="shared" si="49"/>
        <v>(63, 778),</v>
      </c>
      <c r="D780" s="13">
        <f>VLOOKUP(B780,'NGHIEP DOAN'!$A$3:$B$74,2,0)</f>
        <v>63</v>
      </c>
      <c r="E780" s="20" t="str">
        <f t="shared" si="50"/>
        <v>(778, 'SHINNIHONKINZOKU', '新日本金属株式会社', 'Admin', 0, NULL, '2020-06-22 00:27:39', '2020-06-22 00:29:31'),</v>
      </c>
      <c r="F780" s="195" t="s">
        <v>12392</v>
      </c>
      <c r="G780" s="195" t="s">
        <v>12392</v>
      </c>
      <c r="H780" s="195" t="s">
        <v>12391</v>
      </c>
      <c r="I780" s="195" t="str">
        <f t="shared" si="48"/>
        <v>SHINNIHONKINZOKU</v>
      </c>
      <c r="J780" s="8">
        <v>778</v>
      </c>
    </row>
    <row r="781" spans="1:10" ht="15.75">
      <c r="A781" s="8">
        <v>779</v>
      </c>
      <c r="B781" s="197" t="s">
        <v>12204</v>
      </c>
      <c r="C781" s="13" t="str">
        <f t="shared" si="49"/>
        <v>(62, 779),</v>
      </c>
      <c r="D781" s="13">
        <f>VLOOKUP(B781,'NGHIEP DOAN'!$A$3:$B$74,2,0)</f>
        <v>62</v>
      </c>
      <c r="E781" s="20" t="str">
        <f t="shared" si="50"/>
        <v>(779, 'Iryou Houjin Shadan Jinseikai', ' Iryou Houjin Shadan Jinseikai', 'Admin', 0, NULL, '2020-06-22 00:27:39', '2020-06-22 00:29:31'),</v>
      </c>
      <c r="F781" s="195" t="s">
        <v>12393</v>
      </c>
      <c r="G781" s="195" t="s">
        <v>12393</v>
      </c>
      <c r="H781" s="195" t="s">
        <v>12393</v>
      </c>
      <c r="I781" s="195" t="str">
        <f t="shared" si="48"/>
        <v>Iryou Houjin Shadan Jinseikai</v>
      </c>
      <c r="J781" s="8">
        <v>779</v>
      </c>
    </row>
    <row r="782" spans="1:10" ht="15.75">
      <c r="A782" s="8">
        <v>780</v>
      </c>
      <c r="B782" s="8" t="s">
        <v>347</v>
      </c>
      <c r="C782" s="13" t="str">
        <f t="shared" si="49"/>
        <v>(49, 780),</v>
      </c>
      <c r="D782" s="13">
        <f>VLOOKUP(B782,'NGHIEP DOAN'!$A$3:$B$74,2,0)</f>
        <v>49</v>
      </c>
      <c r="E782" s="20" t="str">
        <f t="shared" si="50"/>
        <v>(780, 'CP Uokuni Food Services', '株式会社魚国総本社', 'Admin', 0, NULL, '2020-06-22 00:27:39', '2020-06-22 00:29:31'),</v>
      </c>
      <c r="F782" s="195" t="s">
        <v>12395</v>
      </c>
      <c r="G782" s="195" t="s">
        <v>12395</v>
      </c>
      <c r="H782" s="195" t="s">
        <v>12394</v>
      </c>
      <c r="I782" s="195" t="str">
        <f t="shared" si="48"/>
        <v>CP Uokuni Food Services</v>
      </c>
      <c r="J782" s="8">
        <v>780</v>
      </c>
    </row>
    <row r="783" spans="1:10" ht="15.75">
      <c r="A783" s="8">
        <v>781</v>
      </c>
      <c r="B783" s="8" t="s">
        <v>347</v>
      </c>
      <c r="C783" s="13" t="str">
        <f t="shared" si="49"/>
        <v>(49, 781),</v>
      </c>
      <c r="D783" s="13">
        <f>VLOOKUP(B783,'NGHIEP DOAN'!$A$3:$B$74,2,0)</f>
        <v>49</v>
      </c>
      <c r="E783" s="20" t="str">
        <f t="shared" si="50"/>
        <v>(781, 'SHAKAIFUKUSHIHOUJIN SUBARU', 'SHAKAIFUKUSHIHOUJIN SUBARU', 'Admin', 0, NULL, '2020-06-22 00:27:39', '2020-06-22 00:29:31'),</v>
      </c>
      <c r="F783" s="195" t="s">
        <v>10274</v>
      </c>
      <c r="G783" s="195" t="s">
        <v>10274</v>
      </c>
      <c r="H783" s="195" t="s">
        <v>10274</v>
      </c>
      <c r="I783" s="195" t="str">
        <f t="shared" si="48"/>
        <v>SHAKAIFUKUSHIHOUJIN SUBARU</v>
      </c>
      <c r="J783" s="8">
        <v>781</v>
      </c>
    </row>
    <row r="784" spans="1:10" ht="15.75">
      <c r="A784" s="8">
        <v>782</v>
      </c>
      <c r="B784" s="197" t="s">
        <v>12207</v>
      </c>
      <c r="C784" s="13" t="str">
        <f t="shared" si="49"/>
        <v>(63, 782),</v>
      </c>
      <c r="D784" s="13">
        <f>VLOOKUP(B784,'NGHIEP DOAN'!$A$3:$B$74,2,0)</f>
        <v>63</v>
      </c>
      <c r="E784" s="20" t="str">
        <f t="shared" si="50"/>
        <v>(782, 'TAGATA FUKUSHI GROUP', 'TAGATA FUKUSHI GROUP', 'Admin', 0, NULL, '2020-06-22 00:27:39', '2020-06-22 00:29:31'),</v>
      </c>
      <c r="F784" s="195" t="s">
        <v>10281</v>
      </c>
      <c r="G784" s="195" t="s">
        <v>10281</v>
      </c>
      <c r="H784" s="195" t="s">
        <v>10281</v>
      </c>
      <c r="I784" s="195" t="str">
        <f t="shared" si="48"/>
        <v>TAGATA FUKUSHI GROUP</v>
      </c>
      <c r="J784" s="8">
        <v>782</v>
      </c>
    </row>
    <row r="785" spans="1:10" ht="15.75">
      <c r="A785" s="8">
        <v>783</v>
      </c>
      <c r="B785" s="197" t="s">
        <v>12198</v>
      </c>
      <c r="C785" s="13" t="str">
        <f t="shared" si="49"/>
        <v>(60, 783),</v>
      </c>
      <c r="D785" s="13">
        <f>VLOOKUP(B785,'NGHIEP DOAN'!$A$3:$B$74,2,0)</f>
        <v>60</v>
      </c>
      <c r="E785" s="20" t="str">
        <f t="shared" si="50"/>
        <v>(783, 'KEIAIKAI IDESABISU', 'KEIAIKAI IDESABISU', 'Admin', 0, NULL, '2020-06-22 00:27:39', '2020-06-22 00:29:31'),</v>
      </c>
      <c r="F785" s="195" t="s">
        <v>10326</v>
      </c>
      <c r="G785" s="195" t="s">
        <v>10326</v>
      </c>
      <c r="H785" s="195" t="s">
        <v>10326</v>
      </c>
      <c r="I785" s="195" t="str">
        <f t="shared" si="48"/>
        <v>KEIAIKAI IDESABISU</v>
      </c>
      <c r="J785" s="8">
        <v>783</v>
      </c>
    </row>
    <row r="786" spans="1:10" ht="15.75">
      <c r="A786" s="8">
        <v>784</v>
      </c>
      <c r="B786" s="197" t="s">
        <v>12198</v>
      </c>
      <c r="C786" s="13" t="str">
        <f t="shared" si="49"/>
        <v>(60, 784),</v>
      </c>
      <c r="D786" s="13">
        <f>VLOOKUP(B786,'NGHIEP DOAN'!$A$3:$B$74,2,0)</f>
        <v>60</v>
      </c>
      <c r="E786" s="20" t="str">
        <f t="shared" si="50"/>
        <v>(784, 'KEIAIKAI SHIRUBAKEA', 'KEIAIKAI SHIRUBAKEA', 'Admin', 0, NULL, '2020-06-22 00:27:39', '2020-06-22 00:29:31'),</v>
      </c>
      <c r="F786" s="195" t="s">
        <v>10330</v>
      </c>
      <c r="G786" s="195" t="s">
        <v>10330</v>
      </c>
      <c r="H786" s="195" t="s">
        <v>10330</v>
      </c>
      <c r="I786" s="195" t="str">
        <f t="shared" si="48"/>
        <v>KEIAIKAI SHIRUBAKEA</v>
      </c>
      <c r="J786" s="8">
        <v>784</v>
      </c>
    </row>
    <row r="787" spans="1:10" ht="15.75">
      <c r="A787" s="8">
        <v>785</v>
      </c>
      <c r="B787" s="8" t="s">
        <v>347</v>
      </c>
      <c r="C787" s="13" t="str">
        <f t="shared" si="49"/>
        <v>(49, 785),</v>
      </c>
      <c r="D787" s="13">
        <f>VLOOKUP(B787,'NGHIEP DOAN'!$A$3:$B$74,2,0)</f>
        <v>49</v>
      </c>
      <c r="E787" s="20" t="str">
        <f t="shared" si="50"/>
        <v>(785, 'MATSUSHITA DESOU', 'MATSUSHITA DESOU', 'Admin', 0, NULL, '2020-06-22 00:27:39', '2020-06-22 00:29:31'),</v>
      </c>
      <c r="F787" s="195" t="s">
        <v>10332</v>
      </c>
      <c r="G787" s="195" t="s">
        <v>10332</v>
      </c>
      <c r="H787" s="195" t="s">
        <v>10332</v>
      </c>
      <c r="I787" s="195" t="str">
        <f t="shared" si="48"/>
        <v>MATSUSHITA DESOU</v>
      </c>
      <c r="J787" s="8">
        <v>785</v>
      </c>
    </row>
    <row r="788" spans="1:10" ht="15.75">
      <c r="A788" s="8">
        <v>786</v>
      </c>
      <c r="B788" s="197" t="s">
        <v>12210</v>
      </c>
      <c r="C788" s="13" t="str">
        <f t="shared" si="49"/>
        <v>(64, 786),</v>
      </c>
      <c r="D788" s="13">
        <f>VLOOKUP(B788,'NGHIEP DOAN'!$A$3:$B$74,2,0)</f>
        <v>64</v>
      </c>
      <c r="E788" s="20" t="str">
        <f t="shared" si="50"/>
        <v>(786, 'SHAKAI FUKUSHI HOUJIN SHINKOUEN', '社会福祉法人　神港園', 'Admin', 0, NULL, '2020-06-22 00:27:39', '2020-06-22 00:29:31'),</v>
      </c>
      <c r="F788" s="195" t="s">
        <v>12397</v>
      </c>
      <c r="G788" s="195" t="s">
        <v>12397</v>
      </c>
      <c r="H788" s="195" t="s">
        <v>12396</v>
      </c>
      <c r="I788" s="195" t="str">
        <f t="shared" si="48"/>
        <v>SHAKAI FUKUSHI HOUJIN SHINKOUEN</v>
      </c>
      <c r="J788" s="8">
        <v>786</v>
      </c>
    </row>
    <row r="789" spans="1:10" ht="15.75">
      <c r="A789" s="8">
        <v>787</v>
      </c>
      <c r="B789" s="197" t="s">
        <v>12210</v>
      </c>
      <c r="C789" s="13" t="str">
        <f t="shared" si="49"/>
        <v>(64, 787),</v>
      </c>
      <c r="D789" s="13">
        <f>VLOOKUP(B789,'NGHIEP DOAN'!$A$3:$B$74,2,0)</f>
        <v>64</v>
      </c>
      <c r="E789" s="20" t="str">
        <f t="shared" si="50"/>
        <v>(787, 'SHAKAIFUKUSHIHOUJIN MIKARIKAI', '社会福祉法人 みかり会', 'Admin', 0, NULL, '2020-06-22 00:27:39', '2020-06-22 00:29:31'),</v>
      </c>
      <c r="F789" s="195" t="s">
        <v>12399</v>
      </c>
      <c r="G789" s="195" t="s">
        <v>12399</v>
      </c>
      <c r="H789" s="195" t="s">
        <v>12398</v>
      </c>
      <c r="I789" s="195" t="str">
        <f t="shared" si="48"/>
        <v>SHAKAIFUKUSHIHOUJIN MIKARIKAI</v>
      </c>
      <c r="J789" s="8">
        <v>787</v>
      </c>
    </row>
    <row r="790" spans="1:10" ht="15.75">
      <c r="A790" s="8">
        <v>788</v>
      </c>
      <c r="B790" s="197" t="s">
        <v>12210</v>
      </c>
      <c r="C790" s="13" t="str">
        <f t="shared" si="49"/>
        <v>(64, 788),</v>
      </c>
      <c r="D790" s="13">
        <f>VLOOKUP(B790,'NGHIEP DOAN'!$A$3:$B$74,2,0)</f>
        <v>64</v>
      </c>
      <c r="E790" s="20" t="str">
        <f t="shared" si="50"/>
        <v>(788, 'SHAKAIFUKUSHIHOUJIN HAKUAISHA', '社会福祉法人 博愛社', 'Admin', 0, NULL, '2020-06-22 00:27:39', '2020-06-22 00:29:31'),</v>
      </c>
      <c r="F790" s="195" t="s">
        <v>12401</v>
      </c>
      <c r="G790" s="195" t="s">
        <v>12401</v>
      </c>
      <c r="H790" s="195" t="s">
        <v>12400</v>
      </c>
      <c r="I790" s="195" t="str">
        <f t="shared" si="48"/>
        <v>SHAKAIFUKUSHIHOUJIN HAKUAISHA</v>
      </c>
      <c r="J790" s="8">
        <v>788</v>
      </c>
    </row>
    <row r="791" spans="1:10" ht="15.75">
      <c r="A791" s="8">
        <v>789</v>
      </c>
      <c r="B791" s="197" t="s">
        <v>12210</v>
      </c>
      <c r="C791" s="13" t="str">
        <f t="shared" si="49"/>
        <v>(64, 789),</v>
      </c>
      <c r="D791" s="13">
        <f>VLOOKUP(B791,'NGHIEP DOAN'!$A$3:$B$74,2,0)</f>
        <v>64</v>
      </c>
      <c r="E791" s="20" t="str">
        <f t="shared" si="50"/>
        <v>(789, 'SHAKAI FUKUSHI HOUJIN TOUKOU GAKUEN', '社会福祉法人　東光学園', 'Admin', 0, NULL, '2020-06-22 00:27:39', '2020-06-22 00:29:31'),</v>
      </c>
      <c r="F791" s="195" t="s">
        <v>12403</v>
      </c>
      <c r="G791" s="195" t="s">
        <v>12403</v>
      </c>
      <c r="H791" s="195" t="s">
        <v>12402</v>
      </c>
      <c r="I791" s="195" t="str">
        <f t="shared" si="48"/>
        <v>SHAKAI FUKUSHI HOUJIN TOUKOU GAKUEN</v>
      </c>
      <c r="J791" s="8">
        <v>789</v>
      </c>
    </row>
    <row r="792" spans="1:10" ht="15.75">
      <c r="A792" s="8">
        <v>790</v>
      </c>
      <c r="B792" s="197" t="s">
        <v>12213</v>
      </c>
      <c r="C792" s="13" t="str">
        <f t="shared" si="49"/>
        <v>(65, 790),</v>
      </c>
      <c r="D792" s="13">
        <f>VLOOKUP(B792,'NGHIEP DOAN'!$A$3:$B$74,2,0)</f>
        <v>65</v>
      </c>
      <c r="E792" s="20" t="str">
        <f t="shared" si="50"/>
        <v>(790, 'SYAKAIHUKUSHIHOUJINMARIMOKAI', '社会福祉法人まりも会', 'Admin', 0, NULL, '2020-06-22 00:27:39', '2020-06-22 00:29:31'),</v>
      </c>
      <c r="F792" s="195" t="s">
        <v>12404</v>
      </c>
      <c r="G792" s="195" t="s">
        <v>12404</v>
      </c>
      <c r="H792" s="195" t="s">
        <v>10405</v>
      </c>
      <c r="I792" s="195" t="str">
        <f t="shared" si="48"/>
        <v>SYAKAIHUKUSHIHOUJINMARIMOKAI</v>
      </c>
      <c r="J792" s="8">
        <v>790</v>
      </c>
    </row>
    <row r="793" spans="1:10" ht="15.75">
      <c r="A793" s="8">
        <v>791</v>
      </c>
      <c r="B793" s="197" t="s">
        <v>12215</v>
      </c>
      <c r="C793" s="13" t="str">
        <f t="shared" si="49"/>
        <v>(66, 791),</v>
      </c>
      <c r="D793" s="13">
        <f>VLOOKUP(B793,'NGHIEP DOAN'!$A$3:$B$74,2,0)</f>
        <v>66</v>
      </c>
      <c r="E793" s="20" t="str">
        <f t="shared" si="50"/>
        <v>(791, 'NITTO ALUMI', '日東アルミ株式会社', 'Admin', 0, NULL, '2020-06-22 00:27:39', '2020-06-22 00:29:31'),</v>
      </c>
      <c r="F793" s="195" t="s">
        <v>12405</v>
      </c>
      <c r="G793" s="195" t="s">
        <v>12405</v>
      </c>
      <c r="H793" s="195" t="s">
        <v>10420</v>
      </c>
      <c r="I793" s="195" t="str">
        <f t="shared" ref="I793:I852" si="51">TRIM(H793)</f>
        <v>NITTO ALUMI</v>
      </c>
      <c r="J793" s="8">
        <v>791</v>
      </c>
    </row>
    <row r="794" spans="1:10" ht="15.75">
      <c r="A794" s="8">
        <v>792</v>
      </c>
      <c r="B794" s="197" t="s">
        <v>12215</v>
      </c>
      <c r="C794" s="13" t="str">
        <f t="shared" si="49"/>
        <v>(66, 792),</v>
      </c>
      <c r="D794" s="13">
        <f>VLOOKUP(B794,'NGHIEP DOAN'!$A$3:$B$74,2,0)</f>
        <v>66</v>
      </c>
      <c r="E794" s="20" t="str">
        <f t="shared" si="50"/>
        <v>(792, 'MUSASHI SYOKUHIN KOGYOU', 'MUSASHI SYOKUHIN KOGYOU', 'Admin', 0, NULL, '2020-06-22 00:27:39', '2020-06-22 00:29:31'),</v>
      </c>
      <c r="F794" s="195" t="s">
        <v>10428</v>
      </c>
      <c r="G794" s="195" t="s">
        <v>10428</v>
      </c>
      <c r="H794" s="195" t="s">
        <v>10428</v>
      </c>
      <c r="I794" s="195" t="str">
        <f t="shared" si="51"/>
        <v>MUSASHI SYOKUHIN KOGYOU</v>
      </c>
      <c r="J794" s="8">
        <v>792</v>
      </c>
    </row>
    <row r="795" spans="1:10" ht="15.75">
      <c r="A795" s="8">
        <v>793</v>
      </c>
      <c r="B795" s="197" t="s">
        <v>12215</v>
      </c>
      <c r="C795" s="13" t="str">
        <f t="shared" si="49"/>
        <v>(66, 793),</v>
      </c>
      <c r="D795" s="13">
        <f>VLOOKUP(B795,'NGHIEP DOAN'!$A$3:$B$74,2,0)</f>
        <v>66</v>
      </c>
      <c r="E795" s="20" t="str">
        <f t="shared" si="50"/>
        <v>(793, 'KINUTA KENSETSU KABUSHIKIGAISHA', '絹田建設株式会社', 'Admin', 0, NULL, '2020-06-22 00:27:39', '2020-06-22 00:29:31'),</v>
      </c>
      <c r="F795" s="195" t="s">
        <v>12407</v>
      </c>
      <c r="G795" s="195" t="s">
        <v>12407</v>
      </c>
      <c r="H795" s="195" t="s">
        <v>12406</v>
      </c>
      <c r="I795" s="195" t="str">
        <f t="shared" si="51"/>
        <v>KINUTA KENSETSU KABUSHIKIGAISHA</v>
      </c>
      <c r="J795" s="8">
        <v>793</v>
      </c>
    </row>
    <row r="796" spans="1:10" ht="15.75">
      <c r="A796" s="8">
        <v>794</v>
      </c>
      <c r="B796" s="197" t="s">
        <v>12215</v>
      </c>
      <c r="C796" s="13" t="str">
        <f t="shared" si="49"/>
        <v>(66, 794),</v>
      </c>
      <c r="D796" s="13">
        <f>VLOOKUP(B796,'NGHIEP DOAN'!$A$3:$B$74,2,0)</f>
        <v>66</v>
      </c>
      <c r="E796" s="20" t="str">
        <f t="shared" si="50"/>
        <v>(794, 'NSC CO., LTD', '株式会社エヌエスシイ', 'Admin', 0, NULL, '2020-06-22 00:27:39', '2020-06-22 00:29:31'),</v>
      </c>
      <c r="F796" s="195" t="s">
        <v>12409</v>
      </c>
      <c r="G796" s="195" t="s">
        <v>12409</v>
      </c>
      <c r="H796" s="195" t="s">
        <v>12408</v>
      </c>
      <c r="I796" s="195" t="str">
        <f t="shared" si="51"/>
        <v>NSC CO., LTD</v>
      </c>
      <c r="J796" s="8">
        <v>794</v>
      </c>
    </row>
    <row r="797" spans="1:10" ht="15.75">
      <c r="A797" s="8">
        <v>795</v>
      </c>
      <c r="B797" s="197" t="s">
        <v>12218</v>
      </c>
      <c r="C797" s="13" t="str">
        <f t="shared" si="49"/>
        <v>(67, 795),</v>
      </c>
      <c r="D797" s="13">
        <f>VLOOKUP(B797,'NGHIEP DOAN'!$A$3:$B$74,2,0)</f>
        <v>67</v>
      </c>
      <c r="E797" s="20" t="str">
        <f t="shared" si="50"/>
        <v>(795, 'OMROPRINT KABUSHIKIGAISHA', 'オムロプリント株式会社', 'Admin', 0, NULL, '2020-06-22 00:27:39', '2020-06-22 00:29:31'),</v>
      </c>
      <c r="F797" s="195" t="s">
        <v>12410</v>
      </c>
      <c r="G797" s="195" t="s">
        <v>12410</v>
      </c>
      <c r="H797" s="195" t="s">
        <v>10462</v>
      </c>
      <c r="I797" s="195" t="str">
        <f t="shared" si="51"/>
        <v>OMROPRINT KABUSHIKIGAISHA</v>
      </c>
      <c r="J797" s="8">
        <v>795</v>
      </c>
    </row>
    <row r="798" spans="1:10" ht="15.75">
      <c r="A798" s="8">
        <v>796</v>
      </c>
      <c r="B798" s="197" t="s">
        <v>12218</v>
      </c>
      <c r="C798" s="13" t="str">
        <f t="shared" si="49"/>
        <v>(67, 796),</v>
      </c>
      <c r="D798" s="13">
        <f>VLOOKUP(B798,'NGHIEP DOAN'!$A$3:$B$74,2,0)</f>
        <v>67</v>
      </c>
      <c r="E798" s="20" t="str">
        <f t="shared" si="50"/>
        <v>(796, 'SHAKAI FUKUSHI HOUJIN NONOHANAKAI', '社会福祉法人　野の花会', 'Admin', 0, NULL, '2020-06-22 00:27:39', '2020-06-22 00:29:31'),</v>
      </c>
      <c r="F798" s="195" t="s">
        <v>12411</v>
      </c>
      <c r="G798" s="195" t="s">
        <v>12411</v>
      </c>
      <c r="H798" s="195" t="s">
        <v>10468</v>
      </c>
      <c r="I798" s="195" t="str">
        <f t="shared" si="51"/>
        <v>SHAKAI FUKUSHI HOUJIN NONOHANAKAI</v>
      </c>
      <c r="J798" s="8">
        <v>796</v>
      </c>
    </row>
    <row r="799" spans="1:10" ht="15.75">
      <c r="A799" s="8">
        <v>797</v>
      </c>
      <c r="B799" s="197" t="s">
        <v>12218</v>
      </c>
      <c r="C799" s="13" t="str">
        <f t="shared" si="49"/>
        <v>(67, 797),</v>
      </c>
      <c r="D799" s="13">
        <f>VLOOKUP(B799,'NGHIEP DOAN'!$A$3:$B$74,2,0)</f>
        <v>67</v>
      </c>
      <c r="E799" s="20" t="str">
        <f t="shared" si="50"/>
        <v>(797, 'KABUSHIKIGAISHA AZOOM', '株式会社AZOOM', 'Admin', 0, NULL, '2020-06-22 00:27:39', '2020-06-22 00:29:31'),</v>
      </c>
      <c r="F799" s="195" t="s">
        <v>12412</v>
      </c>
      <c r="G799" s="195" t="s">
        <v>12412</v>
      </c>
      <c r="H799" s="195" t="s">
        <v>10475</v>
      </c>
      <c r="I799" s="195" t="str">
        <f t="shared" si="51"/>
        <v>KABUSHIKIGAISHA AZOOM</v>
      </c>
      <c r="J799" s="8">
        <v>797</v>
      </c>
    </row>
    <row r="800" spans="1:10" ht="15.75">
      <c r="A800" s="8">
        <v>798</v>
      </c>
      <c r="B800" s="197" t="s">
        <v>12218</v>
      </c>
      <c r="C800" s="13" t="str">
        <f t="shared" si="49"/>
        <v>(67, 798),</v>
      </c>
      <c r="D800" s="13">
        <f>VLOOKUP(B800,'NGHIEP DOAN'!$A$3:$B$74,2,0)</f>
        <v>67</v>
      </c>
      <c r="E800" s="20" t="str">
        <f t="shared" si="50"/>
        <v>(798, 'SHAKAIFUKUSHIHOJIN NANYOKAI', '社会福祉法人 南陽会', 'Admin', 0, NULL, '2020-06-22 00:27:39', '2020-06-22 00:29:31'),</v>
      </c>
      <c r="F800" s="195" t="s">
        <v>12414</v>
      </c>
      <c r="G800" s="195" t="s">
        <v>12414</v>
      </c>
      <c r="H800" s="195" t="s">
        <v>12413</v>
      </c>
      <c r="I800" s="195" t="str">
        <f t="shared" si="51"/>
        <v>SHAKAIFUKUSHIHOJIN NANYOKAI</v>
      </c>
      <c r="J800" s="8">
        <v>798</v>
      </c>
    </row>
    <row r="801" spans="1:10" ht="15.75">
      <c r="A801" s="8">
        <v>799</v>
      </c>
      <c r="B801" s="197" t="s">
        <v>12218</v>
      </c>
      <c r="C801" s="13" t="str">
        <f t="shared" si="49"/>
        <v>(67, 799),</v>
      </c>
      <c r="D801" s="13">
        <f>VLOOKUP(B801,'NGHIEP DOAN'!$A$3:$B$74,2,0)</f>
        <v>67</v>
      </c>
      <c r="E801" s="20" t="str">
        <f t="shared" si="50"/>
        <v>(799, 'SHAKAIFUKUSHIHOJIN OKAWAFUKUSHIKAI　', '社会福祉法人　大川福祉会', 'Admin', 0, NULL, '2020-06-22 00:27:39', '2020-06-22 00:29:31'),</v>
      </c>
      <c r="F801" s="195" t="s">
        <v>12418</v>
      </c>
      <c r="G801" s="195" t="s">
        <v>12418</v>
      </c>
      <c r="H801" s="195" t="s">
        <v>12417</v>
      </c>
      <c r="I801" s="195" t="str">
        <f t="shared" si="51"/>
        <v>SHAKAIFUKUSHIHOJIN OKAWAFUKUSHIKAI　</v>
      </c>
      <c r="J801" s="8">
        <v>799</v>
      </c>
    </row>
    <row r="802" spans="1:10" ht="15.75">
      <c r="A802" s="8">
        <v>800</v>
      </c>
      <c r="B802" s="197" t="s">
        <v>12218</v>
      </c>
      <c r="C802" s="13" t="str">
        <f t="shared" si="49"/>
        <v>(67, 800),</v>
      </c>
      <c r="D802" s="13">
        <f>VLOOKUP(B802,'NGHIEP DOAN'!$A$3:$B$74,2,0)</f>
        <v>67</v>
      </c>
      <c r="E802" s="20" t="str">
        <f t="shared" si="50"/>
        <v>(800, 'SHAKAIFUKUSHIHOJIN SEISHINKAI', '社会福祉法人　誠心会', 'Admin', 0, NULL, '2020-06-22 00:27:39', '2020-06-22 00:29:31'),</v>
      </c>
      <c r="F802" s="195" t="s">
        <v>12416</v>
      </c>
      <c r="G802" s="195" t="s">
        <v>12416</v>
      </c>
      <c r="H802" s="199" t="s">
        <v>12415</v>
      </c>
      <c r="I802" s="195" t="str">
        <f t="shared" si="51"/>
        <v>SHAKAIFUKUSHIHOJIN SEISHINKAI</v>
      </c>
      <c r="J802" s="8">
        <v>800</v>
      </c>
    </row>
    <row r="803" spans="1:10" ht="15.75">
      <c r="A803" s="8">
        <v>801</v>
      </c>
      <c r="B803" s="197" t="s">
        <v>12218</v>
      </c>
      <c r="C803" s="13" t="str">
        <f t="shared" si="49"/>
        <v>(67, 801),</v>
      </c>
      <c r="D803" s="13">
        <f>VLOOKUP(B803,'NGHIEP DOAN'!$A$3:$B$74,2,0)</f>
        <v>67</v>
      </c>
      <c r="E803" s="20" t="str">
        <f t="shared" si="50"/>
        <v>(801, 'HITO SEISHINKAI', '社会福祉法人　誠心会', 'Admin', 0, NULL, '2020-06-22 00:27:39', '2020-06-22 00:29:31'),</v>
      </c>
      <c r="F803" s="195" t="s">
        <v>12416</v>
      </c>
      <c r="G803" s="195" t="s">
        <v>12416</v>
      </c>
      <c r="H803" s="195" t="s">
        <v>10499</v>
      </c>
      <c r="I803" s="195" t="str">
        <f t="shared" si="51"/>
        <v>HITO SEISHINKAI</v>
      </c>
      <c r="J803" s="8">
        <v>801</v>
      </c>
    </row>
    <row r="804" spans="1:10" ht="15.75">
      <c r="A804" s="8">
        <v>802</v>
      </c>
      <c r="B804" s="197" t="s">
        <v>12218</v>
      </c>
      <c r="C804" s="13" t="str">
        <f t="shared" si="49"/>
        <v>(67, 802),</v>
      </c>
      <c r="D804" s="13">
        <f>VLOOKUP(B804,'NGHIEP DOAN'!$A$3:$B$74,2,0)</f>
        <v>67</v>
      </c>
      <c r="E804" s="20" t="str">
        <f t="shared" si="50"/>
        <v>(802, 'SYAKAIHUKUSHIHOUJIN KANOYAKEIYUKAI', '社会福祉法人　鹿屋恵会', 'Admin', 0, NULL, '2020-06-22 00:27:39', '2020-06-22 00:29:31'),</v>
      </c>
      <c r="F804" s="195" t="s">
        <v>12419</v>
      </c>
      <c r="G804" s="195" t="s">
        <v>12419</v>
      </c>
      <c r="H804" s="195" t="s">
        <v>10509</v>
      </c>
      <c r="I804" s="195" t="str">
        <f t="shared" si="51"/>
        <v>SYAKAIHUKUSHIHOUJIN KANOYAKEIYUKAI</v>
      </c>
      <c r="J804" s="8">
        <v>802</v>
      </c>
    </row>
    <row r="805" spans="1:10" ht="15.75">
      <c r="A805" s="8">
        <v>803</v>
      </c>
      <c r="B805" s="197" t="s">
        <v>12218</v>
      </c>
      <c r="C805" s="13" t="str">
        <f t="shared" si="49"/>
        <v>(67, 803),</v>
      </c>
      <c r="D805" s="13">
        <f>VLOOKUP(B805,'NGHIEP DOAN'!$A$3:$B$74,2,0)</f>
        <v>67</v>
      </c>
      <c r="E805" s="20" t="str">
        <f t="shared" si="50"/>
        <v>(803, 'IRYOHOJIN KENSEIKAI', '医療法人　健誠会', 'Admin', 0, NULL, '2020-06-22 00:27:39', '2020-06-22 00:29:31'),</v>
      </c>
      <c r="F805" s="195" t="s">
        <v>12421</v>
      </c>
      <c r="G805" s="195" t="s">
        <v>12421</v>
      </c>
      <c r="H805" s="195" t="s">
        <v>12420</v>
      </c>
      <c r="I805" s="195" t="str">
        <f t="shared" si="51"/>
        <v>IRYOHOJIN KENSEIKAI</v>
      </c>
      <c r="J805" s="8">
        <v>803</v>
      </c>
    </row>
    <row r="806" spans="1:10" ht="15.75">
      <c r="A806" s="8">
        <v>804</v>
      </c>
      <c r="B806" s="8" t="s">
        <v>340</v>
      </c>
      <c r="C806" s="13" t="str">
        <f t="shared" si="49"/>
        <v>(48, 804),</v>
      </c>
      <c r="D806" s="13">
        <f>VLOOKUP(B806,'NGHIEP DOAN'!$A$3:$B$74,2,0)</f>
        <v>48</v>
      </c>
      <c r="E806" s="20" t="str">
        <f t="shared" si="50"/>
        <v>(804, 'SAI SEIKAI KAIGOROUJIN HOKEN SHISETSU HANAMASO', '済生会介護老人保健施設はまな荘', 'Admin', 0, NULL, '2020-06-22 00:27:39', '2020-06-22 00:29:31'),</v>
      </c>
      <c r="F806" s="195" t="s">
        <v>12423</v>
      </c>
      <c r="G806" s="195" t="s">
        <v>12423</v>
      </c>
      <c r="H806" s="195" t="s">
        <v>12422</v>
      </c>
      <c r="I806" s="195" t="str">
        <f t="shared" si="51"/>
        <v>SAI SEIKAI KAIGOROUJIN HOKEN SHISETSU HANAMASO</v>
      </c>
      <c r="J806" s="8">
        <v>804</v>
      </c>
    </row>
    <row r="807" spans="1:10" ht="15.75">
      <c r="A807" s="8">
        <v>805</v>
      </c>
      <c r="B807" s="8" t="s">
        <v>340</v>
      </c>
      <c r="C807" s="13" t="str">
        <f t="shared" si="49"/>
        <v>(48, 805),</v>
      </c>
      <c r="D807" s="13">
        <f>VLOOKUP(B807,'NGHIEP DOAN'!$A$3:$B$74,2,0)</f>
        <v>48</v>
      </c>
      <c r="E807" s="20" t="str">
        <f t="shared" si="50"/>
        <v>(805, 'IRYOHOJINSHADAN　HAYASHIIIN', '医療法人社団　林医院', 'Admin', 0, NULL, '2020-06-22 00:27:39', '2020-06-22 00:29:31'),</v>
      </c>
      <c r="F807" s="195" t="s">
        <v>12425</v>
      </c>
      <c r="G807" s="195" t="s">
        <v>12425</v>
      </c>
      <c r="H807" s="195" t="s">
        <v>12424</v>
      </c>
      <c r="I807" s="195" t="str">
        <f t="shared" si="51"/>
        <v>IRYOHOJINSHADAN　HAYASHIIIN</v>
      </c>
      <c r="J807" s="8">
        <v>805</v>
      </c>
    </row>
    <row r="808" spans="1:10" ht="15.75">
      <c r="A808" s="8">
        <v>806</v>
      </c>
      <c r="B808" s="8" t="s">
        <v>340</v>
      </c>
      <c r="C808" s="13" t="str">
        <f t="shared" si="49"/>
        <v>(48, 806),</v>
      </c>
      <c r="D808" s="13">
        <f>VLOOKUP(B808,'NGHIEP DOAN'!$A$3:$B$74,2,0)</f>
        <v>48</v>
      </c>
      <c r="E808" s="20" t="str">
        <f t="shared" si="50"/>
        <v>(806, 'MAHOROBA NO SATO KAIGO SHISETSU', 'まほろばの里介護施設', 'Admin', 0, NULL, '2020-06-22 00:27:39', '2020-06-22 00:29:31'),</v>
      </c>
      <c r="F808" s="195" t="s">
        <v>12427</v>
      </c>
      <c r="G808" s="195" t="s">
        <v>12427</v>
      </c>
      <c r="H808" s="195" t="s">
        <v>12426</v>
      </c>
      <c r="I808" s="195" t="str">
        <f t="shared" si="51"/>
        <v>MAHOROBA NO SATO KAIGO SHISETSU</v>
      </c>
      <c r="J808" s="8">
        <v>806</v>
      </c>
    </row>
    <row r="809" spans="1:10" ht="15.75">
      <c r="A809" s="8">
        <v>807</v>
      </c>
      <c r="B809" s="8" t="s">
        <v>340</v>
      </c>
      <c r="C809" s="13" t="str">
        <f t="shared" si="49"/>
        <v>(48, 807),</v>
      </c>
      <c r="D809" s="13">
        <f>VLOOKUP(B809,'NGHIEP DOAN'!$A$3:$B$74,2,0)</f>
        <v>48</v>
      </c>
      <c r="E809" s="20" t="str">
        <f t="shared" si="50"/>
        <v>(807, 'SHAKAI FUKUSHI HOUJIN SHINSHINKAI', '社会福祉法人信々会', 'Admin', 0, NULL, '2020-06-22 00:27:39', '2020-06-22 00:29:31'),</v>
      </c>
      <c r="F809" s="195" t="s">
        <v>12429</v>
      </c>
      <c r="G809" s="195" t="s">
        <v>12429</v>
      </c>
      <c r="H809" s="195" t="s">
        <v>12428</v>
      </c>
      <c r="I809" s="195" t="str">
        <f t="shared" si="51"/>
        <v>SHAKAI FUKUSHI HOUJIN SHINSHINKAI</v>
      </c>
      <c r="J809" s="8">
        <v>807</v>
      </c>
    </row>
    <row r="810" spans="1:10" ht="15.75">
      <c r="A810" s="8">
        <v>808</v>
      </c>
      <c r="B810" s="8" t="s">
        <v>340</v>
      </c>
      <c r="C810" s="13" t="str">
        <f t="shared" si="49"/>
        <v>(48, 808),</v>
      </c>
      <c r="D810" s="13">
        <f>VLOOKUP(B810,'NGHIEP DOAN'!$A$3:$B$74,2,0)</f>
        <v>48</v>
      </c>
      <c r="E810" s="20" t="str">
        <f t="shared" si="50"/>
        <v>(808, 'SHINTO SEIFUEN', '新都西風苑', 'Admin', 0, NULL, '2020-06-22 00:27:39', '2020-06-22 00:29:31'),</v>
      </c>
      <c r="F810" s="195" t="s">
        <v>12430</v>
      </c>
      <c r="G810" s="195" t="s">
        <v>12430</v>
      </c>
      <c r="H810" s="195" t="s">
        <v>10574</v>
      </c>
      <c r="I810" s="195" t="str">
        <f t="shared" si="51"/>
        <v>SHINTO SEIFUEN</v>
      </c>
      <c r="J810" s="8">
        <v>808</v>
      </c>
    </row>
    <row r="811" spans="1:10" ht="15.75">
      <c r="A811" s="8">
        <v>809</v>
      </c>
      <c r="B811" s="8" t="s">
        <v>340</v>
      </c>
      <c r="C811" s="13" t="str">
        <f t="shared" si="49"/>
        <v>(48, 809),</v>
      </c>
      <c r="D811" s="13">
        <f>VLOOKUP(B811,'NGHIEP DOAN'!$A$3:$B$74,2,0)</f>
        <v>48</v>
      </c>
      <c r="E811" s="20" t="str">
        <f t="shared" si="50"/>
        <v>(809, 'KABUSHIKIGAISYA YUKARI', '株式会社縁', 'Admin', 0, NULL, '2020-06-22 00:27:39', '2020-06-22 00:29:31'),</v>
      </c>
      <c r="F811" s="195" t="s">
        <v>12431</v>
      </c>
      <c r="G811" s="195" t="s">
        <v>12431</v>
      </c>
      <c r="H811" s="10" t="s">
        <v>10581</v>
      </c>
      <c r="I811" s="195" t="str">
        <f t="shared" si="51"/>
        <v>KABUSHIKIGAISYA YUKARI</v>
      </c>
      <c r="J811" s="8">
        <v>809</v>
      </c>
    </row>
    <row r="812" spans="1:10" ht="15.75">
      <c r="A812" s="8">
        <v>810</v>
      </c>
      <c r="B812" s="8" t="s">
        <v>340</v>
      </c>
      <c r="C812" s="13" t="str">
        <f t="shared" si="49"/>
        <v>(48, 810),</v>
      </c>
      <c r="D812" s="13">
        <f>VLOOKUP(B812,'NGHIEP DOAN'!$A$3:$B$74,2,0)</f>
        <v>48</v>
      </c>
      <c r="E812" s="20" t="str">
        <f t="shared" si="50"/>
        <v>(810, 'KABUSHIKIGAISHA CKK SAPOOTO', '株式会社ＣＫＫサポート', 'Admin', 0, NULL, '2020-06-22 00:27:39', '2020-06-22 00:29:31'),</v>
      </c>
      <c r="F812" s="195" t="s">
        <v>12433</v>
      </c>
      <c r="G812" s="195" t="s">
        <v>12433</v>
      </c>
      <c r="H812" s="195" t="s">
        <v>12432</v>
      </c>
      <c r="I812" s="195" t="str">
        <f t="shared" si="51"/>
        <v>KABUSHIKIGAISHA CKK SAPOOTO</v>
      </c>
      <c r="J812" s="8">
        <v>810</v>
      </c>
    </row>
    <row r="813" spans="1:10" ht="15.75">
      <c r="A813" s="8">
        <v>811</v>
      </c>
      <c r="B813" s="8" t="s">
        <v>340</v>
      </c>
      <c r="C813" s="13" t="str">
        <f t="shared" si="49"/>
        <v>(48, 811),</v>
      </c>
      <c r="D813" s="13">
        <f>VLOOKUP(B813,'NGHIEP DOAN'!$A$3:$B$74,2,0)</f>
        <v>48</v>
      </c>
      <c r="E813" s="20" t="str">
        <f t="shared" si="50"/>
        <v>(811, 'SHAKAI FUKUSHI HOUJIN ONSHI ZAIDAN SAISEIKAI', '社会福祉法人恩賜財団済生会', 'Admin', 0, NULL, '2020-06-22 00:27:39', '2020-06-22 00:29:31'),</v>
      </c>
      <c r="F813" s="195" t="s">
        <v>12435</v>
      </c>
      <c r="G813" s="195" t="s">
        <v>12435</v>
      </c>
      <c r="H813" s="195" t="s">
        <v>12434</v>
      </c>
      <c r="I813" s="195" t="str">
        <f t="shared" si="51"/>
        <v>SHAKAI FUKUSHI HOUJIN ONSHI ZAIDAN SAISEIKAI</v>
      </c>
      <c r="J813" s="8">
        <v>811</v>
      </c>
    </row>
    <row r="814" spans="1:10" ht="15.75">
      <c r="A814" s="8">
        <v>812</v>
      </c>
      <c r="B814" s="8" t="s">
        <v>340</v>
      </c>
      <c r="C814" s="13" t="str">
        <f t="shared" si="49"/>
        <v>(48, 812),</v>
      </c>
      <c r="D814" s="13">
        <f>VLOOKUP(B814,'NGHIEP DOAN'!$A$3:$B$74,2,0)</f>
        <v>48</v>
      </c>
      <c r="E814" s="20" t="str">
        <f t="shared" si="50"/>
        <v>(812, 'HAYASHIIN', '医療法人社団　林医院', 'Admin', 0, NULL, '2020-06-22 00:27:39', '2020-06-22 00:29:31'),</v>
      </c>
      <c r="F814" s="195" t="s">
        <v>12425</v>
      </c>
      <c r="G814" s="195" t="s">
        <v>12425</v>
      </c>
      <c r="H814" s="195" t="s">
        <v>10603</v>
      </c>
      <c r="I814" s="195" t="str">
        <f t="shared" si="51"/>
        <v>HAYASHIIN</v>
      </c>
      <c r="J814" s="8">
        <v>812</v>
      </c>
    </row>
    <row r="815" spans="1:10" ht="15.75">
      <c r="A815" s="8">
        <v>813</v>
      </c>
      <c r="B815" s="8" t="s">
        <v>340</v>
      </c>
      <c r="C815" s="13" t="str">
        <f t="shared" si="49"/>
        <v>(48, 813),</v>
      </c>
      <c r="D815" s="13">
        <f>VLOOKUP(B815,'NGHIEP DOAN'!$A$3:$B$74,2,0)</f>
        <v>48</v>
      </c>
      <c r="E815" s="20" t="str">
        <f t="shared" si="50"/>
        <v>(813, 'JINYOUKAI', '医療法人社団仁鷹会', 'Admin', 0, NULL, '2020-06-22 00:27:39', '2020-06-22 00:29:31'),</v>
      </c>
      <c r="F815" s="195" t="s">
        <v>12436</v>
      </c>
      <c r="G815" s="195" t="s">
        <v>12436</v>
      </c>
      <c r="H815" s="195" t="s">
        <v>10615</v>
      </c>
      <c r="I815" s="195" t="str">
        <f t="shared" si="51"/>
        <v>JINYOUKAI</v>
      </c>
      <c r="J815" s="8">
        <v>813</v>
      </c>
    </row>
    <row r="816" spans="1:10" ht="15.75">
      <c r="A816" s="8">
        <v>814</v>
      </c>
      <c r="B816" s="8" t="s">
        <v>340</v>
      </c>
      <c r="C816" s="13" t="str">
        <f t="shared" si="49"/>
        <v>(48, 814),</v>
      </c>
      <c r="D816" s="13">
        <f>VLOOKUP(B816,'NGHIEP DOAN'!$A$3:$B$74,2,0)</f>
        <v>48</v>
      </c>
      <c r="E816" s="20" t="str">
        <f t="shared" si="50"/>
        <v>(814, 'SAKA GROUP', '有限会社サカコーポレーション', 'Admin', 0, NULL, '2020-06-22 00:27:39', '2020-06-22 00:29:31'),</v>
      </c>
      <c r="F816" s="195" t="s">
        <v>12438</v>
      </c>
      <c r="G816" s="195" t="s">
        <v>12438</v>
      </c>
      <c r="H816" s="195" t="s">
        <v>12437</v>
      </c>
      <c r="I816" s="195" t="str">
        <f t="shared" si="51"/>
        <v>SAKA GROUP</v>
      </c>
      <c r="J816" s="8">
        <v>814</v>
      </c>
    </row>
    <row r="817" spans="1:10" ht="15.75">
      <c r="A817" s="8">
        <v>815</v>
      </c>
      <c r="B817" s="8" t="s">
        <v>340</v>
      </c>
      <c r="C817" s="13" t="str">
        <f t="shared" si="49"/>
        <v>(48, 815),</v>
      </c>
      <c r="D817" s="13">
        <f>VLOOKUP(B817,'NGHIEP DOAN'!$A$3:$B$74,2,0)</f>
        <v>48</v>
      </c>
      <c r="E817" s="20" t="str">
        <f t="shared" si="50"/>
        <v>(815, 'IRYOU HOUJIN SHADAN JINYOUKAI', '医療法人社団仁鷹会', 'Admin', 0, NULL, '2020-06-22 00:27:39', '2020-06-22 00:29:31'),</v>
      </c>
      <c r="F817" s="195" t="s">
        <v>12436</v>
      </c>
      <c r="G817" s="195" t="s">
        <v>12436</v>
      </c>
      <c r="H817" s="195" t="s">
        <v>12439</v>
      </c>
      <c r="I817" s="195" t="str">
        <f t="shared" si="51"/>
        <v>IRYOU HOUJIN SHADAN JINYOUKAI</v>
      </c>
      <c r="J817" s="8">
        <v>815</v>
      </c>
    </row>
    <row r="818" spans="1:10" ht="15.75">
      <c r="A818" s="8">
        <v>816</v>
      </c>
      <c r="B818" s="8" t="s">
        <v>340</v>
      </c>
      <c r="C818" s="13" t="str">
        <f t="shared" si="49"/>
        <v>(48, 816),</v>
      </c>
      <c r="D818" s="13">
        <f>VLOOKUP(B818,'NGHIEP DOAN'!$A$3:$B$74,2,0)</f>
        <v>48</v>
      </c>
      <c r="E818" s="20" t="str">
        <f t="shared" si="50"/>
        <v>(816, 'IRYOU HOUJIN SHADAN MEIWAKAI', '医療法人社団明和会', 'Admin', 0, NULL, '2020-06-22 00:27:39', '2020-06-22 00:29:31'),</v>
      </c>
      <c r="F818" s="195" t="s">
        <v>12441</v>
      </c>
      <c r="G818" s="195" t="s">
        <v>12441</v>
      </c>
      <c r="H818" s="195" t="s">
        <v>12440</v>
      </c>
      <c r="I818" s="195" t="str">
        <f t="shared" si="51"/>
        <v>IRYOU HOUJIN SHADAN MEIWAKAI</v>
      </c>
      <c r="J818" s="8">
        <v>816</v>
      </c>
    </row>
    <row r="819" spans="1:10" ht="15.75">
      <c r="A819" s="8">
        <v>817</v>
      </c>
      <c r="B819" s="8" t="s">
        <v>340</v>
      </c>
      <c r="C819" s="13" t="str">
        <f t="shared" si="49"/>
        <v>(48, 817),</v>
      </c>
      <c r="D819" s="13">
        <f>VLOOKUP(B819,'NGHIEP DOAN'!$A$3:$B$74,2,0)</f>
        <v>48</v>
      </c>
      <c r="E819" s="20" t="str">
        <f t="shared" si="50"/>
        <v>(817, 'SOWAKA KAIGO KENSETSU', 'そわか介護施設', 'Admin', 0, NULL, '2020-06-22 00:27:39', '2020-06-22 00:29:31'),</v>
      </c>
      <c r="F819" s="195" t="s">
        <v>12443</v>
      </c>
      <c r="G819" s="195" t="s">
        <v>12443</v>
      </c>
      <c r="H819" s="195" t="s">
        <v>12442</v>
      </c>
      <c r="I819" s="195" t="str">
        <f t="shared" si="51"/>
        <v>SOWAKA KAIGO KENSETSU</v>
      </c>
      <c r="J819" s="8">
        <v>817</v>
      </c>
    </row>
    <row r="820" spans="1:10" ht="15.75">
      <c r="A820" s="8">
        <v>818</v>
      </c>
      <c r="B820" s="8" t="s">
        <v>340</v>
      </c>
      <c r="C820" s="13" t="str">
        <f t="shared" si="49"/>
        <v>(48, 818),</v>
      </c>
      <c r="D820" s="13">
        <f>VLOOKUP(B820,'NGHIEP DOAN'!$A$3:$B$74,2,0)</f>
        <v>48</v>
      </c>
      <c r="E820" s="20" t="str">
        <f t="shared" si="50"/>
        <v>(818, 'YUUGENGAISHA SAKURA', '有限会社咲楽', 'Admin', 0, NULL, '2020-06-22 00:27:39', '2020-06-22 00:29:31'),</v>
      </c>
      <c r="F820" s="195" t="s">
        <v>12445</v>
      </c>
      <c r="G820" s="195" t="s">
        <v>12445</v>
      </c>
      <c r="H820" s="195" t="s">
        <v>10653</v>
      </c>
      <c r="I820" s="195" t="str">
        <f t="shared" si="51"/>
        <v>YUUGENGAISHA SAKURA</v>
      </c>
      <c r="J820" s="8">
        <v>818</v>
      </c>
    </row>
    <row r="821" spans="1:10" ht="15.75">
      <c r="A821" s="8">
        <v>819</v>
      </c>
      <c r="B821" s="8" t="s">
        <v>340</v>
      </c>
      <c r="C821" s="13" t="str">
        <f t="shared" si="49"/>
        <v>(48, 819),</v>
      </c>
      <c r="D821" s="13">
        <f>VLOOKUP(B821,'NGHIEP DOAN'!$A$3:$B$74,2,0)</f>
        <v>48</v>
      </c>
      <c r="E821" s="20" t="str">
        <f t="shared" si="50"/>
        <v>(819, 'YUUGENGAISHA SUTEA', '有限会社ステア', 'Admin', 0, NULL, '2020-06-22 00:27:39', '2020-06-22 00:29:31'),</v>
      </c>
      <c r="F821" s="195" t="s">
        <v>12446</v>
      </c>
      <c r="G821" s="195" t="s">
        <v>12446</v>
      </c>
      <c r="H821" s="195" t="s">
        <v>10660</v>
      </c>
      <c r="I821" s="195" t="str">
        <f t="shared" si="51"/>
        <v>YUUGENGAISHA SUTEA</v>
      </c>
      <c r="J821" s="8">
        <v>819</v>
      </c>
    </row>
    <row r="822" spans="1:10" ht="15.75">
      <c r="A822" s="8">
        <v>820</v>
      </c>
      <c r="B822" s="8" t="s">
        <v>340</v>
      </c>
      <c r="C822" s="13" t="str">
        <f t="shared" si="49"/>
        <v>(48, 820),</v>
      </c>
      <c r="D822" s="13">
        <f>VLOOKUP(B822,'NGHIEP DOAN'!$A$3:$B$74,2,0)</f>
        <v>48</v>
      </c>
      <c r="E822" s="20" t="str">
        <f t="shared" si="50"/>
        <v>(820, 'IRYOUHOUJINSHADAN HAYASHIIIN', '医療法人社団　林医院', 'Admin', 0, NULL, '2020-06-22 00:27:39', '2020-06-22 00:29:31'),</v>
      </c>
      <c r="F822" s="195" t="s">
        <v>12425</v>
      </c>
      <c r="G822" s="195" t="s">
        <v>12425</v>
      </c>
      <c r="H822" s="195" t="s">
        <v>12447</v>
      </c>
      <c r="I822" s="195" t="str">
        <f t="shared" si="51"/>
        <v>IRYOUHOUJINSHADAN HAYASHIIIN</v>
      </c>
      <c r="J822" s="8">
        <v>820</v>
      </c>
    </row>
    <row r="823" spans="1:10" ht="15.75">
      <c r="A823" s="8">
        <v>821</v>
      </c>
      <c r="B823" s="8" t="s">
        <v>340</v>
      </c>
      <c r="C823" s="13" t="str">
        <f t="shared" si="49"/>
        <v>(48, 821),</v>
      </c>
      <c r="D823" s="13">
        <f>VLOOKUP(B823,'NGHIEP DOAN'!$A$3:$B$74,2,0)</f>
        <v>48</v>
      </c>
      <c r="E823" s="20" t="str">
        <f t="shared" si="50"/>
        <v>(821, 'IRYOU HOUJIN SHADAN JUNNIKAI OYUMINO CHUUON BYOUIN', '医療法人社団淳英会　おゆみ野中央病院', 'Admin', 0, NULL, '2020-06-22 00:27:39', '2020-06-22 00:29:31'),</v>
      </c>
      <c r="F823" s="195" t="s">
        <v>12449</v>
      </c>
      <c r="G823" s="195"/>
      <c r="H823" s="195" t="s">
        <v>12448</v>
      </c>
      <c r="I823" s="195" t="str">
        <f t="shared" si="51"/>
        <v>IRYOU HOUJIN SHADAN JUNNIKAI OYUMINO CHUUON BYOUIN</v>
      </c>
      <c r="J823" s="8">
        <v>821</v>
      </c>
    </row>
    <row r="824" spans="1:10" ht="15.75">
      <c r="A824" s="8">
        <v>822</v>
      </c>
      <c r="B824" s="8" t="s">
        <v>313</v>
      </c>
      <c r="C824" s="13" t="str">
        <f t="shared" si="49"/>
        <v>(44, 822),</v>
      </c>
      <c r="D824" s="13">
        <f>VLOOKUP(B824,'NGHIEP DOAN'!$A$3:$B$74,2,0)</f>
        <v>44</v>
      </c>
      <c r="E824" s="20" t="str">
        <f t="shared" si="50"/>
        <v>(822, 'SHAKAI FUKUSHI HOUJIN FUKUJUKAI', '社会福祉法人　福寿会', 'Admin', 0, NULL, '2020-06-22 00:27:39', '2020-06-22 00:29:31'),</v>
      </c>
      <c r="F824" s="195" t="s">
        <v>12450</v>
      </c>
      <c r="G824" s="195" t="s">
        <v>12450</v>
      </c>
      <c r="H824" s="195" t="s">
        <v>12100</v>
      </c>
      <c r="I824" s="195" t="str">
        <f t="shared" si="51"/>
        <v>SHAKAI FUKUSHI HOUJIN FUKUJUKAI</v>
      </c>
      <c r="J824" s="8">
        <v>822</v>
      </c>
    </row>
    <row r="825" spans="1:10" ht="15.75">
      <c r="A825" s="8">
        <v>823</v>
      </c>
      <c r="B825" s="8" t="s">
        <v>313</v>
      </c>
      <c r="C825" s="13" t="str">
        <f t="shared" si="49"/>
        <v>(44, 823),</v>
      </c>
      <c r="D825" s="13">
        <f>VLOOKUP(B825,'NGHIEP DOAN'!$A$3:$B$74,2,0)</f>
        <v>44</v>
      </c>
      <c r="E825" s="20" t="str">
        <f t="shared" si="50"/>
        <v>(823, 'YUUGENGAISHA KUROBE', '有限会社　くろべ', 'Admin', 0, NULL, '2020-06-22 00:27:39', '2020-06-22 00:29:31'),</v>
      </c>
      <c r="F825" s="195" t="s">
        <v>12371</v>
      </c>
      <c r="G825" s="195" t="s">
        <v>12371</v>
      </c>
      <c r="H825" s="195" t="s">
        <v>12110</v>
      </c>
      <c r="I825" s="195" t="str">
        <f t="shared" si="51"/>
        <v>YUUGENGAISHA KUROBE</v>
      </c>
      <c r="J825" s="8">
        <v>823</v>
      </c>
    </row>
    <row r="826" spans="1:10" ht="15.75">
      <c r="A826" s="8">
        <v>824</v>
      </c>
      <c r="B826" s="197" t="s">
        <v>12221</v>
      </c>
      <c r="C826" s="13" t="str">
        <f t="shared" si="49"/>
        <v>(68, 824),</v>
      </c>
      <c r="D826" s="13">
        <f>VLOOKUP(B826,'NGHIEP DOAN'!$A$3:$B$74,2,0)</f>
        <v>68</v>
      </c>
      <c r="E826" s="20" t="str">
        <f t="shared" si="50"/>
        <v>(824, 'YAMAMOTO KAIGO SERVICE', 'ヤマモト介護サービス', 'Admin', 0, NULL, '2020-06-22 00:27:39', '2020-06-22 00:29:31'),</v>
      </c>
      <c r="F826" s="195" t="s">
        <v>12452</v>
      </c>
      <c r="G826" s="195" t="s">
        <v>12452</v>
      </c>
      <c r="H826" s="195" t="s">
        <v>12451</v>
      </c>
      <c r="I826" s="195" t="str">
        <f t="shared" si="51"/>
        <v>YAMAMOTO KAIGO SERVICE</v>
      </c>
      <c r="J826" s="8">
        <v>824</v>
      </c>
    </row>
    <row r="827" spans="1:10" ht="15.75">
      <c r="A827" s="8">
        <v>825</v>
      </c>
      <c r="B827" s="197" t="s">
        <v>12221</v>
      </c>
      <c r="C827" s="13" t="str">
        <f t="shared" si="49"/>
        <v>(68, 825),</v>
      </c>
      <c r="D827" s="13">
        <f>VLOOKUP(B827,'NGHIEP DOAN'!$A$3:$B$74,2,0)</f>
        <v>68</v>
      </c>
      <c r="E827" s="20" t="str">
        <f t="shared" si="50"/>
        <v>(825, 'ORIX LIVING CORPORATION', 'オリックス・リビング株式会社', 'Admin', 0, NULL, '2020-06-22 00:27:39', '2020-06-22 00:29:31'),</v>
      </c>
      <c r="F827" s="195" t="s">
        <v>12454</v>
      </c>
      <c r="G827" s="195" t="s">
        <v>12454</v>
      </c>
      <c r="H827" s="195" t="s">
        <v>12453</v>
      </c>
      <c r="I827" s="195" t="str">
        <f t="shared" si="51"/>
        <v>ORIX LIVING CORPORATION</v>
      </c>
      <c r="J827" s="8">
        <v>825</v>
      </c>
    </row>
    <row r="828" spans="1:10" ht="15.75">
      <c r="A828" s="8">
        <v>826</v>
      </c>
      <c r="B828" s="197" t="s">
        <v>12221</v>
      </c>
      <c r="C828" s="13" t="str">
        <f t="shared" si="49"/>
        <v>(68, 826),</v>
      </c>
      <c r="D828" s="13">
        <f>VLOOKUP(B828,'NGHIEP DOAN'!$A$3:$B$74,2,0)</f>
        <v>68</v>
      </c>
      <c r="E828" s="20" t="str">
        <f t="shared" si="50"/>
        <v>(826, 'SHAKAI FUKUSHI HOUJIN OUJI FUKUSHIKAI', '社会福祉法人王慈福祉会', 'Admin', 0, NULL, '2020-06-22 00:27:39', '2020-06-22 00:29:31'),</v>
      </c>
      <c r="F828" s="195" t="s">
        <v>12456</v>
      </c>
      <c r="G828" s="195" t="s">
        <v>12456</v>
      </c>
      <c r="H828" s="195" t="s">
        <v>12455</v>
      </c>
      <c r="I828" s="195" t="str">
        <f t="shared" si="51"/>
        <v>SHAKAI FUKUSHI HOUJIN OUJI FUKUSHIKAI</v>
      </c>
      <c r="J828" s="8">
        <v>826</v>
      </c>
    </row>
    <row r="829" spans="1:10" ht="15.75">
      <c r="A829" s="8">
        <v>827</v>
      </c>
      <c r="B829" s="197" t="s">
        <v>12221</v>
      </c>
      <c r="C829" s="13" t="str">
        <f t="shared" si="49"/>
        <v>(68, 827),</v>
      </c>
      <c r="D829" s="13">
        <f>VLOOKUP(B829,'NGHIEP DOAN'!$A$3:$B$74,2,0)</f>
        <v>68</v>
      </c>
      <c r="E829" s="20" t="str">
        <f t="shared" si="50"/>
        <v>(827, 'SHAKAI FUKUSHI HOUJIN MARU', '社会福祉法人 まる', 'Admin', 0, NULL, '2020-06-22 00:27:39', '2020-06-22 00:29:31'),</v>
      </c>
      <c r="F829" s="195" t="s">
        <v>12458</v>
      </c>
      <c r="G829" s="195" t="s">
        <v>12458</v>
      </c>
      <c r="H829" s="195" t="s">
        <v>12457</v>
      </c>
      <c r="I829" s="195" t="str">
        <f t="shared" si="51"/>
        <v>SHAKAI FUKUSHI HOUJIN MARU</v>
      </c>
      <c r="J829" s="8">
        <v>827</v>
      </c>
    </row>
    <row r="830" spans="1:10" ht="15.75">
      <c r="A830" s="8">
        <v>828</v>
      </c>
      <c r="B830" s="197" t="s">
        <v>12221</v>
      </c>
      <c r="C830" s="13" t="str">
        <f t="shared" si="49"/>
        <v>(68, 828),</v>
      </c>
      <c r="D830" s="13">
        <f>VLOOKUP(B830,'NGHIEP DOAN'!$A$3:$B$74,2,0)</f>
        <v>68</v>
      </c>
      <c r="E830" s="20" t="str">
        <f t="shared" si="50"/>
        <v>(828, 'SHAKAIFUKUSHIHOUJIN KISHOUKAI', '社会福祉法人　喜勝会', 'Admin', 0, NULL, '2020-06-22 00:27:39', '2020-06-22 00:29:31'),</v>
      </c>
      <c r="F830" s="195" t="s">
        <v>12460</v>
      </c>
      <c r="G830" s="195" t="s">
        <v>12460</v>
      </c>
      <c r="H830" s="195" t="s">
        <v>12459</v>
      </c>
      <c r="I830" s="195" t="str">
        <f t="shared" si="51"/>
        <v>SHAKAIFUKUSHIHOUJIN KISHOUKAI</v>
      </c>
      <c r="J830" s="8">
        <v>828</v>
      </c>
    </row>
    <row r="831" spans="1:10" ht="15.75">
      <c r="A831" s="8">
        <v>829</v>
      </c>
      <c r="B831" s="197" t="s">
        <v>12221</v>
      </c>
      <c r="C831" s="13" t="str">
        <f t="shared" si="49"/>
        <v>(68, 829),</v>
      </c>
      <c r="D831" s="13">
        <f>VLOOKUP(B831,'NGHIEP DOAN'!$A$3:$B$74,2,0)</f>
        <v>68</v>
      </c>
      <c r="E831" s="20" t="str">
        <f t="shared" si="50"/>
        <v>(829, 'SHAKAI FUKUSHI HOUJIN HYAKUJOU SANGASSHOUKAI', '社会福祉法人　百丈山合掌会', 'Admin', 0, NULL, '2020-06-22 00:27:39', '2020-06-22 00:29:31'),</v>
      </c>
      <c r="F831" s="195" t="s">
        <v>12463</v>
      </c>
      <c r="G831" s="195" t="s">
        <v>12463</v>
      </c>
      <c r="H831" s="195" t="s">
        <v>12462</v>
      </c>
      <c r="I831" s="195" t="str">
        <f t="shared" si="51"/>
        <v>SHAKAI FUKUSHI HOUJIN HYAKUJOU SANGASSHOUKAI</v>
      </c>
      <c r="J831" s="8">
        <v>829</v>
      </c>
    </row>
    <row r="832" spans="1:10" ht="15.75">
      <c r="A832" s="8">
        <v>830</v>
      </c>
      <c r="B832" s="197" t="s">
        <v>12221</v>
      </c>
      <c r="C832" s="13" t="str">
        <f t="shared" si="49"/>
        <v>(68, 830),</v>
      </c>
      <c r="D832" s="13">
        <f>VLOOKUP(B832,'NGHIEP DOAN'!$A$3:$B$74,2,0)</f>
        <v>68</v>
      </c>
      <c r="E832" s="20" t="str">
        <f t="shared" si="50"/>
        <v>(830, 'MIYATA SHINWAKAI SOCIAL WELFARE CORPORATION', '社会福祉法人宮田親和会', 'Admin', 0, NULL, '2020-06-22 00:27:39', '2020-06-22 00:29:31'),</v>
      </c>
      <c r="F832" s="195" t="s">
        <v>12465</v>
      </c>
      <c r="G832" s="195" t="s">
        <v>12465</v>
      </c>
      <c r="H832" s="195" t="s">
        <v>12464</v>
      </c>
      <c r="I832" s="195" t="str">
        <f t="shared" si="51"/>
        <v>MIYATA SHINWAKAI SOCIAL WELFARE CORPORATION</v>
      </c>
      <c r="J832" s="8">
        <v>830</v>
      </c>
    </row>
    <row r="833" spans="1:10" ht="15.75">
      <c r="A833" s="8">
        <v>831</v>
      </c>
      <c r="B833" s="197" t="s">
        <v>12221</v>
      </c>
      <c r="C833" s="13" t="str">
        <f t="shared" si="49"/>
        <v>(68, 831),</v>
      </c>
      <c r="D833" s="13">
        <f>VLOOKUP(B833,'NGHIEP DOAN'!$A$3:$B$74,2,0)</f>
        <v>68</v>
      </c>
      <c r="E833" s="20" t="str">
        <f t="shared" si="50"/>
        <v>(831, 'YUGENGAISHA MATSUSHITA', '有限会社まつした', 'Admin', 0, NULL, '2020-06-22 00:27:39', '2020-06-22 00:29:31'),</v>
      </c>
      <c r="F833" s="195" t="s">
        <v>12466</v>
      </c>
      <c r="G833" s="195" t="s">
        <v>12466</v>
      </c>
      <c r="H833" s="195" t="s">
        <v>10766</v>
      </c>
      <c r="I833" s="195" t="str">
        <f t="shared" si="51"/>
        <v>YUGENGAISHA MATSUSHITA</v>
      </c>
      <c r="J833" s="8">
        <v>831</v>
      </c>
    </row>
    <row r="834" spans="1:10" ht="15.75">
      <c r="A834" s="8">
        <v>832</v>
      </c>
      <c r="B834" s="197" t="s">
        <v>12221</v>
      </c>
      <c r="C834" s="13" t="str">
        <f t="shared" si="49"/>
        <v>(68, 832),</v>
      </c>
      <c r="D834" s="13">
        <f>VLOOKUP(B834,'NGHIEP DOAN'!$A$3:$B$74,2,0)</f>
        <v>68</v>
      </c>
      <c r="E834" s="20" t="str">
        <f t="shared" si="50"/>
        <v>(832, 'TAHOKAI SOCIAL WELFARE ORGANIZATION', '社会福祉法人多宝会', 'Admin', 0, NULL, '2020-06-22 00:27:39', '2020-06-22 00:29:31'),</v>
      </c>
      <c r="F834" s="195" t="s">
        <v>12468</v>
      </c>
      <c r="G834" s="195" t="s">
        <v>12468</v>
      </c>
      <c r="H834" s="195" t="s">
        <v>12467</v>
      </c>
      <c r="I834" s="195" t="str">
        <f t="shared" si="51"/>
        <v>TAHOKAI SOCIAL WELFARE ORGANIZATION</v>
      </c>
      <c r="J834" s="8">
        <v>832</v>
      </c>
    </row>
    <row r="835" spans="1:10" ht="15.75">
      <c r="A835" s="8">
        <v>833</v>
      </c>
      <c r="B835" s="197" t="s">
        <v>12221</v>
      </c>
      <c r="C835" s="13" t="str">
        <f t="shared" si="49"/>
        <v>(68, 833),</v>
      </c>
      <c r="D835" s="13">
        <f>VLOOKUP(B835,'NGHIEP DOAN'!$A$3:$B$74,2,0)</f>
        <v>68</v>
      </c>
      <c r="E835" s="20" t="str">
        <f t="shared" si="50"/>
        <v>(833, 'IRYOU HOUJIN SHADAN HOUBUKAI KOUTOU BYOUIN', 'IRYOU HOUJIN SHADAN HOUBUKAI KOUTOU BYOUIN', 'Admin', 0, NULL, '2020-06-22 00:27:39', '2020-06-22 00:29:31'),</v>
      </c>
      <c r="F835" s="195" t="s">
        <v>12053</v>
      </c>
      <c r="G835" s="195" t="s">
        <v>12053</v>
      </c>
      <c r="H835" s="195" t="s">
        <v>12053</v>
      </c>
      <c r="I835" s="195" t="str">
        <f t="shared" si="51"/>
        <v>IRYOU HOUJIN SHADAN HOUBUKAI KOUTOU BYOUIN</v>
      </c>
      <c r="J835" s="8">
        <v>833</v>
      </c>
    </row>
    <row r="836" spans="1:10" ht="15.75">
      <c r="A836" s="8">
        <v>834</v>
      </c>
      <c r="B836" s="8" t="s">
        <v>293</v>
      </c>
      <c r="C836" s="13" t="str">
        <f t="shared" ref="C836:C886" si="52">"("&amp;D836&amp;", "&amp;A836&amp;"),"</f>
        <v>(41, 834),</v>
      </c>
      <c r="D836" s="13">
        <f>VLOOKUP(B836,'NGHIEP DOAN'!$A$3:$B$74,2,0)</f>
        <v>41</v>
      </c>
      <c r="E836" s="20" t="str">
        <f t="shared" ref="E836:E886" si="53">"("&amp;A836&amp;", "&amp;"'"&amp;I836&amp;"'"&amp;", "&amp;"'"&amp;F836&amp;"'"&amp;", 'Admin', 0, NULL, '2020-06-22 00:27:39', '2020-06-22 00:29:31'),"</f>
        <v>(834, 'IRYOU FUKUSHI HOUJIN REIWAKAI', '社会福祉法人　礼和会', 'Admin', 0, NULL, '2020-06-22 00:27:39', '2020-06-22 00:29:31'),</v>
      </c>
      <c r="F836" s="195" t="s">
        <v>12469</v>
      </c>
      <c r="G836" s="195" t="s">
        <v>12469</v>
      </c>
      <c r="H836" s="195" t="s">
        <v>10831</v>
      </c>
      <c r="I836" s="195" t="str">
        <f t="shared" si="51"/>
        <v>IRYOU FUKUSHI HOUJIN REIWAKAI</v>
      </c>
      <c r="J836" s="8">
        <v>834</v>
      </c>
    </row>
    <row r="837" spans="1:10" ht="15.75">
      <c r="A837" s="8">
        <v>835</v>
      </c>
      <c r="B837" s="8" t="s">
        <v>293</v>
      </c>
      <c r="C837" s="13" t="str">
        <f t="shared" si="52"/>
        <v>(41, 835),</v>
      </c>
      <c r="D837" s="13">
        <f>VLOOKUP(B837,'NGHIEP DOAN'!$A$3:$B$74,2,0)</f>
        <v>41</v>
      </c>
      <c r="E837" s="20" t="str">
        <f t="shared" si="53"/>
        <v>(835, 'SHAKAI FUKUSHIHOUJIN NOTOFUKUSHIKAI', '社会福祉法人　能登福祉会', 'Admin', 0, NULL, '2020-06-22 00:27:39', '2020-06-22 00:29:31'),</v>
      </c>
      <c r="F837" s="195" t="s">
        <v>12471</v>
      </c>
      <c r="G837" s="195" t="s">
        <v>12471</v>
      </c>
      <c r="H837" s="195" t="s">
        <v>12470</v>
      </c>
      <c r="I837" s="195" t="str">
        <f t="shared" si="51"/>
        <v>SHAKAI FUKUSHIHOUJIN NOTOFUKUSHIKAI</v>
      </c>
      <c r="J837" s="8">
        <v>835</v>
      </c>
    </row>
    <row r="838" spans="1:10" ht="15.75">
      <c r="A838" s="8">
        <v>836</v>
      </c>
      <c r="B838" s="8" t="s">
        <v>293</v>
      </c>
      <c r="C838" s="13" t="str">
        <f t="shared" si="52"/>
        <v>(41, 836),</v>
      </c>
      <c r="D838" s="13">
        <f>VLOOKUP(B838,'NGHIEP DOAN'!$A$3:$B$74,2,0)</f>
        <v>41</v>
      </c>
      <c r="E838" s="20" t="str">
        <f t="shared" si="53"/>
        <v>(836, 'SHAKAI FUKUSHIHOUJIN ONDOKU FUKUSHIKAI', '社会福祉法人　恩徳福祉会', 'Admin', 0, NULL, '2020-06-22 00:27:39', '2020-06-22 00:29:31'),</v>
      </c>
      <c r="F838" s="195" t="s">
        <v>12472</v>
      </c>
      <c r="G838" s="195" t="s">
        <v>12472</v>
      </c>
      <c r="H838" s="195" t="s">
        <v>10868</v>
      </c>
      <c r="I838" s="195" t="str">
        <f t="shared" si="51"/>
        <v>SHAKAI FUKUSHIHOUJIN ONDOKU FUKUSHIKAI</v>
      </c>
      <c r="J838" s="8">
        <v>836</v>
      </c>
    </row>
    <row r="839" spans="1:10" ht="15.75">
      <c r="A839" s="8">
        <v>837</v>
      </c>
      <c r="B839" s="8" t="s">
        <v>293</v>
      </c>
      <c r="C839" s="13" t="str">
        <f t="shared" si="52"/>
        <v>(41, 837),</v>
      </c>
      <c r="D839" s="13">
        <f>VLOOKUP(B839,'NGHIEP DOAN'!$A$3:$B$74,2,0)</f>
        <v>41</v>
      </c>
      <c r="E839" s="20" t="str">
        <f t="shared" si="53"/>
        <v>(837, 'SHAKAI FUKUSHIHOUJIN KYOUDOU FUKUSHIKAI', '社会福祉法人　協同福祉会', 'Admin', 0, NULL, '2020-06-22 00:27:39', '2020-06-22 00:29:31'),</v>
      </c>
      <c r="F839" s="195" t="s">
        <v>2744</v>
      </c>
      <c r="G839" s="195" t="s">
        <v>2744</v>
      </c>
      <c r="H839" s="195" t="s">
        <v>10875</v>
      </c>
      <c r="I839" s="195" t="str">
        <f t="shared" si="51"/>
        <v>SHAKAI FUKUSHIHOUJIN KYOUDOU FUKUSHIKAI</v>
      </c>
      <c r="J839" s="8">
        <v>837</v>
      </c>
    </row>
    <row r="840" spans="1:10" ht="15.75">
      <c r="A840" s="8">
        <v>838</v>
      </c>
      <c r="B840" s="8" t="s">
        <v>293</v>
      </c>
      <c r="C840" s="13" t="str">
        <f t="shared" si="52"/>
        <v>(41, 838),</v>
      </c>
      <c r="D840" s="13">
        <f>VLOOKUP(B840,'NGHIEP DOAN'!$A$3:$B$74,2,0)</f>
        <v>41</v>
      </c>
      <c r="E840" s="20" t="str">
        <f t="shared" si="53"/>
        <v>(838, 'SHAKAIFUKUSHIHOUJIN ONTOKUFUKUSHIKAI', '社会福祉法人　恩徳福祉会', 'Admin', 0, NULL, '2020-06-22 00:27:39', '2020-06-22 00:29:31'),</v>
      </c>
      <c r="F840" s="195" t="s">
        <v>12472</v>
      </c>
      <c r="G840" s="195" t="s">
        <v>12472</v>
      </c>
      <c r="H840" s="195" t="s">
        <v>10005</v>
      </c>
      <c r="I840" s="195" t="str">
        <f t="shared" si="51"/>
        <v>SHAKAIFUKUSHIHOUJIN ONTOKUFUKUSHIKAI</v>
      </c>
      <c r="J840" s="8">
        <v>838</v>
      </c>
    </row>
    <row r="841" spans="1:10" ht="15.75">
      <c r="A841" s="8">
        <v>839</v>
      </c>
      <c r="B841" s="8" t="s">
        <v>293</v>
      </c>
      <c r="C841" s="13" t="str">
        <f t="shared" si="52"/>
        <v>(41, 839),</v>
      </c>
      <c r="D841" s="13">
        <f>VLOOKUP(B841,'NGHIEP DOAN'!$A$3:$B$74,2,0)</f>
        <v>41</v>
      </c>
      <c r="E841" s="20" t="str">
        <f t="shared" si="53"/>
        <v>(839, 'SHAKAIFUKUSHIHOUJIN OUKA', '社会福祉法人　逢花 ', 'Admin', 0, NULL, '2020-06-22 00:27:39', '2020-06-22 00:29:31'),</v>
      </c>
      <c r="F841" s="195" t="s">
        <v>12474</v>
      </c>
      <c r="G841" s="195" t="s">
        <v>12474</v>
      </c>
      <c r="H841" s="195" t="s">
        <v>12473</v>
      </c>
      <c r="I841" s="195" t="str">
        <f t="shared" si="51"/>
        <v>SHAKAIFUKUSHIHOUJIN OUKA</v>
      </c>
      <c r="J841" s="8">
        <v>839</v>
      </c>
    </row>
    <row r="842" spans="1:10" ht="15.75">
      <c r="A842" s="8">
        <v>840</v>
      </c>
      <c r="B842" s="8" t="s">
        <v>293</v>
      </c>
      <c r="C842" s="13" t="str">
        <f t="shared" si="52"/>
        <v>(41, 840),</v>
      </c>
      <c r="D842" s="13">
        <f>VLOOKUP(B842,'NGHIEP DOAN'!$A$3:$B$74,2,0)</f>
        <v>41</v>
      </c>
      <c r="E842" s="20" t="str">
        <f t="shared" si="53"/>
        <v>(840, 'YUUGENKAISHA SEISHINKAI', '有限会社　 誠心会', 'Admin', 0, NULL, '2020-06-22 00:27:39', '2020-06-22 00:29:31'),</v>
      </c>
      <c r="F842" s="195" t="s">
        <v>12476</v>
      </c>
      <c r="G842" s="195" t="s">
        <v>12476</v>
      </c>
      <c r="H842" s="195" t="s">
        <v>12475</v>
      </c>
      <c r="I842" s="195" t="str">
        <f t="shared" si="51"/>
        <v>YUUGENKAISHA SEISHINKAI</v>
      </c>
      <c r="J842" s="8">
        <v>840</v>
      </c>
    </row>
    <row r="843" spans="1:10" ht="15.75">
      <c r="A843" s="8">
        <v>841</v>
      </c>
      <c r="B843" s="8" t="s">
        <v>293</v>
      </c>
      <c r="C843" s="13" t="str">
        <f t="shared" si="52"/>
        <v>(41, 841),</v>
      </c>
      <c r="D843" s="13">
        <f>VLOOKUP(B843,'NGHIEP DOAN'!$A$3:$B$74,2,0)</f>
        <v>41</v>
      </c>
      <c r="E843" s="20" t="str">
        <f t="shared" si="53"/>
        <v>(841, 'IRYOUHOUJIN HOUIKAI', '医療法人　豊医会', 'Admin', 0, NULL, '2020-06-22 00:27:39', '2020-06-22 00:29:31'),</v>
      </c>
      <c r="F843" s="195" t="s">
        <v>12282</v>
      </c>
      <c r="G843" s="195" t="s">
        <v>12282</v>
      </c>
      <c r="H843" s="195" t="s">
        <v>10897</v>
      </c>
      <c r="I843" s="195" t="str">
        <f t="shared" si="51"/>
        <v>IRYOUHOUJIN HOUIKAI</v>
      </c>
      <c r="J843" s="8">
        <v>841</v>
      </c>
    </row>
    <row r="844" spans="1:10" ht="15.75">
      <c r="A844" s="8">
        <v>842</v>
      </c>
      <c r="B844" s="8" t="s">
        <v>293</v>
      </c>
      <c r="C844" s="13" t="str">
        <f t="shared" si="52"/>
        <v>(41, 842),</v>
      </c>
      <c r="D844" s="13">
        <f>VLOOKUP(B844,'NGHIEP DOAN'!$A$3:$B$74,2,0)</f>
        <v>41</v>
      </c>
      <c r="E844" s="20" t="str">
        <f t="shared" si="53"/>
        <v>(842, 'SHAKAI FUKUSHI HOUJIN KASHIMA YUUAIKAI', '社会福祉法人　加島友愛会', 'Admin', 0, NULL, '2020-06-22 00:27:39', '2020-06-22 00:29:31'),</v>
      </c>
      <c r="F844" s="195" t="s">
        <v>12477</v>
      </c>
      <c r="G844" s="195" t="s">
        <v>12477</v>
      </c>
      <c r="H844" s="195" t="s">
        <v>10900</v>
      </c>
      <c r="I844" s="195" t="str">
        <f t="shared" si="51"/>
        <v>SHAKAI FUKUSHI HOUJIN KASHIMA YUUAIKAI</v>
      </c>
      <c r="J844" s="8">
        <v>842</v>
      </c>
    </row>
    <row r="845" spans="1:10" ht="15.75">
      <c r="A845" s="8">
        <v>843</v>
      </c>
      <c r="B845" s="8" t="s">
        <v>293</v>
      </c>
      <c r="C845" s="13" t="str">
        <f t="shared" si="52"/>
        <v>(41, 843),</v>
      </c>
      <c r="D845" s="13">
        <f>VLOOKUP(B845,'NGHIEP DOAN'!$A$3:$B$74,2,0)</f>
        <v>41</v>
      </c>
      <c r="E845" s="20" t="str">
        <f t="shared" si="53"/>
        <v>(843, 'SHAKAI FUKUSHI HOUJIN JIEIEN FUKUSHIKAI', '社会福祉法人　慈恵園福祉会', 'Admin', 0, NULL, '2020-06-22 00:27:39', '2020-06-22 00:29:31'),</v>
      </c>
      <c r="F845" s="195" t="s">
        <v>12479</v>
      </c>
      <c r="G845" s="195" t="s">
        <v>12479</v>
      </c>
      <c r="H845" s="195" t="s">
        <v>12478</v>
      </c>
      <c r="I845" s="195" t="str">
        <f t="shared" si="51"/>
        <v>SHAKAI FUKUSHI HOUJIN JIEIEN FUKUSHIKAI</v>
      </c>
      <c r="J845" s="8">
        <v>843</v>
      </c>
    </row>
    <row r="846" spans="1:10" ht="15.75">
      <c r="A846" s="8">
        <v>844</v>
      </c>
      <c r="B846" s="8" t="s">
        <v>293</v>
      </c>
      <c r="C846" s="13" t="str">
        <f t="shared" si="52"/>
        <v>(41, 844),</v>
      </c>
      <c r="D846" s="13">
        <f>VLOOKUP(B846,'NGHIEP DOAN'!$A$3:$B$74,2,0)</f>
        <v>41</v>
      </c>
      <c r="E846" s="20" t="str">
        <f t="shared" si="53"/>
        <v>(844, 'SHAKAIFUKUSHI HOUJIN ONTOKUFUKUSHIKAI', '社会福祉法人　恩徳福祉会', 'Admin', 0, NULL, '2020-06-22 00:27:39', '2020-06-22 00:29:31'),</v>
      </c>
      <c r="F846" s="195" t="s">
        <v>12472</v>
      </c>
      <c r="G846" s="195" t="s">
        <v>12472</v>
      </c>
      <c r="H846" s="195" t="s">
        <v>12480</v>
      </c>
      <c r="I846" s="195" t="str">
        <f t="shared" si="51"/>
        <v>SHAKAIFUKUSHI HOUJIN ONTOKUFUKUSHIKAI</v>
      </c>
      <c r="J846" s="8">
        <v>844</v>
      </c>
    </row>
    <row r="847" spans="1:10" ht="15.75">
      <c r="A847" s="8">
        <v>845</v>
      </c>
      <c r="B847" s="8" t="s">
        <v>293</v>
      </c>
      <c r="C847" s="13" t="str">
        <f t="shared" si="52"/>
        <v>(41, 845),</v>
      </c>
      <c r="D847" s="13">
        <f>VLOOKUP(B847,'NGHIEP DOAN'!$A$3:$B$74,2,0)</f>
        <v>41</v>
      </c>
      <c r="E847" s="20" t="str">
        <f t="shared" si="53"/>
        <v>(845, 'SHAKAI FUKUSHI HOUJIN OHKA', '社会福祉法人　逢花', 'Admin', 0, NULL, '2020-06-22 00:27:39', '2020-06-22 00:29:31'),</v>
      </c>
      <c r="F847" s="195" t="s">
        <v>12482</v>
      </c>
      <c r="G847" s="195" t="s">
        <v>12482</v>
      </c>
      <c r="H847" s="195" t="s">
        <v>10911</v>
      </c>
      <c r="I847" s="195" t="str">
        <f t="shared" si="51"/>
        <v>SHAKAI FUKUSHI HOUJIN OHKA</v>
      </c>
      <c r="J847" s="8">
        <v>845</v>
      </c>
    </row>
    <row r="848" spans="1:10" ht="15.75">
      <c r="A848" s="8">
        <v>846</v>
      </c>
      <c r="B848" s="8" t="s">
        <v>293</v>
      </c>
      <c r="C848" s="13" t="str">
        <f t="shared" si="52"/>
        <v>(41, 846),</v>
      </c>
      <c r="D848" s="13">
        <f>VLOOKUP(B848,'NGHIEP DOAN'!$A$3:$B$74,2,0)</f>
        <v>41</v>
      </c>
      <c r="E848" s="20" t="str">
        <f t="shared" si="53"/>
        <v>(846, 'KABUSHIKIGAISHA RAIFUTERASU', '株式会社　ライフテラス', 'Admin', 0, NULL, '2020-06-22 00:27:39', '2020-06-22 00:29:31'),</v>
      </c>
      <c r="F848" s="195" t="s">
        <v>12483</v>
      </c>
      <c r="G848" s="195" t="s">
        <v>12483</v>
      </c>
      <c r="H848" s="195" t="s">
        <v>10915</v>
      </c>
      <c r="I848" s="195" t="str">
        <f t="shared" si="51"/>
        <v>KABUSHIKIGAISHA RAIFUTERASU</v>
      </c>
      <c r="J848" s="8">
        <v>846</v>
      </c>
    </row>
    <row r="849" spans="1:10" ht="15.75">
      <c r="A849" s="8">
        <v>847</v>
      </c>
      <c r="B849" s="8" t="s">
        <v>379</v>
      </c>
      <c r="C849" s="13" t="str">
        <f t="shared" si="52"/>
        <v>(54, 847),</v>
      </c>
      <c r="D849" s="13">
        <f>VLOOKUP(B849,'NGHIEP DOAN'!$A$3:$B$74,2,0)</f>
        <v>54</v>
      </c>
      <c r="E849" s="20" t="str">
        <f t="shared" si="53"/>
        <v>(847, 'JINSENKAI', '医療法人社団　仁泉会', 'Admin', 0, NULL, '2020-06-22 00:27:39', '2020-06-22 00:29:31'),</v>
      </c>
      <c r="F849" s="195" t="s">
        <v>12487</v>
      </c>
      <c r="G849" s="195" t="s">
        <v>12487</v>
      </c>
      <c r="H849" s="195" t="s">
        <v>12486</v>
      </c>
      <c r="I849" s="195" t="str">
        <f t="shared" si="51"/>
        <v>JINSENKAI</v>
      </c>
      <c r="J849" s="8">
        <v>847</v>
      </c>
    </row>
    <row r="850" spans="1:10" ht="15.75">
      <c r="A850" s="8">
        <v>848</v>
      </c>
      <c r="B850" s="8" t="s">
        <v>202</v>
      </c>
      <c r="C850" s="13" t="str">
        <f t="shared" si="52"/>
        <v>(35, 848),</v>
      </c>
      <c r="D850" s="13">
        <f>VLOOKUP(B850,'NGHIEP DOAN'!$A$3:$B$74,2,0)</f>
        <v>35</v>
      </c>
      <c r="E850" s="20" t="str">
        <f t="shared" si="53"/>
        <v>(848, 'IRYOUHOUJIN KUORA', '医療法人クオラ', 'Admin', 0, NULL, '2020-06-22 00:27:39', '2020-06-22 00:29:31'),</v>
      </c>
      <c r="F850" s="195" t="s">
        <v>12489</v>
      </c>
      <c r="G850" s="195" t="s">
        <v>12489</v>
      </c>
      <c r="H850" s="195" t="s">
        <v>12488</v>
      </c>
      <c r="I850" s="195" t="str">
        <f t="shared" si="51"/>
        <v>IRYOUHOUJIN KUORA</v>
      </c>
      <c r="J850" s="8">
        <v>848</v>
      </c>
    </row>
    <row r="851" spans="1:10" ht="15.75">
      <c r="A851" s="8">
        <v>849</v>
      </c>
      <c r="B851" s="8" t="s">
        <v>202</v>
      </c>
      <c r="C851" s="13" t="str">
        <f t="shared" si="52"/>
        <v>(35, 849),</v>
      </c>
      <c r="D851" s="13">
        <f>VLOOKUP(B851,'NGHIEP DOAN'!$A$3:$B$74,2,0)</f>
        <v>35</v>
      </c>
      <c r="E851" s="20" t="str">
        <f t="shared" si="53"/>
        <v>(849, 'KABUSHIKI KAISHA YUNOSATO', '株式会社湯の郷', 'Admin', 0, NULL, '2020-06-22 00:27:39', '2020-06-22 00:29:31'),</v>
      </c>
      <c r="F851" s="195" t="s">
        <v>12491</v>
      </c>
      <c r="G851" s="195" t="s">
        <v>12491</v>
      </c>
      <c r="H851" s="195" t="s">
        <v>12490</v>
      </c>
      <c r="I851" s="195" t="str">
        <f t="shared" si="51"/>
        <v>KABUSHIKI KAISHA YUNOSATO</v>
      </c>
      <c r="J851" s="8">
        <v>849</v>
      </c>
    </row>
    <row r="852" spans="1:10" ht="15.75">
      <c r="A852" s="8">
        <v>850</v>
      </c>
      <c r="B852" s="8" t="s">
        <v>202</v>
      </c>
      <c r="C852" s="13" t="str">
        <f t="shared" si="52"/>
        <v>(35, 850),</v>
      </c>
      <c r="D852" s="13">
        <f>VLOOKUP(B852,'NGHIEP DOAN'!$A$3:$B$74,2,0)</f>
        <v>35</v>
      </c>
      <c r="E852" s="20" t="str">
        <f t="shared" si="53"/>
        <v>(850, 'KABUSHIKIGAISHA HUMANSYSTEM', '株式会社　ヒューマンシステム', 'Admin', 0, NULL, '2020-06-22 00:27:39', '2020-06-22 00:29:31'),</v>
      </c>
      <c r="F852" s="195" t="s">
        <v>12493</v>
      </c>
      <c r="G852" s="195" t="s">
        <v>12493</v>
      </c>
      <c r="H852" s="195" t="s">
        <v>12492</v>
      </c>
      <c r="I852" s="195" t="str">
        <f t="shared" si="51"/>
        <v>KABUSHIKIGAISHA HUMANSYSTEM</v>
      </c>
      <c r="J852" s="8">
        <v>850</v>
      </c>
    </row>
    <row r="853" spans="1:10" ht="15.75">
      <c r="A853" s="8">
        <v>851</v>
      </c>
      <c r="B853" s="197" t="s">
        <v>12221</v>
      </c>
      <c r="C853" s="13" t="str">
        <f t="shared" si="52"/>
        <v>(68, 851),</v>
      </c>
      <c r="D853" s="13">
        <f>VLOOKUP(B853,'NGHIEP DOAN'!$A$3:$B$74,2,0)</f>
        <v>68</v>
      </c>
      <c r="E853" s="20" t="str">
        <f t="shared" si="53"/>
        <v>(851, 'YUGENGAISHA MATSUKAWAYOUKEI', 'YUGENGAISHA MATSUKAWAYOUKEI', 'Admin', 0, NULL, '2020-06-22 00:27:39', '2020-06-22 00:29:31'),</v>
      </c>
      <c r="F853" s="195" t="s">
        <v>9724</v>
      </c>
      <c r="G853" s="195" t="s">
        <v>9724</v>
      </c>
      <c r="H853" s="195" t="s">
        <v>9724</v>
      </c>
      <c r="I853" s="195" t="str">
        <f t="shared" ref="I853:I886" si="54">TRIM(H853)</f>
        <v>YUGENGAISHA MATSUKAWAYOUKEI</v>
      </c>
      <c r="J853" s="8">
        <v>851</v>
      </c>
    </row>
    <row r="854" spans="1:10" ht="15.75">
      <c r="A854" s="8">
        <v>852</v>
      </c>
      <c r="B854" s="8" t="s">
        <v>147</v>
      </c>
      <c r="C854" s="13" t="str">
        <f t="shared" si="52"/>
        <v>(19, 852),</v>
      </c>
      <c r="D854" s="13">
        <f>VLOOKUP(B854,'NGHIEP DOAN'!$A$3:$B$74,2,0)</f>
        <v>19</v>
      </c>
      <c r="E854" s="20" t="str">
        <f t="shared" si="53"/>
        <v>(852, 'KISHITA YUTON', '木下養豚有限会社', 'Admin', 0, NULL, '2020-06-22 00:27:39', '2020-06-22 00:29:31'),</v>
      </c>
      <c r="F854" s="195" t="s">
        <v>12495</v>
      </c>
      <c r="G854" s="195" t="s">
        <v>12495</v>
      </c>
      <c r="H854" s="195" t="s">
        <v>6319</v>
      </c>
      <c r="I854" s="195" t="str">
        <f t="shared" si="54"/>
        <v>KISHITA YUTON</v>
      </c>
      <c r="J854" s="8">
        <v>852</v>
      </c>
    </row>
    <row r="855" spans="1:10" ht="16.5">
      <c r="A855" s="8">
        <v>853</v>
      </c>
      <c r="B855" s="8" t="s">
        <v>12184</v>
      </c>
      <c r="C855" s="13" t="str">
        <f t="shared" si="52"/>
        <v>(34, 853),</v>
      </c>
      <c r="D855" s="13">
        <f>VLOOKUP(B855,'NGHIEP DOAN'!$A$3:$B$74,2,0)</f>
        <v>34</v>
      </c>
      <c r="E855" s="20" t="str">
        <f t="shared" si="53"/>
        <v>(853, 'TAKAICHI KENKOU', '株式会社高市建工', 'Admin', 0, NULL, '2020-06-22 00:27:39', '2020-06-22 00:29:31'),</v>
      </c>
      <c r="F855" s="195" t="s">
        <v>12496</v>
      </c>
      <c r="G855" s="195" t="s">
        <v>12496</v>
      </c>
      <c r="H855" s="195" t="s">
        <v>7245</v>
      </c>
      <c r="I855" s="195" t="str">
        <f t="shared" si="54"/>
        <v>TAKAICHI KENKOU</v>
      </c>
      <c r="J855" s="8">
        <v>853</v>
      </c>
    </row>
    <row r="856" spans="1:10" ht="16.5">
      <c r="A856" s="8">
        <v>854</v>
      </c>
      <c r="B856" s="8" t="s">
        <v>12184</v>
      </c>
      <c r="C856" s="13" t="str">
        <f t="shared" si="52"/>
        <v>(34, 854),</v>
      </c>
      <c r="D856" s="13">
        <f>VLOOKUP(B856,'NGHIEP DOAN'!$A$3:$B$74,2,0)</f>
        <v>34</v>
      </c>
      <c r="E856" s="20" t="str">
        <f t="shared" si="53"/>
        <v>(854, 'YAMANAMI SANGYO', '有限会社山海興産', 'Admin', 0, NULL, '2020-06-22 00:27:39', '2020-06-22 00:29:31'),</v>
      </c>
      <c r="F856" s="195" t="s">
        <v>12497</v>
      </c>
      <c r="G856" s="195" t="s">
        <v>12497</v>
      </c>
      <c r="H856" s="195" t="s">
        <v>7253</v>
      </c>
      <c r="I856" s="195" t="str">
        <f t="shared" si="54"/>
        <v>YAMANAMI SANGYO</v>
      </c>
      <c r="J856" s="8">
        <v>854</v>
      </c>
    </row>
    <row r="857" spans="1:10" ht="15.75">
      <c r="A857" s="8">
        <v>855</v>
      </c>
      <c r="B857" s="8" t="s">
        <v>340</v>
      </c>
      <c r="C857" s="13" t="str">
        <f t="shared" si="52"/>
        <v>(48, 855),</v>
      </c>
      <c r="D857" s="13">
        <f>VLOOKUP(B857,'NGHIEP DOAN'!$A$3:$B$74,2,0)</f>
        <v>48</v>
      </c>
      <c r="E857" s="20" t="str">
        <f t="shared" si="53"/>
        <v>(855, 'IRYOU HOUJIN SHADAN JINYOUKAI KAIGO ROUJIN HOUKEN SHISETSU HIDAMARI', '医療法人社団　仁鷹会　介護老人保健施設　陽だまり', 'Admin', 0, NULL, '2020-06-22 00:27:39', '2020-06-22 00:29:31'),</v>
      </c>
      <c r="F857" s="195" t="s">
        <v>12499</v>
      </c>
      <c r="G857" s="195" t="s">
        <v>12499</v>
      </c>
      <c r="H857" s="195" t="s">
        <v>12084</v>
      </c>
      <c r="I857" s="195" t="str">
        <f t="shared" si="54"/>
        <v>IRYOU HOUJIN SHADAN JINYOUKAI KAIGO ROUJIN HOUKEN SHISETSU HIDAMARI</v>
      </c>
      <c r="J857" s="8">
        <v>855</v>
      </c>
    </row>
    <row r="858" spans="1:10" ht="15.75">
      <c r="A858" s="8">
        <v>856</v>
      </c>
      <c r="B858" s="8" t="s">
        <v>100</v>
      </c>
      <c r="C858" s="13" t="str">
        <f t="shared" si="52"/>
        <v>(12, 856),</v>
      </c>
      <c r="D858" s="13">
        <f>VLOOKUP(B858,'NGHIEP DOAN'!$A$3:$B$74,2,0)</f>
        <v>12</v>
      </c>
      <c r="E858" s="20" t="str">
        <f t="shared" si="53"/>
        <v>(856, 'SHAKAIFUKUSHIHOUJIN KINOKAWARYOU', '社会福祉法人　紀之川寮', 'Admin', 0, NULL, '2020-06-22 00:27:39', '2020-06-22 00:29:31'),</v>
      </c>
      <c r="F858" s="195" t="s">
        <v>12500</v>
      </c>
      <c r="G858" s="195" t="s">
        <v>12500</v>
      </c>
      <c r="H858" s="195" t="s">
        <v>12089</v>
      </c>
      <c r="I858" s="195" t="str">
        <f t="shared" si="54"/>
        <v>SHAKAIFUKUSHIHOUJIN KINOKAWARYOU</v>
      </c>
      <c r="J858" s="8">
        <v>856</v>
      </c>
    </row>
    <row r="859" spans="1:10" ht="15.75">
      <c r="A859" s="8">
        <v>857</v>
      </c>
      <c r="B859" s="8" t="s">
        <v>100</v>
      </c>
      <c r="C859" s="13" t="str">
        <f t="shared" si="52"/>
        <v>(12, 857),</v>
      </c>
      <c r="D859" s="13">
        <f>VLOOKUP(B859,'NGHIEP DOAN'!$A$3:$B$74,2,0)</f>
        <v>12</v>
      </c>
      <c r="E859" s="20" t="str">
        <f t="shared" si="53"/>
        <v>(857, 'YUUGEN KAISHA KAMON', '有限会社かもん', 'Admin', 0, NULL, '2020-06-22 00:27:39', '2020-06-22 00:29:31'),</v>
      </c>
      <c r="F859" s="195" t="s">
        <v>12501</v>
      </c>
      <c r="G859" s="195" t="s">
        <v>12501</v>
      </c>
      <c r="H859" s="195" t="s">
        <v>12090</v>
      </c>
      <c r="I859" s="195" t="str">
        <f t="shared" si="54"/>
        <v>YUUGEN KAISHA KAMON</v>
      </c>
      <c r="J859" s="8">
        <v>857</v>
      </c>
    </row>
    <row r="860" spans="1:10" ht="15.75">
      <c r="A860" s="8">
        <v>858</v>
      </c>
      <c r="B860" s="8" t="s">
        <v>100</v>
      </c>
      <c r="C860" s="13" t="str">
        <f t="shared" si="52"/>
        <v>(12, 858),</v>
      </c>
      <c r="D860" s="13">
        <f>VLOOKUP(B860,'NGHIEP DOAN'!$A$3:$B$74,2,0)</f>
        <v>12</v>
      </c>
      <c r="E860" s="20" t="str">
        <f t="shared" si="53"/>
        <v>(858, 'SHAKAIFUKUSHIHOUJIN AOYAMAFUKUSHIKAI', '社会福祉法人　青山福祉会', 'Admin', 0, NULL, '2020-06-22 00:27:39', '2020-06-22 00:29:31'),</v>
      </c>
      <c r="F860" s="195" t="s">
        <v>12503</v>
      </c>
      <c r="G860" s="195" t="s">
        <v>12503</v>
      </c>
      <c r="H860" s="195" t="s">
        <v>12502</v>
      </c>
      <c r="I860" s="195" t="str">
        <f t="shared" si="54"/>
        <v>SHAKAIFUKUSHIHOUJIN AOYAMAFUKUSHIKAI</v>
      </c>
      <c r="J860" s="8">
        <v>858</v>
      </c>
    </row>
    <row r="861" spans="1:10" ht="15.75">
      <c r="A861" s="8">
        <v>859</v>
      </c>
      <c r="B861" s="8" t="s">
        <v>100</v>
      </c>
      <c r="C861" s="13" t="str">
        <f t="shared" si="52"/>
        <v>(12, 859),</v>
      </c>
      <c r="D861" s="13">
        <f>VLOOKUP(B861,'NGHIEP DOAN'!$A$3:$B$74,2,0)</f>
        <v>12</v>
      </c>
      <c r="E861" s="20" t="str">
        <f t="shared" si="53"/>
        <v>(859, 'SHAKAIFUKUSHIHOUJIN NARASHIWARAKUEN', '社会福祉法人　奈良市和楽園', 'Admin', 0, NULL, '2020-06-22 00:27:39', '2020-06-22 00:29:31'),</v>
      </c>
      <c r="F861" s="195" t="s">
        <v>2180</v>
      </c>
      <c r="G861" s="195" t="s">
        <v>2180</v>
      </c>
      <c r="H861" s="195" t="s">
        <v>12091</v>
      </c>
      <c r="I861" s="195" t="str">
        <f t="shared" si="54"/>
        <v>SHAKAIFUKUSHIHOUJIN NARASHIWARAKUEN</v>
      </c>
      <c r="J861" s="8">
        <v>859</v>
      </c>
    </row>
    <row r="862" spans="1:10" ht="15.75">
      <c r="A862" s="8">
        <v>860</v>
      </c>
      <c r="B862" s="8" t="s">
        <v>326</v>
      </c>
      <c r="C862" s="13" t="str">
        <f t="shared" si="52"/>
        <v>(46, 860),</v>
      </c>
      <c r="D862" s="13">
        <f>VLOOKUP(B862,'NGHIEP DOAN'!$A$3:$B$74,2,0)</f>
        <v>46</v>
      </c>
      <c r="E862" s="20" t="str">
        <f t="shared" si="53"/>
        <v>(860, 'KEATORASUTO', '株式会社ケアトラスト', 'Admin', 0, NULL, '2020-06-22 00:27:39', '2020-06-22 00:29:31'),</v>
      </c>
      <c r="F862" s="195" t="s">
        <v>2776</v>
      </c>
      <c r="G862" s="195" t="s">
        <v>2776</v>
      </c>
      <c r="H862" s="195" t="s">
        <v>8013</v>
      </c>
      <c r="I862" s="195" t="str">
        <f t="shared" si="54"/>
        <v>KEATORASUTO</v>
      </c>
      <c r="J862" s="8">
        <v>860</v>
      </c>
    </row>
    <row r="863" spans="1:10" ht="15.75">
      <c r="A863" s="8">
        <v>861</v>
      </c>
      <c r="B863" s="8" t="s">
        <v>100</v>
      </c>
      <c r="C863" s="13" t="str">
        <f t="shared" si="52"/>
        <v>(12, 861),</v>
      </c>
      <c r="D863" s="13">
        <f>VLOOKUP(B863,'NGHIEP DOAN'!$A$3:$B$74,2,0)</f>
        <v>12</v>
      </c>
      <c r="E863" s="20" t="str">
        <f t="shared" si="53"/>
        <v>(861, 'HAMADAKAI', '（医）浜田会　', 'Admin', 0, NULL, '2020-06-22 00:27:39', '2020-06-22 00:29:31'),</v>
      </c>
      <c r="F863" s="195" t="s">
        <v>12504</v>
      </c>
      <c r="G863" s="195" t="s">
        <v>12504</v>
      </c>
      <c r="H863" s="195" t="s">
        <v>8873</v>
      </c>
      <c r="I863" s="195" t="str">
        <f t="shared" si="54"/>
        <v>HAMADAKAI</v>
      </c>
      <c r="J863" s="8">
        <v>861</v>
      </c>
    </row>
    <row r="864" spans="1:10" ht="15.75">
      <c r="A864" s="8">
        <v>862</v>
      </c>
      <c r="B864" s="8" t="s">
        <v>100</v>
      </c>
      <c r="C864" s="13" t="str">
        <f t="shared" si="52"/>
        <v>(12, 862),</v>
      </c>
      <c r="D864" s="13">
        <f>VLOOKUP(B864,'NGHIEP DOAN'!$A$3:$B$74,2,0)</f>
        <v>12</v>
      </c>
      <c r="E864" s="20" t="str">
        <f t="shared" si="53"/>
        <v>(862, 'IRYOU HOUJIN MORITAKAI', '医療法人　守田会', 'Admin', 0, NULL, '2020-06-22 00:27:39', '2020-06-22 00:29:31'),</v>
      </c>
      <c r="F864" s="195" t="s">
        <v>12505</v>
      </c>
      <c r="G864" s="195" t="s">
        <v>12505</v>
      </c>
      <c r="H864" s="195" t="s">
        <v>12092</v>
      </c>
      <c r="I864" s="195" t="str">
        <f t="shared" si="54"/>
        <v>IRYOU HOUJIN MORITAKAI</v>
      </c>
      <c r="J864" s="8">
        <v>862</v>
      </c>
    </row>
    <row r="865" spans="1:10" ht="15.75">
      <c r="A865" s="8">
        <v>863</v>
      </c>
      <c r="B865" s="8" t="s">
        <v>326</v>
      </c>
      <c r="C865" s="13" t="str">
        <f t="shared" si="52"/>
        <v>(46, 863),</v>
      </c>
      <c r="D865" s="13">
        <f>VLOOKUP(B865,'NGHIEP DOAN'!$A$3:$B$74,2,0)</f>
        <v>46</v>
      </c>
      <c r="E865" s="20" t="str">
        <f t="shared" si="53"/>
        <v>(863, 'YAMATO KABUSHIKIKAISHA', 'ヤマト株式会社', 'Admin', 0, NULL, '2020-06-22 00:27:39', '2020-06-22 00:29:31'),</v>
      </c>
      <c r="F865" s="195" t="s">
        <v>12506</v>
      </c>
      <c r="G865" s="195" t="s">
        <v>12506</v>
      </c>
      <c r="H865" s="195" t="s">
        <v>12095</v>
      </c>
      <c r="I865" s="195" t="str">
        <f t="shared" si="54"/>
        <v>YAMATO KABUSHIKIKAISHA</v>
      </c>
      <c r="J865" s="8">
        <v>863</v>
      </c>
    </row>
    <row r="866" spans="1:10" ht="15.75">
      <c r="A866" s="8">
        <v>864</v>
      </c>
      <c r="B866" s="8" t="s">
        <v>100</v>
      </c>
      <c r="C866" s="13" t="str">
        <f t="shared" si="52"/>
        <v>(12, 864),</v>
      </c>
      <c r="D866" s="13">
        <f>VLOOKUP(B866,'NGHIEP DOAN'!$A$3:$B$74,2,0)</f>
        <v>12</v>
      </c>
      <c r="E866" s="20" t="str">
        <f t="shared" si="53"/>
        <v>(864, 'TOKUBETSU YOUGO ROUJIN HOME SMILE', '社会福祉法人　スマイル', 'Admin', 0, NULL, '2020-06-22 00:27:39', '2020-06-22 00:29:31'),</v>
      </c>
      <c r="F866" s="195" t="s">
        <v>12507</v>
      </c>
      <c r="G866" s="195" t="s">
        <v>12507</v>
      </c>
      <c r="H866" s="195" t="s">
        <v>12096</v>
      </c>
      <c r="I866" s="195" t="str">
        <f t="shared" si="54"/>
        <v>TOKUBETSU YOUGO ROUJIN HOME SMILE</v>
      </c>
      <c r="J866" s="8">
        <v>864</v>
      </c>
    </row>
    <row r="867" spans="1:10" ht="15.75">
      <c r="A867" s="8">
        <v>865</v>
      </c>
      <c r="B867" s="8" t="s">
        <v>100</v>
      </c>
      <c r="C867" s="13" t="str">
        <f t="shared" si="52"/>
        <v>(12, 865),</v>
      </c>
      <c r="D867" s="13">
        <f>VLOOKUP(B867,'NGHIEP DOAN'!$A$3:$B$74,2,0)</f>
        <v>12</v>
      </c>
      <c r="E867" s="20" t="str">
        <f t="shared" si="53"/>
        <v>(865, 'WELLCONSUL', 'ウェルコンサル株式会社', 'Admin', 0, NULL, '2020-06-22 00:27:39', '2020-06-22 00:29:31'),</v>
      </c>
      <c r="F867" s="195" t="s">
        <v>12508</v>
      </c>
      <c r="G867" s="195" t="s">
        <v>12508</v>
      </c>
      <c r="H867" s="195" t="s">
        <v>12097</v>
      </c>
      <c r="I867" s="195" t="str">
        <f t="shared" si="54"/>
        <v>WELLCONSUL</v>
      </c>
      <c r="J867" s="8">
        <v>865</v>
      </c>
    </row>
    <row r="868" spans="1:10" ht="15.75">
      <c r="A868" s="8">
        <v>866</v>
      </c>
      <c r="B868" s="8" t="s">
        <v>100</v>
      </c>
      <c r="C868" s="13" t="str">
        <f t="shared" si="52"/>
        <v>(12, 866),</v>
      </c>
      <c r="D868" s="13">
        <f>VLOOKUP(B868,'NGHIEP DOAN'!$A$3:$B$74,2,0)</f>
        <v>12</v>
      </c>
      <c r="E868" s="20" t="str">
        <f t="shared" si="53"/>
        <v>(866, 'SHAKAIFUKUSHIHOUJIN HOUBAIKAI', '社会福祉法人　芳梅会', 'Admin', 0, NULL, '2020-06-22 00:27:39', '2020-06-22 00:29:31'),</v>
      </c>
      <c r="F868" s="195" t="s">
        <v>12509</v>
      </c>
      <c r="G868" s="195" t="s">
        <v>12509</v>
      </c>
      <c r="H868" s="195" t="s">
        <v>12103</v>
      </c>
      <c r="I868" s="195" t="str">
        <f t="shared" si="54"/>
        <v>SHAKAIFUKUSHIHOUJIN HOUBAIKAI</v>
      </c>
      <c r="J868" s="8">
        <v>866</v>
      </c>
    </row>
    <row r="869" spans="1:10" ht="15.75">
      <c r="A869" s="8">
        <v>867</v>
      </c>
      <c r="B869" s="197" t="s">
        <v>12186</v>
      </c>
      <c r="C869" s="13" t="str">
        <f t="shared" si="52"/>
        <v>(56, 867),</v>
      </c>
      <c r="D869" s="13">
        <f>VLOOKUP(B869,'NGHIEP DOAN'!$A$3:$B$74,2,0)</f>
        <v>56</v>
      </c>
      <c r="E869" s="20" t="str">
        <f t="shared" si="53"/>
        <v>(867, 'SHAKAIFUKUSHIHOUJIN HOUSHIKAI', '社会福祉法人　法師会', 'Admin', 0, NULL, '2020-06-22 00:27:39', '2020-06-22 00:29:31'),</v>
      </c>
      <c r="F869" s="195" t="s">
        <v>12510</v>
      </c>
      <c r="G869" s="195" t="s">
        <v>12510</v>
      </c>
      <c r="H869" s="195" t="s">
        <v>12107</v>
      </c>
      <c r="I869" s="195" t="str">
        <f t="shared" si="54"/>
        <v>SHAKAIFUKUSHIHOUJIN HOUSHIKAI</v>
      </c>
      <c r="J869" s="8">
        <v>867</v>
      </c>
    </row>
    <row r="870" spans="1:10" ht="15.75">
      <c r="A870" s="8">
        <v>868</v>
      </c>
      <c r="B870" s="8" t="s">
        <v>313</v>
      </c>
      <c r="C870" s="13" t="str">
        <f t="shared" si="52"/>
        <v>(44, 868),</v>
      </c>
      <c r="D870" s="13">
        <f>VLOOKUP(B870,'NGHIEP DOAN'!$A$3:$B$74,2,0)</f>
        <v>44</v>
      </c>
      <c r="E870" s="20" t="str">
        <f t="shared" si="53"/>
        <v>(868, 'SHAKAIFUKUSHIHOUJIN TOUSEIKAI', '社会福祉法人　等生会', 'Admin', 0, NULL, '2020-06-22 00:27:39', '2020-06-22 00:29:31'),</v>
      </c>
      <c r="F870" s="195" t="s">
        <v>12511</v>
      </c>
      <c r="G870" s="195" t="s">
        <v>12511</v>
      </c>
      <c r="H870" s="195" t="s">
        <v>12108</v>
      </c>
      <c r="I870" s="195" t="str">
        <f t="shared" si="54"/>
        <v>SHAKAIFUKUSHIHOUJIN TOUSEIKAI</v>
      </c>
      <c r="J870" s="8">
        <v>868</v>
      </c>
    </row>
    <row r="871" spans="1:10" ht="15.75">
      <c r="A871" s="8">
        <v>869</v>
      </c>
      <c r="B871" s="8" t="s">
        <v>313</v>
      </c>
      <c r="C871" s="13" t="str">
        <f t="shared" si="52"/>
        <v>(44, 869),</v>
      </c>
      <c r="D871" s="13">
        <f>VLOOKUP(B871,'NGHIEP DOAN'!$A$3:$B$74,2,0)</f>
        <v>44</v>
      </c>
      <c r="E871" s="20" t="str">
        <f t="shared" si="53"/>
        <v>(869, 'TOKUTEI HIEIRI KATSUDOU HOUJIN KAKURENBO', '特定非営利活動法人　かくれんぼ', 'Admin', 0, NULL, '2020-06-22 00:27:39', '2020-06-22 00:29:31'),</v>
      </c>
      <c r="F871" s="195" t="s">
        <v>12512</v>
      </c>
      <c r="G871" s="195" t="s">
        <v>12512</v>
      </c>
      <c r="H871" s="195" t="s">
        <v>12109</v>
      </c>
      <c r="I871" s="195" t="str">
        <f t="shared" si="54"/>
        <v>TOKUTEI HIEIRI KATSUDOU HOUJIN KAKURENBO</v>
      </c>
      <c r="J871" s="8">
        <v>869</v>
      </c>
    </row>
    <row r="872" spans="1:10" ht="15.75">
      <c r="A872" s="8">
        <v>870</v>
      </c>
      <c r="B872" s="197" t="s">
        <v>12189</v>
      </c>
      <c r="C872" s="13" t="str">
        <f t="shared" si="52"/>
        <v>(57, 870),</v>
      </c>
      <c r="D872" s="13">
        <f>VLOOKUP(B872,'NGHIEP DOAN'!$A$3:$B$74,2,0)</f>
        <v>57</v>
      </c>
      <c r="E872" s="20" t="str">
        <f t="shared" si="53"/>
        <v>(870, 'KABUSHIKIGAISHA FUKUSHIKAIHATSUKENKYUUJO', '株式会社 福祉開発研究所', 'Admin', 0, NULL, '2020-06-22 00:27:39', '2020-06-22 00:29:31'),</v>
      </c>
      <c r="F872" s="195" t="s">
        <v>12513</v>
      </c>
      <c r="G872" s="195" t="s">
        <v>12513</v>
      </c>
      <c r="H872" s="195" t="s">
        <v>12112</v>
      </c>
      <c r="I872" s="195" t="str">
        <f t="shared" si="54"/>
        <v>KABUSHIKIGAISHA FUKUSHIKAIHATSUKENKYUUJO</v>
      </c>
      <c r="J872" s="8">
        <v>870</v>
      </c>
    </row>
    <row r="873" spans="1:10" ht="15.75">
      <c r="A873" s="8">
        <v>871</v>
      </c>
      <c r="B873" s="197" t="s">
        <v>12189</v>
      </c>
      <c r="C873" s="13" t="str">
        <f t="shared" si="52"/>
        <v>(57, 871),</v>
      </c>
      <c r="D873" s="13">
        <f>VLOOKUP(B873,'NGHIEP DOAN'!$A$3:$B$74,2,0)</f>
        <v>57</v>
      </c>
      <c r="E873" s="20" t="str">
        <f t="shared" si="53"/>
        <v>(871, 'IRYOU HOUJIN WAKEIAKAI', '医療法人和啓会', 'Admin', 0, NULL, '2020-06-22 00:27:39', '2020-06-22 00:29:31'),</v>
      </c>
      <c r="F873" s="195" t="s">
        <v>12514</v>
      </c>
      <c r="G873" s="195" t="s">
        <v>12514</v>
      </c>
      <c r="H873" s="195" t="s">
        <v>12116</v>
      </c>
      <c r="I873" s="195" t="str">
        <f t="shared" si="54"/>
        <v>IRYOU HOUJIN WAKEIAKAI</v>
      </c>
      <c r="J873" s="8">
        <v>871</v>
      </c>
    </row>
    <row r="874" spans="1:10" ht="15.75">
      <c r="A874" s="8">
        <v>872</v>
      </c>
      <c r="B874" s="8" t="s">
        <v>313</v>
      </c>
      <c r="C874" s="13" t="str">
        <f t="shared" si="52"/>
        <v>(44, 872),</v>
      </c>
      <c r="D874" s="13">
        <f>VLOOKUP(B874,'NGHIEP DOAN'!$A$3:$B$74,2,0)</f>
        <v>44</v>
      </c>
      <c r="E874" s="20" t="str">
        <f t="shared" si="53"/>
        <v>(872, 'SHAKAIFUKUSHIHOUJIN JIRITSUKYOUSEIKAI', '社会福祉法人　自立共生会', 'Admin', 0, NULL, '2020-06-22 00:27:39', '2020-06-22 00:29:31'),</v>
      </c>
      <c r="F874" s="195" t="s">
        <v>12515</v>
      </c>
      <c r="G874" s="195" t="s">
        <v>12515</v>
      </c>
      <c r="H874" s="195" t="s">
        <v>12119</v>
      </c>
      <c r="I874" s="195" t="str">
        <f t="shared" si="54"/>
        <v>SHAKAIFUKUSHIHOUJIN JIRITSUKYOUSEIKAI</v>
      </c>
      <c r="J874" s="8">
        <v>872</v>
      </c>
    </row>
    <row r="875" spans="1:10" ht="15.75">
      <c r="A875" s="8">
        <v>873</v>
      </c>
      <c r="B875" s="8" t="s">
        <v>313</v>
      </c>
      <c r="C875" s="13" t="str">
        <f t="shared" si="52"/>
        <v>(44, 873),</v>
      </c>
      <c r="D875" s="13">
        <f>VLOOKUP(B875,'NGHIEP DOAN'!$A$3:$B$74,2,0)</f>
        <v>44</v>
      </c>
      <c r="E875" s="20" t="str">
        <f t="shared" si="53"/>
        <v>(873, 'KABISHIKIGAISHA ACTIS', '株式会社アクティス', 'Admin', 0, NULL, '2020-06-22 00:27:39', '2020-06-22 00:29:31'),</v>
      </c>
      <c r="F875" s="195" t="s">
        <v>12516</v>
      </c>
      <c r="G875" s="195" t="s">
        <v>12516</v>
      </c>
      <c r="H875" s="195" t="s">
        <v>12120</v>
      </c>
      <c r="I875" s="195" t="str">
        <f t="shared" si="54"/>
        <v>KABISHIKIGAISHA ACTIS</v>
      </c>
      <c r="J875" s="8">
        <v>873</v>
      </c>
    </row>
    <row r="876" spans="1:10" ht="15.75">
      <c r="A876" s="8">
        <v>874</v>
      </c>
      <c r="B876" s="8" t="s">
        <v>313</v>
      </c>
      <c r="C876" s="13" t="str">
        <f t="shared" si="52"/>
        <v>(44, 874),</v>
      </c>
      <c r="D876" s="13">
        <f>VLOOKUP(B876,'NGHIEP DOAN'!$A$3:$B$74,2,0)</f>
        <v>44</v>
      </c>
      <c r="E876" s="20" t="str">
        <f t="shared" si="53"/>
        <v>(874, 'SHAKAIFUKUSHI ROUJIN UERUHAATO KOUSEIKAI', '社会福祉法人　ウェルハート厚生会', 'Admin', 0, NULL, '2020-06-22 00:27:39', '2020-06-22 00:29:31'),</v>
      </c>
      <c r="F876" s="195" t="s">
        <v>12517</v>
      </c>
      <c r="G876" s="195" t="s">
        <v>12517</v>
      </c>
      <c r="H876" s="195" t="s">
        <v>12121</v>
      </c>
      <c r="I876" s="195" t="str">
        <f t="shared" si="54"/>
        <v>SHAKAIFUKUSHI ROUJIN UERUHAATO KOUSEIKAI</v>
      </c>
      <c r="J876" s="8">
        <v>874</v>
      </c>
    </row>
    <row r="877" spans="1:10" ht="15.75">
      <c r="A877" s="8">
        <v>875</v>
      </c>
      <c r="B877" s="8" t="s">
        <v>313</v>
      </c>
      <c r="C877" s="13" t="str">
        <f t="shared" si="52"/>
        <v>(44, 875),</v>
      </c>
      <c r="D877" s="13">
        <f>VLOOKUP(B877,'NGHIEP DOAN'!$A$3:$B$74,2,0)</f>
        <v>44</v>
      </c>
      <c r="E877" s="20" t="str">
        <f t="shared" si="53"/>
        <v>(875, 'YUUGENGAISHA DAICHI', '有限会社　だいち', 'Admin', 0, NULL, '2020-06-22 00:27:39', '2020-06-22 00:29:31'),</v>
      </c>
      <c r="F877" s="195" t="s">
        <v>12518</v>
      </c>
      <c r="G877" s="195" t="s">
        <v>12518</v>
      </c>
      <c r="H877" s="195" t="s">
        <v>12122</v>
      </c>
      <c r="I877" s="195" t="str">
        <f t="shared" si="54"/>
        <v>YUUGENGAISHA DAICHI</v>
      </c>
      <c r="J877" s="8">
        <v>875</v>
      </c>
    </row>
    <row r="878" spans="1:10" ht="15.75">
      <c r="A878" s="8">
        <v>876</v>
      </c>
      <c r="B878" s="8" t="s">
        <v>379</v>
      </c>
      <c r="C878" s="13" t="str">
        <f t="shared" si="52"/>
        <v>(54, 876),</v>
      </c>
      <c r="D878" s="13">
        <f>VLOOKUP(B878,'NGHIEP DOAN'!$A$3:$B$74,2,0)</f>
        <v>54</v>
      </c>
      <c r="E878" s="20" t="str">
        <f t="shared" si="53"/>
        <v>(876, 'ZENJINKAI', '社会医療法人　全仁会', 'Admin', 0, NULL, '2020-06-22 00:27:39', '2020-06-22 00:29:31'),</v>
      </c>
      <c r="F878" s="195" t="s">
        <v>12519</v>
      </c>
      <c r="G878" s="195" t="s">
        <v>12519</v>
      </c>
      <c r="H878" s="195" t="s">
        <v>12129</v>
      </c>
      <c r="I878" s="195" t="str">
        <f t="shared" si="54"/>
        <v>ZENJINKAI</v>
      </c>
      <c r="J878" s="8">
        <v>876</v>
      </c>
    </row>
    <row r="879" spans="1:10" ht="15.75">
      <c r="A879" s="8">
        <v>877</v>
      </c>
      <c r="B879" s="8" t="s">
        <v>379</v>
      </c>
      <c r="C879" s="13" t="str">
        <f t="shared" si="52"/>
        <v>(54, 877),</v>
      </c>
      <c r="D879" s="13">
        <f>VLOOKUP(B879,'NGHIEP DOAN'!$A$3:$B$74,2,0)</f>
        <v>54</v>
      </c>
      <c r="E879" s="20" t="str">
        <f t="shared" si="53"/>
        <v>(877, 'IRYOU HOUJIN MIRAI', '医療法人　未来', 'Admin', 0, NULL, '2020-06-22 00:27:39', '2020-06-22 00:29:31'),</v>
      </c>
      <c r="F879" s="195" t="s">
        <v>12521</v>
      </c>
      <c r="G879" s="195" t="s">
        <v>12521</v>
      </c>
      <c r="H879" s="195" t="s">
        <v>12520</v>
      </c>
      <c r="I879" s="195" t="str">
        <f t="shared" si="54"/>
        <v>IRYOU HOUJIN MIRAI</v>
      </c>
      <c r="J879" s="8">
        <v>877</v>
      </c>
    </row>
    <row r="880" spans="1:10" ht="15.75">
      <c r="A880" s="8">
        <v>878</v>
      </c>
      <c r="B880" s="8" t="s">
        <v>379</v>
      </c>
      <c r="C880" s="13" t="str">
        <f t="shared" si="52"/>
        <v>(54, 878),</v>
      </c>
      <c r="D880" s="13">
        <f>VLOOKUP(B880,'NGHIEP DOAN'!$A$3:$B$74,2,0)</f>
        <v>54</v>
      </c>
      <c r="E880" s="20" t="str">
        <f t="shared" si="53"/>
        <v>(878, 'IRYOU HOUJIN WARAKUKAI', '医療法人　和楽会', 'Admin', 0, NULL, '2020-06-22 00:27:39', '2020-06-22 00:29:31'),</v>
      </c>
      <c r="F880" s="195" t="s">
        <v>12523</v>
      </c>
      <c r="G880" s="195" t="s">
        <v>12523</v>
      </c>
      <c r="H880" s="195" t="s">
        <v>12522</v>
      </c>
      <c r="I880" s="195" t="str">
        <f t="shared" si="54"/>
        <v>IRYOU HOUJIN WARAKUKAI</v>
      </c>
      <c r="J880" s="8">
        <v>878</v>
      </c>
    </row>
    <row r="881" spans="1:10" ht="15.75">
      <c r="A881" s="8">
        <v>879</v>
      </c>
      <c r="B881" s="8" t="s">
        <v>379</v>
      </c>
      <c r="C881" s="13" t="str">
        <f t="shared" si="52"/>
        <v>(54, 879),</v>
      </c>
      <c r="D881" s="13">
        <f>VLOOKUP(B881,'NGHIEP DOAN'!$A$3:$B$74,2,0)</f>
        <v>54</v>
      </c>
      <c r="E881" s="20" t="str">
        <f t="shared" si="53"/>
        <v>(879, 'NIHON CARE SUPPORT', '日本ケアサポート', 'Admin', 0, NULL, '2020-06-22 00:27:39', '2020-06-22 00:29:31'),</v>
      </c>
      <c r="F881" s="195" t="s">
        <v>12524</v>
      </c>
      <c r="G881" s="195" t="s">
        <v>12524</v>
      </c>
      <c r="H881" s="195" t="s">
        <v>12130</v>
      </c>
      <c r="I881" s="195" t="str">
        <f t="shared" si="54"/>
        <v>NIHON CARE SUPPORT</v>
      </c>
      <c r="J881" s="8">
        <v>879</v>
      </c>
    </row>
    <row r="882" spans="1:10" ht="15.75">
      <c r="A882" s="8">
        <v>880</v>
      </c>
      <c r="B882" s="197" t="s">
        <v>12198</v>
      </c>
      <c r="C882" s="13" t="str">
        <f t="shared" si="52"/>
        <v>(60, 880),</v>
      </c>
      <c r="D882" s="13">
        <f>VLOOKUP(B882,'NGHIEP DOAN'!$A$3:$B$74,2,0)</f>
        <v>60</v>
      </c>
      <c r="E882" s="20" t="str">
        <f t="shared" si="53"/>
        <v>(880, 'IRYOUHOUJIN KIEIKAI', '医療法人 輝栄会', 'Admin', 0, NULL, '2020-06-22 00:27:39', '2020-06-22 00:29:31'),</v>
      </c>
      <c r="F882" s="195" t="s">
        <v>12525</v>
      </c>
      <c r="G882" s="195" t="s">
        <v>12525</v>
      </c>
      <c r="H882" s="195" t="s">
        <v>12141</v>
      </c>
      <c r="I882" s="195" t="str">
        <f t="shared" si="54"/>
        <v>IRYOUHOUJIN KIEIKAI</v>
      </c>
      <c r="J882" s="8">
        <v>880</v>
      </c>
    </row>
    <row r="883" spans="1:10" ht="15.75">
      <c r="A883" s="8">
        <v>881</v>
      </c>
      <c r="B883" s="8" t="s">
        <v>216</v>
      </c>
      <c r="C883" s="13" t="str">
        <f t="shared" si="52"/>
        <v>(29, 881),</v>
      </c>
      <c r="D883" s="13">
        <f>VLOOKUP(B883,'NGHIEP DOAN'!$A$3:$B$74,2,0)</f>
        <v>29</v>
      </c>
      <c r="E883" s="20" t="str">
        <f t="shared" si="53"/>
        <v>(881, 'SHINEI KOUGYO', '新栄工業株式会社', 'Admin', 0, NULL, '2020-06-22 00:27:39', '2020-06-22 00:29:31'),</v>
      </c>
      <c r="F883" s="195" t="s">
        <v>12374</v>
      </c>
      <c r="G883" s="195" t="s">
        <v>12374</v>
      </c>
      <c r="H883" s="195" t="s">
        <v>12574</v>
      </c>
      <c r="I883" s="195" t="str">
        <f t="shared" si="54"/>
        <v>SHINEI KOUGYO</v>
      </c>
      <c r="J883" s="8">
        <v>881</v>
      </c>
    </row>
    <row r="884" spans="1:10" ht="15.75">
      <c r="A884" s="8">
        <v>882</v>
      </c>
      <c r="B884" s="195" t="s">
        <v>202</v>
      </c>
      <c r="C884" s="13" t="str">
        <f t="shared" si="52"/>
        <v>(35, 882),</v>
      </c>
      <c r="D884" s="13">
        <f>VLOOKUP(B884,'NGHIEP DOAN'!$A$3:$B$74,2,0)</f>
        <v>35</v>
      </c>
      <c r="E884" s="20" t="str">
        <f t="shared" si="53"/>
        <v>(882, 'KABUSHIKIGAISHA TOMOZUNARIHA SERVICE', '株式会社ともづなリハサービス', 'Admin', 0, NULL, '2020-06-22 00:27:39', '2020-06-22 00:29:31'),</v>
      </c>
      <c r="F884" s="195" t="s">
        <v>12596</v>
      </c>
      <c r="G884" s="195" t="s">
        <v>12596</v>
      </c>
      <c r="H884" s="195" t="s">
        <v>12595</v>
      </c>
      <c r="I884" s="195" t="str">
        <f t="shared" si="54"/>
        <v>KABUSHIKIGAISHA TOMOZUNARIHA SERVICE</v>
      </c>
      <c r="J884" s="8">
        <v>882</v>
      </c>
    </row>
    <row r="885" spans="1:10" ht="15.75">
      <c r="A885" s="8">
        <v>883</v>
      </c>
      <c r="B885" s="197" t="s">
        <v>12226</v>
      </c>
      <c r="C885" s="13" t="str">
        <f t="shared" si="52"/>
        <v>(70, 883),</v>
      </c>
      <c r="D885" s="13">
        <f>VLOOKUP(B885,'NGHIEP DOAN'!$A$3:$B$74,2,0)</f>
        <v>70</v>
      </c>
      <c r="E885" s="20" t="str">
        <f t="shared" si="53"/>
        <v>(883, 'SHINWA LINK', '伸和リンク株式会社', 'Admin', 0, NULL, '2020-06-22 00:27:39', '2020-06-22 00:29:31'),</v>
      </c>
      <c r="F885" s="184" t="s">
        <v>12679</v>
      </c>
      <c r="G885" s="184" t="s">
        <v>12679</v>
      </c>
      <c r="H885" s="183" t="s">
        <v>12680</v>
      </c>
      <c r="I885" s="195" t="str">
        <f t="shared" si="54"/>
        <v>SHINWA LINK</v>
      </c>
      <c r="J885" s="8">
        <v>883</v>
      </c>
    </row>
    <row r="886" spans="1:10" ht="15.75">
      <c r="A886" s="8">
        <v>884</v>
      </c>
      <c r="B886" s="8" t="s">
        <v>42</v>
      </c>
      <c r="C886" s="13" t="str">
        <f t="shared" si="52"/>
        <v>(3, 884),</v>
      </c>
      <c r="D886" s="13">
        <f>VLOOKUP(B886,'NGHIEP DOAN'!$A$3:$B$74,2,0)</f>
        <v>3</v>
      </c>
      <c r="E886" s="20" t="str">
        <f t="shared" si="53"/>
        <v>(884, 'NIHON KAIGO IRYOU CENTER', 'NIHON KAIGO IRYOU CENTER', 'Admin', 0, NULL, '2020-06-22 00:27:39', '2020-06-22 00:29:31'),</v>
      </c>
      <c r="F886" s="195" t="s">
        <v>12697</v>
      </c>
      <c r="G886" s="195" t="s">
        <v>12697</v>
      </c>
      <c r="H886" s="195" t="s">
        <v>12697</v>
      </c>
      <c r="I886" s="195" t="str">
        <f t="shared" si="54"/>
        <v>NIHON KAIGO IRYOU CENTER</v>
      </c>
      <c r="J886" s="8">
        <v>884</v>
      </c>
    </row>
  </sheetData>
  <autoFilter ref="A2:J886"/>
  <phoneticPr fontId="1"/>
  <pageMargins left="0.7" right="0.7" top="0.75" bottom="0.75" header="0.3" footer="0.3"/>
  <pageSetup orientation="portrait" horizontalDpi="180" verticalDpi="18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3017"/>
  <sheetViews>
    <sheetView tabSelected="1" zoomScale="70" zoomScaleNormal="70" workbookViewId="0">
      <pane xSplit="2" ySplit="1" topLeftCell="C2" activePane="bottomRight" state="frozen"/>
      <selection pane="topRight" activeCell="C1" sqref="C1"/>
      <selection pane="bottomLeft" activeCell="A2" sqref="A2"/>
      <selection pane="bottomRight" activeCell="L1" sqref="L1:L1048576"/>
    </sheetView>
  </sheetViews>
  <sheetFormatPr defaultColWidth="9.140625" defaultRowHeight="15"/>
  <cols>
    <col min="1" max="1" width="9.140625" style="58"/>
    <col min="2" max="2" width="31.140625" style="58" customWidth="1"/>
    <col min="3" max="3" width="13" style="119" customWidth="1"/>
    <col min="4" max="4" width="7.42578125" style="51" customWidth="1"/>
    <col min="5" max="5" width="17.140625" style="58" customWidth="1"/>
    <col min="6" max="6" width="12.85546875" style="58" customWidth="1"/>
    <col min="7" max="8" width="13" style="120" customWidth="1"/>
    <col min="9" max="9" width="20" style="120" customWidth="1"/>
    <col min="10" max="10" width="47.7109375" style="177" customWidth="1"/>
    <col min="11" max="11" width="40" style="58" customWidth="1"/>
    <col min="12" max="12" width="8.7109375" style="126" customWidth="1"/>
    <col min="13" max="13" width="18.85546875" style="58" customWidth="1"/>
    <col min="14" max="14" width="12.140625" style="212" customWidth="1"/>
    <col min="15" max="15" width="14" style="120" customWidth="1"/>
    <col min="16" max="16" width="8.85546875" style="120" customWidth="1"/>
    <col min="17" max="17" width="14" style="121" customWidth="1"/>
    <col min="18" max="18" width="12.28515625" style="58" customWidth="1"/>
    <col min="19" max="19" width="17" style="164" customWidth="1"/>
    <col min="20" max="20" width="15" style="127" customWidth="1"/>
    <col min="21" max="21" width="15.5703125" style="127" customWidth="1"/>
    <col min="22" max="23" width="14.28515625" style="120" customWidth="1"/>
    <col min="24" max="24" width="13.5703125" style="142" customWidth="1"/>
    <col min="25" max="25" width="15.28515625" style="121" customWidth="1"/>
    <col min="26" max="26" width="15.5703125" style="121" customWidth="1"/>
    <col min="27" max="27" width="11" style="58" bestFit="1" customWidth="1"/>
    <col min="28" max="28" width="13.7109375" style="58" bestFit="1" customWidth="1"/>
    <col min="29" max="29" width="14" style="58" customWidth="1"/>
    <col min="30" max="16384" width="9.140625" style="58"/>
  </cols>
  <sheetData>
    <row r="1" spans="1:29" s="48" customFormat="1" ht="33" customHeight="1">
      <c r="A1" s="42" t="s">
        <v>7</v>
      </c>
      <c r="B1" s="43" t="s">
        <v>12072</v>
      </c>
      <c r="C1" s="44" t="s">
        <v>2796</v>
      </c>
      <c r="D1" s="44" t="s">
        <v>2797</v>
      </c>
      <c r="E1" s="45" t="s">
        <v>2798</v>
      </c>
      <c r="F1" s="45" t="s">
        <v>2799</v>
      </c>
      <c r="G1" s="46" t="s">
        <v>12734</v>
      </c>
      <c r="H1" s="46"/>
      <c r="I1" s="46" t="s">
        <v>12731</v>
      </c>
      <c r="J1" s="221" t="s">
        <v>12736</v>
      </c>
      <c r="K1" s="42" t="s">
        <v>12041</v>
      </c>
      <c r="L1" s="122" t="s">
        <v>12056</v>
      </c>
      <c r="M1" s="42" t="s">
        <v>2801</v>
      </c>
      <c r="N1" s="209" t="s">
        <v>12070</v>
      </c>
      <c r="O1" s="46" t="s">
        <v>2802</v>
      </c>
      <c r="P1" s="46" t="s">
        <v>2803</v>
      </c>
      <c r="Q1" s="47" t="s">
        <v>2804</v>
      </c>
      <c r="R1" s="42" t="s">
        <v>2805</v>
      </c>
      <c r="S1" s="158" t="s">
        <v>2806</v>
      </c>
      <c r="T1" s="123" t="s">
        <v>2807</v>
      </c>
      <c r="U1" s="123" t="s">
        <v>2808</v>
      </c>
      <c r="V1" s="46" t="s">
        <v>2810</v>
      </c>
      <c r="W1" s="46" t="s">
        <v>2811</v>
      </c>
      <c r="X1" s="128" t="s">
        <v>2812</v>
      </c>
      <c r="Y1" s="47" t="s">
        <v>2813</v>
      </c>
      <c r="Z1" s="47" t="s">
        <v>2814</v>
      </c>
      <c r="AA1" s="42" t="s">
        <v>2815</v>
      </c>
      <c r="AB1" s="42" t="s">
        <v>12022</v>
      </c>
      <c r="AC1" s="42" t="s">
        <v>2809</v>
      </c>
    </row>
    <row r="2" spans="1:29">
      <c r="A2" s="10">
        <v>1</v>
      </c>
      <c r="B2" s="49" t="s">
        <v>2816</v>
      </c>
      <c r="C2" s="50" t="s">
        <v>2817</v>
      </c>
      <c r="D2" s="51" t="s">
        <v>2818</v>
      </c>
      <c r="E2" s="52" t="s">
        <v>2819</v>
      </c>
      <c r="F2" s="53" t="s">
        <v>2820</v>
      </c>
      <c r="G2" s="54" t="s">
        <v>2821</v>
      </c>
      <c r="H2" s="54"/>
      <c r="I2" s="58">
        <f>VLOOKUP(J2,'NGÀNH NGHỀ'!$D$2:$E$148,2,0)</f>
        <v>49</v>
      </c>
      <c r="J2" s="222" t="s">
        <v>1564</v>
      </c>
      <c r="K2" s="10" t="s">
        <v>12040</v>
      </c>
      <c r="L2" s="125">
        <f>VLOOKUP(K2,'NGHIEP DOAN'!$D$3:$E$82,2,0)</f>
        <v>8</v>
      </c>
      <c r="M2" s="10" t="s">
        <v>12250</v>
      </c>
      <c r="N2" s="210">
        <f>VLOOKUP(M2,'CÔNG TY'!$I$3:$J$881,2,0)</f>
        <v>187</v>
      </c>
      <c r="O2" s="54" t="s">
        <v>2823</v>
      </c>
      <c r="P2" s="54" t="s">
        <v>2824</v>
      </c>
      <c r="Q2" s="55">
        <v>103000000</v>
      </c>
      <c r="R2" s="56" t="s">
        <v>2825</v>
      </c>
      <c r="S2" s="159">
        <v>50000000</v>
      </c>
      <c r="T2" s="124">
        <f t="shared" ref="T2:T65" si="0">Q2-S2</f>
        <v>53000000</v>
      </c>
      <c r="U2" s="124" t="s">
        <v>12023</v>
      </c>
      <c r="V2" s="49" t="s">
        <v>2826</v>
      </c>
      <c r="W2" s="49" t="s">
        <v>2827</v>
      </c>
      <c r="X2" s="129">
        <v>63159</v>
      </c>
      <c r="Y2" s="55">
        <v>0</v>
      </c>
      <c r="Z2" s="55">
        <v>5000</v>
      </c>
      <c r="AA2" s="10">
        <v>27</v>
      </c>
      <c r="AB2" s="10" t="s">
        <v>9846</v>
      </c>
      <c r="AC2" s="10"/>
    </row>
    <row r="3" spans="1:29">
      <c r="A3" s="10">
        <v>2</v>
      </c>
      <c r="B3" s="49" t="s">
        <v>2828</v>
      </c>
      <c r="C3" s="50" t="s">
        <v>2829</v>
      </c>
      <c r="D3" s="51" t="s">
        <v>2818</v>
      </c>
      <c r="E3" s="59" t="s">
        <v>2830</v>
      </c>
      <c r="F3" s="53" t="s">
        <v>2831</v>
      </c>
      <c r="G3" s="54" t="s">
        <v>2821</v>
      </c>
      <c r="H3" s="54"/>
      <c r="I3" s="58">
        <f>VLOOKUP(J3,'NGÀNH NGHỀ'!$D$2:$E$148,2,0)</f>
        <v>49</v>
      </c>
      <c r="J3" s="222" t="s">
        <v>1564</v>
      </c>
      <c r="K3" s="10" t="s">
        <v>2822</v>
      </c>
      <c r="L3" s="125">
        <f>VLOOKUP(K3,'NGHIEP DOAN'!$D$3:$E$82,2,0)</f>
        <v>8</v>
      </c>
      <c r="M3" s="10" t="s">
        <v>2046</v>
      </c>
      <c r="N3" s="210">
        <f>VLOOKUP(M3,'CÔNG TY'!$I$3:$J$881,2,0)</f>
        <v>187</v>
      </c>
      <c r="O3" s="54" t="s">
        <v>2823</v>
      </c>
      <c r="P3" s="54" t="s">
        <v>2824</v>
      </c>
      <c r="Q3" s="55">
        <v>103000000</v>
      </c>
      <c r="R3" s="56" t="s">
        <v>2832</v>
      </c>
      <c r="S3" s="159">
        <v>50000000</v>
      </c>
      <c r="T3" s="124">
        <f t="shared" si="0"/>
        <v>53000000</v>
      </c>
      <c r="U3" s="124" t="s">
        <v>12023</v>
      </c>
      <c r="V3" s="49" t="s">
        <v>2826</v>
      </c>
      <c r="W3" s="49" t="s">
        <v>2827</v>
      </c>
      <c r="X3" s="129">
        <v>63159</v>
      </c>
      <c r="Y3" s="55">
        <v>0</v>
      </c>
      <c r="Z3" s="55">
        <v>5000</v>
      </c>
      <c r="AA3" s="10">
        <v>28</v>
      </c>
      <c r="AB3" s="10" t="s">
        <v>9846</v>
      </c>
      <c r="AC3" s="10"/>
    </row>
    <row r="4" spans="1:29">
      <c r="A4" s="10">
        <v>3</v>
      </c>
      <c r="B4" s="49" t="s">
        <v>2833</v>
      </c>
      <c r="C4" s="50" t="s">
        <v>2834</v>
      </c>
      <c r="D4" s="51" t="s">
        <v>2818</v>
      </c>
      <c r="E4" s="59" t="s">
        <v>2835</v>
      </c>
      <c r="F4" s="53" t="s">
        <v>2836</v>
      </c>
      <c r="G4" s="54" t="s">
        <v>2821</v>
      </c>
      <c r="H4" s="54"/>
      <c r="I4" s="58">
        <f>VLOOKUP(J4,'NGÀNH NGHỀ'!$D$2:$E$148,2,0)</f>
        <v>49</v>
      </c>
      <c r="J4" s="222" t="s">
        <v>1564</v>
      </c>
      <c r="K4" s="10" t="s">
        <v>2822</v>
      </c>
      <c r="L4" s="125">
        <f>VLOOKUP(K4,'NGHIEP DOAN'!$D$3:$E$82,2,0)</f>
        <v>8</v>
      </c>
      <c r="M4" s="10" t="s">
        <v>2046</v>
      </c>
      <c r="N4" s="210">
        <f>VLOOKUP(M4,'CÔNG TY'!$I$3:$J$881,2,0)</f>
        <v>187</v>
      </c>
      <c r="O4" s="54" t="s">
        <v>2823</v>
      </c>
      <c r="P4" s="54" t="s">
        <v>2824</v>
      </c>
      <c r="Q4" s="55">
        <v>103000000</v>
      </c>
      <c r="R4" s="56" t="s">
        <v>2837</v>
      </c>
      <c r="S4" s="159">
        <v>50000000</v>
      </c>
      <c r="T4" s="124">
        <f t="shared" si="0"/>
        <v>53000000</v>
      </c>
      <c r="U4" s="124" t="s">
        <v>12023</v>
      </c>
      <c r="V4" s="49" t="s">
        <v>2826</v>
      </c>
      <c r="W4" s="49" t="s">
        <v>2827</v>
      </c>
      <c r="X4" s="129">
        <v>63159</v>
      </c>
      <c r="Y4" s="55">
        <v>0</v>
      </c>
      <c r="Z4" s="55">
        <v>5000</v>
      </c>
      <c r="AA4" s="10">
        <v>29</v>
      </c>
      <c r="AB4" s="10" t="s">
        <v>9846</v>
      </c>
      <c r="AC4" s="10"/>
    </row>
    <row r="5" spans="1:29">
      <c r="A5" s="10">
        <v>4</v>
      </c>
      <c r="B5" s="49" t="s">
        <v>2838</v>
      </c>
      <c r="C5" s="50" t="s">
        <v>2839</v>
      </c>
      <c r="D5" s="51" t="s">
        <v>2818</v>
      </c>
      <c r="E5" s="59" t="s">
        <v>2840</v>
      </c>
      <c r="F5" s="53" t="s">
        <v>2841</v>
      </c>
      <c r="G5" s="54" t="s">
        <v>2821</v>
      </c>
      <c r="H5" s="54"/>
      <c r="I5" s="58">
        <f>VLOOKUP(J5,'NGÀNH NGHỀ'!$D$2:$E$148,2,0)</f>
        <v>49</v>
      </c>
      <c r="J5" s="222" t="s">
        <v>1564</v>
      </c>
      <c r="K5" s="10" t="s">
        <v>2822</v>
      </c>
      <c r="L5" s="125">
        <f>VLOOKUP(K5,'NGHIEP DOAN'!$D$3:$E$82,2,0)</f>
        <v>8</v>
      </c>
      <c r="M5" s="10" t="s">
        <v>2046</v>
      </c>
      <c r="N5" s="210">
        <f>VLOOKUP(M5,'CÔNG TY'!$I$3:$J$881,2,0)</f>
        <v>187</v>
      </c>
      <c r="O5" s="54" t="s">
        <v>2823</v>
      </c>
      <c r="P5" s="54" t="s">
        <v>2824</v>
      </c>
      <c r="Q5" s="55">
        <v>103000000</v>
      </c>
      <c r="R5" s="56" t="s">
        <v>2842</v>
      </c>
      <c r="S5" s="159">
        <v>50000000</v>
      </c>
      <c r="T5" s="124">
        <f t="shared" si="0"/>
        <v>53000000</v>
      </c>
      <c r="U5" s="124" t="s">
        <v>12023</v>
      </c>
      <c r="V5" s="49" t="s">
        <v>2826</v>
      </c>
      <c r="W5" s="49" t="s">
        <v>2827</v>
      </c>
      <c r="X5" s="129">
        <v>63159</v>
      </c>
      <c r="Y5" s="55">
        <v>0</v>
      </c>
      <c r="Z5" s="55">
        <v>5000</v>
      </c>
      <c r="AA5" s="10">
        <v>30</v>
      </c>
      <c r="AB5" s="10" t="s">
        <v>9846</v>
      </c>
      <c r="AC5" s="10"/>
    </row>
    <row r="6" spans="1:29">
      <c r="A6" s="10">
        <v>5</v>
      </c>
      <c r="B6" s="60" t="s">
        <v>2843</v>
      </c>
      <c r="C6" s="50" t="s">
        <v>2844</v>
      </c>
      <c r="D6" s="51" t="s">
        <v>2845</v>
      </c>
      <c r="E6" s="52" t="s">
        <v>2846</v>
      </c>
      <c r="F6" s="61" t="s">
        <v>2847</v>
      </c>
      <c r="G6" s="54" t="s">
        <v>2848</v>
      </c>
      <c r="H6" s="54"/>
      <c r="I6" s="58">
        <f>VLOOKUP(J6,'NGÀNH NGHỀ'!$D$2:$E$148,2,0)</f>
        <v>25</v>
      </c>
      <c r="J6" s="223" t="s">
        <v>1525</v>
      </c>
      <c r="K6" s="10" t="s">
        <v>2822</v>
      </c>
      <c r="L6" s="125">
        <f>VLOOKUP(K6,'NGHIEP DOAN'!$D$3:$E$82,2,0)</f>
        <v>8</v>
      </c>
      <c r="M6" s="10" t="s">
        <v>2050</v>
      </c>
      <c r="N6" s="210">
        <f>VLOOKUP(M6,'CÔNG TY'!$I$3:$J$881,2,0)</f>
        <v>189</v>
      </c>
      <c r="O6" s="54" t="s">
        <v>2849</v>
      </c>
      <c r="P6" s="54" t="s">
        <v>2824</v>
      </c>
      <c r="Q6" s="55">
        <v>103000000</v>
      </c>
      <c r="R6" s="56" t="s">
        <v>2850</v>
      </c>
      <c r="S6" s="159">
        <v>50000000</v>
      </c>
      <c r="T6" s="124">
        <f t="shared" si="0"/>
        <v>53000000</v>
      </c>
      <c r="U6" s="124" t="s">
        <v>12024</v>
      </c>
      <c r="V6" s="49" t="s">
        <v>2851</v>
      </c>
      <c r="W6" s="49" t="s">
        <v>2852</v>
      </c>
      <c r="X6" s="129">
        <v>57733</v>
      </c>
      <c r="Y6" s="55">
        <v>20000</v>
      </c>
      <c r="Z6" s="55">
        <v>5000</v>
      </c>
      <c r="AA6" s="10">
        <v>33</v>
      </c>
      <c r="AB6" s="10" t="s">
        <v>9846</v>
      </c>
      <c r="AC6" s="10"/>
    </row>
    <row r="7" spans="1:29">
      <c r="A7" s="10">
        <v>6</v>
      </c>
      <c r="B7" s="60" t="s">
        <v>2853</v>
      </c>
      <c r="C7" s="50" t="s">
        <v>2854</v>
      </c>
      <c r="D7" s="51" t="s">
        <v>2845</v>
      </c>
      <c r="E7" s="52" t="s">
        <v>2855</v>
      </c>
      <c r="F7" s="61" t="s">
        <v>2856</v>
      </c>
      <c r="G7" s="54" t="s">
        <v>2848</v>
      </c>
      <c r="H7" s="54"/>
      <c r="I7" s="58">
        <f>VLOOKUP(J7,'NGÀNH NGHỀ'!$D$2:$E$148,2,0)</f>
        <v>25</v>
      </c>
      <c r="J7" s="223" t="s">
        <v>1525</v>
      </c>
      <c r="K7" s="10" t="s">
        <v>2822</v>
      </c>
      <c r="L7" s="125">
        <f>VLOOKUP(K7,'NGHIEP DOAN'!$D$3:$E$82,2,0)</f>
        <v>8</v>
      </c>
      <c r="M7" s="10" t="s">
        <v>3998</v>
      </c>
      <c r="N7" s="210">
        <f>VLOOKUP(M7,'CÔNG TY'!$I$3:$J$881,2,0)</f>
        <v>190</v>
      </c>
      <c r="O7" s="54" t="s">
        <v>2849</v>
      </c>
      <c r="P7" s="54" t="s">
        <v>2824</v>
      </c>
      <c r="Q7" s="55">
        <v>103000000</v>
      </c>
      <c r="R7" s="56" t="s">
        <v>2857</v>
      </c>
      <c r="S7" s="159">
        <v>50000000</v>
      </c>
      <c r="T7" s="124">
        <f t="shared" si="0"/>
        <v>53000000</v>
      </c>
      <c r="U7" s="124" t="s">
        <v>12024</v>
      </c>
      <c r="V7" s="49" t="s">
        <v>2851</v>
      </c>
      <c r="W7" s="49" t="s">
        <v>2852</v>
      </c>
      <c r="X7" s="129">
        <v>57733</v>
      </c>
      <c r="Y7" s="55">
        <v>20000</v>
      </c>
      <c r="Z7" s="55">
        <v>5000</v>
      </c>
      <c r="AA7" s="10">
        <v>33</v>
      </c>
      <c r="AB7" s="10" t="s">
        <v>9846</v>
      </c>
      <c r="AC7" s="10"/>
    </row>
    <row r="8" spans="1:29">
      <c r="A8" s="10">
        <v>7</v>
      </c>
      <c r="B8" s="63" t="s">
        <v>2858</v>
      </c>
      <c r="C8" s="50" t="s">
        <v>2859</v>
      </c>
      <c r="D8" s="51" t="s">
        <v>2845</v>
      </c>
      <c r="E8" s="10" t="s">
        <v>2846</v>
      </c>
      <c r="F8" s="64" t="s">
        <v>2860</v>
      </c>
      <c r="G8" s="54" t="s">
        <v>2861</v>
      </c>
      <c r="H8" s="54"/>
      <c r="I8" s="58">
        <f>VLOOKUP(J8,'NGÀNH NGHỀ'!$D$2:$E$148,2,0)</f>
        <v>24</v>
      </c>
      <c r="J8" s="222" t="s">
        <v>1523</v>
      </c>
      <c r="K8" s="10" t="s">
        <v>12066</v>
      </c>
      <c r="L8" s="125">
        <f>VLOOKUP(K8,'NGHIEP DOAN'!$D$3:$E$82,2,0)</f>
        <v>14</v>
      </c>
      <c r="M8" s="10" t="s">
        <v>2217</v>
      </c>
      <c r="N8" s="210">
        <f>VLOOKUP(M8,'CÔNG TY'!$I$3:$J$881,2,0)</f>
        <v>303</v>
      </c>
      <c r="O8" s="54" t="s">
        <v>2862</v>
      </c>
      <c r="P8" s="54" t="s">
        <v>2824</v>
      </c>
      <c r="Q8" s="55">
        <v>103000000</v>
      </c>
      <c r="R8" s="56" t="s">
        <v>2863</v>
      </c>
      <c r="S8" s="159">
        <v>50000000</v>
      </c>
      <c r="T8" s="124">
        <f t="shared" si="0"/>
        <v>53000000</v>
      </c>
      <c r="U8" s="124" t="s">
        <v>3420</v>
      </c>
      <c r="V8" s="49" t="s">
        <v>2864</v>
      </c>
      <c r="W8" s="49" t="s">
        <v>2865</v>
      </c>
      <c r="X8" s="129">
        <v>54930</v>
      </c>
      <c r="Y8" s="55">
        <v>15000</v>
      </c>
      <c r="Z8" s="55">
        <v>5000</v>
      </c>
      <c r="AA8" s="10">
        <v>35</v>
      </c>
      <c r="AB8" s="10" t="s">
        <v>9870</v>
      </c>
      <c r="AC8" s="10"/>
    </row>
    <row r="9" spans="1:29">
      <c r="A9" s="10">
        <v>8</v>
      </c>
      <c r="B9" s="63" t="s">
        <v>2866</v>
      </c>
      <c r="C9" s="50" t="s">
        <v>2867</v>
      </c>
      <c r="D9" s="51" t="s">
        <v>2845</v>
      </c>
      <c r="E9" s="10" t="s">
        <v>2846</v>
      </c>
      <c r="F9" s="64" t="s">
        <v>2868</v>
      </c>
      <c r="G9" s="54" t="s">
        <v>2869</v>
      </c>
      <c r="H9" s="54"/>
      <c r="I9" s="58">
        <f>VLOOKUP(J9,'NGÀNH NGHỀ'!$D$2:$E$148,2,0)</f>
        <v>44</v>
      </c>
      <c r="J9" s="224" t="s">
        <v>1557</v>
      </c>
      <c r="K9" s="10" t="s">
        <v>12234</v>
      </c>
      <c r="L9" s="125">
        <f>VLOOKUP(K9,'NGHIEP DOAN'!$D$3:$E$82,2,0)</f>
        <v>18</v>
      </c>
      <c r="M9" s="10" t="s">
        <v>6109</v>
      </c>
      <c r="N9" s="210">
        <f>VLOOKUP(M9,'CÔNG TY'!$I$3:$J$881,2,0)</f>
        <v>661</v>
      </c>
      <c r="O9" s="54" t="s">
        <v>2870</v>
      </c>
      <c r="P9" s="54" t="s">
        <v>2824</v>
      </c>
      <c r="Q9" s="55">
        <v>103000000</v>
      </c>
      <c r="R9" s="56" t="s">
        <v>2871</v>
      </c>
      <c r="S9" s="159">
        <v>50000000</v>
      </c>
      <c r="T9" s="124">
        <f t="shared" si="0"/>
        <v>53000000</v>
      </c>
      <c r="U9" s="124" t="s">
        <v>5143</v>
      </c>
      <c r="V9" s="49" t="s">
        <v>2872</v>
      </c>
      <c r="W9" s="49" t="s">
        <v>2873</v>
      </c>
      <c r="X9" s="129">
        <v>55193</v>
      </c>
      <c r="Y9" s="55">
        <v>15000</v>
      </c>
      <c r="Z9" s="55">
        <v>5000</v>
      </c>
      <c r="AA9" s="10">
        <v>32</v>
      </c>
      <c r="AB9" s="10" t="s">
        <v>9940</v>
      </c>
      <c r="AC9" s="10"/>
    </row>
    <row r="10" spans="1:29">
      <c r="A10" s="10">
        <v>9</v>
      </c>
      <c r="B10" s="63" t="s">
        <v>2874</v>
      </c>
      <c r="C10" s="50" t="s">
        <v>2875</v>
      </c>
      <c r="D10" s="51" t="s">
        <v>2845</v>
      </c>
      <c r="E10" s="10" t="s">
        <v>2876</v>
      </c>
      <c r="F10" s="64" t="s">
        <v>2877</v>
      </c>
      <c r="G10" s="54" t="s">
        <v>2869</v>
      </c>
      <c r="H10" s="54"/>
      <c r="I10" s="58">
        <f>VLOOKUP(J10,'NGÀNH NGHỀ'!$D$2:$E$148,2,0)</f>
        <v>44</v>
      </c>
      <c r="J10" s="224" t="s">
        <v>1557</v>
      </c>
      <c r="K10" s="10" t="s">
        <v>143</v>
      </c>
      <c r="L10" s="125">
        <f>VLOOKUP(K10,'NGHIEP DOAN'!$D$3:$E$82,2,0)</f>
        <v>18</v>
      </c>
      <c r="M10" s="10" t="s">
        <v>6109</v>
      </c>
      <c r="N10" s="210">
        <f>VLOOKUP(M10,'CÔNG TY'!$I$3:$J$881,2,0)</f>
        <v>661</v>
      </c>
      <c r="O10" s="54" t="s">
        <v>2870</v>
      </c>
      <c r="P10" s="54" t="s">
        <v>2824</v>
      </c>
      <c r="Q10" s="55">
        <v>103000000</v>
      </c>
      <c r="R10" s="56" t="s">
        <v>2878</v>
      </c>
      <c r="S10" s="159">
        <v>50000000</v>
      </c>
      <c r="T10" s="124">
        <f t="shared" si="0"/>
        <v>53000000</v>
      </c>
      <c r="U10" s="124" t="s">
        <v>5143</v>
      </c>
      <c r="V10" s="49" t="s">
        <v>2872</v>
      </c>
      <c r="W10" s="49" t="s">
        <v>2873</v>
      </c>
      <c r="X10" s="129">
        <v>55193</v>
      </c>
      <c r="Y10" s="55">
        <v>15000</v>
      </c>
      <c r="Z10" s="55">
        <v>5000</v>
      </c>
      <c r="AA10" s="10">
        <v>32</v>
      </c>
      <c r="AB10" s="10" t="s">
        <v>9940</v>
      </c>
      <c r="AC10" s="10"/>
    </row>
    <row r="11" spans="1:29">
      <c r="A11" s="10">
        <v>10</v>
      </c>
      <c r="B11" s="60" t="s">
        <v>2879</v>
      </c>
      <c r="C11" s="50" t="s">
        <v>2880</v>
      </c>
      <c r="D11" s="51" t="s">
        <v>2845</v>
      </c>
      <c r="E11" s="10" t="s">
        <v>2881</v>
      </c>
      <c r="F11" s="64" t="s">
        <v>2882</v>
      </c>
      <c r="G11" s="54" t="s">
        <v>2883</v>
      </c>
      <c r="H11" s="54"/>
      <c r="I11" s="58">
        <f>VLOOKUP(J11,'NGÀNH NGHỀ'!$D$2:$E$148,2,0)</f>
        <v>25</v>
      </c>
      <c r="J11" s="225" t="s">
        <v>1525</v>
      </c>
      <c r="K11" s="10" t="s">
        <v>12234</v>
      </c>
      <c r="L11" s="125">
        <f>VLOOKUP(K11,'NGHIEP DOAN'!$D$3:$E$82,2,0)</f>
        <v>18</v>
      </c>
      <c r="M11" s="10" t="s">
        <v>6109</v>
      </c>
      <c r="N11" s="210">
        <f>VLOOKUP(M11,'CÔNG TY'!$I$3:$J$881,2,0)</f>
        <v>661</v>
      </c>
      <c r="O11" s="54" t="s">
        <v>2870</v>
      </c>
      <c r="P11" s="54" t="s">
        <v>2824</v>
      </c>
      <c r="Q11" s="55">
        <v>103000000</v>
      </c>
      <c r="R11" s="56" t="s">
        <v>2884</v>
      </c>
      <c r="S11" s="159">
        <v>50000000</v>
      </c>
      <c r="T11" s="124">
        <f t="shared" si="0"/>
        <v>53000000</v>
      </c>
      <c r="U11" s="124" t="s">
        <v>5143</v>
      </c>
      <c r="V11" s="49" t="s">
        <v>2872</v>
      </c>
      <c r="W11" s="49" t="s">
        <v>2873</v>
      </c>
      <c r="X11" s="129">
        <v>55193</v>
      </c>
      <c r="Y11" s="55">
        <v>15000</v>
      </c>
      <c r="Z11" s="55">
        <v>5000</v>
      </c>
      <c r="AA11" s="10">
        <v>32</v>
      </c>
      <c r="AB11" s="10" t="s">
        <v>9940</v>
      </c>
      <c r="AC11" s="10"/>
    </row>
    <row r="12" spans="1:29">
      <c r="A12" s="10">
        <v>11</v>
      </c>
      <c r="B12" s="63" t="s">
        <v>2885</v>
      </c>
      <c r="C12" s="50" t="s">
        <v>2886</v>
      </c>
      <c r="D12" s="51" t="s">
        <v>2845</v>
      </c>
      <c r="E12" s="10" t="s">
        <v>2846</v>
      </c>
      <c r="F12" s="64" t="s">
        <v>2887</v>
      </c>
      <c r="G12" s="54" t="s">
        <v>2888</v>
      </c>
      <c r="H12" s="54"/>
      <c r="I12" s="58">
        <f>VLOOKUP(J12,'NGÀNH NGHỀ'!$D$2:$E$148,2,0)</f>
        <v>25</v>
      </c>
      <c r="J12" s="225" t="s">
        <v>1525</v>
      </c>
      <c r="K12" s="10" t="s">
        <v>143</v>
      </c>
      <c r="L12" s="125">
        <f>VLOOKUP(K12,'NGHIEP DOAN'!$D$3:$E$82,2,0)</f>
        <v>18</v>
      </c>
      <c r="M12" s="10" t="s">
        <v>12046</v>
      </c>
      <c r="N12" s="210">
        <f>VLOOKUP(M12,'CÔNG TY'!$I$3:$J$881,2,0)</f>
        <v>662</v>
      </c>
      <c r="O12" s="54" t="s">
        <v>2870</v>
      </c>
      <c r="P12" s="54" t="s">
        <v>2824</v>
      </c>
      <c r="Q12" s="55">
        <v>103000000</v>
      </c>
      <c r="R12" s="56" t="s">
        <v>2889</v>
      </c>
      <c r="S12" s="159">
        <v>50000000</v>
      </c>
      <c r="T12" s="124">
        <f t="shared" si="0"/>
        <v>53000000</v>
      </c>
      <c r="U12" s="124" t="s">
        <v>5143</v>
      </c>
      <c r="V12" s="49" t="s">
        <v>2872</v>
      </c>
      <c r="W12" s="49" t="s">
        <v>2873</v>
      </c>
      <c r="X12" s="129">
        <v>55193</v>
      </c>
      <c r="Y12" s="55">
        <v>15000</v>
      </c>
      <c r="Z12" s="55">
        <v>5000</v>
      </c>
      <c r="AA12" s="10">
        <v>32</v>
      </c>
      <c r="AB12" s="10" t="s">
        <v>9940</v>
      </c>
      <c r="AC12" s="10"/>
    </row>
    <row r="13" spans="1:29">
      <c r="A13" s="10">
        <v>12</v>
      </c>
      <c r="B13" s="63" t="s">
        <v>2890</v>
      </c>
      <c r="C13" s="50" t="s">
        <v>2891</v>
      </c>
      <c r="D13" s="51" t="s">
        <v>2845</v>
      </c>
      <c r="E13" s="10" t="s">
        <v>2855</v>
      </c>
      <c r="F13" s="64" t="s">
        <v>2892</v>
      </c>
      <c r="G13" s="54" t="s">
        <v>2888</v>
      </c>
      <c r="H13" s="54"/>
      <c r="I13" s="58">
        <f>VLOOKUP(J13,'NGÀNH NGHỀ'!$D$2:$E$148,2,0)</f>
        <v>25</v>
      </c>
      <c r="J13" s="225" t="s">
        <v>1525</v>
      </c>
      <c r="K13" s="10" t="s">
        <v>143</v>
      </c>
      <c r="L13" s="125">
        <f>VLOOKUP(K13,'NGHIEP DOAN'!$D$3:$E$82,2,0)</f>
        <v>18</v>
      </c>
      <c r="M13" s="10" t="s">
        <v>12046</v>
      </c>
      <c r="N13" s="210">
        <f>VLOOKUP(M13,'CÔNG TY'!$I$3:$J$881,2,0)</f>
        <v>662</v>
      </c>
      <c r="O13" s="54" t="s">
        <v>2870</v>
      </c>
      <c r="P13" s="54" t="s">
        <v>2824</v>
      </c>
      <c r="Q13" s="55">
        <v>103000000</v>
      </c>
      <c r="R13" s="56" t="s">
        <v>2884</v>
      </c>
      <c r="S13" s="159">
        <v>50000000</v>
      </c>
      <c r="T13" s="124">
        <f t="shared" si="0"/>
        <v>53000000</v>
      </c>
      <c r="U13" s="124" t="s">
        <v>12025</v>
      </c>
      <c r="V13" s="49" t="s">
        <v>2872</v>
      </c>
      <c r="W13" s="49" t="s">
        <v>2873</v>
      </c>
      <c r="X13" s="129">
        <v>55193</v>
      </c>
      <c r="Y13" s="55">
        <v>15000</v>
      </c>
      <c r="Z13" s="55">
        <v>5000</v>
      </c>
      <c r="AA13" s="10">
        <v>32</v>
      </c>
      <c r="AB13" s="10" t="s">
        <v>9940</v>
      </c>
      <c r="AC13" s="10"/>
    </row>
    <row r="14" spans="1:29">
      <c r="A14" s="10">
        <v>13</v>
      </c>
      <c r="B14" s="60" t="s">
        <v>2893</v>
      </c>
      <c r="C14" s="50" t="s">
        <v>2894</v>
      </c>
      <c r="D14" s="51" t="s">
        <v>2845</v>
      </c>
      <c r="E14" s="10" t="s">
        <v>2819</v>
      </c>
      <c r="F14" s="64" t="s">
        <v>2895</v>
      </c>
      <c r="G14" s="54" t="s">
        <v>2888</v>
      </c>
      <c r="H14" s="54"/>
      <c r="I14" s="58">
        <f>VLOOKUP(J14,'NGÀNH NGHỀ'!$D$2:$E$148,2,0)</f>
        <v>25</v>
      </c>
      <c r="J14" s="225" t="s">
        <v>1525</v>
      </c>
      <c r="K14" s="10" t="s">
        <v>143</v>
      </c>
      <c r="L14" s="125">
        <f>VLOOKUP(K14,'NGHIEP DOAN'!$D$3:$E$82,2,0)</f>
        <v>18</v>
      </c>
      <c r="M14" s="10" t="s">
        <v>12046</v>
      </c>
      <c r="N14" s="210">
        <f>VLOOKUP(M14,'CÔNG TY'!$I$3:$J$881,2,0)</f>
        <v>662</v>
      </c>
      <c r="O14" s="54" t="s">
        <v>2870</v>
      </c>
      <c r="P14" s="54" t="s">
        <v>2824</v>
      </c>
      <c r="Q14" s="55">
        <v>103000000</v>
      </c>
      <c r="R14" s="56" t="s">
        <v>2884</v>
      </c>
      <c r="S14" s="159">
        <v>50000000</v>
      </c>
      <c r="T14" s="124">
        <f t="shared" si="0"/>
        <v>53000000</v>
      </c>
      <c r="U14" s="124" t="s">
        <v>12026</v>
      </c>
      <c r="V14" s="49" t="s">
        <v>2872</v>
      </c>
      <c r="W14" s="49" t="s">
        <v>2873</v>
      </c>
      <c r="X14" s="129">
        <v>55193</v>
      </c>
      <c r="Y14" s="55">
        <v>15000</v>
      </c>
      <c r="Z14" s="55">
        <v>5000</v>
      </c>
      <c r="AA14" s="10">
        <v>32</v>
      </c>
      <c r="AB14" s="10" t="s">
        <v>9940</v>
      </c>
      <c r="AC14" s="10"/>
    </row>
    <row r="15" spans="1:29">
      <c r="A15" s="10">
        <v>14</v>
      </c>
      <c r="B15" s="60" t="s">
        <v>2896</v>
      </c>
      <c r="C15" s="50" t="s">
        <v>2897</v>
      </c>
      <c r="D15" s="51" t="s">
        <v>2845</v>
      </c>
      <c r="E15" s="52" t="s">
        <v>2846</v>
      </c>
      <c r="F15" s="61" t="s">
        <v>2898</v>
      </c>
      <c r="G15" s="54" t="s">
        <v>2899</v>
      </c>
      <c r="H15" s="54"/>
      <c r="I15" s="58">
        <f>VLOOKUP(J15,'NGÀNH NGHỀ'!$D$2:$E$148,2,0)</f>
        <v>44</v>
      </c>
      <c r="J15" s="222" t="s">
        <v>1557</v>
      </c>
      <c r="K15" s="10" t="s">
        <v>143</v>
      </c>
      <c r="L15" s="125">
        <f>VLOOKUP(K15,'NGHIEP DOAN'!$D$3:$E$82,2,0)</f>
        <v>18</v>
      </c>
      <c r="M15" s="10" t="s">
        <v>6116</v>
      </c>
      <c r="N15" s="210">
        <f>VLOOKUP(M15,'CÔNG TY'!$I$3:$J$881,2,0)</f>
        <v>663</v>
      </c>
      <c r="O15" s="54" t="s">
        <v>2870</v>
      </c>
      <c r="P15" s="54" t="s">
        <v>2824</v>
      </c>
      <c r="Q15" s="55">
        <v>103000000</v>
      </c>
      <c r="R15" s="56" t="s">
        <v>2900</v>
      </c>
      <c r="S15" s="159">
        <v>50000000</v>
      </c>
      <c r="T15" s="124">
        <f t="shared" si="0"/>
        <v>53000000</v>
      </c>
      <c r="U15" s="124" t="s">
        <v>5143</v>
      </c>
      <c r="V15" s="49" t="s">
        <v>2901</v>
      </c>
      <c r="W15" s="49" t="s">
        <v>2873</v>
      </c>
      <c r="X15" s="129">
        <v>55193</v>
      </c>
      <c r="Y15" s="55">
        <v>15000</v>
      </c>
      <c r="Z15" s="55">
        <v>5000</v>
      </c>
      <c r="AA15" s="10">
        <v>32</v>
      </c>
      <c r="AB15" s="10" t="s">
        <v>9940</v>
      </c>
      <c r="AC15" s="10"/>
    </row>
    <row r="16" spans="1:29">
      <c r="A16" s="10">
        <v>15</v>
      </c>
      <c r="B16" s="60" t="s">
        <v>2902</v>
      </c>
      <c r="C16" s="50" t="s">
        <v>2903</v>
      </c>
      <c r="D16" s="51" t="s">
        <v>2845</v>
      </c>
      <c r="E16" s="52" t="s">
        <v>2855</v>
      </c>
      <c r="F16" s="61" t="s">
        <v>2904</v>
      </c>
      <c r="G16" s="54" t="s">
        <v>2899</v>
      </c>
      <c r="H16" s="54"/>
      <c r="I16" s="58">
        <f>VLOOKUP(J16,'NGÀNH NGHỀ'!$D$2:$E$148,2,0)</f>
        <v>44</v>
      </c>
      <c r="J16" s="222" t="s">
        <v>1557</v>
      </c>
      <c r="K16" s="10" t="s">
        <v>143</v>
      </c>
      <c r="L16" s="125">
        <f>VLOOKUP(K16,'NGHIEP DOAN'!$D$3:$E$82,2,0)</f>
        <v>18</v>
      </c>
      <c r="M16" s="10" t="s">
        <v>6116</v>
      </c>
      <c r="N16" s="210">
        <f>VLOOKUP(M16,'CÔNG TY'!$I$3:$J$881,2,0)</f>
        <v>663</v>
      </c>
      <c r="O16" s="54" t="s">
        <v>2870</v>
      </c>
      <c r="P16" s="54" t="s">
        <v>2824</v>
      </c>
      <c r="Q16" s="55">
        <v>103000000</v>
      </c>
      <c r="R16" s="56" t="s">
        <v>2900</v>
      </c>
      <c r="S16" s="159">
        <v>50000000</v>
      </c>
      <c r="T16" s="124">
        <f t="shared" si="0"/>
        <v>53000000</v>
      </c>
      <c r="U16" s="124" t="s">
        <v>5143</v>
      </c>
      <c r="V16" s="49" t="s">
        <v>2901</v>
      </c>
      <c r="W16" s="49" t="s">
        <v>2873</v>
      </c>
      <c r="X16" s="129">
        <v>55193</v>
      </c>
      <c r="Y16" s="55">
        <v>15000</v>
      </c>
      <c r="Z16" s="55">
        <v>5000</v>
      </c>
      <c r="AA16" s="10">
        <v>32</v>
      </c>
      <c r="AB16" s="10" t="s">
        <v>9940</v>
      </c>
      <c r="AC16" s="10"/>
    </row>
    <row r="17" spans="1:29">
      <c r="A17" s="10">
        <v>16</v>
      </c>
      <c r="B17" s="60" t="s">
        <v>2905</v>
      </c>
      <c r="C17" s="50" t="s">
        <v>2906</v>
      </c>
      <c r="D17" s="51" t="s">
        <v>2845</v>
      </c>
      <c r="E17" s="52" t="s">
        <v>2846</v>
      </c>
      <c r="F17" s="61" t="s">
        <v>2907</v>
      </c>
      <c r="G17" s="54" t="s">
        <v>2908</v>
      </c>
      <c r="H17" s="54"/>
      <c r="I17" s="58">
        <f>VLOOKUP(J17,'NGÀNH NGHỀ'!$D$2:$E$148,2,0)</f>
        <v>128</v>
      </c>
      <c r="J17" s="223" t="s">
        <v>1677</v>
      </c>
      <c r="K17" s="10" t="s">
        <v>143</v>
      </c>
      <c r="L17" s="125">
        <f>VLOOKUP(K17,'NGHIEP DOAN'!$D$3:$E$82,2,0)</f>
        <v>18</v>
      </c>
      <c r="M17" s="10" t="s">
        <v>6119</v>
      </c>
      <c r="N17" s="210">
        <f>VLOOKUP(M17,'CÔNG TY'!$I$3:$J$881,2,0)</f>
        <v>664</v>
      </c>
      <c r="O17" s="54" t="s">
        <v>2870</v>
      </c>
      <c r="P17" s="54" t="s">
        <v>2824</v>
      </c>
      <c r="Q17" s="55">
        <v>103000000</v>
      </c>
      <c r="R17" s="56" t="s">
        <v>2909</v>
      </c>
      <c r="S17" s="159">
        <v>50000000</v>
      </c>
      <c r="T17" s="124">
        <f t="shared" si="0"/>
        <v>53000000</v>
      </c>
      <c r="U17" s="124" t="s">
        <v>12027</v>
      </c>
      <c r="V17" s="49" t="s">
        <v>2901</v>
      </c>
      <c r="W17" s="49" t="s">
        <v>2910</v>
      </c>
      <c r="X17" s="129">
        <v>55193</v>
      </c>
      <c r="Y17" s="55">
        <v>15000</v>
      </c>
      <c r="Z17" s="55">
        <v>5000</v>
      </c>
      <c r="AA17" s="10">
        <v>33</v>
      </c>
      <c r="AB17" s="10" t="s">
        <v>10097</v>
      </c>
      <c r="AC17" s="10"/>
    </row>
    <row r="18" spans="1:29">
      <c r="A18" s="10">
        <v>17</v>
      </c>
      <c r="B18" s="60" t="s">
        <v>2911</v>
      </c>
      <c r="C18" s="50" t="s">
        <v>2912</v>
      </c>
      <c r="D18" s="51" t="s">
        <v>2845</v>
      </c>
      <c r="E18" s="52" t="s">
        <v>2855</v>
      </c>
      <c r="F18" s="61" t="s">
        <v>2913</v>
      </c>
      <c r="G18" s="54" t="s">
        <v>2908</v>
      </c>
      <c r="H18" s="54"/>
      <c r="I18" s="58">
        <f>VLOOKUP(J18,'NGÀNH NGHỀ'!$D$2:$E$148,2,0)</f>
        <v>128</v>
      </c>
      <c r="J18" s="223" t="s">
        <v>1677</v>
      </c>
      <c r="K18" s="10" t="s">
        <v>143</v>
      </c>
      <c r="L18" s="125">
        <f>VLOOKUP(K18,'NGHIEP DOAN'!$D$3:$E$82,2,0)</f>
        <v>18</v>
      </c>
      <c r="M18" s="10" t="s">
        <v>6119</v>
      </c>
      <c r="N18" s="210">
        <f>VLOOKUP(M18,'CÔNG TY'!$I$3:$J$881,2,0)</f>
        <v>664</v>
      </c>
      <c r="O18" s="54" t="s">
        <v>2870</v>
      </c>
      <c r="P18" s="54" t="s">
        <v>2824</v>
      </c>
      <c r="Q18" s="55">
        <v>103000000</v>
      </c>
      <c r="R18" s="56" t="s">
        <v>2900</v>
      </c>
      <c r="S18" s="159">
        <v>50000000</v>
      </c>
      <c r="T18" s="124">
        <f t="shared" si="0"/>
        <v>53000000</v>
      </c>
      <c r="U18" s="124" t="s">
        <v>12028</v>
      </c>
      <c r="V18" s="49" t="s">
        <v>2901</v>
      </c>
      <c r="W18" s="49" t="s">
        <v>2910</v>
      </c>
      <c r="X18" s="129">
        <v>55193</v>
      </c>
      <c r="Y18" s="55">
        <v>15000</v>
      </c>
      <c r="Z18" s="55">
        <v>5000</v>
      </c>
      <c r="AA18" s="10">
        <v>34</v>
      </c>
      <c r="AB18" s="10" t="s">
        <v>10097</v>
      </c>
      <c r="AC18" s="10"/>
    </row>
    <row r="19" spans="1:29">
      <c r="A19" s="10">
        <v>18</v>
      </c>
      <c r="B19" s="49" t="s">
        <v>2914</v>
      </c>
      <c r="C19" s="50" t="s">
        <v>2915</v>
      </c>
      <c r="D19" s="51" t="s">
        <v>2845</v>
      </c>
      <c r="E19" s="52" t="s">
        <v>2846</v>
      </c>
      <c r="F19" s="61" t="s">
        <v>2916</v>
      </c>
      <c r="G19" s="54" t="s">
        <v>2917</v>
      </c>
      <c r="H19" s="54"/>
      <c r="I19" s="58">
        <f>VLOOKUP(J19,'NGÀNH NGHỀ'!$D$2:$E$148,2,0)</f>
        <v>44</v>
      </c>
      <c r="J19" s="222" t="s">
        <v>1557</v>
      </c>
      <c r="K19" s="10" t="s">
        <v>143</v>
      </c>
      <c r="L19" s="125">
        <f>VLOOKUP(K19,'NGHIEP DOAN'!$D$3:$E$82,2,0)</f>
        <v>18</v>
      </c>
      <c r="M19" s="10" t="s">
        <v>2918</v>
      </c>
      <c r="N19" s="210">
        <f>VLOOKUP(M19,'CÔNG TY'!$I$3:$J$881,2,0)</f>
        <v>665</v>
      </c>
      <c r="O19" s="54" t="s">
        <v>2870</v>
      </c>
      <c r="P19" s="54" t="s">
        <v>2824</v>
      </c>
      <c r="Q19" s="55">
        <v>103000000</v>
      </c>
      <c r="R19" s="56" t="s">
        <v>2919</v>
      </c>
      <c r="S19" s="159">
        <v>50000000</v>
      </c>
      <c r="T19" s="124">
        <f t="shared" si="0"/>
        <v>53000000</v>
      </c>
      <c r="U19" s="124" t="s">
        <v>3164</v>
      </c>
      <c r="V19" s="49" t="s">
        <v>2920</v>
      </c>
      <c r="W19" s="49" t="s">
        <v>2921</v>
      </c>
      <c r="X19" s="129">
        <v>56331</v>
      </c>
      <c r="Y19" s="55">
        <v>15000</v>
      </c>
      <c r="Z19" s="55">
        <v>5000</v>
      </c>
      <c r="AA19" s="10">
        <v>25</v>
      </c>
      <c r="AB19" s="10" t="s">
        <v>9870</v>
      </c>
      <c r="AC19" s="10"/>
    </row>
    <row r="20" spans="1:29">
      <c r="A20" s="10">
        <v>19</v>
      </c>
      <c r="B20" s="49" t="s">
        <v>2922</v>
      </c>
      <c r="C20" s="50" t="s">
        <v>2923</v>
      </c>
      <c r="D20" s="51" t="s">
        <v>2845</v>
      </c>
      <c r="E20" s="52" t="s">
        <v>2846</v>
      </c>
      <c r="F20" s="61" t="s">
        <v>2924</v>
      </c>
      <c r="G20" s="54" t="s">
        <v>2917</v>
      </c>
      <c r="H20" s="54"/>
      <c r="I20" s="58">
        <f>VLOOKUP(J20,'NGÀNH NGHỀ'!$D$2:$E$148,2,0)</f>
        <v>44</v>
      </c>
      <c r="J20" s="222" t="s">
        <v>1557</v>
      </c>
      <c r="K20" s="10" t="s">
        <v>143</v>
      </c>
      <c r="L20" s="125">
        <f>VLOOKUP(K20,'NGHIEP DOAN'!$D$3:$E$82,2,0)</f>
        <v>18</v>
      </c>
      <c r="M20" s="10" t="s">
        <v>2918</v>
      </c>
      <c r="N20" s="210">
        <f>VLOOKUP(M20,'CÔNG TY'!$I$3:$J$881,2,0)</f>
        <v>665</v>
      </c>
      <c r="O20" s="54" t="s">
        <v>2870</v>
      </c>
      <c r="P20" s="54" t="s">
        <v>2824</v>
      </c>
      <c r="Q20" s="55">
        <v>103000000</v>
      </c>
      <c r="R20" s="56" t="s">
        <v>2925</v>
      </c>
      <c r="S20" s="159">
        <v>50000000</v>
      </c>
      <c r="T20" s="124">
        <f t="shared" si="0"/>
        <v>53000000</v>
      </c>
      <c r="U20" s="124" t="s">
        <v>4187</v>
      </c>
      <c r="V20" s="49" t="s">
        <v>2920</v>
      </c>
      <c r="W20" s="49" t="s">
        <v>2921</v>
      </c>
      <c r="X20" s="129">
        <v>56331</v>
      </c>
      <c r="Y20" s="55">
        <v>15000</v>
      </c>
      <c r="Z20" s="55">
        <v>5000</v>
      </c>
      <c r="AA20" s="10">
        <v>25</v>
      </c>
      <c r="AB20" s="10" t="s">
        <v>9870</v>
      </c>
      <c r="AC20" s="10"/>
    </row>
    <row r="21" spans="1:29">
      <c r="A21" s="10">
        <v>20</v>
      </c>
      <c r="B21" s="49" t="s">
        <v>2926</v>
      </c>
      <c r="C21" s="50" t="s">
        <v>2927</v>
      </c>
      <c r="D21" s="51" t="s">
        <v>2845</v>
      </c>
      <c r="E21" s="52" t="s">
        <v>2928</v>
      </c>
      <c r="F21" s="61" t="s">
        <v>2929</v>
      </c>
      <c r="G21" s="54" t="s">
        <v>2917</v>
      </c>
      <c r="H21" s="54"/>
      <c r="I21" s="58">
        <f>VLOOKUP(J21,'NGÀNH NGHỀ'!$D$2:$E$148,2,0)</f>
        <v>44</v>
      </c>
      <c r="J21" s="222" t="s">
        <v>1557</v>
      </c>
      <c r="K21" s="10" t="s">
        <v>143</v>
      </c>
      <c r="L21" s="125">
        <f>VLOOKUP(K21,'NGHIEP DOAN'!$D$3:$E$82,2,0)</f>
        <v>18</v>
      </c>
      <c r="M21" s="10" t="s">
        <v>2918</v>
      </c>
      <c r="N21" s="210">
        <f>VLOOKUP(M21,'CÔNG TY'!$I$3:$J$881,2,0)</f>
        <v>665</v>
      </c>
      <c r="O21" s="54" t="s">
        <v>2870</v>
      </c>
      <c r="P21" s="54" t="s">
        <v>2824</v>
      </c>
      <c r="Q21" s="55">
        <v>103000000</v>
      </c>
      <c r="R21" s="56" t="s">
        <v>2930</v>
      </c>
      <c r="S21" s="159">
        <v>50000000</v>
      </c>
      <c r="T21" s="124">
        <f t="shared" si="0"/>
        <v>53000000</v>
      </c>
      <c r="U21" s="124" t="s">
        <v>3812</v>
      </c>
      <c r="V21" s="49" t="s">
        <v>2920</v>
      </c>
      <c r="W21" s="49" t="s">
        <v>2921</v>
      </c>
      <c r="X21" s="129">
        <v>56331</v>
      </c>
      <c r="Y21" s="55">
        <v>15000</v>
      </c>
      <c r="Z21" s="55">
        <v>5000</v>
      </c>
      <c r="AA21" s="10">
        <v>25</v>
      </c>
      <c r="AB21" s="10" t="s">
        <v>9870</v>
      </c>
      <c r="AC21" s="10"/>
    </row>
    <row r="22" spans="1:29">
      <c r="A22" s="10">
        <v>21</v>
      </c>
      <c r="B22" s="60" t="s">
        <v>2931</v>
      </c>
      <c r="C22" s="50" t="s">
        <v>2932</v>
      </c>
      <c r="D22" s="51" t="s">
        <v>2845</v>
      </c>
      <c r="E22" s="52" t="s">
        <v>2933</v>
      </c>
      <c r="F22" s="61" t="s">
        <v>2934</v>
      </c>
      <c r="G22" s="54" t="s">
        <v>2935</v>
      </c>
      <c r="H22" s="54"/>
      <c r="I22" s="58">
        <f>VLOOKUP(J22,'NGÀNH NGHỀ'!$D$2:$E$148,2,0)</f>
        <v>25</v>
      </c>
      <c r="J22" s="225" t="s">
        <v>1525</v>
      </c>
      <c r="K22" s="10" t="s">
        <v>12036</v>
      </c>
      <c r="L22" s="125">
        <f>VLOOKUP(K22,'NGHIEP DOAN'!$D$3:$E$82,2,0)</f>
        <v>1</v>
      </c>
      <c r="M22" s="10" t="s">
        <v>12042</v>
      </c>
      <c r="N22" s="210">
        <f>VLOOKUP(M22,'CÔNG TY'!$I$3:$J$881,2,0)</f>
        <v>21</v>
      </c>
      <c r="O22" s="54" t="s">
        <v>2936</v>
      </c>
      <c r="P22" s="54" t="s">
        <v>2824</v>
      </c>
      <c r="Q22" s="55">
        <v>103000000</v>
      </c>
      <c r="R22" s="56" t="s">
        <v>2937</v>
      </c>
      <c r="S22" s="159">
        <v>50000000</v>
      </c>
      <c r="T22" s="124">
        <f t="shared" si="0"/>
        <v>53000000</v>
      </c>
      <c r="U22" s="124" t="s">
        <v>2983</v>
      </c>
      <c r="V22" s="49" t="s">
        <v>2938</v>
      </c>
      <c r="W22" s="49" t="s">
        <v>2939</v>
      </c>
      <c r="X22" s="129">
        <v>59176</v>
      </c>
      <c r="Y22" s="55">
        <v>15000</v>
      </c>
      <c r="Z22" s="55">
        <v>5000</v>
      </c>
      <c r="AA22" s="10">
        <v>34</v>
      </c>
      <c r="AB22" s="10" t="s">
        <v>9955</v>
      </c>
      <c r="AC22" s="10"/>
    </row>
    <row r="23" spans="1:29">
      <c r="A23" s="10">
        <v>22</v>
      </c>
      <c r="B23" s="60" t="s">
        <v>2940</v>
      </c>
      <c r="C23" s="50" t="s">
        <v>2941</v>
      </c>
      <c r="D23" s="51" t="s">
        <v>2845</v>
      </c>
      <c r="E23" s="52" t="s">
        <v>2855</v>
      </c>
      <c r="F23" s="61" t="s">
        <v>2942</v>
      </c>
      <c r="G23" s="54" t="s">
        <v>2943</v>
      </c>
      <c r="H23" s="54"/>
      <c r="I23" s="58">
        <f>VLOOKUP(J23,'NGÀNH NGHỀ'!$D$2:$E$148,2,0)</f>
        <v>25</v>
      </c>
      <c r="J23" s="225" t="s">
        <v>1525</v>
      </c>
      <c r="K23" s="10" t="s">
        <v>12036</v>
      </c>
      <c r="L23" s="125">
        <f>VLOOKUP(K23,'NGHIEP DOAN'!$D$3:$E$82,2,0)</f>
        <v>1</v>
      </c>
      <c r="M23" s="10" t="s">
        <v>12081</v>
      </c>
      <c r="N23" s="210">
        <f>VLOOKUP(M23,'CÔNG TY'!$I$3:$J$881,2,0)</f>
        <v>23</v>
      </c>
      <c r="O23" s="54" t="s">
        <v>2936</v>
      </c>
      <c r="P23" s="54" t="s">
        <v>2824</v>
      </c>
      <c r="Q23" s="55">
        <v>103000000</v>
      </c>
      <c r="R23" s="56" t="s">
        <v>2944</v>
      </c>
      <c r="S23" s="159">
        <v>50000000</v>
      </c>
      <c r="T23" s="124">
        <f t="shared" si="0"/>
        <v>53000000</v>
      </c>
      <c r="U23" s="124" t="s">
        <v>2939</v>
      </c>
      <c r="V23" s="49" t="s">
        <v>2945</v>
      </c>
      <c r="W23" s="49" t="s">
        <v>2852</v>
      </c>
      <c r="X23" s="129">
        <v>59176</v>
      </c>
      <c r="Y23" s="55">
        <v>15000</v>
      </c>
      <c r="Z23" s="55">
        <v>5000</v>
      </c>
      <c r="AA23" s="10">
        <v>33</v>
      </c>
      <c r="AB23" s="10" t="s">
        <v>9846</v>
      </c>
      <c r="AC23" s="10"/>
    </row>
    <row r="24" spans="1:29">
      <c r="A24" s="10">
        <v>23</v>
      </c>
      <c r="B24" s="60" t="s">
        <v>2946</v>
      </c>
      <c r="C24" s="50" t="s">
        <v>2947</v>
      </c>
      <c r="D24" s="51" t="s">
        <v>2845</v>
      </c>
      <c r="E24" s="59" t="s">
        <v>2846</v>
      </c>
      <c r="F24" s="66" t="s">
        <v>2948</v>
      </c>
      <c r="G24" s="54" t="s">
        <v>2949</v>
      </c>
      <c r="H24" s="54"/>
      <c r="I24" s="58">
        <f>VLOOKUP(J24,'NGÀNH NGHỀ'!$D$2:$E$148,2,0)</f>
        <v>25</v>
      </c>
      <c r="J24" s="225" t="s">
        <v>1525</v>
      </c>
      <c r="K24" s="10" t="s">
        <v>12036</v>
      </c>
      <c r="L24" s="125">
        <f>VLOOKUP(K24,'NGHIEP DOAN'!$D$3:$E$82,2,0)</f>
        <v>1</v>
      </c>
      <c r="M24" s="10" t="s">
        <v>415</v>
      </c>
      <c r="N24" s="210">
        <f>VLOOKUP(M24,'CÔNG TY'!$I$3:$J$881,2,0)</f>
        <v>4</v>
      </c>
      <c r="O24" s="54" t="s">
        <v>2950</v>
      </c>
      <c r="P24" s="54" t="s">
        <v>2824</v>
      </c>
      <c r="Q24" s="55">
        <v>103000000</v>
      </c>
      <c r="R24" s="56" t="s">
        <v>2951</v>
      </c>
      <c r="S24" s="159">
        <v>50000000</v>
      </c>
      <c r="T24" s="124">
        <f t="shared" si="0"/>
        <v>53000000</v>
      </c>
      <c r="U24" s="124" t="s">
        <v>12029</v>
      </c>
      <c r="V24" s="49" t="s">
        <v>2952</v>
      </c>
      <c r="W24" s="49" t="s">
        <v>2953</v>
      </c>
      <c r="X24" s="129">
        <v>55205</v>
      </c>
      <c r="Y24" s="55">
        <v>15000</v>
      </c>
      <c r="Z24" s="55">
        <v>5000</v>
      </c>
      <c r="AA24" s="10">
        <v>33</v>
      </c>
      <c r="AB24" s="10" t="s">
        <v>9837</v>
      </c>
      <c r="AC24" s="10"/>
    </row>
    <row r="25" spans="1:29">
      <c r="A25" s="10">
        <v>24</v>
      </c>
      <c r="B25" s="60" t="s">
        <v>2954</v>
      </c>
      <c r="C25" s="50" t="s">
        <v>2955</v>
      </c>
      <c r="D25" s="51" t="s">
        <v>2845</v>
      </c>
      <c r="E25" s="59" t="s">
        <v>2956</v>
      </c>
      <c r="F25" s="67" t="s">
        <v>2957</v>
      </c>
      <c r="G25" s="54" t="s">
        <v>2949</v>
      </c>
      <c r="H25" s="54"/>
      <c r="I25" s="58">
        <f>VLOOKUP(J25,'NGÀNH NGHỀ'!$D$2:$E$148,2,0)</f>
        <v>25</v>
      </c>
      <c r="J25" s="225" t="s">
        <v>1525</v>
      </c>
      <c r="K25" s="10" t="s">
        <v>12036</v>
      </c>
      <c r="L25" s="125">
        <f>VLOOKUP(K25,'NGHIEP DOAN'!$D$3:$E$82,2,0)</f>
        <v>1</v>
      </c>
      <c r="M25" s="10" t="s">
        <v>415</v>
      </c>
      <c r="N25" s="210">
        <f>VLOOKUP(M25,'CÔNG TY'!$I$3:$J$881,2,0)</f>
        <v>4</v>
      </c>
      <c r="O25" s="54" t="s">
        <v>2950</v>
      </c>
      <c r="P25" s="54" t="s">
        <v>2824</v>
      </c>
      <c r="Q25" s="55">
        <v>103000000</v>
      </c>
      <c r="R25" s="56" t="s">
        <v>2958</v>
      </c>
      <c r="S25" s="159">
        <v>50000000</v>
      </c>
      <c r="T25" s="124">
        <f t="shared" si="0"/>
        <v>53000000</v>
      </c>
      <c r="U25" s="124" t="s">
        <v>11117</v>
      </c>
      <c r="V25" s="49" t="s">
        <v>2952</v>
      </c>
      <c r="W25" s="49" t="s">
        <v>2953</v>
      </c>
      <c r="X25" s="129">
        <v>55205</v>
      </c>
      <c r="Y25" s="55">
        <v>15000</v>
      </c>
      <c r="Z25" s="55">
        <v>5000</v>
      </c>
      <c r="AA25" s="10">
        <v>33</v>
      </c>
      <c r="AB25" s="10" t="s">
        <v>9837</v>
      </c>
      <c r="AC25" s="10"/>
    </row>
    <row r="26" spans="1:29">
      <c r="A26" s="10">
        <v>25</v>
      </c>
      <c r="B26" s="60" t="s">
        <v>2959</v>
      </c>
      <c r="C26" s="50" t="s">
        <v>2960</v>
      </c>
      <c r="D26" s="51" t="s">
        <v>2845</v>
      </c>
      <c r="E26" s="52" t="s">
        <v>2961</v>
      </c>
      <c r="F26" s="61" t="s">
        <v>2962</v>
      </c>
      <c r="G26" s="54" t="s">
        <v>2935</v>
      </c>
      <c r="H26" s="54"/>
      <c r="I26" s="58">
        <f>VLOOKUP(J26,'NGÀNH NGHỀ'!$D$2:$E$148,2,0)</f>
        <v>25</v>
      </c>
      <c r="J26" s="225" t="s">
        <v>1525</v>
      </c>
      <c r="K26" s="10" t="s">
        <v>12036</v>
      </c>
      <c r="L26" s="125">
        <f>VLOOKUP(K26,'NGHIEP DOAN'!$D$3:$E$82,2,0)</f>
        <v>1</v>
      </c>
      <c r="M26" s="10" t="s">
        <v>2963</v>
      </c>
      <c r="N26" s="210">
        <f>VLOOKUP(M26,'CÔNG TY'!$I$3:$J$881,2,0)</f>
        <v>27</v>
      </c>
      <c r="O26" s="54" t="s">
        <v>2964</v>
      </c>
      <c r="P26" s="54" t="s">
        <v>2824</v>
      </c>
      <c r="Q26" s="55">
        <v>92000000</v>
      </c>
      <c r="R26" s="56" t="s">
        <v>2965</v>
      </c>
      <c r="S26" s="159">
        <v>50000000</v>
      </c>
      <c r="T26" s="124">
        <f t="shared" si="0"/>
        <v>42000000</v>
      </c>
      <c r="U26" s="124" t="s">
        <v>3035</v>
      </c>
      <c r="V26" s="49" t="s">
        <v>2938</v>
      </c>
      <c r="W26" s="49" t="s">
        <v>2966</v>
      </c>
      <c r="X26" s="129">
        <v>53597</v>
      </c>
      <c r="Y26" s="55">
        <v>15000</v>
      </c>
      <c r="Z26" s="55">
        <v>5000</v>
      </c>
      <c r="AA26" s="10">
        <v>33</v>
      </c>
      <c r="AB26" s="10" t="s">
        <v>2966</v>
      </c>
      <c r="AC26" s="10"/>
    </row>
    <row r="27" spans="1:29">
      <c r="A27" s="10">
        <v>26</v>
      </c>
      <c r="B27" s="60" t="s">
        <v>2967</v>
      </c>
      <c r="C27" s="50" t="s">
        <v>2968</v>
      </c>
      <c r="D27" s="51" t="s">
        <v>2845</v>
      </c>
      <c r="E27" s="59" t="s">
        <v>2969</v>
      </c>
      <c r="F27" s="66" t="s">
        <v>2970</v>
      </c>
      <c r="G27" s="54" t="s">
        <v>2949</v>
      </c>
      <c r="H27" s="54"/>
      <c r="I27" s="58">
        <f>VLOOKUP(J27,'NGÀNH NGHỀ'!$D$2:$E$148,2,0)</f>
        <v>107</v>
      </c>
      <c r="J27" s="226" t="s">
        <v>1648</v>
      </c>
      <c r="K27" s="10" t="s">
        <v>12036</v>
      </c>
      <c r="L27" s="125">
        <f>VLOOKUP(K27,'NGHIEP DOAN'!$D$3:$E$82,2,0)</f>
        <v>1</v>
      </c>
      <c r="M27" s="10" t="s">
        <v>12043</v>
      </c>
      <c r="N27" s="210">
        <f>VLOOKUP(M27,'CÔNG TY'!$I$3:$J$881,2,0)</f>
        <v>28</v>
      </c>
      <c r="O27" s="54" t="s">
        <v>2971</v>
      </c>
      <c r="P27" s="54" t="s">
        <v>2824</v>
      </c>
      <c r="Q27" s="55">
        <v>103000000</v>
      </c>
      <c r="R27" s="56" t="s">
        <v>2972</v>
      </c>
      <c r="S27" s="159">
        <v>50000000</v>
      </c>
      <c r="T27" s="124">
        <f t="shared" si="0"/>
        <v>53000000</v>
      </c>
      <c r="U27" s="124" t="s">
        <v>3945</v>
      </c>
      <c r="V27" s="49" t="s">
        <v>2952</v>
      </c>
      <c r="W27" s="49" t="s">
        <v>2973</v>
      </c>
      <c r="X27" s="129">
        <v>61618</v>
      </c>
      <c r="Y27" s="55">
        <v>15000</v>
      </c>
      <c r="Z27" s="55">
        <v>5000</v>
      </c>
      <c r="AA27" s="10">
        <v>33</v>
      </c>
      <c r="AB27" s="10" t="s">
        <v>3426</v>
      </c>
      <c r="AC27" s="10"/>
    </row>
    <row r="28" spans="1:29">
      <c r="A28" s="10">
        <v>27</v>
      </c>
      <c r="B28" s="60" t="s">
        <v>2974</v>
      </c>
      <c r="C28" s="50" t="s">
        <v>2975</v>
      </c>
      <c r="D28" s="51" t="s">
        <v>2845</v>
      </c>
      <c r="E28" s="59" t="s">
        <v>2956</v>
      </c>
      <c r="F28" s="66" t="s">
        <v>2976</v>
      </c>
      <c r="G28" s="54" t="s">
        <v>2949</v>
      </c>
      <c r="H28" s="54"/>
      <c r="I28" s="58">
        <f>VLOOKUP(J28,'NGÀNH NGHỀ'!$D$2:$E$148,2,0)</f>
        <v>107</v>
      </c>
      <c r="J28" s="226" t="s">
        <v>1648</v>
      </c>
      <c r="K28" s="10" t="s">
        <v>12036</v>
      </c>
      <c r="L28" s="125">
        <f>VLOOKUP(K28,'NGHIEP DOAN'!$D$3:$E$82,2,0)</f>
        <v>1</v>
      </c>
      <c r="M28" s="10" t="s">
        <v>12043</v>
      </c>
      <c r="N28" s="210">
        <f>VLOOKUP(M28,'CÔNG TY'!$I$3:$J$881,2,0)</f>
        <v>28</v>
      </c>
      <c r="O28" s="54" t="s">
        <v>2971</v>
      </c>
      <c r="P28" s="54" t="s">
        <v>2824</v>
      </c>
      <c r="Q28" s="55">
        <v>103000000</v>
      </c>
      <c r="R28" s="56" t="s">
        <v>2977</v>
      </c>
      <c r="S28" s="159">
        <v>50000000</v>
      </c>
      <c r="T28" s="124">
        <f t="shared" si="0"/>
        <v>53000000</v>
      </c>
      <c r="U28" s="124" t="s">
        <v>3063</v>
      </c>
      <c r="V28" s="49" t="s">
        <v>2952</v>
      </c>
      <c r="W28" s="49" t="s">
        <v>2973</v>
      </c>
      <c r="X28" s="129">
        <v>61618</v>
      </c>
      <c r="Y28" s="55">
        <v>15000</v>
      </c>
      <c r="Z28" s="55">
        <v>5000</v>
      </c>
      <c r="AA28" s="10">
        <v>33</v>
      </c>
      <c r="AB28" s="10" t="s">
        <v>3426</v>
      </c>
      <c r="AC28" s="10"/>
    </row>
    <row r="29" spans="1:29">
      <c r="A29" s="10">
        <v>28</v>
      </c>
      <c r="B29" s="49" t="s">
        <v>2978</v>
      </c>
      <c r="C29" s="50" t="s">
        <v>2979</v>
      </c>
      <c r="D29" s="51" t="s">
        <v>2845</v>
      </c>
      <c r="E29" s="52" t="s">
        <v>2980</v>
      </c>
      <c r="F29" s="61" t="s">
        <v>2981</v>
      </c>
      <c r="G29" s="54" t="s">
        <v>2982</v>
      </c>
      <c r="H29" s="54"/>
      <c r="I29" s="58">
        <f>VLOOKUP(J29,'NGÀNH NGHỀ'!$D$2:$E$148,2,0)</f>
        <v>25</v>
      </c>
      <c r="J29" s="225" t="s">
        <v>1525</v>
      </c>
      <c r="K29" s="10" t="s">
        <v>12036</v>
      </c>
      <c r="L29" s="125">
        <f>VLOOKUP(K29,'NGHIEP DOAN'!$D$3:$E$82,2,0)</f>
        <v>1</v>
      </c>
      <c r="M29" s="10" t="s">
        <v>1865</v>
      </c>
      <c r="N29" s="210">
        <f>VLOOKUP(M29,'CÔNG TY'!$I$3:$J$881,2,0)</f>
        <v>31</v>
      </c>
      <c r="O29" s="54" t="s">
        <v>2971</v>
      </c>
      <c r="P29" s="54" t="s">
        <v>2824</v>
      </c>
      <c r="Q29" s="55">
        <v>103000000</v>
      </c>
      <c r="R29" s="56" t="s">
        <v>2983</v>
      </c>
      <c r="S29" s="159">
        <v>50000000</v>
      </c>
      <c r="T29" s="124">
        <f t="shared" si="0"/>
        <v>53000000</v>
      </c>
      <c r="U29" s="124" t="s">
        <v>6534</v>
      </c>
      <c r="V29" s="49" t="s">
        <v>2984</v>
      </c>
      <c r="W29" s="49" t="s">
        <v>2985</v>
      </c>
      <c r="X29" s="129">
        <v>55193</v>
      </c>
      <c r="Y29" s="55">
        <v>15000</v>
      </c>
      <c r="Z29" s="55">
        <v>5000</v>
      </c>
      <c r="AA29" s="10">
        <v>30</v>
      </c>
      <c r="AB29" s="10" t="s">
        <v>11989</v>
      </c>
      <c r="AC29" s="10"/>
    </row>
    <row r="30" spans="1:29">
      <c r="A30" s="10">
        <v>29</v>
      </c>
      <c r="B30" s="49" t="s">
        <v>2986</v>
      </c>
      <c r="C30" s="50" t="s">
        <v>2987</v>
      </c>
      <c r="D30" s="51" t="s">
        <v>2845</v>
      </c>
      <c r="E30" s="52" t="s">
        <v>2876</v>
      </c>
      <c r="F30" s="61" t="s">
        <v>2988</v>
      </c>
      <c r="G30" s="54" t="s">
        <v>2989</v>
      </c>
      <c r="H30" s="54"/>
      <c r="I30" s="58">
        <f>VLOOKUP(J30,'NGÀNH NGHỀ'!$D$2:$E$148,2,0)</f>
        <v>128</v>
      </c>
      <c r="J30" s="223" t="s">
        <v>1677</v>
      </c>
      <c r="K30" s="10" t="s">
        <v>12036</v>
      </c>
      <c r="L30" s="125">
        <f>VLOOKUP(K30,'NGHIEP DOAN'!$D$3:$E$82,2,0)</f>
        <v>1</v>
      </c>
      <c r="M30" s="10" t="s">
        <v>1821</v>
      </c>
      <c r="N30" s="210">
        <f>VLOOKUP(M30,'CÔNG TY'!$I$3:$J$881,2,0)</f>
        <v>11</v>
      </c>
      <c r="O30" s="54" t="s">
        <v>2990</v>
      </c>
      <c r="P30" s="54" t="s">
        <v>2824</v>
      </c>
      <c r="Q30" s="55">
        <v>103000000</v>
      </c>
      <c r="R30" s="56" t="s">
        <v>2991</v>
      </c>
      <c r="S30" s="159">
        <v>50000000</v>
      </c>
      <c r="T30" s="124">
        <f t="shared" si="0"/>
        <v>53000000</v>
      </c>
      <c r="U30" s="124" t="s">
        <v>11549</v>
      </c>
      <c r="V30" s="49" t="s">
        <v>2992</v>
      </c>
      <c r="W30" s="49" t="s">
        <v>2985</v>
      </c>
      <c r="X30" s="129">
        <v>55193</v>
      </c>
      <c r="Y30" s="55">
        <v>15000</v>
      </c>
      <c r="Z30" s="55">
        <v>5000</v>
      </c>
      <c r="AA30" s="10">
        <v>30</v>
      </c>
      <c r="AB30" s="10" t="s">
        <v>11989</v>
      </c>
      <c r="AC30" s="10"/>
    </row>
    <row r="31" spans="1:29">
      <c r="A31" s="10">
        <v>30</v>
      </c>
      <c r="B31" s="49" t="s">
        <v>2993</v>
      </c>
      <c r="C31" s="50" t="s">
        <v>2994</v>
      </c>
      <c r="D31" s="51" t="s">
        <v>2845</v>
      </c>
      <c r="E31" s="52" t="s">
        <v>2995</v>
      </c>
      <c r="F31" s="61" t="s">
        <v>2996</v>
      </c>
      <c r="G31" s="54" t="s">
        <v>2989</v>
      </c>
      <c r="H31" s="54"/>
      <c r="I31" s="58">
        <f>VLOOKUP(J31,'NGÀNH NGHỀ'!$D$2:$E$148,2,0)</f>
        <v>128</v>
      </c>
      <c r="J31" s="223" t="s">
        <v>1677</v>
      </c>
      <c r="K31" s="10" t="s">
        <v>12036</v>
      </c>
      <c r="L31" s="125">
        <f>VLOOKUP(K31,'NGHIEP DOAN'!$D$3:$E$82,2,0)</f>
        <v>1</v>
      </c>
      <c r="M31" s="10" t="s">
        <v>1821</v>
      </c>
      <c r="N31" s="210">
        <f>VLOOKUP(M31,'CÔNG TY'!$I$3:$J$881,2,0)</f>
        <v>11</v>
      </c>
      <c r="O31" s="54" t="s">
        <v>2990</v>
      </c>
      <c r="P31" s="54" t="s">
        <v>2824</v>
      </c>
      <c r="Q31" s="55">
        <v>103000000</v>
      </c>
      <c r="R31" s="56" t="s">
        <v>2997</v>
      </c>
      <c r="S31" s="159">
        <v>50000000</v>
      </c>
      <c r="T31" s="124">
        <f t="shared" si="0"/>
        <v>53000000</v>
      </c>
      <c r="U31" s="124" t="s">
        <v>3468</v>
      </c>
      <c r="V31" s="49" t="s">
        <v>2992</v>
      </c>
      <c r="W31" s="49" t="s">
        <v>2985</v>
      </c>
      <c r="X31" s="129">
        <v>55193</v>
      </c>
      <c r="Y31" s="55">
        <v>15000</v>
      </c>
      <c r="Z31" s="55">
        <v>5000</v>
      </c>
      <c r="AA31" s="10">
        <v>30</v>
      </c>
      <c r="AB31" s="10" t="s">
        <v>11989</v>
      </c>
      <c r="AC31" s="10"/>
    </row>
    <row r="32" spans="1:29">
      <c r="A32" s="10">
        <v>31</v>
      </c>
      <c r="B32" s="49" t="s">
        <v>2998</v>
      </c>
      <c r="C32" s="50" t="s">
        <v>2999</v>
      </c>
      <c r="D32" s="51" t="s">
        <v>2845</v>
      </c>
      <c r="E32" s="52" t="s">
        <v>2819</v>
      </c>
      <c r="F32" s="61" t="s">
        <v>3000</v>
      </c>
      <c r="G32" s="54" t="s">
        <v>2982</v>
      </c>
      <c r="H32" s="54"/>
      <c r="I32" s="58">
        <f>VLOOKUP(J32,'NGÀNH NGHỀ'!$D$2:$E$148,2,0)</f>
        <v>25</v>
      </c>
      <c r="J32" s="223" t="s">
        <v>1525</v>
      </c>
      <c r="K32" s="10" t="s">
        <v>12036</v>
      </c>
      <c r="L32" s="125">
        <f>VLOOKUP(K32,'NGHIEP DOAN'!$D$3:$E$82,2,0)</f>
        <v>1</v>
      </c>
      <c r="M32" s="10" t="s">
        <v>1869</v>
      </c>
      <c r="N32" s="210">
        <f>VLOOKUP(M32,'CÔNG TY'!$I$3:$J$881,2,0)</f>
        <v>33</v>
      </c>
      <c r="O32" s="54" t="s">
        <v>3001</v>
      </c>
      <c r="P32" s="54" t="s">
        <v>2824</v>
      </c>
      <c r="Q32" s="55">
        <v>92000000</v>
      </c>
      <c r="R32" s="56" t="s">
        <v>3002</v>
      </c>
      <c r="S32" s="159">
        <v>50000000</v>
      </c>
      <c r="T32" s="124">
        <f t="shared" si="0"/>
        <v>42000000</v>
      </c>
      <c r="U32" s="124" t="s">
        <v>4047</v>
      </c>
      <c r="V32" s="49" t="s">
        <v>2984</v>
      </c>
      <c r="W32" s="49" t="s">
        <v>2985</v>
      </c>
      <c r="X32" s="129">
        <v>55193</v>
      </c>
      <c r="Y32" s="55">
        <v>0</v>
      </c>
      <c r="Z32" s="55">
        <v>5000</v>
      </c>
      <c r="AA32" s="10">
        <v>30</v>
      </c>
      <c r="AB32" s="10" t="s">
        <v>11989</v>
      </c>
      <c r="AC32" s="10"/>
    </row>
    <row r="33" spans="1:29">
      <c r="A33" s="10">
        <v>32</v>
      </c>
      <c r="B33" s="49" t="s">
        <v>3003</v>
      </c>
      <c r="C33" s="50" t="s">
        <v>3004</v>
      </c>
      <c r="D33" s="51" t="s">
        <v>2845</v>
      </c>
      <c r="E33" s="52" t="s">
        <v>3005</v>
      </c>
      <c r="F33" s="61" t="s">
        <v>3006</v>
      </c>
      <c r="G33" s="54" t="s">
        <v>2982</v>
      </c>
      <c r="H33" s="54"/>
      <c r="I33" s="58">
        <f>VLOOKUP(J33,'NGÀNH NGHỀ'!$D$2:$E$148,2,0)</f>
        <v>25</v>
      </c>
      <c r="J33" s="223" t="s">
        <v>1525</v>
      </c>
      <c r="K33" s="10" t="s">
        <v>12036</v>
      </c>
      <c r="L33" s="125">
        <f>VLOOKUP(K33,'NGHIEP DOAN'!$D$3:$E$82,2,0)</f>
        <v>1</v>
      </c>
      <c r="M33" s="10" t="s">
        <v>1869</v>
      </c>
      <c r="N33" s="210">
        <f>VLOOKUP(M33,'CÔNG TY'!$I$3:$J$881,2,0)</f>
        <v>33</v>
      </c>
      <c r="O33" s="54" t="s">
        <v>3001</v>
      </c>
      <c r="P33" s="54" t="s">
        <v>2824</v>
      </c>
      <c r="Q33" s="55">
        <v>92000000</v>
      </c>
      <c r="R33" s="56" t="s">
        <v>3007</v>
      </c>
      <c r="S33" s="159">
        <v>50000000</v>
      </c>
      <c r="T33" s="124">
        <f t="shared" si="0"/>
        <v>42000000</v>
      </c>
      <c r="U33" s="124" t="s">
        <v>4047</v>
      </c>
      <c r="V33" s="49" t="s">
        <v>2984</v>
      </c>
      <c r="W33" s="49" t="s">
        <v>2985</v>
      </c>
      <c r="X33" s="129">
        <v>55193</v>
      </c>
      <c r="Y33" s="55">
        <v>0</v>
      </c>
      <c r="Z33" s="55">
        <v>5000</v>
      </c>
      <c r="AA33" s="10">
        <v>30</v>
      </c>
      <c r="AB33" s="10" t="s">
        <v>11989</v>
      </c>
      <c r="AC33" s="10"/>
    </row>
    <row r="34" spans="1:29">
      <c r="A34" s="10">
        <v>33</v>
      </c>
      <c r="B34" s="49" t="s">
        <v>3008</v>
      </c>
      <c r="C34" s="50" t="s">
        <v>2960</v>
      </c>
      <c r="D34" s="51" t="s">
        <v>2845</v>
      </c>
      <c r="E34" s="52" t="s">
        <v>2846</v>
      </c>
      <c r="F34" s="61" t="s">
        <v>3009</v>
      </c>
      <c r="G34" s="54" t="s">
        <v>2982</v>
      </c>
      <c r="H34" s="54"/>
      <c r="I34" s="58">
        <f>VLOOKUP(J34,'NGÀNH NGHỀ'!$D$2:$E$148,2,0)</f>
        <v>25</v>
      </c>
      <c r="J34" s="223" t="s">
        <v>1525</v>
      </c>
      <c r="K34" s="10" t="s">
        <v>12036</v>
      </c>
      <c r="L34" s="125">
        <f>VLOOKUP(K34,'NGHIEP DOAN'!$D$3:$E$82,2,0)</f>
        <v>1</v>
      </c>
      <c r="M34" s="10" t="s">
        <v>1869</v>
      </c>
      <c r="N34" s="210">
        <f>VLOOKUP(M34,'CÔNG TY'!$I$3:$J$881,2,0)</f>
        <v>33</v>
      </c>
      <c r="O34" s="54" t="s">
        <v>3001</v>
      </c>
      <c r="P34" s="54" t="s">
        <v>2824</v>
      </c>
      <c r="Q34" s="55">
        <v>92000000</v>
      </c>
      <c r="R34" s="56" t="s">
        <v>3002</v>
      </c>
      <c r="S34" s="159">
        <v>50000000</v>
      </c>
      <c r="T34" s="124">
        <f t="shared" si="0"/>
        <v>42000000</v>
      </c>
      <c r="U34" s="124" t="s">
        <v>4047</v>
      </c>
      <c r="V34" s="49" t="s">
        <v>2984</v>
      </c>
      <c r="W34" s="49" t="s">
        <v>2985</v>
      </c>
      <c r="X34" s="129">
        <v>55193</v>
      </c>
      <c r="Y34" s="55">
        <v>0</v>
      </c>
      <c r="Z34" s="55">
        <v>5000</v>
      </c>
      <c r="AA34" s="10">
        <v>30</v>
      </c>
      <c r="AB34" s="10" t="s">
        <v>11989</v>
      </c>
      <c r="AC34" s="10"/>
    </row>
    <row r="35" spans="1:29">
      <c r="A35" s="10">
        <v>34</v>
      </c>
      <c r="B35" s="49" t="s">
        <v>3010</v>
      </c>
      <c r="C35" s="50" t="s">
        <v>3011</v>
      </c>
      <c r="D35" s="51" t="s">
        <v>2845</v>
      </c>
      <c r="E35" s="52" t="s">
        <v>3012</v>
      </c>
      <c r="F35" s="61" t="s">
        <v>3013</v>
      </c>
      <c r="G35" s="54" t="s">
        <v>2982</v>
      </c>
      <c r="H35" s="54"/>
      <c r="I35" s="58">
        <f>VLOOKUP(J35,'NGÀNH NGHỀ'!$D$2:$E$148,2,0)</f>
        <v>25</v>
      </c>
      <c r="J35" s="223" t="s">
        <v>1525</v>
      </c>
      <c r="K35" s="10" t="s">
        <v>12036</v>
      </c>
      <c r="L35" s="125">
        <f>VLOOKUP(K35,'NGHIEP DOAN'!$D$3:$E$82,2,0)</f>
        <v>1</v>
      </c>
      <c r="M35" s="10" t="s">
        <v>1870</v>
      </c>
      <c r="N35" s="210">
        <f>VLOOKUP(M35,'CÔNG TY'!$I$3:$J$881,2,0)</f>
        <v>34</v>
      </c>
      <c r="O35" s="54" t="s">
        <v>3014</v>
      </c>
      <c r="P35" s="54" t="s">
        <v>2824</v>
      </c>
      <c r="Q35" s="55">
        <v>92000000</v>
      </c>
      <c r="R35" s="56" t="s">
        <v>3015</v>
      </c>
      <c r="S35" s="159">
        <v>50000000</v>
      </c>
      <c r="T35" s="124">
        <f t="shared" si="0"/>
        <v>42000000</v>
      </c>
      <c r="U35" s="124" t="s">
        <v>4950</v>
      </c>
      <c r="V35" s="49" t="s">
        <v>2984</v>
      </c>
      <c r="W35" s="49" t="s">
        <v>3016</v>
      </c>
      <c r="X35" s="129">
        <v>63159</v>
      </c>
      <c r="Y35" s="55">
        <v>0</v>
      </c>
      <c r="Z35" s="55">
        <v>5000</v>
      </c>
      <c r="AA35" s="10">
        <v>30</v>
      </c>
      <c r="AB35" s="10" t="s">
        <v>11990</v>
      </c>
      <c r="AC35" s="10"/>
    </row>
    <row r="36" spans="1:29">
      <c r="A36" s="10">
        <v>35</v>
      </c>
      <c r="B36" s="49" t="s">
        <v>3017</v>
      </c>
      <c r="C36" s="50" t="s">
        <v>3018</v>
      </c>
      <c r="D36" s="51" t="s">
        <v>2845</v>
      </c>
      <c r="E36" s="52" t="s">
        <v>3019</v>
      </c>
      <c r="F36" s="61" t="s">
        <v>3020</v>
      </c>
      <c r="G36" s="54" t="s">
        <v>2982</v>
      </c>
      <c r="H36" s="54"/>
      <c r="I36" s="58">
        <f>VLOOKUP(J36,'NGÀNH NGHỀ'!$D$2:$E$148,2,0)</f>
        <v>25</v>
      </c>
      <c r="J36" s="223" t="s">
        <v>1525</v>
      </c>
      <c r="K36" s="10" t="s">
        <v>12036</v>
      </c>
      <c r="L36" s="125">
        <f>VLOOKUP(K36,'NGHIEP DOAN'!$D$3:$E$82,2,0)</f>
        <v>1</v>
      </c>
      <c r="M36" s="10" t="s">
        <v>1870</v>
      </c>
      <c r="N36" s="210">
        <f>VLOOKUP(M36,'CÔNG TY'!$I$3:$J$881,2,0)</f>
        <v>34</v>
      </c>
      <c r="O36" s="54" t="s">
        <v>3014</v>
      </c>
      <c r="P36" s="54" t="s">
        <v>2824</v>
      </c>
      <c r="Q36" s="55">
        <v>92000000</v>
      </c>
      <c r="R36" s="56" t="s">
        <v>3007</v>
      </c>
      <c r="S36" s="159">
        <v>50000000</v>
      </c>
      <c r="T36" s="124">
        <f t="shared" si="0"/>
        <v>42000000</v>
      </c>
      <c r="U36" s="124" t="s">
        <v>4950</v>
      </c>
      <c r="V36" s="49" t="s">
        <v>2984</v>
      </c>
      <c r="W36" s="49" t="s">
        <v>3016</v>
      </c>
      <c r="X36" s="129">
        <v>63159</v>
      </c>
      <c r="Y36" s="55">
        <v>0</v>
      </c>
      <c r="Z36" s="55">
        <v>5000</v>
      </c>
      <c r="AA36" s="10">
        <v>30</v>
      </c>
      <c r="AB36" s="10" t="s">
        <v>11990</v>
      </c>
      <c r="AC36" s="10"/>
    </row>
    <row r="37" spans="1:29">
      <c r="A37" s="10">
        <v>36</v>
      </c>
      <c r="B37" s="49" t="s">
        <v>3021</v>
      </c>
      <c r="C37" s="50" t="s">
        <v>3022</v>
      </c>
      <c r="D37" s="51" t="s">
        <v>2845</v>
      </c>
      <c r="E37" s="52" t="s">
        <v>2956</v>
      </c>
      <c r="F37" s="67" t="s">
        <v>3023</v>
      </c>
      <c r="G37" s="54" t="s">
        <v>2982</v>
      </c>
      <c r="H37" s="54"/>
      <c r="I37" s="58">
        <f>VLOOKUP(J37,'NGÀNH NGHỀ'!$D$2:$E$148,2,0)</f>
        <v>25</v>
      </c>
      <c r="J37" s="223" t="s">
        <v>1525</v>
      </c>
      <c r="K37" s="10" t="s">
        <v>12036</v>
      </c>
      <c r="L37" s="125">
        <f>VLOOKUP(K37,'NGHIEP DOAN'!$D$3:$E$82,2,0)</f>
        <v>1</v>
      </c>
      <c r="M37" s="10" t="s">
        <v>1861</v>
      </c>
      <c r="N37" s="210">
        <f>VLOOKUP(M37,'CÔNG TY'!$I$3:$J$881,2,0)</f>
        <v>35</v>
      </c>
      <c r="O37" s="54" t="s">
        <v>2990</v>
      </c>
      <c r="P37" s="54" t="s">
        <v>2824</v>
      </c>
      <c r="Q37" s="55">
        <v>92000000</v>
      </c>
      <c r="R37" s="56" t="s">
        <v>3007</v>
      </c>
      <c r="S37" s="159">
        <v>50000000</v>
      </c>
      <c r="T37" s="124">
        <f t="shared" si="0"/>
        <v>42000000</v>
      </c>
      <c r="U37" s="124" t="s">
        <v>3107</v>
      </c>
      <c r="V37" s="49" t="s">
        <v>2984</v>
      </c>
      <c r="W37" s="49" t="s">
        <v>3016</v>
      </c>
      <c r="X37" s="129">
        <v>63159</v>
      </c>
      <c r="Y37" s="55">
        <v>0</v>
      </c>
      <c r="Z37" s="55">
        <v>5000</v>
      </c>
      <c r="AA37" s="10">
        <v>30</v>
      </c>
      <c r="AB37" s="10" t="s">
        <v>11990</v>
      </c>
      <c r="AC37" s="10"/>
    </row>
    <row r="38" spans="1:29">
      <c r="A38" s="10">
        <v>37</v>
      </c>
      <c r="B38" s="49" t="s">
        <v>3024</v>
      </c>
      <c r="C38" s="50" t="s">
        <v>3025</v>
      </c>
      <c r="D38" s="51" t="s">
        <v>2818</v>
      </c>
      <c r="E38" s="52" t="s">
        <v>2881</v>
      </c>
      <c r="F38" s="61" t="s">
        <v>3026</v>
      </c>
      <c r="G38" s="54" t="s">
        <v>3027</v>
      </c>
      <c r="H38" s="54"/>
      <c r="I38" s="58">
        <f>VLOOKUP(J38,'NGÀNH NGHỀ'!$D$2:$E$148,2,0)</f>
        <v>55</v>
      </c>
      <c r="J38" s="223" t="s">
        <v>1571</v>
      </c>
      <c r="K38" s="10" t="s">
        <v>12036</v>
      </c>
      <c r="L38" s="125">
        <f>VLOOKUP(K38,'NGHIEP DOAN'!$D$3:$E$82,2,0)</f>
        <v>1</v>
      </c>
      <c r="M38" s="10" t="s">
        <v>1876</v>
      </c>
      <c r="N38" s="210">
        <f>VLOOKUP(M38,'CÔNG TY'!$I$3:$J$881,2,0)</f>
        <v>40</v>
      </c>
      <c r="O38" s="54" t="s">
        <v>3028</v>
      </c>
      <c r="P38" s="54" t="s">
        <v>2824</v>
      </c>
      <c r="Q38" s="55">
        <v>103000000</v>
      </c>
      <c r="R38" s="56" t="s">
        <v>3029</v>
      </c>
      <c r="S38" s="159">
        <v>50000000</v>
      </c>
      <c r="T38" s="124">
        <f t="shared" si="0"/>
        <v>53000000</v>
      </c>
      <c r="U38" s="124" t="s">
        <v>4597</v>
      </c>
      <c r="V38" s="49" t="s">
        <v>3030</v>
      </c>
      <c r="W38" s="49" t="s">
        <v>3031</v>
      </c>
      <c r="X38" s="129">
        <v>56331</v>
      </c>
      <c r="Y38" s="55">
        <v>0</v>
      </c>
      <c r="Z38" s="55">
        <v>5000</v>
      </c>
      <c r="AA38" s="10">
        <v>29</v>
      </c>
      <c r="AB38" s="10" t="s">
        <v>11991</v>
      </c>
      <c r="AC38" s="10"/>
    </row>
    <row r="39" spans="1:29">
      <c r="A39" s="10">
        <v>38</v>
      </c>
      <c r="B39" s="49" t="s">
        <v>3032</v>
      </c>
      <c r="C39" s="50" t="s">
        <v>3033</v>
      </c>
      <c r="D39" s="51" t="s">
        <v>2818</v>
      </c>
      <c r="E39" s="52" t="s">
        <v>2855</v>
      </c>
      <c r="F39" s="61" t="s">
        <v>3034</v>
      </c>
      <c r="G39" s="54" t="s">
        <v>3027</v>
      </c>
      <c r="H39" s="54"/>
      <c r="I39" s="58">
        <f>VLOOKUP(J39,'NGÀNH NGHỀ'!$D$2:$E$148,2,0)</f>
        <v>55</v>
      </c>
      <c r="J39" s="223" t="s">
        <v>1571</v>
      </c>
      <c r="K39" s="10" t="s">
        <v>12036</v>
      </c>
      <c r="L39" s="125">
        <f>VLOOKUP(K39,'NGHIEP DOAN'!$D$3:$E$82,2,0)</f>
        <v>1</v>
      </c>
      <c r="M39" s="10" t="s">
        <v>1876</v>
      </c>
      <c r="N39" s="210">
        <f>VLOOKUP(M39,'CÔNG TY'!$I$3:$J$881,2,0)</f>
        <v>40</v>
      </c>
      <c r="O39" s="54" t="s">
        <v>3028</v>
      </c>
      <c r="P39" s="54" t="s">
        <v>2824</v>
      </c>
      <c r="Q39" s="55">
        <v>103000000</v>
      </c>
      <c r="R39" s="56" t="s">
        <v>3035</v>
      </c>
      <c r="S39" s="159">
        <v>50000000</v>
      </c>
      <c r="T39" s="124">
        <f t="shared" si="0"/>
        <v>53000000</v>
      </c>
      <c r="U39" s="124" t="s">
        <v>4597</v>
      </c>
      <c r="V39" s="49" t="s">
        <v>3030</v>
      </c>
      <c r="W39" s="49" t="s">
        <v>3031</v>
      </c>
      <c r="X39" s="129">
        <v>56331</v>
      </c>
      <c r="Y39" s="55">
        <v>0</v>
      </c>
      <c r="Z39" s="55">
        <v>5000</v>
      </c>
      <c r="AA39" s="10">
        <v>29</v>
      </c>
      <c r="AB39" s="10" t="s">
        <v>11991</v>
      </c>
      <c r="AC39" s="10"/>
    </row>
    <row r="40" spans="1:29">
      <c r="A40" s="10">
        <v>39</v>
      </c>
      <c r="B40" s="49" t="s">
        <v>3036</v>
      </c>
      <c r="C40" s="50" t="s">
        <v>3037</v>
      </c>
      <c r="D40" s="51" t="s">
        <v>2818</v>
      </c>
      <c r="E40" s="52" t="s">
        <v>2855</v>
      </c>
      <c r="F40" s="61" t="s">
        <v>3038</v>
      </c>
      <c r="G40" s="54" t="s">
        <v>3027</v>
      </c>
      <c r="H40" s="54"/>
      <c r="I40" s="58">
        <f>VLOOKUP(J40,'NGÀNH NGHỀ'!$D$2:$E$148,2,0)</f>
        <v>55</v>
      </c>
      <c r="J40" s="223" t="s">
        <v>1571</v>
      </c>
      <c r="K40" s="10" t="s">
        <v>12036</v>
      </c>
      <c r="L40" s="125">
        <f>VLOOKUP(K40,'NGHIEP DOAN'!$D$3:$E$82,2,0)</f>
        <v>1</v>
      </c>
      <c r="M40" s="10" t="s">
        <v>1876</v>
      </c>
      <c r="N40" s="210">
        <f>VLOOKUP(M40,'CÔNG TY'!$I$3:$J$881,2,0)</f>
        <v>40</v>
      </c>
      <c r="O40" s="54" t="s">
        <v>3028</v>
      </c>
      <c r="P40" s="54" t="s">
        <v>2824</v>
      </c>
      <c r="Q40" s="55">
        <v>103000000</v>
      </c>
      <c r="R40" s="56" t="s">
        <v>3039</v>
      </c>
      <c r="S40" s="159">
        <v>50000000</v>
      </c>
      <c r="T40" s="124">
        <f t="shared" si="0"/>
        <v>53000000</v>
      </c>
      <c r="U40" s="124" t="s">
        <v>4597</v>
      </c>
      <c r="V40" s="49" t="s">
        <v>3030</v>
      </c>
      <c r="W40" s="49" t="s">
        <v>3031</v>
      </c>
      <c r="X40" s="129">
        <v>56331</v>
      </c>
      <c r="Y40" s="55">
        <v>0</v>
      </c>
      <c r="Z40" s="55">
        <v>5000</v>
      </c>
      <c r="AA40" s="10">
        <v>29</v>
      </c>
      <c r="AB40" s="10" t="s">
        <v>11991</v>
      </c>
      <c r="AC40" s="10"/>
    </row>
    <row r="41" spans="1:29">
      <c r="A41" s="10">
        <v>40</v>
      </c>
      <c r="B41" s="49" t="s">
        <v>3040</v>
      </c>
      <c r="C41" s="50" t="s">
        <v>3041</v>
      </c>
      <c r="D41" s="51" t="s">
        <v>2845</v>
      </c>
      <c r="E41" s="52" t="s">
        <v>3042</v>
      </c>
      <c r="F41" s="67" t="s">
        <v>3043</v>
      </c>
      <c r="G41" s="54" t="s">
        <v>3044</v>
      </c>
      <c r="H41" s="54"/>
      <c r="I41" s="58">
        <f>VLOOKUP(J41,'NGÀNH NGHỀ'!$D$2:$E$148,2,0)</f>
        <v>128</v>
      </c>
      <c r="J41" s="223" t="s">
        <v>1677</v>
      </c>
      <c r="K41" s="10" t="s">
        <v>12036</v>
      </c>
      <c r="L41" s="125">
        <f>VLOOKUP(K41,'NGHIEP DOAN'!$D$3:$E$82,2,0)</f>
        <v>1</v>
      </c>
      <c r="M41" s="10" t="s">
        <v>1883</v>
      </c>
      <c r="N41" s="210">
        <f>VLOOKUP(M41,'CÔNG TY'!$I$3:$J$881,2,0)</f>
        <v>44</v>
      </c>
      <c r="O41" s="54" t="s">
        <v>3014</v>
      </c>
      <c r="P41" s="54" t="s">
        <v>2824</v>
      </c>
      <c r="Q41" s="55">
        <v>103000000</v>
      </c>
      <c r="R41" s="56" t="s">
        <v>3045</v>
      </c>
      <c r="S41" s="159">
        <v>50000000</v>
      </c>
      <c r="T41" s="124">
        <f t="shared" si="0"/>
        <v>53000000</v>
      </c>
      <c r="U41" s="124" t="s">
        <v>3854</v>
      </c>
      <c r="V41" s="49" t="s">
        <v>3046</v>
      </c>
      <c r="W41" s="49" t="s">
        <v>3047</v>
      </c>
      <c r="X41" s="129">
        <v>58038</v>
      </c>
      <c r="Y41" s="55">
        <v>0</v>
      </c>
      <c r="Z41" s="55">
        <v>5000</v>
      </c>
      <c r="AA41" s="10">
        <v>26</v>
      </c>
      <c r="AB41" s="10" t="s">
        <v>10033</v>
      </c>
      <c r="AC41" s="10"/>
    </row>
    <row r="42" spans="1:29">
      <c r="A42" s="10">
        <v>41</v>
      </c>
      <c r="B42" s="49" t="s">
        <v>3048</v>
      </c>
      <c r="C42" s="50" t="s">
        <v>3049</v>
      </c>
      <c r="D42" s="51" t="s">
        <v>2845</v>
      </c>
      <c r="E42" s="52" t="s">
        <v>2855</v>
      </c>
      <c r="F42" s="67" t="s">
        <v>3050</v>
      </c>
      <c r="G42" s="54" t="s">
        <v>3044</v>
      </c>
      <c r="H42" s="54"/>
      <c r="I42" s="58">
        <f>VLOOKUP(J42,'NGÀNH NGHỀ'!$D$2:$E$148,2,0)</f>
        <v>128</v>
      </c>
      <c r="J42" s="223" t="s">
        <v>1677</v>
      </c>
      <c r="K42" s="10" t="s">
        <v>12036</v>
      </c>
      <c r="L42" s="125">
        <f>VLOOKUP(K42,'NGHIEP DOAN'!$D$3:$E$82,2,0)</f>
        <v>1</v>
      </c>
      <c r="M42" s="10" t="s">
        <v>1883</v>
      </c>
      <c r="N42" s="210">
        <f>VLOOKUP(M42,'CÔNG TY'!$I$3:$J$881,2,0)</f>
        <v>44</v>
      </c>
      <c r="O42" s="54" t="s">
        <v>3014</v>
      </c>
      <c r="P42" s="54" t="s">
        <v>2824</v>
      </c>
      <c r="Q42" s="55">
        <v>103000000</v>
      </c>
      <c r="R42" s="56" t="s">
        <v>3051</v>
      </c>
      <c r="S42" s="159">
        <v>50000000</v>
      </c>
      <c r="T42" s="124">
        <f t="shared" si="0"/>
        <v>53000000</v>
      </c>
      <c r="U42" s="124" t="s">
        <v>3854</v>
      </c>
      <c r="V42" s="49" t="s">
        <v>3046</v>
      </c>
      <c r="W42" s="49" t="s">
        <v>3047</v>
      </c>
      <c r="X42" s="129">
        <v>58038</v>
      </c>
      <c r="Y42" s="55">
        <v>0</v>
      </c>
      <c r="Z42" s="55">
        <v>5000</v>
      </c>
      <c r="AA42" s="10">
        <v>26</v>
      </c>
      <c r="AB42" s="10" t="s">
        <v>10033</v>
      </c>
      <c r="AC42" s="10"/>
    </row>
    <row r="43" spans="1:29">
      <c r="A43" s="10">
        <v>42</v>
      </c>
      <c r="B43" s="49" t="s">
        <v>3052</v>
      </c>
      <c r="C43" s="50" t="s">
        <v>3053</v>
      </c>
      <c r="D43" s="51" t="s">
        <v>2845</v>
      </c>
      <c r="E43" s="52" t="s">
        <v>2928</v>
      </c>
      <c r="F43" s="67" t="s">
        <v>3054</v>
      </c>
      <c r="G43" s="54" t="s">
        <v>3044</v>
      </c>
      <c r="H43" s="54"/>
      <c r="I43" s="58">
        <f>VLOOKUP(J43,'NGÀNH NGHỀ'!$D$2:$E$148,2,0)</f>
        <v>128</v>
      </c>
      <c r="J43" s="223" t="s">
        <v>1677</v>
      </c>
      <c r="K43" s="10" t="s">
        <v>12036</v>
      </c>
      <c r="L43" s="125">
        <f>VLOOKUP(K43,'NGHIEP DOAN'!$D$3:$E$82,2,0)</f>
        <v>1</v>
      </c>
      <c r="M43" s="10" t="s">
        <v>1883</v>
      </c>
      <c r="N43" s="210">
        <f>VLOOKUP(M43,'CÔNG TY'!$I$3:$J$881,2,0)</f>
        <v>44</v>
      </c>
      <c r="O43" s="54" t="s">
        <v>3014</v>
      </c>
      <c r="P43" s="54" t="s">
        <v>2824</v>
      </c>
      <c r="Q43" s="55">
        <v>103000000</v>
      </c>
      <c r="R43" s="56" t="s">
        <v>3055</v>
      </c>
      <c r="S43" s="159">
        <v>50000000</v>
      </c>
      <c r="T43" s="124">
        <f t="shared" si="0"/>
        <v>53000000</v>
      </c>
      <c r="U43" s="124" t="s">
        <v>3616</v>
      </c>
      <c r="V43" s="49" t="s">
        <v>3046</v>
      </c>
      <c r="W43" s="49" t="s">
        <v>3047</v>
      </c>
      <c r="X43" s="129">
        <v>58038</v>
      </c>
      <c r="Y43" s="55">
        <v>0</v>
      </c>
      <c r="Z43" s="55">
        <v>5000</v>
      </c>
      <c r="AA43" s="10">
        <v>26</v>
      </c>
      <c r="AB43" s="10" t="s">
        <v>10033</v>
      </c>
      <c r="AC43" s="10"/>
    </row>
    <row r="44" spans="1:29">
      <c r="A44" s="10">
        <v>43</v>
      </c>
      <c r="B44" s="49" t="s">
        <v>3056</v>
      </c>
      <c r="C44" s="50" t="s">
        <v>3057</v>
      </c>
      <c r="D44" s="51" t="s">
        <v>2845</v>
      </c>
      <c r="E44" s="52" t="s">
        <v>2819</v>
      </c>
      <c r="F44" s="67" t="s">
        <v>3058</v>
      </c>
      <c r="G44" s="54" t="s">
        <v>3044</v>
      </c>
      <c r="H44" s="54"/>
      <c r="I44" s="58">
        <f>VLOOKUP(J44,'NGÀNH NGHỀ'!$D$2:$E$148,2,0)</f>
        <v>25</v>
      </c>
      <c r="J44" s="223" t="s">
        <v>1525</v>
      </c>
      <c r="K44" s="10" t="s">
        <v>12036</v>
      </c>
      <c r="L44" s="125">
        <f>VLOOKUP(K44,'NGHIEP DOAN'!$D$3:$E$82,2,0)</f>
        <v>1</v>
      </c>
      <c r="M44" s="10" t="s">
        <v>1883</v>
      </c>
      <c r="N44" s="210">
        <f>VLOOKUP(M44,'CÔNG TY'!$I$3:$J$881,2,0)</f>
        <v>44</v>
      </c>
      <c r="O44" s="54" t="s">
        <v>3014</v>
      </c>
      <c r="P44" s="54" t="s">
        <v>2824</v>
      </c>
      <c r="Q44" s="55">
        <v>92000000</v>
      </c>
      <c r="R44" s="56" t="s">
        <v>3059</v>
      </c>
      <c r="S44" s="159">
        <v>50000000</v>
      </c>
      <c r="T44" s="124">
        <f t="shared" si="0"/>
        <v>42000000</v>
      </c>
      <c r="U44" s="124" t="s">
        <v>6053</v>
      </c>
      <c r="V44" s="49" t="s">
        <v>3046</v>
      </c>
      <c r="W44" s="49" t="s">
        <v>3047</v>
      </c>
      <c r="X44" s="129">
        <v>58038</v>
      </c>
      <c r="Y44" s="55">
        <v>0</v>
      </c>
      <c r="Z44" s="55">
        <v>5000</v>
      </c>
      <c r="AA44" s="10">
        <v>26</v>
      </c>
      <c r="AB44" s="10" t="s">
        <v>10033</v>
      </c>
      <c r="AC44" s="10"/>
    </row>
    <row r="45" spans="1:29">
      <c r="A45" s="10">
        <v>44</v>
      </c>
      <c r="B45" s="49" t="s">
        <v>3060</v>
      </c>
      <c r="C45" s="50" t="s">
        <v>3061</v>
      </c>
      <c r="D45" s="51" t="s">
        <v>2845</v>
      </c>
      <c r="E45" s="52" t="s">
        <v>2881</v>
      </c>
      <c r="F45" s="67" t="s">
        <v>3062</v>
      </c>
      <c r="G45" s="54" t="s">
        <v>3044</v>
      </c>
      <c r="H45" s="54"/>
      <c r="I45" s="58">
        <f>VLOOKUP(J45,'NGÀNH NGHỀ'!$D$2:$E$148,2,0)</f>
        <v>25</v>
      </c>
      <c r="J45" s="223" t="s">
        <v>1525</v>
      </c>
      <c r="K45" s="10" t="s">
        <v>12036</v>
      </c>
      <c r="L45" s="125">
        <f>VLOOKUP(K45,'NGHIEP DOAN'!$D$3:$E$82,2,0)</f>
        <v>1</v>
      </c>
      <c r="M45" s="10" t="s">
        <v>1883</v>
      </c>
      <c r="N45" s="210">
        <f>VLOOKUP(M45,'CÔNG TY'!$I$3:$J$881,2,0)</f>
        <v>44</v>
      </c>
      <c r="O45" s="54" t="s">
        <v>3014</v>
      </c>
      <c r="P45" s="54" t="s">
        <v>2824</v>
      </c>
      <c r="Q45" s="55">
        <v>92000000</v>
      </c>
      <c r="R45" s="56" t="s">
        <v>3063</v>
      </c>
      <c r="S45" s="159">
        <v>50000000</v>
      </c>
      <c r="T45" s="124">
        <f t="shared" si="0"/>
        <v>42000000</v>
      </c>
      <c r="U45" s="124" t="s">
        <v>3455</v>
      </c>
      <c r="V45" s="49" t="s">
        <v>3046</v>
      </c>
      <c r="W45" s="49" t="s">
        <v>3047</v>
      </c>
      <c r="X45" s="129">
        <v>58038</v>
      </c>
      <c r="Y45" s="55">
        <v>0</v>
      </c>
      <c r="Z45" s="55">
        <v>5000</v>
      </c>
      <c r="AA45" s="10">
        <v>26</v>
      </c>
      <c r="AB45" s="10" t="s">
        <v>10033</v>
      </c>
      <c r="AC45" s="10"/>
    </row>
    <row r="46" spans="1:29">
      <c r="A46" s="10">
        <v>45</v>
      </c>
      <c r="B46" s="49" t="s">
        <v>3064</v>
      </c>
      <c r="C46" s="50" t="s">
        <v>3065</v>
      </c>
      <c r="D46" s="51" t="s">
        <v>2845</v>
      </c>
      <c r="E46" s="52" t="s">
        <v>2846</v>
      </c>
      <c r="F46" s="61" t="s">
        <v>3066</v>
      </c>
      <c r="G46" s="54" t="s">
        <v>3044</v>
      </c>
      <c r="H46" s="54"/>
      <c r="I46" s="58">
        <f>VLOOKUP(J46,'NGÀNH NGHỀ'!$D$2:$E$148,2,0)</f>
        <v>25</v>
      </c>
      <c r="J46" s="223" t="s">
        <v>1525</v>
      </c>
      <c r="K46" s="10" t="s">
        <v>12036</v>
      </c>
      <c r="L46" s="125">
        <f>VLOOKUP(K46,'NGHIEP DOAN'!$D$3:$E$82,2,0)</f>
        <v>1</v>
      </c>
      <c r="M46" s="10" t="s">
        <v>1883</v>
      </c>
      <c r="N46" s="210">
        <f>VLOOKUP(M46,'CÔNG TY'!$I$3:$J$881,2,0)</f>
        <v>44</v>
      </c>
      <c r="O46" s="54" t="s">
        <v>3014</v>
      </c>
      <c r="P46" s="54" t="s">
        <v>2824</v>
      </c>
      <c r="Q46" s="55">
        <v>92000000</v>
      </c>
      <c r="R46" s="56" t="s">
        <v>3059</v>
      </c>
      <c r="S46" s="159">
        <v>50000000</v>
      </c>
      <c r="T46" s="124">
        <f t="shared" si="0"/>
        <v>42000000</v>
      </c>
      <c r="U46" s="124" t="s">
        <v>3854</v>
      </c>
      <c r="V46" s="49" t="s">
        <v>3046</v>
      </c>
      <c r="W46" s="49" t="s">
        <v>3047</v>
      </c>
      <c r="X46" s="129">
        <v>58038</v>
      </c>
      <c r="Y46" s="55">
        <v>0</v>
      </c>
      <c r="Z46" s="55">
        <v>5000</v>
      </c>
      <c r="AA46" s="10">
        <v>26</v>
      </c>
      <c r="AB46" s="10" t="s">
        <v>10033</v>
      </c>
      <c r="AC46" s="10"/>
    </row>
    <row r="47" spans="1:29">
      <c r="A47" s="10">
        <v>46</v>
      </c>
      <c r="B47" s="49" t="s">
        <v>3067</v>
      </c>
      <c r="C47" s="50" t="s">
        <v>3068</v>
      </c>
      <c r="D47" s="51" t="s">
        <v>2845</v>
      </c>
      <c r="E47" s="52" t="s">
        <v>3069</v>
      </c>
      <c r="F47" s="67" t="s">
        <v>3070</v>
      </c>
      <c r="G47" s="54" t="s">
        <v>3044</v>
      </c>
      <c r="H47" s="54"/>
      <c r="I47" s="58">
        <f>VLOOKUP(J47,'NGÀNH NGHỀ'!$D$2:$E$148,2,0)</f>
        <v>25</v>
      </c>
      <c r="J47" s="223" t="s">
        <v>1525</v>
      </c>
      <c r="K47" s="10" t="s">
        <v>12036</v>
      </c>
      <c r="L47" s="125">
        <f>VLOOKUP(K47,'NGHIEP DOAN'!$D$3:$E$82,2,0)</f>
        <v>1</v>
      </c>
      <c r="M47" s="10" t="s">
        <v>1885</v>
      </c>
      <c r="N47" s="210">
        <f>VLOOKUP(M47,'CÔNG TY'!$I$3:$J$881,2,0)</f>
        <v>45</v>
      </c>
      <c r="O47" s="54" t="s">
        <v>3014</v>
      </c>
      <c r="P47" s="54" t="s">
        <v>2824</v>
      </c>
      <c r="Q47" s="55">
        <v>92000000</v>
      </c>
      <c r="R47" s="56" t="s">
        <v>2973</v>
      </c>
      <c r="S47" s="159">
        <v>50000000</v>
      </c>
      <c r="T47" s="124">
        <f t="shared" si="0"/>
        <v>42000000</v>
      </c>
      <c r="U47" s="124" t="s">
        <v>6606</v>
      </c>
      <c r="V47" s="49" t="s">
        <v>3046</v>
      </c>
      <c r="W47" s="49" t="s">
        <v>3047</v>
      </c>
      <c r="X47" s="129">
        <v>58038</v>
      </c>
      <c r="Y47" s="55">
        <v>0</v>
      </c>
      <c r="Z47" s="55">
        <v>5000</v>
      </c>
      <c r="AA47" s="10">
        <v>26</v>
      </c>
      <c r="AB47" s="10" t="s">
        <v>10033</v>
      </c>
      <c r="AC47" s="10"/>
    </row>
    <row r="48" spans="1:29">
      <c r="A48" s="10">
        <v>47</v>
      </c>
      <c r="B48" s="49" t="s">
        <v>3071</v>
      </c>
      <c r="C48" s="50" t="s">
        <v>3072</v>
      </c>
      <c r="D48" s="51" t="s">
        <v>2845</v>
      </c>
      <c r="E48" s="52" t="s">
        <v>2855</v>
      </c>
      <c r="F48" s="67" t="s">
        <v>3073</v>
      </c>
      <c r="G48" s="54" t="s">
        <v>3044</v>
      </c>
      <c r="H48" s="54"/>
      <c r="I48" s="58">
        <f>VLOOKUP(J48,'NGÀNH NGHỀ'!$D$2:$E$148,2,0)</f>
        <v>44</v>
      </c>
      <c r="J48" s="222" t="s">
        <v>1557</v>
      </c>
      <c r="K48" s="10" t="s">
        <v>12036</v>
      </c>
      <c r="L48" s="125">
        <f>VLOOKUP(K48,'NGHIEP DOAN'!$D$3:$E$82,2,0)</f>
        <v>1</v>
      </c>
      <c r="M48" s="10" t="s">
        <v>1887</v>
      </c>
      <c r="N48" s="210">
        <f>VLOOKUP(M48,'CÔNG TY'!$I$3:$J$881,2,0)</f>
        <v>46</v>
      </c>
      <c r="O48" s="54" t="s">
        <v>3014</v>
      </c>
      <c r="P48" s="54" t="s">
        <v>2824</v>
      </c>
      <c r="Q48" s="55">
        <v>99000000</v>
      </c>
      <c r="R48" s="56" t="s">
        <v>3045</v>
      </c>
      <c r="S48" s="159">
        <v>50000000</v>
      </c>
      <c r="T48" s="124">
        <f t="shared" si="0"/>
        <v>49000000</v>
      </c>
      <c r="U48" s="124" t="s">
        <v>5002</v>
      </c>
      <c r="V48" s="49" t="s">
        <v>3046</v>
      </c>
      <c r="W48" s="49" t="s">
        <v>3047</v>
      </c>
      <c r="X48" s="129">
        <v>58038</v>
      </c>
      <c r="Y48" s="55">
        <v>0</v>
      </c>
      <c r="Z48" s="55">
        <v>5000</v>
      </c>
      <c r="AA48" s="10">
        <v>26</v>
      </c>
      <c r="AB48" s="10" t="s">
        <v>10033</v>
      </c>
      <c r="AC48" s="10"/>
    </row>
    <row r="49" spans="1:29">
      <c r="A49" s="10">
        <v>48</v>
      </c>
      <c r="B49" s="49" t="s">
        <v>3074</v>
      </c>
      <c r="C49" s="50" t="s">
        <v>3075</v>
      </c>
      <c r="D49" s="51" t="s">
        <v>2845</v>
      </c>
      <c r="E49" s="52" t="s">
        <v>2995</v>
      </c>
      <c r="F49" s="67" t="s">
        <v>3076</v>
      </c>
      <c r="G49" s="54" t="s">
        <v>3044</v>
      </c>
      <c r="H49" s="54"/>
      <c r="I49" s="58">
        <f>VLOOKUP(J49,'NGÀNH NGHỀ'!$D$2:$E$148,2,0)</f>
        <v>44</v>
      </c>
      <c r="J49" s="222" t="s">
        <v>1557</v>
      </c>
      <c r="K49" s="10" t="s">
        <v>12036</v>
      </c>
      <c r="L49" s="125">
        <f>VLOOKUP(K49,'NGHIEP DOAN'!$D$3:$E$82,2,0)</f>
        <v>1</v>
      </c>
      <c r="M49" s="10" t="s">
        <v>1887</v>
      </c>
      <c r="N49" s="210">
        <f>VLOOKUP(M49,'CÔNG TY'!$I$3:$J$881,2,0)</f>
        <v>46</v>
      </c>
      <c r="O49" s="54" t="s">
        <v>3014</v>
      </c>
      <c r="P49" s="54" t="s">
        <v>2824</v>
      </c>
      <c r="Q49" s="55">
        <v>99000000</v>
      </c>
      <c r="R49" s="56" t="s">
        <v>3077</v>
      </c>
      <c r="S49" s="159">
        <v>50000000</v>
      </c>
      <c r="T49" s="124">
        <f t="shared" si="0"/>
        <v>49000000</v>
      </c>
      <c r="U49" s="124" t="s">
        <v>3854</v>
      </c>
      <c r="V49" s="49" t="s">
        <v>3046</v>
      </c>
      <c r="W49" s="49" t="s">
        <v>3047</v>
      </c>
      <c r="X49" s="129">
        <v>58038</v>
      </c>
      <c r="Y49" s="55">
        <v>0</v>
      </c>
      <c r="Z49" s="55">
        <v>5000</v>
      </c>
      <c r="AA49" s="10">
        <v>26</v>
      </c>
      <c r="AB49" s="10" t="s">
        <v>10033</v>
      </c>
      <c r="AC49" s="10"/>
    </row>
    <row r="50" spans="1:29">
      <c r="A50" s="10">
        <v>49</v>
      </c>
      <c r="B50" s="49" t="s">
        <v>3078</v>
      </c>
      <c r="C50" s="50" t="s">
        <v>3079</v>
      </c>
      <c r="D50" s="51" t="s">
        <v>2845</v>
      </c>
      <c r="E50" s="52" t="s">
        <v>3080</v>
      </c>
      <c r="F50" s="67" t="s">
        <v>3081</v>
      </c>
      <c r="G50" s="54" t="s">
        <v>3044</v>
      </c>
      <c r="H50" s="54"/>
      <c r="I50" s="58">
        <f>VLOOKUP(J50,'NGÀNH NGHỀ'!$D$2:$E$148,2,0)</f>
        <v>128</v>
      </c>
      <c r="J50" s="223" t="s">
        <v>1677</v>
      </c>
      <c r="K50" s="10" t="s">
        <v>12036</v>
      </c>
      <c r="L50" s="125">
        <f>VLOOKUP(K50,'NGHIEP DOAN'!$D$3:$E$82,2,0)</f>
        <v>1</v>
      </c>
      <c r="M50" s="10" t="s">
        <v>1887</v>
      </c>
      <c r="N50" s="210">
        <f>VLOOKUP(M50,'CÔNG TY'!$I$3:$J$881,2,0)</f>
        <v>46</v>
      </c>
      <c r="O50" s="54" t="s">
        <v>3014</v>
      </c>
      <c r="P50" s="54" t="s">
        <v>2824</v>
      </c>
      <c r="Q50" s="55">
        <v>103000000</v>
      </c>
      <c r="R50" s="56" t="s">
        <v>3045</v>
      </c>
      <c r="S50" s="159">
        <v>50000000</v>
      </c>
      <c r="T50" s="124">
        <f t="shared" si="0"/>
        <v>53000000</v>
      </c>
      <c r="U50" s="124" t="s">
        <v>3854</v>
      </c>
      <c r="V50" s="49" t="s">
        <v>3046</v>
      </c>
      <c r="W50" s="49" t="s">
        <v>3047</v>
      </c>
      <c r="X50" s="129">
        <v>58038</v>
      </c>
      <c r="Y50" s="55">
        <v>0</v>
      </c>
      <c r="Z50" s="55">
        <v>5000</v>
      </c>
      <c r="AA50" s="10">
        <v>26</v>
      </c>
      <c r="AB50" s="10" t="s">
        <v>10033</v>
      </c>
      <c r="AC50" s="10"/>
    </row>
    <row r="51" spans="1:29">
      <c r="A51" s="10">
        <v>50</v>
      </c>
      <c r="B51" s="68" t="s">
        <v>3082</v>
      </c>
      <c r="C51" s="50" t="s">
        <v>3083</v>
      </c>
      <c r="D51" s="51" t="s">
        <v>2845</v>
      </c>
      <c r="E51" s="52" t="s">
        <v>2876</v>
      </c>
      <c r="F51" s="67" t="s">
        <v>3084</v>
      </c>
      <c r="G51" s="54" t="s">
        <v>3044</v>
      </c>
      <c r="H51" s="54"/>
      <c r="I51" s="58">
        <f>VLOOKUP(J51,'NGÀNH NGHỀ'!$D$2:$E$148,2,0)</f>
        <v>44</v>
      </c>
      <c r="J51" s="222" t="s">
        <v>1557</v>
      </c>
      <c r="K51" s="10" t="s">
        <v>12036</v>
      </c>
      <c r="L51" s="125">
        <f>VLOOKUP(K51,'NGHIEP DOAN'!$D$3:$E$82,2,0)</f>
        <v>1</v>
      </c>
      <c r="M51" s="10" t="s">
        <v>1889</v>
      </c>
      <c r="N51" s="210">
        <f>VLOOKUP(M51,'CÔNG TY'!$I$3:$J$881,2,0)</f>
        <v>47</v>
      </c>
      <c r="O51" s="54" t="s">
        <v>3014</v>
      </c>
      <c r="P51" s="54" t="s">
        <v>2824</v>
      </c>
      <c r="Q51" s="55">
        <v>99000000</v>
      </c>
      <c r="R51" s="56" t="s">
        <v>2973</v>
      </c>
      <c r="S51" s="159">
        <v>50000000</v>
      </c>
      <c r="T51" s="124">
        <f t="shared" si="0"/>
        <v>49000000</v>
      </c>
      <c r="U51" s="124" t="s">
        <v>3854</v>
      </c>
      <c r="V51" s="49" t="s">
        <v>3046</v>
      </c>
      <c r="W51" s="49" t="s">
        <v>3047</v>
      </c>
      <c r="X51" s="129">
        <v>58038</v>
      </c>
      <c r="Y51" s="55">
        <v>0</v>
      </c>
      <c r="Z51" s="55">
        <v>5000</v>
      </c>
      <c r="AA51" s="10">
        <v>26</v>
      </c>
      <c r="AB51" s="10" t="s">
        <v>10033</v>
      </c>
      <c r="AC51" s="10"/>
    </row>
    <row r="52" spans="1:29">
      <c r="A52" s="10">
        <v>51</v>
      </c>
      <c r="B52" s="49" t="s">
        <v>3085</v>
      </c>
      <c r="C52" s="50" t="s">
        <v>3086</v>
      </c>
      <c r="D52" s="51" t="s">
        <v>2845</v>
      </c>
      <c r="E52" s="52" t="s">
        <v>2846</v>
      </c>
      <c r="F52" s="67" t="s">
        <v>3087</v>
      </c>
      <c r="G52" s="54" t="s">
        <v>3044</v>
      </c>
      <c r="H52" s="54"/>
      <c r="I52" s="58">
        <f>VLOOKUP(J52,'NGÀNH NGHỀ'!$D$2:$E$148,2,0)</f>
        <v>44</v>
      </c>
      <c r="J52" s="222" t="s">
        <v>1557</v>
      </c>
      <c r="K52" s="10" t="s">
        <v>12036</v>
      </c>
      <c r="L52" s="125">
        <f>VLOOKUP(K52,'NGHIEP DOAN'!$D$3:$E$82,2,0)</f>
        <v>1</v>
      </c>
      <c r="M52" s="10" t="s">
        <v>1889</v>
      </c>
      <c r="N52" s="210">
        <f>VLOOKUP(M52,'CÔNG TY'!$I$3:$J$881,2,0)</f>
        <v>47</v>
      </c>
      <c r="O52" s="54" t="s">
        <v>3014</v>
      </c>
      <c r="P52" s="54" t="s">
        <v>2824</v>
      </c>
      <c r="Q52" s="55">
        <v>99000000</v>
      </c>
      <c r="R52" s="56" t="s">
        <v>3045</v>
      </c>
      <c r="S52" s="159">
        <v>50000000</v>
      </c>
      <c r="T52" s="124">
        <f t="shared" si="0"/>
        <v>49000000</v>
      </c>
      <c r="U52" s="124" t="s">
        <v>3455</v>
      </c>
      <c r="V52" s="49" t="s">
        <v>3046</v>
      </c>
      <c r="W52" s="49" t="s">
        <v>3047</v>
      </c>
      <c r="X52" s="129">
        <v>58038</v>
      </c>
      <c r="Y52" s="55">
        <v>0</v>
      </c>
      <c r="Z52" s="55">
        <v>5000</v>
      </c>
      <c r="AA52" s="10">
        <v>26</v>
      </c>
      <c r="AB52" s="10" t="s">
        <v>10033</v>
      </c>
      <c r="AC52" s="10"/>
    </row>
    <row r="53" spans="1:29">
      <c r="A53" s="10">
        <v>52</v>
      </c>
      <c r="B53" s="49" t="s">
        <v>3088</v>
      </c>
      <c r="C53" s="50" t="s">
        <v>3089</v>
      </c>
      <c r="D53" s="51" t="s">
        <v>2845</v>
      </c>
      <c r="E53" s="52" t="s">
        <v>2881</v>
      </c>
      <c r="F53" s="67" t="s">
        <v>3090</v>
      </c>
      <c r="G53" s="54" t="s">
        <v>3044</v>
      </c>
      <c r="H53" s="54"/>
      <c r="I53" s="58">
        <f>VLOOKUP(J53,'NGÀNH NGHỀ'!$D$2:$E$148,2,0)</f>
        <v>44</v>
      </c>
      <c r="J53" s="222" t="s">
        <v>1557</v>
      </c>
      <c r="K53" s="10" t="s">
        <v>12036</v>
      </c>
      <c r="L53" s="125">
        <f>VLOOKUP(K53,'NGHIEP DOAN'!$D$3:$E$82,2,0)</f>
        <v>1</v>
      </c>
      <c r="M53" s="10" t="s">
        <v>1889</v>
      </c>
      <c r="N53" s="210">
        <f>VLOOKUP(M53,'CÔNG TY'!$I$3:$J$881,2,0)</f>
        <v>47</v>
      </c>
      <c r="O53" s="54" t="s">
        <v>3014</v>
      </c>
      <c r="P53" s="54" t="s">
        <v>2824</v>
      </c>
      <c r="Q53" s="55">
        <v>99000000</v>
      </c>
      <c r="R53" s="56" t="s">
        <v>3045</v>
      </c>
      <c r="S53" s="159">
        <v>50000000</v>
      </c>
      <c r="T53" s="124">
        <f t="shared" si="0"/>
        <v>49000000</v>
      </c>
      <c r="U53" s="124" t="s">
        <v>5002</v>
      </c>
      <c r="V53" s="49" t="s">
        <v>3046</v>
      </c>
      <c r="W53" s="49" t="s">
        <v>3047</v>
      </c>
      <c r="X53" s="129">
        <v>58038</v>
      </c>
      <c r="Y53" s="55">
        <v>0</v>
      </c>
      <c r="Z53" s="55">
        <v>5000</v>
      </c>
      <c r="AA53" s="10">
        <v>26</v>
      </c>
      <c r="AB53" s="10" t="s">
        <v>10033</v>
      </c>
      <c r="AC53" s="10"/>
    </row>
    <row r="54" spans="1:29">
      <c r="A54" s="10">
        <v>53</v>
      </c>
      <c r="B54" s="49" t="s">
        <v>3091</v>
      </c>
      <c r="C54" s="50" t="s">
        <v>3092</v>
      </c>
      <c r="D54" s="51" t="s">
        <v>2845</v>
      </c>
      <c r="E54" s="52" t="s">
        <v>3042</v>
      </c>
      <c r="F54" s="61" t="s">
        <v>3093</v>
      </c>
      <c r="G54" s="54" t="s">
        <v>3094</v>
      </c>
      <c r="H54" s="54"/>
      <c r="I54" s="58">
        <f>VLOOKUP(J54,'NGÀNH NGHỀ'!$D$2:$E$148,2,0)</f>
        <v>25</v>
      </c>
      <c r="J54" s="223" t="s">
        <v>1525</v>
      </c>
      <c r="K54" s="10" t="s">
        <v>12036</v>
      </c>
      <c r="L54" s="125">
        <f>VLOOKUP(K54,'NGHIEP DOAN'!$D$3:$E$82,2,0)</f>
        <v>1</v>
      </c>
      <c r="M54" s="10" t="s">
        <v>1865</v>
      </c>
      <c r="N54" s="210">
        <f>VLOOKUP(M54,'CÔNG TY'!$I$3:$J$881,2,0)</f>
        <v>31</v>
      </c>
      <c r="O54" s="54" t="s">
        <v>2971</v>
      </c>
      <c r="P54" s="54" t="s">
        <v>2824</v>
      </c>
      <c r="Q54" s="55">
        <v>92000000</v>
      </c>
      <c r="R54" s="56" t="s">
        <v>3095</v>
      </c>
      <c r="S54" s="159">
        <v>50000000</v>
      </c>
      <c r="T54" s="124">
        <f t="shared" si="0"/>
        <v>42000000</v>
      </c>
      <c r="U54" s="124" t="s">
        <v>3964</v>
      </c>
      <c r="V54" s="49" t="s">
        <v>3096</v>
      </c>
      <c r="W54" s="49" t="s">
        <v>3097</v>
      </c>
      <c r="X54" s="129">
        <v>58038</v>
      </c>
      <c r="Y54" s="55">
        <v>0</v>
      </c>
      <c r="Z54" s="55">
        <v>5000</v>
      </c>
      <c r="AA54" s="10">
        <v>25</v>
      </c>
      <c r="AB54" s="10" t="s">
        <v>10097</v>
      </c>
      <c r="AC54" s="10"/>
    </row>
    <row r="55" spans="1:29">
      <c r="A55" s="10">
        <v>54</v>
      </c>
      <c r="B55" s="49" t="s">
        <v>3098</v>
      </c>
      <c r="C55" s="50" t="s">
        <v>3099</v>
      </c>
      <c r="D55" s="51" t="s">
        <v>2845</v>
      </c>
      <c r="E55" s="52" t="s">
        <v>2855</v>
      </c>
      <c r="F55" s="61" t="s">
        <v>3100</v>
      </c>
      <c r="G55" s="54" t="s">
        <v>3094</v>
      </c>
      <c r="H55" s="54"/>
      <c r="I55" s="58">
        <f>VLOOKUP(J55,'NGÀNH NGHỀ'!$D$2:$E$148,2,0)</f>
        <v>25</v>
      </c>
      <c r="J55" s="223" t="s">
        <v>1525</v>
      </c>
      <c r="K55" s="10" t="s">
        <v>12036</v>
      </c>
      <c r="L55" s="125">
        <f>VLOOKUP(K55,'NGHIEP DOAN'!$D$3:$E$82,2,0)</f>
        <v>1</v>
      </c>
      <c r="M55" s="10" t="s">
        <v>1865</v>
      </c>
      <c r="N55" s="210">
        <f>VLOOKUP(M55,'CÔNG TY'!$I$3:$J$881,2,0)</f>
        <v>31</v>
      </c>
      <c r="O55" s="54" t="s">
        <v>2971</v>
      </c>
      <c r="P55" s="54" t="s">
        <v>2824</v>
      </c>
      <c r="Q55" s="55">
        <v>92000000</v>
      </c>
      <c r="R55" s="56" t="s">
        <v>3101</v>
      </c>
      <c r="S55" s="159">
        <v>50000000</v>
      </c>
      <c r="T55" s="124">
        <f t="shared" si="0"/>
        <v>42000000</v>
      </c>
      <c r="U55" s="124" t="s">
        <v>3964</v>
      </c>
      <c r="V55" s="49" t="s">
        <v>3096</v>
      </c>
      <c r="W55" s="49" t="s">
        <v>3097</v>
      </c>
      <c r="X55" s="129">
        <v>58038</v>
      </c>
      <c r="Y55" s="55">
        <v>0</v>
      </c>
      <c r="Z55" s="55">
        <v>5000</v>
      </c>
      <c r="AA55" s="10">
        <v>25</v>
      </c>
      <c r="AB55" s="10" t="s">
        <v>10097</v>
      </c>
      <c r="AC55" s="10"/>
    </row>
    <row r="56" spans="1:29">
      <c r="A56" s="10">
        <v>55</v>
      </c>
      <c r="B56" s="49" t="s">
        <v>3102</v>
      </c>
      <c r="C56" s="50" t="s">
        <v>3103</v>
      </c>
      <c r="D56" s="51" t="s">
        <v>2818</v>
      </c>
      <c r="E56" s="52" t="s">
        <v>3104</v>
      </c>
      <c r="F56" s="61" t="s">
        <v>3105</v>
      </c>
      <c r="G56" s="54" t="s">
        <v>3106</v>
      </c>
      <c r="H56" s="54"/>
      <c r="I56" s="58">
        <f>VLOOKUP(J56,'NGÀNH NGHỀ'!$D$2:$E$148,2,0)</f>
        <v>124</v>
      </c>
      <c r="J56" s="223" t="s">
        <v>1672</v>
      </c>
      <c r="K56" s="10" t="s">
        <v>12036</v>
      </c>
      <c r="L56" s="125">
        <f>VLOOKUP(K56,'NGHIEP DOAN'!$D$3:$E$82,2,0)</f>
        <v>1</v>
      </c>
      <c r="M56" s="10" t="s">
        <v>1895</v>
      </c>
      <c r="N56" s="210">
        <f>VLOOKUP(M56,'CÔNG TY'!$I$3:$J$881,2,0)</f>
        <v>51</v>
      </c>
      <c r="O56" s="54" t="s">
        <v>2936</v>
      </c>
      <c r="P56" s="54" t="s">
        <v>2824</v>
      </c>
      <c r="Q56" s="55">
        <v>99000000</v>
      </c>
      <c r="R56" s="56" t="s">
        <v>3107</v>
      </c>
      <c r="S56" s="159">
        <v>50000000</v>
      </c>
      <c r="T56" s="124">
        <f t="shared" si="0"/>
        <v>49000000</v>
      </c>
      <c r="U56" s="124" t="s">
        <v>7153</v>
      </c>
      <c r="V56" s="49" t="s">
        <v>3108</v>
      </c>
      <c r="W56" s="49" t="s">
        <v>3109</v>
      </c>
      <c r="X56" s="129">
        <v>58341</v>
      </c>
      <c r="Y56" s="55">
        <v>20000</v>
      </c>
      <c r="Z56" s="55">
        <v>5000</v>
      </c>
      <c r="AA56" s="10">
        <v>21</v>
      </c>
      <c r="AB56" s="10" t="s">
        <v>10013</v>
      </c>
      <c r="AC56" s="10"/>
    </row>
    <row r="57" spans="1:29">
      <c r="A57" s="10">
        <v>56</v>
      </c>
      <c r="B57" s="49" t="s">
        <v>3110</v>
      </c>
      <c r="C57" s="50" t="s">
        <v>3111</v>
      </c>
      <c r="D57" s="51" t="s">
        <v>2818</v>
      </c>
      <c r="E57" s="52" t="s">
        <v>2830</v>
      </c>
      <c r="F57" s="61" t="s">
        <v>3112</v>
      </c>
      <c r="G57" s="54" t="s">
        <v>3106</v>
      </c>
      <c r="H57" s="54"/>
      <c r="I57" s="58">
        <f>VLOOKUP(J57,'NGÀNH NGHỀ'!$D$2:$E$148,2,0)</f>
        <v>124</v>
      </c>
      <c r="J57" s="223" t="s">
        <v>1672</v>
      </c>
      <c r="K57" s="10" t="s">
        <v>12036</v>
      </c>
      <c r="L57" s="125">
        <f>VLOOKUP(K57,'NGHIEP DOAN'!$D$3:$E$82,2,0)</f>
        <v>1</v>
      </c>
      <c r="M57" s="10" t="s">
        <v>1895</v>
      </c>
      <c r="N57" s="210">
        <f>VLOOKUP(M57,'CÔNG TY'!$I$3:$J$881,2,0)</f>
        <v>51</v>
      </c>
      <c r="O57" s="54" t="s">
        <v>2936</v>
      </c>
      <c r="P57" s="54" t="s">
        <v>2824</v>
      </c>
      <c r="Q57" s="55">
        <v>99000000</v>
      </c>
      <c r="R57" s="56" t="s">
        <v>2919</v>
      </c>
      <c r="S57" s="159">
        <v>50000000</v>
      </c>
      <c r="T57" s="124">
        <f t="shared" si="0"/>
        <v>49000000</v>
      </c>
      <c r="U57" s="124" t="s">
        <v>7153</v>
      </c>
      <c r="V57" s="49" t="s">
        <v>3108</v>
      </c>
      <c r="W57" s="49" t="s">
        <v>3109</v>
      </c>
      <c r="X57" s="129">
        <v>58341</v>
      </c>
      <c r="Y57" s="55">
        <v>20000</v>
      </c>
      <c r="Z57" s="55">
        <v>5000</v>
      </c>
      <c r="AA57" s="10">
        <v>21</v>
      </c>
      <c r="AB57" s="10" t="s">
        <v>10013</v>
      </c>
      <c r="AC57" s="10"/>
    </row>
    <row r="58" spans="1:29">
      <c r="A58" s="10">
        <v>57</v>
      </c>
      <c r="B58" s="49" t="s">
        <v>3113</v>
      </c>
      <c r="C58" s="50" t="s">
        <v>3114</v>
      </c>
      <c r="D58" s="51" t="s">
        <v>2845</v>
      </c>
      <c r="E58" s="52" t="s">
        <v>2855</v>
      </c>
      <c r="F58" s="61" t="s">
        <v>3115</v>
      </c>
      <c r="G58" s="54" t="s">
        <v>3116</v>
      </c>
      <c r="H58" s="54"/>
      <c r="I58" s="58">
        <f>VLOOKUP(J58,'NGÀNH NGHỀ'!$D$2:$E$148,2,0)</f>
        <v>24</v>
      </c>
      <c r="J58" s="223" t="s">
        <v>1523</v>
      </c>
      <c r="K58" s="10" t="s">
        <v>12036</v>
      </c>
      <c r="L58" s="125">
        <f>VLOOKUP(K58,'NGHIEP DOAN'!$D$3:$E$82,2,0)</f>
        <v>1</v>
      </c>
      <c r="M58" s="10" t="s">
        <v>1897</v>
      </c>
      <c r="N58" s="210">
        <f>VLOOKUP(M58,'CÔNG TY'!$I$3:$J$881,2,0)</f>
        <v>52</v>
      </c>
      <c r="O58" s="54" t="s">
        <v>2823</v>
      </c>
      <c r="P58" s="54" t="s">
        <v>2824</v>
      </c>
      <c r="Q58" s="55">
        <v>99000000</v>
      </c>
      <c r="R58" s="56" t="s">
        <v>3117</v>
      </c>
      <c r="S58" s="159">
        <v>50000000</v>
      </c>
      <c r="T58" s="124">
        <f t="shared" si="0"/>
        <v>49000000</v>
      </c>
      <c r="U58" s="124" t="s">
        <v>12030</v>
      </c>
      <c r="V58" s="49" t="s">
        <v>3108</v>
      </c>
      <c r="W58" s="49" t="s">
        <v>3109</v>
      </c>
      <c r="X58" s="129">
        <v>58341</v>
      </c>
      <c r="Y58" s="55">
        <v>20000</v>
      </c>
      <c r="Z58" s="55">
        <v>5000</v>
      </c>
      <c r="AA58" s="10">
        <v>21</v>
      </c>
      <c r="AB58" s="10" t="s">
        <v>10013</v>
      </c>
      <c r="AC58" s="10"/>
    </row>
    <row r="59" spans="1:29">
      <c r="A59" s="10">
        <v>58</v>
      </c>
      <c r="B59" s="49" t="s">
        <v>3118</v>
      </c>
      <c r="C59" s="50" t="s">
        <v>3119</v>
      </c>
      <c r="D59" s="51" t="s">
        <v>2845</v>
      </c>
      <c r="E59" s="52" t="s">
        <v>2881</v>
      </c>
      <c r="F59" s="61" t="s">
        <v>3120</v>
      </c>
      <c r="G59" s="54" t="s">
        <v>3116</v>
      </c>
      <c r="H59" s="54"/>
      <c r="I59" s="58">
        <f>VLOOKUP(J59,'NGÀNH NGHỀ'!$D$2:$E$148,2,0)</f>
        <v>24</v>
      </c>
      <c r="J59" s="223" t="s">
        <v>1523</v>
      </c>
      <c r="K59" s="10" t="s">
        <v>12036</v>
      </c>
      <c r="L59" s="125">
        <f>VLOOKUP(K59,'NGHIEP DOAN'!$D$3:$E$82,2,0)</f>
        <v>1</v>
      </c>
      <c r="M59" s="10" t="s">
        <v>1897</v>
      </c>
      <c r="N59" s="210">
        <f>VLOOKUP(M59,'CÔNG TY'!$I$3:$J$881,2,0)</f>
        <v>52</v>
      </c>
      <c r="O59" s="54" t="s">
        <v>2823</v>
      </c>
      <c r="P59" s="54" t="s">
        <v>2824</v>
      </c>
      <c r="Q59" s="55">
        <v>99000000</v>
      </c>
      <c r="R59" s="56" t="s">
        <v>3121</v>
      </c>
      <c r="S59" s="159">
        <v>50000000</v>
      </c>
      <c r="T59" s="124">
        <f t="shared" si="0"/>
        <v>49000000</v>
      </c>
      <c r="U59" s="124" t="s">
        <v>7153</v>
      </c>
      <c r="V59" s="49" t="s">
        <v>3108</v>
      </c>
      <c r="W59" s="49" t="s">
        <v>3109</v>
      </c>
      <c r="X59" s="129">
        <v>58341</v>
      </c>
      <c r="Y59" s="55">
        <v>20000</v>
      </c>
      <c r="Z59" s="55">
        <v>5000</v>
      </c>
      <c r="AA59" s="10">
        <v>21</v>
      </c>
      <c r="AB59" s="10" t="s">
        <v>10013</v>
      </c>
      <c r="AC59" s="10"/>
    </row>
    <row r="60" spans="1:29">
      <c r="A60" s="10">
        <v>59</v>
      </c>
      <c r="B60" s="49" t="s">
        <v>3122</v>
      </c>
      <c r="C60" s="50" t="s">
        <v>3123</v>
      </c>
      <c r="D60" s="51" t="s">
        <v>2845</v>
      </c>
      <c r="E60" s="52" t="s">
        <v>2928</v>
      </c>
      <c r="F60" s="61" t="s">
        <v>3124</v>
      </c>
      <c r="G60" s="54" t="s">
        <v>3125</v>
      </c>
      <c r="H60" s="54"/>
      <c r="I60" s="58">
        <f>VLOOKUP(J60,'NGÀNH NGHỀ'!$D$2:$E$148,2,0)</f>
        <v>25</v>
      </c>
      <c r="J60" s="223" t="s">
        <v>1525</v>
      </c>
      <c r="K60" s="10" t="s">
        <v>12036</v>
      </c>
      <c r="L60" s="125">
        <f>VLOOKUP(K60,'NGHIEP DOAN'!$D$3:$E$82,2,0)</f>
        <v>1</v>
      </c>
      <c r="M60" s="10" t="s">
        <v>1901</v>
      </c>
      <c r="N60" s="210">
        <f>VLOOKUP(M60,'CÔNG TY'!$I$3:$J$881,2,0)</f>
        <v>54</v>
      </c>
      <c r="O60" s="54" t="s">
        <v>2964</v>
      </c>
      <c r="P60" s="54" t="s">
        <v>2824</v>
      </c>
      <c r="Q60" s="55">
        <v>92000000</v>
      </c>
      <c r="R60" s="56" t="s">
        <v>3126</v>
      </c>
      <c r="S60" s="159">
        <v>50000000</v>
      </c>
      <c r="T60" s="124">
        <f t="shared" si="0"/>
        <v>42000000</v>
      </c>
      <c r="U60" s="124" t="s">
        <v>6107</v>
      </c>
      <c r="V60" s="49" t="s">
        <v>3127</v>
      </c>
      <c r="W60" s="49" t="s">
        <v>3109</v>
      </c>
      <c r="X60" s="129">
        <v>58341</v>
      </c>
      <c r="Y60" s="55">
        <v>20000</v>
      </c>
      <c r="Z60" s="55">
        <v>5000</v>
      </c>
      <c r="AA60" s="10">
        <v>21</v>
      </c>
      <c r="AB60" s="10" t="s">
        <v>10013</v>
      </c>
      <c r="AC60" s="10"/>
    </row>
    <row r="61" spans="1:29">
      <c r="A61" s="10">
        <v>60</v>
      </c>
      <c r="B61" s="60" t="s">
        <v>3128</v>
      </c>
      <c r="C61" s="50" t="s">
        <v>3129</v>
      </c>
      <c r="D61" s="51" t="s">
        <v>2845</v>
      </c>
      <c r="E61" s="10" t="s">
        <v>2830</v>
      </c>
      <c r="F61" s="69" t="s">
        <v>3130</v>
      </c>
      <c r="G61" s="54" t="s">
        <v>3131</v>
      </c>
      <c r="H61" s="54"/>
      <c r="I61" s="58">
        <f>VLOOKUP(J61,'NGÀNH NGHỀ'!$D$2:$E$148,2,0)</f>
        <v>25</v>
      </c>
      <c r="J61" s="223" t="s">
        <v>1525</v>
      </c>
      <c r="K61" s="10" t="s">
        <v>12036</v>
      </c>
      <c r="L61" s="125">
        <f>VLOOKUP(K61,'NGHIEP DOAN'!$D$3:$E$82,2,0)</f>
        <v>1</v>
      </c>
      <c r="M61" s="10" t="s">
        <v>1903</v>
      </c>
      <c r="N61" s="210">
        <f>VLOOKUP(M61,'CÔNG TY'!$I$3:$J$881,2,0)</f>
        <v>55</v>
      </c>
      <c r="O61" s="54" t="s">
        <v>3132</v>
      </c>
      <c r="P61" s="54" t="s">
        <v>2824</v>
      </c>
      <c r="Q61" s="55">
        <v>92000000</v>
      </c>
      <c r="R61" s="56" t="s">
        <v>3133</v>
      </c>
      <c r="S61" s="159">
        <v>50000000</v>
      </c>
      <c r="T61" s="124">
        <f t="shared" si="0"/>
        <v>42000000</v>
      </c>
      <c r="U61" s="124" t="s">
        <v>5944</v>
      </c>
      <c r="V61" s="49" t="s">
        <v>3134</v>
      </c>
      <c r="W61" s="49" t="s">
        <v>3135</v>
      </c>
      <c r="X61" s="129">
        <v>69561</v>
      </c>
      <c r="Y61" s="55">
        <v>20000</v>
      </c>
      <c r="Z61" s="55">
        <v>5000</v>
      </c>
      <c r="AA61" s="10">
        <v>20</v>
      </c>
      <c r="AB61" s="10" t="s">
        <v>9846</v>
      </c>
      <c r="AC61" s="10"/>
    </row>
    <row r="62" spans="1:29">
      <c r="A62" s="10">
        <v>61</v>
      </c>
      <c r="B62" s="49" t="s">
        <v>3136</v>
      </c>
      <c r="C62" s="50" t="s">
        <v>3137</v>
      </c>
      <c r="D62" s="51" t="s">
        <v>2818</v>
      </c>
      <c r="E62" s="52" t="s">
        <v>2855</v>
      </c>
      <c r="F62" s="61" t="s">
        <v>3138</v>
      </c>
      <c r="G62" s="54" t="s">
        <v>3106</v>
      </c>
      <c r="H62" s="54"/>
      <c r="I62" s="58">
        <f>VLOOKUP(J62,'NGÀNH NGHỀ'!$D$2:$E$148,2,0)</f>
        <v>124</v>
      </c>
      <c r="J62" s="223" t="s">
        <v>1672</v>
      </c>
      <c r="K62" s="10" t="s">
        <v>12036</v>
      </c>
      <c r="L62" s="125">
        <f>VLOOKUP(K62,'NGHIEP DOAN'!$D$3:$E$82,2,0)</f>
        <v>1</v>
      </c>
      <c r="M62" s="10" t="s">
        <v>1895</v>
      </c>
      <c r="N62" s="210">
        <f>VLOOKUP(M62,'CÔNG TY'!$I$3:$J$881,2,0)</f>
        <v>51</v>
      </c>
      <c r="O62" s="54" t="s">
        <v>2936</v>
      </c>
      <c r="P62" s="54" t="s">
        <v>2824</v>
      </c>
      <c r="Q62" s="55">
        <v>99000000</v>
      </c>
      <c r="R62" s="56" t="s">
        <v>3107</v>
      </c>
      <c r="S62" s="159">
        <v>50000000</v>
      </c>
      <c r="T62" s="124">
        <f t="shared" si="0"/>
        <v>49000000</v>
      </c>
      <c r="U62" s="124" t="s">
        <v>7153</v>
      </c>
      <c r="V62" s="49" t="s">
        <v>3108</v>
      </c>
      <c r="W62" s="49" t="s">
        <v>3135</v>
      </c>
      <c r="X62" s="129">
        <v>58341</v>
      </c>
      <c r="Y62" s="55">
        <v>20000</v>
      </c>
      <c r="Z62" s="55">
        <v>5000</v>
      </c>
      <c r="AA62" s="10">
        <v>20</v>
      </c>
      <c r="AB62" s="10" t="s">
        <v>9846</v>
      </c>
      <c r="AC62" s="10"/>
    </row>
    <row r="63" spans="1:29">
      <c r="A63" s="10">
        <v>62</v>
      </c>
      <c r="B63" s="49" t="s">
        <v>3139</v>
      </c>
      <c r="C63" s="50" t="s">
        <v>3140</v>
      </c>
      <c r="D63" s="51" t="s">
        <v>2845</v>
      </c>
      <c r="E63" s="10" t="s">
        <v>3141</v>
      </c>
      <c r="F63" s="69" t="s">
        <v>3142</v>
      </c>
      <c r="G63" s="54" t="s">
        <v>3143</v>
      </c>
      <c r="H63" s="54"/>
      <c r="I63" s="58" t="e">
        <f>VLOOKUP(J63,'NGÀNH NGHỀ'!$D$2:$E$148,2,0)</f>
        <v>#N/A</v>
      </c>
      <c r="J63" s="223" t="s">
        <v>12733</v>
      </c>
      <c r="K63" s="10" t="s">
        <v>12036</v>
      </c>
      <c r="L63" s="125">
        <f>VLOOKUP(K63,'NGHIEP DOAN'!$D$3:$E$82,2,0)</f>
        <v>1</v>
      </c>
      <c r="M63" s="10" t="s">
        <v>1908</v>
      </c>
      <c r="N63" s="210">
        <f>VLOOKUP(M63,'CÔNG TY'!$I$3:$J$881,2,0)</f>
        <v>59</v>
      </c>
      <c r="O63" s="54" t="s">
        <v>2936</v>
      </c>
      <c r="P63" s="54" t="s">
        <v>2824</v>
      </c>
      <c r="Q63" s="55">
        <v>92000000</v>
      </c>
      <c r="R63" s="56" t="s">
        <v>3144</v>
      </c>
      <c r="S63" s="159">
        <v>50000000</v>
      </c>
      <c r="T63" s="124">
        <f t="shared" si="0"/>
        <v>42000000</v>
      </c>
      <c r="U63" s="124" t="s">
        <v>3966</v>
      </c>
      <c r="V63" s="49" t="s">
        <v>3145</v>
      </c>
      <c r="W63" s="49" t="s">
        <v>3146</v>
      </c>
      <c r="X63" s="129">
        <v>57668</v>
      </c>
      <c r="Y63" s="55">
        <v>20000</v>
      </c>
      <c r="Z63" s="55">
        <v>5000</v>
      </c>
      <c r="AA63" s="10">
        <v>18</v>
      </c>
      <c r="AB63" s="10" t="s">
        <v>9883</v>
      </c>
      <c r="AC63" s="10"/>
    </row>
    <row r="64" spans="1:29">
      <c r="A64" s="10">
        <v>63</v>
      </c>
      <c r="B64" s="49" t="s">
        <v>3147</v>
      </c>
      <c r="C64" s="50" t="s">
        <v>3148</v>
      </c>
      <c r="D64" s="51" t="s">
        <v>2845</v>
      </c>
      <c r="E64" s="10" t="s">
        <v>2846</v>
      </c>
      <c r="F64" s="69" t="s">
        <v>3149</v>
      </c>
      <c r="G64" s="54" t="s">
        <v>3143</v>
      </c>
      <c r="H64" s="54"/>
      <c r="I64" s="58">
        <f>VLOOKUP(J64,'NGÀNH NGHỀ'!$D$2:$E$148,2,0)</f>
        <v>25</v>
      </c>
      <c r="J64" s="223" t="s">
        <v>1525</v>
      </c>
      <c r="K64" s="10" t="s">
        <v>12036</v>
      </c>
      <c r="L64" s="125">
        <f>VLOOKUP(K64,'NGHIEP DOAN'!$D$3:$E$82,2,0)</f>
        <v>1</v>
      </c>
      <c r="M64" s="10" t="s">
        <v>1908</v>
      </c>
      <c r="N64" s="210">
        <f>VLOOKUP(M64,'CÔNG TY'!$I$3:$J$881,2,0)</f>
        <v>59</v>
      </c>
      <c r="O64" s="54" t="s">
        <v>2936</v>
      </c>
      <c r="P64" s="54" t="s">
        <v>2824</v>
      </c>
      <c r="Q64" s="55">
        <v>92000000</v>
      </c>
      <c r="R64" s="56" t="s">
        <v>3144</v>
      </c>
      <c r="S64" s="159">
        <v>50000000</v>
      </c>
      <c r="T64" s="124">
        <f t="shared" si="0"/>
        <v>42000000</v>
      </c>
      <c r="U64" s="124" t="s">
        <v>5961</v>
      </c>
      <c r="V64" s="49" t="s">
        <v>3145</v>
      </c>
      <c r="W64" s="49" t="s">
        <v>3146</v>
      </c>
      <c r="X64" s="129">
        <v>57668</v>
      </c>
      <c r="Y64" s="55">
        <v>20000</v>
      </c>
      <c r="Z64" s="55">
        <v>5000</v>
      </c>
      <c r="AA64" s="10">
        <v>18</v>
      </c>
      <c r="AB64" s="10" t="s">
        <v>9883</v>
      </c>
      <c r="AC64" s="10"/>
    </row>
    <row r="65" spans="1:29">
      <c r="A65" s="10">
        <v>64</v>
      </c>
      <c r="B65" s="49" t="s">
        <v>3150</v>
      </c>
      <c r="C65" s="50" t="s">
        <v>3151</v>
      </c>
      <c r="D65" s="51" t="s">
        <v>2845</v>
      </c>
      <c r="E65" s="10" t="s">
        <v>2855</v>
      </c>
      <c r="F65" s="69" t="s">
        <v>3152</v>
      </c>
      <c r="G65" s="54" t="s">
        <v>3143</v>
      </c>
      <c r="H65" s="54"/>
      <c r="I65" s="58">
        <f>VLOOKUP(J65,'NGÀNH NGHỀ'!$D$2:$E$148,2,0)</f>
        <v>25</v>
      </c>
      <c r="J65" s="223" t="s">
        <v>1525</v>
      </c>
      <c r="K65" s="10" t="s">
        <v>12036</v>
      </c>
      <c r="L65" s="125">
        <f>VLOOKUP(K65,'NGHIEP DOAN'!$D$3:$E$82,2,0)</f>
        <v>1</v>
      </c>
      <c r="M65" s="10" t="s">
        <v>1908</v>
      </c>
      <c r="N65" s="210">
        <f>VLOOKUP(M65,'CÔNG TY'!$I$3:$J$881,2,0)</f>
        <v>59</v>
      </c>
      <c r="O65" s="54" t="s">
        <v>2936</v>
      </c>
      <c r="P65" s="54" t="s">
        <v>2824</v>
      </c>
      <c r="Q65" s="55">
        <v>92000000</v>
      </c>
      <c r="R65" s="56" t="s">
        <v>3144</v>
      </c>
      <c r="S65" s="159">
        <v>50000000</v>
      </c>
      <c r="T65" s="124">
        <f t="shared" si="0"/>
        <v>42000000</v>
      </c>
      <c r="U65" s="124" t="s">
        <v>5413</v>
      </c>
      <c r="V65" s="49" t="s">
        <v>3145</v>
      </c>
      <c r="W65" s="49" t="s">
        <v>3146</v>
      </c>
      <c r="X65" s="129">
        <v>57668</v>
      </c>
      <c r="Y65" s="55">
        <v>20000</v>
      </c>
      <c r="Z65" s="55">
        <v>5000</v>
      </c>
      <c r="AA65" s="10">
        <v>18</v>
      </c>
      <c r="AB65" s="10" t="s">
        <v>9883</v>
      </c>
      <c r="AC65" s="10"/>
    </row>
    <row r="66" spans="1:29">
      <c r="A66" s="10">
        <v>65</v>
      </c>
      <c r="B66" s="49" t="s">
        <v>3153</v>
      </c>
      <c r="C66" s="50" t="s">
        <v>3154</v>
      </c>
      <c r="D66" s="51" t="s">
        <v>2845</v>
      </c>
      <c r="E66" s="10" t="s">
        <v>3155</v>
      </c>
      <c r="F66" s="69" t="s">
        <v>3156</v>
      </c>
      <c r="G66" s="54" t="s">
        <v>3157</v>
      </c>
      <c r="H66" s="54"/>
      <c r="I66" s="58">
        <f>VLOOKUP(J66,'NGÀNH NGHỀ'!$D$2:$E$148,2,0)</f>
        <v>25</v>
      </c>
      <c r="J66" s="223" t="s">
        <v>1525</v>
      </c>
      <c r="K66" s="10" t="s">
        <v>12036</v>
      </c>
      <c r="L66" s="125">
        <f>VLOOKUP(K66,'NGHIEP DOAN'!$D$3:$E$82,2,0)</f>
        <v>1</v>
      </c>
      <c r="M66" s="10" t="s">
        <v>1901</v>
      </c>
      <c r="N66" s="210">
        <f>VLOOKUP(M66,'CÔNG TY'!$I$3:$J$881,2,0)</f>
        <v>54</v>
      </c>
      <c r="O66" s="54" t="s">
        <v>2964</v>
      </c>
      <c r="P66" s="54" t="s">
        <v>2824</v>
      </c>
      <c r="Q66" s="55">
        <v>92000000</v>
      </c>
      <c r="R66" s="56" t="s">
        <v>3158</v>
      </c>
      <c r="S66" s="159">
        <v>50000000</v>
      </c>
      <c r="T66" s="124">
        <f t="shared" ref="T66:T129" si="1">Q66-S66</f>
        <v>42000000</v>
      </c>
      <c r="U66" s="124" t="s">
        <v>7324</v>
      </c>
      <c r="V66" s="49" t="s">
        <v>3159</v>
      </c>
      <c r="W66" s="49" t="s">
        <v>3146</v>
      </c>
      <c r="X66" s="129">
        <v>57668</v>
      </c>
      <c r="Y66" s="55">
        <v>40000</v>
      </c>
      <c r="Z66" s="55">
        <v>5000</v>
      </c>
      <c r="AA66" s="10">
        <v>18</v>
      </c>
      <c r="AB66" s="10" t="s">
        <v>9883</v>
      </c>
      <c r="AC66" s="10"/>
    </row>
    <row r="67" spans="1:29">
      <c r="A67" s="10">
        <v>66</v>
      </c>
      <c r="B67" s="49" t="s">
        <v>3160</v>
      </c>
      <c r="C67" s="50" t="s">
        <v>3161</v>
      </c>
      <c r="D67" s="51" t="s">
        <v>2818</v>
      </c>
      <c r="E67" s="10" t="s">
        <v>2846</v>
      </c>
      <c r="F67" s="69" t="s">
        <v>3162</v>
      </c>
      <c r="G67" s="54" t="s">
        <v>3163</v>
      </c>
      <c r="H67" s="54"/>
      <c r="I67" s="58">
        <f>VLOOKUP(J67,'NGÀNH NGHỀ'!$D$2:$E$148,2,0)</f>
        <v>108</v>
      </c>
      <c r="J67" s="223" t="s">
        <v>1649</v>
      </c>
      <c r="K67" s="10" t="s">
        <v>12036</v>
      </c>
      <c r="L67" s="125">
        <f>VLOOKUP(K67,'NGHIEP DOAN'!$D$3:$E$82,2,0)</f>
        <v>1</v>
      </c>
      <c r="M67" s="10" t="s">
        <v>1916</v>
      </c>
      <c r="N67" s="210">
        <f>VLOOKUP(M67,'CÔNG TY'!$I$3:$J$881,2,0)</f>
        <v>64</v>
      </c>
      <c r="O67" s="54" t="s">
        <v>2823</v>
      </c>
      <c r="P67" s="54" t="s">
        <v>2824</v>
      </c>
      <c r="Q67" s="55">
        <v>103000000</v>
      </c>
      <c r="R67" s="56" t="s">
        <v>3164</v>
      </c>
      <c r="S67" s="159">
        <v>50000000</v>
      </c>
      <c r="T67" s="124">
        <f t="shared" si="1"/>
        <v>53000000</v>
      </c>
      <c r="U67" s="124" t="s">
        <v>7057</v>
      </c>
      <c r="V67" s="49" t="s">
        <v>3165</v>
      </c>
      <c r="W67" s="49" t="s">
        <v>3166</v>
      </c>
      <c r="X67" s="129">
        <v>57668</v>
      </c>
      <c r="Y67" s="55">
        <v>40000</v>
      </c>
      <c r="Z67" s="55">
        <v>5000</v>
      </c>
      <c r="AA67" s="10">
        <v>18</v>
      </c>
      <c r="AB67" s="10" t="s">
        <v>10014</v>
      </c>
      <c r="AC67" s="10"/>
    </row>
    <row r="68" spans="1:29">
      <c r="A68" s="10">
        <v>67</v>
      </c>
      <c r="B68" s="49" t="s">
        <v>3167</v>
      </c>
      <c r="C68" s="50" t="s">
        <v>3168</v>
      </c>
      <c r="D68" s="51" t="s">
        <v>2818</v>
      </c>
      <c r="E68" s="10" t="s">
        <v>2846</v>
      </c>
      <c r="F68" s="69" t="s">
        <v>3169</v>
      </c>
      <c r="G68" s="54" t="s">
        <v>3163</v>
      </c>
      <c r="H68" s="54"/>
      <c r="I68" s="58">
        <f>VLOOKUP(J68,'NGÀNH NGHỀ'!$D$2:$E$148,2,0)</f>
        <v>108</v>
      </c>
      <c r="J68" s="223" t="s">
        <v>1649</v>
      </c>
      <c r="K68" s="10" t="s">
        <v>12036</v>
      </c>
      <c r="L68" s="125">
        <f>VLOOKUP(K68,'NGHIEP DOAN'!$D$3:$E$82,2,0)</f>
        <v>1</v>
      </c>
      <c r="M68" s="10" t="s">
        <v>1916</v>
      </c>
      <c r="N68" s="210">
        <f>VLOOKUP(M68,'CÔNG TY'!$I$3:$J$881,2,0)</f>
        <v>64</v>
      </c>
      <c r="O68" s="54" t="s">
        <v>2823</v>
      </c>
      <c r="P68" s="54" t="s">
        <v>2824</v>
      </c>
      <c r="Q68" s="55">
        <v>103000000</v>
      </c>
      <c r="R68" s="56" t="s">
        <v>3164</v>
      </c>
      <c r="S68" s="159">
        <v>50000000</v>
      </c>
      <c r="T68" s="124">
        <f t="shared" si="1"/>
        <v>53000000</v>
      </c>
      <c r="U68" s="124" t="s">
        <v>7057</v>
      </c>
      <c r="V68" s="49" t="s">
        <v>3165</v>
      </c>
      <c r="W68" s="49" t="s">
        <v>3166</v>
      </c>
      <c r="X68" s="129">
        <v>57668</v>
      </c>
      <c r="Y68" s="55">
        <v>40000</v>
      </c>
      <c r="Z68" s="55">
        <v>5000</v>
      </c>
      <c r="AA68" s="10">
        <v>18</v>
      </c>
      <c r="AB68" s="10" t="s">
        <v>10014</v>
      </c>
      <c r="AC68" s="10"/>
    </row>
    <row r="69" spans="1:29">
      <c r="A69" s="10">
        <v>68</v>
      </c>
      <c r="B69" s="59" t="s">
        <v>3170</v>
      </c>
      <c r="C69" s="50" t="s">
        <v>3171</v>
      </c>
      <c r="D69" s="51" t="s">
        <v>2845</v>
      </c>
      <c r="E69" s="10" t="s">
        <v>3141</v>
      </c>
      <c r="F69" s="69" t="s">
        <v>3172</v>
      </c>
      <c r="G69" s="54" t="s">
        <v>3173</v>
      </c>
      <c r="H69" s="54"/>
      <c r="I69" s="58">
        <f>VLOOKUP(J69,'NGÀNH NGHỀ'!$D$2:$E$148,2,0)</f>
        <v>25</v>
      </c>
      <c r="J69" s="222" t="s">
        <v>1525</v>
      </c>
      <c r="K69" s="10" t="s">
        <v>12036</v>
      </c>
      <c r="L69" s="125">
        <f>VLOOKUP(K69,'NGHIEP DOAN'!$D$3:$E$82,2,0)</f>
        <v>1</v>
      </c>
      <c r="M69" s="10" t="s">
        <v>1918</v>
      </c>
      <c r="N69" s="210">
        <f>VLOOKUP(M69,'CÔNG TY'!$I$3:$J$881,2,0)</f>
        <v>65</v>
      </c>
      <c r="O69" s="54" t="s">
        <v>2971</v>
      </c>
      <c r="P69" s="54" t="s">
        <v>2824</v>
      </c>
      <c r="Q69" s="55">
        <v>92000000</v>
      </c>
      <c r="R69" s="56" t="s">
        <v>3174</v>
      </c>
      <c r="S69" s="159">
        <v>50000000</v>
      </c>
      <c r="T69" s="124">
        <f t="shared" si="1"/>
        <v>42000000</v>
      </c>
      <c r="U69" s="124" t="s">
        <v>7324</v>
      </c>
      <c r="V69" s="49" t="s">
        <v>3175</v>
      </c>
      <c r="W69" s="49" t="s">
        <v>3176</v>
      </c>
      <c r="X69" s="129">
        <v>65634</v>
      </c>
      <c r="Y69" s="55">
        <v>20000</v>
      </c>
      <c r="Z69" s="55">
        <v>5000</v>
      </c>
      <c r="AA69" s="10">
        <v>18</v>
      </c>
      <c r="AB69" s="10" t="s">
        <v>11990</v>
      </c>
      <c r="AC69" s="10"/>
    </row>
    <row r="70" spans="1:29">
      <c r="A70" s="10">
        <v>69</v>
      </c>
      <c r="B70" s="59" t="s">
        <v>3177</v>
      </c>
      <c r="C70" s="50" t="s">
        <v>3178</v>
      </c>
      <c r="D70" s="51" t="s">
        <v>2845</v>
      </c>
      <c r="E70" s="10" t="s">
        <v>2846</v>
      </c>
      <c r="F70" s="69" t="s">
        <v>3179</v>
      </c>
      <c r="G70" s="54" t="s">
        <v>3173</v>
      </c>
      <c r="H70" s="54"/>
      <c r="I70" s="58">
        <f>VLOOKUP(J70,'NGÀNH NGHỀ'!$D$2:$E$148,2,0)</f>
        <v>25</v>
      </c>
      <c r="J70" s="222" t="s">
        <v>1525</v>
      </c>
      <c r="K70" s="10" t="s">
        <v>12036</v>
      </c>
      <c r="L70" s="125">
        <f>VLOOKUP(K70,'NGHIEP DOAN'!$D$3:$E$82,2,0)</f>
        <v>1</v>
      </c>
      <c r="M70" s="10" t="s">
        <v>1918</v>
      </c>
      <c r="N70" s="210">
        <f>VLOOKUP(M70,'CÔNG TY'!$I$3:$J$881,2,0)</f>
        <v>65</v>
      </c>
      <c r="O70" s="54" t="s">
        <v>2971</v>
      </c>
      <c r="P70" s="54" t="s">
        <v>2824</v>
      </c>
      <c r="Q70" s="55">
        <v>92000000</v>
      </c>
      <c r="R70" s="56" t="s">
        <v>3180</v>
      </c>
      <c r="S70" s="159">
        <v>50000000</v>
      </c>
      <c r="T70" s="124">
        <f t="shared" si="1"/>
        <v>42000000</v>
      </c>
      <c r="U70" s="124" t="s">
        <v>5983</v>
      </c>
      <c r="V70" s="49" t="s">
        <v>3175</v>
      </c>
      <c r="W70" s="49" t="s">
        <v>3176</v>
      </c>
      <c r="X70" s="129">
        <v>65634</v>
      </c>
      <c r="Y70" s="55">
        <v>20000</v>
      </c>
      <c r="Z70" s="55">
        <v>5000</v>
      </c>
      <c r="AA70" s="10">
        <v>18</v>
      </c>
      <c r="AB70" s="10" t="s">
        <v>11990</v>
      </c>
      <c r="AC70" s="10"/>
    </row>
    <row r="71" spans="1:29">
      <c r="A71" s="10">
        <v>70</v>
      </c>
      <c r="B71" s="59" t="s">
        <v>3181</v>
      </c>
      <c r="C71" s="50" t="s">
        <v>3182</v>
      </c>
      <c r="D71" s="51" t="s">
        <v>2845</v>
      </c>
      <c r="E71" s="10" t="s">
        <v>2846</v>
      </c>
      <c r="F71" s="69" t="s">
        <v>3183</v>
      </c>
      <c r="G71" s="54" t="s">
        <v>3173</v>
      </c>
      <c r="H71" s="54"/>
      <c r="I71" s="58">
        <f>VLOOKUP(J71,'NGÀNH NGHỀ'!$D$2:$E$148,2,0)</f>
        <v>25</v>
      </c>
      <c r="J71" s="222" t="s">
        <v>1525</v>
      </c>
      <c r="K71" s="10" t="s">
        <v>12036</v>
      </c>
      <c r="L71" s="125">
        <f>VLOOKUP(K71,'NGHIEP DOAN'!$D$3:$E$82,2,0)</f>
        <v>1</v>
      </c>
      <c r="M71" s="10" t="s">
        <v>1918</v>
      </c>
      <c r="N71" s="210">
        <f>VLOOKUP(M71,'CÔNG TY'!$I$3:$J$881,2,0)</f>
        <v>65</v>
      </c>
      <c r="O71" s="54" t="s">
        <v>2971</v>
      </c>
      <c r="P71" s="54" t="s">
        <v>2824</v>
      </c>
      <c r="Q71" s="55">
        <v>92000000</v>
      </c>
      <c r="R71" s="56" t="s">
        <v>3184</v>
      </c>
      <c r="S71" s="159">
        <v>50000000</v>
      </c>
      <c r="T71" s="124">
        <f t="shared" si="1"/>
        <v>42000000</v>
      </c>
      <c r="U71" s="124" t="s">
        <v>5408</v>
      </c>
      <c r="V71" s="49" t="s">
        <v>3175</v>
      </c>
      <c r="W71" s="49" t="s">
        <v>3176</v>
      </c>
      <c r="X71" s="129">
        <v>65634</v>
      </c>
      <c r="Y71" s="55">
        <v>20000</v>
      </c>
      <c r="Z71" s="55">
        <v>5000</v>
      </c>
      <c r="AA71" s="10">
        <v>18</v>
      </c>
      <c r="AB71" s="10" t="s">
        <v>11990</v>
      </c>
      <c r="AC71" s="10"/>
    </row>
    <row r="72" spans="1:29">
      <c r="A72" s="10">
        <v>71</v>
      </c>
      <c r="B72" s="49" t="s">
        <v>3185</v>
      </c>
      <c r="C72" s="50" t="s">
        <v>3186</v>
      </c>
      <c r="D72" s="51" t="s">
        <v>2845</v>
      </c>
      <c r="E72" s="10" t="s">
        <v>2933</v>
      </c>
      <c r="F72" s="69" t="s">
        <v>3187</v>
      </c>
      <c r="G72" s="54" t="s">
        <v>3188</v>
      </c>
      <c r="H72" s="54"/>
      <c r="I72" s="58">
        <f>VLOOKUP(J72,'NGÀNH NGHỀ'!$D$2:$E$148,2,0)</f>
        <v>124</v>
      </c>
      <c r="J72" s="223" t="s">
        <v>1672</v>
      </c>
      <c r="K72" s="10" t="s">
        <v>12036</v>
      </c>
      <c r="L72" s="125">
        <f>VLOOKUP(K72,'NGHIEP DOAN'!$D$3:$E$82,2,0)</f>
        <v>1</v>
      </c>
      <c r="M72" s="10" t="s">
        <v>1920</v>
      </c>
      <c r="N72" s="210">
        <f>VLOOKUP(M72,'CÔNG TY'!$I$3:$J$881,2,0)</f>
        <v>66</v>
      </c>
      <c r="O72" s="54" t="s">
        <v>2990</v>
      </c>
      <c r="P72" s="54" t="s">
        <v>2824</v>
      </c>
      <c r="Q72" s="55">
        <v>92000000</v>
      </c>
      <c r="R72" s="56" t="s">
        <v>3189</v>
      </c>
      <c r="S72" s="159">
        <v>50000000</v>
      </c>
      <c r="T72" s="124">
        <f t="shared" si="1"/>
        <v>42000000</v>
      </c>
      <c r="U72" s="124" t="s">
        <v>5413</v>
      </c>
      <c r="V72" s="49" t="s">
        <v>3190</v>
      </c>
      <c r="W72" s="49" t="s">
        <v>3176</v>
      </c>
      <c r="X72" s="129">
        <v>65634</v>
      </c>
      <c r="Y72" s="55">
        <v>20000</v>
      </c>
      <c r="Z72" s="55">
        <v>5000</v>
      </c>
      <c r="AA72" s="10">
        <v>18</v>
      </c>
      <c r="AB72" s="10" t="s">
        <v>11990</v>
      </c>
      <c r="AC72" s="10"/>
    </row>
    <row r="73" spans="1:29">
      <c r="A73" s="10">
        <v>72</v>
      </c>
      <c r="B73" s="49" t="s">
        <v>3191</v>
      </c>
      <c r="C73" s="50" t="s">
        <v>3192</v>
      </c>
      <c r="D73" s="51" t="s">
        <v>2845</v>
      </c>
      <c r="E73" s="10" t="s">
        <v>3193</v>
      </c>
      <c r="F73" s="10"/>
      <c r="G73" s="54" t="s">
        <v>3194</v>
      </c>
      <c r="H73" s="54"/>
      <c r="I73" s="58">
        <f>VLOOKUP(J73,'NGÀNH NGHỀ'!$D$2:$E$148,2,0)</f>
        <v>25</v>
      </c>
      <c r="J73" s="223" t="s">
        <v>1525</v>
      </c>
      <c r="K73" s="10" t="s">
        <v>12036</v>
      </c>
      <c r="L73" s="125">
        <f>VLOOKUP(K73,'NGHIEP DOAN'!$D$3:$E$82,2,0)</f>
        <v>1</v>
      </c>
      <c r="M73" s="10" t="s">
        <v>1922</v>
      </c>
      <c r="N73" s="210">
        <f>VLOOKUP(M73,'CÔNG TY'!$I$3:$J$881,2,0)</f>
        <v>67</v>
      </c>
      <c r="O73" s="54" t="s">
        <v>2936</v>
      </c>
      <c r="P73" s="54" t="s">
        <v>2824</v>
      </c>
      <c r="Q73" s="55">
        <v>0</v>
      </c>
      <c r="R73" s="56"/>
      <c r="S73" s="159">
        <v>0</v>
      </c>
      <c r="T73" s="124">
        <f t="shared" si="1"/>
        <v>0</v>
      </c>
      <c r="U73" s="124" t="s">
        <v>12020</v>
      </c>
      <c r="V73" s="49" t="s">
        <v>3165</v>
      </c>
      <c r="W73" s="49" t="s">
        <v>3176</v>
      </c>
      <c r="X73" s="129">
        <v>57668</v>
      </c>
      <c r="Y73" s="55">
        <v>40000</v>
      </c>
      <c r="Z73" s="55">
        <v>5000</v>
      </c>
      <c r="AA73" s="10">
        <v>18</v>
      </c>
      <c r="AB73" s="10" t="s">
        <v>11990</v>
      </c>
      <c r="AC73" s="70" t="s">
        <v>3195</v>
      </c>
    </row>
    <row r="74" spans="1:29">
      <c r="A74" s="10">
        <v>73</v>
      </c>
      <c r="B74" s="49" t="s">
        <v>3196</v>
      </c>
      <c r="C74" s="50" t="s">
        <v>3197</v>
      </c>
      <c r="D74" s="51" t="s">
        <v>2845</v>
      </c>
      <c r="E74" s="10" t="s">
        <v>2995</v>
      </c>
      <c r="F74" s="10"/>
      <c r="G74" s="54" t="s">
        <v>3194</v>
      </c>
      <c r="H74" s="54"/>
      <c r="I74" s="58">
        <f>VLOOKUP(J74,'NGÀNH NGHỀ'!$D$2:$E$148,2,0)</f>
        <v>25</v>
      </c>
      <c r="J74" s="223" t="s">
        <v>1525</v>
      </c>
      <c r="K74" s="10" t="s">
        <v>12036</v>
      </c>
      <c r="L74" s="125">
        <f>VLOOKUP(K74,'NGHIEP DOAN'!$D$3:$E$82,2,0)</f>
        <v>1</v>
      </c>
      <c r="M74" s="10" t="s">
        <v>1922</v>
      </c>
      <c r="N74" s="210">
        <f>VLOOKUP(M74,'CÔNG TY'!$I$3:$J$881,2,0)</f>
        <v>67</v>
      </c>
      <c r="O74" s="54" t="s">
        <v>2936</v>
      </c>
      <c r="P74" s="54" t="s">
        <v>2824</v>
      </c>
      <c r="Q74" s="55">
        <v>0</v>
      </c>
      <c r="R74" s="56"/>
      <c r="S74" s="159">
        <v>0</v>
      </c>
      <c r="T74" s="124">
        <f t="shared" si="1"/>
        <v>0</v>
      </c>
      <c r="U74" s="124" t="s">
        <v>12020</v>
      </c>
      <c r="V74" s="49" t="s">
        <v>3165</v>
      </c>
      <c r="W74" s="49" t="s">
        <v>3176</v>
      </c>
      <c r="X74" s="129">
        <v>57668</v>
      </c>
      <c r="Y74" s="55">
        <v>40000</v>
      </c>
      <c r="Z74" s="55">
        <v>5000</v>
      </c>
      <c r="AA74" s="10">
        <v>18</v>
      </c>
      <c r="AB74" s="10" t="s">
        <v>11990</v>
      </c>
      <c r="AC74" s="70" t="s">
        <v>3195</v>
      </c>
    </row>
    <row r="75" spans="1:29">
      <c r="A75" s="10">
        <v>74</v>
      </c>
      <c r="B75" s="49" t="s">
        <v>3198</v>
      </c>
      <c r="C75" s="50" t="s">
        <v>3199</v>
      </c>
      <c r="D75" s="51" t="s">
        <v>2845</v>
      </c>
      <c r="E75" s="10" t="s">
        <v>2846</v>
      </c>
      <c r="F75" s="69" t="s">
        <v>3142</v>
      </c>
      <c r="G75" s="54" t="s">
        <v>3200</v>
      </c>
      <c r="H75" s="54"/>
      <c r="I75" s="58">
        <f>VLOOKUP(J75,'NGÀNH NGHỀ'!$D$2:$E$148,2,0)</f>
        <v>124</v>
      </c>
      <c r="J75" s="223" t="s">
        <v>1672</v>
      </c>
      <c r="K75" s="10" t="s">
        <v>12036</v>
      </c>
      <c r="L75" s="125">
        <f>VLOOKUP(K75,'NGHIEP DOAN'!$D$3:$E$82,2,0)</f>
        <v>1</v>
      </c>
      <c r="M75" s="10" t="s">
        <v>1924</v>
      </c>
      <c r="N75" s="210">
        <f>VLOOKUP(M75,'CÔNG TY'!$I$3:$J$881,2,0)</f>
        <v>68</v>
      </c>
      <c r="O75" s="54" t="s">
        <v>3201</v>
      </c>
      <c r="P75" s="54" t="s">
        <v>2824</v>
      </c>
      <c r="Q75" s="55">
        <v>92000000</v>
      </c>
      <c r="R75" s="56" t="s">
        <v>3202</v>
      </c>
      <c r="S75" s="159">
        <v>50000000</v>
      </c>
      <c r="T75" s="124">
        <f t="shared" si="1"/>
        <v>42000000</v>
      </c>
      <c r="U75" s="124" t="s">
        <v>3904</v>
      </c>
      <c r="V75" s="49" t="s">
        <v>3190</v>
      </c>
      <c r="W75" s="49" t="s">
        <v>3176</v>
      </c>
      <c r="X75" s="129">
        <v>65634</v>
      </c>
      <c r="Y75" s="55">
        <v>20000</v>
      </c>
      <c r="Z75" s="55">
        <v>5000</v>
      </c>
      <c r="AA75" s="10">
        <v>18</v>
      </c>
      <c r="AB75" s="10" t="s">
        <v>11990</v>
      </c>
      <c r="AC75" s="10"/>
    </row>
    <row r="76" spans="1:29">
      <c r="A76" s="10">
        <v>75</v>
      </c>
      <c r="B76" s="49" t="s">
        <v>3203</v>
      </c>
      <c r="C76" s="50" t="s">
        <v>3204</v>
      </c>
      <c r="D76" s="51" t="s">
        <v>2845</v>
      </c>
      <c r="E76" s="10" t="s">
        <v>3205</v>
      </c>
      <c r="F76" s="69"/>
      <c r="G76" s="54" t="s">
        <v>3200</v>
      </c>
      <c r="H76" s="54"/>
      <c r="I76" s="58">
        <f>VLOOKUP(J76,'NGÀNH NGHỀ'!$D$2:$E$148,2,0)</f>
        <v>124</v>
      </c>
      <c r="J76" s="223" t="s">
        <v>1672</v>
      </c>
      <c r="K76" s="10" t="s">
        <v>12036</v>
      </c>
      <c r="L76" s="125">
        <f>VLOOKUP(K76,'NGHIEP DOAN'!$D$3:$E$82,2,0)</f>
        <v>1</v>
      </c>
      <c r="M76" s="10" t="s">
        <v>1924</v>
      </c>
      <c r="N76" s="210">
        <f>VLOOKUP(M76,'CÔNG TY'!$I$3:$J$881,2,0)</f>
        <v>68</v>
      </c>
      <c r="O76" s="54" t="s">
        <v>3201</v>
      </c>
      <c r="P76" s="54" t="s">
        <v>2824</v>
      </c>
      <c r="Q76" s="55">
        <v>92000000</v>
      </c>
      <c r="R76" s="56" t="s">
        <v>3174</v>
      </c>
      <c r="S76" s="159">
        <v>50000000</v>
      </c>
      <c r="T76" s="124">
        <f t="shared" si="1"/>
        <v>42000000</v>
      </c>
      <c r="U76" s="124" t="s">
        <v>3615</v>
      </c>
      <c r="V76" s="49" t="s">
        <v>3190</v>
      </c>
      <c r="W76" s="49" t="s">
        <v>3176</v>
      </c>
      <c r="X76" s="129">
        <v>65634</v>
      </c>
      <c r="Y76" s="55">
        <v>20000</v>
      </c>
      <c r="Z76" s="55">
        <v>5000</v>
      </c>
      <c r="AA76" s="10">
        <v>18</v>
      </c>
      <c r="AB76" s="10" t="s">
        <v>11990</v>
      </c>
      <c r="AC76" s="10"/>
    </row>
    <row r="77" spans="1:29">
      <c r="A77" s="10">
        <v>76</v>
      </c>
      <c r="B77" s="49" t="s">
        <v>3206</v>
      </c>
      <c r="C77" s="50" t="s">
        <v>3207</v>
      </c>
      <c r="D77" s="51" t="s">
        <v>2845</v>
      </c>
      <c r="E77" s="10" t="s">
        <v>3042</v>
      </c>
      <c r="F77" s="10"/>
      <c r="G77" s="54" t="s">
        <v>3194</v>
      </c>
      <c r="H77" s="54"/>
      <c r="I77" s="58">
        <f>VLOOKUP(J77,'NGÀNH NGHỀ'!$D$2:$E$148,2,0)</f>
        <v>25</v>
      </c>
      <c r="J77" s="223" t="s">
        <v>1525</v>
      </c>
      <c r="K77" s="10" t="s">
        <v>12036</v>
      </c>
      <c r="L77" s="125">
        <f>VLOOKUP(K77,'NGHIEP DOAN'!$D$3:$E$82,2,0)</f>
        <v>1</v>
      </c>
      <c r="M77" s="10" t="s">
        <v>1926</v>
      </c>
      <c r="N77" s="210">
        <f>VLOOKUP(M77,'CÔNG TY'!$I$3:$J$881,2,0)</f>
        <v>69</v>
      </c>
      <c r="O77" s="54" t="s">
        <v>3201</v>
      </c>
      <c r="P77" s="54" t="s">
        <v>2824</v>
      </c>
      <c r="Q77" s="55"/>
      <c r="R77" s="56"/>
      <c r="S77" s="159">
        <v>0</v>
      </c>
      <c r="T77" s="124">
        <f t="shared" si="1"/>
        <v>0</v>
      </c>
      <c r="U77" s="124" t="s">
        <v>12020</v>
      </c>
      <c r="V77" s="49" t="s">
        <v>3165</v>
      </c>
      <c r="W77" s="49" t="s">
        <v>3176</v>
      </c>
      <c r="X77" s="129">
        <v>65634</v>
      </c>
      <c r="Y77" s="55">
        <v>40000</v>
      </c>
      <c r="Z77" s="55">
        <v>5000</v>
      </c>
      <c r="AA77" s="10">
        <v>18</v>
      </c>
      <c r="AB77" s="10" t="s">
        <v>11990</v>
      </c>
      <c r="AC77" s="70" t="s">
        <v>3195</v>
      </c>
    </row>
    <row r="78" spans="1:29">
      <c r="A78" s="10">
        <v>77</v>
      </c>
      <c r="B78" s="49" t="s">
        <v>3208</v>
      </c>
      <c r="C78" s="50" t="s">
        <v>3209</v>
      </c>
      <c r="D78" s="51" t="s">
        <v>2845</v>
      </c>
      <c r="E78" s="10" t="s">
        <v>2876</v>
      </c>
      <c r="F78" s="10"/>
      <c r="G78" s="54" t="s">
        <v>3194</v>
      </c>
      <c r="H78" s="54"/>
      <c r="I78" s="58">
        <f>VLOOKUP(J78,'NGÀNH NGHỀ'!$D$2:$E$148,2,0)</f>
        <v>25</v>
      </c>
      <c r="J78" s="223" t="s">
        <v>1525</v>
      </c>
      <c r="K78" s="10" t="s">
        <v>12036</v>
      </c>
      <c r="L78" s="125">
        <f>VLOOKUP(K78,'NGHIEP DOAN'!$D$3:$E$82,2,0)</f>
        <v>1</v>
      </c>
      <c r="M78" s="10" t="s">
        <v>1926</v>
      </c>
      <c r="N78" s="210">
        <f>VLOOKUP(M78,'CÔNG TY'!$I$3:$J$881,2,0)</f>
        <v>69</v>
      </c>
      <c r="O78" s="54" t="s">
        <v>3201</v>
      </c>
      <c r="P78" s="54" t="s">
        <v>2824</v>
      </c>
      <c r="Q78" s="55"/>
      <c r="R78" s="56"/>
      <c r="S78" s="159">
        <v>0</v>
      </c>
      <c r="T78" s="124">
        <f t="shared" si="1"/>
        <v>0</v>
      </c>
      <c r="U78" s="124" t="s">
        <v>12020</v>
      </c>
      <c r="V78" s="49" t="s">
        <v>3165</v>
      </c>
      <c r="W78" s="49" t="s">
        <v>3176</v>
      </c>
      <c r="X78" s="129">
        <v>65634</v>
      </c>
      <c r="Y78" s="55">
        <v>40000</v>
      </c>
      <c r="Z78" s="55">
        <v>5000</v>
      </c>
      <c r="AA78" s="10">
        <v>18</v>
      </c>
      <c r="AB78" s="10" t="s">
        <v>11990</v>
      </c>
      <c r="AC78" s="70" t="s">
        <v>3195</v>
      </c>
    </row>
    <row r="79" spans="1:29">
      <c r="A79" s="10">
        <v>78</v>
      </c>
      <c r="B79" s="49" t="s">
        <v>3210</v>
      </c>
      <c r="C79" s="50" t="s">
        <v>3211</v>
      </c>
      <c r="D79" s="51" t="s">
        <v>2845</v>
      </c>
      <c r="E79" s="10" t="s">
        <v>3141</v>
      </c>
      <c r="F79" s="10"/>
      <c r="G79" s="54" t="s">
        <v>3194</v>
      </c>
      <c r="H79" s="54"/>
      <c r="I79" s="58">
        <f>VLOOKUP(J79,'NGÀNH NGHỀ'!$D$2:$E$148,2,0)</f>
        <v>25</v>
      </c>
      <c r="J79" s="223" t="s">
        <v>1525</v>
      </c>
      <c r="K79" s="10" t="s">
        <v>12036</v>
      </c>
      <c r="L79" s="125">
        <f>VLOOKUP(K79,'NGHIEP DOAN'!$D$3:$E$82,2,0)</f>
        <v>1</v>
      </c>
      <c r="M79" s="10" t="s">
        <v>1926</v>
      </c>
      <c r="N79" s="210">
        <f>VLOOKUP(M79,'CÔNG TY'!$I$3:$J$881,2,0)</f>
        <v>69</v>
      </c>
      <c r="O79" s="54" t="s">
        <v>3201</v>
      </c>
      <c r="P79" s="54" t="s">
        <v>2824</v>
      </c>
      <c r="Q79" s="55"/>
      <c r="R79" s="56"/>
      <c r="S79" s="159">
        <v>0</v>
      </c>
      <c r="T79" s="124">
        <f t="shared" si="1"/>
        <v>0</v>
      </c>
      <c r="U79" s="124" t="s">
        <v>12020</v>
      </c>
      <c r="V79" s="49" t="s">
        <v>3165</v>
      </c>
      <c r="W79" s="49" t="s">
        <v>3176</v>
      </c>
      <c r="X79" s="129">
        <v>65634</v>
      </c>
      <c r="Y79" s="55">
        <v>40000</v>
      </c>
      <c r="Z79" s="55">
        <v>5000</v>
      </c>
      <c r="AA79" s="10">
        <v>18</v>
      </c>
      <c r="AB79" s="10" t="s">
        <v>11990</v>
      </c>
      <c r="AC79" s="70" t="s">
        <v>3195</v>
      </c>
    </row>
    <row r="80" spans="1:29">
      <c r="A80" s="10">
        <v>79</v>
      </c>
      <c r="B80" s="49" t="s">
        <v>3212</v>
      </c>
      <c r="C80" s="50" t="s">
        <v>3213</v>
      </c>
      <c r="D80" s="51" t="s">
        <v>2845</v>
      </c>
      <c r="E80" s="10" t="s">
        <v>3019</v>
      </c>
      <c r="F80" s="10"/>
      <c r="G80" s="54" t="s">
        <v>3214</v>
      </c>
      <c r="H80" s="54"/>
      <c r="I80" s="58">
        <f>VLOOKUP(J80,'NGÀNH NGHỀ'!$D$2:$E$148,2,0)</f>
        <v>25</v>
      </c>
      <c r="J80" s="223" t="s">
        <v>1525</v>
      </c>
      <c r="K80" s="10" t="s">
        <v>12036</v>
      </c>
      <c r="L80" s="125">
        <f>VLOOKUP(K80,'NGHIEP DOAN'!$D$3:$E$82,2,0)</f>
        <v>1</v>
      </c>
      <c r="M80" s="10" t="s">
        <v>1928</v>
      </c>
      <c r="N80" s="210">
        <f>VLOOKUP(M80,'CÔNG TY'!$I$3:$J$881,2,0)</f>
        <v>70</v>
      </c>
      <c r="O80" s="54" t="s">
        <v>3001</v>
      </c>
      <c r="P80" s="54" t="s">
        <v>2824</v>
      </c>
      <c r="Q80" s="55"/>
      <c r="R80" s="56"/>
      <c r="S80" s="159">
        <v>0</v>
      </c>
      <c r="T80" s="124">
        <f t="shared" si="1"/>
        <v>0</v>
      </c>
      <c r="U80" s="124" t="s">
        <v>12020</v>
      </c>
      <c r="V80" s="49" t="s">
        <v>3215</v>
      </c>
      <c r="W80" s="49" t="s">
        <v>3216</v>
      </c>
      <c r="X80" s="129">
        <v>57668</v>
      </c>
      <c r="Y80" s="55">
        <v>40000</v>
      </c>
      <c r="Z80" s="55">
        <v>5000</v>
      </c>
      <c r="AA80" s="10">
        <v>17</v>
      </c>
      <c r="AB80" s="10" t="s">
        <v>11992</v>
      </c>
      <c r="AC80" s="70" t="s">
        <v>3195</v>
      </c>
    </row>
    <row r="81" spans="1:29">
      <c r="A81" s="10">
        <v>80</v>
      </c>
      <c r="B81" s="49" t="s">
        <v>3217</v>
      </c>
      <c r="C81" s="50" t="s">
        <v>3218</v>
      </c>
      <c r="D81" s="51" t="s">
        <v>2845</v>
      </c>
      <c r="E81" s="10" t="s">
        <v>3219</v>
      </c>
      <c r="F81" s="10"/>
      <c r="G81" s="54" t="s">
        <v>3214</v>
      </c>
      <c r="H81" s="54"/>
      <c r="I81" s="58">
        <f>VLOOKUP(J81,'NGÀNH NGHỀ'!$D$2:$E$148,2,0)</f>
        <v>25</v>
      </c>
      <c r="J81" s="223" t="s">
        <v>1525</v>
      </c>
      <c r="K81" s="10" t="s">
        <v>12036</v>
      </c>
      <c r="L81" s="125">
        <f>VLOOKUP(K81,'NGHIEP DOAN'!$D$3:$E$82,2,0)</f>
        <v>1</v>
      </c>
      <c r="M81" s="10" t="s">
        <v>1928</v>
      </c>
      <c r="N81" s="210">
        <f>VLOOKUP(M81,'CÔNG TY'!$I$3:$J$881,2,0)</f>
        <v>70</v>
      </c>
      <c r="O81" s="54" t="s">
        <v>3001</v>
      </c>
      <c r="P81" s="54" t="s">
        <v>2824</v>
      </c>
      <c r="Q81" s="55"/>
      <c r="R81" s="56"/>
      <c r="S81" s="159">
        <v>0</v>
      </c>
      <c r="T81" s="124">
        <f t="shared" si="1"/>
        <v>0</v>
      </c>
      <c r="U81" s="124" t="s">
        <v>12020</v>
      </c>
      <c r="V81" s="49" t="s">
        <v>3215</v>
      </c>
      <c r="W81" s="49" t="s">
        <v>3216</v>
      </c>
      <c r="X81" s="129">
        <v>57668</v>
      </c>
      <c r="Y81" s="55">
        <v>40000</v>
      </c>
      <c r="Z81" s="55">
        <v>5000</v>
      </c>
      <c r="AA81" s="10">
        <v>17</v>
      </c>
      <c r="AB81" s="10" t="s">
        <v>11992</v>
      </c>
      <c r="AC81" s="70" t="s">
        <v>3195</v>
      </c>
    </row>
    <row r="82" spans="1:29">
      <c r="A82" s="10">
        <v>81</v>
      </c>
      <c r="B82" s="49" t="s">
        <v>3220</v>
      </c>
      <c r="C82" s="50" t="s">
        <v>3221</v>
      </c>
      <c r="D82" s="51" t="s">
        <v>2845</v>
      </c>
      <c r="E82" s="10" t="s">
        <v>2846</v>
      </c>
      <c r="F82" s="69" t="s">
        <v>3222</v>
      </c>
      <c r="G82" s="54" t="s">
        <v>3223</v>
      </c>
      <c r="H82" s="54"/>
      <c r="I82" s="58">
        <f>VLOOKUP(J82,'NGÀNH NGHỀ'!$D$2:$E$148,2,0)</f>
        <v>25</v>
      </c>
      <c r="J82" s="222" t="s">
        <v>1525</v>
      </c>
      <c r="K82" s="10" t="s">
        <v>12036</v>
      </c>
      <c r="L82" s="125">
        <f>VLOOKUP(K82,'NGHIEP DOAN'!$D$3:$E$82,2,0)</f>
        <v>1</v>
      </c>
      <c r="M82" s="10" t="s">
        <v>1935</v>
      </c>
      <c r="N82" s="210">
        <f>VLOOKUP(M82,'CÔNG TY'!$I$3:$J$881,2,0)</f>
        <v>74</v>
      </c>
      <c r="O82" s="54" t="s">
        <v>2971</v>
      </c>
      <c r="P82" s="54" t="s">
        <v>2824</v>
      </c>
      <c r="Q82" s="55">
        <v>92000000</v>
      </c>
      <c r="R82" s="56" t="s">
        <v>3175</v>
      </c>
      <c r="S82" s="159">
        <v>50000000</v>
      </c>
      <c r="T82" s="124">
        <f t="shared" si="1"/>
        <v>42000000</v>
      </c>
      <c r="U82" s="124" t="s">
        <v>5666</v>
      </c>
      <c r="V82" s="49" t="s">
        <v>3145</v>
      </c>
      <c r="W82" s="49" t="s">
        <v>3224</v>
      </c>
      <c r="X82" s="129">
        <v>57668</v>
      </c>
      <c r="Y82" s="55">
        <v>20000</v>
      </c>
      <c r="Z82" s="55">
        <v>5000</v>
      </c>
      <c r="AA82" s="10">
        <v>17</v>
      </c>
      <c r="AB82" s="10" t="s">
        <v>11993</v>
      </c>
      <c r="AC82" s="10"/>
    </row>
    <row r="83" spans="1:29">
      <c r="A83" s="10">
        <v>82</v>
      </c>
      <c r="B83" s="49" t="s">
        <v>3225</v>
      </c>
      <c r="C83" s="50" t="s">
        <v>3226</v>
      </c>
      <c r="D83" s="51" t="s">
        <v>2845</v>
      </c>
      <c r="E83" s="10" t="s">
        <v>2819</v>
      </c>
      <c r="F83" s="69" t="s">
        <v>3227</v>
      </c>
      <c r="G83" s="54" t="s">
        <v>3223</v>
      </c>
      <c r="H83" s="54"/>
      <c r="I83" s="58">
        <f>VLOOKUP(J83,'NGÀNH NGHỀ'!$D$2:$E$148,2,0)</f>
        <v>25</v>
      </c>
      <c r="J83" s="222" t="s">
        <v>1525</v>
      </c>
      <c r="K83" s="10" t="s">
        <v>12036</v>
      </c>
      <c r="L83" s="125">
        <f>VLOOKUP(K83,'NGHIEP DOAN'!$D$3:$E$82,2,0)</f>
        <v>1</v>
      </c>
      <c r="M83" s="10" t="s">
        <v>1935</v>
      </c>
      <c r="N83" s="210">
        <f>VLOOKUP(M83,'CÔNG TY'!$I$3:$J$881,2,0)</f>
        <v>74</v>
      </c>
      <c r="O83" s="54" t="s">
        <v>2971</v>
      </c>
      <c r="P83" s="54" t="s">
        <v>2824</v>
      </c>
      <c r="Q83" s="55">
        <v>92000000</v>
      </c>
      <c r="R83" s="56" t="s">
        <v>3189</v>
      </c>
      <c r="S83" s="159">
        <v>50000000</v>
      </c>
      <c r="T83" s="124">
        <f t="shared" si="1"/>
        <v>42000000</v>
      </c>
      <c r="U83" s="124" t="s">
        <v>5199</v>
      </c>
      <c r="V83" s="49" t="s">
        <v>3145</v>
      </c>
      <c r="W83" s="49" t="s">
        <v>3224</v>
      </c>
      <c r="X83" s="129">
        <v>57668</v>
      </c>
      <c r="Y83" s="55">
        <v>20000</v>
      </c>
      <c r="Z83" s="55">
        <v>5000</v>
      </c>
      <c r="AA83" s="10">
        <v>17</v>
      </c>
      <c r="AB83" s="10" t="s">
        <v>11993</v>
      </c>
      <c r="AC83" s="10"/>
    </row>
    <row r="84" spans="1:29">
      <c r="A84" s="10">
        <v>83</v>
      </c>
      <c r="B84" s="60" t="s">
        <v>3228</v>
      </c>
      <c r="C84" s="50" t="s">
        <v>3229</v>
      </c>
      <c r="D84" s="51" t="s">
        <v>2845</v>
      </c>
      <c r="E84" s="10" t="s">
        <v>3230</v>
      </c>
      <c r="F84" s="69" t="s">
        <v>3231</v>
      </c>
      <c r="G84" s="54" t="s">
        <v>3232</v>
      </c>
      <c r="H84" s="54"/>
      <c r="I84" s="58">
        <f>VLOOKUP(J84,'NGÀNH NGHỀ'!$D$2:$E$148,2,0)</f>
        <v>25</v>
      </c>
      <c r="J84" s="227" t="s">
        <v>1525</v>
      </c>
      <c r="K84" s="10" t="s">
        <v>12036</v>
      </c>
      <c r="L84" s="125">
        <f>VLOOKUP(K84,'NGHIEP DOAN'!$D$3:$E$82,2,0)</f>
        <v>1</v>
      </c>
      <c r="M84" s="10" t="s">
        <v>1903</v>
      </c>
      <c r="N84" s="210">
        <f>VLOOKUP(M84,'CÔNG TY'!$I$3:$J$881,2,0)</f>
        <v>55</v>
      </c>
      <c r="O84" s="54" t="s">
        <v>3132</v>
      </c>
      <c r="P84" s="54" t="s">
        <v>2824</v>
      </c>
      <c r="Q84" s="55">
        <v>92000000</v>
      </c>
      <c r="R84" s="56" t="s">
        <v>3233</v>
      </c>
      <c r="S84" s="159">
        <v>50000000</v>
      </c>
      <c r="T84" s="124">
        <f t="shared" si="1"/>
        <v>42000000</v>
      </c>
      <c r="U84" s="124" t="s">
        <v>5886</v>
      </c>
      <c r="V84" s="49" t="s">
        <v>3215</v>
      </c>
      <c r="W84" s="49" t="s">
        <v>3234</v>
      </c>
      <c r="X84" s="129">
        <v>57668</v>
      </c>
      <c r="Y84" s="55">
        <v>40000</v>
      </c>
      <c r="Z84" s="55">
        <v>5000</v>
      </c>
      <c r="AA84" s="10">
        <v>16</v>
      </c>
      <c r="AB84" s="10" t="s">
        <v>11994</v>
      </c>
      <c r="AC84" s="10"/>
    </row>
    <row r="85" spans="1:29">
      <c r="A85" s="10">
        <v>84</v>
      </c>
      <c r="B85" s="49" t="s">
        <v>3235</v>
      </c>
      <c r="C85" s="50" t="s">
        <v>3236</v>
      </c>
      <c r="D85" s="51" t="s">
        <v>2845</v>
      </c>
      <c r="E85" s="10" t="s">
        <v>2846</v>
      </c>
      <c r="F85" s="69" t="s">
        <v>3237</v>
      </c>
      <c r="G85" s="54" t="s">
        <v>3238</v>
      </c>
      <c r="H85" s="54"/>
      <c r="I85" s="58">
        <f>VLOOKUP(J85,'NGÀNH NGHỀ'!$D$2:$E$148,2,0)</f>
        <v>25</v>
      </c>
      <c r="J85" s="227" t="s">
        <v>1525</v>
      </c>
      <c r="K85" s="10" t="s">
        <v>12036</v>
      </c>
      <c r="L85" s="125">
        <f>VLOOKUP(K85,'NGHIEP DOAN'!$D$3:$E$82,2,0)</f>
        <v>1</v>
      </c>
      <c r="M85" s="10" t="s">
        <v>1903</v>
      </c>
      <c r="N85" s="210">
        <f>VLOOKUP(M85,'CÔNG TY'!$I$3:$J$881,2,0)</f>
        <v>55</v>
      </c>
      <c r="O85" s="54" t="s">
        <v>3132</v>
      </c>
      <c r="P85" s="54" t="s">
        <v>2824</v>
      </c>
      <c r="Q85" s="55">
        <v>92000000</v>
      </c>
      <c r="R85" s="56" t="s">
        <v>3239</v>
      </c>
      <c r="S85" s="159">
        <v>50000000</v>
      </c>
      <c r="T85" s="124">
        <f t="shared" si="1"/>
        <v>42000000</v>
      </c>
      <c r="U85" s="124" t="s">
        <v>3870</v>
      </c>
      <c r="V85" s="49" t="s">
        <v>3240</v>
      </c>
      <c r="W85" s="49" t="s">
        <v>3234</v>
      </c>
      <c r="X85" s="129">
        <v>57668</v>
      </c>
      <c r="Y85" s="55">
        <v>40000</v>
      </c>
      <c r="Z85" s="55">
        <v>5000</v>
      </c>
      <c r="AA85" s="10">
        <v>16</v>
      </c>
      <c r="AB85" s="10" t="s">
        <v>11994</v>
      </c>
      <c r="AC85" s="10"/>
    </row>
    <row r="86" spans="1:29">
      <c r="A86" s="10">
        <v>85</v>
      </c>
      <c r="B86" s="49" t="s">
        <v>3241</v>
      </c>
      <c r="C86" s="50" t="s">
        <v>3242</v>
      </c>
      <c r="D86" s="51" t="s">
        <v>2845</v>
      </c>
      <c r="E86" s="10" t="s">
        <v>2819</v>
      </c>
      <c r="F86" s="69" t="s">
        <v>3243</v>
      </c>
      <c r="G86" s="54" t="s">
        <v>3244</v>
      </c>
      <c r="H86" s="54"/>
      <c r="I86" s="58">
        <f>VLOOKUP(J86,'NGÀNH NGHỀ'!$D$2:$E$148,2,0)</f>
        <v>25</v>
      </c>
      <c r="J86" s="222" t="s">
        <v>1525</v>
      </c>
      <c r="K86" s="10" t="s">
        <v>12036</v>
      </c>
      <c r="L86" s="125">
        <f>VLOOKUP(K86,'NGHIEP DOAN'!$D$3:$E$82,2,0)</f>
        <v>1</v>
      </c>
      <c r="M86" s="10" t="s">
        <v>1941</v>
      </c>
      <c r="N86" s="210">
        <f>VLOOKUP(M86,'CÔNG TY'!$I$3:$J$881,2,0)</f>
        <v>80</v>
      </c>
      <c r="O86" s="54" t="s">
        <v>2971</v>
      </c>
      <c r="P86" s="54" t="s">
        <v>2824</v>
      </c>
      <c r="Q86" s="55">
        <v>92000000</v>
      </c>
      <c r="R86" s="56" t="s">
        <v>3245</v>
      </c>
      <c r="S86" s="159">
        <v>50000000</v>
      </c>
      <c r="T86" s="124">
        <f t="shared" si="1"/>
        <v>42000000</v>
      </c>
      <c r="U86" s="124" t="s">
        <v>4278</v>
      </c>
      <c r="V86" s="49" t="s">
        <v>3246</v>
      </c>
      <c r="W86" s="49" t="s">
        <v>3247</v>
      </c>
      <c r="X86" s="129">
        <v>57668</v>
      </c>
      <c r="Y86" s="55">
        <v>40000</v>
      </c>
      <c r="Z86" s="55">
        <v>5000</v>
      </c>
      <c r="AA86" s="10">
        <v>16</v>
      </c>
      <c r="AB86" s="10" t="s">
        <v>11990</v>
      </c>
      <c r="AC86" s="10"/>
    </row>
    <row r="87" spans="1:29">
      <c r="A87" s="10">
        <v>86</v>
      </c>
      <c r="B87" s="49" t="s">
        <v>3248</v>
      </c>
      <c r="C87" s="50" t="s">
        <v>3249</v>
      </c>
      <c r="D87" s="51" t="s">
        <v>2845</v>
      </c>
      <c r="E87" s="10" t="s">
        <v>2819</v>
      </c>
      <c r="F87" s="69" t="s">
        <v>3250</v>
      </c>
      <c r="G87" s="54" t="s">
        <v>3244</v>
      </c>
      <c r="H87" s="54"/>
      <c r="I87" s="58">
        <f>VLOOKUP(J87,'NGÀNH NGHỀ'!$D$2:$E$148,2,0)</f>
        <v>25</v>
      </c>
      <c r="J87" s="222" t="s">
        <v>1525</v>
      </c>
      <c r="K87" s="10" t="s">
        <v>12036</v>
      </c>
      <c r="L87" s="125">
        <f>VLOOKUP(K87,'NGHIEP DOAN'!$D$3:$E$82,2,0)</f>
        <v>1</v>
      </c>
      <c r="M87" s="10" t="s">
        <v>1941</v>
      </c>
      <c r="N87" s="210">
        <f>VLOOKUP(M87,'CÔNG TY'!$I$3:$J$881,2,0)</f>
        <v>80</v>
      </c>
      <c r="O87" s="54" t="s">
        <v>2971</v>
      </c>
      <c r="P87" s="54" t="s">
        <v>2824</v>
      </c>
      <c r="Q87" s="55">
        <v>92000000</v>
      </c>
      <c r="R87" s="56" t="s">
        <v>3245</v>
      </c>
      <c r="S87" s="159">
        <v>50000000</v>
      </c>
      <c r="T87" s="124">
        <f t="shared" si="1"/>
        <v>42000000</v>
      </c>
      <c r="U87" s="124" t="s">
        <v>4278</v>
      </c>
      <c r="V87" s="49" t="s">
        <v>3246</v>
      </c>
      <c r="W87" s="49" t="s">
        <v>3247</v>
      </c>
      <c r="X87" s="129">
        <v>57668</v>
      </c>
      <c r="Y87" s="55">
        <v>40000</v>
      </c>
      <c r="Z87" s="55">
        <v>5000</v>
      </c>
      <c r="AA87" s="10">
        <v>16</v>
      </c>
      <c r="AB87" s="10" t="s">
        <v>11990</v>
      </c>
      <c r="AC87" s="10"/>
    </row>
    <row r="88" spans="1:29">
      <c r="A88" s="10">
        <v>87</v>
      </c>
      <c r="B88" s="54" t="s">
        <v>3251</v>
      </c>
      <c r="C88" s="50" t="s">
        <v>3252</v>
      </c>
      <c r="D88" s="51" t="s">
        <v>2845</v>
      </c>
      <c r="E88" s="10" t="s">
        <v>3253</v>
      </c>
      <c r="F88" s="10"/>
      <c r="G88" s="54"/>
      <c r="H88" s="54"/>
      <c r="I88" s="58">
        <f>VLOOKUP(J88,'NGÀNH NGHỀ'!$D$2:$E$148,2,0)</f>
        <v>25</v>
      </c>
      <c r="J88" s="227" t="s">
        <v>1525</v>
      </c>
      <c r="K88" s="10" t="s">
        <v>12036</v>
      </c>
      <c r="L88" s="125">
        <f>VLOOKUP(K88,'NGHIEP DOAN'!$D$3:$E$82,2,0)</f>
        <v>1</v>
      </c>
      <c r="M88" s="10" t="s">
        <v>1922</v>
      </c>
      <c r="N88" s="210">
        <f>VLOOKUP(M88,'CÔNG TY'!$I$3:$J$881,2,0)</f>
        <v>67</v>
      </c>
      <c r="O88" s="54"/>
      <c r="P88" s="54" t="s">
        <v>2824</v>
      </c>
      <c r="Q88" s="55">
        <v>55200000</v>
      </c>
      <c r="R88" s="56" t="s">
        <v>3254</v>
      </c>
      <c r="S88" s="159">
        <v>27600000</v>
      </c>
      <c r="T88" s="124">
        <f t="shared" si="1"/>
        <v>27600000</v>
      </c>
      <c r="U88" s="124" t="s">
        <v>6716</v>
      </c>
      <c r="V88" s="49" t="s">
        <v>3254</v>
      </c>
      <c r="W88" s="49" t="s">
        <v>3255</v>
      </c>
      <c r="X88" s="129">
        <v>46560</v>
      </c>
      <c r="Y88" s="55">
        <v>0</v>
      </c>
      <c r="Z88" s="55">
        <v>5000</v>
      </c>
      <c r="AA88" s="10">
        <v>15</v>
      </c>
      <c r="AB88" s="10" t="s">
        <v>9809</v>
      </c>
      <c r="AC88" s="10"/>
    </row>
    <row r="89" spans="1:29">
      <c r="A89" s="10">
        <v>88</v>
      </c>
      <c r="B89" s="49" t="s">
        <v>3256</v>
      </c>
      <c r="C89" s="50" t="s">
        <v>3257</v>
      </c>
      <c r="D89" s="51" t="s">
        <v>2845</v>
      </c>
      <c r="E89" s="10" t="s">
        <v>2819</v>
      </c>
      <c r="F89" s="69" t="s">
        <v>3258</v>
      </c>
      <c r="G89" s="54" t="s">
        <v>3259</v>
      </c>
      <c r="H89" s="54"/>
      <c r="I89" s="58">
        <f>VLOOKUP(J89,'NGÀNH NGHỀ'!$D$2:$E$148,2,0)</f>
        <v>25</v>
      </c>
      <c r="J89" s="222" t="s">
        <v>1525</v>
      </c>
      <c r="K89" s="10" t="s">
        <v>12036</v>
      </c>
      <c r="L89" s="125">
        <f>VLOOKUP(K89,'NGHIEP DOAN'!$D$3:$E$82,2,0)</f>
        <v>1</v>
      </c>
      <c r="M89" s="10" t="s">
        <v>12246</v>
      </c>
      <c r="N89" s="210">
        <f>VLOOKUP(M89,'CÔNG TY'!$I$3:$J$881,2,0)</f>
        <v>82</v>
      </c>
      <c r="O89" s="54" t="s">
        <v>2971</v>
      </c>
      <c r="P89" s="54" t="s">
        <v>2824</v>
      </c>
      <c r="Q89" s="55">
        <v>92000000</v>
      </c>
      <c r="R89" s="56" t="s">
        <v>3097</v>
      </c>
      <c r="S89" s="159">
        <v>50000000</v>
      </c>
      <c r="T89" s="124">
        <f t="shared" si="1"/>
        <v>42000000</v>
      </c>
      <c r="U89" s="124" t="s">
        <v>6832</v>
      </c>
      <c r="V89" s="49" t="s">
        <v>3260</v>
      </c>
      <c r="W89" s="49" t="s">
        <v>3261</v>
      </c>
      <c r="X89" s="129">
        <v>58341</v>
      </c>
      <c r="Y89" s="55">
        <v>40000</v>
      </c>
      <c r="Z89" s="55">
        <v>5000</v>
      </c>
      <c r="AA89" s="10">
        <v>14</v>
      </c>
      <c r="AB89" s="10" t="s">
        <v>9883</v>
      </c>
      <c r="AC89" s="10"/>
    </row>
    <row r="90" spans="1:29">
      <c r="A90" s="10">
        <v>89</v>
      </c>
      <c r="B90" s="49" t="s">
        <v>3262</v>
      </c>
      <c r="C90" s="50" t="s">
        <v>3263</v>
      </c>
      <c r="D90" s="51" t="s">
        <v>2845</v>
      </c>
      <c r="E90" s="10" t="s">
        <v>2846</v>
      </c>
      <c r="F90" s="69" t="s">
        <v>3264</v>
      </c>
      <c r="G90" s="54" t="s">
        <v>3259</v>
      </c>
      <c r="H90" s="54"/>
      <c r="I90" s="58">
        <f>VLOOKUP(J90,'NGÀNH NGHỀ'!$D$2:$E$148,2,0)</f>
        <v>25</v>
      </c>
      <c r="J90" s="222" t="s">
        <v>1525</v>
      </c>
      <c r="K90" s="10" t="s">
        <v>12036</v>
      </c>
      <c r="L90" s="125">
        <f>VLOOKUP(K90,'NGHIEP DOAN'!$D$3:$E$82,2,0)</f>
        <v>1</v>
      </c>
      <c r="M90" s="10" t="s">
        <v>12246</v>
      </c>
      <c r="N90" s="210">
        <f>VLOOKUP(M90,'CÔNG TY'!$I$3:$J$881,2,0)</f>
        <v>82</v>
      </c>
      <c r="O90" s="54" t="s">
        <v>2971</v>
      </c>
      <c r="P90" s="54" t="s">
        <v>2824</v>
      </c>
      <c r="Q90" s="55">
        <v>92000000</v>
      </c>
      <c r="R90" s="56" t="s">
        <v>3265</v>
      </c>
      <c r="S90" s="159">
        <v>50000000</v>
      </c>
      <c r="T90" s="124">
        <f t="shared" si="1"/>
        <v>42000000</v>
      </c>
      <c r="U90" s="124" t="s">
        <v>6832</v>
      </c>
      <c r="V90" s="49" t="s">
        <v>3260</v>
      </c>
      <c r="W90" s="49" t="s">
        <v>3261</v>
      </c>
      <c r="X90" s="129">
        <v>58341</v>
      </c>
      <c r="Y90" s="55">
        <v>40000</v>
      </c>
      <c r="Z90" s="55">
        <v>5000</v>
      </c>
      <c r="AA90" s="10">
        <v>14</v>
      </c>
      <c r="AB90" s="10" t="s">
        <v>9883</v>
      </c>
      <c r="AC90" s="10"/>
    </row>
    <row r="91" spans="1:29">
      <c r="A91" s="10">
        <v>90</v>
      </c>
      <c r="B91" s="49" t="s">
        <v>3266</v>
      </c>
      <c r="C91" s="50" t="s">
        <v>3267</v>
      </c>
      <c r="D91" s="51" t="s">
        <v>2845</v>
      </c>
      <c r="E91" s="10" t="s">
        <v>2928</v>
      </c>
      <c r="F91" s="69" t="s">
        <v>3268</v>
      </c>
      <c r="G91" s="54" t="s">
        <v>3269</v>
      </c>
      <c r="H91" s="54"/>
      <c r="I91" s="58">
        <f>VLOOKUP(J91,'NGÀNH NGHỀ'!$D$2:$E$148,2,0)</f>
        <v>124</v>
      </c>
      <c r="J91" s="227" t="s">
        <v>1672</v>
      </c>
      <c r="K91" s="10" t="s">
        <v>12036</v>
      </c>
      <c r="L91" s="125">
        <f>VLOOKUP(K91,'NGHIEP DOAN'!$D$3:$E$82,2,0)</f>
        <v>1</v>
      </c>
      <c r="M91" s="10" t="s">
        <v>1947</v>
      </c>
      <c r="N91" s="210">
        <f>VLOOKUP(M91,'CÔNG TY'!$I$3:$J$881,2,0)</f>
        <v>85</v>
      </c>
      <c r="O91" s="54" t="s">
        <v>2862</v>
      </c>
      <c r="P91" s="54" t="s">
        <v>2824</v>
      </c>
      <c r="Q91" s="55">
        <v>99000000</v>
      </c>
      <c r="R91" s="56" t="s">
        <v>3270</v>
      </c>
      <c r="S91" s="159">
        <v>50000000</v>
      </c>
      <c r="T91" s="124">
        <f t="shared" si="1"/>
        <v>49000000</v>
      </c>
      <c r="U91" s="124" t="s">
        <v>5358</v>
      </c>
      <c r="V91" s="49" t="s">
        <v>3271</v>
      </c>
      <c r="W91" s="49" t="s">
        <v>3272</v>
      </c>
      <c r="X91" s="129">
        <v>65634</v>
      </c>
      <c r="Y91" s="55">
        <v>40000</v>
      </c>
      <c r="Z91" s="55">
        <v>5000</v>
      </c>
      <c r="AA91" s="10">
        <v>13</v>
      </c>
      <c r="AB91" s="10" t="s">
        <v>9846</v>
      </c>
      <c r="AC91" s="10"/>
    </row>
    <row r="92" spans="1:29">
      <c r="A92" s="10">
        <v>91</v>
      </c>
      <c r="B92" s="49" t="s">
        <v>3273</v>
      </c>
      <c r="C92" s="50" t="s">
        <v>3274</v>
      </c>
      <c r="D92" s="51" t="s">
        <v>2845</v>
      </c>
      <c r="E92" s="10" t="s">
        <v>2956</v>
      </c>
      <c r="F92" s="69" t="s">
        <v>3275</v>
      </c>
      <c r="G92" s="54" t="s">
        <v>3269</v>
      </c>
      <c r="H92" s="54"/>
      <c r="I92" s="58">
        <f>VLOOKUP(J92,'NGÀNH NGHỀ'!$D$2:$E$148,2,0)</f>
        <v>124</v>
      </c>
      <c r="J92" s="227" t="s">
        <v>1672</v>
      </c>
      <c r="K92" s="10" t="s">
        <v>12036</v>
      </c>
      <c r="L92" s="125">
        <f>VLOOKUP(K92,'NGHIEP DOAN'!$D$3:$E$82,2,0)</f>
        <v>1</v>
      </c>
      <c r="M92" s="10" t="s">
        <v>1947</v>
      </c>
      <c r="N92" s="210">
        <f>VLOOKUP(M92,'CÔNG TY'!$I$3:$J$881,2,0)</f>
        <v>85</v>
      </c>
      <c r="O92" s="54" t="s">
        <v>2862</v>
      </c>
      <c r="P92" s="54" t="s">
        <v>2824</v>
      </c>
      <c r="Q92" s="55">
        <v>99000000</v>
      </c>
      <c r="R92" s="56" t="s">
        <v>3276</v>
      </c>
      <c r="S92" s="159">
        <v>50000000</v>
      </c>
      <c r="T92" s="124">
        <f t="shared" si="1"/>
        <v>49000000</v>
      </c>
      <c r="U92" s="124" t="s">
        <v>3247</v>
      </c>
      <c r="V92" s="49" t="s">
        <v>3271</v>
      </c>
      <c r="W92" s="49" t="s">
        <v>3272</v>
      </c>
      <c r="X92" s="129">
        <v>65634</v>
      </c>
      <c r="Y92" s="55">
        <v>40000</v>
      </c>
      <c r="Z92" s="55">
        <v>5000</v>
      </c>
      <c r="AA92" s="10">
        <v>13</v>
      </c>
      <c r="AB92" s="10" t="s">
        <v>9846</v>
      </c>
      <c r="AC92" s="10"/>
    </row>
    <row r="93" spans="1:29">
      <c r="A93" s="10">
        <v>92</v>
      </c>
      <c r="B93" s="49" t="s">
        <v>3277</v>
      </c>
      <c r="C93" s="50" t="s">
        <v>3278</v>
      </c>
      <c r="D93" s="51" t="s">
        <v>2845</v>
      </c>
      <c r="E93" s="10" t="s">
        <v>3279</v>
      </c>
      <c r="F93" s="10"/>
      <c r="G93" s="54" t="s">
        <v>3214</v>
      </c>
      <c r="H93" s="54"/>
      <c r="I93" s="58">
        <f>VLOOKUP(J93,'NGÀNH NGHỀ'!$D$2:$E$148,2,0)</f>
        <v>25</v>
      </c>
      <c r="J93" s="227" t="s">
        <v>1525</v>
      </c>
      <c r="K93" s="10" t="s">
        <v>12036</v>
      </c>
      <c r="L93" s="125">
        <f>VLOOKUP(K93,'NGHIEP DOAN'!$D$3:$E$82,2,0)</f>
        <v>1</v>
      </c>
      <c r="M93" s="10" t="s">
        <v>1951</v>
      </c>
      <c r="N93" s="210">
        <f>VLOOKUP(M93,'CÔNG TY'!$I$3:$J$881,2,0)</f>
        <v>87</v>
      </c>
      <c r="O93" s="54" t="s">
        <v>3280</v>
      </c>
      <c r="P93" s="54" t="s">
        <v>2824</v>
      </c>
      <c r="Q93" s="55"/>
      <c r="R93" s="56"/>
      <c r="S93" s="159">
        <v>0</v>
      </c>
      <c r="T93" s="124">
        <f t="shared" si="1"/>
        <v>0</v>
      </c>
      <c r="U93" s="124" t="s">
        <v>12020</v>
      </c>
      <c r="V93" s="49" t="s">
        <v>3215</v>
      </c>
      <c r="W93" s="49" t="s">
        <v>3272</v>
      </c>
      <c r="X93" s="129">
        <v>58902</v>
      </c>
      <c r="Y93" s="55">
        <v>40000</v>
      </c>
      <c r="Z93" s="55">
        <v>5000</v>
      </c>
      <c r="AA93" s="10">
        <v>13</v>
      </c>
      <c r="AB93" s="10" t="s">
        <v>9846</v>
      </c>
      <c r="AC93" s="10" t="s">
        <v>3195</v>
      </c>
    </row>
    <row r="94" spans="1:29">
      <c r="A94" s="10">
        <v>93</v>
      </c>
      <c r="B94" s="49" t="s">
        <v>3281</v>
      </c>
      <c r="C94" s="50" t="s">
        <v>3282</v>
      </c>
      <c r="D94" s="51" t="s">
        <v>2845</v>
      </c>
      <c r="E94" s="10" t="s">
        <v>3104</v>
      </c>
      <c r="F94" s="69" t="s">
        <v>3283</v>
      </c>
      <c r="G94" s="54" t="s">
        <v>3284</v>
      </c>
      <c r="H94" s="54"/>
      <c r="I94" s="58">
        <f>VLOOKUP(J94,'NGÀNH NGHỀ'!$D$2:$E$148,2,0)</f>
        <v>25</v>
      </c>
      <c r="J94" s="222" t="s">
        <v>1525</v>
      </c>
      <c r="K94" s="10" t="s">
        <v>12036</v>
      </c>
      <c r="L94" s="125">
        <f>VLOOKUP(K94,'NGHIEP DOAN'!$D$3:$E$82,2,0)</f>
        <v>1</v>
      </c>
      <c r="M94" s="10" t="s">
        <v>1953</v>
      </c>
      <c r="N94" s="210">
        <f>VLOOKUP(M94,'CÔNG TY'!$I$3:$J$881,2,0)</f>
        <v>89</v>
      </c>
      <c r="O94" s="54" t="s">
        <v>2971</v>
      </c>
      <c r="P94" s="54" t="s">
        <v>2824</v>
      </c>
      <c r="Q94" s="55">
        <v>92000000</v>
      </c>
      <c r="R94" s="56" t="s">
        <v>3285</v>
      </c>
      <c r="S94" s="159">
        <v>50000000</v>
      </c>
      <c r="T94" s="124">
        <f t="shared" si="1"/>
        <v>42000000</v>
      </c>
      <c r="U94" s="124" t="s">
        <v>3720</v>
      </c>
      <c r="V94" s="49" t="s">
        <v>3271</v>
      </c>
      <c r="W94" s="49" t="s">
        <v>3286</v>
      </c>
      <c r="X94" s="129">
        <v>60024</v>
      </c>
      <c r="Y94" s="55">
        <v>40000</v>
      </c>
      <c r="Z94" s="55">
        <v>5000</v>
      </c>
      <c r="AA94" s="10">
        <v>13</v>
      </c>
      <c r="AB94" s="10" t="s">
        <v>9955</v>
      </c>
      <c r="AC94" s="10"/>
    </row>
    <row r="95" spans="1:29">
      <c r="A95" s="10">
        <v>94</v>
      </c>
      <c r="B95" s="49" t="s">
        <v>3287</v>
      </c>
      <c r="C95" s="50" t="s">
        <v>3288</v>
      </c>
      <c r="D95" s="51" t="s">
        <v>2845</v>
      </c>
      <c r="E95" s="10" t="s">
        <v>2840</v>
      </c>
      <c r="F95" s="69" t="s">
        <v>3289</v>
      </c>
      <c r="G95" s="54" t="s">
        <v>3284</v>
      </c>
      <c r="H95" s="54"/>
      <c r="I95" s="58">
        <f>VLOOKUP(J95,'NGÀNH NGHỀ'!$D$2:$E$148,2,0)</f>
        <v>25</v>
      </c>
      <c r="J95" s="222" t="s">
        <v>1525</v>
      </c>
      <c r="K95" s="10" t="s">
        <v>12036</v>
      </c>
      <c r="L95" s="125">
        <f>VLOOKUP(K95,'NGHIEP DOAN'!$D$3:$E$82,2,0)</f>
        <v>1</v>
      </c>
      <c r="M95" s="10" t="s">
        <v>1953</v>
      </c>
      <c r="N95" s="210">
        <f>VLOOKUP(M95,'CÔNG TY'!$I$3:$J$881,2,0)</f>
        <v>89</v>
      </c>
      <c r="O95" s="54" t="s">
        <v>2971</v>
      </c>
      <c r="P95" s="54" t="s">
        <v>2824</v>
      </c>
      <c r="Q95" s="55">
        <v>92000000</v>
      </c>
      <c r="R95" s="56" t="s">
        <v>3285</v>
      </c>
      <c r="S95" s="159">
        <v>50000000</v>
      </c>
      <c r="T95" s="124">
        <f t="shared" si="1"/>
        <v>42000000</v>
      </c>
      <c r="U95" s="124" t="s">
        <v>3720</v>
      </c>
      <c r="V95" s="49" t="s">
        <v>3271</v>
      </c>
      <c r="W95" s="49" t="s">
        <v>3286</v>
      </c>
      <c r="X95" s="129">
        <v>60024</v>
      </c>
      <c r="Y95" s="55">
        <v>40000</v>
      </c>
      <c r="Z95" s="55">
        <v>5000</v>
      </c>
      <c r="AA95" s="10">
        <v>13</v>
      </c>
      <c r="AB95" s="10" t="s">
        <v>9955</v>
      </c>
      <c r="AC95" s="10"/>
    </row>
    <row r="96" spans="1:29">
      <c r="A96" s="10">
        <v>95</v>
      </c>
      <c r="B96" s="59" t="s">
        <v>3290</v>
      </c>
      <c r="C96" s="50" t="s">
        <v>3291</v>
      </c>
      <c r="D96" s="51" t="s">
        <v>2845</v>
      </c>
      <c r="E96" s="10" t="s">
        <v>2855</v>
      </c>
      <c r="F96" s="69" t="s">
        <v>3292</v>
      </c>
      <c r="G96" s="54" t="s">
        <v>3293</v>
      </c>
      <c r="H96" s="54"/>
      <c r="I96" s="58">
        <f>VLOOKUP(J96,'NGÀNH NGHỀ'!$D$2:$E$148,2,0)</f>
        <v>124</v>
      </c>
      <c r="J96" s="223" t="s">
        <v>1672</v>
      </c>
      <c r="K96" s="10" t="s">
        <v>12036</v>
      </c>
      <c r="L96" s="125">
        <f>VLOOKUP(K96,'NGHIEP DOAN'!$D$3:$E$82,2,0)</f>
        <v>1</v>
      </c>
      <c r="M96" s="10" t="s">
        <v>1955</v>
      </c>
      <c r="N96" s="210">
        <f>VLOOKUP(M96,'CÔNG TY'!$I$3:$J$881,2,0)</f>
        <v>91</v>
      </c>
      <c r="O96" s="54" t="s">
        <v>3201</v>
      </c>
      <c r="P96" s="54" t="s">
        <v>2824</v>
      </c>
      <c r="Q96" s="55">
        <v>99000000</v>
      </c>
      <c r="R96" s="56" t="s">
        <v>3285</v>
      </c>
      <c r="S96" s="159">
        <v>50000000</v>
      </c>
      <c r="T96" s="124">
        <f t="shared" si="1"/>
        <v>49000000</v>
      </c>
      <c r="U96" s="124" t="s">
        <v>6302</v>
      </c>
      <c r="V96" s="49" t="s">
        <v>3271</v>
      </c>
      <c r="W96" s="49" t="s">
        <v>3294</v>
      </c>
      <c r="X96" s="129">
        <v>58341</v>
      </c>
      <c r="Y96" s="55">
        <v>40000</v>
      </c>
      <c r="Z96" s="55">
        <v>5000</v>
      </c>
      <c r="AA96" s="10">
        <v>12</v>
      </c>
      <c r="AB96" s="10" t="s">
        <v>9846</v>
      </c>
      <c r="AC96" s="10"/>
    </row>
    <row r="97" spans="1:29">
      <c r="A97" s="10">
        <v>96</v>
      </c>
      <c r="B97" s="49" t="s">
        <v>3295</v>
      </c>
      <c r="C97" s="50" t="s">
        <v>3296</v>
      </c>
      <c r="D97" s="51" t="s">
        <v>2845</v>
      </c>
      <c r="E97" s="71" t="s">
        <v>3012</v>
      </c>
      <c r="F97" s="10"/>
      <c r="G97" s="54"/>
      <c r="H97" s="54"/>
      <c r="I97" s="58">
        <f>VLOOKUP(J97,'NGÀNH NGHỀ'!$D$2:$E$148,2,0)</f>
        <v>25</v>
      </c>
      <c r="J97" s="223" t="s">
        <v>1525</v>
      </c>
      <c r="K97" s="10" t="s">
        <v>12036</v>
      </c>
      <c r="L97" s="125">
        <f>VLOOKUP(K97,'NGHIEP DOAN'!$D$3:$E$82,2,0)</f>
        <v>1</v>
      </c>
      <c r="M97" s="10" t="s">
        <v>1922</v>
      </c>
      <c r="N97" s="210">
        <f>VLOOKUP(M97,'CÔNG TY'!$I$3:$J$881,2,0)</f>
        <v>67</v>
      </c>
      <c r="O97" s="54"/>
      <c r="P97" s="54" t="s">
        <v>2824</v>
      </c>
      <c r="Q97" s="55">
        <v>34500000</v>
      </c>
      <c r="R97" s="56"/>
      <c r="S97" s="159">
        <v>0</v>
      </c>
      <c r="T97" s="124">
        <f t="shared" si="1"/>
        <v>34500000</v>
      </c>
      <c r="U97" s="124" t="s">
        <v>12020</v>
      </c>
      <c r="V97" s="49"/>
      <c r="W97" s="49" t="s">
        <v>3297</v>
      </c>
      <c r="X97" s="130"/>
      <c r="Y97" s="55">
        <v>0</v>
      </c>
      <c r="Z97" s="55">
        <v>5000</v>
      </c>
      <c r="AA97" s="10">
        <v>4</v>
      </c>
      <c r="AB97" s="10" t="s">
        <v>9846</v>
      </c>
      <c r="AC97" s="10"/>
    </row>
    <row r="98" spans="1:29">
      <c r="A98" s="10">
        <v>97</v>
      </c>
      <c r="B98" s="49" t="s">
        <v>3298</v>
      </c>
      <c r="C98" s="50" t="s">
        <v>3299</v>
      </c>
      <c r="D98" s="51" t="s">
        <v>2845</v>
      </c>
      <c r="E98" s="71" t="s">
        <v>3300</v>
      </c>
      <c r="F98" s="10"/>
      <c r="G98" s="54"/>
      <c r="H98" s="54"/>
      <c r="I98" s="58">
        <f>VLOOKUP(J98,'NGÀNH NGHỀ'!$D$2:$E$148,2,0)</f>
        <v>25</v>
      </c>
      <c r="J98" s="223" t="s">
        <v>1525</v>
      </c>
      <c r="K98" s="10" t="s">
        <v>12036</v>
      </c>
      <c r="L98" s="125">
        <f>VLOOKUP(K98,'NGHIEP DOAN'!$D$3:$E$82,2,0)</f>
        <v>1</v>
      </c>
      <c r="M98" s="10" t="s">
        <v>1814</v>
      </c>
      <c r="N98" s="210">
        <f>VLOOKUP(M98,'CÔNG TY'!$I$3:$J$881,2,0)</f>
        <v>7</v>
      </c>
      <c r="O98" s="54"/>
      <c r="P98" s="54" t="s">
        <v>2824</v>
      </c>
      <c r="Q98" s="55"/>
      <c r="R98" s="56"/>
      <c r="S98" s="159">
        <v>0</v>
      </c>
      <c r="T98" s="124">
        <f t="shared" si="1"/>
        <v>0</v>
      </c>
      <c r="U98" s="124" t="s">
        <v>12020</v>
      </c>
      <c r="V98" s="49"/>
      <c r="W98" s="49" t="s">
        <v>3302</v>
      </c>
      <c r="X98" s="130"/>
      <c r="Y98" s="55">
        <v>0</v>
      </c>
      <c r="Z98" s="55">
        <v>5000</v>
      </c>
      <c r="AA98" s="10">
        <v>4</v>
      </c>
      <c r="AB98" s="10" t="s">
        <v>9940</v>
      </c>
      <c r="AC98" s="10" t="s">
        <v>3301</v>
      </c>
    </row>
    <row r="99" spans="1:29">
      <c r="A99" s="10">
        <v>98</v>
      </c>
      <c r="B99" s="49" t="s">
        <v>3303</v>
      </c>
      <c r="C99" s="50" t="s">
        <v>3304</v>
      </c>
      <c r="D99" s="51" t="s">
        <v>2845</v>
      </c>
      <c r="E99" s="52" t="s">
        <v>3141</v>
      </c>
      <c r="F99" s="61" t="s">
        <v>3305</v>
      </c>
      <c r="G99" s="54" t="s">
        <v>3306</v>
      </c>
      <c r="H99" s="54"/>
      <c r="I99" s="58">
        <f>VLOOKUP(J99,'NGÀNH NGHỀ'!$D$2:$E$148,2,0)</f>
        <v>124</v>
      </c>
      <c r="J99" s="223" t="s">
        <v>1672</v>
      </c>
      <c r="K99" s="10" t="s">
        <v>36</v>
      </c>
      <c r="L99" s="125">
        <f>VLOOKUP(K99,'NGHIEP DOAN'!$D$3:$E$82,2,0)</f>
        <v>2</v>
      </c>
      <c r="M99" s="10" t="s">
        <v>1956</v>
      </c>
      <c r="N99" s="210">
        <f>VLOOKUP(M99,'CÔNG TY'!$I$3:$J$881,2,0)</f>
        <v>92</v>
      </c>
      <c r="O99" s="54" t="s">
        <v>3307</v>
      </c>
      <c r="P99" s="54" t="s">
        <v>2824</v>
      </c>
      <c r="Q99" s="55">
        <v>99000000</v>
      </c>
      <c r="R99" s="56" t="s">
        <v>3308</v>
      </c>
      <c r="S99" s="159">
        <v>50000000</v>
      </c>
      <c r="T99" s="124">
        <f t="shared" si="1"/>
        <v>49000000</v>
      </c>
      <c r="U99" s="124" t="s">
        <v>6694</v>
      </c>
      <c r="V99" s="49" t="s">
        <v>3108</v>
      </c>
      <c r="W99" s="49" t="s">
        <v>3309</v>
      </c>
      <c r="X99" s="129">
        <v>58341</v>
      </c>
      <c r="Y99" s="55">
        <v>0</v>
      </c>
      <c r="Z99" s="55">
        <v>5000</v>
      </c>
      <c r="AA99" s="10">
        <v>22</v>
      </c>
      <c r="AB99" s="10" t="s">
        <v>10097</v>
      </c>
      <c r="AC99" s="10"/>
    </row>
    <row r="100" spans="1:29">
      <c r="A100" s="10">
        <v>99</v>
      </c>
      <c r="B100" s="49" t="s">
        <v>3310</v>
      </c>
      <c r="C100" s="50" t="s">
        <v>3311</v>
      </c>
      <c r="D100" s="51" t="s">
        <v>2845</v>
      </c>
      <c r="E100" s="52" t="s">
        <v>3312</v>
      </c>
      <c r="F100" s="61" t="s">
        <v>3313</v>
      </c>
      <c r="G100" s="54" t="s">
        <v>3306</v>
      </c>
      <c r="H100" s="54"/>
      <c r="I100" s="58">
        <f>VLOOKUP(J100,'NGÀNH NGHỀ'!$D$2:$E$148,2,0)</f>
        <v>124</v>
      </c>
      <c r="J100" s="223" t="s">
        <v>1672</v>
      </c>
      <c r="K100" s="10" t="s">
        <v>36</v>
      </c>
      <c r="L100" s="125">
        <f>VLOOKUP(K100,'NGHIEP DOAN'!$D$3:$E$82,2,0)</f>
        <v>2</v>
      </c>
      <c r="M100" s="10" t="s">
        <v>1956</v>
      </c>
      <c r="N100" s="210">
        <f>VLOOKUP(M100,'CÔNG TY'!$I$3:$J$881,2,0)</f>
        <v>92</v>
      </c>
      <c r="O100" s="54" t="s">
        <v>3307</v>
      </c>
      <c r="P100" s="54" t="s">
        <v>2824</v>
      </c>
      <c r="Q100" s="55">
        <v>99000000</v>
      </c>
      <c r="R100" s="56" t="s">
        <v>3314</v>
      </c>
      <c r="S100" s="159">
        <v>50000000</v>
      </c>
      <c r="T100" s="124">
        <f t="shared" si="1"/>
        <v>49000000</v>
      </c>
      <c r="U100" s="124" t="s">
        <v>5313</v>
      </c>
      <c r="V100" s="49" t="s">
        <v>3108</v>
      </c>
      <c r="W100" s="49" t="s">
        <v>3309</v>
      </c>
      <c r="X100" s="129">
        <v>58341</v>
      </c>
      <c r="Y100" s="55">
        <v>0</v>
      </c>
      <c r="Z100" s="55">
        <v>5000</v>
      </c>
      <c r="AA100" s="10">
        <v>22</v>
      </c>
      <c r="AB100" s="10" t="s">
        <v>10097</v>
      </c>
      <c r="AC100" s="10"/>
    </row>
    <row r="101" spans="1:29">
      <c r="A101" s="10">
        <v>100</v>
      </c>
      <c r="B101" s="49" t="s">
        <v>3315</v>
      </c>
      <c r="C101" s="50" t="s">
        <v>3316</v>
      </c>
      <c r="D101" s="51" t="s">
        <v>2845</v>
      </c>
      <c r="E101" s="52" t="s">
        <v>3317</v>
      </c>
      <c r="F101" s="61" t="s">
        <v>3318</v>
      </c>
      <c r="G101" s="54" t="s">
        <v>3319</v>
      </c>
      <c r="H101" s="54"/>
      <c r="I101" s="58">
        <f>VLOOKUP(J101,'NGÀNH NGHỀ'!$D$2:$E$148,2,0)</f>
        <v>25</v>
      </c>
      <c r="J101" s="223" t="s">
        <v>1525</v>
      </c>
      <c r="K101" s="10" t="s">
        <v>36</v>
      </c>
      <c r="L101" s="125">
        <f>VLOOKUP(K101,'NGHIEP DOAN'!$D$3:$E$82,2,0)</f>
        <v>2</v>
      </c>
      <c r="M101" s="10" t="s">
        <v>1899</v>
      </c>
      <c r="N101" s="210">
        <f>VLOOKUP(M101,'CÔNG TY'!$I$3:$J$881,2,0)</f>
        <v>53</v>
      </c>
      <c r="O101" s="54" t="s">
        <v>2990</v>
      </c>
      <c r="P101" s="54" t="s">
        <v>2824</v>
      </c>
      <c r="Q101" s="55">
        <v>92000000</v>
      </c>
      <c r="R101" s="56" t="s">
        <v>3320</v>
      </c>
      <c r="S101" s="159">
        <v>50000000</v>
      </c>
      <c r="T101" s="124">
        <f t="shared" si="1"/>
        <v>42000000</v>
      </c>
      <c r="U101" s="124" t="s">
        <v>4982</v>
      </c>
      <c r="V101" s="49" t="s">
        <v>3108</v>
      </c>
      <c r="W101" s="49" t="s">
        <v>3109</v>
      </c>
      <c r="X101" s="129">
        <v>58341</v>
      </c>
      <c r="Y101" s="55">
        <v>20000</v>
      </c>
      <c r="Z101" s="55">
        <v>5000</v>
      </c>
      <c r="AA101" s="10">
        <v>21</v>
      </c>
      <c r="AB101" s="10" t="s">
        <v>10013</v>
      </c>
      <c r="AC101" s="10"/>
    </row>
    <row r="102" spans="1:29">
      <c r="A102" s="10">
        <v>101</v>
      </c>
      <c r="B102" s="59" t="s">
        <v>3321</v>
      </c>
      <c r="C102" s="50" t="s">
        <v>3322</v>
      </c>
      <c r="D102" s="51" t="s">
        <v>2845</v>
      </c>
      <c r="E102" s="10" t="s">
        <v>3141</v>
      </c>
      <c r="F102" s="69" t="s">
        <v>3323</v>
      </c>
      <c r="G102" s="54" t="s">
        <v>3324</v>
      </c>
      <c r="H102" s="54"/>
      <c r="I102" s="58">
        <f>VLOOKUP(J102,'NGÀNH NGHỀ'!$D$2:$E$148,2,0)</f>
        <v>124</v>
      </c>
      <c r="J102" s="223" t="s">
        <v>1672</v>
      </c>
      <c r="K102" s="10" t="s">
        <v>36</v>
      </c>
      <c r="L102" s="125">
        <f>VLOOKUP(K102,'NGHIEP DOAN'!$D$3:$E$82,2,0)</f>
        <v>2</v>
      </c>
      <c r="M102" s="10" t="s">
        <v>1956</v>
      </c>
      <c r="N102" s="210">
        <f>VLOOKUP(M102,'CÔNG TY'!$I$3:$J$881,2,0)</f>
        <v>92</v>
      </c>
      <c r="O102" s="54" t="s">
        <v>3307</v>
      </c>
      <c r="P102" s="54" t="s">
        <v>2824</v>
      </c>
      <c r="Q102" s="55">
        <v>99000000</v>
      </c>
      <c r="R102" s="56" t="s">
        <v>3325</v>
      </c>
      <c r="S102" s="159">
        <v>50000000</v>
      </c>
      <c r="T102" s="124">
        <f t="shared" si="1"/>
        <v>49000000</v>
      </c>
      <c r="U102" s="124" t="s">
        <v>5195</v>
      </c>
      <c r="V102" s="49" t="s">
        <v>3326</v>
      </c>
      <c r="W102" s="49" t="s">
        <v>3327</v>
      </c>
      <c r="X102" s="129">
        <v>57668</v>
      </c>
      <c r="Y102" s="55">
        <v>40000</v>
      </c>
      <c r="Z102" s="55">
        <v>5000</v>
      </c>
      <c r="AA102" s="10">
        <v>12</v>
      </c>
      <c r="AB102" s="10" t="s">
        <v>9926</v>
      </c>
      <c r="AC102" s="10"/>
    </row>
    <row r="103" spans="1:29">
      <c r="A103" s="10">
        <v>102</v>
      </c>
      <c r="B103" s="59" t="s">
        <v>3328</v>
      </c>
      <c r="C103" s="50" t="s">
        <v>3329</v>
      </c>
      <c r="D103" s="51" t="s">
        <v>2845</v>
      </c>
      <c r="E103" s="10" t="s">
        <v>3012</v>
      </c>
      <c r="F103" s="69" t="s">
        <v>3330</v>
      </c>
      <c r="G103" s="54" t="s">
        <v>3324</v>
      </c>
      <c r="H103" s="54"/>
      <c r="I103" s="58">
        <f>VLOOKUP(J103,'NGÀNH NGHỀ'!$D$2:$E$148,2,0)</f>
        <v>124</v>
      </c>
      <c r="J103" s="223" t="s">
        <v>1672</v>
      </c>
      <c r="K103" s="10" t="s">
        <v>36</v>
      </c>
      <c r="L103" s="125">
        <f>VLOOKUP(K103,'NGHIEP DOAN'!$D$3:$E$82,2,0)</f>
        <v>2</v>
      </c>
      <c r="M103" s="10" t="s">
        <v>1956</v>
      </c>
      <c r="N103" s="210">
        <f>VLOOKUP(M103,'CÔNG TY'!$I$3:$J$881,2,0)</f>
        <v>92</v>
      </c>
      <c r="O103" s="54" t="s">
        <v>3307</v>
      </c>
      <c r="P103" s="54" t="s">
        <v>2824</v>
      </c>
      <c r="Q103" s="55">
        <v>99000000</v>
      </c>
      <c r="R103" s="56" t="s">
        <v>3325</v>
      </c>
      <c r="S103" s="159">
        <v>50000000</v>
      </c>
      <c r="T103" s="124">
        <f t="shared" si="1"/>
        <v>49000000</v>
      </c>
      <c r="U103" s="124" t="s">
        <v>3379</v>
      </c>
      <c r="V103" s="49" t="s">
        <v>3326</v>
      </c>
      <c r="W103" s="49" t="s">
        <v>3327</v>
      </c>
      <c r="X103" s="129">
        <v>57668</v>
      </c>
      <c r="Y103" s="55">
        <v>40000</v>
      </c>
      <c r="Z103" s="55">
        <v>5000</v>
      </c>
      <c r="AA103" s="10">
        <v>12</v>
      </c>
      <c r="AB103" s="10" t="s">
        <v>9926</v>
      </c>
      <c r="AC103" s="10"/>
    </row>
    <row r="104" spans="1:29">
      <c r="A104" s="10">
        <v>103</v>
      </c>
      <c r="B104" s="59" t="s">
        <v>3331</v>
      </c>
      <c r="C104" s="50" t="s">
        <v>3332</v>
      </c>
      <c r="D104" s="51" t="s">
        <v>2845</v>
      </c>
      <c r="E104" s="10" t="s">
        <v>3141</v>
      </c>
      <c r="F104" s="69" t="s">
        <v>3333</v>
      </c>
      <c r="G104" s="54" t="s">
        <v>3324</v>
      </c>
      <c r="H104" s="54"/>
      <c r="I104" s="58">
        <f>VLOOKUP(J104,'NGÀNH NGHỀ'!$D$2:$E$148,2,0)</f>
        <v>124</v>
      </c>
      <c r="J104" s="223" t="s">
        <v>1672</v>
      </c>
      <c r="K104" s="10" t="s">
        <v>36</v>
      </c>
      <c r="L104" s="125">
        <f>VLOOKUP(K104,'NGHIEP DOAN'!$D$3:$E$82,2,0)</f>
        <v>2</v>
      </c>
      <c r="M104" s="10" t="s">
        <v>1956</v>
      </c>
      <c r="N104" s="210">
        <f>VLOOKUP(M104,'CÔNG TY'!$I$3:$J$881,2,0)</f>
        <v>92</v>
      </c>
      <c r="O104" s="54" t="s">
        <v>3307</v>
      </c>
      <c r="P104" s="54" t="s">
        <v>2824</v>
      </c>
      <c r="Q104" s="55">
        <v>99000000</v>
      </c>
      <c r="R104" s="56" t="s">
        <v>3334</v>
      </c>
      <c r="S104" s="159">
        <v>50000000</v>
      </c>
      <c r="T104" s="124">
        <f t="shared" si="1"/>
        <v>49000000</v>
      </c>
      <c r="U104" s="124" t="s">
        <v>3379</v>
      </c>
      <c r="V104" s="49" t="s">
        <v>3326</v>
      </c>
      <c r="W104" s="49" t="s">
        <v>3327</v>
      </c>
      <c r="X104" s="129">
        <v>57668</v>
      </c>
      <c r="Y104" s="55">
        <v>40000</v>
      </c>
      <c r="Z104" s="55">
        <v>5000</v>
      </c>
      <c r="AA104" s="10">
        <v>12</v>
      </c>
      <c r="AB104" s="10" t="s">
        <v>9926</v>
      </c>
      <c r="AC104" s="10"/>
    </row>
    <row r="105" spans="1:29">
      <c r="A105" s="10">
        <v>104</v>
      </c>
      <c r="B105" s="49" t="s">
        <v>3335</v>
      </c>
      <c r="C105" s="50" t="s">
        <v>3336</v>
      </c>
      <c r="D105" s="51" t="s">
        <v>2818</v>
      </c>
      <c r="E105" s="52" t="s">
        <v>2928</v>
      </c>
      <c r="F105" s="61" t="s">
        <v>3337</v>
      </c>
      <c r="G105" s="54" t="s">
        <v>3338</v>
      </c>
      <c r="H105" s="54"/>
      <c r="I105" s="58">
        <f>VLOOKUP(J105,'NGÀNH NGHỀ'!$D$2:$E$148,2,0)</f>
        <v>124</v>
      </c>
      <c r="J105" s="223" t="s">
        <v>1672</v>
      </c>
      <c r="K105" s="10" t="s">
        <v>36</v>
      </c>
      <c r="L105" s="125">
        <f>VLOOKUP(K105,'NGHIEP DOAN'!$D$3:$E$82,2,0)</f>
        <v>2</v>
      </c>
      <c r="M105" s="10" t="s">
        <v>1893</v>
      </c>
      <c r="N105" s="210">
        <f>VLOOKUP(M105,'CÔNG TY'!$I$3:$J$881,2,0)</f>
        <v>50</v>
      </c>
      <c r="O105" s="54" t="s">
        <v>2823</v>
      </c>
      <c r="P105" s="54" t="s">
        <v>2824</v>
      </c>
      <c r="Q105" s="55">
        <v>99000000</v>
      </c>
      <c r="R105" s="56" t="s">
        <v>3339</v>
      </c>
      <c r="S105" s="159">
        <v>50000000</v>
      </c>
      <c r="T105" s="124">
        <f t="shared" si="1"/>
        <v>49000000</v>
      </c>
      <c r="U105" s="124" t="s">
        <v>3987</v>
      </c>
      <c r="V105" s="49" t="s">
        <v>3108</v>
      </c>
      <c r="W105" s="49" t="s">
        <v>3109</v>
      </c>
      <c r="X105" s="129">
        <v>58341</v>
      </c>
      <c r="Y105" s="55">
        <v>20000</v>
      </c>
      <c r="Z105" s="55">
        <v>5000</v>
      </c>
      <c r="AA105" s="10">
        <v>21</v>
      </c>
      <c r="AB105" s="10" t="s">
        <v>10013</v>
      </c>
      <c r="AC105" s="10"/>
    </row>
    <row r="106" spans="1:29" s="126" customFormat="1">
      <c r="A106" s="125">
        <v>105</v>
      </c>
      <c r="B106" s="200" t="s">
        <v>3340</v>
      </c>
      <c r="C106" s="148" t="s">
        <v>3341</v>
      </c>
      <c r="D106" s="149" t="s">
        <v>2845</v>
      </c>
      <c r="E106" s="201" t="s">
        <v>2881</v>
      </c>
      <c r="F106" s="202" t="s">
        <v>3342</v>
      </c>
      <c r="G106" s="192" t="s">
        <v>3094</v>
      </c>
      <c r="H106" s="192"/>
      <c r="I106" s="58">
        <f>VLOOKUP(J106,'NGÀNH NGHỀ'!$D$2:$E$148,2,0)</f>
        <v>25</v>
      </c>
      <c r="J106" s="227" t="s">
        <v>1525</v>
      </c>
      <c r="K106" s="125" t="s">
        <v>12037</v>
      </c>
      <c r="L106" s="125">
        <f>VLOOKUP(K106,'NGHIEP DOAN'!$D$3:$E$82,2,0)</f>
        <v>3</v>
      </c>
      <c r="M106" s="203" t="s">
        <v>12247</v>
      </c>
      <c r="N106" s="211">
        <f>VLOOKUP(M106,'CÔNG TY'!$I$3:$J$881,2,0)</f>
        <v>20</v>
      </c>
      <c r="O106" s="192" t="s">
        <v>3343</v>
      </c>
      <c r="P106" s="192" t="s">
        <v>2824</v>
      </c>
      <c r="Q106" s="55">
        <v>92000000</v>
      </c>
      <c r="R106" s="204" t="s">
        <v>3344</v>
      </c>
      <c r="S106" s="159">
        <v>50000000</v>
      </c>
      <c r="T106" s="124">
        <f t="shared" si="1"/>
        <v>42000000</v>
      </c>
      <c r="U106" s="124" t="s">
        <v>3778</v>
      </c>
      <c r="V106" s="205" t="s">
        <v>3096</v>
      </c>
      <c r="W106" s="205" t="s">
        <v>2966</v>
      </c>
      <c r="X106" s="129">
        <v>54111</v>
      </c>
      <c r="Y106" s="55">
        <v>0</v>
      </c>
      <c r="Z106" s="55">
        <v>5000</v>
      </c>
      <c r="AA106" s="125">
        <v>33</v>
      </c>
      <c r="AB106" s="125" t="s">
        <v>9887</v>
      </c>
      <c r="AC106" s="125"/>
    </row>
    <row r="107" spans="1:29">
      <c r="A107" s="10">
        <v>106</v>
      </c>
      <c r="B107" s="52" t="s">
        <v>3345</v>
      </c>
      <c r="C107" s="50" t="s">
        <v>3346</v>
      </c>
      <c r="D107" s="51" t="s">
        <v>2845</v>
      </c>
      <c r="E107" s="52" t="s">
        <v>3141</v>
      </c>
      <c r="F107" s="67" t="s">
        <v>3347</v>
      </c>
      <c r="G107" s="54" t="s">
        <v>3348</v>
      </c>
      <c r="H107" s="54"/>
      <c r="I107" s="58">
        <f>VLOOKUP(J107,'NGÀNH NGHỀ'!$D$2:$E$148,2,0)</f>
        <v>25</v>
      </c>
      <c r="J107" s="223" t="s">
        <v>1525</v>
      </c>
      <c r="K107" s="10" t="s">
        <v>12037</v>
      </c>
      <c r="L107" s="125">
        <f>VLOOKUP(K107,'NGHIEP DOAN'!$D$3:$E$82,2,0)</f>
        <v>3</v>
      </c>
      <c r="M107" s="10" t="s">
        <v>1874</v>
      </c>
      <c r="N107" s="210">
        <f>VLOOKUP(M107,'CÔNG TY'!$I$3:$J$881,2,0)</f>
        <v>17</v>
      </c>
      <c r="O107" s="54" t="s">
        <v>3343</v>
      </c>
      <c r="P107" s="54" t="s">
        <v>2824</v>
      </c>
      <c r="Q107" s="55">
        <v>92000000</v>
      </c>
      <c r="R107" s="56" t="s">
        <v>3349</v>
      </c>
      <c r="S107" s="159">
        <v>50000000</v>
      </c>
      <c r="T107" s="124">
        <f t="shared" si="1"/>
        <v>42000000</v>
      </c>
      <c r="U107" s="124" t="s">
        <v>5365</v>
      </c>
      <c r="V107" s="49" t="s">
        <v>3059</v>
      </c>
      <c r="W107" s="49" t="s">
        <v>3031</v>
      </c>
      <c r="X107" s="129">
        <v>55193</v>
      </c>
      <c r="Y107" s="55">
        <v>0</v>
      </c>
      <c r="Z107" s="55">
        <v>5000</v>
      </c>
      <c r="AA107" s="10">
        <v>29</v>
      </c>
      <c r="AB107" s="10" t="s">
        <v>10097</v>
      </c>
      <c r="AC107" s="10"/>
    </row>
    <row r="108" spans="1:29">
      <c r="A108" s="10">
        <v>107</v>
      </c>
      <c r="B108" s="49" t="s">
        <v>3350</v>
      </c>
      <c r="C108" s="50" t="s">
        <v>3351</v>
      </c>
      <c r="D108" s="51" t="s">
        <v>2845</v>
      </c>
      <c r="E108" s="52" t="s">
        <v>2830</v>
      </c>
      <c r="F108" s="67" t="s">
        <v>3352</v>
      </c>
      <c r="G108" s="54" t="s">
        <v>3353</v>
      </c>
      <c r="H108" s="54"/>
      <c r="I108" s="58">
        <f>VLOOKUP(J108,'NGÀNH NGHỀ'!$D$2:$E$148,2,0)</f>
        <v>25</v>
      </c>
      <c r="J108" s="223" t="s">
        <v>1525</v>
      </c>
      <c r="K108" s="10" t="s">
        <v>12037</v>
      </c>
      <c r="L108" s="125">
        <f>VLOOKUP(K108,'NGHIEP DOAN'!$D$3:$E$82,2,0)</f>
        <v>3</v>
      </c>
      <c r="M108" s="10" t="s">
        <v>1881</v>
      </c>
      <c r="N108" s="210">
        <f>VLOOKUP(M108,'CÔNG TY'!$I$3:$J$881,2,0)</f>
        <v>43</v>
      </c>
      <c r="O108" s="54" t="s">
        <v>3354</v>
      </c>
      <c r="P108" s="54" t="s">
        <v>2824</v>
      </c>
      <c r="Q108" s="55">
        <v>92000000</v>
      </c>
      <c r="R108" s="56" t="s">
        <v>3355</v>
      </c>
      <c r="S108" s="159">
        <v>50000000</v>
      </c>
      <c r="T108" s="124">
        <f t="shared" si="1"/>
        <v>42000000</v>
      </c>
      <c r="U108" s="124" t="s">
        <v>5712</v>
      </c>
      <c r="V108" s="49" t="s">
        <v>3059</v>
      </c>
      <c r="W108" s="49" t="s">
        <v>3184</v>
      </c>
      <c r="X108" s="129">
        <v>72832</v>
      </c>
      <c r="Y108" s="55">
        <v>0</v>
      </c>
      <c r="Z108" s="55">
        <v>5000</v>
      </c>
      <c r="AA108" s="10">
        <v>26</v>
      </c>
      <c r="AB108" s="10" t="s">
        <v>9883</v>
      </c>
      <c r="AC108" s="10"/>
    </row>
    <row r="109" spans="1:29">
      <c r="A109" s="10">
        <v>108</v>
      </c>
      <c r="B109" s="49" t="s">
        <v>3356</v>
      </c>
      <c r="C109" s="50" t="s">
        <v>2960</v>
      </c>
      <c r="D109" s="51" t="s">
        <v>2845</v>
      </c>
      <c r="E109" s="10" t="s">
        <v>2928</v>
      </c>
      <c r="F109" s="10"/>
      <c r="G109" s="54" t="s">
        <v>3194</v>
      </c>
      <c r="H109" s="54"/>
      <c r="I109" s="58">
        <f>VLOOKUP(J109,'NGÀNH NGHỀ'!$D$2:$E$148,2,0)</f>
        <v>25</v>
      </c>
      <c r="J109" s="223" t="s">
        <v>1525</v>
      </c>
      <c r="K109" s="10" t="s">
        <v>12037</v>
      </c>
      <c r="L109" s="125">
        <f>VLOOKUP(K109,'NGHIEP DOAN'!$D$3:$E$82,2,0)</f>
        <v>3</v>
      </c>
      <c r="M109" s="10" t="s">
        <v>1874</v>
      </c>
      <c r="N109" s="210">
        <f>VLOOKUP(M109,'CÔNG TY'!$I$3:$J$881,2,0)</f>
        <v>17</v>
      </c>
      <c r="O109" s="54" t="s">
        <v>3343</v>
      </c>
      <c r="P109" s="54" t="s">
        <v>2824</v>
      </c>
      <c r="Q109" s="55">
        <v>0</v>
      </c>
      <c r="R109" s="56"/>
      <c r="S109" s="159">
        <v>0</v>
      </c>
      <c r="T109" s="124">
        <f t="shared" si="1"/>
        <v>0</v>
      </c>
      <c r="U109" s="124" t="s">
        <v>12020</v>
      </c>
      <c r="V109" s="49" t="s">
        <v>3357</v>
      </c>
      <c r="W109" s="49" t="s">
        <v>3166</v>
      </c>
      <c r="X109" s="129">
        <v>57668</v>
      </c>
      <c r="Y109" s="55">
        <v>40000</v>
      </c>
      <c r="Z109" s="55">
        <v>5000</v>
      </c>
      <c r="AA109" s="10">
        <v>18</v>
      </c>
      <c r="AB109" s="10" t="s">
        <v>10014</v>
      </c>
      <c r="AC109" s="10" t="s">
        <v>3195</v>
      </c>
    </row>
    <row r="110" spans="1:29">
      <c r="A110" s="10">
        <v>109</v>
      </c>
      <c r="B110" s="49" t="s">
        <v>3358</v>
      </c>
      <c r="C110" s="50" t="s">
        <v>3359</v>
      </c>
      <c r="D110" s="51" t="s">
        <v>2845</v>
      </c>
      <c r="E110" s="10" t="s">
        <v>3080</v>
      </c>
      <c r="F110" s="10"/>
      <c r="G110" s="54" t="s">
        <v>3194</v>
      </c>
      <c r="H110" s="54"/>
      <c r="I110" s="58">
        <f>VLOOKUP(J110,'NGÀNH NGHỀ'!$D$2:$E$148,2,0)</f>
        <v>25</v>
      </c>
      <c r="J110" s="223" t="s">
        <v>1525</v>
      </c>
      <c r="K110" s="10" t="s">
        <v>12037</v>
      </c>
      <c r="L110" s="125">
        <f>VLOOKUP(K110,'NGHIEP DOAN'!$D$3:$E$82,2,0)</f>
        <v>3</v>
      </c>
      <c r="M110" s="10" t="s">
        <v>1933</v>
      </c>
      <c r="N110" s="210">
        <f>VLOOKUP(M110,'CÔNG TY'!$I$3:$J$881,2,0)</f>
        <v>73</v>
      </c>
      <c r="O110" s="54" t="s">
        <v>3343</v>
      </c>
      <c r="P110" s="54" t="s">
        <v>2824</v>
      </c>
      <c r="Q110" s="55">
        <v>0</v>
      </c>
      <c r="R110" s="56"/>
      <c r="S110" s="159">
        <v>0</v>
      </c>
      <c r="T110" s="124">
        <f t="shared" si="1"/>
        <v>0</v>
      </c>
      <c r="U110" s="124" t="s">
        <v>12020</v>
      </c>
      <c r="V110" s="49" t="s">
        <v>3357</v>
      </c>
      <c r="W110" s="49" t="s">
        <v>3360</v>
      </c>
      <c r="X110" s="129">
        <v>57668</v>
      </c>
      <c r="Y110" s="55">
        <v>40000</v>
      </c>
      <c r="Z110" s="55">
        <v>5000</v>
      </c>
      <c r="AA110" s="10">
        <v>17</v>
      </c>
      <c r="AB110" s="10" t="s">
        <v>11995</v>
      </c>
      <c r="AC110" s="10" t="s">
        <v>3195</v>
      </c>
    </row>
    <row r="111" spans="1:29">
      <c r="A111" s="10">
        <v>110</v>
      </c>
      <c r="B111" s="49" t="s">
        <v>3361</v>
      </c>
      <c r="C111" s="50" t="s">
        <v>3362</v>
      </c>
      <c r="D111" s="51" t="s">
        <v>2845</v>
      </c>
      <c r="E111" s="10" t="s">
        <v>2928</v>
      </c>
      <c r="F111" s="10"/>
      <c r="G111" s="54" t="s">
        <v>3194</v>
      </c>
      <c r="H111" s="54"/>
      <c r="I111" s="58">
        <f>VLOOKUP(J111,'NGÀNH NGHỀ'!$D$2:$E$148,2,0)</f>
        <v>25</v>
      </c>
      <c r="J111" s="223" t="s">
        <v>1525</v>
      </c>
      <c r="K111" s="10" t="s">
        <v>12037</v>
      </c>
      <c r="L111" s="125">
        <f>VLOOKUP(K111,'NGHIEP DOAN'!$D$3:$E$82,2,0)</f>
        <v>3</v>
      </c>
      <c r="M111" s="10" t="s">
        <v>1937</v>
      </c>
      <c r="N111" s="210">
        <f>VLOOKUP(M111,'CÔNG TY'!$I$3:$J$881,2,0)</f>
        <v>76</v>
      </c>
      <c r="O111" s="54" t="s">
        <v>3354</v>
      </c>
      <c r="P111" s="54" t="s">
        <v>2824</v>
      </c>
      <c r="Q111" s="55">
        <v>0</v>
      </c>
      <c r="R111" s="56"/>
      <c r="S111" s="159">
        <v>0</v>
      </c>
      <c r="T111" s="124">
        <f t="shared" si="1"/>
        <v>0</v>
      </c>
      <c r="U111" s="124" t="s">
        <v>12020</v>
      </c>
      <c r="V111" s="49" t="s">
        <v>3357</v>
      </c>
      <c r="W111" s="49" t="s">
        <v>3224</v>
      </c>
      <c r="X111" s="129">
        <v>57668</v>
      </c>
      <c r="Y111" s="55">
        <v>40000</v>
      </c>
      <c r="Z111" s="55">
        <v>5000</v>
      </c>
      <c r="AA111" s="10">
        <v>18</v>
      </c>
      <c r="AB111" s="10" t="s">
        <v>10675</v>
      </c>
      <c r="AC111" s="10" t="s">
        <v>3195</v>
      </c>
    </row>
    <row r="112" spans="1:29">
      <c r="A112" s="10">
        <v>111</v>
      </c>
      <c r="B112" s="49" t="s">
        <v>3363</v>
      </c>
      <c r="C112" s="50" t="s">
        <v>3364</v>
      </c>
      <c r="D112" s="51" t="s">
        <v>2845</v>
      </c>
      <c r="E112" s="10" t="s">
        <v>3141</v>
      </c>
      <c r="F112" s="10"/>
      <c r="G112" s="54" t="s">
        <v>3194</v>
      </c>
      <c r="H112" s="54"/>
      <c r="I112" s="58">
        <f>VLOOKUP(J112,'NGÀNH NGHỀ'!$D$2:$E$148,2,0)</f>
        <v>25</v>
      </c>
      <c r="J112" s="223" t="s">
        <v>1525</v>
      </c>
      <c r="K112" s="10" t="s">
        <v>12037</v>
      </c>
      <c r="L112" s="125">
        <f>VLOOKUP(K112,'NGHIEP DOAN'!$D$3:$E$82,2,0)</f>
        <v>3</v>
      </c>
      <c r="M112" s="10" t="s">
        <v>1937</v>
      </c>
      <c r="N112" s="210">
        <f>VLOOKUP(M112,'CÔNG TY'!$I$3:$J$881,2,0)</f>
        <v>76</v>
      </c>
      <c r="O112" s="54" t="s">
        <v>3354</v>
      </c>
      <c r="P112" s="54" t="s">
        <v>2824</v>
      </c>
      <c r="Q112" s="55">
        <v>0</v>
      </c>
      <c r="R112" s="56"/>
      <c r="S112" s="159">
        <v>0</v>
      </c>
      <c r="T112" s="124">
        <f t="shared" si="1"/>
        <v>0</v>
      </c>
      <c r="U112" s="124" t="s">
        <v>12020</v>
      </c>
      <c r="V112" s="49" t="s">
        <v>3357</v>
      </c>
      <c r="W112" s="49" t="s">
        <v>3224</v>
      </c>
      <c r="X112" s="129">
        <v>57668</v>
      </c>
      <c r="Y112" s="55">
        <v>40000</v>
      </c>
      <c r="Z112" s="55">
        <v>5000</v>
      </c>
      <c r="AA112" s="10">
        <v>19</v>
      </c>
      <c r="AB112" s="10" t="s">
        <v>10675</v>
      </c>
      <c r="AC112" s="10" t="s">
        <v>3195</v>
      </c>
    </row>
    <row r="113" spans="1:29">
      <c r="A113" s="10">
        <v>112</v>
      </c>
      <c r="B113" s="49" t="s">
        <v>3365</v>
      </c>
      <c r="C113" s="50" t="s">
        <v>3366</v>
      </c>
      <c r="D113" s="51" t="s">
        <v>2845</v>
      </c>
      <c r="E113" s="10" t="s">
        <v>3317</v>
      </c>
      <c r="F113" s="10"/>
      <c r="G113" s="54" t="s">
        <v>3194</v>
      </c>
      <c r="H113" s="54"/>
      <c r="I113" s="58">
        <f>VLOOKUP(J113,'NGÀNH NGHỀ'!$D$2:$E$148,2,0)</f>
        <v>25</v>
      </c>
      <c r="J113" s="223" t="s">
        <v>1525</v>
      </c>
      <c r="K113" s="10" t="s">
        <v>12037</v>
      </c>
      <c r="L113" s="125">
        <f>VLOOKUP(K113,'NGHIEP DOAN'!$D$3:$E$82,2,0)</f>
        <v>3</v>
      </c>
      <c r="M113" s="10" t="s">
        <v>1937</v>
      </c>
      <c r="N113" s="210">
        <f>VLOOKUP(M113,'CÔNG TY'!$I$3:$J$881,2,0)</f>
        <v>76</v>
      </c>
      <c r="O113" s="54" t="s">
        <v>3354</v>
      </c>
      <c r="P113" s="54" t="s">
        <v>2824</v>
      </c>
      <c r="Q113" s="55">
        <v>0</v>
      </c>
      <c r="R113" s="56"/>
      <c r="S113" s="159">
        <v>0</v>
      </c>
      <c r="T113" s="124">
        <f t="shared" si="1"/>
        <v>0</v>
      </c>
      <c r="U113" s="124" t="s">
        <v>12020</v>
      </c>
      <c r="V113" s="49" t="s">
        <v>3357</v>
      </c>
      <c r="W113" s="49" t="s">
        <v>3224</v>
      </c>
      <c r="X113" s="129">
        <v>57668</v>
      </c>
      <c r="Y113" s="55">
        <v>40000</v>
      </c>
      <c r="Z113" s="55">
        <v>5000</v>
      </c>
      <c r="AA113" s="10">
        <v>20</v>
      </c>
      <c r="AB113" s="10" t="s">
        <v>10675</v>
      </c>
      <c r="AC113" s="10" t="s">
        <v>3195</v>
      </c>
    </row>
    <row r="114" spans="1:29">
      <c r="A114" s="10">
        <v>113</v>
      </c>
      <c r="B114" s="49" t="s">
        <v>3367</v>
      </c>
      <c r="C114" s="50" t="s">
        <v>3368</v>
      </c>
      <c r="D114" s="51" t="s">
        <v>2845</v>
      </c>
      <c r="E114" s="10" t="s">
        <v>3193</v>
      </c>
      <c r="F114" s="10"/>
      <c r="G114" s="54" t="s">
        <v>3369</v>
      </c>
      <c r="H114" s="54"/>
      <c r="I114" s="58">
        <f>VLOOKUP(J114,'NGÀNH NGHỀ'!$D$2:$E$148,2,0)</f>
        <v>25</v>
      </c>
      <c r="J114" s="223" t="s">
        <v>1525</v>
      </c>
      <c r="K114" s="10" t="s">
        <v>12037</v>
      </c>
      <c r="L114" s="125">
        <f>VLOOKUP(K114,'NGHIEP DOAN'!$D$3:$E$82,2,0)</f>
        <v>3</v>
      </c>
      <c r="M114" s="10" t="s">
        <v>1944</v>
      </c>
      <c r="N114" s="210">
        <f>VLOOKUP(M114,'CÔNG TY'!$I$3:$J$881,2,0)</f>
        <v>83</v>
      </c>
      <c r="O114" s="54" t="s">
        <v>3343</v>
      </c>
      <c r="P114" s="54" t="s">
        <v>2824</v>
      </c>
      <c r="Q114" s="55">
        <v>0</v>
      </c>
      <c r="R114" s="56"/>
      <c r="S114" s="159">
        <v>0</v>
      </c>
      <c r="T114" s="124">
        <f t="shared" si="1"/>
        <v>0</v>
      </c>
      <c r="U114" s="124" t="s">
        <v>12020</v>
      </c>
      <c r="V114" s="49" t="s">
        <v>3370</v>
      </c>
      <c r="W114" s="49" t="s">
        <v>3261</v>
      </c>
      <c r="X114" s="129">
        <v>58341</v>
      </c>
      <c r="Y114" s="55">
        <v>40000</v>
      </c>
      <c r="Z114" s="55">
        <v>5000</v>
      </c>
      <c r="AA114" s="10">
        <v>14</v>
      </c>
      <c r="AB114" s="10" t="s">
        <v>9883</v>
      </c>
      <c r="AC114" s="10" t="s">
        <v>3195</v>
      </c>
    </row>
    <row r="115" spans="1:29">
      <c r="A115" s="10">
        <v>114</v>
      </c>
      <c r="B115" s="49" t="s">
        <v>3371</v>
      </c>
      <c r="C115" s="50" t="s">
        <v>3372</v>
      </c>
      <c r="D115" s="51" t="s">
        <v>2845</v>
      </c>
      <c r="E115" s="10" t="s">
        <v>3012</v>
      </c>
      <c r="F115" s="10"/>
      <c r="G115" s="54" t="s">
        <v>3373</v>
      </c>
      <c r="H115" s="54"/>
      <c r="I115" s="58">
        <f>VLOOKUP(J115,'NGÀNH NGHỀ'!$D$2:$E$148,2,0)</f>
        <v>25</v>
      </c>
      <c r="J115" s="223" t="s">
        <v>1525</v>
      </c>
      <c r="K115" s="10" t="s">
        <v>12037</v>
      </c>
      <c r="L115" s="125">
        <f>VLOOKUP(K115,'NGHIEP DOAN'!$D$3:$E$82,2,0)</f>
        <v>3</v>
      </c>
      <c r="M115" s="10" t="s">
        <v>1945</v>
      </c>
      <c r="N115" s="210">
        <f>VLOOKUP(M115,'CÔNG TY'!$I$3:$J$881,2,0)</f>
        <v>84</v>
      </c>
      <c r="O115" s="54" t="s">
        <v>3343</v>
      </c>
      <c r="P115" s="54" t="s">
        <v>2824</v>
      </c>
      <c r="Q115" s="55">
        <v>0</v>
      </c>
      <c r="R115" s="56"/>
      <c r="S115" s="159">
        <v>0</v>
      </c>
      <c r="T115" s="124">
        <f t="shared" si="1"/>
        <v>0</v>
      </c>
      <c r="U115" s="124" t="s">
        <v>12020</v>
      </c>
      <c r="V115" s="49" t="s">
        <v>3260</v>
      </c>
      <c r="W115" s="49" t="s">
        <v>3374</v>
      </c>
      <c r="X115" s="129">
        <v>65634</v>
      </c>
      <c r="Y115" s="55">
        <v>40000</v>
      </c>
      <c r="Z115" s="55">
        <v>5000</v>
      </c>
      <c r="AA115" s="10">
        <v>14</v>
      </c>
      <c r="AB115" s="10" t="s">
        <v>11992</v>
      </c>
      <c r="AC115" s="10" t="s">
        <v>3195</v>
      </c>
    </row>
    <row r="116" spans="1:29">
      <c r="A116" s="10">
        <v>115</v>
      </c>
      <c r="B116" s="49" t="s">
        <v>3375</v>
      </c>
      <c r="C116" s="50" t="s">
        <v>3376</v>
      </c>
      <c r="D116" s="51" t="s">
        <v>2845</v>
      </c>
      <c r="E116" s="10" t="s">
        <v>3279</v>
      </c>
      <c r="F116" s="10"/>
      <c r="G116" s="54" t="s">
        <v>3369</v>
      </c>
      <c r="H116" s="54"/>
      <c r="I116" s="58">
        <f>VLOOKUP(J116,'NGÀNH NGHỀ'!$D$2:$E$148,2,0)</f>
        <v>25</v>
      </c>
      <c r="J116" s="223" t="s">
        <v>1525</v>
      </c>
      <c r="K116" s="10" t="s">
        <v>12037</v>
      </c>
      <c r="L116" s="125">
        <f>VLOOKUP(K116,'NGHIEP DOAN'!$D$3:$E$82,2,0)</f>
        <v>3</v>
      </c>
      <c r="M116" s="10" t="s">
        <v>1954</v>
      </c>
      <c r="N116" s="210">
        <f>VLOOKUP(M116,'CÔNG TY'!$I$3:$J$881,2,0)</f>
        <v>90</v>
      </c>
      <c r="O116" s="54" t="s">
        <v>3343</v>
      </c>
      <c r="P116" s="54" t="s">
        <v>2824</v>
      </c>
      <c r="Q116" s="55">
        <v>0</v>
      </c>
      <c r="R116" s="56"/>
      <c r="S116" s="159">
        <v>0</v>
      </c>
      <c r="T116" s="124">
        <f t="shared" si="1"/>
        <v>0</v>
      </c>
      <c r="U116" s="124" t="s">
        <v>12020</v>
      </c>
      <c r="V116" s="49" t="s">
        <v>3370</v>
      </c>
      <c r="W116" s="49" t="s">
        <v>3272</v>
      </c>
      <c r="X116" s="129">
        <v>65634</v>
      </c>
      <c r="Y116" s="55">
        <v>40000</v>
      </c>
      <c r="Z116" s="55">
        <v>5000</v>
      </c>
      <c r="AA116" s="10">
        <v>13</v>
      </c>
      <c r="AB116" s="10" t="s">
        <v>9846</v>
      </c>
      <c r="AC116" s="10" t="s">
        <v>3195</v>
      </c>
    </row>
    <row r="117" spans="1:29">
      <c r="A117" s="10">
        <v>116</v>
      </c>
      <c r="B117" s="49" t="s">
        <v>3377</v>
      </c>
      <c r="C117" s="50" t="s">
        <v>3378</v>
      </c>
      <c r="D117" s="51" t="s">
        <v>2845</v>
      </c>
      <c r="E117" s="10" t="s">
        <v>3104</v>
      </c>
      <c r="F117" s="10"/>
      <c r="G117" s="54" t="s">
        <v>3214</v>
      </c>
      <c r="H117" s="54"/>
      <c r="I117" s="58">
        <f>VLOOKUP(J117,'NGÀNH NGHỀ'!$D$2:$E$148,2,0)</f>
        <v>128</v>
      </c>
      <c r="J117" s="223" t="s">
        <v>1677</v>
      </c>
      <c r="K117" s="10" t="s">
        <v>12037</v>
      </c>
      <c r="L117" s="125">
        <f>VLOOKUP(K117,'NGHIEP DOAN'!$D$3:$E$82,2,0)</f>
        <v>3</v>
      </c>
      <c r="M117" s="10" t="s">
        <v>1954</v>
      </c>
      <c r="N117" s="210">
        <f>VLOOKUP(M117,'CÔNG TY'!$I$3:$J$881,2,0)</f>
        <v>90</v>
      </c>
      <c r="O117" s="54" t="s">
        <v>3354</v>
      </c>
      <c r="P117" s="54" t="s">
        <v>2824</v>
      </c>
      <c r="Q117" s="55">
        <v>0</v>
      </c>
      <c r="R117" s="56"/>
      <c r="S117" s="159">
        <v>0</v>
      </c>
      <c r="T117" s="124">
        <f t="shared" si="1"/>
        <v>0</v>
      </c>
      <c r="U117" s="124" t="s">
        <v>12020</v>
      </c>
      <c r="V117" s="49" t="s">
        <v>3215</v>
      </c>
      <c r="W117" s="49" t="s">
        <v>3379</v>
      </c>
      <c r="X117" s="129">
        <v>57668</v>
      </c>
      <c r="Y117" s="55">
        <v>40000</v>
      </c>
      <c r="Z117" s="55">
        <v>5000</v>
      </c>
      <c r="AA117" s="10">
        <v>13</v>
      </c>
      <c r="AB117" s="10" t="s">
        <v>10097</v>
      </c>
      <c r="AC117" s="10" t="s">
        <v>3195</v>
      </c>
    </row>
    <row r="118" spans="1:29">
      <c r="A118" s="10">
        <v>117</v>
      </c>
      <c r="B118" s="49" t="s">
        <v>3380</v>
      </c>
      <c r="C118" s="50" t="s">
        <v>3381</v>
      </c>
      <c r="D118" s="51" t="s">
        <v>2845</v>
      </c>
      <c r="E118" s="10" t="s">
        <v>3279</v>
      </c>
      <c r="F118" s="10"/>
      <c r="G118" s="54" t="s">
        <v>3214</v>
      </c>
      <c r="H118" s="54"/>
      <c r="I118" s="58">
        <f>VLOOKUP(J118,'NGÀNH NGHỀ'!$D$2:$E$148,2,0)</f>
        <v>128</v>
      </c>
      <c r="J118" s="223" t="s">
        <v>1677</v>
      </c>
      <c r="K118" s="10" t="s">
        <v>12037</v>
      </c>
      <c r="L118" s="125">
        <f>VLOOKUP(K118,'NGHIEP DOAN'!$D$3:$E$82,2,0)</f>
        <v>3</v>
      </c>
      <c r="M118" s="10" t="s">
        <v>1954</v>
      </c>
      <c r="N118" s="210">
        <f>VLOOKUP(M118,'CÔNG TY'!$I$3:$J$881,2,0)</f>
        <v>90</v>
      </c>
      <c r="O118" s="54" t="s">
        <v>3354</v>
      </c>
      <c r="P118" s="54" t="s">
        <v>2824</v>
      </c>
      <c r="Q118" s="55">
        <v>0</v>
      </c>
      <c r="R118" s="56"/>
      <c r="S118" s="159">
        <v>0</v>
      </c>
      <c r="T118" s="124">
        <f t="shared" si="1"/>
        <v>0</v>
      </c>
      <c r="U118" s="124" t="s">
        <v>12020</v>
      </c>
      <c r="V118" s="49" t="s">
        <v>3215</v>
      </c>
      <c r="W118" s="49" t="s">
        <v>3379</v>
      </c>
      <c r="X118" s="129">
        <v>57668</v>
      </c>
      <c r="Y118" s="55">
        <v>40000</v>
      </c>
      <c r="Z118" s="55">
        <v>5000</v>
      </c>
      <c r="AA118" s="10">
        <v>13</v>
      </c>
      <c r="AB118" s="10" t="s">
        <v>10097</v>
      </c>
      <c r="AC118" s="10" t="s">
        <v>3195</v>
      </c>
    </row>
    <row r="119" spans="1:29">
      <c r="A119" s="10">
        <v>118</v>
      </c>
      <c r="B119" s="49" t="s">
        <v>3382</v>
      </c>
      <c r="C119" s="50" t="s">
        <v>3383</v>
      </c>
      <c r="D119" s="51" t="s">
        <v>2845</v>
      </c>
      <c r="E119" s="10" t="s">
        <v>3384</v>
      </c>
      <c r="F119" s="10"/>
      <c r="G119" s="54" t="s">
        <v>3214</v>
      </c>
      <c r="H119" s="54"/>
      <c r="I119" s="58">
        <f>VLOOKUP(J119,'NGÀNH NGHỀ'!$D$2:$E$148,2,0)</f>
        <v>25</v>
      </c>
      <c r="J119" s="223" t="s">
        <v>1525</v>
      </c>
      <c r="K119" s="10" t="s">
        <v>12037</v>
      </c>
      <c r="L119" s="125">
        <f>VLOOKUP(K119,'NGHIEP DOAN'!$D$3:$E$82,2,0)</f>
        <v>3</v>
      </c>
      <c r="M119" s="10" t="s">
        <v>1958</v>
      </c>
      <c r="N119" s="210">
        <f>VLOOKUP(M119,'CÔNG TY'!$I$3:$J$881,2,0)</f>
        <v>93</v>
      </c>
      <c r="O119" s="54" t="s">
        <v>3354</v>
      </c>
      <c r="P119" s="54" t="s">
        <v>2824</v>
      </c>
      <c r="Q119" s="55">
        <v>0</v>
      </c>
      <c r="R119" s="56"/>
      <c r="S119" s="159">
        <v>0</v>
      </c>
      <c r="T119" s="124">
        <f t="shared" si="1"/>
        <v>0</v>
      </c>
      <c r="U119" s="124" t="s">
        <v>12020</v>
      </c>
      <c r="V119" s="49" t="s">
        <v>3215</v>
      </c>
      <c r="W119" s="49" t="s">
        <v>3385</v>
      </c>
      <c r="X119" s="129">
        <v>58902</v>
      </c>
      <c r="Y119" s="55">
        <v>40000</v>
      </c>
      <c r="Z119" s="55">
        <v>5000</v>
      </c>
      <c r="AA119" s="10">
        <v>11</v>
      </c>
      <c r="AB119" s="10" t="s">
        <v>10097</v>
      </c>
      <c r="AC119" s="10" t="s">
        <v>3195</v>
      </c>
    </row>
    <row r="120" spans="1:29">
      <c r="A120" s="10">
        <v>119</v>
      </c>
      <c r="B120" s="72" t="s">
        <v>3386</v>
      </c>
      <c r="C120" s="50" t="s">
        <v>3387</v>
      </c>
      <c r="D120" s="51" t="s">
        <v>2845</v>
      </c>
      <c r="E120" s="10" t="s">
        <v>2819</v>
      </c>
      <c r="F120" s="64" t="s">
        <v>3388</v>
      </c>
      <c r="G120" s="54" t="s">
        <v>3389</v>
      </c>
      <c r="H120" s="54"/>
      <c r="I120" s="58">
        <f>VLOOKUP(J120,'NGÀNH NGHỀ'!$D$2:$E$148,2,0)</f>
        <v>97</v>
      </c>
      <c r="J120" s="222" t="s">
        <v>1633</v>
      </c>
      <c r="K120" s="10" t="s">
        <v>8127</v>
      </c>
      <c r="L120" s="125">
        <f>VLOOKUP(K120,'NGHIEP DOAN'!$D$3:$E$82,2,0)</f>
        <v>4</v>
      </c>
      <c r="M120" s="10" t="s">
        <v>1974</v>
      </c>
      <c r="N120" s="210">
        <f>VLOOKUP(M120,'CÔNG TY'!$I$3:$J$881,2,0)</f>
        <v>132</v>
      </c>
      <c r="O120" s="54" t="s">
        <v>3343</v>
      </c>
      <c r="P120" s="54" t="s">
        <v>2824</v>
      </c>
      <c r="Q120" s="55">
        <v>103000000</v>
      </c>
      <c r="R120" s="56" t="s">
        <v>3390</v>
      </c>
      <c r="S120" s="159">
        <v>50000000</v>
      </c>
      <c r="T120" s="124">
        <f t="shared" si="1"/>
        <v>53000000</v>
      </c>
      <c r="U120" s="124" t="s">
        <v>2939</v>
      </c>
      <c r="V120" s="49" t="s">
        <v>3391</v>
      </c>
      <c r="W120" s="49" t="s">
        <v>3392</v>
      </c>
      <c r="X120" s="129">
        <v>57733</v>
      </c>
      <c r="Y120" s="55">
        <v>20000</v>
      </c>
      <c r="Z120" s="55">
        <v>8000</v>
      </c>
      <c r="AA120" s="10">
        <v>34</v>
      </c>
      <c r="AB120" s="10" t="s">
        <v>10044</v>
      </c>
      <c r="AC120" s="10"/>
    </row>
    <row r="121" spans="1:29">
      <c r="A121" s="10">
        <v>120</v>
      </c>
      <c r="B121" s="72" t="s">
        <v>3393</v>
      </c>
      <c r="C121" s="50" t="s">
        <v>3394</v>
      </c>
      <c r="D121" s="51" t="s">
        <v>2845</v>
      </c>
      <c r="E121" s="10" t="s">
        <v>2846</v>
      </c>
      <c r="F121" s="64" t="s">
        <v>3395</v>
      </c>
      <c r="G121" s="54" t="s">
        <v>3389</v>
      </c>
      <c r="H121" s="54"/>
      <c r="I121" s="58">
        <f>VLOOKUP(J121,'NGÀNH NGHỀ'!$D$2:$E$148,2,0)</f>
        <v>97</v>
      </c>
      <c r="J121" s="222" t="s">
        <v>1633</v>
      </c>
      <c r="K121" s="10" t="s">
        <v>8127</v>
      </c>
      <c r="L121" s="125">
        <f>VLOOKUP(K121,'NGHIEP DOAN'!$D$3:$E$82,2,0)</f>
        <v>4</v>
      </c>
      <c r="M121" s="10" t="s">
        <v>1974</v>
      </c>
      <c r="N121" s="210">
        <f>VLOOKUP(M121,'CÔNG TY'!$I$3:$J$881,2,0)</f>
        <v>132</v>
      </c>
      <c r="O121" s="54" t="s">
        <v>3343</v>
      </c>
      <c r="P121" s="54" t="s">
        <v>2824</v>
      </c>
      <c r="Q121" s="55">
        <v>103000000</v>
      </c>
      <c r="R121" s="56" t="s">
        <v>3396</v>
      </c>
      <c r="S121" s="159">
        <v>50000000</v>
      </c>
      <c r="T121" s="124">
        <f t="shared" si="1"/>
        <v>53000000</v>
      </c>
      <c r="U121" s="124" t="s">
        <v>4308</v>
      </c>
      <c r="V121" s="49" t="s">
        <v>3391</v>
      </c>
      <c r="W121" s="49" t="s">
        <v>3392</v>
      </c>
      <c r="X121" s="129">
        <v>57733</v>
      </c>
      <c r="Y121" s="55">
        <v>20000</v>
      </c>
      <c r="Z121" s="55">
        <v>8000</v>
      </c>
      <c r="AA121" s="10">
        <v>34</v>
      </c>
      <c r="AB121" s="10" t="s">
        <v>10044</v>
      </c>
      <c r="AC121" s="10"/>
    </row>
    <row r="122" spans="1:29">
      <c r="A122" s="10">
        <v>121</v>
      </c>
      <c r="B122" s="72" t="s">
        <v>3397</v>
      </c>
      <c r="C122" s="50" t="s">
        <v>3398</v>
      </c>
      <c r="D122" s="51" t="s">
        <v>2845</v>
      </c>
      <c r="E122" s="10" t="s">
        <v>3399</v>
      </c>
      <c r="F122" s="64" t="s">
        <v>3400</v>
      </c>
      <c r="G122" s="54" t="s">
        <v>3389</v>
      </c>
      <c r="H122" s="54"/>
      <c r="I122" s="58">
        <f>VLOOKUP(J122,'NGÀNH NGHỀ'!$D$2:$E$148,2,0)</f>
        <v>97</v>
      </c>
      <c r="J122" s="222" t="s">
        <v>1633</v>
      </c>
      <c r="K122" s="10" t="s">
        <v>8127</v>
      </c>
      <c r="L122" s="125">
        <f>VLOOKUP(K122,'NGHIEP DOAN'!$D$3:$E$82,2,0)</f>
        <v>4</v>
      </c>
      <c r="M122" s="10" t="s">
        <v>1974</v>
      </c>
      <c r="N122" s="210">
        <f>VLOOKUP(M122,'CÔNG TY'!$I$3:$J$881,2,0)</f>
        <v>132</v>
      </c>
      <c r="O122" s="54" t="s">
        <v>3343</v>
      </c>
      <c r="P122" s="54" t="s">
        <v>2824</v>
      </c>
      <c r="Q122" s="55">
        <v>103000000</v>
      </c>
      <c r="R122" s="56" t="s">
        <v>3396</v>
      </c>
      <c r="S122" s="159">
        <v>50000000</v>
      </c>
      <c r="T122" s="124">
        <f t="shared" si="1"/>
        <v>53000000</v>
      </c>
      <c r="U122" s="124" t="s">
        <v>2983</v>
      </c>
      <c r="V122" s="49" t="s">
        <v>3391</v>
      </c>
      <c r="W122" s="49" t="s">
        <v>3392</v>
      </c>
      <c r="X122" s="129">
        <v>57733</v>
      </c>
      <c r="Y122" s="55">
        <v>20000</v>
      </c>
      <c r="Z122" s="55">
        <v>8000</v>
      </c>
      <c r="AA122" s="10">
        <v>34</v>
      </c>
      <c r="AB122" s="10" t="s">
        <v>10044</v>
      </c>
      <c r="AC122" s="10"/>
    </row>
    <row r="123" spans="1:29">
      <c r="A123" s="10">
        <v>122</v>
      </c>
      <c r="B123" s="72" t="s">
        <v>3401</v>
      </c>
      <c r="C123" s="50" t="s">
        <v>3402</v>
      </c>
      <c r="D123" s="51" t="s">
        <v>2845</v>
      </c>
      <c r="E123" s="10" t="s">
        <v>2846</v>
      </c>
      <c r="F123" s="64" t="s">
        <v>3403</v>
      </c>
      <c r="G123" s="54" t="s">
        <v>3389</v>
      </c>
      <c r="H123" s="54"/>
      <c r="I123" s="58">
        <f>VLOOKUP(J123,'NGÀNH NGHỀ'!$D$2:$E$148,2,0)</f>
        <v>97</v>
      </c>
      <c r="J123" s="222" t="s">
        <v>1633</v>
      </c>
      <c r="K123" s="10" t="s">
        <v>8127</v>
      </c>
      <c r="L123" s="125">
        <f>VLOOKUP(K123,'NGHIEP DOAN'!$D$3:$E$82,2,0)</f>
        <v>4</v>
      </c>
      <c r="M123" s="10" t="s">
        <v>1974</v>
      </c>
      <c r="N123" s="210">
        <f>VLOOKUP(M123,'CÔNG TY'!$I$3:$J$881,2,0)</f>
        <v>132</v>
      </c>
      <c r="O123" s="54" t="s">
        <v>3343</v>
      </c>
      <c r="P123" s="54" t="s">
        <v>2824</v>
      </c>
      <c r="Q123" s="55">
        <v>103000000</v>
      </c>
      <c r="R123" s="56" t="s">
        <v>3396</v>
      </c>
      <c r="S123" s="159">
        <v>50000000</v>
      </c>
      <c r="T123" s="124">
        <f t="shared" si="1"/>
        <v>53000000</v>
      </c>
      <c r="U123" s="124" t="s">
        <v>11080</v>
      </c>
      <c r="V123" s="49" t="s">
        <v>3391</v>
      </c>
      <c r="W123" s="49" t="s">
        <v>3392</v>
      </c>
      <c r="X123" s="129">
        <v>57733</v>
      </c>
      <c r="Y123" s="55">
        <v>20000</v>
      </c>
      <c r="Z123" s="55">
        <v>8000</v>
      </c>
      <c r="AA123" s="10">
        <v>34</v>
      </c>
      <c r="AB123" s="10" t="s">
        <v>10044</v>
      </c>
      <c r="AC123" s="10"/>
    </row>
    <row r="124" spans="1:29">
      <c r="A124" s="10">
        <v>123</v>
      </c>
      <c r="B124" s="72" t="s">
        <v>3404</v>
      </c>
      <c r="C124" s="50" t="s">
        <v>3405</v>
      </c>
      <c r="D124" s="51" t="s">
        <v>2845</v>
      </c>
      <c r="E124" s="10" t="s">
        <v>3406</v>
      </c>
      <c r="F124" s="64" t="s">
        <v>3407</v>
      </c>
      <c r="G124" s="54" t="s">
        <v>3408</v>
      </c>
      <c r="H124" s="54"/>
      <c r="I124" s="58">
        <f>VLOOKUP(J124,'NGÀNH NGHỀ'!$D$2:$E$148,2,0)</f>
        <v>130</v>
      </c>
      <c r="J124" s="228" t="s">
        <v>1680</v>
      </c>
      <c r="K124" s="10" t="s">
        <v>8127</v>
      </c>
      <c r="L124" s="125">
        <f>VLOOKUP(K124,'NGHIEP DOAN'!$D$3:$E$82,2,0)</f>
        <v>4</v>
      </c>
      <c r="M124" s="10" t="s">
        <v>1975</v>
      </c>
      <c r="N124" s="210">
        <f>VLOOKUP(M124,'CÔNG TY'!$I$3:$J$881,2,0)</f>
        <v>133</v>
      </c>
      <c r="O124" s="54" t="s">
        <v>3343</v>
      </c>
      <c r="P124" s="54" t="s">
        <v>2824</v>
      </c>
      <c r="Q124" s="55">
        <v>103000000</v>
      </c>
      <c r="R124" s="56" t="s">
        <v>3409</v>
      </c>
      <c r="S124" s="159">
        <v>50000000</v>
      </c>
      <c r="T124" s="124">
        <f t="shared" si="1"/>
        <v>53000000</v>
      </c>
      <c r="U124" s="124" t="s">
        <v>4308</v>
      </c>
      <c r="V124" s="49" t="s">
        <v>3410</v>
      </c>
      <c r="W124" s="49" t="s">
        <v>3392</v>
      </c>
      <c r="X124" s="129">
        <v>57733</v>
      </c>
      <c r="Y124" s="55">
        <v>20000</v>
      </c>
      <c r="Z124" s="55">
        <v>8000</v>
      </c>
      <c r="AA124" s="10">
        <v>34</v>
      </c>
      <c r="AB124" s="10" t="s">
        <v>10044</v>
      </c>
      <c r="AC124" s="10"/>
    </row>
    <row r="125" spans="1:29">
      <c r="A125" s="10">
        <v>124</v>
      </c>
      <c r="B125" s="72" t="s">
        <v>3411</v>
      </c>
      <c r="C125" s="50" t="s">
        <v>3412</v>
      </c>
      <c r="D125" s="51" t="s">
        <v>2845</v>
      </c>
      <c r="E125" s="10" t="s">
        <v>3141</v>
      </c>
      <c r="F125" s="64" t="s">
        <v>3413</v>
      </c>
      <c r="G125" s="54" t="s">
        <v>3408</v>
      </c>
      <c r="H125" s="54"/>
      <c r="I125" s="58">
        <f>VLOOKUP(J125,'NGÀNH NGHỀ'!$D$2:$E$148,2,0)</f>
        <v>130</v>
      </c>
      <c r="J125" s="223" t="s">
        <v>1680</v>
      </c>
      <c r="K125" s="10" t="s">
        <v>8127</v>
      </c>
      <c r="L125" s="125">
        <f>VLOOKUP(K125,'NGHIEP DOAN'!$D$3:$E$82,2,0)</f>
        <v>4</v>
      </c>
      <c r="M125" s="10" t="s">
        <v>1975</v>
      </c>
      <c r="N125" s="210">
        <f>VLOOKUP(M125,'CÔNG TY'!$I$3:$J$881,2,0)</f>
        <v>133</v>
      </c>
      <c r="O125" s="54" t="s">
        <v>3343</v>
      </c>
      <c r="P125" s="54" t="s">
        <v>2824</v>
      </c>
      <c r="Q125" s="55">
        <v>103000000</v>
      </c>
      <c r="R125" s="56" t="s">
        <v>3414</v>
      </c>
      <c r="S125" s="159">
        <v>50000000</v>
      </c>
      <c r="T125" s="124">
        <f t="shared" si="1"/>
        <v>53000000</v>
      </c>
      <c r="U125" s="124" t="s">
        <v>2983</v>
      </c>
      <c r="V125" s="49" t="s">
        <v>3410</v>
      </c>
      <c r="W125" s="49" t="s">
        <v>3392</v>
      </c>
      <c r="X125" s="129">
        <v>57733</v>
      </c>
      <c r="Y125" s="55">
        <v>20000</v>
      </c>
      <c r="Z125" s="55">
        <v>8000</v>
      </c>
      <c r="AA125" s="10">
        <v>34</v>
      </c>
      <c r="AB125" s="10" t="s">
        <v>10044</v>
      </c>
      <c r="AC125" s="10"/>
    </row>
    <row r="126" spans="1:29">
      <c r="A126" s="10">
        <v>125</v>
      </c>
      <c r="B126" s="49" t="s">
        <v>3415</v>
      </c>
      <c r="C126" s="50" t="s">
        <v>3416</v>
      </c>
      <c r="D126" s="51" t="s">
        <v>2845</v>
      </c>
      <c r="E126" s="52" t="s">
        <v>3141</v>
      </c>
      <c r="F126" s="61" t="s">
        <v>3417</v>
      </c>
      <c r="G126" s="54" t="s">
        <v>3418</v>
      </c>
      <c r="H126" s="54"/>
      <c r="I126" s="58">
        <f>VLOOKUP(J126,'NGÀNH NGHỀ'!$D$2:$E$148,2,0)</f>
        <v>93</v>
      </c>
      <c r="J126" s="223" t="s">
        <v>1628</v>
      </c>
      <c r="K126" s="10" t="s">
        <v>8127</v>
      </c>
      <c r="L126" s="125">
        <f>VLOOKUP(K126,'NGHIEP DOAN'!$D$3:$E$82,2,0)</f>
        <v>4</v>
      </c>
      <c r="M126" s="10" t="s">
        <v>1979</v>
      </c>
      <c r="N126" s="210">
        <f>VLOOKUP(M126,'CÔNG TY'!$I$3:$J$881,2,0)</f>
        <v>135</v>
      </c>
      <c r="O126" s="54" t="s">
        <v>3419</v>
      </c>
      <c r="P126" s="54" t="s">
        <v>2824</v>
      </c>
      <c r="Q126" s="55">
        <v>103000000</v>
      </c>
      <c r="R126" s="56" t="s">
        <v>3420</v>
      </c>
      <c r="S126" s="159">
        <v>50000000</v>
      </c>
      <c r="T126" s="124">
        <f t="shared" si="1"/>
        <v>53000000</v>
      </c>
      <c r="U126" s="124" t="s">
        <v>4994</v>
      </c>
      <c r="V126" s="49" t="s">
        <v>3421</v>
      </c>
      <c r="W126" s="49" t="s">
        <v>3422</v>
      </c>
      <c r="X126" s="129">
        <v>59745</v>
      </c>
      <c r="Y126" s="55">
        <v>20000</v>
      </c>
      <c r="Z126" s="55">
        <v>8000</v>
      </c>
      <c r="AA126" s="10">
        <v>28</v>
      </c>
      <c r="AB126" s="10" t="s">
        <v>11996</v>
      </c>
      <c r="AC126" s="10"/>
    </row>
    <row r="127" spans="1:29">
      <c r="A127" s="10">
        <v>126</v>
      </c>
      <c r="B127" s="49" t="s">
        <v>3423</v>
      </c>
      <c r="C127" s="50" t="s">
        <v>3424</v>
      </c>
      <c r="D127" s="51" t="s">
        <v>2845</v>
      </c>
      <c r="E127" s="52" t="s">
        <v>2855</v>
      </c>
      <c r="F127" s="61" t="s">
        <v>3425</v>
      </c>
      <c r="G127" s="54" t="s">
        <v>3418</v>
      </c>
      <c r="H127" s="54"/>
      <c r="I127" s="58">
        <f>VLOOKUP(J127,'NGÀNH NGHỀ'!$D$2:$E$148,2,0)</f>
        <v>93</v>
      </c>
      <c r="J127" s="223" t="s">
        <v>1628</v>
      </c>
      <c r="K127" s="10" t="s">
        <v>8127</v>
      </c>
      <c r="L127" s="125">
        <f>VLOOKUP(K127,'NGHIEP DOAN'!$D$3:$E$82,2,0)</f>
        <v>4</v>
      </c>
      <c r="M127" s="10" t="s">
        <v>1979</v>
      </c>
      <c r="N127" s="210">
        <f>VLOOKUP(M127,'CÔNG TY'!$I$3:$J$881,2,0)</f>
        <v>135</v>
      </c>
      <c r="O127" s="54" t="s">
        <v>3419</v>
      </c>
      <c r="P127" s="54" t="s">
        <v>2824</v>
      </c>
      <c r="Q127" s="55">
        <v>103000000</v>
      </c>
      <c r="R127" s="56" t="s">
        <v>3426</v>
      </c>
      <c r="S127" s="159">
        <v>50000000</v>
      </c>
      <c r="T127" s="124">
        <f t="shared" si="1"/>
        <v>53000000</v>
      </c>
      <c r="U127" s="124" t="s">
        <v>12031</v>
      </c>
      <c r="V127" s="49" t="s">
        <v>3421</v>
      </c>
      <c r="W127" s="49" t="s">
        <v>3422</v>
      </c>
      <c r="X127" s="129">
        <v>59745</v>
      </c>
      <c r="Y127" s="55">
        <v>20000</v>
      </c>
      <c r="Z127" s="55">
        <v>8000</v>
      </c>
      <c r="AA127" s="10">
        <v>28</v>
      </c>
      <c r="AB127" s="10" t="s">
        <v>11996</v>
      </c>
      <c r="AC127" s="10"/>
    </row>
    <row r="128" spans="1:29">
      <c r="A128" s="10">
        <v>127</v>
      </c>
      <c r="B128" s="49" t="s">
        <v>3427</v>
      </c>
      <c r="C128" s="50" t="s">
        <v>3428</v>
      </c>
      <c r="D128" s="51" t="s">
        <v>2845</v>
      </c>
      <c r="E128" s="52" t="s">
        <v>2846</v>
      </c>
      <c r="F128" s="61" t="s">
        <v>3429</v>
      </c>
      <c r="G128" s="54" t="s">
        <v>3430</v>
      </c>
      <c r="H128" s="54"/>
      <c r="I128" s="58">
        <f>VLOOKUP(J128,'NGÀNH NGHỀ'!$D$2:$E$148,2,0)</f>
        <v>93</v>
      </c>
      <c r="J128" s="223" t="s">
        <v>1628</v>
      </c>
      <c r="K128" s="10" t="s">
        <v>8127</v>
      </c>
      <c r="L128" s="125">
        <f>VLOOKUP(K128,'NGHIEP DOAN'!$D$3:$E$82,2,0)</f>
        <v>4</v>
      </c>
      <c r="M128" s="10" t="s">
        <v>1981</v>
      </c>
      <c r="N128" s="210">
        <f>VLOOKUP(M128,'CÔNG TY'!$I$3:$J$881,2,0)</f>
        <v>136</v>
      </c>
      <c r="O128" s="54" t="s">
        <v>3431</v>
      </c>
      <c r="P128" s="54" t="s">
        <v>2824</v>
      </c>
      <c r="Q128" s="55">
        <v>103000000</v>
      </c>
      <c r="R128" s="56" t="s">
        <v>3432</v>
      </c>
      <c r="S128" s="159">
        <v>50000000</v>
      </c>
      <c r="T128" s="124">
        <f t="shared" si="1"/>
        <v>53000000</v>
      </c>
      <c r="U128" s="124" t="s">
        <v>3511</v>
      </c>
      <c r="V128" s="49" t="s">
        <v>3355</v>
      </c>
      <c r="W128" s="49" t="s">
        <v>3422</v>
      </c>
      <c r="X128" s="129">
        <v>59745</v>
      </c>
      <c r="Y128" s="55">
        <v>20000</v>
      </c>
      <c r="Z128" s="55">
        <v>8000</v>
      </c>
      <c r="AA128" s="10">
        <v>28</v>
      </c>
      <c r="AB128" s="10" t="s">
        <v>11996</v>
      </c>
      <c r="AC128" s="10"/>
    </row>
    <row r="129" spans="1:29">
      <c r="A129" s="10">
        <v>128</v>
      </c>
      <c r="B129" s="49" t="s">
        <v>3433</v>
      </c>
      <c r="C129" s="50" t="s">
        <v>3434</v>
      </c>
      <c r="D129" s="51" t="s">
        <v>2845</v>
      </c>
      <c r="E129" s="52" t="s">
        <v>3435</v>
      </c>
      <c r="F129" s="61" t="s">
        <v>3436</v>
      </c>
      <c r="G129" s="54" t="s">
        <v>3430</v>
      </c>
      <c r="H129" s="54"/>
      <c r="I129" s="58">
        <f>VLOOKUP(J129,'NGÀNH NGHỀ'!$D$2:$E$148,2,0)</f>
        <v>93</v>
      </c>
      <c r="J129" s="223" t="s">
        <v>1628</v>
      </c>
      <c r="K129" s="10" t="s">
        <v>8127</v>
      </c>
      <c r="L129" s="125">
        <f>VLOOKUP(K129,'NGHIEP DOAN'!$D$3:$E$82,2,0)</f>
        <v>4</v>
      </c>
      <c r="M129" s="10" t="s">
        <v>1981</v>
      </c>
      <c r="N129" s="210">
        <f>VLOOKUP(M129,'CÔNG TY'!$I$3:$J$881,2,0)</f>
        <v>136</v>
      </c>
      <c r="O129" s="54" t="s">
        <v>3431</v>
      </c>
      <c r="P129" s="54" t="s">
        <v>2824</v>
      </c>
      <c r="Q129" s="55">
        <v>103000000</v>
      </c>
      <c r="R129" s="56" t="s">
        <v>3432</v>
      </c>
      <c r="S129" s="159">
        <v>50000000</v>
      </c>
      <c r="T129" s="124">
        <f t="shared" si="1"/>
        <v>53000000</v>
      </c>
      <c r="U129" s="124" t="s">
        <v>3511</v>
      </c>
      <c r="V129" s="49" t="s">
        <v>3355</v>
      </c>
      <c r="W129" s="49" t="s">
        <v>3422</v>
      </c>
      <c r="X129" s="129">
        <v>59745</v>
      </c>
      <c r="Y129" s="55">
        <v>20000</v>
      </c>
      <c r="Z129" s="55">
        <v>8000</v>
      </c>
      <c r="AA129" s="10">
        <v>28</v>
      </c>
      <c r="AB129" s="10" t="s">
        <v>11996</v>
      </c>
      <c r="AC129" s="10"/>
    </row>
    <row r="130" spans="1:29">
      <c r="A130" s="10">
        <v>129</v>
      </c>
      <c r="B130" s="49" t="s">
        <v>3437</v>
      </c>
      <c r="C130" s="50" t="s">
        <v>3438</v>
      </c>
      <c r="D130" s="51" t="s">
        <v>2845</v>
      </c>
      <c r="E130" s="52" t="s">
        <v>2855</v>
      </c>
      <c r="F130" s="61" t="s">
        <v>3439</v>
      </c>
      <c r="G130" s="54" t="s">
        <v>3430</v>
      </c>
      <c r="H130" s="54"/>
      <c r="I130" s="58">
        <f>VLOOKUP(J130,'NGÀNH NGHỀ'!$D$2:$E$148,2,0)</f>
        <v>93</v>
      </c>
      <c r="J130" s="223" t="s">
        <v>1628</v>
      </c>
      <c r="K130" s="10" t="s">
        <v>8127</v>
      </c>
      <c r="L130" s="125">
        <f>VLOOKUP(K130,'NGHIEP DOAN'!$D$3:$E$82,2,0)</f>
        <v>4</v>
      </c>
      <c r="M130" s="10" t="s">
        <v>1981</v>
      </c>
      <c r="N130" s="210">
        <f>VLOOKUP(M130,'CÔNG TY'!$I$3:$J$881,2,0)</f>
        <v>136</v>
      </c>
      <c r="O130" s="54" t="s">
        <v>3431</v>
      </c>
      <c r="P130" s="54" t="s">
        <v>2824</v>
      </c>
      <c r="Q130" s="55">
        <v>103000000</v>
      </c>
      <c r="R130" s="56" t="s">
        <v>3432</v>
      </c>
      <c r="S130" s="159">
        <v>50000000</v>
      </c>
      <c r="T130" s="124">
        <f t="shared" ref="T130:T193" si="2">Q130-S130</f>
        <v>53000000</v>
      </c>
      <c r="U130" s="124" t="s">
        <v>3511</v>
      </c>
      <c r="V130" s="49" t="s">
        <v>3355</v>
      </c>
      <c r="W130" s="49" t="s">
        <v>3422</v>
      </c>
      <c r="X130" s="129">
        <v>59745</v>
      </c>
      <c r="Y130" s="55">
        <v>20000</v>
      </c>
      <c r="Z130" s="55">
        <v>8000</v>
      </c>
      <c r="AA130" s="10">
        <v>28</v>
      </c>
      <c r="AB130" s="10" t="s">
        <v>11996</v>
      </c>
      <c r="AC130" s="10"/>
    </row>
    <row r="131" spans="1:29">
      <c r="A131" s="10">
        <v>130</v>
      </c>
      <c r="B131" s="68" t="s">
        <v>3440</v>
      </c>
      <c r="C131" s="50" t="s">
        <v>3441</v>
      </c>
      <c r="D131" s="51" t="s">
        <v>2845</v>
      </c>
      <c r="E131" s="52" t="s">
        <v>3442</v>
      </c>
      <c r="F131" s="61" t="s">
        <v>3443</v>
      </c>
      <c r="G131" s="54" t="s">
        <v>3418</v>
      </c>
      <c r="H131" s="54"/>
      <c r="I131" s="58">
        <f>VLOOKUP(J131,'NGÀNH NGHỀ'!$D$2:$E$148,2,0)</f>
        <v>93</v>
      </c>
      <c r="J131" s="223" t="s">
        <v>1628</v>
      </c>
      <c r="K131" s="10" t="s">
        <v>8127</v>
      </c>
      <c r="L131" s="125">
        <f>VLOOKUP(K131,'NGHIEP DOAN'!$D$3:$E$82,2,0)</f>
        <v>4</v>
      </c>
      <c r="M131" s="10" t="s">
        <v>1983</v>
      </c>
      <c r="N131" s="210">
        <f>VLOOKUP(M131,'CÔNG TY'!$I$3:$J$881,2,0)</f>
        <v>137</v>
      </c>
      <c r="O131" s="54" t="s">
        <v>3343</v>
      </c>
      <c r="P131" s="54" t="s">
        <v>2824</v>
      </c>
      <c r="Q131" s="55">
        <v>103000000</v>
      </c>
      <c r="R131" s="56" t="s">
        <v>3426</v>
      </c>
      <c r="S131" s="159">
        <v>50000000</v>
      </c>
      <c r="T131" s="124">
        <f t="shared" si="2"/>
        <v>53000000</v>
      </c>
      <c r="U131" s="124" t="s">
        <v>3511</v>
      </c>
      <c r="V131" s="49" t="s">
        <v>3421</v>
      </c>
      <c r="W131" s="49" t="s">
        <v>3422</v>
      </c>
      <c r="X131" s="129">
        <v>59745</v>
      </c>
      <c r="Y131" s="55">
        <v>20000</v>
      </c>
      <c r="Z131" s="55">
        <v>8000</v>
      </c>
      <c r="AA131" s="10">
        <v>28</v>
      </c>
      <c r="AB131" s="10" t="s">
        <v>11996</v>
      </c>
      <c r="AC131" s="10"/>
    </row>
    <row r="132" spans="1:29">
      <c r="A132" s="10">
        <v>131</v>
      </c>
      <c r="B132" s="68" t="s">
        <v>3444</v>
      </c>
      <c r="C132" s="50" t="s">
        <v>3445</v>
      </c>
      <c r="D132" s="51" t="s">
        <v>2845</v>
      </c>
      <c r="E132" s="52" t="s">
        <v>2846</v>
      </c>
      <c r="F132" s="61" t="s">
        <v>3446</v>
      </c>
      <c r="G132" s="54" t="s">
        <v>3418</v>
      </c>
      <c r="H132" s="54"/>
      <c r="I132" s="58">
        <f>VLOOKUP(J132,'NGÀNH NGHỀ'!$D$2:$E$148,2,0)</f>
        <v>93</v>
      </c>
      <c r="J132" s="223" t="s">
        <v>1628</v>
      </c>
      <c r="K132" s="10" t="s">
        <v>8127</v>
      </c>
      <c r="L132" s="125">
        <f>VLOOKUP(K132,'NGHIEP DOAN'!$D$3:$E$82,2,0)</f>
        <v>4</v>
      </c>
      <c r="M132" s="10" t="s">
        <v>1983</v>
      </c>
      <c r="N132" s="210">
        <f>VLOOKUP(M132,'CÔNG TY'!$I$3:$J$881,2,0)</f>
        <v>137</v>
      </c>
      <c r="O132" s="54" t="s">
        <v>3343</v>
      </c>
      <c r="P132" s="54" t="s">
        <v>2824</v>
      </c>
      <c r="Q132" s="55">
        <v>103000000</v>
      </c>
      <c r="R132" s="56" t="s">
        <v>3447</v>
      </c>
      <c r="S132" s="159">
        <v>50000000</v>
      </c>
      <c r="T132" s="124">
        <f t="shared" si="2"/>
        <v>53000000</v>
      </c>
      <c r="U132" s="124" t="s">
        <v>3511</v>
      </c>
      <c r="V132" s="49" t="s">
        <v>3421</v>
      </c>
      <c r="W132" s="49" t="s">
        <v>3422</v>
      </c>
      <c r="X132" s="129">
        <v>59745</v>
      </c>
      <c r="Y132" s="55">
        <v>20000</v>
      </c>
      <c r="Z132" s="55">
        <v>8000</v>
      </c>
      <c r="AA132" s="10">
        <v>28</v>
      </c>
      <c r="AB132" s="10" t="s">
        <v>11996</v>
      </c>
      <c r="AC132" s="10"/>
    </row>
    <row r="133" spans="1:29">
      <c r="A133" s="10">
        <v>132</v>
      </c>
      <c r="B133" s="49" t="s">
        <v>3448</v>
      </c>
      <c r="C133" s="50" t="s">
        <v>3449</v>
      </c>
      <c r="D133" s="51" t="s">
        <v>2845</v>
      </c>
      <c r="E133" s="52" t="s">
        <v>3450</v>
      </c>
      <c r="F133" s="67" t="s">
        <v>3451</v>
      </c>
      <c r="G133" s="54" t="s">
        <v>3452</v>
      </c>
      <c r="H133" s="54"/>
      <c r="I133" s="58">
        <f>VLOOKUP(J133,'NGÀNH NGHỀ'!$D$2:$E$148,2,0)</f>
        <v>128</v>
      </c>
      <c r="J133" s="223" t="s">
        <v>1677</v>
      </c>
      <c r="K133" s="10" t="s">
        <v>8127</v>
      </c>
      <c r="L133" s="125">
        <f>VLOOKUP(K133,'NGHIEP DOAN'!$D$3:$E$82,2,0)</f>
        <v>4</v>
      </c>
      <c r="M133" s="10" t="s">
        <v>1984</v>
      </c>
      <c r="N133" s="210">
        <f>VLOOKUP(M133,'CÔNG TY'!$I$3:$J$881,2,0)</f>
        <v>138</v>
      </c>
      <c r="O133" s="54" t="s">
        <v>3343</v>
      </c>
      <c r="P133" s="54" t="s">
        <v>2824</v>
      </c>
      <c r="Q133" s="55">
        <v>103000000</v>
      </c>
      <c r="R133" s="56" t="s">
        <v>3453</v>
      </c>
      <c r="S133" s="159">
        <v>50000000</v>
      </c>
      <c r="T133" s="124">
        <f t="shared" si="2"/>
        <v>53000000</v>
      </c>
      <c r="U133" s="124" t="s">
        <v>4739</v>
      </c>
      <c r="V133" s="49" t="s">
        <v>3454</v>
      </c>
      <c r="W133" s="49" t="s">
        <v>3455</v>
      </c>
      <c r="X133" s="129">
        <v>62590</v>
      </c>
      <c r="Y133" s="55">
        <v>20000</v>
      </c>
      <c r="Z133" s="55">
        <v>8000</v>
      </c>
      <c r="AA133" s="10">
        <v>26</v>
      </c>
      <c r="AB133" s="10" t="s">
        <v>10014</v>
      </c>
      <c r="AC133" s="10"/>
    </row>
    <row r="134" spans="1:29">
      <c r="A134" s="10">
        <v>133</v>
      </c>
      <c r="B134" s="49" t="s">
        <v>3456</v>
      </c>
      <c r="C134" s="50" t="s">
        <v>3457</v>
      </c>
      <c r="D134" s="51" t="s">
        <v>2845</v>
      </c>
      <c r="E134" s="52" t="s">
        <v>2881</v>
      </c>
      <c r="F134" s="73" t="s">
        <v>3458</v>
      </c>
      <c r="G134" s="54" t="s">
        <v>3452</v>
      </c>
      <c r="H134" s="54"/>
      <c r="I134" s="58">
        <f>VLOOKUP(J134,'NGÀNH NGHỀ'!$D$2:$E$148,2,0)</f>
        <v>128</v>
      </c>
      <c r="J134" s="223" t="s">
        <v>1677</v>
      </c>
      <c r="K134" s="10" t="s">
        <v>8127</v>
      </c>
      <c r="L134" s="125">
        <f>VLOOKUP(K134,'NGHIEP DOAN'!$D$3:$E$82,2,0)</f>
        <v>4</v>
      </c>
      <c r="M134" s="10" t="s">
        <v>1984</v>
      </c>
      <c r="N134" s="210">
        <f>VLOOKUP(M134,'CÔNG TY'!$I$3:$J$881,2,0)</f>
        <v>138</v>
      </c>
      <c r="O134" s="54" t="s">
        <v>3343</v>
      </c>
      <c r="P134" s="54" t="s">
        <v>2824</v>
      </c>
      <c r="Q134" s="55">
        <v>103000000</v>
      </c>
      <c r="R134" s="56" t="s">
        <v>3355</v>
      </c>
      <c r="S134" s="159">
        <v>50000000</v>
      </c>
      <c r="T134" s="124">
        <f t="shared" si="2"/>
        <v>53000000</v>
      </c>
      <c r="U134" s="124" t="s">
        <v>4739</v>
      </c>
      <c r="V134" s="49" t="s">
        <v>3454</v>
      </c>
      <c r="W134" s="49" t="s">
        <v>3455</v>
      </c>
      <c r="X134" s="129">
        <v>62590</v>
      </c>
      <c r="Y134" s="55">
        <v>20000</v>
      </c>
      <c r="Z134" s="55">
        <v>8000</v>
      </c>
      <c r="AA134" s="10">
        <v>26</v>
      </c>
      <c r="AB134" s="10" t="s">
        <v>10014</v>
      </c>
      <c r="AC134" s="10"/>
    </row>
    <row r="135" spans="1:29">
      <c r="A135" s="10">
        <v>134</v>
      </c>
      <c r="B135" s="49" t="s">
        <v>3459</v>
      </c>
      <c r="C135" s="50" t="s">
        <v>3460</v>
      </c>
      <c r="D135" s="51" t="s">
        <v>2845</v>
      </c>
      <c r="E135" s="52" t="s">
        <v>2855</v>
      </c>
      <c r="F135" s="61" t="s">
        <v>3461</v>
      </c>
      <c r="G135" s="54" t="s">
        <v>3462</v>
      </c>
      <c r="H135" s="54"/>
      <c r="I135" s="58">
        <f>VLOOKUP(J135,'NGÀNH NGHỀ'!$D$2:$E$148,2,0)</f>
        <v>87</v>
      </c>
      <c r="J135" s="223" t="s">
        <v>1619</v>
      </c>
      <c r="K135" s="10" t="s">
        <v>8127</v>
      </c>
      <c r="L135" s="125">
        <f>VLOOKUP(K135,'NGHIEP DOAN'!$D$3:$E$82,2,0)</f>
        <v>4</v>
      </c>
      <c r="M135" s="10" t="s">
        <v>1986</v>
      </c>
      <c r="N135" s="210">
        <f>VLOOKUP(M135,'CÔNG TY'!$I$3:$J$881,2,0)</f>
        <v>139</v>
      </c>
      <c r="O135" s="54" t="s">
        <v>3343</v>
      </c>
      <c r="P135" s="54" t="s">
        <v>2824</v>
      </c>
      <c r="Q135" s="55">
        <v>103000000</v>
      </c>
      <c r="R135" s="56" t="s">
        <v>3463</v>
      </c>
      <c r="S135" s="159">
        <v>50000000</v>
      </c>
      <c r="T135" s="124">
        <f t="shared" si="2"/>
        <v>53000000</v>
      </c>
      <c r="U135" s="124" t="s">
        <v>3564</v>
      </c>
      <c r="V135" s="49" t="s">
        <v>3464</v>
      </c>
      <c r="W135" s="49" t="s">
        <v>3260</v>
      </c>
      <c r="X135" s="129">
        <v>55193</v>
      </c>
      <c r="Y135" s="55">
        <v>20000</v>
      </c>
      <c r="Z135" s="55">
        <v>8000</v>
      </c>
      <c r="AA135" s="10">
        <v>25</v>
      </c>
      <c r="AB135" s="10" t="s">
        <v>10013</v>
      </c>
      <c r="AC135" s="10"/>
    </row>
    <row r="136" spans="1:29">
      <c r="A136" s="10">
        <v>135</v>
      </c>
      <c r="B136" s="49" t="s">
        <v>3465</v>
      </c>
      <c r="C136" s="50" t="s">
        <v>3466</v>
      </c>
      <c r="D136" s="51" t="s">
        <v>2845</v>
      </c>
      <c r="E136" s="52" t="s">
        <v>2846</v>
      </c>
      <c r="F136" s="61" t="s">
        <v>3467</v>
      </c>
      <c r="G136" s="54" t="s">
        <v>3462</v>
      </c>
      <c r="H136" s="54"/>
      <c r="I136" s="58">
        <f>VLOOKUP(J136,'NGÀNH NGHỀ'!$D$2:$E$148,2,0)</f>
        <v>87</v>
      </c>
      <c r="J136" s="223" t="s">
        <v>1619</v>
      </c>
      <c r="K136" s="10" t="s">
        <v>8127</v>
      </c>
      <c r="L136" s="125">
        <f>VLOOKUP(K136,'NGHIEP DOAN'!$D$3:$E$82,2,0)</f>
        <v>4</v>
      </c>
      <c r="M136" s="10" t="s">
        <v>1986</v>
      </c>
      <c r="N136" s="210">
        <f>VLOOKUP(M136,'CÔNG TY'!$I$3:$J$881,2,0)</f>
        <v>139</v>
      </c>
      <c r="O136" s="54" t="s">
        <v>3343</v>
      </c>
      <c r="P136" s="54" t="s">
        <v>2824</v>
      </c>
      <c r="Q136" s="55">
        <v>103000000</v>
      </c>
      <c r="R136" s="56" t="s">
        <v>3468</v>
      </c>
      <c r="S136" s="159">
        <v>50000000</v>
      </c>
      <c r="T136" s="124">
        <f t="shared" si="2"/>
        <v>53000000</v>
      </c>
      <c r="U136" s="124" t="s">
        <v>3843</v>
      </c>
      <c r="V136" s="49" t="s">
        <v>3464</v>
      </c>
      <c r="W136" s="49" t="s">
        <v>3260</v>
      </c>
      <c r="X136" s="129">
        <v>55193</v>
      </c>
      <c r="Y136" s="55">
        <v>20000</v>
      </c>
      <c r="Z136" s="55">
        <v>8000</v>
      </c>
      <c r="AA136" s="10">
        <v>25</v>
      </c>
      <c r="AB136" s="10" t="s">
        <v>10013</v>
      </c>
      <c r="AC136" s="10"/>
    </row>
    <row r="137" spans="1:29">
      <c r="A137" s="10">
        <v>136</v>
      </c>
      <c r="B137" s="49" t="s">
        <v>3469</v>
      </c>
      <c r="C137" s="50" t="s">
        <v>3470</v>
      </c>
      <c r="D137" s="51" t="s">
        <v>2845</v>
      </c>
      <c r="E137" s="52" t="s">
        <v>3471</v>
      </c>
      <c r="F137" s="61" t="s">
        <v>3472</v>
      </c>
      <c r="G137" s="54" t="s">
        <v>3473</v>
      </c>
      <c r="H137" s="54"/>
      <c r="I137" s="58">
        <f>VLOOKUP(J137,'NGÀNH NGHỀ'!$D$2:$E$148,2,0)</f>
        <v>62</v>
      </c>
      <c r="J137" s="222" t="s">
        <v>1583</v>
      </c>
      <c r="K137" s="10" t="s">
        <v>8127</v>
      </c>
      <c r="L137" s="125">
        <f>VLOOKUP(K137,'NGHIEP DOAN'!$D$3:$E$82,2,0)</f>
        <v>4</v>
      </c>
      <c r="M137" s="10" t="s">
        <v>1988</v>
      </c>
      <c r="N137" s="210">
        <f>VLOOKUP(M137,'CÔNG TY'!$I$3:$J$881,2,0)</f>
        <v>140</v>
      </c>
      <c r="O137" s="54" t="s">
        <v>3343</v>
      </c>
      <c r="P137" s="54" t="s">
        <v>2824</v>
      </c>
      <c r="Q137" s="55">
        <v>103000000</v>
      </c>
      <c r="R137" s="56" t="s">
        <v>3474</v>
      </c>
      <c r="S137" s="159">
        <v>50000000</v>
      </c>
      <c r="T137" s="124">
        <f t="shared" si="2"/>
        <v>53000000</v>
      </c>
      <c r="U137" s="124" t="s">
        <v>3564</v>
      </c>
      <c r="V137" s="49" t="s">
        <v>3475</v>
      </c>
      <c r="W137" s="49" t="s">
        <v>3260</v>
      </c>
      <c r="X137" s="129">
        <v>55193</v>
      </c>
      <c r="Y137" s="55">
        <v>20000</v>
      </c>
      <c r="Z137" s="55">
        <v>8000</v>
      </c>
      <c r="AA137" s="10">
        <v>25</v>
      </c>
      <c r="AB137" s="10" t="s">
        <v>10013</v>
      </c>
      <c r="AC137" s="10"/>
    </row>
    <row r="138" spans="1:29">
      <c r="A138" s="10">
        <v>137</v>
      </c>
      <c r="B138" s="49" t="s">
        <v>3476</v>
      </c>
      <c r="C138" s="50" t="s">
        <v>3477</v>
      </c>
      <c r="D138" s="51" t="s">
        <v>2845</v>
      </c>
      <c r="E138" s="52" t="s">
        <v>3399</v>
      </c>
      <c r="F138" s="61" t="s">
        <v>3478</v>
      </c>
      <c r="G138" s="54" t="s">
        <v>3473</v>
      </c>
      <c r="H138" s="54"/>
      <c r="I138" s="58">
        <f>VLOOKUP(J138,'NGÀNH NGHỀ'!$D$2:$E$148,2,0)</f>
        <v>62</v>
      </c>
      <c r="J138" s="222" t="s">
        <v>1583</v>
      </c>
      <c r="K138" s="10" t="s">
        <v>8127</v>
      </c>
      <c r="L138" s="125">
        <f>VLOOKUP(K138,'NGHIEP DOAN'!$D$3:$E$82,2,0)</f>
        <v>4</v>
      </c>
      <c r="M138" s="10" t="s">
        <v>1988</v>
      </c>
      <c r="N138" s="210">
        <f>VLOOKUP(M138,'CÔNG TY'!$I$3:$J$881,2,0)</f>
        <v>140</v>
      </c>
      <c r="O138" s="54" t="s">
        <v>3343</v>
      </c>
      <c r="P138" s="54" t="s">
        <v>2824</v>
      </c>
      <c r="Q138" s="55">
        <v>103000000</v>
      </c>
      <c r="R138" s="56" t="s">
        <v>3479</v>
      </c>
      <c r="S138" s="159">
        <v>50000000</v>
      </c>
      <c r="T138" s="124">
        <f t="shared" si="2"/>
        <v>53000000</v>
      </c>
      <c r="U138" s="124" t="s">
        <v>3564</v>
      </c>
      <c r="V138" s="49" t="s">
        <v>3475</v>
      </c>
      <c r="W138" s="49" t="s">
        <v>3260</v>
      </c>
      <c r="X138" s="129">
        <v>55193</v>
      </c>
      <c r="Y138" s="55">
        <v>20000</v>
      </c>
      <c r="Z138" s="55">
        <v>8000</v>
      </c>
      <c r="AA138" s="10">
        <v>25</v>
      </c>
      <c r="AB138" s="10" t="s">
        <v>10013</v>
      </c>
      <c r="AC138" s="10"/>
    </row>
    <row r="139" spans="1:29">
      <c r="A139" s="10">
        <v>138</v>
      </c>
      <c r="B139" s="49" t="s">
        <v>3480</v>
      </c>
      <c r="C139" s="50" t="s">
        <v>3481</v>
      </c>
      <c r="D139" s="51" t="s">
        <v>2845</v>
      </c>
      <c r="E139" s="52" t="s">
        <v>3193</v>
      </c>
      <c r="F139" s="61" t="s">
        <v>3482</v>
      </c>
      <c r="G139" s="54" t="s">
        <v>3473</v>
      </c>
      <c r="H139" s="54"/>
      <c r="I139" s="58">
        <f>VLOOKUP(J139,'NGÀNH NGHỀ'!$D$2:$E$148,2,0)</f>
        <v>62</v>
      </c>
      <c r="J139" s="222" t="s">
        <v>1583</v>
      </c>
      <c r="K139" s="10" t="s">
        <v>8127</v>
      </c>
      <c r="L139" s="125">
        <f>VLOOKUP(K139,'NGHIEP DOAN'!$D$3:$E$82,2,0)</f>
        <v>4</v>
      </c>
      <c r="M139" s="10" t="s">
        <v>1988</v>
      </c>
      <c r="N139" s="210">
        <f>VLOOKUP(M139,'CÔNG TY'!$I$3:$J$881,2,0)</f>
        <v>140</v>
      </c>
      <c r="O139" s="54" t="s">
        <v>3343</v>
      </c>
      <c r="P139" s="54" t="s">
        <v>2824</v>
      </c>
      <c r="Q139" s="55">
        <v>103000000</v>
      </c>
      <c r="R139" s="56" t="s">
        <v>2910</v>
      </c>
      <c r="S139" s="159">
        <v>50000000</v>
      </c>
      <c r="T139" s="124">
        <f t="shared" si="2"/>
        <v>53000000</v>
      </c>
      <c r="U139" s="124" t="s">
        <v>3564</v>
      </c>
      <c r="V139" s="49" t="s">
        <v>3475</v>
      </c>
      <c r="W139" s="49" t="s">
        <v>3260</v>
      </c>
      <c r="X139" s="129">
        <v>55193</v>
      </c>
      <c r="Y139" s="55">
        <v>20000</v>
      </c>
      <c r="Z139" s="55">
        <v>8000</v>
      </c>
      <c r="AA139" s="10">
        <v>25</v>
      </c>
      <c r="AB139" s="10" t="s">
        <v>10013</v>
      </c>
      <c r="AC139" s="10"/>
    </row>
    <row r="140" spans="1:29" ht="15.75">
      <c r="A140" s="10">
        <v>139</v>
      </c>
      <c r="B140" s="49" t="s">
        <v>3483</v>
      </c>
      <c r="C140" s="50" t="s">
        <v>3484</v>
      </c>
      <c r="D140" s="51" t="s">
        <v>2845</v>
      </c>
      <c r="E140" s="52" t="s">
        <v>2876</v>
      </c>
      <c r="F140" s="61" t="s">
        <v>3485</v>
      </c>
      <c r="G140" s="54" t="s">
        <v>3486</v>
      </c>
      <c r="H140" s="54"/>
      <c r="I140" s="58">
        <f>VLOOKUP(J140,'NGÀNH NGHỀ'!$D$2:$E$148,2,0)</f>
        <v>130</v>
      </c>
      <c r="J140" s="27" t="s">
        <v>1680</v>
      </c>
      <c r="K140" s="10" t="s">
        <v>8127</v>
      </c>
      <c r="L140" s="125">
        <f>VLOOKUP(K140,'NGHIEP DOAN'!$D$3:$E$82,2,0)</f>
        <v>4</v>
      </c>
      <c r="M140" s="10" t="s">
        <v>1975</v>
      </c>
      <c r="N140" s="210">
        <f>VLOOKUP(M140,'CÔNG TY'!$I$3:$J$881,2,0)</f>
        <v>133</v>
      </c>
      <c r="O140" s="54" t="s">
        <v>3343</v>
      </c>
      <c r="P140" s="54" t="s">
        <v>2824</v>
      </c>
      <c r="Q140" s="55">
        <v>103000000</v>
      </c>
      <c r="R140" s="56" t="s">
        <v>3487</v>
      </c>
      <c r="S140" s="159">
        <v>50000000</v>
      </c>
      <c r="T140" s="124">
        <f t="shared" si="2"/>
        <v>53000000</v>
      </c>
      <c r="U140" s="124" t="s">
        <v>6401</v>
      </c>
      <c r="V140" s="49" t="s">
        <v>3488</v>
      </c>
      <c r="W140" s="49" t="s">
        <v>3489</v>
      </c>
      <c r="X140" s="129">
        <v>62590</v>
      </c>
      <c r="Y140" s="55">
        <v>20000</v>
      </c>
      <c r="Z140" s="55">
        <v>8000</v>
      </c>
      <c r="AA140" s="10">
        <v>21</v>
      </c>
      <c r="AB140" s="10" t="s">
        <v>9921</v>
      </c>
      <c r="AC140" s="10"/>
    </row>
    <row r="141" spans="1:29">
      <c r="A141" s="10">
        <v>140</v>
      </c>
      <c r="B141" s="49" t="s">
        <v>3490</v>
      </c>
      <c r="C141" s="50" t="s">
        <v>3491</v>
      </c>
      <c r="D141" s="51" t="s">
        <v>2818</v>
      </c>
      <c r="E141" s="52" t="s">
        <v>2881</v>
      </c>
      <c r="F141" s="61" t="s">
        <v>3492</v>
      </c>
      <c r="G141" s="54" t="s">
        <v>3493</v>
      </c>
      <c r="H141" s="54"/>
      <c r="I141" s="58">
        <f>VLOOKUP(J141,'NGÀNH NGHỀ'!$D$2:$E$148,2,0)</f>
        <v>97</v>
      </c>
      <c r="J141" s="222" t="s">
        <v>1633</v>
      </c>
      <c r="K141" s="10" t="s">
        <v>8127</v>
      </c>
      <c r="L141" s="125">
        <f>VLOOKUP(K141,'NGHIEP DOAN'!$D$3:$E$82,2,0)</f>
        <v>4</v>
      </c>
      <c r="M141" s="10" t="s">
        <v>1989</v>
      </c>
      <c r="N141" s="210">
        <f>VLOOKUP(M141,'CÔNG TY'!$I$3:$J$881,2,0)</f>
        <v>131</v>
      </c>
      <c r="O141" s="54" t="s">
        <v>3343</v>
      </c>
      <c r="P141" s="54" t="s">
        <v>2824</v>
      </c>
      <c r="Q141" s="55">
        <v>103000000</v>
      </c>
      <c r="R141" s="56" t="s">
        <v>3463</v>
      </c>
      <c r="S141" s="159">
        <v>50000000</v>
      </c>
      <c r="T141" s="124">
        <f t="shared" si="2"/>
        <v>53000000</v>
      </c>
      <c r="U141" s="124" t="s">
        <v>5229</v>
      </c>
      <c r="V141" s="49" t="s">
        <v>3475</v>
      </c>
      <c r="W141" s="49" t="s">
        <v>3271</v>
      </c>
      <c r="X141" s="129">
        <v>63951</v>
      </c>
      <c r="Y141" s="55">
        <v>20000</v>
      </c>
      <c r="Z141" s="55">
        <v>8000</v>
      </c>
      <c r="AA141" s="10">
        <v>23</v>
      </c>
      <c r="AB141" s="10" t="s">
        <v>9849</v>
      </c>
      <c r="AC141" s="10"/>
    </row>
    <row r="142" spans="1:29">
      <c r="A142" s="10">
        <v>141</v>
      </c>
      <c r="B142" s="49" t="s">
        <v>3494</v>
      </c>
      <c r="C142" s="50" t="s">
        <v>3495</v>
      </c>
      <c r="D142" s="51" t="s">
        <v>2818</v>
      </c>
      <c r="E142" s="52" t="s">
        <v>2846</v>
      </c>
      <c r="F142" s="61" t="s">
        <v>3496</v>
      </c>
      <c r="G142" s="54" t="s">
        <v>3493</v>
      </c>
      <c r="H142" s="54"/>
      <c r="I142" s="58">
        <f>VLOOKUP(J142,'NGÀNH NGHỀ'!$D$2:$E$148,2,0)</f>
        <v>97</v>
      </c>
      <c r="J142" s="222" t="s">
        <v>1633</v>
      </c>
      <c r="K142" s="10" t="s">
        <v>8127</v>
      </c>
      <c r="L142" s="125">
        <f>VLOOKUP(K142,'NGHIEP DOAN'!$D$3:$E$82,2,0)</f>
        <v>4</v>
      </c>
      <c r="M142" s="10" t="s">
        <v>1989</v>
      </c>
      <c r="N142" s="210">
        <f>VLOOKUP(M142,'CÔNG TY'!$I$3:$J$881,2,0)</f>
        <v>131</v>
      </c>
      <c r="O142" s="54" t="s">
        <v>3343</v>
      </c>
      <c r="P142" s="54" t="s">
        <v>2824</v>
      </c>
      <c r="Q142" s="55">
        <v>103000000</v>
      </c>
      <c r="R142" s="56" t="s">
        <v>3497</v>
      </c>
      <c r="S142" s="159">
        <v>50000000</v>
      </c>
      <c r="T142" s="124">
        <f t="shared" si="2"/>
        <v>53000000</v>
      </c>
      <c r="U142" s="124" t="s">
        <v>5238</v>
      </c>
      <c r="V142" s="49" t="s">
        <v>3475</v>
      </c>
      <c r="W142" s="49" t="s">
        <v>3271</v>
      </c>
      <c r="X142" s="129">
        <v>63951</v>
      </c>
      <c r="Y142" s="55">
        <v>20000</v>
      </c>
      <c r="Z142" s="55">
        <v>8000</v>
      </c>
      <c r="AA142" s="10">
        <v>23</v>
      </c>
      <c r="AB142" s="10" t="s">
        <v>9849</v>
      </c>
      <c r="AC142" s="10"/>
    </row>
    <row r="143" spans="1:29">
      <c r="A143" s="10">
        <v>142</v>
      </c>
      <c r="B143" s="49" t="s">
        <v>3498</v>
      </c>
      <c r="C143" s="50" t="s">
        <v>3499</v>
      </c>
      <c r="D143" s="51" t="s">
        <v>2818</v>
      </c>
      <c r="E143" s="52" t="s">
        <v>2855</v>
      </c>
      <c r="F143" s="61" t="s">
        <v>3500</v>
      </c>
      <c r="G143" s="54" t="s">
        <v>3493</v>
      </c>
      <c r="H143" s="54"/>
      <c r="I143" s="58">
        <f>VLOOKUP(J143,'NGÀNH NGHỀ'!$D$2:$E$148,2,0)</f>
        <v>97</v>
      </c>
      <c r="J143" s="222" t="s">
        <v>1633</v>
      </c>
      <c r="K143" s="10" t="s">
        <v>8127</v>
      </c>
      <c r="L143" s="125">
        <f>VLOOKUP(K143,'NGHIEP DOAN'!$D$3:$E$82,2,0)</f>
        <v>4</v>
      </c>
      <c r="M143" s="10" t="s">
        <v>1989</v>
      </c>
      <c r="N143" s="210">
        <f>VLOOKUP(M143,'CÔNG TY'!$I$3:$J$881,2,0)</f>
        <v>131</v>
      </c>
      <c r="O143" s="54" t="s">
        <v>3343</v>
      </c>
      <c r="P143" s="54" t="s">
        <v>2824</v>
      </c>
      <c r="Q143" s="55">
        <v>103000000</v>
      </c>
      <c r="R143" s="56" t="s">
        <v>3463</v>
      </c>
      <c r="S143" s="159">
        <v>50000000</v>
      </c>
      <c r="T143" s="124">
        <f t="shared" si="2"/>
        <v>53000000</v>
      </c>
      <c r="U143" s="124" t="s">
        <v>5229</v>
      </c>
      <c r="V143" s="49" t="s">
        <v>3475</v>
      </c>
      <c r="W143" s="49" t="s">
        <v>3271</v>
      </c>
      <c r="X143" s="129">
        <v>63951</v>
      </c>
      <c r="Y143" s="55">
        <v>20000</v>
      </c>
      <c r="Z143" s="55">
        <v>8000</v>
      </c>
      <c r="AA143" s="10">
        <v>23</v>
      </c>
      <c r="AB143" s="10" t="s">
        <v>9849</v>
      </c>
      <c r="AC143" s="10"/>
    </row>
    <row r="144" spans="1:29">
      <c r="A144" s="10">
        <v>143</v>
      </c>
      <c r="B144" s="49" t="s">
        <v>3501</v>
      </c>
      <c r="C144" s="50" t="s">
        <v>3502</v>
      </c>
      <c r="D144" s="51" t="s">
        <v>2845</v>
      </c>
      <c r="E144" s="10" t="s">
        <v>2855</v>
      </c>
      <c r="F144" s="69" t="s">
        <v>3503</v>
      </c>
      <c r="G144" s="54" t="s">
        <v>3504</v>
      </c>
      <c r="H144" s="54"/>
      <c r="I144" s="58">
        <f>VLOOKUP(J144,'NGÀNH NGHỀ'!$D$2:$E$148,2,0)</f>
        <v>97</v>
      </c>
      <c r="J144" s="222" t="s">
        <v>1633</v>
      </c>
      <c r="K144" s="10" t="s">
        <v>8127</v>
      </c>
      <c r="L144" s="125">
        <f>VLOOKUP(K144,'NGHIEP DOAN'!$D$3:$E$82,2,0)</f>
        <v>4</v>
      </c>
      <c r="M144" s="10" t="s">
        <v>1990</v>
      </c>
      <c r="N144" s="210">
        <f>VLOOKUP(M144,'CÔNG TY'!$I$3:$J$881,2,0)</f>
        <v>143</v>
      </c>
      <c r="O144" s="54" t="s">
        <v>3343</v>
      </c>
      <c r="P144" s="54" t="s">
        <v>2824</v>
      </c>
      <c r="Q144" s="55">
        <v>103000000</v>
      </c>
      <c r="R144" s="56" t="s">
        <v>3505</v>
      </c>
      <c r="S144" s="159">
        <v>50000000</v>
      </c>
      <c r="T144" s="124">
        <f t="shared" si="2"/>
        <v>53000000</v>
      </c>
      <c r="U144" s="124" t="s">
        <v>4253</v>
      </c>
      <c r="V144" s="49" t="s">
        <v>3506</v>
      </c>
      <c r="W144" s="49" t="s">
        <v>3507</v>
      </c>
      <c r="X144" s="129">
        <v>57668</v>
      </c>
      <c r="Y144" s="55">
        <v>20000</v>
      </c>
      <c r="Z144" s="55">
        <v>8000</v>
      </c>
      <c r="AA144" s="10">
        <v>22</v>
      </c>
      <c r="AB144" s="10" t="s">
        <v>10044</v>
      </c>
      <c r="AC144" s="10"/>
    </row>
    <row r="145" spans="1:29">
      <c r="A145" s="10">
        <v>144</v>
      </c>
      <c r="B145" s="49" t="s">
        <v>3508</v>
      </c>
      <c r="C145" s="50" t="s">
        <v>3509</v>
      </c>
      <c r="D145" s="51" t="s">
        <v>2845</v>
      </c>
      <c r="E145" s="10" t="s">
        <v>2846</v>
      </c>
      <c r="F145" s="69" t="s">
        <v>3510</v>
      </c>
      <c r="G145" s="54" t="s">
        <v>3504</v>
      </c>
      <c r="H145" s="54"/>
      <c r="I145" s="58">
        <f>VLOOKUP(J145,'NGÀNH NGHỀ'!$D$2:$E$148,2,0)</f>
        <v>97</v>
      </c>
      <c r="J145" s="222" t="s">
        <v>1633</v>
      </c>
      <c r="K145" s="10" t="s">
        <v>8127</v>
      </c>
      <c r="L145" s="125">
        <f>VLOOKUP(K145,'NGHIEP DOAN'!$D$3:$E$82,2,0)</f>
        <v>4</v>
      </c>
      <c r="M145" s="10" t="s">
        <v>1990</v>
      </c>
      <c r="N145" s="210">
        <f>VLOOKUP(M145,'CÔNG TY'!$I$3:$J$881,2,0)</f>
        <v>143</v>
      </c>
      <c r="O145" s="54" t="s">
        <v>3343</v>
      </c>
      <c r="P145" s="54" t="s">
        <v>2824</v>
      </c>
      <c r="Q145" s="55">
        <v>103000000</v>
      </c>
      <c r="R145" s="56" t="s">
        <v>3511</v>
      </c>
      <c r="S145" s="159">
        <v>50000000</v>
      </c>
      <c r="T145" s="124">
        <f t="shared" si="2"/>
        <v>53000000</v>
      </c>
      <c r="U145" s="124" t="s">
        <v>5309</v>
      </c>
      <c r="V145" s="49" t="s">
        <v>3506</v>
      </c>
      <c r="W145" s="49" t="s">
        <v>3507</v>
      </c>
      <c r="X145" s="129">
        <v>57668</v>
      </c>
      <c r="Y145" s="55">
        <v>20000</v>
      </c>
      <c r="Z145" s="55">
        <v>8000</v>
      </c>
      <c r="AA145" s="10">
        <v>22</v>
      </c>
      <c r="AB145" s="10" t="s">
        <v>10044</v>
      </c>
      <c r="AC145" s="10"/>
    </row>
    <row r="146" spans="1:29">
      <c r="A146" s="10">
        <v>145</v>
      </c>
      <c r="B146" s="49" t="s">
        <v>3512</v>
      </c>
      <c r="C146" s="50" t="s">
        <v>3513</v>
      </c>
      <c r="D146" s="51" t="s">
        <v>2845</v>
      </c>
      <c r="E146" s="10" t="s">
        <v>3141</v>
      </c>
      <c r="F146" s="69" t="s">
        <v>3514</v>
      </c>
      <c r="G146" s="54" t="s">
        <v>3504</v>
      </c>
      <c r="H146" s="54"/>
      <c r="I146" s="58">
        <f>VLOOKUP(J146,'NGÀNH NGHỀ'!$D$2:$E$148,2,0)</f>
        <v>97</v>
      </c>
      <c r="J146" s="222" t="s">
        <v>1633</v>
      </c>
      <c r="K146" s="10" t="s">
        <v>8127</v>
      </c>
      <c r="L146" s="125">
        <f>VLOOKUP(K146,'NGHIEP DOAN'!$D$3:$E$82,2,0)</f>
        <v>4</v>
      </c>
      <c r="M146" s="10" t="s">
        <v>1990</v>
      </c>
      <c r="N146" s="210">
        <f>VLOOKUP(M146,'CÔNG TY'!$I$3:$J$881,2,0)</f>
        <v>143</v>
      </c>
      <c r="O146" s="54" t="s">
        <v>3343</v>
      </c>
      <c r="P146" s="54" t="s">
        <v>2824</v>
      </c>
      <c r="Q146" s="55">
        <v>103000000</v>
      </c>
      <c r="R146" s="56" t="s">
        <v>3515</v>
      </c>
      <c r="S146" s="159">
        <v>50000000</v>
      </c>
      <c r="T146" s="124">
        <f t="shared" si="2"/>
        <v>53000000</v>
      </c>
      <c r="U146" s="124" t="s">
        <v>4253</v>
      </c>
      <c r="V146" s="49" t="s">
        <v>3506</v>
      </c>
      <c r="W146" s="49" t="s">
        <v>3507</v>
      </c>
      <c r="X146" s="129">
        <v>57668</v>
      </c>
      <c r="Y146" s="55">
        <v>20000</v>
      </c>
      <c r="Z146" s="55">
        <v>8000</v>
      </c>
      <c r="AA146" s="10">
        <v>22</v>
      </c>
      <c r="AB146" s="10" t="s">
        <v>10044</v>
      </c>
      <c r="AC146" s="10"/>
    </row>
    <row r="147" spans="1:29">
      <c r="A147" s="10">
        <v>146</v>
      </c>
      <c r="B147" s="49" t="s">
        <v>3516</v>
      </c>
      <c r="C147" s="50" t="s">
        <v>3517</v>
      </c>
      <c r="D147" s="51" t="s">
        <v>2845</v>
      </c>
      <c r="E147" s="10" t="s">
        <v>2846</v>
      </c>
      <c r="F147" s="69" t="s">
        <v>3518</v>
      </c>
      <c r="G147" s="54" t="s">
        <v>3504</v>
      </c>
      <c r="H147" s="54"/>
      <c r="I147" s="58">
        <f>VLOOKUP(J147,'NGÀNH NGHỀ'!$D$2:$E$148,2,0)</f>
        <v>97</v>
      </c>
      <c r="J147" s="222" t="s">
        <v>1633</v>
      </c>
      <c r="K147" s="10" t="s">
        <v>8127</v>
      </c>
      <c r="L147" s="125">
        <f>VLOOKUP(K147,'NGHIEP DOAN'!$D$3:$E$82,2,0)</f>
        <v>4</v>
      </c>
      <c r="M147" s="10" t="s">
        <v>1990</v>
      </c>
      <c r="N147" s="210">
        <f>VLOOKUP(M147,'CÔNG TY'!$I$3:$J$881,2,0)</f>
        <v>143</v>
      </c>
      <c r="O147" s="54" t="s">
        <v>3343</v>
      </c>
      <c r="P147" s="54" t="s">
        <v>2824</v>
      </c>
      <c r="Q147" s="55">
        <v>103000000</v>
      </c>
      <c r="R147" s="56" t="s">
        <v>3505</v>
      </c>
      <c r="S147" s="159">
        <v>50000000</v>
      </c>
      <c r="T147" s="124">
        <f t="shared" si="2"/>
        <v>53000000</v>
      </c>
      <c r="U147" s="124" t="s">
        <v>4253</v>
      </c>
      <c r="V147" s="49" t="s">
        <v>3506</v>
      </c>
      <c r="W147" s="49" t="s">
        <v>3507</v>
      </c>
      <c r="X147" s="129">
        <v>57668</v>
      </c>
      <c r="Y147" s="55">
        <v>20000</v>
      </c>
      <c r="Z147" s="55">
        <v>8000</v>
      </c>
      <c r="AA147" s="10">
        <v>22</v>
      </c>
      <c r="AB147" s="10" t="s">
        <v>10044</v>
      </c>
      <c r="AC147" s="10"/>
    </row>
    <row r="148" spans="1:29">
      <c r="A148" s="10">
        <v>147</v>
      </c>
      <c r="B148" s="49" t="s">
        <v>3519</v>
      </c>
      <c r="C148" s="50" t="s">
        <v>3520</v>
      </c>
      <c r="D148" s="51" t="s">
        <v>2845</v>
      </c>
      <c r="E148" s="10" t="s">
        <v>2846</v>
      </c>
      <c r="F148" s="69" t="s">
        <v>3521</v>
      </c>
      <c r="G148" s="54" t="s">
        <v>3522</v>
      </c>
      <c r="H148" s="54"/>
      <c r="I148" s="58">
        <f>VLOOKUP(J148,'NGÀNH NGHỀ'!$D$2:$E$148,2,0)</f>
        <v>18</v>
      </c>
      <c r="J148" s="223" t="s">
        <v>1513</v>
      </c>
      <c r="K148" s="10" t="s">
        <v>8127</v>
      </c>
      <c r="L148" s="125">
        <f>VLOOKUP(K148,'NGHIEP DOAN'!$D$3:$E$82,2,0)</f>
        <v>4</v>
      </c>
      <c r="M148" s="10" t="s">
        <v>1991</v>
      </c>
      <c r="N148" s="210">
        <f>VLOOKUP(M148,'CÔNG TY'!$I$3:$J$881,2,0)</f>
        <v>144</v>
      </c>
      <c r="O148" s="54" t="s">
        <v>3343</v>
      </c>
      <c r="P148" s="54" t="s">
        <v>2824</v>
      </c>
      <c r="Q148" s="55">
        <v>103000000</v>
      </c>
      <c r="R148" s="56" t="s">
        <v>3523</v>
      </c>
      <c r="S148" s="159">
        <v>50000000</v>
      </c>
      <c r="T148" s="124">
        <f t="shared" si="2"/>
        <v>53000000</v>
      </c>
      <c r="U148" s="124" t="s">
        <v>4252</v>
      </c>
      <c r="V148" s="49" t="s">
        <v>3524</v>
      </c>
      <c r="W148" s="49" t="s">
        <v>3507</v>
      </c>
      <c r="X148" s="129">
        <v>57668</v>
      </c>
      <c r="Y148" s="55">
        <v>20000</v>
      </c>
      <c r="Z148" s="55">
        <v>8000</v>
      </c>
      <c r="AA148" s="10">
        <v>22</v>
      </c>
      <c r="AB148" s="10" t="s">
        <v>10044</v>
      </c>
      <c r="AC148" s="10"/>
    </row>
    <row r="149" spans="1:29">
      <c r="A149" s="10">
        <v>148</v>
      </c>
      <c r="B149" s="49" t="s">
        <v>3525</v>
      </c>
      <c r="C149" s="50" t="s">
        <v>3526</v>
      </c>
      <c r="D149" s="51" t="s">
        <v>2845</v>
      </c>
      <c r="E149" s="10" t="s">
        <v>2819</v>
      </c>
      <c r="F149" s="69" t="s">
        <v>3527</v>
      </c>
      <c r="G149" s="54" t="s">
        <v>3528</v>
      </c>
      <c r="H149" s="54"/>
      <c r="I149" s="58">
        <f>VLOOKUP(J149,'NGÀNH NGHỀ'!$D$2:$E$148,2,0)</f>
        <v>89</v>
      </c>
      <c r="J149" s="223" t="s">
        <v>1622</v>
      </c>
      <c r="K149" s="10" t="s">
        <v>8127</v>
      </c>
      <c r="L149" s="125">
        <f>VLOOKUP(K149,'NGHIEP DOAN'!$D$3:$E$82,2,0)</f>
        <v>4</v>
      </c>
      <c r="M149" s="10" t="s">
        <v>1993</v>
      </c>
      <c r="N149" s="210">
        <f>VLOOKUP(M149,'CÔNG TY'!$I$3:$J$881,2,0)</f>
        <v>145</v>
      </c>
      <c r="O149" s="54" t="s">
        <v>3001</v>
      </c>
      <c r="P149" s="54" t="s">
        <v>2824</v>
      </c>
      <c r="Q149" s="55">
        <v>103000000</v>
      </c>
      <c r="R149" s="56" t="s">
        <v>3511</v>
      </c>
      <c r="S149" s="159">
        <v>50000000</v>
      </c>
      <c r="T149" s="124">
        <f t="shared" si="2"/>
        <v>53000000</v>
      </c>
      <c r="U149" s="124" t="s">
        <v>4253</v>
      </c>
      <c r="V149" s="49" t="s">
        <v>3524</v>
      </c>
      <c r="W149" s="49" t="s">
        <v>3507</v>
      </c>
      <c r="X149" s="129">
        <v>57668</v>
      </c>
      <c r="Y149" s="55">
        <v>20000</v>
      </c>
      <c r="Z149" s="55">
        <v>8000</v>
      </c>
      <c r="AA149" s="10">
        <v>22</v>
      </c>
      <c r="AB149" s="10" t="s">
        <v>10044</v>
      </c>
      <c r="AC149" s="10"/>
    </row>
    <row r="150" spans="1:29">
      <c r="A150" s="10">
        <v>149</v>
      </c>
      <c r="B150" s="49" t="s">
        <v>3529</v>
      </c>
      <c r="C150" s="50" t="s">
        <v>3530</v>
      </c>
      <c r="D150" s="51" t="s">
        <v>2845</v>
      </c>
      <c r="E150" s="10" t="s">
        <v>3141</v>
      </c>
      <c r="F150" s="69" t="s">
        <v>3531</v>
      </c>
      <c r="G150" s="54" t="s">
        <v>3528</v>
      </c>
      <c r="H150" s="54"/>
      <c r="I150" s="58">
        <f>VLOOKUP(J150,'NGÀNH NGHỀ'!$D$2:$E$148,2,0)</f>
        <v>89</v>
      </c>
      <c r="J150" s="223" t="s">
        <v>1622</v>
      </c>
      <c r="K150" s="10" t="s">
        <v>8127</v>
      </c>
      <c r="L150" s="125">
        <f>VLOOKUP(K150,'NGHIEP DOAN'!$D$3:$E$82,2,0)</f>
        <v>4</v>
      </c>
      <c r="M150" s="10" t="s">
        <v>1993</v>
      </c>
      <c r="N150" s="210">
        <f>VLOOKUP(M150,'CÔNG TY'!$I$3:$J$881,2,0)</f>
        <v>145</v>
      </c>
      <c r="O150" s="54" t="s">
        <v>3001</v>
      </c>
      <c r="P150" s="54" t="s">
        <v>2824</v>
      </c>
      <c r="Q150" s="55">
        <v>103000000</v>
      </c>
      <c r="R150" s="56" t="s">
        <v>3515</v>
      </c>
      <c r="S150" s="159">
        <v>50000000</v>
      </c>
      <c r="T150" s="124">
        <f t="shared" si="2"/>
        <v>53000000</v>
      </c>
      <c r="U150" s="124" t="s">
        <v>4253</v>
      </c>
      <c r="V150" s="49" t="s">
        <v>3524</v>
      </c>
      <c r="W150" s="49" t="s">
        <v>3507</v>
      </c>
      <c r="X150" s="129">
        <v>57668</v>
      </c>
      <c r="Y150" s="55">
        <v>20000</v>
      </c>
      <c r="Z150" s="55">
        <v>8000</v>
      </c>
      <c r="AA150" s="10">
        <v>22</v>
      </c>
      <c r="AB150" s="10" t="s">
        <v>10044</v>
      </c>
      <c r="AC150" s="10"/>
    </row>
    <row r="151" spans="1:29">
      <c r="A151" s="10">
        <v>150</v>
      </c>
      <c r="B151" s="49" t="s">
        <v>3532</v>
      </c>
      <c r="C151" s="50" t="s">
        <v>3533</v>
      </c>
      <c r="D151" s="51" t="s">
        <v>2845</v>
      </c>
      <c r="E151" s="10" t="s">
        <v>2846</v>
      </c>
      <c r="F151" s="69" t="s">
        <v>3534</v>
      </c>
      <c r="G151" s="54" t="s">
        <v>3535</v>
      </c>
      <c r="H151" s="54"/>
      <c r="I151" s="58">
        <f>VLOOKUP(J151,'NGÀNH NGHỀ'!$D$2:$E$148,2,0)</f>
        <v>97</v>
      </c>
      <c r="J151" s="229" t="s">
        <v>1633</v>
      </c>
      <c r="K151" s="10" t="s">
        <v>8127</v>
      </c>
      <c r="L151" s="125">
        <f>VLOOKUP(K151,'NGHIEP DOAN'!$D$3:$E$82,2,0)</f>
        <v>4</v>
      </c>
      <c r="M151" s="10" t="s">
        <v>1995</v>
      </c>
      <c r="N151" s="210">
        <f>VLOOKUP(M151,'CÔNG TY'!$I$3:$J$881,2,0)</f>
        <v>146</v>
      </c>
      <c r="O151" s="54" t="s">
        <v>3536</v>
      </c>
      <c r="P151" s="54" t="s">
        <v>2824</v>
      </c>
      <c r="Q151" s="55">
        <v>103000000</v>
      </c>
      <c r="R151" s="56" t="s">
        <v>3537</v>
      </c>
      <c r="S151" s="159">
        <v>50000000</v>
      </c>
      <c r="T151" s="124">
        <f t="shared" si="2"/>
        <v>53000000</v>
      </c>
      <c r="U151" s="124" t="s">
        <v>3630</v>
      </c>
      <c r="V151" s="49" t="s">
        <v>3538</v>
      </c>
      <c r="W151" s="49" t="s">
        <v>3539</v>
      </c>
      <c r="X151" s="129">
        <v>65634</v>
      </c>
      <c r="Y151" s="55">
        <v>20000</v>
      </c>
      <c r="Z151" s="55">
        <v>8000</v>
      </c>
      <c r="AA151" s="10">
        <v>21</v>
      </c>
      <c r="AB151" s="10" t="s">
        <v>11990</v>
      </c>
      <c r="AC151" s="10"/>
    </row>
    <row r="152" spans="1:29">
      <c r="A152" s="10">
        <v>151</v>
      </c>
      <c r="B152" s="49" t="s">
        <v>3540</v>
      </c>
      <c r="C152" s="50" t="s">
        <v>3541</v>
      </c>
      <c r="D152" s="51" t="s">
        <v>2845</v>
      </c>
      <c r="E152" s="10" t="s">
        <v>2855</v>
      </c>
      <c r="F152" s="69" t="s">
        <v>3542</v>
      </c>
      <c r="G152" s="54" t="s">
        <v>3535</v>
      </c>
      <c r="H152" s="54"/>
      <c r="I152" s="58">
        <f>VLOOKUP(J152,'NGÀNH NGHỀ'!$D$2:$E$148,2,0)</f>
        <v>97</v>
      </c>
      <c r="J152" s="229" t="s">
        <v>1633</v>
      </c>
      <c r="K152" s="10" t="s">
        <v>8127</v>
      </c>
      <c r="L152" s="125">
        <f>VLOOKUP(K152,'NGHIEP DOAN'!$D$3:$E$82,2,0)</f>
        <v>4</v>
      </c>
      <c r="M152" s="10" t="s">
        <v>1995</v>
      </c>
      <c r="N152" s="210">
        <f>VLOOKUP(M152,'CÔNG TY'!$I$3:$J$881,2,0)</f>
        <v>146</v>
      </c>
      <c r="O152" s="54" t="s">
        <v>3536</v>
      </c>
      <c r="P152" s="54" t="s">
        <v>2824</v>
      </c>
      <c r="Q152" s="55">
        <v>103000000</v>
      </c>
      <c r="R152" s="56" t="s">
        <v>3543</v>
      </c>
      <c r="S152" s="159">
        <v>50000000</v>
      </c>
      <c r="T152" s="124">
        <f t="shared" si="2"/>
        <v>53000000</v>
      </c>
      <c r="U152" s="124" t="s">
        <v>3630</v>
      </c>
      <c r="V152" s="49" t="s">
        <v>3538</v>
      </c>
      <c r="W152" s="49" t="s">
        <v>3539</v>
      </c>
      <c r="X152" s="129">
        <v>65634</v>
      </c>
      <c r="Y152" s="55">
        <v>20000</v>
      </c>
      <c r="Z152" s="55">
        <v>8000</v>
      </c>
      <c r="AA152" s="10">
        <v>21</v>
      </c>
      <c r="AB152" s="10" t="s">
        <v>11990</v>
      </c>
      <c r="AC152" s="10"/>
    </row>
    <row r="153" spans="1:29">
      <c r="A153" s="10">
        <v>152</v>
      </c>
      <c r="B153" s="49" t="s">
        <v>3544</v>
      </c>
      <c r="C153" s="50" t="s">
        <v>3545</v>
      </c>
      <c r="D153" s="51" t="s">
        <v>2845</v>
      </c>
      <c r="E153" s="10" t="s">
        <v>2855</v>
      </c>
      <c r="F153" s="69" t="s">
        <v>3546</v>
      </c>
      <c r="G153" s="54" t="s">
        <v>3535</v>
      </c>
      <c r="H153" s="54"/>
      <c r="I153" s="58">
        <f>VLOOKUP(J153,'NGÀNH NGHỀ'!$D$2:$E$148,2,0)</f>
        <v>97</v>
      </c>
      <c r="J153" s="229" t="s">
        <v>1633</v>
      </c>
      <c r="K153" s="10" t="s">
        <v>8127</v>
      </c>
      <c r="L153" s="125">
        <f>VLOOKUP(K153,'NGHIEP DOAN'!$D$3:$E$82,2,0)</f>
        <v>4</v>
      </c>
      <c r="M153" s="10" t="s">
        <v>1995</v>
      </c>
      <c r="N153" s="210">
        <f>VLOOKUP(M153,'CÔNG TY'!$I$3:$J$881,2,0)</f>
        <v>146</v>
      </c>
      <c r="O153" s="54" t="s">
        <v>3536</v>
      </c>
      <c r="P153" s="54" t="s">
        <v>2824</v>
      </c>
      <c r="Q153" s="55">
        <v>103000000</v>
      </c>
      <c r="R153" s="56" t="s">
        <v>3537</v>
      </c>
      <c r="S153" s="159">
        <v>50000000</v>
      </c>
      <c r="T153" s="124">
        <f t="shared" si="2"/>
        <v>53000000</v>
      </c>
      <c r="U153" s="124" t="s">
        <v>3630</v>
      </c>
      <c r="V153" s="49" t="s">
        <v>3538</v>
      </c>
      <c r="W153" s="49" t="s">
        <v>3539</v>
      </c>
      <c r="X153" s="129">
        <v>65634</v>
      </c>
      <c r="Y153" s="55">
        <v>20000</v>
      </c>
      <c r="Z153" s="55">
        <v>8000</v>
      </c>
      <c r="AA153" s="10">
        <v>21</v>
      </c>
      <c r="AB153" s="10" t="s">
        <v>11990</v>
      </c>
      <c r="AC153" s="10"/>
    </row>
    <row r="154" spans="1:29">
      <c r="A154" s="10">
        <v>153</v>
      </c>
      <c r="B154" s="49" t="s">
        <v>3547</v>
      </c>
      <c r="C154" s="50" t="s">
        <v>3548</v>
      </c>
      <c r="D154" s="51" t="s">
        <v>2845</v>
      </c>
      <c r="E154" s="10" t="s">
        <v>2855</v>
      </c>
      <c r="F154" s="69" t="s">
        <v>3549</v>
      </c>
      <c r="G154" s="54" t="s">
        <v>3535</v>
      </c>
      <c r="H154" s="54"/>
      <c r="I154" s="58">
        <f>VLOOKUP(J154,'NGÀNH NGHỀ'!$D$2:$E$148,2,0)</f>
        <v>97</v>
      </c>
      <c r="J154" s="229" t="s">
        <v>1633</v>
      </c>
      <c r="K154" s="10" t="s">
        <v>8127</v>
      </c>
      <c r="L154" s="125">
        <f>VLOOKUP(K154,'NGHIEP DOAN'!$D$3:$E$82,2,0)</f>
        <v>4</v>
      </c>
      <c r="M154" s="10" t="s">
        <v>1995</v>
      </c>
      <c r="N154" s="210">
        <f>VLOOKUP(M154,'CÔNG TY'!$I$3:$J$881,2,0)</f>
        <v>146</v>
      </c>
      <c r="O154" s="54" t="s">
        <v>3536</v>
      </c>
      <c r="P154" s="54" t="s">
        <v>2824</v>
      </c>
      <c r="Q154" s="55">
        <v>103000000</v>
      </c>
      <c r="R154" s="56" t="s">
        <v>3543</v>
      </c>
      <c r="S154" s="159">
        <v>50000000</v>
      </c>
      <c r="T154" s="124">
        <f t="shared" si="2"/>
        <v>53000000</v>
      </c>
      <c r="U154" s="124" t="s">
        <v>3630</v>
      </c>
      <c r="V154" s="49" t="s">
        <v>3538</v>
      </c>
      <c r="W154" s="49" t="s">
        <v>3539</v>
      </c>
      <c r="X154" s="129">
        <v>65634</v>
      </c>
      <c r="Y154" s="55">
        <v>20000</v>
      </c>
      <c r="Z154" s="55">
        <v>8000</v>
      </c>
      <c r="AA154" s="10">
        <v>21</v>
      </c>
      <c r="AB154" s="10" t="s">
        <v>11990</v>
      </c>
      <c r="AC154" s="10"/>
    </row>
    <row r="155" spans="1:29" ht="15.75">
      <c r="A155" s="10">
        <v>154</v>
      </c>
      <c r="B155" s="49" t="s">
        <v>3550</v>
      </c>
      <c r="C155" s="50" t="s">
        <v>3551</v>
      </c>
      <c r="D155" s="51" t="s">
        <v>2845</v>
      </c>
      <c r="E155" s="10" t="s">
        <v>2969</v>
      </c>
      <c r="F155" s="69" t="s">
        <v>3552</v>
      </c>
      <c r="G155" s="54" t="s">
        <v>3553</v>
      </c>
      <c r="H155" s="54"/>
      <c r="I155" s="58">
        <f>VLOOKUP(J155,'NGÀNH NGHỀ'!$D$2:$E$148,2,0)</f>
        <v>130</v>
      </c>
      <c r="J155" s="27" t="s">
        <v>1680</v>
      </c>
      <c r="K155" s="10" t="s">
        <v>8127</v>
      </c>
      <c r="L155" s="125">
        <f>VLOOKUP(K155,'NGHIEP DOAN'!$D$3:$E$82,2,0)</f>
        <v>4</v>
      </c>
      <c r="M155" s="10" t="s">
        <v>1975</v>
      </c>
      <c r="N155" s="210">
        <f>VLOOKUP(M155,'CÔNG TY'!$I$3:$J$881,2,0)</f>
        <v>133</v>
      </c>
      <c r="O155" s="54" t="s">
        <v>3343</v>
      </c>
      <c r="P155" s="54" t="s">
        <v>2824</v>
      </c>
      <c r="Q155" s="55">
        <v>103000000</v>
      </c>
      <c r="R155" s="56" t="s">
        <v>3180</v>
      </c>
      <c r="S155" s="159">
        <v>50000000</v>
      </c>
      <c r="T155" s="124">
        <f t="shared" si="2"/>
        <v>53000000</v>
      </c>
      <c r="U155" s="124" t="s">
        <v>3630</v>
      </c>
      <c r="V155" s="49" t="s">
        <v>3144</v>
      </c>
      <c r="W155" s="49" t="s">
        <v>3539</v>
      </c>
      <c r="X155" s="129">
        <v>65634</v>
      </c>
      <c r="Y155" s="55">
        <v>20000</v>
      </c>
      <c r="Z155" s="55">
        <v>8000</v>
      </c>
      <c r="AA155" s="10">
        <v>21</v>
      </c>
      <c r="AB155" s="10" t="s">
        <v>11990</v>
      </c>
      <c r="AC155" s="10"/>
    </row>
    <row r="156" spans="1:29">
      <c r="A156" s="10">
        <v>155</v>
      </c>
      <c r="B156" s="49" t="s">
        <v>3554</v>
      </c>
      <c r="C156" s="50" t="s">
        <v>3555</v>
      </c>
      <c r="D156" s="51" t="s">
        <v>2845</v>
      </c>
      <c r="E156" s="10" t="s">
        <v>3141</v>
      </c>
      <c r="F156" s="69" t="s">
        <v>3556</v>
      </c>
      <c r="G156" s="54" t="s">
        <v>3557</v>
      </c>
      <c r="H156" s="54"/>
      <c r="I156" s="58">
        <f>VLOOKUP(J156,'NGÀNH NGHỀ'!$D$2:$E$148,2,0)</f>
        <v>93</v>
      </c>
      <c r="J156" s="223" t="s">
        <v>1628</v>
      </c>
      <c r="K156" s="10" t="s">
        <v>8127</v>
      </c>
      <c r="L156" s="125">
        <f>VLOOKUP(K156,'NGHIEP DOAN'!$D$3:$E$82,2,0)</f>
        <v>4</v>
      </c>
      <c r="M156" s="10" t="s">
        <v>1981</v>
      </c>
      <c r="N156" s="210">
        <f>VLOOKUP(M156,'CÔNG TY'!$I$3:$J$881,2,0)</f>
        <v>136</v>
      </c>
      <c r="O156" s="54" t="s">
        <v>3431</v>
      </c>
      <c r="P156" s="54" t="s">
        <v>2824</v>
      </c>
      <c r="Q156" s="55">
        <v>103000000</v>
      </c>
      <c r="R156" s="56" t="s">
        <v>3558</v>
      </c>
      <c r="S156" s="159">
        <v>50000000</v>
      </c>
      <c r="T156" s="124">
        <f t="shared" si="2"/>
        <v>53000000</v>
      </c>
      <c r="U156" s="124" t="s">
        <v>4189</v>
      </c>
      <c r="V156" s="49" t="s">
        <v>3559</v>
      </c>
      <c r="W156" s="49" t="s">
        <v>3560</v>
      </c>
      <c r="X156" s="129">
        <v>56658</v>
      </c>
      <c r="Y156" s="55">
        <v>20000</v>
      </c>
      <c r="Z156" s="55">
        <v>8000</v>
      </c>
      <c r="AA156" s="10">
        <v>19</v>
      </c>
      <c r="AB156" s="10" t="s">
        <v>11997</v>
      </c>
      <c r="AC156" s="10"/>
    </row>
    <row r="157" spans="1:29">
      <c r="A157" s="10">
        <v>156</v>
      </c>
      <c r="B157" s="49" t="s">
        <v>3561</v>
      </c>
      <c r="C157" s="50" t="s">
        <v>3562</v>
      </c>
      <c r="D157" s="51" t="s">
        <v>2845</v>
      </c>
      <c r="E157" s="10" t="s">
        <v>3080</v>
      </c>
      <c r="F157" s="69" t="s">
        <v>3563</v>
      </c>
      <c r="G157" s="54" t="s">
        <v>3557</v>
      </c>
      <c r="H157" s="54"/>
      <c r="I157" s="58">
        <f>VLOOKUP(J157,'NGÀNH NGHỀ'!$D$2:$E$148,2,0)</f>
        <v>93</v>
      </c>
      <c r="J157" s="223" t="s">
        <v>1628</v>
      </c>
      <c r="K157" s="10" t="s">
        <v>8127</v>
      </c>
      <c r="L157" s="125">
        <f>VLOOKUP(K157,'NGHIEP DOAN'!$D$3:$E$82,2,0)</f>
        <v>4</v>
      </c>
      <c r="M157" s="10" t="s">
        <v>1981</v>
      </c>
      <c r="N157" s="210">
        <f>VLOOKUP(M157,'CÔNG TY'!$I$3:$J$881,2,0)</f>
        <v>136</v>
      </c>
      <c r="O157" s="54" t="s">
        <v>3431</v>
      </c>
      <c r="P157" s="54" t="s">
        <v>2824</v>
      </c>
      <c r="Q157" s="55">
        <v>103000000</v>
      </c>
      <c r="R157" s="56" t="s">
        <v>3564</v>
      </c>
      <c r="S157" s="159">
        <v>50000000</v>
      </c>
      <c r="T157" s="124">
        <f t="shared" si="2"/>
        <v>53000000</v>
      </c>
      <c r="U157" s="124" t="s">
        <v>11439</v>
      </c>
      <c r="V157" s="49" t="s">
        <v>3559</v>
      </c>
      <c r="W157" s="49" t="s">
        <v>3560</v>
      </c>
      <c r="X157" s="129">
        <v>56658</v>
      </c>
      <c r="Y157" s="55">
        <v>20000</v>
      </c>
      <c r="Z157" s="55">
        <v>8000</v>
      </c>
      <c r="AA157" s="10">
        <v>19</v>
      </c>
      <c r="AB157" s="10" t="s">
        <v>11997</v>
      </c>
      <c r="AC157" s="10"/>
    </row>
    <row r="158" spans="1:29">
      <c r="A158" s="10">
        <v>157</v>
      </c>
      <c r="B158" s="60" t="s">
        <v>3565</v>
      </c>
      <c r="C158" s="50" t="s">
        <v>3566</v>
      </c>
      <c r="D158" s="51" t="s">
        <v>2845</v>
      </c>
      <c r="E158" s="10" t="s">
        <v>2928</v>
      </c>
      <c r="F158" s="69" t="s">
        <v>3567</v>
      </c>
      <c r="G158" s="54" t="s">
        <v>3568</v>
      </c>
      <c r="H158" s="54"/>
      <c r="I158" s="58">
        <f>VLOOKUP(J158,'NGÀNH NGHỀ'!$D$2:$E$148,2,0)</f>
        <v>128</v>
      </c>
      <c r="J158" s="223" t="s">
        <v>1677</v>
      </c>
      <c r="K158" s="10" t="s">
        <v>8127</v>
      </c>
      <c r="L158" s="125">
        <f>VLOOKUP(K158,'NGHIEP DOAN'!$D$3:$E$82,2,0)</f>
        <v>4</v>
      </c>
      <c r="M158" s="10" t="s">
        <v>1998</v>
      </c>
      <c r="N158" s="210">
        <f>VLOOKUP(M158,'CÔNG TY'!$I$3:$J$881,2,0)</f>
        <v>150</v>
      </c>
      <c r="O158" s="54" t="s">
        <v>3343</v>
      </c>
      <c r="P158" s="54" t="s">
        <v>2824</v>
      </c>
      <c r="Q158" s="55">
        <v>103000000</v>
      </c>
      <c r="R158" s="56" t="s">
        <v>3569</v>
      </c>
      <c r="S158" s="159">
        <v>50000000</v>
      </c>
      <c r="T158" s="124">
        <f t="shared" si="2"/>
        <v>53000000</v>
      </c>
      <c r="U158" s="124" t="s">
        <v>3606</v>
      </c>
      <c r="V158" s="49" t="s">
        <v>3164</v>
      </c>
      <c r="W158" s="49" t="s">
        <v>3560</v>
      </c>
      <c r="X158" s="129">
        <v>56658</v>
      </c>
      <c r="Y158" s="55">
        <v>20000</v>
      </c>
      <c r="Z158" s="55">
        <v>8000</v>
      </c>
      <c r="AA158" s="10">
        <v>19</v>
      </c>
      <c r="AB158" s="10" t="s">
        <v>11997</v>
      </c>
      <c r="AC158" s="10"/>
    </row>
    <row r="159" spans="1:29">
      <c r="A159" s="10">
        <v>158</v>
      </c>
      <c r="B159" s="60" t="s">
        <v>3570</v>
      </c>
      <c r="C159" s="50" t="s">
        <v>3571</v>
      </c>
      <c r="D159" s="51" t="s">
        <v>2845</v>
      </c>
      <c r="E159" s="10" t="s">
        <v>3572</v>
      </c>
      <c r="F159" s="69" t="s">
        <v>3573</v>
      </c>
      <c r="G159" s="54" t="s">
        <v>3568</v>
      </c>
      <c r="H159" s="54"/>
      <c r="I159" s="58">
        <f>VLOOKUP(J159,'NGÀNH NGHỀ'!$D$2:$E$148,2,0)</f>
        <v>128</v>
      </c>
      <c r="J159" s="223" t="s">
        <v>1677</v>
      </c>
      <c r="K159" s="10" t="s">
        <v>8127</v>
      </c>
      <c r="L159" s="125">
        <f>VLOOKUP(K159,'NGHIEP DOAN'!$D$3:$E$82,2,0)</f>
        <v>4</v>
      </c>
      <c r="M159" s="10" t="s">
        <v>1998</v>
      </c>
      <c r="N159" s="210">
        <f>VLOOKUP(M159,'CÔNG TY'!$I$3:$J$881,2,0)</f>
        <v>150</v>
      </c>
      <c r="O159" s="54" t="s">
        <v>3343</v>
      </c>
      <c r="P159" s="54" t="s">
        <v>2824</v>
      </c>
      <c r="Q159" s="55">
        <v>103000000</v>
      </c>
      <c r="R159" s="56" t="s">
        <v>3574</v>
      </c>
      <c r="S159" s="159">
        <v>50000000</v>
      </c>
      <c r="T159" s="124">
        <f t="shared" si="2"/>
        <v>53000000</v>
      </c>
      <c r="U159" s="124" t="s">
        <v>3600</v>
      </c>
      <c r="V159" s="49" t="s">
        <v>3575</v>
      </c>
      <c r="W159" s="49" t="s">
        <v>3560</v>
      </c>
      <c r="X159" s="129">
        <v>56658</v>
      </c>
      <c r="Y159" s="55">
        <v>20000</v>
      </c>
      <c r="Z159" s="55">
        <v>8000</v>
      </c>
      <c r="AA159" s="10">
        <v>19</v>
      </c>
      <c r="AB159" s="10" t="s">
        <v>11997</v>
      </c>
      <c r="AC159" s="10"/>
    </row>
    <row r="160" spans="1:29">
      <c r="A160" s="10">
        <v>159</v>
      </c>
      <c r="B160" s="49" t="s">
        <v>3576</v>
      </c>
      <c r="C160" s="50" t="s">
        <v>3577</v>
      </c>
      <c r="D160" s="51" t="s">
        <v>2845</v>
      </c>
      <c r="E160" s="10" t="s">
        <v>3578</v>
      </c>
      <c r="F160" s="69" t="s">
        <v>3579</v>
      </c>
      <c r="G160" s="54" t="s">
        <v>3580</v>
      </c>
      <c r="H160" s="54"/>
      <c r="I160" s="58">
        <f>VLOOKUP(J160,'NGÀNH NGHỀ'!$D$2:$E$148,2,0)</f>
        <v>93</v>
      </c>
      <c r="J160" s="223" t="s">
        <v>1628</v>
      </c>
      <c r="K160" s="10" t="s">
        <v>8127</v>
      </c>
      <c r="L160" s="125">
        <f>VLOOKUP(K160,'NGHIEP DOAN'!$D$3:$E$82,2,0)</f>
        <v>4</v>
      </c>
      <c r="M160" s="10" t="s">
        <v>1981</v>
      </c>
      <c r="N160" s="210">
        <f>VLOOKUP(M160,'CÔNG TY'!$I$3:$J$881,2,0)</f>
        <v>136</v>
      </c>
      <c r="O160" s="54" t="s">
        <v>3431</v>
      </c>
      <c r="P160" s="54" t="s">
        <v>2824</v>
      </c>
      <c r="Q160" s="55">
        <v>103000000</v>
      </c>
      <c r="R160" s="56" t="s">
        <v>3276</v>
      </c>
      <c r="S160" s="159">
        <v>50000000</v>
      </c>
      <c r="T160" s="124">
        <f t="shared" si="2"/>
        <v>53000000</v>
      </c>
      <c r="U160" s="124" t="s">
        <v>11255</v>
      </c>
      <c r="V160" s="49" t="s">
        <v>3581</v>
      </c>
      <c r="W160" s="49" t="s">
        <v>3234</v>
      </c>
      <c r="X160" s="129">
        <v>57668</v>
      </c>
      <c r="Y160" s="55">
        <v>20000</v>
      </c>
      <c r="Z160" s="55">
        <v>8000</v>
      </c>
      <c r="AA160" s="10">
        <v>16</v>
      </c>
      <c r="AB160" s="10" t="s">
        <v>11994</v>
      </c>
      <c r="AC160" s="10"/>
    </row>
    <row r="161" spans="1:29">
      <c r="A161" s="10">
        <v>160</v>
      </c>
      <c r="B161" s="49" t="s">
        <v>3582</v>
      </c>
      <c r="C161" s="50" t="s">
        <v>3583</v>
      </c>
      <c r="D161" s="51" t="s">
        <v>2845</v>
      </c>
      <c r="E161" s="10" t="s">
        <v>2855</v>
      </c>
      <c r="F161" s="69" t="s">
        <v>3584</v>
      </c>
      <c r="G161" s="54" t="s">
        <v>3580</v>
      </c>
      <c r="H161" s="54"/>
      <c r="I161" s="58">
        <f>VLOOKUP(J161,'NGÀNH NGHỀ'!$D$2:$E$148,2,0)</f>
        <v>93</v>
      </c>
      <c r="J161" s="223" t="s">
        <v>1628</v>
      </c>
      <c r="K161" s="10" t="s">
        <v>8127</v>
      </c>
      <c r="L161" s="125">
        <f>VLOOKUP(K161,'NGHIEP DOAN'!$D$3:$E$82,2,0)</f>
        <v>4</v>
      </c>
      <c r="M161" s="10" t="s">
        <v>1981</v>
      </c>
      <c r="N161" s="210">
        <f>VLOOKUP(M161,'CÔNG TY'!$I$3:$J$881,2,0)</f>
        <v>136</v>
      </c>
      <c r="O161" s="54" t="s">
        <v>3431</v>
      </c>
      <c r="P161" s="54" t="s">
        <v>2824</v>
      </c>
      <c r="Q161" s="55">
        <v>103000000</v>
      </c>
      <c r="R161" s="56" t="s">
        <v>3270</v>
      </c>
      <c r="S161" s="159">
        <v>50000000</v>
      </c>
      <c r="T161" s="124">
        <f t="shared" si="2"/>
        <v>53000000</v>
      </c>
      <c r="U161" s="124" t="s">
        <v>5318</v>
      </c>
      <c r="V161" s="49" t="s">
        <v>3581</v>
      </c>
      <c r="W161" s="49" t="s">
        <v>3234</v>
      </c>
      <c r="X161" s="129">
        <v>57668</v>
      </c>
      <c r="Y161" s="55">
        <v>20000</v>
      </c>
      <c r="Z161" s="55">
        <v>8000</v>
      </c>
      <c r="AA161" s="10">
        <v>16</v>
      </c>
      <c r="AB161" s="10" t="s">
        <v>11994</v>
      </c>
      <c r="AC161" s="10"/>
    </row>
    <row r="162" spans="1:29">
      <c r="A162" s="10">
        <v>161</v>
      </c>
      <c r="B162" s="49" t="s">
        <v>3585</v>
      </c>
      <c r="C162" s="50" t="s">
        <v>3586</v>
      </c>
      <c r="D162" s="51" t="s">
        <v>2845</v>
      </c>
      <c r="E162" s="10" t="s">
        <v>2876</v>
      </c>
      <c r="F162" s="69" t="s">
        <v>3587</v>
      </c>
      <c r="G162" s="54" t="s">
        <v>3580</v>
      </c>
      <c r="H162" s="54"/>
      <c r="I162" s="58">
        <f>VLOOKUP(J162,'NGÀNH NGHỀ'!$D$2:$E$148,2,0)</f>
        <v>93</v>
      </c>
      <c r="J162" s="223" t="s">
        <v>1628</v>
      </c>
      <c r="K162" s="10" t="s">
        <v>8127</v>
      </c>
      <c r="L162" s="125">
        <f>VLOOKUP(K162,'NGHIEP DOAN'!$D$3:$E$82,2,0)</f>
        <v>4</v>
      </c>
      <c r="M162" s="10" t="s">
        <v>1981</v>
      </c>
      <c r="N162" s="210">
        <f>VLOOKUP(M162,'CÔNG TY'!$I$3:$J$881,2,0)</f>
        <v>136</v>
      </c>
      <c r="O162" s="54" t="s">
        <v>3431</v>
      </c>
      <c r="P162" s="54" t="s">
        <v>2824</v>
      </c>
      <c r="Q162" s="55">
        <v>103000000</v>
      </c>
      <c r="R162" s="56" t="s">
        <v>3270</v>
      </c>
      <c r="S162" s="159">
        <v>50000000</v>
      </c>
      <c r="T162" s="124">
        <f t="shared" si="2"/>
        <v>53000000</v>
      </c>
      <c r="U162" s="124" t="s">
        <v>5292</v>
      </c>
      <c r="V162" s="49" t="s">
        <v>3581</v>
      </c>
      <c r="W162" s="49" t="s">
        <v>3234</v>
      </c>
      <c r="X162" s="129">
        <v>57668</v>
      </c>
      <c r="Y162" s="55">
        <v>20000</v>
      </c>
      <c r="Z162" s="55">
        <v>8000</v>
      </c>
      <c r="AA162" s="10">
        <v>16</v>
      </c>
      <c r="AB162" s="10" t="s">
        <v>11994</v>
      </c>
      <c r="AC162" s="10"/>
    </row>
    <row r="163" spans="1:29">
      <c r="A163" s="10">
        <v>162</v>
      </c>
      <c r="B163" s="49" t="s">
        <v>3588</v>
      </c>
      <c r="C163" s="50" t="s">
        <v>3589</v>
      </c>
      <c r="D163" s="51" t="s">
        <v>2845</v>
      </c>
      <c r="E163" s="10" t="s">
        <v>2846</v>
      </c>
      <c r="F163" s="69" t="s">
        <v>3590</v>
      </c>
      <c r="G163" s="54" t="s">
        <v>3591</v>
      </c>
      <c r="H163" s="54"/>
      <c r="I163" s="58">
        <f>VLOOKUP(J163,'NGÀNH NGHỀ'!$D$2:$E$148,2,0)</f>
        <v>128</v>
      </c>
      <c r="J163" s="223" t="s">
        <v>1677</v>
      </c>
      <c r="K163" s="10" t="s">
        <v>8127</v>
      </c>
      <c r="L163" s="125">
        <f>VLOOKUP(K163,'NGHIEP DOAN'!$D$3:$E$82,2,0)</f>
        <v>4</v>
      </c>
      <c r="M163" s="10" t="s">
        <v>2000</v>
      </c>
      <c r="N163" s="210">
        <f>VLOOKUP(M163,'CÔNG TY'!$I$3:$J$881,2,0)</f>
        <v>152</v>
      </c>
      <c r="O163" s="54" t="s">
        <v>3343</v>
      </c>
      <c r="P163" s="54" t="s">
        <v>2824</v>
      </c>
      <c r="Q163" s="55">
        <v>103000000</v>
      </c>
      <c r="R163" s="56" t="s">
        <v>3276</v>
      </c>
      <c r="S163" s="159">
        <v>50000000</v>
      </c>
      <c r="T163" s="124">
        <f t="shared" si="2"/>
        <v>53000000</v>
      </c>
      <c r="U163" s="124" t="s">
        <v>5292</v>
      </c>
      <c r="V163" s="49" t="s">
        <v>3233</v>
      </c>
      <c r="W163" s="49" t="s">
        <v>3234</v>
      </c>
      <c r="X163" s="129">
        <v>57668</v>
      </c>
      <c r="Y163" s="55">
        <v>20000</v>
      </c>
      <c r="Z163" s="55">
        <v>8000</v>
      </c>
      <c r="AA163" s="10">
        <v>16</v>
      </c>
      <c r="AB163" s="10" t="s">
        <v>11994</v>
      </c>
      <c r="AC163" s="10"/>
    </row>
    <row r="164" spans="1:29">
      <c r="A164" s="10">
        <v>163</v>
      </c>
      <c r="B164" s="49" t="s">
        <v>3592</v>
      </c>
      <c r="C164" s="50" t="s">
        <v>3593</v>
      </c>
      <c r="D164" s="51" t="s">
        <v>2845</v>
      </c>
      <c r="E164" s="10" t="s">
        <v>2846</v>
      </c>
      <c r="F164" s="69" t="s">
        <v>3594</v>
      </c>
      <c r="G164" s="54" t="s">
        <v>3591</v>
      </c>
      <c r="H164" s="54"/>
      <c r="I164" s="58">
        <f>VLOOKUP(J164,'NGÀNH NGHỀ'!$D$2:$E$148,2,0)</f>
        <v>128</v>
      </c>
      <c r="J164" s="223" t="s">
        <v>1677</v>
      </c>
      <c r="K164" s="10" t="s">
        <v>8127</v>
      </c>
      <c r="L164" s="125">
        <f>VLOOKUP(K164,'NGHIEP DOAN'!$D$3:$E$82,2,0)</f>
        <v>4</v>
      </c>
      <c r="M164" s="10" t="s">
        <v>2000</v>
      </c>
      <c r="N164" s="210">
        <f>VLOOKUP(M164,'CÔNG TY'!$I$3:$J$881,2,0)</f>
        <v>152</v>
      </c>
      <c r="O164" s="54" t="s">
        <v>3343</v>
      </c>
      <c r="P164" s="54" t="s">
        <v>2824</v>
      </c>
      <c r="Q164" s="55">
        <v>103000000</v>
      </c>
      <c r="R164" s="56" t="s">
        <v>3276</v>
      </c>
      <c r="S164" s="159">
        <v>50000000</v>
      </c>
      <c r="T164" s="124">
        <f t="shared" si="2"/>
        <v>53000000</v>
      </c>
      <c r="U164" s="124" t="s">
        <v>5292</v>
      </c>
      <c r="V164" s="49" t="s">
        <v>3233</v>
      </c>
      <c r="W164" s="49" t="s">
        <v>3234</v>
      </c>
      <c r="X164" s="129">
        <v>57668</v>
      </c>
      <c r="Y164" s="55">
        <v>20000</v>
      </c>
      <c r="Z164" s="55">
        <v>8000</v>
      </c>
      <c r="AA164" s="10">
        <v>16</v>
      </c>
      <c r="AB164" s="10" t="s">
        <v>11994</v>
      </c>
      <c r="AC164" s="10"/>
    </row>
    <row r="165" spans="1:29">
      <c r="A165" s="10">
        <v>164</v>
      </c>
      <c r="B165" s="49" t="s">
        <v>3595</v>
      </c>
      <c r="C165" s="50" t="s">
        <v>3596</v>
      </c>
      <c r="D165" s="51" t="s">
        <v>2845</v>
      </c>
      <c r="E165" s="10" t="s">
        <v>3597</v>
      </c>
      <c r="F165" s="69" t="s">
        <v>3598</v>
      </c>
      <c r="G165" s="54" t="s">
        <v>3599</v>
      </c>
      <c r="H165" s="54"/>
      <c r="I165" s="58">
        <f>VLOOKUP(J165,'NGÀNH NGHỀ'!$D$2:$E$148,2,0)</f>
        <v>87</v>
      </c>
      <c r="J165" s="223" t="s">
        <v>1619</v>
      </c>
      <c r="K165" s="10" t="s">
        <v>8127</v>
      </c>
      <c r="L165" s="125">
        <f>VLOOKUP(K165,'NGHIEP DOAN'!$D$3:$E$82,2,0)</f>
        <v>4</v>
      </c>
      <c r="M165" s="10" t="s">
        <v>2001</v>
      </c>
      <c r="N165" s="210">
        <f>VLOOKUP(M165,'CÔNG TY'!$I$3:$J$881,2,0)</f>
        <v>153</v>
      </c>
      <c r="O165" s="54" t="s">
        <v>3343</v>
      </c>
      <c r="P165" s="54" t="s">
        <v>2824</v>
      </c>
      <c r="Q165" s="55">
        <v>103000000</v>
      </c>
      <c r="R165" s="56" t="s">
        <v>3600</v>
      </c>
      <c r="S165" s="159">
        <v>50000000</v>
      </c>
      <c r="T165" s="124">
        <f t="shared" si="2"/>
        <v>53000000</v>
      </c>
      <c r="U165" s="124" t="s">
        <v>7220</v>
      </c>
      <c r="V165" s="49" t="s">
        <v>3601</v>
      </c>
      <c r="W165" s="49" t="s">
        <v>3602</v>
      </c>
      <c r="X165" s="129">
        <v>57668</v>
      </c>
      <c r="Y165" s="55">
        <v>20000</v>
      </c>
      <c r="Z165" s="55">
        <v>8000</v>
      </c>
      <c r="AA165" s="10">
        <v>14</v>
      </c>
      <c r="AB165" s="10" t="s">
        <v>9948</v>
      </c>
      <c r="AC165" s="10"/>
    </row>
    <row r="166" spans="1:29">
      <c r="A166" s="10">
        <v>165</v>
      </c>
      <c r="B166" s="49" t="s">
        <v>3603</v>
      </c>
      <c r="C166" s="50" t="s">
        <v>3604</v>
      </c>
      <c r="D166" s="51" t="s">
        <v>2845</v>
      </c>
      <c r="E166" s="10" t="s">
        <v>3141</v>
      </c>
      <c r="F166" s="69" t="s">
        <v>3605</v>
      </c>
      <c r="G166" s="54" t="s">
        <v>3599</v>
      </c>
      <c r="H166" s="54"/>
      <c r="I166" s="58">
        <f>VLOOKUP(J166,'NGÀNH NGHỀ'!$D$2:$E$148,2,0)</f>
        <v>87</v>
      </c>
      <c r="J166" s="223" t="s">
        <v>1619</v>
      </c>
      <c r="K166" s="10" t="s">
        <v>8127</v>
      </c>
      <c r="L166" s="125">
        <f>VLOOKUP(K166,'NGHIEP DOAN'!$D$3:$E$82,2,0)</f>
        <v>4</v>
      </c>
      <c r="M166" s="10" t="s">
        <v>2001</v>
      </c>
      <c r="N166" s="210">
        <f>VLOOKUP(M166,'CÔNG TY'!$I$3:$J$881,2,0)</f>
        <v>153</v>
      </c>
      <c r="O166" s="54" t="s">
        <v>3343</v>
      </c>
      <c r="P166" s="54" t="s">
        <v>2824</v>
      </c>
      <c r="Q166" s="55">
        <v>103000000</v>
      </c>
      <c r="R166" s="56" t="s">
        <v>3606</v>
      </c>
      <c r="S166" s="159">
        <v>50000000</v>
      </c>
      <c r="T166" s="124">
        <f t="shared" si="2"/>
        <v>53000000</v>
      </c>
      <c r="U166" s="124" t="s">
        <v>7220</v>
      </c>
      <c r="V166" s="49" t="s">
        <v>3601</v>
      </c>
      <c r="W166" s="49" t="s">
        <v>3602</v>
      </c>
      <c r="X166" s="129">
        <v>57668</v>
      </c>
      <c r="Y166" s="55">
        <v>20000</v>
      </c>
      <c r="Z166" s="55">
        <v>8000</v>
      </c>
      <c r="AA166" s="10">
        <v>14</v>
      </c>
      <c r="AB166" s="10" t="s">
        <v>9948</v>
      </c>
      <c r="AC166" s="10"/>
    </row>
    <row r="167" spans="1:29">
      <c r="A167" s="10">
        <v>166</v>
      </c>
      <c r="B167" s="49" t="s">
        <v>3607</v>
      </c>
      <c r="C167" s="50" t="s">
        <v>3608</v>
      </c>
      <c r="D167" s="51" t="s">
        <v>2845</v>
      </c>
      <c r="E167" s="10" t="s">
        <v>2846</v>
      </c>
      <c r="F167" s="69" t="s">
        <v>3609</v>
      </c>
      <c r="G167" s="54" t="s">
        <v>3599</v>
      </c>
      <c r="H167" s="54"/>
      <c r="I167" s="58">
        <f>VLOOKUP(J167,'NGÀNH NGHỀ'!$D$2:$E$148,2,0)</f>
        <v>87</v>
      </c>
      <c r="J167" s="223" t="s">
        <v>1619</v>
      </c>
      <c r="K167" s="10" t="s">
        <v>8127</v>
      </c>
      <c r="L167" s="125">
        <f>VLOOKUP(K167,'NGHIEP DOAN'!$D$3:$E$82,2,0)</f>
        <v>4</v>
      </c>
      <c r="M167" s="10" t="s">
        <v>2001</v>
      </c>
      <c r="N167" s="210">
        <f>VLOOKUP(M167,'CÔNG TY'!$I$3:$J$881,2,0)</f>
        <v>153</v>
      </c>
      <c r="O167" s="54" t="s">
        <v>3343</v>
      </c>
      <c r="P167" s="54" t="s">
        <v>2824</v>
      </c>
      <c r="Q167" s="55">
        <v>103000000</v>
      </c>
      <c r="R167" s="56" t="s">
        <v>3610</v>
      </c>
      <c r="S167" s="159">
        <v>50000000</v>
      </c>
      <c r="T167" s="124">
        <f t="shared" si="2"/>
        <v>53000000</v>
      </c>
      <c r="U167" s="124" t="s">
        <v>3255</v>
      </c>
      <c r="V167" s="49" t="s">
        <v>3601</v>
      </c>
      <c r="W167" s="49" t="s">
        <v>3602</v>
      </c>
      <c r="X167" s="129">
        <v>57668</v>
      </c>
      <c r="Y167" s="55">
        <v>20000</v>
      </c>
      <c r="Z167" s="55">
        <v>8000</v>
      </c>
      <c r="AA167" s="10">
        <v>14</v>
      </c>
      <c r="AB167" s="10" t="s">
        <v>9948</v>
      </c>
      <c r="AC167" s="10"/>
    </row>
    <row r="168" spans="1:29">
      <c r="A168" s="10">
        <v>167</v>
      </c>
      <c r="B168" s="49" t="s">
        <v>3611</v>
      </c>
      <c r="C168" s="50" t="s">
        <v>3612</v>
      </c>
      <c r="D168" s="51" t="s">
        <v>2845</v>
      </c>
      <c r="E168" s="10" t="s">
        <v>2846</v>
      </c>
      <c r="F168" s="61" t="s">
        <v>3613</v>
      </c>
      <c r="G168" s="54" t="s">
        <v>3614</v>
      </c>
      <c r="H168" s="54"/>
      <c r="I168" s="58">
        <f>VLOOKUP(J168,'NGÀNH NGHỀ'!$D$2:$E$148,2,0)</f>
        <v>87</v>
      </c>
      <c r="J168" s="223" t="s">
        <v>1619</v>
      </c>
      <c r="K168" s="10" t="s">
        <v>8127</v>
      </c>
      <c r="L168" s="125">
        <f>VLOOKUP(K168,'NGHIEP DOAN'!$D$3:$E$82,2,0)</f>
        <v>4</v>
      </c>
      <c r="M168" s="10" t="s">
        <v>2003</v>
      </c>
      <c r="N168" s="210">
        <f>VLOOKUP(M168,'CÔNG TY'!$I$3:$J$881,2,0)</f>
        <v>154</v>
      </c>
      <c r="O168" s="54" t="s">
        <v>3343</v>
      </c>
      <c r="P168" s="54" t="s">
        <v>2824</v>
      </c>
      <c r="Q168" s="55">
        <v>103000000</v>
      </c>
      <c r="R168" s="56" t="s">
        <v>3615</v>
      </c>
      <c r="S168" s="159">
        <v>50000000</v>
      </c>
      <c r="T168" s="124">
        <f t="shared" si="2"/>
        <v>53000000</v>
      </c>
      <c r="U168" s="124" t="s">
        <v>3712</v>
      </c>
      <c r="V168" s="49" t="s">
        <v>3616</v>
      </c>
      <c r="W168" s="49" t="s">
        <v>3617</v>
      </c>
      <c r="X168" s="129">
        <v>65634</v>
      </c>
      <c r="Y168" s="55">
        <v>20000</v>
      </c>
      <c r="Z168" s="55">
        <v>8000</v>
      </c>
      <c r="AA168" s="10">
        <v>13</v>
      </c>
      <c r="AB168" s="10" t="s">
        <v>10013</v>
      </c>
      <c r="AC168" s="10"/>
    </row>
    <row r="169" spans="1:29">
      <c r="A169" s="10">
        <v>168</v>
      </c>
      <c r="B169" s="49" t="s">
        <v>3618</v>
      </c>
      <c r="C169" s="50" t="s">
        <v>3619</v>
      </c>
      <c r="D169" s="51" t="s">
        <v>2845</v>
      </c>
      <c r="E169" s="10" t="s">
        <v>2846</v>
      </c>
      <c r="F169" s="61" t="s">
        <v>3620</v>
      </c>
      <c r="G169" s="54" t="s">
        <v>3614</v>
      </c>
      <c r="H169" s="54"/>
      <c r="I169" s="58">
        <f>VLOOKUP(J169,'NGÀNH NGHỀ'!$D$2:$E$148,2,0)</f>
        <v>87</v>
      </c>
      <c r="J169" s="223" t="s">
        <v>1619</v>
      </c>
      <c r="K169" s="10" t="s">
        <v>8127</v>
      </c>
      <c r="L169" s="125">
        <f>VLOOKUP(K169,'NGHIEP DOAN'!$D$3:$E$82,2,0)</f>
        <v>4</v>
      </c>
      <c r="M169" s="10" t="s">
        <v>2003</v>
      </c>
      <c r="N169" s="210">
        <f>VLOOKUP(M169,'CÔNG TY'!$I$3:$J$881,2,0)</f>
        <v>154</v>
      </c>
      <c r="O169" s="54" t="s">
        <v>3343</v>
      </c>
      <c r="P169" s="54" t="s">
        <v>2824</v>
      </c>
      <c r="Q169" s="55">
        <v>103000000</v>
      </c>
      <c r="R169" s="56" t="s">
        <v>3621</v>
      </c>
      <c r="S169" s="159">
        <v>50000000</v>
      </c>
      <c r="T169" s="124">
        <f t="shared" si="2"/>
        <v>53000000</v>
      </c>
      <c r="U169" s="124" t="s">
        <v>3712</v>
      </c>
      <c r="V169" s="49" t="s">
        <v>3616</v>
      </c>
      <c r="W169" s="49" t="s">
        <v>3617</v>
      </c>
      <c r="X169" s="129">
        <v>65634</v>
      </c>
      <c r="Y169" s="55">
        <v>20000</v>
      </c>
      <c r="Z169" s="55">
        <v>8000</v>
      </c>
      <c r="AA169" s="10">
        <v>13</v>
      </c>
      <c r="AB169" s="10" t="s">
        <v>10013</v>
      </c>
      <c r="AC169" s="10"/>
    </row>
    <row r="170" spans="1:29">
      <c r="A170" s="10">
        <v>169</v>
      </c>
      <c r="B170" s="49" t="s">
        <v>3622</v>
      </c>
      <c r="C170" s="50" t="s">
        <v>3623</v>
      </c>
      <c r="D170" s="51" t="s">
        <v>2845</v>
      </c>
      <c r="E170" s="10" t="s">
        <v>3104</v>
      </c>
      <c r="F170" s="61" t="s">
        <v>3624</v>
      </c>
      <c r="G170" s="54" t="s">
        <v>3614</v>
      </c>
      <c r="H170" s="54"/>
      <c r="I170" s="58">
        <f>VLOOKUP(J170,'NGÀNH NGHỀ'!$D$2:$E$148,2,0)</f>
        <v>87</v>
      </c>
      <c r="J170" s="223" t="s">
        <v>1619</v>
      </c>
      <c r="K170" s="10" t="s">
        <v>8127</v>
      </c>
      <c r="L170" s="125">
        <f>VLOOKUP(K170,'NGHIEP DOAN'!$D$3:$E$82,2,0)</f>
        <v>4</v>
      </c>
      <c r="M170" s="10" t="s">
        <v>2003</v>
      </c>
      <c r="N170" s="210">
        <f>VLOOKUP(M170,'CÔNG TY'!$I$3:$J$881,2,0)</f>
        <v>154</v>
      </c>
      <c r="O170" s="54" t="s">
        <v>3343</v>
      </c>
      <c r="P170" s="54" t="s">
        <v>2824</v>
      </c>
      <c r="Q170" s="55">
        <v>103000000</v>
      </c>
      <c r="R170" s="56" t="s">
        <v>3621</v>
      </c>
      <c r="S170" s="159">
        <v>50000000</v>
      </c>
      <c r="T170" s="124">
        <f t="shared" si="2"/>
        <v>53000000</v>
      </c>
      <c r="U170" s="124" t="s">
        <v>3712</v>
      </c>
      <c r="V170" s="49" t="s">
        <v>3616</v>
      </c>
      <c r="W170" s="49" t="s">
        <v>3617</v>
      </c>
      <c r="X170" s="129">
        <v>65634</v>
      </c>
      <c r="Y170" s="55">
        <v>20000</v>
      </c>
      <c r="Z170" s="55">
        <v>8000</v>
      </c>
      <c r="AA170" s="10">
        <v>13</v>
      </c>
      <c r="AB170" s="10" t="s">
        <v>10013</v>
      </c>
      <c r="AC170" s="10"/>
    </row>
    <row r="171" spans="1:29">
      <c r="A171" s="10">
        <v>170</v>
      </c>
      <c r="B171" s="49" t="s">
        <v>3625</v>
      </c>
      <c r="C171" s="50" t="s">
        <v>3626</v>
      </c>
      <c r="D171" s="51" t="s">
        <v>2845</v>
      </c>
      <c r="E171" s="10" t="s">
        <v>2846</v>
      </c>
      <c r="F171" s="69" t="s">
        <v>3627</v>
      </c>
      <c r="G171" s="54" t="s">
        <v>3628</v>
      </c>
      <c r="H171" s="54"/>
      <c r="I171" s="58">
        <f>VLOOKUP(J171,'NGÀNH NGHỀ'!$D$2:$E$148,2,0)</f>
        <v>128</v>
      </c>
      <c r="J171" s="223" t="s">
        <v>1677</v>
      </c>
      <c r="K171" s="10" t="s">
        <v>8127</v>
      </c>
      <c r="L171" s="125">
        <f>VLOOKUP(K171,'NGHIEP DOAN'!$D$3:$E$82,2,0)</f>
        <v>4</v>
      </c>
      <c r="M171" s="10" t="s">
        <v>2004</v>
      </c>
      <c r="N171" s="210">
        <f>VLOOKUP(M171,'CÔNG TY'!$I$3:$J$881,2,0)</f>
        <v>155</v>
      </c>
      <c r="O171" s="54" t="s">
        <v>3343</v>
      </c>
      <c r="P171" s="54" t="s">
        <v>2824</v>
      </c>
      <c r="Q171" s="55">
        <v>103000000</v>
      </c>
      <c r="R171" s="56" t="s">
        <v>3629</v>
      </c>
      <c r="S171" s="159">
        <v>50000000</v>
      </c>
      <c r="T171" s="124">
        <f t="shared" si="2"/>
        <v>53000000</v>
      </c>
      <c r="U171" s="124" t="s">
        <v>12032</v>
      </c>
      <c r="V171" s="49" t="s">
        <v>3630</v>
      </c>
      <c r="W171" s="49" t="s">
        <v>3617</v>
      </c>
      <c r="X171" s="129">
        <v>65634</v>
      </c>
      <c r="Y171" s="55">
        <v>20000</v>
      </c>
      <c r="Z171" s="55">
        <v>8000</v>
      </c>
      <c r="AA171" s="10">
        <v>13</v>
      </c>
      <c r="AB171" s="10" t="s">
        <v>10013</v>
      </c>
      <c r="AC171" s="10"/>
    </row>
    <row r="172" spans="1:29">
      <c r="A172" s="10">
        <v>171</v>
      </c>
      <c r="B172" s="49" t="s">
        <v>3631</v>
      </c>
      <c r="C172" s="50" t="s">
        <v>3632</v>
      </c>
      <c r="D172" s="51" t="s">
        <v>2845</v>
      </c>
      <c r="E172" s="10" t="s">
        <v>2881</v>
      </c>
      <c r="F172" s="69" t="s">
        <v>3633</v>
      </c>
      <c r="G172" s="54" t="s">
        <v>3634</v>
      </c>
      <c r="H172" s="54"/>
      <c r="I172" s="58">
        <f>VLOOKUP(J172,'NGÀNH NGHỀ'!$D$2:$E$148,2,0)</f>
        <v>87</v>
      </c>
      <c r="J172" s="223" t="s">
        <v>1619</v>
      </c>
      <c r="K172" s="10" t="s">
        <v>8127</v>
      </c>
      <c r="L172" s="125">
        <f>VLOOKUP(K172,'NGHIEP DOAN'!$D$3:$E$82,2,0)</f>
        <v>4</v>
      </c>
      <c r="M172" s="10" t="s">
        <v>1986</v>
      </c>
      <c r="N172" s="210">
        <f>VLOOKUP(M172,'CÔNG TY'!$I$3:$J$881,2,0)</f>
        <v>139</v>
      </c>
      <c r="O172" s="54" t="s">
        <v>3343</v>
      </c>
      <c r="P172" s="54" t="s">
        <v>2824</v>
      </c>
      <c r="Q172" s="55">
        <v>103000000</v>
      </c>
      <c r="R172" s="56" t="s">
        <v>3600</v>
      </c>
      <c r="S172" s="159">
        <v>50000000</v>
      </c>
      <c r="T172" s="124">
        <f t="shared" si="2"/>
        <v>53000000</v>
      </c>
      <c r="U172" s="124" t="s">
        <v>3720</v>
      </c>
      <c r="V172" s="49" t="s">
        <v>3635</v>
      </c>
      <c r="W172" s="49" t="s">
        <v>3617</v>
      </c>
      <c r="X172" s="129">
        <v>65634</v>
      </c>
      <c r="Y172" s="55">
        <v>20000</v>
      </c>
      <c r="Z172" s="55">
        <v>8000</v>
      </c>
      <c r="AA172" s="10">
        <v>13</v>
      </c>
      <c r="AB172" s="10" t="s">
        <v>10013</v>
      </c>
      <c r="AC172" s="10"/>
    </row>
    <row r="173" spans="1:29">
      <c r="A173" s="10">
        <v>172</v>
      </c>
      <c r="B173" s="49" t="s">
        <v>3636</v>
      </c>
      <c r="C173" s="50" t="s">
        <v>3637</v>
      </c>
      <c r="D173" s="51" t="s">
        <v>2845</v>
      </c>
      <c r="E173" s="10" t="s">
        <v>2846</v>
      </c>
      <c r="F173" s="69" t="s">
        <v>3638</v>
      </c>
      <c r="G173" s="54" t="s">
        <v>3634</v>
      </c>
      <c r="H173" s="54"/>
      <c r="I173" s="58">
        <f>VLOOKUP(J173,'NGÀNH NGHỀ'!$D$2:$E$148,2,0)</f>
        <v>87</v>
      </c>
      <c r="J173" s="223" t="s">
        <v>1619</v>
      </c>
      <c r="K173" s="10" t="s">
        <v>8127</v>
      </c>
      <c r="L173" s="125">
        <f>VLOOKUP(K173,'NGHIEP DOAN'!$D$3:$E$82,2,0)</f>
        <v>4</v>
      </c>
      <c r="M173" s="10" t="s">
        <v>1986</v>
      </c>
      <c r="N173" s="210">
        <f>VLOOKUP(M173,'CÔNG TY'!$I$3:$J$881,2,0)</f>
        <v>139</v>
      </c>
      <c r="O173" s="54" t="s">
        <v>3343</v>
      </c>
      <c r="P173" s="54" t="s">
        <v>2824</v>
      </c>
      <c r="Q173" s="55">
        <v>103000000</v>
      </c>
      <c r="R173" s="56" t="s">
        <v>3600</v>
      </c>
      <c r="S173" s="159">
        <v>50000000</v>
      </c>
      <c r="T173" s="124">
        <f t="shared" si="2"/>
        <v>53000000</v>
      </c>
      <c r="U173" s="124" t="s">
        <v>5077</v>
      </c>
      <c r="V173" s="49" t="s">
        <v>3635</v>
      </c>
      <c r="W173" s="49" t="s">
        <v>3617</v>
      </c>
      <c r="X173" s="129">
        <v>65634</v>
      </c>
      <c r="Y173" s="55">
        <v>20000</v>
      </c>
      <c r="Z173" s="55">
        <v>8000</v>
      </c>
      <c r="AA173" s="10">
        <v>13</v>
      </c>
      <c r="AB173" s="10" t="s">
        <v>10013</v>
      </c>
      <c r="AC173" s="10"/>
    </row>
    <row r="174" spans="1:29">
      <c r="A174" s="10">
        <v>173</v>
      </c>
      <c r="B174" s="49" t="s">
        <v>3639</v>
      </c>
      <c r="C174" s="50" t="s">
        <v>3640</v>
      </c>
      <c r="D174" s="51" t="s">
        <v>2845</v>
      </c>
      <c r="E174" s="10" t="s">
        <v>3597</v>
      </c>
      <c r="F174" s="69" t="s">
        <v>3641</v>
      </c>
      <c r="G174" s="54" t="s">
        <v>3634</v>
      </c>
      <c r="H174" s="54"/>
      <c r="I174" s="58">
        <f>VLOOKUP(J174,'NGÀNH NGHỀ'!$D$2:$E$148,2,0)</f>
        <v>87</v>
      </c>
      <c r="J174" s="223" t="s">
        <v>1619</v>
      </c>
      <c r="K174" s="10" t="s">
        <v>8127</v>
      </c>
      <c r="L174" s="125">
        <f>VLOOKUP(K174,'NGHIEP DOAN'!$D$3:$E$82,2,0)</f>
        <v>4</v>
      </c>
      <c r="M174" s="10" t="s">
        <v>1986</v>
      </c>
      <c r="N174" s="210">
        <f>VLOOKUP(M174,'CÔNG TY'!$I$3:$J$881,2,0)</f>
        <v>139</v>
      </c>
      <c r="O174" s="54" t="s">
        <v>3343</v>
      </c>
      <c r="P174" s="54" t="s">
        <v>2824</v>
      </c>
      <c r="Q174" s="55">
        <v>103000000</v>
      </c>
      <c r="R174" s="56" t="s">
        <v>3642</v>
      </c>
      <c r="S174" s="159">
        <v>50000000</v>
      </c>
      <c r="T174" s="124">
        <f t="shared" si="2"/>
        <v>53000000</v>
      </c>
      <c r="U174" s="124" t="s">
        <v>4289</v>
      </c>
      <c r="V174" s="49" t="s">
        <v>3635</v>
      </c>
      <c r="W174" s="49" t="s">
        <v>3617</v>
      </c>
      <c r="X174" s="129">
        <v>65634</v>
      </c>
      <c r="Y174" s="55">
        <v>20000</v>
      </c>
      <c r="Z174" s="55">
        <v>8000</v>
      </c>
      <c r="AA174" s="10">
        <v>13</v>
      </c>
      <c r="AB174" s="10" t="s">
        <v>10013</v>
      </c>
      <c r="AC174" s="10"/>
    </row>
    <row r="175" spans="1:29">
      <c r="A175" s="10">
        <v>174</v>
      </c>
      <c r="B175" s="74" t="s">
        <v>3643</v>
      </c>
      <c r="C175" s="50" t="s">
        <v>3644</v>
      </c>
      <c r="D175" s="51" t="s">
        <v>2845</v>
      </c>
      <c r="E175" s="10" t="s">
        <v>3080</v>
      </c>
      <c r="F175" s="61" t="s">
        <v>3645</v>
      </c>
      <c r="G175" s="54" t="s">
        <v>3646</v>
      </c>
      <c r="H175" s="54"/>
      <c r="I175" s="58">
        <f>VLOOKUP(J175,'NGÀNH NGHỀ'!$D$2:$E$148,2,0)</f>
        <v>97</v>
      </c>
      <c r="J175" s="229" t="s">
        <v>1633</v>
      </c>
      <c r="K175" s="10" t="s">
        <v>8127</v>
      </c>
      <c r="L175" s="125">
        <f>VLOOKUP(K175,'NGHIEP DOAN'!$D$3:$E$82,2,0)</f>
        <v>4</v>
      </c>
      <c r="M175" s="10" t="s">
        <v>1989</v>
      </c>
      <c r="N175" s="210">
        <f>VLOOKUP(M175,'CÔNG TY'!$I$3:$J$881,2,0)</f>
        <v>131</v>
      </c>
      <c r="O175" s="54" t="s">
        <v>3343</v>
      </c>
      <c r="P175" s="54" t="s">
        <v>2824</v>
      </c>
      <c r="Q175" s="55">
        <v>103000000</v>
      </c>
      <c r="R175" s="56" t="s">
        <v>3615</v>
      </c>
      <c r="S175" s="159">
        <v>50000000</v>
      </c>
      <c r="T175" s="124">
        <f t="shared" si="2"/>
        <v>53000000</v>
      </c>
      <c r="U175" s="124" t="s">
        <v>6752</v>
      </c>
      <c r="V175" s="49" t="s">
        <v>3616</v>
      </c>
      <c r="W175" s="49" t="s">
        <v>3647</v>
      </c>
      <c r="X175" s="129">
        <v>57668</v>
      </c>
      <c r="Y175" s="55">
        <v>20000</v>
      </c>
      <c r="Z175" s="55">
        <v>8000</v>
      </c>
      <c r="AA175" s="10">
        <v>11</v>
      </c>
      <c r="AB175" s="10" t="s">
        <v>9849</v>
      </c>
      <c r="AC175" s="10"/>
    </row>
    <row r="176" spans="1:29">
      <c r="A176" s="10">
        <v>175</v>
      </c>
      <c r="B176" s="74" t="s">
        <v>3648</v>
      </c>
      <c r="C176" s="50" t="s">
        <v>3649</v>
      </c>
      <c r="D176" s="51" t="s">
        <v>2845</v>
      </c>
      <c r="E176" s="10" t="s">
        <v>2881</v>
      </c>
      <c r="F176" s="61" t="s">
        <v>3650</v>
      </c>
      <c r="G176" s="54" t="s">
        <v>3646</v>
      </c>
      <c r="H176" s="54"/>
      <c r="I176" s="58">
        <f>VLOOKUP(J176,'NGÀNH NGHỀ'!$D$2:$E$148,2,0)</f>
        <v>97</v>
      </c>
      <c r="J176" s="229" t="s">
        <v>1633</v>
      </c>
      <c r="K176" s="10" t="s">
        <v>8127</v>
      </c>
      <c r="L176" s="125">
        <f>VLOOKUP(K176,'NGHIEP DOAN'!$D$3:$E$82,2,0)</f>
        <v>4</v>
      </c>
      <c r="M176" s="10" t="s">
        <v>1989</v>
      </c>
      <c r="N176" s="210">
        <f>VLOOKUP(M176,'CÔNG TY'!$I$3:$J$881,2,0)</f>
        <v>131</v>
      </c>
      <c r="O176" s="54" t="s">
        <v>3343</v>
      </c>
      <c r="P176" s="54" t="s">
        <v>2824</v>
      </c>
      <c r="Q176" s="55">
        <v>103000000</v>
      </c>
      <c r="R176" s="56" t="s">
        <v>3615</v>
      </c>
      <c r="S176" s="159">
        <v>50000000</v>
      </c>
      <c r="T176" s="124">
        <f t="shared" si="2"/>
        <v>53000000</v>
      </c>
      <c r="U176" s="124" t="s">
        <v>6989</v>
      </c>
      <c r="V176" s="49" t="s">
        <v>3616</v>
      </c>
      <c r="W176" s="49" t="s">
        <v>3647</v>
      </c>
      <c r="X176" s="129">
        <v>57668</v>
      </c>
      <c r="Y176" s="55">
        <v>20000</v>
      </c>
      <c r="Z176" s="55">
        <v>8000</v>
      </c>
      <c r="AA176" s="10">
        <v>11</v>
      </c>
      <c r="AB176" s="10" t="s">
        <v>9849</v>
      </c>
      <c r="AC176" s="10"/>
    </row>
    <row r="177" spans="1:29">
      <c r="A177" s="10">
        <v>176</v>
      </c>
      <c r="B177" s="74" t="s">
        <v>3651</v>
      </c>
      <c r="C177" s="50" t="s">
        <v>3652</v>
      </c>
      <c r="D177" s="51" t="s">
        <v>2845</v>
      </c>
      <c r="E177" s="10" t="s">
        <v>3653</v>
      </c>
      <c r="F177" s="61" t="s">
        <v>3654</v>
      </c>
      <c r="G177" s="54" t="s">
        <v>3646</v>
      </c>
      <c r="H177" s="54"/>
      <c r="I177" s="58">
        <f>VLOOKUP(J177,'NGÀNH NGHỀ'!$D$2:$E$148,2,0)</f>
        <v>97</v>
      </c>
      <c r="J177" s="229" t="s">
        <v>1633</v>
      </c>
      <c r="K177" s="10" t="s">
        <v>8127</v>
      </c>
      <c r="L177" s="125">
        <f>VLOOKUP(K177,'NGHIEP DOAN'!$D$3:$E$82,2,0)</f>
        <v>4</v>
      </c>
      <c r="M177" s="10" t="s">
        <v>1989</v>
      </c>
      <c r="N177" s="210">
        <f>VLOOKUP(M177,'CÔNG TY'!$I$3:$J$881,2,0)</f>
        <v>131</v>
      </c>
      <c r="O177" s="54" t="s">
        <v>3343</v>
      </c>
      <c r="P177" s="54" t="s">
        <v>2824</v>
      </c>
      <c r="Q177" s="55">
        <v>103000000</v>
      </c>
      <c r="R177" s="56" t="s">
        <v>3655</v>
      </c>
      <c r="S177" s="159">
        <v>50000000</v>
      </c>
      <c r="T177" s="124">
        <f t="shared" si="2"/>
        <v>53000000</v>
      </c>
      <c r="U177" s="124" t="s">
        <v>6752</v>
      </c>
      <c r="V177" s="49" t="s">
        <v>3616</v>
      </c>
      <c r="W177" s="49" t="s">
        <v>3647</v>
      </c>
      <c r="X177" s="129">
        <v>57668</v>
      </c>
      <c r="Y177" s="55">
        <v>20000</v>
      </c>
      <c r="Z177" s="55">
        <v>8000</v>
      </c>
      <c r="AA177" s="10">
        <v>11</v>
      </c>
      <c r="AB177" s="10" t="s">
        <v>9849</v>
      </c>
      <c r="AC177" s="10"/>
    </row>
    <row r="178" spans="1:29">
      <c r="A178" s="10">
        <v>177</v>
      </c>
      <c r="B178" s="74" t="s">
        <v>3656</v>
      </c>
      <c r="C178" s="50" t="s">
        <v>3657</v>
      </c>
      <c r="D178" s="51" t="s">
        <v>2845</v>
      </c>
      <c r="E178" s="10" t="s">
        <v>2855</v>
      </c>
      <c r="F178" s="61" t="s">
        <v>3658</v>
      </c>
      <c r="G178" s="54" t="s">
        <v>3659</v>
      </c>
      <c r="H178" s="54"/>
      <c r="I178" s="58">
        <f>VLOOKUP(J178,'NGÀNH NGHỀ'!$D$2:$E$148,2,0)</f>
        <v>93</v>
      </c>
      <c r="J178" s="223" t="s">
        <v>1628</v>
      </c>
      <c r="K178" s="10" t="s">
        <v>8127</v>
      </c>
      <c r="L178" s="125">
        <f>VLOOKUP(K178,'NGHIEP DOAN'!$D$3:$E$82,2,0)</f>
        <v>4</v>
      </c>
      <c r="M178" s="10" t="s">
        <v>2005</v>
      </c>
      <c r="N178" s="210">
        <f>VLOOKUP(M178,'CÔNG TY'!$I$3:$J$881,2,0)</f>
        <v>157</v>
      </c>
      <c r="O178" s="54" t="s">
        <v>2823</v>
      </c>
      <c r="P178" s="54" t="s">
        <v>2824</v>
      </c>
      <c r="Q178" s="55">
        <v>103000000</v>
      </c>
      <c r="R178" s="56" t="s">
        <v>3660</v>
      </c>
      <c r="S178" s="159">
        <v>50000000</v>
      </c>
      <c r="T178" s="124">
        <f t="shared" si="2"/>
        <v>53000000</v>
      </c>
      <c r="U178" s="124" t="s">
        <v>12033</v>
      </c>
      <c r="V178" s="49" t="s">
        <v>3661</v>
      </c>
      <c r="W178" s="49" t="s">
        <v>3662</v>
      </c>
      <c r="X178" s="129">
        <v>57668</v>
      </c>
      <c r="Y178" s="55">
        <v>20000</v>
      </c>
      <c r="Z178" s="55">
        <v>8000</v>
      </c>
      <c r="AA178" s="10">
        <v>11</v>
      </c>
      <c r="AB178" s="10" t="s">
        <v>9899</v>
      </c>
      <c r="AC178" s="10"/>
    </row>
    <row r="179" spans="1:29">
      <c r="A179" s="10">
        <v>178</v>
      </c>
      <c r="B179" s="74" t="s">
        <v>3663</v>
      </c>
      <c r="C179" s="50" t="s">
        <v>3664</v>
      </c>
      <c r="D179" s="51" t="s">
        <v>2845</v>
      </c>
      <c r="E179" s="10" t="s">
        <v>2819</v>
      </c>
      <c r="F179" s="61" t="s">
        <v>3665</v>
      </c>
      <c r="G179" s="54" t="s">
        <v>3666</v>
      </c>
      <c r="H179" s="54"/>
      <c r="I179" s="58">
        <f>VLOOKUP(J179,'NGÀNH NGHỀ'!$D$2:$E$148,2,0)</f>
        <v>93</v>
      </c>
      <c r="J179" s="223" t="s">
        <v>1628</v>
      </c>
      <c r="K179" s="10" t="s">
        <v>8127</v>
      </c>
      <c r="L179" s="125">
        <f>VLOOKUP(K179,'NGHIEP DOAN'!$D$3:$E$82,2,0)</f>
        <v>4</v>
      </c>
      <c r="M179" s="10" t="s">
        <v>2005</v>
      </c>
      <c r="N179" s="210">
        <f>VLOOKUP(M179,'CÔNG TY'!$I$3:$J$881,2,0)</f>
        <v>157</v>
      </c>
      <c r="O179" s="54" t="s">
        <v>2823</v>
      </c>
      <c r="P179" s="54" t="s">
        <v>2824</v>
      </c>
      <c r="Q179" s="55">
        <v>103000000</v>
      </c>
      <c r="R179" s="56" t="s">
        <v>3667</v>
      </c>
      <c r="S179" s="159">
        <v>50000000</v>
      </c>
      <c r="T179" s="124">
        <f t="shared" si="2"/>
        <v>53000000</v>
      </c>
      <c r="U179" s="124" t="s">
        <v>8101</v>
      </c>
      <c r="V179" s="49" t="s">
        <v>3661</v>
      </c>
      <c r="W179" s="49" t="s">
        <v>3662</v>
      </c>
      <c r="X179" s="129">
        <v>57668</v>
      </c>
      <c r="Y179" s="55">
        <v>20000</v>
      </c>
      <c r="Z179" s="55">
        <v>8000</v>
      </c>
      <c r="AA179" s="10">
        <v>11</v>
      </c>
      <c r="AB179" s="10" t="s">
        <v>9899</v>
      </c>
      <c r="AC179" s="10"/>
    </row>
    <row r="180" spans="1:29">
      <c r="A180" s="10">
        <v>179</v>
      </c>
      <c r="B180" s="74" t="s">
        <v>3668</v>
      </c>
      <c r="C180" s="50" t="s">
        <v>3669</v>
      </c>
      <c r="D180" s="51" t="s">
        <v>2845</v>
      </c>
      <c r="E180" s="10" t="s">
        <v>2819</v>
      </c>
      <c r="F180" s="61" t="s">
        <v>3670</v>
      </c>
      <c r="G180" s="54" t="s">
        <v>3671</v>
      </c>
      <c r="H180" s="54"/>
      <c r="I180" s="58">
        <f>VLOOKUP(J180,'NGÀNH NGHỀ'!$D$2:$E$148,2,0)</f>
        <v>93</v>
      </c>
      <c r="J180" s="223" t="s">
        <v>1628</v>
      </c>
      <c r="K180" s="10" t="s">
        <v>8127</v>
      </c>
      <c r="L180" s="125">
        <f>VLOOKUP(K180,'NGHIEP DOAN'!$D$3:$E$82,2,0)</f>
        <v>4</v>
      </c>
      <c r="M180" s="10" t="s">
        <v>2005</v>
      </c>
      <c r="N180" s="210">
        <f>VLOOKUP(M180,'CÔNG TY'!$I$3:$J$881,2,0)</f>
        <v>157</v>
      </c>
      <c r="O180" s="54" t="s">
        <v>2823</v>
      </c>
      <c r="P180" s="54" t="s">
        <v>2824</v>
      </c>
      <c r="Q180" s="55">
        <v>103000000</v>
      </c>
      <c r="R180" s="56" t="s">
        <v>3672</v>
      </c>
      <c r="S180" s="159">
        <v>50000000</v>
      </c>
      <c r="T180" s="124">
        <f t="shared" si="2"/>
        <v>53000000</v>
      </c>
      <c r="U180" s="124" t="s">
        <v>8101</v>
      </c>
      <c r="V180" s="49" t="s">
        <v>3661</v>
      </c>
      <c r="W180" s="49" t="s">
        <v>3662</v>
      </c>
      <c r="X180" s="129">
        <v>57668</v>
      </c>
      <c r="Y180" s="55">
        <v>20000</v>
      </c>
      <c r="Z180" s="55">
        <v>8000</v>
      </c>
      <c r="AA180" s="10">
        <v>11</v>
      </c>
      <c r="AB180" s="10" t="s">
        <v>9899</v>
      </c>
      <c r="AC180" s="10"/>
    </row>
    <row r="181" spans="1:29">
      <c r="A181" s="10">
        <v>180</v>
      </c>
      <c r="B181" s="74" t="s">
        <v>3673</v>
      </c>
      <c r="C181" s="50" t="s">
        <v>3674</v>
      </c>
      <c r="D181" s="51" t="s">
        <v>2845</v>
      </c>
      <c r="E181" s="10" t="s">
        <v>2846</v>
      </c>
      <c r="F181" s="61" t="s">
        <v>3675</v>
      </c>
      <c r="G181" s="54" t="s">
        <v>3676</v>
      </c>
      <c r="H181" s="54"/>
      <c r="I181" s="58">
        <f>VLOOKUP(J181,'NGÀNH NGHỀ'!$D$2:$E$148,2,0)</f>
        <v>93</v>
      </c>
      <c r="J181" s="223" t="s">
        <v>1628</v>
      </c>
      <c r="K181" s="10" t="s">
        <v>8127</v>
      </c>
      <c r="L181" s="125">
        <f>VLOOKUP(K181,'NGHIEP DOAN'!$D$3:$E$82,2,0)</f>
        <v>4</v>
      </c>
      <c r="M181" s="10" t="s">
        <v>2005</v>
      </c>
      <c r="N181" s="210">
        <f>VLOOKUP(M181,'CÔNG TY'!$I$3:$J$881,2,0)</f>
        <v>157</v>
      </c>
      <c r="O181" s="54" t="s">
        <v>2823</v>
      </c>
      <c r="P181" s="54" t="s">
        <v>2824</v>
      </c>
      <c r="Q181" s="55">
        <v>103000000</v>
      </c>
      <c r="R181" s="56" t="s">
        <v>3667</v>
      </c>
      <c r="S181" s="159">
        <v>50000000</v>
      </c>
      <c r="T181" s="124">
        <f t="shared" si="2"/>
        <v>53000000</v>
      </c>
      <c r="U181" s="124" t="s">
        <v>8101</v>
      </c>
      <c r="V181" s="49" t="s">
        <v>3661</v>
      </c>
      <c r="W181" s="49" t="s">
        <v>3662</v>
      </c>
      <c r="X181" s="129">
        <v>57668</v>
      </c>
      <c r="Y181" s="55">
        <v>20000</v>
      </c>
      <c r="Z181" s="55">
        <v>8000</v>
      </c>
      <c r="AA181" s="10">
        <v>11</v>
      </c>
      <c r="AB181" s="10" t="s">
        <v>9899</v>
      </c>
      <c r="AC181" s="10"/>
    </row>
    <row r="182" spans="1:29">
      <c r="A182" s="10">
        <v>181</v>
      </c>
      <c r="B182" s="74" t="s">
        <v>3677</v>
      </c>
      <c r="C182" s="50" t="s">
        <v>3678</v>
      </c>
      <c r="D182" s="51" t="s">
        <v>2845</v>
      </c>
      <c r="E182" s="10" t="s">
        <v>3279</v>
      </c>
      <c r="F182" s="69" t="s">
        <v>3679</v>
      </c>
      <c r="G182" s="54" t="s">
        <v>3680</v>
      </c>
      <c r="H182" s="54"/>
      <c r="I182" s="58">
        <f>VLOOKUP(J182,'NGÀNH NGHỀ'!$D$2:$E$148,2,0)</f>
        <v>18</v>
      </c>
      <c r="J182" s="223" t="s">
        <v>1513</v>
      </c>
      <c r="K182" s="10" t="s">
        <v>8127</v>
      </c>
      <c r="L182" s="125">
        <f>VLOOKUP(K182,'NGHIEP DOAN'!$D$3:$E$82,2,0)</f>
        <v>4</v>
      </c>
      <c r="M182" s="10" t="s">
        <v>1991</v>
      </c>
      <c r="N182" s="210">
        <f>VLOOKUP(M182,'CÔNG TY'!$I$3:$J$881,2,0)</f>
        <v>144</v>
      </c>
      <c r="O182" s="54" t="s">
        <v>3343</v>
      </c>
      <c r="P182" s="54" t="s">
        <v>2824</v>
      </c>
      <c r="Q182" s="55">
        <v>94000000</v>
      </c>
      <c r="R182" s="56" t="s">
        <v>3681</v>
      </c>
      <c r="S182" s="159">
        <v>50000000</v>
      </c>
      <c r="T182" s="124">
        <f t="shared" si="2"/>
        <v>44000000</v>
      </c>
      <c r="U182" s="124" t="s">
        <v>3647</v>
      </c>
      <c r="V182" s="49" t="s">
        <v>3682</v>
      </c>
      <c r="W182" s="49" t="s">
        <v>3662</v>
      </c>
      <c r="X182" s="129">
        <v>57668</v>
      </c>
      <c r="Y182" s="55">
        <v>20000</v>
      </c>
      <c r="Z182" s="55">
        <v>8000</v>
      </c>
      <c r="AA182" s="10">
        <v>11</v>
      </c>
      <c r="AB182" s="10" t="s">
        <v>9899</v>
      </c>
      <c r="AC182" s="10"/>
    </row>
    <row r="183" spans="1:29">
      <c r="A183" s="10">
        <v>182</v>
      </c>
      <c r="B183" s="147" t="s">
        <v>3683</v>
      </c>
      <c r="C183" s="148" t="s">
        <v>3684</v>
      </c>
      <c r="D183" s="149" t="s">
        <v>2845</v>
      </c>
      <c r="E183" s="150" t="s">
        <v>2995</v>
      </c>
      <c r="F183" s="125"/>
      <c r="G183" s="54" t="s">
        <v>3685</v>
      </c>
      <c r="H183" s="54"/>
      <c r="I183" s="58">
        <f>VLOOKUP(J183,'NGÀNH NGHỀ'!$D$2:$E$148,2,0)</f>
        <v>128</v>
      </c>
      <c r="J183" s="223" t="s">
        <v>1677</v>
      </c>
      <c r="K183" s="125" t="s">
        <v>8127</v>
      </c>
      <c r="L183" s="125">
        <f>VLOOKUP(K183,'NGHIEP DOAN'!$D$3:$E$82,2,0)</f>
        <v>4</v>
      </c>
      <c r="M183" s="125" t="s">
        <v>12082</v>
      </c>
      <c r="N183" s="210">
        <f>VLOOKUP(M183,'CÔNG TY'!$I$3:$J$881,2,0)</f>
        <v>120</v>
      </c>
      <c r="O183" s="54" t="s">
        <v>3343</v>
      </c>
      <c r="P183" s="54" t="s">
        <v>2824</v>
      </c>
      <c r="Q183" s="55">
        <v>11500000</v>
      </c>
      <c r="R183" s="56" t="s">
        <v>3686</v>
      </c>
      <c r="S183" s="159">
        <v>11500000</v>
      </c>
      <c r="T183" s="124">
        <f t="shared" si="2"/>
        <v>0</v>
      </c>
      <c r="U183" s="124" t="s">
        <v>12020</v>
      </c>
      <c r="V183" s="49" t="s">
        <v>3687</v>
      </c>
      <c r="W183" s="49" t="s">
        <v>3688</v>
      </c>
      <c r="X183" s="130">
        <v>0</v>
      </c>
      <c r="Y183" s="55">
        <v>0</v>
      </c>
      <c r="Z183" s="55">
        <v>8000</v>
      </c>
      <c r="AA183" s="10">
        <v>10</v>
      </c>
      <c r="AB183" s="10" t="s">
        <v>11993</v>
      </c>
      <c r="AC183" s="10"/>
    </row>
    <row r="184" spans="1:29">
      <c r="A184" s="10">
        <v>183</v>
      </c>
      <c r="B184" s="74" t="s">
        <v>3689</v>
      </c>
      <c r="C184" s="50" t="s">
        <v>3690</v>
      </c>
      <c r="D184" s="51" t="s">
        <v>2845</v>
      </c>
      <c r="E184" s="10" t="s">
        <v>3279</v>
      </c>
      <c r="F184" s="69" t="s">
        <v>3691</v>
      </c>
      <c r="G184" s="54" t="s">
        <v>3692</v>
      </c>
      <c r="H184" s="54"/>
      <c r="I184" s="58">
        <f>VLOOKUP(J184,'NGÀNH NGHỀ'!$D$2:$E$148,2,0)</f>
        <v>62</v>
      </c>
      <c r="J184" s="223" t="s">
        <v>1583</v>
      </c>
      <c r="K184" s="10" t="s">
        <v>8127</v>
      </c>
      <c r="L184" s="125">
        <f>VLOOKUP(K184,'NGHIEP DOAN'!$D$3:$E$82,2,0)</f>
        <v>4</v>
      </c>
      <c r="M184" s="10" t="s">
        <v>1988</v>
      </c>
      <c r="N184" s="210">
        <f>VLOOKUP(M184,'CÔNG TY'!$I$3:$J$881,2,0)</f>
        <v>140</v>
      </c>
      <c r="O184" s="54" t="s">
        <v>3343</v>
      </c>
      <c r="P184" s="54" t="s">
        <v>2824</v>
      </c>
      <c r="Q184" s="55">
        <v>103000000</v>
      </c>
      <c r="R184" s="56" t="s">
        <v>3693</v>
      </c>
      <c r="S184" s="159">
        <v>50000000</v>
      </c>
      <c r="T184" s="124">
        <f t="shared" si="2"/>
        <v>53000000</v>
      </c>
      <c r="U184" s="124" t="s">
        <v>5386</v>
      </c>
      <c r="V184" s="49" t="s">
        <v>3694</v>
      </c>
      <c r="W184" s="49" t="s">
        <v>3695</v>
      </c>
      <c r="X184" s="129">
        <v>65643</v>
      </c>
      <c r="Y184" s="55">
        <v>20000</v>
      </c>
      <c r="Z184" s="55">
        <v>8000</v>
      </c>
      <c r="AA184" s="10">
        <v>7</v>
      </c>
      <c r="AB184" s="10" t="s">
        <v>11997</v>
      </c>
      <c r="AC184" s="10"/>
    </row>
    <row r="185" spans="1:29">
      <c r="A185" s="10">
        <v>184</v>
      </c>
      <c r="B185" s="74" t="s">
        <v>3696</v>
      </c>
      <c r="C185" s="50" t="s">
        <v>3697</v>
      </c>
      <c r="D185" s="51" t="s">
        <v>2845</v>
      </c>
      <c r="E185" s="10" t="s">
        <v>2819</v>
      </c>
      <c r="F185" s="69" t="s">
        <v>3698</v>
      </c>
      <c r="G185" s="54" t="s">
        <v>3692</v>
      </c>
      <c r="H185" s="54"/>
      <c r="I185" s="58">
        <f>VLOOKUP(J185,'NGÀNH NGHỀ'!$D$2:$E$148,2,0)</f>
        <v>62</v>
      </c>
      <c r="J185" s="223" t="s">
        <v>1583</v>
      </c>
      <c r="K185" s="10" t="s">
        <v>8127</v>
      </c>
      <c r="L185" s="125">
        <f>VLOOKUP(K185,'NGHIEP DOAN'!$D$3:$E$82,2,0)</f>
        <v>4</v>
      </c>
      <c r="M185" s="10" t="s">
        <v>1988</v>
      </c>
      <c r="N185" s="210">
        <f>VLOOKUP(M185,'CÔNG TY'!$I$3:$J$881,2,0)</f>
        <v>140</v>
      </c>
      <c r="O185" s="54" t="s">
        <v>3343</v>
      </c>
      <c r="P185" s="54" t="s">
        <v>2824</v>
      </c>
      <c r="Q185" s="55">
        <v>103000000</v>
      </c>
      <c r="R185" s="56" t="s">
        <v>3699</v>
      </c>
      <c r="S185" s="159">
        <v>50000000</v>
      </c>
      <c r="T185" s="124">
        <f t="shared" si="2"/>
        <v>53000000</v>
      </c>
      <c r="U185" s="124" t="s">
        <v>6284</v>
      </c>
      <c r="V185" s="49" t="s">
        <v>3694</v>
      </c>
      <c r="W185" s="49" t="s">
        <v>3695</v>
      </c>
      <c r="X185" s="129">
        <v>65643</v>
      </c>
      <c r="Y185" s="55">
        <v>20000</v>
      </c>
      <c r="Z185" s="55">
        <v>8000</v>
      </c>
      <c r="AA185" s="10">
        <v>7</v>
      </c>
      <c r="AB185" s="10" t="s">
        <v>11997</v>
      </c>
      <c r="AC185" s="10"/>
    </row>
    <row r="186" spans="1:29">
      <c r="A186" s="10">
        <v>185</v>
      </c>
      <c r="B186" s="74" t="s">
        <v>3700</v>
      </c>
      <c r="C186" s="50" t="s">
        <v>3701</v>
      </c>
      <c r="D186" s="51" t="s">
        <v>2845</v>
      </c>
      <c r="E186" s="10" t="s">
        <v>2855</v>
      </c>
      <c r="F186" s="69" t="s">
        <v>3702</v>
      </c>
      <c r="G186" s="54" t="s">
        <v>3692</v>
      </c>
      <c r="H186" s="54"/>
      <c r="I186" s="58">
        <f>VLOOKUP(J186,'NGÀNH NGHỀ'!$D$2:$E$148,2,0)</f>
        <v>62</v>
      </c>
      <c r="J186" s="223" t="s">
        <v>1583</v>
      </c>
      <c r="K186" s="10" t="s">
        <v>8127</v>
      </c>
      <c r="L186" s="125">
        <f>VLOOKUP(K186,'NGHIEP DOAN'!$D$3:$E$82,2,0)</f>
        <v>4</v>
      </c>
      <c r="M186" s="10" t="s">
        <v>1988</v>
      </c>
      <c r="N186" s="210">
        <f>VLOOKUP(M186,'CÔNG TY'!$I$3:$J$881,2,0)</f>
        <v>140</v>
      </c>
      <c r="O186" s="54" t="s">
        <v>3343</v>
      </c>
      <c r="P186" s="54" t="s">
        <v>2824</v>
      </c>
      <c r="Q186" s="55">
        <v>103000000</v>
      </c>
      <c r="R186" s="56" t="s">
        <v>3165</v>
      </c>
      <c r="S186" s="159">
        <v>50000000</v>
      </c>
      <c r="T186" s="124">
        <f t="shared" si="2"/>
        <v>53000000</v>
      </c>
      <c r="U186" s="124" t="s">
        <v>6903</v>
      </c>
      <c r="V186" s="49" t="s">
        <v>3694</v>
      </c>
      <c r="W186" s="49" t="s">
        <v>3695</v>
      </c>
      <c r="X186" s="129">
        <v>65643</v>
      </c>
      <c r="Y186" s="55">
        <v>20000</v>
      </c>
      <c r="Z186" s="55">
        <v>8000</v>
      </c>
      <c r="AA186" s="10">
        <v>7</v>
      </c>
      <c r="AB186" s="10" t="s">
        <v>11997</v>
      </c>
      <c r="AC186" s="10"/>
    </row>
    <row r="187" spans="1:29">
      <c r="A187" s="10">
        <v>186</v>
      </c>
      <c r="B187" s="74" t="s">
        <v>3703</v>
      </c>
      <c r="C187" s="50" t="s">
        <v>3704</v>
      </c>
      <c r="D187" s="51" t="s">
        <v>2845</v>
      </c>
      <c r="E187" s="10" t="s">
        <v>3141</v>
      </c>
      <c r="F187" s="69" t="s">
        <v>3705</v>
      </c>
      <c r="G187" s="54" t="s">
        <v>3692</v>
      </c>
      <c r="H187" s="54"/>
      <c r="I187" s="58">
        <f>VLOOKUP(J187,'NGÀNH NGHỀ'!$D$2:$E$148,2,0)</f>
        <v>62</v>
      </c>
      <c r="J187" s="223" t="s">
        <v>1583</v>
      </c>
      <c r="K187" s="10" t="s">
        <v>8127</v>
      </c>
      <c r="L187" s="125">
        <f>VLOOKUP(K187,'NGHIEP DOAN'!$D$3:$E$82,2,0)</f>
        <v>4</v>
      </c>
      <c r="M187" s="10" t="s">
        <v>1988</v>
      </c>
      <c r="N187" s="210">
        <f>VLOOKUP(M187,'CÔNG TY'!$I$3:$J$881,2,0)</f>
        <v>140</v>
      </c>
      <c r="O187" s="54" t="s">
        <v>3343</v>
      </c>
      <c r="P187" s="54" t="s">
        <v>2824</v>
      </c>
      <c r="Q187" s="55">
        <v>103000000</v>
      </c>
      <c r="R187" s="56" t="s">
        <v>3706</v>
      </c>
      <c r="S187" s="159">
        <v>50000000</v>
      </c>
      <c r="T187" s="124">
        <f t="shared" si="2"/>
        <v>53000000</v>
      </c>
      <c r="U187" s="124" t="s">
        <v>6284</v>
      </c>
      <c r="V187" s="49" t="s">
        <v>3694</v>
      </c>
      <c r="W187" s="49" t="s">
        <v>3695</v>
      </c>
      <c r="X187" s="129">
        <v>65643</v>
      </c>
      <c r="Y187" s="55">
        <v>20000</v>
      </c>
      <c r="Z187" s="55">
        <v>8000</v>
      </c>
      <c r="AA187" s="10">
        <v>7</v>
      </c>
      <c r="AB187" s="10" t="s">
        <v>11997</v>
      </c>
      <c r="AC187" s="10"/>
    </row>
    <row r="188" spans="1:29">
      <c r="A188" s="10">
        <v>187</v>
      </c>
      <c r="B188" s="74" t="s">
        <v>3707</v>
      </c>
      <c r="C188" s="50" t="s">
        <v>3708</v>
      </c>
      <c r="D188" s="51" t="s">
        <v>2845</v>
      </c>
      <c r="E188" s="71" t="s">
        <v>2876</v>
      </c>
      <c r="F188" s="76" t="s">
        <v>3709</v>
      </c>
      <c r="G188" s="54" t="s">
        <v>3710</v>
      </c>
      <c r="H188" s="54"/>
      <c r="I188" s="58">
        <f>VLOOKUP(J188,'NGÀNH NGHỀ'!$D$2:$E$148,2,0)</f>
        <v>93</v>
      </c>
      <c r="J188" s="223" t="s">
        <v>1628</v>
      </c>
      <c r="K188" s="10" t="s">
        <v>8127</v>
      </c>
      <c r="L188" s="125">
        <f>VLOOKUP(K188,'NGHIEP DOAN'!$D$3:$E$82,2,0)</f>
        <v>4</v>
      </c>
      <c r="M188" s="10" t="s">
        <v>1979</v>
      </c>
      <c r="N188" s="210">
        <f>VLOOKUP(M188,'CÔNG TY'!$I$3:$J$881,2,0)</f>
        <v>135</v>
      </c>
      <c r="O188" s="54" t="s">
        <v>3419</v>
      </c>
      <c r="P188" s="54" t="s">
        <v>2824</v>
      </c>
      <c r="Q188" s="55">
        <v>103000000</v>
      </c>
      <c r="R188" s="56" t="s">
        <v>3711</v>
      </c>
      <c r="S188" s="159">
        <v>50000000</v>
      </c>
      <c r="T188" s="124">
        <f t="shared" si="2"/>
        <v>53000000</v>
      </c>
      <c r="U188" s="124" t="s">
        <v>6284</v>
      </c>
      <c r="V188" s="49" t="s">
        <v>3712</v>
      </c>
      <c r="W188" s="49" t="s">
        <v>3695</v>
      </c>
      <c r="X188" s="129">
        <v>65643</v>
      </c>
      <c r="Y188" s="55">
        <v>20000</v>
      </c>
      <c r="Z188" s="55">
        <v>8000</v>
      </c>
      <c r="AA188" s="10">
        <v>7</v>
      </c>
      <c r="AB188" s="10" t="s">
        <v>11997</v>
      </c>
      <c r="AC188" s="10"/>
    </row>
    <row r="189" spans="1:29">
      <c r="A189" s="10">
        <v>188</v>
      </c>
      <c r="B189" s="74" t="s">
        <v>3713</v>
      </c>
      <c r="C189" s="50" t="s">
        <v>3714</v>
      </c>
      <c r="D189" s="51" t="s">
        <v>2845</v>
      </c>
      <c r="E189" s="71" t="s">
        <v>2855</v>
      </c>
      <c r="F189" s="76" t="s">
        <v>3715</v>
      </c>
      <c r="G189" s="54" t="s">
        <v>3710</v>
      </c>
      <c r="H189" s="54"/>
      <c r="I189" s="58">
        <f>VLOOKUP(J189,'NGÀNH NGHỀ'!$D$2:$E$148,2,0)</f>
        <v>93</v>
      </c>
      <c r="J189" s="223" t="s">
        <v>1628</v>
      </c>
      <c r="K189" s="10" t="s">
        <v>8127</v>
      </c>
      <c r="L189" s="125">
        <f>VLOOKUP(K189,'NGHIEP DOAN'!$D$3:$E$82,2,0)</f>
        <v>4</v>
      </c>
      <c r="M189" s="10" t="s">
        <v>1979</v>
      </c>
      <c r="N189" s="210">
        <f>VLOOKUP(M189,'CÔNG TY'!$I$3:$J$881,2,0)</f>
        <v>135</v>
      </c>
      <c r="O189" s="54" t="s">
        <v>3419</v>
      </c>
      <c r="P189" s="54" t="s">
        <v>2824</v>
      </c>
      <c r="Q189" s="55">
        <v>103000000</v>
      </c>
      <c r="R189" s="56" t="s">
        <v>3699</v>
      </c>
      <c r="S189" s="159">
        <v>50000000</v>
      </c>
      <c r="T189" s="124">
        <f t="shared" si="2"/>
        <v>53000000</v>
      </c>
      <c r="U189" s="124" t="s">
        <v>9018</v>
      </c>
      <c r="V189" s="49" t="s">
        <v>3712</v>
      </c>
      <c r="W189" s="49" t="s">
        <v>3695</v>
      </c>
      <c r="X189" s="129">
        <v>65643</v>
      </c>
      <c r="Y189" s="55">
        <v>20000</v>
      </c>
      <c r="Z189" s="55">
        <v>8000</v>
      </c>
      <c r="AA189" s="10">
        <v>7</v>
      </c>
      <c r="AB189" s="10" t="s">
        <v>11997</v>
      </c>
      <c r="AC189" s="10"/>
    </row>
    <row r="190" spans="1:29">
      <c r="A190" s="10">
        <v>189</v>
      </c>
      <c r="B190" s="77" t="s">
        <v>3716</v>
      </c>
      <c r="C190" s="50" t="s">
        <v>3717</v>
      </c>
      <c r="D190" s="51" t="s">
        <v>2845</v>
      </c>
      <c r="E190" s="71" t="s">
        <v>2855</v>
      </c>
      <c r="F190" s="76" t="s">
        <v>3718</v>
      </c>
      <c r="G190" s="54" t="s">
        <v>3719</v>
      </c>
      <c r="H190" s="54"/>
      <c r="I190" s="58">
        <f>VLOOKUP(J190,'NGÀNH NGHỀ'!$D$2:$E$148,2,0)</f>
        <v>97</v>
      </c>
      <c r="J190" s="223" t="s">
        <v>1633</v>
      </c>
      <c r="K190" s="10" t="s">
        <v>8127</v>
      </c>
      <c r="L190" s="125">
        <f>VLOOKUP(K190,'NGHIEP DOAN'!$D$3:$E$82,2,0)</f>
        <v>4</v>
      </c>
      <c r="M190" s="10" t="s">
        <v>2006</v>
      </c>
      <c r="N190" s="210">
        <f>VLOOKUP(M190,'CÔNG TY'!$I$3:$J$881,2,0)</f>
        <v>162</v>
      </c>
      <c r="O190" s="54" t="s">
        <v>3536</v>
      </c>
      <c r="P190" s="54" t="s">
        <v>2824</v>
      </c>
      <c r="Q190" s="55">
        <v>103000000</v>
      </c>
      <c r="R190" s="56" t="s">
        <v>3720</v>
      </c>
      <c r="S190" s="159">
        <v>50000000</v>
      </c>
      <c r="T190" s="124">
        <f t="shared" si="2"/>
        <v>53000000</v>
      </c>
      <c r="U190" s="124" t="s">
        <v>5267</v>
      </c>
      <c r="V190" s="49" t="s">
        <v>3706</v>
      </c>
      <c r="W190" s="49" t="s">
        <v>3695</v>
      </c>
      <c r="X190" s="129">
        <v>65643</v>
      </c>
      <c r="Y190" s="55">
        <v>20000</v>
      </c>
      <c r="Z190" s="55">
        <v>8000</v>
      </c>
      <c r="AA190" s="10">
        <v>7</v>
      </c>
      <c r="AB190" s="10" t="s">
        <v>11997</v>
      </c>
      <c r="AC190" s="10"/>
    </row>
    <row r="191" spans="1:29">
      <c r="A191" s="10">
        <v>190</v>
      </c>
      <c r="B191" s="77" t="s">
        <v>3721</v>
      </c>
      <c r="C191" s="50" t="s">
        <v>3229</v>
      </c>
      <c r="D191" s="51" t="s">
        <v>2845</v>
      </c>
      <c r="E191" s="71" t="s">
        <v>2855</v>
      </c>
      <c r="F191" s="76" t="s">
        <v>3722</v>
      </c>
      <c r="G191" s="54" t="s">
        <v>3719</v>
      </c>
      <c r="H191" s="54"/>
      <c r="I191" s="58">
        <f>VLOOKUP(J191,'NGÀNH NGHỀ'!$D$2:$E$148,2,0)</f>
        <v>97</v>
      </c>
      <c r="J191" s="223" t="s">
        <v>1633</v>
      </c>
      <c r="K191" s="10" t="s">
        <v>8127</v>
      </c>
      <c r="L191" s="125">
        <f>VLOOKUP(K191,'NGHIEP DOAN'!$D$3:$E$82,2,0)</f>
        <v>4</v>
      </c>
      <c r="M191" s="10" t="s">
        <v>2006</v>
      </c>
      <c r="N191" s="210">
        <f>VLOOKUP(M191,'CÔNG TY'!$I$3:$J$881,2,0)</f>
        <v>162</v>
      </c>
      <c r="O191" s="54" t="s">
        <v>3536</v>
      </c>
      <c r="P191" s="54" t="s">
        <v>2824</v>
      </c>
      <c r="Q191" s="55">
        <v>103000000</v>
      </c>
      <c r="R191" s="56" t="s">
        <v>3720</v>
      </c>
      <c r="S191" s="159">
        <v>50000000</v>
      </c>
      <c r="T191" s="124">
        <f t="shared" si="2"/>
        <v>53000000</v>
      </c>
      <c r="U191" s="124" t="s">
        <v>9018</v>
      </c>
      <c r="V191" s="49" t="s">
        <v>3706</v>
      </c>
      <c r="W191" s="49" t="s">
        <v>3695</v>
      </c>
      <c r="X191" s="129">
        <v>65643</v>
      </c>
      <c r="Y191" s="55">
        <v>20000</v>
      </c>
      <c r="Z191" s="55">
        <v>8000</v>
      </c>
      <c r="AA191" s="10">
        <v>7</v>
      </c>
      <c r="AB191" s="10" t="s">
        <v>11997</v>
      </c>
      <c r="AC191" s="10"/>
    </row>
    <row r="192" spans="1:29">
      <c r="A192" s="10">
        <v>191</v>
      </c>
      <c r="B192" s="74" t="s">
        <v>3723</v>
      </c>
      <c r="C192" s="50" t="s">
        <v>3724</v>
      </c>
      <c r="D192" s="51" t="s">
        <v>2845</v>
      </c>
      <c r="E192" s="71" t="s">
        <v>3012</v>
      </c>
      <c r="F192" s="76" t="s">
        <v>3725</v>
      </c>
      <c r="G192" s="54" t="s">
        <v>3726</v>
      </c>
      <c r="H192" s="54"/>
      <c r="I192" s="58">
        <f>VLOOKUP(J192,'NGÀNH NGHỀ'!$D$2:$E$148,2,0)</f>
        <v>128</v>
      </c>
      <c r="J192" s="223" t="s">
        <v>1677</v>
      </c>
      <c r="K192" s="10" t="s">
        <v>8127</v>
      </c>
      <c r="L192" s="125">
        <f>VLOOKUP(K192,'NGHIEP DOAN'!$D$3:$E$82,2,0)</f>
        <v>4</v>
      </c>
      <c r="M192" s="10" t="s">
        <v>2007</v>
      </c>
      <c r="N192" s="210">
        <f>VLOOKUP(M192,'CÔNG TY'!$I$3:$J$881,2,0)</f>
        <v>163</v>
      </c>
      <c r="O192" s="54" t="s">
        <v>3343</v>
      </c>
      <c r="P192" s="54" t="s">
        <v>2824</v>
      </c>
      <c r="Q192" s="55">
        <v>103000000</v>
      </c>
      <c r="R192" s="56" t="s">
        <v>3720</v>
      </c>
      <c r="S192" s="159">
        <v>50000000</v>
      </c>
      <c r="T192" s="124">
        <f t="shared" si="2"/>
        <v>53000000</v>
      </c>
      <c r="U192" s="124" t="s">
        <v>8439</v>
      </c>
      <c r="V192" s="49" t="s">
        <v>3712</v>
      </c>
      <c r="W192" s="49" t="s">
        <v>3727</v>
      </c>
      <c r="X192" s="129">
        <v>65643</v>
      </c>
      <c r="Y192" s="55">
        <v>20000</v>
      </c>
      <c r="Z192" s="55">
        <v>8000</v>
      </c>
      <c r="AA192" s="10">
        <v>7</v>
      </c>
      <c r="AB192" s="10" t="s">
        <v>10018</v>
      </c>
      <c r="AC192" s="10"/>
    </row>
    <row r="193" spans="1:29">
      <c r="A193" s="10">
        <v>192</v>
      </c>
      <c r="B193" s="74" t="s">
        <v>3728</v>
      </c>
      <c r="C193" s="50" t="s">
        <v>3729</v>
      </c>
      <c r="D193" s="51" t="s">
        <v>2845</v>
      </c>
      <c r="E193" s="71" t="s">
        <v>2846</v>
      </c>
      <c r="F193" s="76" t="s">
        <v>3730</v>
      </c>
      <c r="G193" s="54" t="s">
        <v>3726</v>
      </c>
      <c r="H193" s="54"/>
      <c r="I193" s="58">
        <f>VLOOKUP(J193,'NGÀNH NGHỀ'!$D$2:$E$148,2,0)</f>
        <v>128</v>
      </c>
      <c r="J193" s="223" t="s">
        <v>1677</v>
      </c>
      <c r="K193" s="10" t="s">
        <v>8127</v>
      </c>
      <c r="L193" s="125">
        <f>VLOOKUP(K193,'NGHIEP DOAN'!$D$3:$E$82,2,0)</f>
        <v>4</v>
      </c>
      <c r="M193" s="10" t="s">
        <v>2007</v>
      </c>
      <c r="N193" s="210">
        <f>VLOOKUP(M193,'CÔNG TY'!$I$3:$J$881,2,0)</f>
        <v>163</v>
      </c>
      <c r="O193" s="54" t="s">
        <v>3343</v>
      </c>
      <c r="P193" s="54" t="s">
        <v>2824</v>
      </c>
      <c r="Q193" s="55">
        <v>103000000</v>
      </c>
      <c r="R193" s="56" t="s">
        <v>3711</v>
      </c>
      <c r="S193" s="159">
        <v>50000000</v>
      </c>
      <c r="T193" s="124">
        <f t="shared" si="2"/>
        <v>53000000</v>
      </c>
      <c r="U193" s="124" t="s">
        <v>8439</v>
      </c>
      <c r="V193" s="49" t="s">
        <v>3712</v>
      </c>
      <c r="W193" s="49" t="s">
        <v>3727</v>
      </c>
      <c r="X193" s="129">
        <v>65643</v>
      </c>
      <c r="Y193" s="55">
        <v>20000</v>
      </c>
      <c r="Z193" s="55">
        <v>8000</v>
      </c>
      <c r="AA193" s="10">
        <v>7</v>
      </c>
      <c r="AB193" s="10" t="s">
        <v>10018</v>
      </c>
      <c r="AC193" s="10"/>
    </row>
    <row r="194" spans="1:29">
      <c r="A194" s="10">
        <v>193</v>
      </c>
      <c r="B194" s="74" t="s">
        <v>3731</v>
      </c>
      <c r="C194" s="50" t="s">
        <v>3732</v>
      </c>
      <c r="D194" s="51" t="s">
        <v>2845</v>
      </c>
      <c r="E194" s="10" t="s">
        <v>2846</v>
      </c>
      <c r="F194" s="69" t="s">
        <v>3733</v>
      </c>
      <c r="G194" s="54" t="s">
        <v>3734</v>
      </c>
      <c r="H194" s="54"/>
      <c r="I194" s="58">
        <f>VLOOKUP(J194,'NGÀNH NGHỀ'!$D$2:$E$148,2,0)</f>
        <v>93</v>
      </c>
      <c r="J194" s="223" t="s">
        <v>1628</v>
      </c>
      <c r="K194" s="10" t="s">
        <v>8127</v>
      </c>
      <c r="L194" s="125">
        <f>VLOOKUP(K194,'NGHIEP DOAN'!$D$3:$E$82,2,0)</f>
        <v>4</v>
      </c>
      <c r="M194" s="10" t="s">
        <v>1981</v>
      </c>
      <c r="N194" s="210">
        <f>VLOOKUP(M194,'CÔNG TY'!$I$3:$J$881,2,0)</f>
        <v>136</v>
      </c>
      <c r="O194" s="54" t="s">
        <v>3431</v>
      </c>
      <c r="P194" s="54" t="s">
        <v>2824</v>
      </c>
      <c r="Q194" s="55">
        <v>103000000</v>
      </c>
      <c r="R194" s="56" t="s">
        <v>3735</v>
      </c>
      <c r="S194" s="159">
        <v>50000000</v>
      </c>
      <c r="T194" s="124">
        <f t="shared" ref="T194:T257" si="3">Q194-S194</f>
        <v>53000000</v>
      </c>
      <c r="U194" s="124" t="s">
        <v>3727</v>
      </c>
      <c r="V194" s="49" t="s">
        <v>3736</v>
      </c>
      <c r="W194" s="49" t="s">
        <v>3737</v>
      </c>
      <c r="X194" s="129">
        <v>19635</v>
      </c>
      <c r="Y194" s="55">
        <v>20000</v>
      </c>
      <c r="Z194" s="55">
        <v>8000</v>
      </c>
      <c r="AA194" s="10">
        <v>6</v>
      </c>
      <c r="AB194" s="10" t="s">
        <v>11997</v>
      </c>
      <c r="AC194" s="10"/>
    </row>
    <row r="195" spans="1:29">
      <c r="A195" s="10">
        <v>194</v>
      </c>
      <c r="B195" s="74" t="s">
        <v>3738</v>
      </c>
      <c r="C195" s="50" t="s">
        <v>3739</v>
      </c>
      <c r="D195" s="51" t="s">
        <v>2845</v>
      </c>
      <c r="E195" s="10" t="s">
        <v>3317</v>
      </c>
      <c r="F195" s="69" t="s">
        <v>3740</v>
      </c>
      <c r="G195" s="54" t="s">
        <v>3734</v>
      </c>
      <c r="H195" s="54"/>
      <c r="I195" s="58">
        <f>VLOOKUP(J195,'NGÀNH NGHỀ'!$D$2:$E$148,2,0)</f>
        <v>93</v>
      </c>
      <c r="J195" s="223" t="s">
        <v>1628</v>
      </c>
      <c r="K195" s="10" t="s">
        <v>8127</v>
      </c>
      <c r="L195" s="125">
        <f>VLOOKUP(K195,'NGHIEP DOAN'!$D$3:$E$82,2,0)</f>
        <v>4</v>
      </c>
      <c r="M195" s="10" t="s">
        <v>1981</v>
      </c>
      <c r="N195" s="210">
        <f>VLOOKUP(M195,'CÔNG TY'!$I$3:$J$881,2,0)</f>
        <v>136</v>
      </c>
      <c r="O195" s="54" t="s">
        <v>3431</v>
      </c>
      <c r="P195" s="54" t="s">
        <v>2824</v>
      </c>
      <c r="Q195" s="55">
        <v>103000000</v>
      </c>
      <c r="R195" s="56" t="s">
        <v>3720</v>
      </c>
      <c r="S195" s="159">
        <v>50000000</v>
      </c>
      <c r="T195" s="124">
        <f t="shared" si="3"/>
        <v>53000000</v>
      </c>
      <c r="U195" s="124" t="s">
        <v>3727</v>
      </c>
      <c r="V195" s="49" t="s">
        <v>3736</v>
      </c>
      <c r="W195" s="49" t="s">
        <v>3737</v>
      </c>
      <c r="X195" s="129">
        <v>19635</v>
      </c>
      <c r="Y195" s="55">
        <v>20000</v>
      </c>
      <c r="Z195" s="55">
        <v>8000</v>
      </c>
      <c r="AA195" s="10">
        <v>6</v>
      </c>
      <c r="AB195" s="10" t="s">
        <v>11997</v>
      </c>
      <c r="AC195" s="10"/>
    </row>
    <row r="196" spans="1:29">
      <c r="A196" s="10">
        <v>195</v>
      </c>
      <c r="B196" s="49" t="s">
        <v>3741</v>
      </c>
      <c r="C196" s="50" t="s">
        <v>3742</v>
      </c>
      <c r="D196" s="51" t="s">
        <v>2845</v>
      </c>
      <c r="E196" s="52" t="s">
        <v>3141</v>
      </c>
      <c r="F196" s="61" t="s">
        <v>3743</v>
      </c>
      <c r="G196" s="54" t="s">
        <v>3744</v>
      </c>
      <c r="H196" s="54"/>
      <c r="I196" s="58">
        <f>VLOOKUP(J196,'NGÀNH NGHỀ'!$D$2:$E$148,2,0)</f>
        <v>93</v>
      </c>
      <c r="J196" s="223" t="s">
        <v>1628</v>
      </c>
      <c r="K196" s="10" t="s">
        <v>57</v>
      </c>
      <c r="L196" s="125">
        <f>VLOOKUP(K196,'NGHIEP DOAN'!$D$3:$E$82,2,0)</f>
        <v>5</v>
      </c>
      <c r="M196" s="10" t="s">
        <v>1977</v>
      </c>
      <c r="N196" s="210">
        <f>VLOOKUP(M196,'CÔNG TY'!$I$3:$J$881,2,0)</f>
        <v>134</v>
      </c>
      <c r="O196" s="54" t="s">
        <v>3343</v>
      </c>
      <c r="P196" s="54" t="s">
        <v>2824</v>
      </c>
      <c r="Q196" s="55">
        <v>103000000</v>
      </c>
      <c r="R196" s="56" t="s">
        <v>3745</v>
      </c>
      <c r="S196" s="159">
        <v>50000000</v>
      </c>
      <c r="T196" s="124">
        <f t="shared" si="3"/>
        <v>53000000</v>
      </c>
      <c r="U196" s="124" t="s">
        <v>2873</v>
      </c>
      <c r="V196" s="49" t="s">
        <v>2909</v>
      </c>
      <c r="W196" s="49" t="s">
        <v>3746</v>
      </c>
      <c r="X196" s="129">
        <v>59745</v>
      </c>
      <c r="Y196" s="55">
        <v>20000</v>
      </c>
      <c r="Z196" s="55">
        <v>8000</v>
      </c>
      <c r="AA196" s="10">
        <v>31</v>
      </c>
      <c r="AB196" s="10" t="s">
        <v>9849</v>
      </c>
      <c r="AC196" s="10"/>
    </row>
    <row r="197" spans="1:29">
      <c r="A197" s="10">
        <v>196</v>
      </c>
      <c r="B197" s="49" t="s">
        <v>3747</v>
      </c>
      <c r="C197" s="50" t="s">
        <v>3748</v>
      </c>
      <c r="D197" s="51" t="s">
        <v>2845</v>
      </c>
      <c r="E197" s="52" t="s">
        <v>2928</v>
      </c>
      <c r="F197" s="61" t="s">
        <v>3749</v>
      </c>
      <c r="G197" s="54" t="s">
        <v>3744</v>
      </c>
      <c r="H197" s="54"/>
      <c r="I197" s="58">
        <f>VLOOKUP(J197,'NGÀNH NGHỀ'!$D$2:$E$148,2,0)</f>
        <v>93</v>
      </c>
      <c r="J197" s="223" t="s">
        <v>1628</v>
      </c>
      <c r="K197" s="10" t="s">
        <v>57</v>
      </c>
      <c r="L197" s="125">
        <f>VLOOKUP(K197,'NGHIEP DOAN'!$D$3:$E$82,2,0)</f>
        <v>5</v>
      </c>
      <c r="M197" s="10" t="s">
        <v>1977</v>
      </c>
      <c r="N197" s="210">
        <f>VLOOKUP(M197,'CÔNG TY'!$I$3:$J$881,2,0)</f>
        <v>134</v>
      </c>
      <c r="O197" s="54" t="s">
        <v>3343</v>
      </c>
      <c r="P197" s="54" t="s">
        <v>2824</v>
      </c>
      <c r="Q197" s="55">
        <v>103000000</v>
      </c>
      <c r="R197" s="56" t="s">
        <v>2944</v>
      </c>
      <c r="S197" s="159">
        <v>50000000</v>
      </c>
      <c r="T197" s="124">
        <f t="shared" si="3"/>
        <v>53000000</v>
      </c>
      <c r="U197" s="124" t="s">
        <v>4027</v>
      </c>
      <c r="V197" s="49" t="s">
        <v>2909</v>
      </c>
      <c r="W197" s="49" t="s">
        <v>3746</v>
      </c>
      <c r="X197" s="129">
        <v>59745</v>
      </c>
      <c r="Y197" s="55">
        <v>20000</v>
      </c>
      <c r="Z197" s="55">
        <v>8000</v>
      </c>
      <c r="AA197" s="10">
        <v>31</v>
      </c>
      <c r="AB197" s="10" t="s">
        <v>9849</v>
      </c>
      <c r="AC197" s="10"/>
    </row>
    <row r="198" spans="1:29">
      <c r="A198" s="10">
        <v>197</v>
      </c>
      <c r="B198" s="72" t="s">
        <v>3750</v>
      </c>
      <c r="C198" s="50" t="s">
        <v>3751</v>
      </c>
      <c r="D198" s="51" t="s">
        <v>2845</v>
      </c>
      <c r="E198" s="10" t="s">
        <v>2819</v>
      </c>
      <c r="F198" s="64" t="s">
        <v>3752</v>
      </c>
      <c r="G198" s="54" t="s">
        <v>3753</v>
      </c>
      <c r="H198" s="54"/>
      <c r="I198" s="58">
        <f>VLOOKUP(J198,'NGÀNH NGHỀ'!$D$2:$E$148,2,0)</f>
        <v>119</v>
      </c>
      <c r="J198" s="223" t="s">
        <v>1669</v>
      </c>
      <c r="K198" s="10" t="s">
        <v>57</v>
      </c>
      <c r="L198" s="125">
        <f>VLOOKUP(K198,'NGHIEP DOAN'!$D$3:$E$82,2,0)</f>
        <v>5</v>
      </c>
      <c r="M198" s="10" t="s">
        <v>2009</v>
      </c>
      <c r="N198" s="210">
        <f>VLOOKUP(M198,'CÔNG TY'!$I$3:$J$881,2,0)</f>
        <v>167</v>
      </c>
      <c r="O198" s="54" t="s">
        <v>3001</v>
      </c>
      <c r="P198" s="54" t="s">
        <v>2824</v>
      </c>
      <c r="Q198" s="55">
        <v>103000000</v>
      </c>
      <c r="R198" s="56" t="s">
        <v>3396</v>
      </c>
      <c r="S198" s="159">
        <v>50000000</v>
      </c>
      <c r="T198" s="124">
        <f t="shared" si="3"/>
        <v>53000000</v>
      </c>
      <c r="U198" s="124" t="s">
        <v>5125</v>
      </c>
      <c r="V198" s="49" t="s">
        <v>3391</v>
      </c>
      <c r="W198" s="49" t="s">
        <v>3754</v>
      </c>
      <c r="X198" s="129">
        <v>51638</v>
      </c>
      <c r="Y198" s="55">
        <v>20000</v>
      </c>
      <c r="Z198" s="55">
        <v>8000</v>
      </c>
      <c r="AA198" s="10">
        <v>34</v>
      </c>
      <c r="AB198" s="10" t="s">
        <v>9849</v>
      </c>
      <c r="AC198" s="10"/>
    </row>
    <row r="199" spans="1:29">
      <c r="A199" s="10">
        <v>198</v>
      </c>
      <c r="B199" s="72" t="s">
        <v>3755</v>
      </c>
      <c r="C199" s="50" t="s">
        <v>3756</v>
      </c>
      <c r="D199" s="51" t="s">
        <v>2845</v>
      </c>
      <c r="E199" s="52" t="s">
        <v>2881</v>
      </c>
      <c r="F199" s="67" t="s">
        <v>3757</v>
      </c>
      <c r="G199" s="54" t="s">
        <v>3758</v>
      </c>
      <c r="H199" s="54"/>
      <c r="I199" s="58">
        <f>VLOOKUP(J199,'NGÀNH NGHỀ'!$D$2:$E$148,2,0)</f>
        <v>119</v>
      </c>
      <c r="J199" s="223" t="s">
        <v>1669</v>
      </c>
      <c r="K199" s="10" t="s">
        <v>57</v>
      </c>
      <c r="L199" s="125">
        <f>VLOOKUP(K199,'NGHIEP DOAN'!$D$3:$E$82,2,0)</f>
        <v>5</v>
      </c>
      <c r="M199" s="10" t="s">
        <v>2009</v>
      </c>
      <c r="N199" s="210">
        <f>VLOOKUP(M199,'CÔNG TY'!$I$3:$J$881,2,0)</f>
        <v>167</v>
      </c>
      <c r="O199" s="54" t="s">
        <v>3001</v>
      </c>
      <c r="P199" s="54" t="s">
        <v>2824</v>
      </c>
      <c r="Q199" s="55">
        <v>103000000</v>
      </c>
      <c r="R199" s="56" t="s">
        <v>3759</v>
      </c>
      <c r="S199" s="159">
        <v>50000000</v>
      </c>
      <c r="T199" s="124">
        <f t="shared" si="3"/>
        <v>53000000</v>
      </c>
      <c r="U199" s="124" t="s">
        <v>2873</v>
      </c>
      <c r="V199" s="49" t="s">
        <v>2901</v>
      </c>
      <c r="W199" s="49" t="s">
        <v>2910</v>
      </c>
      <c r="X199" s="129">
        <v>52917</v>
      </c>
      <c r="Y199" s="55">
        <v>20000</v>
      </c>
      <c r="Z199" s="55">
        <v>8000</v>
      </c>
      <c r="AA199" s="10">
        <v>32</v>
      </c>
      <c r="AB199" s="10" t="s">
        <v>10097</v>
      </c>
      <c r="AC199" s="10"/>
    </row>
    <row r="200" spans="1:29">
      <c r="A200" s="10">
        <v>199</v>
      </c>
      <c r="B200" s="60" t="s">
        <v>3760</v>
      </c>
      <c r="C200" s="50" t="s">
        <v>3761</v>
      </c>
      <c r="D200" s="51" t="s">
        <v>2845</v>
      </c>
      <c r="E200" s="52" t="s">
        <v>2846</v>
      </c>
      <c r="F200" s="67" t="s">
        <v>3762</v>
      </c>
      <c r="G200" s="54" t="s">
        <v>3758</v>
      </c>
      <c r="H200" s="54"/>
      <c r="I200" s="58">
        <f>VLOOKUP(J200,'NGÀNH NGHỀ'!$D$2:$E$148,2,0)</f>
        <v>119</v>
      </c>
      <c r="J200" s="223" t="s">
        <v>1669</v>
      </c>
      <c r="K200" s="10" t="s">
        <v>57</v>
      </c>
      <c r="L200" s="125">
        <f>VLOOKUP(K200,'NGHIEP DOAN'!$D$3:$E$82,2,0)</f>
        <v>5</v>
      </c>
      <c r="M200" s="10" t="s">
        <v>2011</v>
      </c>
      <c r="N200" s="210">
        <f>VLOOKUP(M200,'CÔNG TY'!$I$3:$J$881,2,0)</f>
        <v>168</v>
      </c>
      <c r="O200" s="54" t="s">
        <v>3001</v>
      </c>
      <c r="P200" s="54" t="s">
        <v>2824</v>
      </c>
      <c r="Q200" s="55">
        <v>103000000</v>
      </c>
      <c r="R200" s="56" t="s">
        <v>2900</v>
      </c>
      <c r="S200" s="159">
        <v>50000000</v>
      </c>
      <c r="T200" s="124">
        <f t="shared" si="3"/>
        <v>53000000</v>
      </c>
      <c r="U200" s="124" t="s">
        <v>2873</v>
      </c>
      <c r="V200" s="49" t="s">
        <v>2901</v>
      </c>
      <c r="W200" s="49" t="s">
        <v>2910</v>
      </c>
      <c r="X200" s="129">
        <v>52917</v>
      </c>
      <c r="Y200" s="55">
        <v>20000</v>
      </c>
      <c r="Z200" s="55">
        <v>8000</v>
      </c>
      <c r="AA200" s="10">
        <v>32</v>
      </c>
      <c r="AB200" s="10" t="s">
        <v>10097</v>
      </c>
      <c r="AC200" s="10"/>
    </row>
    <row r="201" spans="1:29">
      <c r="A201" s="10">
        <v>200</v>
      </c>
      <c r="B201" s="60" t="s">
        <v>3763</v>
      </c>
      <c r="C201" s="50" t="s">
        <v>3764</v>
      </c>
      <c r="D201" s="51" t="s">
        <v>2845</v>
      </c>
      <c r="E201" s="52" t="s">
        <v>2846</v>
      </c>
      <c r="F201" s="67" t="s">
        <v>3765</v>
      </c>
      <c r="G201" s="54" t="s">
        <v>3758</v>
      </c>
      <c r="H201" s="54"/>
      <c r="I201" s="58">
        <f>VLOOKUP(J201,'NGÀNH NGHỀ'!$D$2:$E$148,2,0)</f>
        <v>119</v>
      </c>
      <c r="J201" s="223" t="s">
        <v>1669</v>
      </c>
      <c r="K201" s="10" t="s">
        <v>57</v>
      </c>
      <c r="L201" s="125">
        <f>VLOOKUP(K201,'NGHIEP DOAN'!$D$3:$E$82,2,0)</f>
        <v>5</v>
      </c>
      <c r="M201" s="10" t="s">
        <v>2011</v>
      </c>
      <c r="N201" s="210">
        <f>VLOOKUP(M201,'CÔNG TY'!$I$3:$J$881,2,0)</f>
        <v>168</v>
      </c>
      <c r="O201" s="54" t="s">
        <v>3001</v>
      </c>
      <c r="P201" s="54" t="s">
        <v>2824</v>
      </c>
      <c r="Q201" s="55">
        <v>103000000</v>
      </c>
      <c r="R201" s="56" t="s">
        <v>2900</v>
      </c>
      <c r="S201" s="159">
        <v>50000000</v>
      </c>
      <c r="T201" s="124">
        <f t="shared" si="3"/>
        <v>53000000</v>
      </c>
      <c r="U201" s="124" t="s">
        <v>4027</v>
      </c>
      <c r="V201" s="49" t="s">
        <v>2901</v>
      </c>
      <c r="W201" s="49" t="s">
        <v>2910</v>
      </c>
      <c r="X201" s="129">
        <v>52917</v>
      </c>
      <c r="Y201" s="55">
        <v>20000</v>
      </c>
      <c r="Z201" s="55">
        <v>8000</v>
      </c>
      <c r="AA201" s="10">
        <v>32</v>
      </c>
      <c r="AB201" s="10" t="s">
        <v>10097</v>
      </c>
      <c r="AC201" s="10"/>
    </row>
    <row r="202" spans="1:29">
      <c r="A202" s="10">
        <v>201</v>
      </c>
      <c r="B202" s="60" t="s">
        <v>3766</v>
      </c>
      <c r="C202" s="50" t="s">
        <v>3767</v>
      </c>
      <c r="D202" s="51" t="s">
        <v>2845</v>
      </c>
      <c r="E202" s="52" t="s">
        <v>3141</v>
      </c>
      <c r="F202" s="67" t="s">
        <v>3768</v>
      </c>
      <c r="G202" s="54" t="s">
        <v>3758</v>
      </c>
      <c r="H202" s="54"/>
      <c r="I202" s="58">
        <f>VLOOKUP(J202,'NGÀNH NGHỀ'!$D$2:$E$148,2,0)</f>
        <v>119</v>
      </c>
      <c r="J202" s="223" t="s">
        <v>1669</v>
      </c>
      <c r="K202" s="10" t="s">
        <v>57</v>
      </c>
      <c r="L202" s="125">
        <f>VLOOKUP(K202,'NGHIEP DOAN'!$D$3:$E$82,2,0)</f>
        <v>5</v>
      </c>
      <c r="M202" s="10" t="s">
        <v>2011</v>
      </c>
      <c r="N202" s="210">
        <f>VLOOKUP(M202,'CÔNG TY'!$I$3:$J$881,2,0)</f>
        <v>168</v>
      </c>
      <c r="O202" s="54" t="s">
        <v>3001</v>
      </c>
      <c r="P202" s="54" t="s">
        <v>2824</v>
      </c>
      <c r="Q202" s="55">
        <v>103000000</v>
      </c>
      <c r="R202" s="56" t="s">
        <v>3769</v>
      </c>
      <c r="S202" s="159">
        <v>50000000</v>
      </c>
      <c r="T202" s="124">
        <f t="shared" si="3"/>
        <v>53000000</v>
      </c>
      <c r="U202" s="124" t="s">
        <v>12028</v>
      </c>
      <c r="V202" s="49" t="s">
        <v>2901</v>
      </c>
      <c r="W202" s="49" t="s">
        <v>2910</v>
      </c>
      <c r="X202" s="129">
        <v>52917</v>
      </c>
      <c r="Y202" s="55">
        <v>20000</v>
      </c>
      <c r="Z202" s="55">
        <v>8000</v>
      </c>
      <c r="AA202" s="10">
        <v>32</v>
      </c>
      <c r="AB202" s="10" t="s">
        <v>10097</v>
      </c>
      <c r="AC202" s="10"/>
    </row>
    <row r="203" spans="1:29">
      <c r="A203" s="10">
        <v>202</v>
      </c>
      <c r="B203" s="68" t="s">
        <v>2902</v>
      </c>
      <c r="C203" s="50" t="s">
        <v>3770</v>
      </c>
      <c r="D203" s="51" t="s">
        <v>2845</v>
      </c>
      <c r="E203" s="52" t="s">
        <v>2846</v>
      </c>
      <c r="F203" s="61" t="s">
        <v>3771</v>
      </c>
      <c r="G203" s="54" t="s">
        <v>3418</v>
      </c>
      <c r="H203" s="54"/>
      <c r="I203" s="58">
        <f>VLOOKUP(J203,'NGÀNH NGHỀ'!$D$2:$E$148,2,0)</f>
        <v>93</v>
      </c>
      <c r="J203" s="223" t="s">
        <v>1628</v>
      </c>
      <c r="K203" s="10" t="s">
        <v>57</v>
      </c>
      <c r="L203" s="125">
        <f>VLOOKUP(K203,'NGHIEP DOAN'!$D$3:$E$82,2,0)</f>
        <v>5</v>
      </c>
      <c r="M203" s="10" t="s">
        <v>2013</v>
      </c>
      <c r="N203" s="210">
        <f>VLOOKUP(M203,'CÔNG TY'!$I$3:$J$881,2,0)</f>
        <v>169</v>
      </c>
      <c r="O203" s="54" t="s">
        <v>3343</v>
      </c>
      <c r="P203" s="54" t="s">
        <v>2824</v>
      </c>
      <c r="Q203" s="55">
        <v>103000000</v>
      </c>
      <c r="R203" s="56" t="s">
        <v>3772</v>
      </c>
      <c r="S203" s="159">
        <v>50000000</v>
      </c>
      <c r="T203" s="124">
        <f t="shared" si="3"/>
        <v>53000000</v>
      </c>
      <c r="U203" s="124" t="s">
        <v>3511</v>
      </c>
      <c r="V203" s="49" t="s">
        <v>3421</v>
      </c>
      <c r="W203" s="49" t="s">
        <v>3422</v>
      </c>
      <c r="X203" s="129">
        <v>59745</v>
      </c>
      <c r="Y203" s="55">
        <v>20000</v>
      </c>
      <c r="Z203" s="55">
        <v>8000</v>
      </c>
      <c r="AA203" s="10">
        <v>28</v>
      </c>
      <c r="AB203" s="10" t="s">
        <v>11996</v>
      </c>
      <c r="AC203" s="10"/>
    </row>
    <row r="204" spans="1:29">
      <c r="A204" s="10">
        <v>203</v>
      </c>
      <c r="B204" s="49" t="s">
        <v>3773</v>
      </c>
      <c r="C204" s="50" t="s">
        <v>3774</v>
      </c>
      <c r="D204" s="51" t="s">
        <v>2845</v>
      </c>
      <c r="E204" s="52" t="s">
        <v>3300</v>
      </c>
      <c r="F204" s="61" t="s">
        <v>3775</v>
      </c>
      <c r="G204" s="54" t="s">
        <v>3776</v>
      </c>
      <c r="H204" s="54"/>
      <c r="I204" s="58">
        <f>VLOOKUP(J204,'NGÀNH NGHỀ'!$D$2:$E$148,2,0)</f>
        <v>119</v>
      </c>
      <c r="J204" s="223" t="s">
        <v>1669</v>
      </c>
      <c r="K204" s="10" t="s">
        <v>57</v>
      </c>
      <c r="L204" s="125">
        <f>VLOOKUP(K204,'NGHIEP DOAN'!$D$3:$E$82,2,0)</f>
        <v>5</v>
      </c>
      <c r="M204" s="10" t="s">
        <v>2009</v>
      </c>
      <c r="N204" s="210">
        <f>VLOOKUP(M204,'CÔNG TY'!$I$3:$J$881,2,0)</f>
        <v>167</v>
      </c>
      <c r="O204" s="54" t="s">
        <v>3001</v>
      </c>
      <c r="P204" s="54" t="s">
        <v>2824</v>
      </c>
      <c r="Q204" s="55">
        <v>103000000</v>
      </c>
      <c r="R204" s="56" t="s">
        <v>3777</v>
      </c>
      <c r="S204" s="159">
        <v>50000000</v>
      </c>
      <c r="T204" s="124">
        <f t="shared" si="3"/>
        <v>53000000</v>
      </c>
      <c r="U204" s="124" t="s">
        <v>4739</v>
      </c>
      <c r="V204" s="49" t="s">
        <v>3778</v>
      </c>
      <c r="W204" s="49" t="s">
        <v>3455</v>
      </c>
      <c r="X204" s="129">
        <v>62590</v>
      </c>
      <c r="Y204" s="55">
        <v>20000</v>
      </c>
      <c r="Z204" s="55">
        <v>8000</v>
      </c>
      <c r="AA204" s="10">
        <v>26</v>
      </c>
      <c r="AB204" s="10" t="s">
        <v>10014</v>
      </c>
      <c r="AC204" s="10"/>
    </row>
    <row r="205" spans="1:29">
      <c r="A205" s="10">
        <v>204</v>
      </c>
      <c r="B205" s="49" t="s">
        <v>3779</v>
      </c>
      <c r="C205" s="50" t="s">
        <v>3780</v>
      </c>
      <c r="D205" s="51" t="s">
        <v>2845</v>
      </c>
      <c r="E205" s="52" t="s">
        <v>2876</v>
      </c>
      <c r="F205" s="61" t="s">
        <v>3781</v>
      </c>
      <c r="G205" s="54" t="s">
        <v>3776</v>
      </c>
      <c r="H205" s="54"/>
      <c r="I205" s="58">
        <f>VLOOKUP(J205,'NGÀNH NGHỀ'!$D$2:$E$148,2,0)</f>
        <v>119</v>
      </c>
      <c r="J205" s="223" t="s">
        <v>1669</v>
      </c>
      <c r="K205" s="10" t="s">
        <v>57</v>
      </c>
      <c r="L205" s="125">
        <f>VLOOKUP(K205,'NGHIEP DOAN'!$D$3:$E$82,2,0)</f>
        <v>5</v>
      </c>
      <c r="M205" s="10" t="s">
        <v>2009</v>
      </c>
      <c r="N205" s="210">
        <f>VLOOKUP(M205,'CÔNG TY'!$I$3:$J$881,2,0)</f>
        <v>167</v>
      </c>
      <c r="O205" s="54" t="s">
        <v>3001</v>
      </c>
      <c r="P205" s="54" t="s">
        <v>2824</v>
      </c>
      <c r="Q205" s="55">
        <v>103000000</v>
      </c>
      <c r="R205" s="56" t="s">
        <v>3782</v>
      </c>
      <c r="S205" s="159">
        <v>50000000</v>
      </c>
      <c r="T205" s="124">
        <f t="shared" si="3"/>
        <v>53000000</v>
      </c>
      <c r="U205" s="124" t="s">
        <v>4739</v>
      </c>
      <c r="V205" s="49" t="s">
        <v>3778</v>
      </c>
      <c r="W205" s="49" t="s">
        <v>3455</v>
      </c>
      <c r="X205" s="129">
        <v>62590</v>
      </c>
      <c r="Y205" s="55">
        <v>20000</v>
      </c>
      <c r="Z205" s="55">
        <v>8000</v>
      </c>
      <c r="AA205" s="10">
        <v>26</v>
      </c>
      <c r="AB205" s="10" t="s">
        <v>10014</v>
      </c>
      <c r="AC205" s="10"/>
    </row>
    <row r="206" spans="1:29">
      <c r="A206" s="10">
        <v>205</v>
      </c>
      <c r="B206" s="49" t="s">
        <v>3783</v>
      </c>
      <c r="C206" s="50" t="s">
        <v>3784</v>
      </c>
      <c r="D206" s="51" t="s">
        <v>2845</v>
      </c>
      <c r="E206" s="52" t="s">
        <v>2876</v>
      </c>
      <c r="F206" s="61" t="s">
        <v>3785</v>
      </c>
      <c r="G206" s="54" t="s">
        <v>3776</v>
      </c>
      <c r="H206" s="54"/>
      <c r="I206" s="58">
        <f>VLOOKUP(J206,'NGÀNH NGHỀ'!$D$2:$E$148,2,0)</f>
        <v>119</v>
      </c>
      <c r="J206" s="223" t="s">
        <v>1669</v>
      </c>
      <c r="K206" s="10" t="s">
        <v>57</v>
      </c>
      <c r="L206" s="125">
        <f>VLOOKUP(K206,'NGHIEP DOAN'!$D$3:$E$82,2,0)</f>
        <v>5</v>
      </c>
      <c r="M206" s="10" t="s">
        <v>2009</v>
      </c>
      <c r="N206" s="210">
        <f>VLOOKUP(M206,'CÔNG TY'!$I$3:$J$881,2,0)</f>
        <v>167</v>
      </c>
      <c r="O206" s="54" t="s">
        <v>3001</v>
      </c>
      <c r="P206" s="54" t="s">
        <v>2824</v>
      </c>
      <c r="Q206" s="55">
        <v>103000000</v>
      </c>
      <c r="R206" s="56" t="s">
        <v>3786</v>
      </c>
      <c r="S206" s="159">
        <v>50000000</v>
      </c>
      <c r="T206" s="124">
        <f t="shared" si="3"/>
        <v>53000000</v>
      </c>
      <c r="U206" s="124" t="s">
        <v>4739</v>
      </c>
      <c r="V206" s="49" t="s">
        <v>3778</v>
      </c>
      <c r="W206" s="49" t="s">
        <v>3455</v>
      </c>
      <c r="X206" s="129">
        <v>62590</v>
      </c>
      <c r="Y206" s="55">
        <v>20000</v>
      </c>
      <c r="Z206" s="55">
        <v>8000</v>
      </c>
      <c r="AA206" s="10">
        <v>26</v>
      </c>
      <c r="AB206" s="10" t="s">
        <v>10014</v>
      </c>
      <c r="AC206" s="10"/>
    </row>
    <row r="207" spans="1:29">
      <c r="A207" s="10">
        <v>206</v>
      </c>
      <c r="B207" s="49" t="s">
        <v>3787</v>
      </c>
      <c r="C207" s="50" t="s">
        <v>3788</v>
      </c>
      <c r="D207" s="51" t="s">
        <v>2845</v>
      </c>
      <c r="E207" s="10" t="s">
        <v>3789</v>
      </c>
      <c r="F207" s="10"/>
      <c r="G207" s="54" t="s">
        <v>3790</v>
      </c>
      <c r="H207" s="54"/>
      <c r="I207" s="58">
        <f>VLOOKUP(J207,'NGÀNH NGHỀ'!$D$2:$E$148,2,0)</f>
        <v>119</v>
      </c>
      <c r="J207" s="223" t="s">
        <v>1669</v>
      </c>
      <c r="K207" s="10" t="s">
        <v>57</v>
      </c>
      <c r="L207" s="125">
        <f>VLOOKUP(K207,'NGHIEP DOAN'!$D$3:$E$82,2,0)</f>
        <v>5</v>
      </c>
      <c r="M207" s="10" t="s">
        <v>2009</v>
      </c>
      <c r="N207" s="210">
        <f>VLOOKUP(M207,'CÔNG TY'!$I$3:$J$881,2,0)</f>
        <v>167</v>
      </c>
      <c r="O207" s="54" t="s">
        <v>3001</v>
      </c>
      <c r="P207" s="54" t="s">
        <v>2824</v>
      </c>
      <c r="Q207" s="55">
        <v>0</v>
      </c>
      <c r="R207" s="56"/>
      <c r="S207" s="159">
        <v>0</v>
      </c>
      <c r="T207" s="124">
        <f t="shared" si="3"/>
        <v>0</v>
      </c>
      <c r="U207" s="124" t="s">
        <v>12020</v>
      </c>
      <c r="V207" s="49" t="s">
        <v>3792</v>
      </c>
      <c r="W207" s="49" t="s">
        <v>3507</v>
      </c>
      <c r="X207" s="129">
        <v>57668</v>
      </c>
      <c r="Y207" s="55">
        <v>20000</v>
      </c>
      <c r="Z207" s="55">
        <v>8000</v>
      </c>
      <c r="AA207" s="10">
        <v>22</v>
      </c>
      <c r="AB207" s="10" t="s">
        <v>10044</v>
      </c>
      <c r="AC207" s="10" t="s">
        <v>3791</v>
      </c>
    </row>
    <row r="208" spans="1:29">
      <c r="A208" s="10">
        <v>207</v>
      </c>
      <c r="B208" s="49" t="s">
        <v>3793</v>
      </c>
      <c r="C208" s="50" t="s">
        <v>3794</v>
      </c>
      <c r="D208" s="51" t="s">
        <v>2845</v>
      </c>
      <c r="E208" s="10" t="s">
        <v>3012</v>
      </c>
      <c r="F208" s="10"/>
      <c r="G208" s="54" t="s">
        <v>3790</v>
      </c>
      <c r="H208" s="54"/>
      <c r="I208" s="58">
        <f>VLOOKUP(J208,'NGÀNH NGHỀ'!$D$2:$E$148,2,0)</f>
        <v>119</v>
      </c>
      <c r="J208" s="223" t="s">
        <v>1669</v>
      </c>
      <c r="K208" s="10" t="s">
        <v>57</v>
      </c>
      <c r="L208" s="125">
        <f>VLOOKUP(K208,'NGHIEP DOAN'!$D$3:$E$82,2,0)</f>
        <v>5</v>
      </c>
      <c r="M208" s="10" t="s">
        <v>2009</v>
      </c>
      <c r="N208" s="210">
        <f>VLOOKUP(M208,'CÔNG TY'!$I$3:$J$881,2,0)</f>
        <v>167</v>
      </c>
      <c r="O208" s="54" t="s">
        <v>3001</v>
      </c>
      <c r="P208" s="54" t="s">
        <v>2824</v>
      </c>
      <c r="Q208" s="55">
        <v>0</v>
      </c>
      <c r="R208" s="56"/>
      <c r="S208" s="159">
        <v>0</v>
      </c>
      <c r="T208" s="124">
        <f t="shared" si="3"/>
        <v>0</v>
      </c>
      <c r="U208" s="124" t="s">
        <v>12020</v>
      </c>
      <c r="V208" s="49" t="s">
        <v>3792</v>
      </c>
      <c r="W208" s="49" t="s">
        <v>3507</v>
      </c>
      <c r="X208" s="129">
        <v>57668</v>
      </c>
      <c r="Y208" s="55">
        <v>20000</v>
      </c>
      <c r="Z208" s="55">
        <v>8000</v>
      </c>
      <c r="AA208" s="10">
        <v>22</v>
      </c>
      <c r="AB208" s="10" t="s">
        <v>10044</v>
      </c>
      <c r="AC208" s="10" t="s">
        <v>3791</v>
      </c>
    </row>
    <row r="209" spans="1:29">
      <c r="A209" s="10">
        <v>208</v>
      </c>
      <c r="B209" s="49" t="s">
        <v>3795</v>
      </c>
      <c r="C209" s="50" t="s">
        <v>3796</v>
      </c>
      <c r="D209" s="51" t="s">
        <v>2818</v>
      </c>
      <c r="E209" s="10" t="s">
        <v>2846</v>
      </c>
      <c r="F209" s="69" t="s">
        <v>3797</v>
      </c>
      <c r="G209" s="54" t="s">
        <v>3798</v>
      </c>
      <c r="H209" s="54"/>
      <c r="I209" s="58">
        <f>VLOOKUP(J209,'NGÀNH NGHỀ'!$D$2:$E$148,2,0)</f>
        <v>89</v>
      </c>
      <c r="J209" s="223" t="s">
        <v>1622</v>
      </c>
      <c r="K209" s="10" t="s">
        <v>57</v>
      </c>
      <c r="L209" s="125">
        <f>VLOOKUP(K209,'NGHIEP DOAN'!$D$3:$E$82,2,0)</f>
        <v>5</v>
      </c>
      <c r="M209" s="10" t="s">
        <v>2015</v>
      </c>
      <c r="N209" s="210">
        <f>VLOOKUP(M209,'CÔNG TY'!$I$3:$J$881,2,0)</f>
        <v>170</v>
      </c>
      <c r="O209" s="54" t="s">
        <v>3343</v>
      </c>
      <c r="P209" s="54" t="s">
        <v>2824</v>
      </c>
      <c r="Q209" s="55">
        <v>103000000</v>
      </c>
      <c r="R209" s="56" t="s">
        <v>3799</v>
      </c>
      <c r="S209" s="159">
        <v>50000000</v>
      </c>
      <c r="T209" s="124">
        <f t="shared" si="3"/>
        <v>53000000</v>
      </c>
      <c r="U209" s="124" t="s">
        <v>3630</v>
      </c>
      <c r="V209" s="49" t="s">
        <v>3800</v>
      </c>
      <c r="W209" s="49" t="s">
        <v>3539</v>
      </c>
      <c r="X209" s="129">
        <v>65634</v>
      </c>
      <c r="Y209" s="55">
        <v>20000</v>
      </c>
      <c r="Z209" s="55">
        <v>8000</v>
      </c>
      <c r="AA209" s="10">
        <v>21</v>
      </c>
      <c r="AB209" s="10" t="s">
        <v>11990</v>
      </c>
      <c r="AC209" s="10"/>
    </row>
    <row r="210" spans="1:29">
      <c r="A210" s="10">
        <v>209</v>
      </c>
      <c r="B210" s="49" t="s">
        <v>3801</v>
      </c>
      <c r="C210" s="50" t="s">
        <v>3802</v>
      </c>
      <c r="D210" s="51" t="s">
        <v>2818</v>
      </c>
      <c r="E210" s="10" t="s">
        <v>2846</v>
      </c>
      <c r="F210" s="69" t="s">
        <v>3803</v>
      </c>
      <c r="G210" s="54" t="s">
        <v>3798</v>
      </c>
      <c r="H210" s="54"/>
      <c r="I210" s="58">
        <f>VLOOKUP(J210,'NGÀNH NGHỀ'!$D$2:$E$148,2,0)</f>
        <v>89</v>
      </c>
      <c r="J210" s="223" t="s">
        <v>1622</v>
      </c>
      <c r="K210" s="10" t="s">
        <v>57</v>
      </c>
      <c r="L210" s="125">
        <f>VLOOKUP(K210,'NGHIEP DOAN'!$D$3:$E$82,2,0)</f>
        <v>5</v>
      </c>
      <c r="M210" s="10" t="s">
        <v>2015</v>
      </c>
      <c r="N210" s="210">
        <f>VLOOKUP(M210,'CÔNG TY'!$I$3:$J$881,2,0)</f>
        <v>170</v>
      </c>
      <c r="O210" s="54" t="s">
        <v>3343</v>
      </c>
      <c r="P210" s="54" t="s">
        <v>2824</v>
      </c>
      <c r="Q210" s="55">
        <v>103000000</v>
      </c>
      <c r="R210" s="56" t="s">
        <v>3799</v>
      </c>
      <c r="S210" s="159">
        <v>50000000</v>
      </c>
      <c r="T210" s="124">
        <f t="shared" si="3"/>
        <v>53000000</v>
      </c>
      <c r="U210" s="124" t="s">
        <v>3630</v>
      </c>
      <c r="V210" s="49" t="s">
        <v>3800</v>
      </c>
      <c r="W210" s="49" t="s">
        <v>3539</v>
      </c>
      <c r="X210" s="129">
        <v>65634</v>
      </c>
      <c r="Y210" s="55">
        <v>20000</v>
      </c>
      <c r="Z210" s="55">
        <v>8000</v>
      </c>
      <c r="AA210" s="10">
        <v>21</v>
      </c>
      <c r="AB210" s="10" t="s">
        <v>11990</v>
      </c>
      <c r="AC210" s="10"/>
    </row>
    <row r="211" spans="1:29">
      <c r="A211" s="10">
        <v>210</v>
      </c>
      <c r="B211" s="49" t="s">
        <v>3804</v>
      </c>
      <c r="C211" s="50" t="s">
        <v>3805</v>
      </c>
      <c r="D211" s="51" t="s">
        <v>2818</v>
      </c>
      <c r="E211" s="10" t="s">
        <v>2846</v>
      </c>
      <c r="F211" s="69" t="s">
        <v>3806</v>
      </c>
      <c r="G211" s="54" t="s">
        <v>3798</v>
      </c>
      <c r="H211" s="54"/>
      <c r="I211" s="58">
        <f>VLOOKUP(J211,'NGÀNH NGHỀ'!$D$2:$E$148,2,0)</f>
        <v>89</v>
      </c>
      <c r="J211" s="223" t="s">
        <v>1622</v>
      </c>
      <c r="K211" s="10" t="s">
        <v>57</v>
      </c>
      <c r="L211" s="125">
        <f>VLOOKUP(K211,'NGHIEP DOAN'!$D$3:$E$82,2,0)</f>
        <v>5</v>
      </c>
      <c r="M211" s="10" t="s">
        <v>2015</v>
      </c>
      <c r="N211" s="210">
        <f>VLOOKUP(M211,'CÔNG TY'!$I$3:$J$881,2,0)</f>
        <v>170</v>
      </c>
      <c r="O211" s="54" t="s">
        <v>3343</v>
      </c>
      <c r="P211" s="54" t="s">
        <v>2824</v>
      </c>
      <c r="Q211" s="55">
        <v>103000000</v>
      </c>
      <c r="R211" s="56" t="s">
        <v>3799</v>
      </c>
      <c r="S211" s="159">
        <v>50000000</v>
      </c>
      <c r="T211" s="124">
        <f t="shared" si="3"/>
        <v>53000000</v>
      </c>
      <c r="U211" s="124" t="s">
        <v>3630</v>
      </c>
      <c r="V211" s="49" t="s">
        <v>3800</v>
      </c>
      <c r="W211" s="49" t="s">
        <v>3539</v>
      </c>
      <c r="X211" s="129">
        <v>65634</v>
      </c>
      <c r="Y211" s="55">
        <v>20000</v>
      </c>
      <c r="Z211" s="55">
        <v>8000</v>
      </c>
      <c r="AA211" s="10">
        <v>21</v>
      </c>
      <c r="AB211" s="10" t="s">
        <v>11990</v>
      </c>
      <c r="AC211" s="10"/>
    </row>
    <row r="212" spans="1:29">
      <c r="A212" s="10">
        <v>211</v>
      </c>
      <c r="B212" s="49" t="s">
        <v>3807</v>
      </c>
      <c r="C212" s="50" t="s">
        <v>3808</v>
      </c>
      <c r="D212" s="51" t="s">
        <v>2845</v>
      </c>
      <c r="E212" s="10" t="s">
        <v>2855</v>
      </c>
      <c r="F212" s="69" t="s">
        <v>3809</v>
      </c>
      <c r="G212" s="54" t="s">
        <v>3810</v>
      </c>
      <c r="H212" s="54"/>
      <c r="I212" s="58">
        <f>VLOOKUP(J212,'NGÀNH NGHỀ'!$D$2:$E$148,2,0)</f>
        <v>89</v>
      </c>
      <c r="J212" s="223" t="s">
        <v>1622</v>
      </c>
      <c r="K212" s="10" t="s">
        <v>57</v>
      </c>
      <c r="L212" s="125">
        <f>VLOOKUP(K212,'NGHIEP DOAN'!$D$3:$E$82,2,0)</f>
        <v>5</v>
      </c>
      <c r="M212" s="10" t="s">
        <v>2015</v>
      </c>
      <c r="N212" s="210">
        <f>VLOOKUP(M212,'CÔNG TY'!$I$3:$J$881,2,0)</f>
        <v>170</v>
      </c>
      <c r="O212" s="54" t="s">
        <v>3343</v>
      </c>
      <c r="P212" s="54" t="s">
        <v>2824</v>
      </c>
      <c r="Q212" s="55">
        <v>103000000</v>
      </c>
      <c r="R212" s="56" t="s">
        <v>3811</v>
      </c>
      <c r="S212" s="159">
        <v>50000000</v>
      </c>
      <c r="T212" s="124">
        <f t="shared" si="3"/>
        <v>53000000</v>
      </c>
      <c r="U212" s="124" t="s">
        <v>3630</v>
      </c>
      <c r="V212" s="49" t="s">
        <v>3812</v>
      </c>
      <c r="W212" s="49" t="s">
        <v>3539</v>
      </c>
      <c r="X212" s="129">
        <v>65634</v>
      </c>
      <c r="Y212" s="55">
        <v>20000</v>
      </c>
      <c r="Z212" s="55">
        <v>8000</v>
      </c>
      <c r="AA212" s="10">
        <v>21</v>
      </c>
      <c r="AB212" s="10" t="s">
        <v>11990</v>
      </c>
      <c r="AC212" s="10"/>
    </row>
    <row r="213" spans="1:29">
      <c r="A213" s="10">
        <v>212</v>
      </c>
      <c r="B213" s="49" t="s">
        <v>3813</v>
      </c>
      <c r="C213" s="50" t="s">
        <v>3814</v>
      </c>
      <c r="D213" s="51" t="s">
        <v>2845</v>
      </c>
      <c r="E213" s="10" t="s">
        <v>2846</v>
      </c>
      <c r="F213" s="69" t="s">
        <v>3815</v>
      </c>
      <c r="G213" s="54" t="s">
        <v>3810</v>
      </c>
      <c r="H213" s="54"/>
      <c r="I213" s="58">
        <f>VLOOKUP(J213,'NGÀNH NGHỀ'!$D$2:$E$148,2,0)</f>
        <v>89</v>
      </c>
      <c r="J213" s="223" t="s">
        <v>1622</v>
      </c>
      <c r="K213" s="10" t="s">
        <v>57</v>
      </c>
      <c r="L213" s="125">
        <f>VLOOKUP(K213,'NGHIEP DOAN'!$D$3:$E$82,2,0)</f>
        <v>5</v>
      </c>
      <c r="M213" s="10" t="s">
        <v>2015</v>
      </c>
      <c r="N213" s="210">
        <f>VLOOKUP(M213,'CÔNG TY'!$I$3:$J$881,2,0)</f>
        <v>170</v>
      </c>
      <c r="O213" s="54" t="s">
        <v>3343</v>
      </c>
      <c r="P213" s="54" t="s">
        <v>2824</v>
      </c>
      <c r="Q213" s="55">
        <v>103000000</v>
      </c>
      <c r="R213" s="56" t="s">
        <v>3811</v>
      </c>
      <c r="S213" s="159">
        <v>50000000</v>
      </c>
      <c r="T213" s="124">
        <f t="shared" si="3"/>
        <v>53000000</v>
      </c>
      <c r="U213" s="124" t="s">
        <v>5944</v>
      </c>
      <c r="V213" s="49" t="s">
        <v>3812</v>
      </c>
      <c r="W213" s="49" t="s">
        <v>3539</v>
      </c>
      <c r="X213" s="129">
        <v>65634</v>
      </c>
      <c r="Y213" s="55">
        <v>20000</v>
      </c>
      <c r="Z213" s="55">
        <v>8000</v>
      </c>
      <c r="AA213" s="10">
        <v>21</v>
      </c>
      <c r="AB213" s="10" t="s">
        <v>11990</v>
      </c>
      <c r="AC213" s="10"/>
    </row>
    <row r="214" spans="1:29">
      <c r="A214" s="10">
        <v>213</v>
      </c>
      <c r="B214" s="49" t="s">
        <v>3816</v>
      </c>
      <c r="C214" s="50" t="s">
        <v>3817</v>
      </c>
      <c r="D214" s="51" t="s">
        <v>2818</v>
      </c>
      <c r="E214" s="10" t="s">
        <v>2846</v>
      </c>
      <c r="F214" s="69" t="s">
        <v>3818</v>
      </c>
      <c r="G214" s="54" t="s">
        <v>3819</v>
      </c>
      <c r="H214" s="54"/>
      <c r="I214" s="58">
        <f>VLOOKUP(J214,'NGÀNH NGHỀ'!$D$2:$E$148,2,0)</f>
        <v>93</v>
      </c>
      <c r="J214" s="223" t="s">
        <v>1628</v>
      </c>
      <c r="K214" s="10" t="s">
        <v>57</v>
      </c>
      <c r="L214" s="125">
        <f>VLOOKUP(K214,'NGHIEP DOAN'!$D$3:$E$82,2,0)</f>
        <v>5</v>
      </c>
      <c r="M214" s="10" t="s">
        <v>646</v>
      </c>
      <c r="N214" s="210">
        <f>VLOOKUP(M214,'CÔNG TY'!$I$3:$J$881,2,0)</f>
        <v>171</v>
      </c>
      <c r="O214" s="54" t="s">
        <v>3343</v>
      </c>
      <c r="P214" s="54" t="s">
        <v>2824</v>
      </c>
      <c r="Q214" s="55">
        <v>103000000</v>
      </c>
      <c r="R214" s="56" t="s">
        <v>3799</v>
      </c>
      <c r="S214" s="159">
        <v>50000000</v>
      </c>
      <c r="T214" s="124">
        <f t="shared" si="3"/>
        <v>53000000</v>
      </c>
      <c r="U214" s="124" t="s">
        <v>3135</v>
      </c>
      <c r="V214" s="49" t="s">
        <v>3820</v>
      </c>
      <c r="W214" s="49" t="s">
        <v>3601</v>
      </c>
      <c r="X214" s="129">
        <v>65634</v>
      </c>
      <c r="Y214" s="55">
        <v>20000</v>
      </c>
      <c r="Z214" s="55">
        <v>8000</v>
      </c>
      <c r="AA214" s="10">
        <v>20</v>
      </c>
      <c r="AB214" s="10" t="s">
        <v>9955</v>
      </c>
      <c r="AC214" s="10"/>
    </row>
    <row r="215" spans="1:29">
      <c r="A215" s="10">
        <v>214</v>
      </c>
      <c r="B215" s="49" t="s">
        <v>3821</v>
      </c>
      <c r="C215" s="50" t="s">
        <v>3822</v>
      </c>
      <c r="D215" s="51" t="s">
        <v>2818</v>
      </c>
      <c r="E215" s="10" t="s">
        <v>3572</v>
      </c>
      <c r="F215" s="69" t="s">
        <v>3823</v>
      </c>
      <c r="G215" s="54" t="s">
        <v>3819</v>
      </c>
      <c r="H215" s="54"/>
      <c r="I215" s="58">
        <f>VLOOKUP(J215,'NGÀNH NGHỀ'!$D$2:$E$148,2,0)</f>
        <v>93</v>
      </c>
      <c r="J215" s="223" t="s">
        <v>1628</v>
      </c>
      <c r="K215" s="10" t="s">
        <v>57</v>
      </c>
      <c r="L215" s="125">
        <f>VLOOKUP(K215,'NGHIEP DOAN'!$D$3:$E$82,2,0)</f>
        <v>5</v>
      </c>
      <c r="M215" s="10" t="s">
        <v>646</v>
      </c>
      <c r="N215" s="210">
        <f>VLOOKUP(M215,'CÔNG TY'!$I$3:$J$881,2,0)</f>
        <v>171</v>
      </c>
      <c r="O215" s="54" t="s">
        <v>3343</v>
      </c>
      <c r="P215" s="54" t="s">
        <v>2824</v>
      </c>
      <c r="Q215" s="55">
        <v>103000000</v>
      </c>
      <c r="R215" s="56" t="s">
        <v>3799</v>
      </c>
      <c r="S215" s="159">
        <v>50000000</v>
      </c>
      <c r="T215" s="124">
        <f t="shared" si="3"/>
        <v>53000000</v>
      </c>
      <c r="U215" s="124" t="s">
        <v>3135</v>
      </c>
      <c r="V215" s="49" t="s">
        <v>3820</v>
      </c>
      <c r="W215" s="49" t="s">
        <v>3601</v>
      </c>
      <c r="X215" s="129">
        <v>65634</v>
      </c>
      <c r="Y215" s="55">
        <v>20000</v>
      </c>
      <c r="Z215" s="55">
        <v>8000</v>
      </c>
      <c r="AA215" s="10">
        <v>20</v>
      </c>
      <c r="AB215" s="10" t="s">
        <v>9955</v>
      </c>
      <c r="AC215" s="10"/>
    </row>
    <row r="216" spans="1:29">
      <c r="A216" s="10">
        <v>215</v>
      </c>
      <c r="B216" s="49" t="s">
        <v>3824</v>
      </c>
      <c r="C216" s="50" t="s">
        <v>3825</v>
      </c>
      <c r="D216" s="51" t="s">
        <v>2818</v>
      </c>
      <c r="E216" s="10" t="s">
        <v>3141</v>
      </c>
      <c r="F216" s="69" t="s">
        <v>3826</v>
      </c>
      <c r="G216" s="54" t="s">
        <v>3819</v>
      </c>
      <c r="H216" s="54"/>
      <c r="I216" s="58">
        <f>VLOOKUP(J216,'NGÀNH NGHỀ'!$D$2:$E$148,2,0)</f>
        <v>93</v>
      </c>
      <c r="J216" s="223" t="s">
        <v>1628</v>
      </c>
      <c r="K216" s="10" t="s">
        <v>57</v>
      </c>
      <c r="L216" s="125">
        <f>VLOOKUP(K216,'NGHIEP DOAN'!$D$3:$E$82,2,0)</f>
        <v>5</v>
      </c>
      <c r="M216" s="10" t="s">
        <v>646</v>
      </c>
      <c r="N216" s="210">
        <f>VLOOKUP(M216,'CÔNG TY'!$I$3:$J$881,2,0)</f>
        <v>171</v>
      </c>
      <c r="O216" s="54" t="s">
        <v>3343</v>
      </c>
      <c r="P216" s="54" t="s">
        <v>2824</v>
      </c>
      <c r="Q216" s="55">
        <v>103000000</v>
      </c>
      <c r="R216" s="56" t="s">
        <v>3799</v>
      </c>
      <c r="S216" s="159">
        <v>50000000</v>
      </c>
      <c r="T216" s="124">
        <f t="shared" si="3"/>
        <v>53000000</v>
      </c>
      <c r="U216" s="124" t="s">
        <v>11621</v>
      </c>
      <c r="V216" s="49" t="s">
        <v>3820</v>
      </c>
      <c r="W216" s="49" t="s">
        <v>3601</v>
      </c>
      <c r="X216" s="129">
        <v>65634</v>
      </c>
      <c r="Y216" s="55">
        <v>20000</v>
      </c>
      <c r="Z216" s="55">
        <v>8000</v>
      </c>
      <c r="AA216" s="10">
        <v>20</v>
      </c>
      <c r="AB216" s="10" t="s">
        <v>9955</v>
      </c>
      <c r="AC216" s="10"/>
    </row>
    <row r="217" spans="1:29">
      <c r="A217" s="10">
        <v>216</v>
      </c>
      <c r="B217" s="49" t="s">
        <v>3827</v>
      </c>
      <c r="C217" s="50" t="s">
        <v>3828</v>
      </c>
      <c r="D217" s="51" t="s">
        <v>2845</v>
      </c>
      <c r="E217" s="10" t="s">
        <v>3435</v>
      </c>
      <c r="F217" s="69" t="s">
        <v>3829</v>
      </c>
      <c r="G217" s="54" t="s">
        <v>3830</v>
      </c>
      <c r="H217" s="54"/>
      <c r="I217" s="58">
        <f>VLOOKUP(J217,'NGÀNH NGHỀ'!$D$2:$E$148,2,0)</f>
        <v>119</v>
      </c>
      <c r="J217" s="223" t="s">
        <v>1669</v>
      </c>
      <c r="K217" s="10" t="s">
        <v>57</v>
      </c>
      <c r="L217" s="125">
        <f>VLOOKUP(K217,'NGHIEP DOAN'!$D$3:$E$82,2,0)</f>
        <v>5</v>
      </c>
      <c r="M217" s="10" t="s">
        <v>2009</v>
      </c>
      <c r="N217" s="210">
        <f>VLOOKUP(M217,'CÔNG TY'!$I$3:$J$881,2,0)</f>
        <v>167</v>
      </c>
      <c r="O217" s="54" t="s">
        <v>3001</v>
      </c>
      <c r="P217" s="54" t="s">
        <v>2824</v>
      </c>
      <c r="Q217" s="55">
        <v>103000000</v>
      </c>
      <c r="R217" s="56" t="s">
        <v>3812</v>
      </c>
      <c r="S217" s="159">
        <v>50000000</v>
      </c>
      <c r="T217" s="124">
        <f t="shared" si="3"/>
        <v>53000000</v>
      </c>
      <c r="U217" s="124" t="s">
        <v>11621</v>
      </c>
      <c r="V217" s="49" t="s">
        <v>3831</v>
      </c>
      <c r="W217" s="49" t="s">
        <v>3560</v>
      </c>
      <c r="X217" s="129">
        <v>56658</v>
      </c>
      <c r="Y217" s="55">
        <v>20000</v>
      </c>
      <c r="Z217" s="55">
        <v>8000</v>
      </c>
      <c r="AA217" s="10">
        <v>19</v>
      </c>
      <c r="AB217" s="10" t="s">
        <v>11997</v>
      </c>
      <c r="AC217" s="10"/>
    </row>
    <row r="218" spans="1:29">
      <c r="A218" s="10">
        <v>217</v>
      </c>
      <c r="B218" s="49" t="s">
        <v>3832</v>
      </c>
      <c r="C218" s="50" t="s">
        <v>3833</v>
      </c>
      <c r="D218" s="51" t="s">
        <v>2845</v>
      </c>
      <c r="E218" s="10" t="s">
        <v>3834</v>
      </c>
      <c r="F218" s="69" t="s">
        <v>3835</v>
      </c>
      <c r="G218" s="54" t="s">
        <v>3830</v>
      </c>
      <c r="H218" s="54"/>
      <c r="I218" s="58">
        <f>VLOOKUP(J218,'NGÀNH NGHỀ'!$D$2:$E$148,2,0)</f>
        <v>119</v>
      </c>
      <c r="J218" s="223" t="s">
        <v>1669</v>
      </c>
      <c r="K218" s="10" t="s">
        <v>57</v>
      </c>
      <c r="L218" s="125">
        <f>VLOOKUP(K218,'NGHIEP DOAN'!$D$3:$E$82,2,0)</f>
        <v>5</v>
      </c>
      <c r="M218" s="10" t="s">
        <v>2011</v>
      </c>
      <c r="N218" s="210">
        <f>VLOOKUP(M218,'CÔNG TY'!$I$3:$J$881,2,0)</f>
        <v>168</v>
      </c>
      <c r="O218" s="54" t="s">
        <v>3001</v>
      </c>
      <c r="P218" s="54" t="s">
        <v>2824</v>
      </c>
      <c r="Q218" s="55">
        <v>103000000</v>
      </c>
      <c r="R218" s="56" t="s">
        <v>3559</v>
      </c>
      <c r="S218" s="159">
        <v>50000000</v>
      </c>
      <c r="T218" s="124">
        <f t="shared" si="3"/>
        <v>53000000</v>
      </c>
      <c r="U218" s="124" t="s">
        <v>7126</v>
      </c>
      <c r="V218" s="49" t="s">
        <v>3831</v>
      </c>
      <c r="W218" s="49" t="s">
        <v>3560</v>
      </c>
      <c r="X218" s="129">
        <v>56658</v>
      </c>
      <c r="Y218" s="55">
        <v>20000</v>
      </c>
      <c r="Z218" s="55">
        <v>8000</v>
      </c>
      <c r="AA218" s="10">
        <v>19</v>
      </c>
      <c r="AB218" s="10" t="s">
        <v>11997</v>
      </c>
      <c r="AC218" s="10"/>
    </row>
    <row r="219" spans="1:29">
      <c r="A219" s="10">
        <v>218</v>
      </c>
      <c r="B219" s="49" t="s">
        <v>3836</v>
      </c>
      <c r="C219" s="50" t="s">
        <v>3837</v>
      </c>
      <c r="D219" s="51" t="s">
        <v>2845</v>
      </c>
      <c r="E219" s="10" t="s">
        <v>2846</v>
      </c>
      <c r="F219" s="69" t="s">
        <v>3838</v>
      </c>
      <c r="G219" s="54" t="s">
        <v>3830</v>
      </c>
      <c r="H219" s="54"/>
      <c r="I219" s="58">
        <f>VLOOKUP(J219,'NGÀNH NGHỀ'!$D$2:$E$148,2,0)</f>
        <v>119</v>
      </c>
      <c r="J219" s="223" t="s">
        <v>1669</v>
      </c>
      <c r="K219" s="10" t="s">
        <v>57</v>
      </c>
      <c r="L219" s="125">
        <f>VLOOKUP(K219,'NGHIEP DOAN'!$D$3:$E$82,2,0)</f>
        <v>5</v>
      </c>
      <c r="M219" s="10" t="s">
        <v>2011</v>
      </c>
      <c r="N219" s="210">
        <f>VLOOKUP(M219,'CÔNG TY'!$I$3:$J$881,2,0)</f>
        <v>168</v>
      </c>
      <c r="O219" s="54" t="s">
        <v>3001</v>
      </c>
      <c r="P219" s="54" t="s">
        <v>2824</v>
      </c>
      <c r="Q219" s="55">
        <v>103000000</v>
      </c>
      <c r="R219" s="56" t="s">
        <v>3839</v>
      </c>
      <c r="S219" s="159">
        <v>50000000</v>
      </c>
      <c r="T219" s="124">
        <f t="shared" si="3"/>
        <v>53000000</v>
      </c>
      <c r="U219" s="124" t="s">
        <v>7126</v>
      </c>
      <c r="V219" s="49" t="s">
        <v>3831</v>
      </c>
      <c r="W219" s="49" t="s">
        <v>3560</v>
      </c>
      <c r="X219" s="129">
        <v>56658</v>
      </c>
      <c r="Y219" s="55">
        <v>20000</v>
      </c>
      <c r="Z219" s="55">
        <v>8000</v>
      </c>
      <c r="AA219" s="10">
        <v>19</v>
      </c>
      <c r="AB219" s="10" t="s">
        <v>11997</v>
      </c>
      <c r="AC219" s="10"/>
    </row>
    <row r="220" spans="1:29">
      <c r="A220" s="10">
        <v>219</v>
      </c>
      <c r="B220" s="68" t="s">
        <v>3840</v>
      </c>
      <c r="C220" s="50" t="s">
        <v>3841</v>
      </c>
      <c r="D220" s="51" t="s">
        <v>2845</v>
      </c>
      <c r="E220" s="10" t="s">
        <v>2933</v>
      </c>
      <c r="F220" s="69" t="s">
        <v>3842</v>
      </c>
      <c r="G220" s="54" t="s">
        <v>3830</v>
      </c>
      <c r="H220" s="54"/>
      <c r="I220" s="58">
        <f>VLOOKUP(J220,'NGÀNH NGHỀ'!$D$2:$E$148,2,0)</f>
        <v>119</v>
      </c>
      <c r="J220" s="223" t="s">
        <v>1669</v>
      </c>
      <c r="K220" s="10" t="s">
        <v>57</v>
      </c>
      <c r="L220" s="125">
        <f>VLOOKUP(K220,'NGHIEP DOAN'!$D$3:$E$82,2,0)</f>
        <v>5</v>
      </c>
      <c r="M220" s="10" t="s">
        <v>2011</v>
      </c>
      <c r="N220" s="210">
        <f>VLOOKUP(M220,'CÔNG TY'!$I$3:$J$881,2,0)</f>
        <v>168</v>
      </c>
      <c r="O220" s="54" t="s">
        <v>3001</v>
      </c>
      <c r="P220" s="54" t="s">
        <v>2824</v>
      </c>
      <c r="Q220" s="55">
        <v>103000000</v>
      </c>
      <c r="R220" s="56" t="s">
        <v>3843</v>
      </c>
      <c r="S220" s="159">
        <v>50000000</v>
      </c>
      <c r="T220" s="124">
        <f t="shared" si="3"/>
        <v>53000000</v>
      </c>
      <c r="U220" s="124" t="s">
        <v>7126</v>
      </c>
      <c r="V220" s="49" t="s">
        <v>3831</v>
      </c>
      <c r="W220" s="49" t="s">
        <v>3560</v>
      </c>
      <c r="X220" s="129">
        <v>56658</v>
      </c>
      <c r="Y220" s="55">
        <v>20000</v>
      </c>
      <c r="Z220" s="55">
        <v>8000</v>
      </c>
      <c r="AA220" s="10">
        <v>19</v>
      </c>
      <c r="AB220" s="10" t="s">
        <v>11997</v>
      </c>
      <c r="AC220" s="10"/>
    </row>
    <row r="221" spans="1:29">
      <c r="A221" s="10">
        <v>220</v>
      </c>
      <c r="B221" s="49" t="s">
        <v>3844</v>
      </c>
      <c r="C221" s="50" t="s">
        <v>3845</v>
      </c>
      <c r="D221" s="51" t="s">
        <v>2845</v>
      </c>
      <c r="E221" s="10" t="s">
        <v>2846</v>
      </c>
      <c r="F221" s="69" t="s">
        <v>3846</v>
      </c>
      <c r="G221" s="54" t="s">
        <v>3847</v>
      </c>
      <c r="H221" s="54"/>
      <c r="I221" s="58">
        <f>VLOOKUP(J221,'NGÀNH NGHỀ'!$D$2:$E$148,2,0)</f>
        <v>98</v>
      </c>
      <c r="J221" s="223" t="s">
        <v>1634</v>
      </c>
      <c r="K221" s="10" t="s">
        <v>57</v>
      </c>
      <c r="L221" s="125">
        <f>VLOOKUP(K221,'NGHIEP DOAN'!$D$3:$E$82,2,0)</f>
        <v>5</v>
      </c>
      <c r="M221" s="10" t="s">
        <v>9911</v>
      </c>
      <c r="N221" s="210">
        <f>VLOOKUP(M221,'CÔNG TY'!$I$3:$J$881,2,0)</f>
        <v>172</v>
      </c>
      <c r="O221" s="54" t="s">
        <v>3343</v>
      </c>
      <c r="P221" s="54" t="s">
        <v>2824</v>
      </c>
      <c r="Q221" s="55">
        <v>103000000</v>
      </c>
      <c r="R221" s="56" t="s">
        <v>3537</v>
      </c>
      <c r="S221" s="159">
        <v>50000000</v>
      </c>
      <c r="T221" s="124">
        <f t="shared" si="3"/>
        <v>53000000</v>
      </c>
      <c r="U221" s="124" t="s">
        <v>3997</v>
      </c>
      <c r="V221" s="49" t="s">
        <v>3133</v>
      </c>
      <c r="W221" s="49" t="s">
        <v>3560</v>
      </c>
      <c r="X221" s="129">
        <v>56658</v>
      </c>
      <c r="Y221" s="55">
        <v>20000</v>
      </c>
      <c r="Z221" s="55">
        <v>8000</v>
      </c>
      <c r="AA221" s="10">
        <v>19</v>
      </c>
      <c r="AB221" s="10" t="s">
        <v>11997</v>
      </c>
      <c r="AC221" s="10"/>
    </row>
    <row r="222" spans="1:29">
      <c r="A222" s="10">
        <v>221</v>
      </c>
      <c r="B222" s="49" t="s">
        <v>3848</v>
      </c>
      <c r="C222" s="50" t="s">
        <v>3849</v>
      </c>
      <c r="D222" s="51" t="s">
        <v>2845</v>
      </c>
      <c r="E222" s="10" t="s">
        <v>2846</v>
      </c>
      <c r="F222" s="69" t="s">
        <v>3850</v>
      </c>
      <c r="G222" s="54" t="s">
        <v>3847</v>
      </c>
      <c r="H222" s="54"/>
      <c r="I222" s="58">
        <f>VLOOKUP(J222,'NGÀNH NGHỀ'!$D$2:$E$148,2,0)</f>
        <v>98</v>
      </c>
      <c r="J222" s="223" t="s">
        <v>1634</v>
      </c>
      <c r="K222" s="10" t="s">
        <v>57</v>
      </c>
      <c r="L222" s="125">
        <f>VLOOKUP(K222,'NGHIEP DOAN'!$D$3:$E$82,2,0)</f>
        <v>5</v>
      </c>
      <c r="M222" s="10" t="s">
        <v>9911</v>
      </c>
      <c r="N222" s="210">
        <f>VLOOKUP(M222,'CÔNG TY'!$I$3:$J$881,2,0)</f>
        <v>172</v>
      </c>
      <c r="O222" s="54" t="s">
        <v>3343</v>
      </c>
      <c r="P222" s="54" t="s">
        <v>2824</v>
      </c>
      <c r="Q222" s="55">
        <v>103000000</v>
      </c>
      <c r="R222" s="56" t="s">
        <v>3537</v>
      </c>
      <c r="S222" s="159">
        <v>50000000</v>
      </c>
      <c r="T222" s="124">
        <f t="shared" si="3"/>
        <v>53000000</v>
      </c>
      <c r="U222" s="124" t="s">
        <v>3997</v>
      </c>
      <c r="V222" s="49" t="s">
        <v>3133</v>
      </c>
      <c r="W222" s="49" t="s">
        <v>3560</v>
      </c>
      <c r="X222" s="129">
        <v>56658</v>
      </c>
      <c r="Y222" s="55">
        <v>20000</v>
      </c>
      <c r="Z222" s="55">
        <v>8000</v>
      </c>
      <c r="AA222" s="10">
        <v>19</v>
      </c>
      <c r="AB222" s="10" t="s">
        <v>11997</v>
      </c>
      <c r="AC222" s="10"/>
    </row>
    <row r="223" spans="1:29">
      <c r="A223" s="10">
        <v>222</v>
      </c>
      <c r="B223" s="49" t="s">
        <v>3851</v>
      </c>
      <c r="C223" s="50" t="s">
        <v>3852</v>
      </c>
      <c r="D223" s="51" t="s">
        <v>2845</v>
      </c>
      <c r="E223" s="10" t="s">
        <v>3012</v>
      </c>
      <c r="F223" s="69" t="s">
        <v>3853</v>
      </c>
      <c r="G223" s="54" t="s">
        <v>3847</v>
      </c>
      <c r="H223" s="54"/>
      <c r="I223" s="58">
        <f>VLOOKUP(J223,'NGÀNH NGHỀ'!$D$2:$E$148,2,0)</f>
        <v>98</v>
      </c>
      <c r="J223" s="223" t="s">
        <v>1634</v>
      </c>
      <c r="K223" s="10" t="s">
        <v>57</v>
      </c>
      <c r="L223" s="125">
        <f>VLOOKUP(K223,'NGHIEP DOAN'!$D$3:$E$82,2,0)</f>
        <v>5</v>
      </c>
      <c r="M223" s="10" t="s">
        <v>9911</v>
      </c>
      <c r="N223" s="210">
        <f>VLOOKUP(M223,'CÔNG TY'!$I$3:$J$881,2,0)</f>
        <v>172</v>
      </c>
      <c r="O223" s="54" t="s">
        <v>3343</v>
      </c>
      <c r="P223" s="54" t="s">
        <v>2824</v>
      </c>
      <c r="Q223" s="55">
        <v>103000000</v>
      </c>
      <c r="R223" s="56" t="s">
        <v>3854</v>
      </c>
      <c r="S223" s="159">
        <v>50000000</v>
      </c>
      <c r="T223" s="124">
        <f t="shared" si="3"/>
        <v>53000000</v>
      </c>
      <c r="U223" s="124" t="s">
        <v>6777</v>
      </c>
      <c r="V223" s="49" t="s">
        <v>3133</v>
      </c>
      <c r="W223" s="49" t="s">
        <v>3560</v>
      </c>
      <c r="X223" s="129">
        <v>56658</v>
      </c>
      <c r="Y223" s="55">
        <v>20000</v>
      </c>
      <c r="Z223" s="55">
        <v>8000</v>
      </c>
      <c r="AA223" s="10">
        <v>19</v>
      </c>
      <c r="AB223" s="10" t="s">
        <v>11997</v>
      </c>
      <c r="AC223" s="10"/>
    </row>
    <row r="224" spans="1:29">
      <c r="A224" s="10">
        <v>223</v>
      </c>
      <c r="B224" s="49" t="s">
        <v>3855</v>
      </c>
      <c r="C224" s="50" t="s">
        <v>3856</v>
      </c>
      <c r="D224" s="51" t="s">
        <v>2845</v>
      </c>
      <c r="E224" s="10" t="s">
        <v>3141</v>
      </c>
      <c r="F224" s="69" t="s">
        <v>3857</v>
      </c>
      <c r="G224" s="54" t="s">
        <v>3858</v>
      </c>
      <c r="H224" s="54"/>
      <c r="I224" s="58">
        <f>VLOOKUP(J224,'NGÀNH NGHỀ'!$D$2:$E$148,2,0)</f>
        <v>93</v>
      </c>
      <c r="J224" s="223" t="s">
        <v>1628</v>
      </c>
      <c r="K224" s="10" t="s">
        <v>57</v>
      </c>
      <c r="L224" s="125">
        <f>VLOOKUP(K224,'NGHIEP DOAN'!$D$3:$E$82,2,0)</f>
        <v>5</v>
      </c>
      <c r="M224" s="10" t="s">
        <v>1977</v>
      </c>
      <c r="N224" s="210">
        <f>VLOOKUP(M224,'CÔNG TY'!$I$3:$J$881,2,0)</f>
        <v>134</v>
      </c>
      <c r="O224" s="54" t="s">
        <v>3343</v>
      </c>
      <c r="P224" s="54" t="s">
        <v>2824</v>
      </c>
      <c r="Q224" s="55">
        <v>103000000</v>
      </c>
      <c r="R224" s="56" t="s">
        <v>3859</v>
      </c>
      <c r="S224" s="159">
        <v>50000000</v>
      </c>
      <c r="T224" s="124">
        <f t="shared" si="3"/>
        <v>53000000</v>
      </c>
      <c r="U224" s="124" t="s">
        <v>3884</v>
      </c>
      <c r="V224" s="49" t="s">
        <v>3559</v>
      </c>
      <c r="W224" s="49" t="s">
        <v>3560</v>
      </c>
      <c r="X224" s="129">
        <v>56658</v>
      </c>
      <c r="Y224" s="55">
        <v>20000</v>
      </c>
      <c r="Z224" s="55">
        <v>8000</v>
      </c>
      <c r="AA224" s="10">
        <v>19</v>
      </c>
      <c r="AB224" s="10" t="s">
        <v>11997</v>
      </c>
      <c r="AC224" s="10"/>
    </row>
    <row r="225" spans="1:29">
      <c r="A225" s="10">
        <v>224</v>
      </c>
      <c r="B225" s="49" t="s">
        <v>3860</v>
      </c>
      <c r="C225" s="50" t="s">
        <v>3861</v>
      </c>
      <c r="D225" s="51" t="s">
        <v>2845</v>
      </c>
      <c r="E225" s="10" t="s">
        <v>3399</v>
      </c>
      <c r="F225" s="69" t="s">
        <v>3862</v>
      </c>
      <c r="G225" s="54" t="s">
        <v>3858</v>
      </c>
      <c r="H225" s="54"/>
      <c r="I225" s="58">
        <f>VLOOKUP(J225,'NGÀNH NGHỀ'!$D$2:$E$148,2,0)</f>
        <v>93</v>
      </c>
      <c r="J225" s="223" t="s">
        <v>1628</v>
      </c>
      <c r="K225" s="10" t="s">
        <v>57</v>
      </c>
      <c r="L225" s="125">
        <f>VLOOKUP(K225,'NGHIEP DOAN'!$D$3:$E$82,2,0)</f>
        <v>5</v>
      </c>
      <c r="M225" s="10" t="s">
        <v>1977</v>
      </c>
      <c r="N225" s="210">
        <f>VLOOKUP(M225,'CÔNG TY'!$I$3:$J$881,2,0)</f>
        <v>134</v>
      </c>
      <c r="O225" s="54" t="s">
        <v>3343</v>
      </c>
      <c r="P225" s="54" t="s">
        <v>2824</v>
      </c>
      <c r="Q225" s="55">
        <v>103000000</v>
      </c>
      <c r="R225" s="56" t="s">
        <v>3859</v>
      </c>
      <c r="S225" s="159">
        <v>50000000</v>
      </c>
      <c r="T225" s="124">
        <f t="shared" si="3"/>
        <v>53000000</v>
      </c>
      <c r="U225" s="124" t="s">
        <v>3884</v>
      </c>
      <c r="V225" s="49" t="s">
        <v>3559</v>
      </c>
      <c r="W225" s="49" t="s">
        <v>3560</v>
      </c>
      <c r="X225" s="129">
        <v>56658</v>
      </c>
      <c r="Y225" s="55">
        <v>20000</v>
      </c>
      <c r="Z225" s="55">
        <v>8000</v>
      </c>
      <c r="AA225" s="10">
        <v>19</v>
      </c>
      <c r="AB225" s="10" t="s">
        <v>11997</v>
      </c>
      <c r="AC225" s="10"/>
    </row>
    <row r="226" spans="1:29">
      <c r="A226" s="10">
        <v>225</v>
      </c>
      <c r="B226" s="60" t="s">
        <v>3863</v>
      </c>
      <c r="C226" s="50" t="s">
        <v>3864</v>
      </c>
      <c r="D226" s="51" t="s">
        <v>2845</v>
      </c>
      <c r="E226" s="10" t="s">
        <v>3005</v>
      </c>
      <c r="F226" s="69" t="s">
        <v>3865</v>
      </c>
      <c r="G226" s="54" t="s">
        <v>3866</v>
      </c>
      <c r="H226" s="54"/>
      <c r="I226" s="58">
        <f>VLOOKUP(J226,'NGÀNH NGHỀ'!$D$2:$E$148,2,0)</f>
        <v>119</v>
      </c>
      <c r="J226" s="223" t="s">
        <v>1669</v>
      </c>
      <c r="K226" s="10" t="s">
        <v>57</v>
      </c>
      <c r="L226" s="125">
        <f>VLOOKUP(K226,'NGHIEP DOAN'!$D$3:$E$82,2,0)</f>
        <v>5</v>
      </c>
      <c r="M226" s="10" t="s">
        <v>3867</v>
      </c>
      <c r="N226" s="210">
        <f>VLOOKUP(M226,'CÔNG TY'!$I$3:$J$881,2,0)</f>
        <v>173</v>
      </c>
      <c r="O226" s="54" t="s">
        <v>3343</v>
      </c>
      <c r="P226" s="54" t="s">
        <v>2824</v>
      </c>
      <c r="Q226" s="55">
        <v>103000000</v>
      </c>
      <c r="R226" s="56" t="s">
        <v>3868</v>
      </c>
      <c r="S226" s="159">
        <v>50000000</v>
      </c>
      <c r="T226" s="124">
        <f t="shared" si="3"/>
        <v>53000000</v>
      </c>
      <c r="U226" s="124" t="s">
        <v>11853</v>
      </c>
      <c r="V226" s="49" t="s">
        <v>3869</v>
      </c>
      <c r="W226" s="49" t="s">
        <v>3870</v>
      </c>
      <c r="X226" s="129">
        <v>59466</v>
      </c>
      <c r="Y226" s="55">
        <v>20000</v>
      </c>
      <c r="Z226" s="55">
        <v>8000</v>
      </c>
      <c r="AA226" s="10">
        <v>17</v>
      </c>
      <c r="AB226" s="10" t="s">
        <v>9921</v>
      </c>
      <c r="AC226" s="10"/>
    </row>
    <row r="227" spans="1:29">
      <c r="A227" s="10">
        <v>226</v>
      </c>
      <c r="B227" s="60" t="s">
        <v>3871</v>
      </c>
      <c r="C227" s="50" t="s">
        <v>3872</v>
      </c>
      <c r="D227" s="51" t="s">
        <v>2845</v>
      </c>
      <c r="E227" s="10" t="s">
        <v>2881</v>
      </c>
      <c r="F227" s="69" t="s">
        <v>3873</v>
      </c>
      <c r="G227" s="54" t="s">
        <v>3866</v>
      </c>
      <c r="H227" s="54"/>
      <c r="I227" s="58">
        <f>VLOOKUP(J227,'NGÀNH NGHỀ'!$D$2:$E$148,2,0)</f>
        <v>119</v>
      </c>
      <c r="J227" s="223" t="s">
        <v>1669</v>
      </c>
      <c r="K227" s="10" t="s">
        <v>57</v>
      </c>
      <c r="L227" s="125">
        <f>VLOOKUP(K227,'NGHIEP DOAN'!$D$3:$E$82,2,0)</f>
        <v>5</v>
      </c>
      <c r="M227" s="10" t="s">
        <v>3867</v>
      </c>
      <c r="N227" s="210">
        <f>VLOOKUP(M227,'CÔNG TY'!$I$3:$J$881,2,0)</f>
        <v>173</v>
      </c>
      <c r="O227" s="54" t="s">
        <v>3343</v>
      </c>
      <c r="P227" s="54" t="s">
        <v>2824</v>
      </c>
      <c r="Q227" s="55">
        <v>103000000</v>
      </c>
      <c r="R227" s="56" t="s">
        <v>3839</v>
      </c>
      <c r="S227" s="159">
        <v>50000000</v>
      </c>
      <c r="T227" s="124">
        <f t="shared" si="3"/>
        <v>53000000</v>
      </c>
      <c r="U227" s="124" t="s">
        <v>6199</v>
      </c>
      <c r="V227" s="49" t="s">
        <v>3869</v>
      </c>
      <c r="W227" s="49" t="s">
        <v>3870</v>
      </c>
      <c r="X227" s="129">
        <v>59466</v>
      </c>
      <c r="Y227" s="55">
        <v>20000</v>
      </c>
      <c r="Z227" s="55">
        <v>8000</v>
      </c>
      <c r="AA227" s="10">
        <v>17</v>
      </c>
      <c r="AB227" s="10" t="s">
        <v>9921</v>
      </c>
      <c r="AC227" s="10"/>
    </row>
    <row r="228" spans="1:29">
      <c r="A228" s="10">
        <v>227</v>
      </c>
      <c r="B228" s="49" t="s">
        <v>3874</v>
      </c>
      <c r="C228" s="50" t="s">
        <v>3875</v>
      </c>
      <c r="D228" s="51" t="s">
        <v>2845</v>
      </c>
      <c r="E228" s="10" t="s">
        <v>3141</v>
      </c>
      <c r="F228" s="69" t="s">
        <v>3876</v>
      </c>
      <c r="G228" s="54" t="s">
        <v>3877</v>
      </c>
      <c r="H228" s="54"/>
      <c r="I228" s="58">
        <f>VLOOKUP(J228,'NGÀNH NGHỀ'!$D$2:$E$148,2,0)</f>
        <v>97</v>
      </c>
      <c r="J228" s="229" t="s">
        <v>1633</v>
      </c>
      <c r="K228" s="10" t="s">
        <v>57</v>
      </c>
      <c r="L228" s="125">
        <f>VLOOKUP(K228,'NGHIEP DOAN'!$D$3:$E$82,2,0)</f>
        <v>5</v>
      </c>
      <c r="M228" s="10" t="s">
        <v>2021</v>
      </c>
      <c r="N228" s="210">
        <f>VLOOKUP(M228,'CÔNG TY'!$I$3:$J$881,2,0)</f>
        <v>174</v>
      </c>
      <c r="O228" s="54" t="s">
        <v>3343</v>
      </c>
      <c r="P228" s="54" t="s">
        <v>2824</v>
      </c>
      <c r="Q228" s="55">
        <v>103000000</v>
      </c>
      <c r="R228" s="56" t="s">
        <v>3523</v>
      </c>
      <c r="S228" s="159">
        <v>50000000</v>
      </c>
      <c r="T228" s="124">
        <f t="shared" si="3"/>
        <v>53000000</v>
      </c>
      <c r="U228" s="124" t="s">
        <v>3224</v>
      </c>
      <c r="V228" s="49" t="s">
        <v>3878</v>
      </c>
      <c r="W228" s="49" t="s">
        <v>3234</v>
      </c>
      <c r="X228" s="129">
        <v>57668</v>
      </c>
      <c r="Y228" s="55">
        <v>20000</v>
      </c>
      <c r="Z228" s="55">
        <v>8000</v>
      </c>
      <c r="AA228" s="10">
        <v>16</v>
      </c>
      <c r="AB228" s="10" t="s">
        <v>11994</v>
      </c>
      <c r="AC228" s="10"/>
    </row>
    <row r="229" spans="1:29">
      <c r="A229" s="10">
        <v>228</v>
      </c>
      <c r="B229" s="49" t="s">
        <v>3879</v>
      </c>
      <c r="C229" s="50" t="s">
        <v>3880</v>
      </c>
      <c r="D229" s="51" t="s">
        <v>2845</v>
      </c>
      <c r="E229" s="10" t="s">
        <v>3042</v>
      </c>
      <c r="F229" s="69" t="s">
        <v>3881</v>
      </c>
      <c r="G229" s="54" t="s">
        <v>3877</v>
      </c>
      <c r="H229" s="54"/>
      <c r="I229" s="58">
        <f>VLOOKUP(J229,'NGÀNH NGHỀ'!$D$2:$E$148,2,0)</f>
        <v>97</v>
      </c>
      <c r="J229" s="229" t="s">
        <v>1633</v>
      </c>
      <c r="K229" s="10" t="s">
        <v>57</v>
      </c>
      <c r="L229" s="125">
        <f>VLOOKUP(K229,'NGHIEP DOAN'!$D$3:$E$82,2,0)</f>
        <v>5</v>
      </c>
      <c r="M229" s="10" t="s">
        <v>2021</v>
      </c>
      <c r="N229" s="210">
        <f>VLOOKUP(M229,'CÔNG TY'!$I$3:$J$881,2,0)</f>
        <v>174</v>
      </c>
      <c r="O229" s="54" t="s">
        <v>3343</v>
      </c>
      <c r="P229" s="54" t="s">
        <v>2824</v>
      </c>
      <c r="Q229" s="55">
        <v>103000000</v>
      </c>
      <c r="R229" s="56" t="s">
        <v>3325</v>
      </c>
      <c r="S229" s="159">
        <v>50000000</v>
      </c>
      <c r="T229" s="124">
        <f t="shared" si="3"/>
        <v>53000000</v>
      </c>
      <c r="U229" s="124" t="s">
        <v>5939</v>
      </c>
      <c r="V229" s="49" t="s">
        <v>3878</v>
      </c>
      <c r="W229" s="49" t="s">
        <v>3234</v>
      </c>
      <c r="X229" s="129">
        <v>57668</v>
      </c>
      <c r="Y229" s="55">
        <v>20000</v>
      </c>
      <c r="Z229" s="55">
        <v>8000</v>
      </c>
      <c r="AA229" s="10">
        <v>16</v>
      </c>
      <c r="AB229" s="10" t="s">
        <v>11994</v>
      </c>
      <c r="AC229" s="10"/>
    </row>
    <row r="230" spans="1:29">
      <c r="A230" s="10">
        <v>229</v>
      </c>
      <c r="B230" s="49" t="s">
        <v>3882</v>
      </c>
      <c r="C230" s="50" t="s">
        <v>2999</v>
      </c>
      <c r="D230" s="51" t="s">
        <v>2845</v>
      </c>
      <c r="E230" s="10" t="s">
        <v>2855</v>
      </c>
      <c r="F230" s="69" t="s">
        <v>3883</v>
      </c>
      <c r="G230" s="54" t="s">
        <v>3877</v>
      </c>
      <c r="H230" s="54"/>
      <c r="I230" s="58">
        <f>VLOOKUP(J230,'NGÀNH NGHỀ'!$D$2:$E$148,2,0)</f>
        <v>97</v>
      </c>
      <c r="J230" s="229" t="s">
        <v>1633</v>
      </c>
      <c r="K230" s="10" t="s">
        <v>57</v>
      </c>
      <c r="L230" s="125">
        <f>VLOOKUP(K230,'NGHIEP DOAN'!$D$3:$E$82,2,0)</f>
        <v>5</v>
      </c>
      <c r="M230" s="10" t="s">
        <v>2021</v>
      </c>
      <c r="N230" s="210">
        <f>VLOOKUP(M230,'CÔNG TY'!$I$3:$J$881,2,0)</f>
        <v>174</v>
      </c>
      <c r="O230" s="54" t="s">
        <v>3343</v>
      </c>
      <c r="P230" s="54" t="s">
        <v>2824</v>
      </c>
      <c r="Q230" s="55">
        <v>103000000</v>
      </c>
      <c r="R230" s="56" t="s">
        <v>3884</v>
      </c>
      <c r="S230" s="159">
        <v>50000000</v>
      </c>
      <c r="T230" s="124">
        <f t="shared" si="3"/>
        <v>53000000</v>
      </c>
      <c r="U230" s="124" t="s">
        <v>3224</v>
      </c>
      <c r="V230" s="49" t="s">
        <v>3878</v>
      </c>
      <c r="W230" s="49" t="s">
        <v>3234</v>
      </c>
      <c r="X230" s="129">
        <v>57668</v>
      </c>
      <c r="Y230" s="55">
        <v>20000</v>
      </c>
      <c r="Z230" s="55">
        <v>8000</v>
      </c>
      <c r="AA230" s="10">
        <v>16</v>
      </c>
      <c r="AB230" s="10" t="s">
        <v>11994</v>
      </c>
      <c r="AC230" s="10"/>
    </row>
    <row r="231" spans="1:29">
      <c r="A231" s="10">
        <v>230</v>
      </c>
      <c r="B231" s="74" t="s">
        <v>3885</v>
      </c>
      <c r="C231" s="50" t="s">
        <v>3886</v>
      </c>
      <c r="D231" s="51" t="s">
        <v>2818</v>
      </c>
      <c r="E231" s="10" t="s">
        <v>2969</v>
      </c>
      <c r="F231" s="61" t="s">
        <v>3887</v>
      </c>
      <c r="G231" s="54" t="s">
        <v>3888</v>
      </c>
      <c r="H231" s="54"/>
      <c r="I231" s="58">
        <f>VLOOKUP(J231,'NGÀNH NGHỀ'!$D$2:$E$148,2,0)</f>
        <v>119</v>
      </c>
      <c r="J231" s="223" t="s">
        <v>1669</v>
      </c>
      <c r="K231" s="10" t="s">
        <v>57</v>
      </c>
      <c r="L231" s="125">
        <f>VLOOKUP(K231,'NGHIEP DOAN'!$D$3:$E$82,2,0)</f>
        <v>5</v>
      </c>
      <c r="M231" s="10" t="s">
        <v>2023</v>
      </c>
      <c r="N231" s="210">
        <f>VLOOKUP(M231,'CÔNG TY'!$I$3:$J$881,2,0)</f>
        <v>175</v>
      </c>
      <c r="O231" s="54" t="s">
        <v>3343</v>
      </c>
      <c r="P231" s="54" t="s">
        <v>2824</v>
      </c>
      <c r="Q231" s="55">
        <v>103000000</v>
      </c>
      <c r="R231" s="56" t="s">
        <v>3621</v>
      </c>
      <c r="S231" s="159">
        <v>50000000</v>
      </c>
      <c r="T231" s="124">
        <f t="shared" si="3"/>
        <v>53000000</v>
      </c>
      <c r="U231" s="124" t="s">
        <v>3911</v>
      </c>
      <c r="V231" s="49" t="s">
        <v>3616</v>
      </c>
      <c r="W231" s="49" t="s">
        <v>3662</v>
      </c>
      <c r="X231" s="129">
        <v>57668</v>
      </c>
      <c r="Y231" s="55">
        <v>20000</v>
      </c>
      <c r="Z231" s="55">
        <v>8000</v>
      </c>
      <c r="AA231" s="10">
        <v>11</v>
      </c>
      <c r="AB231" s="10" t="s">
        <v>9899</v>
      </c>
      <c r="AC231" s="10"/>
    </row>
    <row r="232" spans="1:29">
      <c r="A232" s="10">
        <v>231</v>
      </c>
      <c r="B232" s="74" t="s">
        <v>3889</v>
      </c>
      <c r="C232" s="50" t="s">
        <v>3890</v>
      </c>
      <c r="D232" s="51" t="s">
        <v>2818</v>
      </c>
      <c r="E232" s="10" t="s">
        <v>2846</v>
      </c>
      <c r="F232" s="61" t="s">
        <v>3891</v>
      </c>
      <c r="G232" s="54" t="s">
        <v>3888</v>
      </c>
      <c r="H232" s="54"/>
      <c r="I232" s="58">
        <f>VLOOKUP(J232,'NGÀNH NGHỀ'!$D$2:$E$148,2,0)</f>
        <v>119</v>
      </c>
      <c r="J232" s="223" t="s">
        <v>1669</v>
      </c>
      <c r="K232" s="10" t="s">
        <v>57</v>
      </c>
      <c r="L232" s="125">
        <f>VLOOKUP(K232,'NGHIEP DOAN'!$D$3:$E$82,2,0)</f>
        <v>5</v>
      </c>
      <c r="M232" s="10" t="s">
        <v>2023</v>
      </c>
      <c r="N232" s="210">
        <f>VLOOKUP(M232,'CÔNG TY'!$I$3:$J$881,2,0)</f>
        <v>175</v>
      </c>
      <c r="O232" s="54" t="s">
        <v>3343</v>
      </c>
      <c r="P232" s="54" t="s">
        <v>2824</v>
      </c>
      <c r="Q232" s="55">
        <v>103000000</v>
      </c>
      <c r="R232" s="56" t="s">
        <v>3621</v>
      </c>
      <c r="S232" s="159">
        <v>50000000</v>
      </c>
      <c r="T232" s="124">
        <f t="shared" si="3"/>
        <v>53000000</v>
      </c>
      <c r="U232" s="124" t="s">
        <v>11398</v>
      </c>
      <c r="V232" s="49" t="s">
        <v>3616</v>
      </c>
      <c r="W232" s="49" t="s">
        <v>3662</v>
      </c>
      <c r="X232" s="129">
        <v>57668</v>
      </c>
      <c r="Y232" s="55">
        <v>20000</v>
      </c>
      <c r="Z232" s="55">
        <v>8000</v>
      </c>
      <c r="AA232" s="10">
        <v>11</v>
      </c>
      <c r="AB232" s="10" t="s">
        <v>9899</v>
      </c>
      <c r="AC232" s="10"/>
    </row>
    <row r="233" spans="1:29">
      <c r="A233" s="10">
        <v>232</v>
      </c>
      <c r="B233" s="74" t="s">
        <v>3892</v>
      </c>
      <c r="C233" s="50" t="s">
        <v>3893</v>
      </c>
      <c r="D233" s="51" t="s">
        <v>2818</v>
      </c>
      <c r="E233" s="10" t="s">
        <v>2855</v>
      </c>
      <c r="F233" s="61" t="s">
        <v>3894</v>
      </c>
      <c r="G233" s="54" t="s">
        <v>3888</v>
      </c>
      <c r="H233" s="54"/>
      <c r="I233" s="58">
        <f>VLOOKUP(J233,'NGÀNH NGHỀ'!$D$2:$E$148,2,0)</f>
        <v>119</v>
      </c>
      <c r="J233" s="223" t="s">
        <v>1669</v>
      </c>
      <c r="K233" s="10" t="s">
        <v>57</v>
      </c>
      <c r="L233" s="125">
        <f>VLOOKUP(K233,'NGHIEP DOAN'!$D$3:$E$82,2,0)</f>
        <v>5</v>
      </c>
      <c r="M233" s="10" t="s">
        <v>2023</v>
      </c>
      <c r="N233" s="210">
        <f>VLOOKUP(M233,'CÔNG TY'!$I$3:$J$881,2,0)</f>
        <v>175</v>
      </c>
      <c r="O233" s="54" t="s">
        <v>3343</v>
      </c>
      <c r="P233" s="54" t="s">
        <v>2824</v>
      </c>
      <c r="Q233" s="55">
        <v>103000000</v>
      </c>
      <c r="R233" s="56" t="s">
        <v>3895</v>
      </c>
      <c r="S233" s="159">
        <v>50000000</v>
      </c>
      <c r="T233" s="124">
        <f t="shared" si="3"/>
        <v>53000000</v>
      </c>
      <c r="U233" s="124" t="s">
        <v>11398</v>
      </c>
      <c r="V233" s="49" t="s">
        <v>3616</v>
      </c>
      <c r="W233" s="49" t="s">
        <v>3662</v>
      </c>
      <c r="X233" s="129">
        <v>57668</v>
      </c>
      <c r="Y233" s="55">
        <v>20000</v>
      </c>
      <c r="Z233" s="55">
        <v>8000</v>
      </c>
      <c r="AA233" s="10">
        <v>11</v>
      </c>
      <c r="AB233" s="10" t="s">
        <v>9899</v>
      </c>
      <c r="AC233" s="10"/>
    </row>
    <row r="234" spans="1:29">
      <c r="A234" s="10">
        <v>233</v>
      </c>
      <c r="B234" s="77" t="s">
        <v>3896</v>
      </c>
      <c r="C234" s="50" t="s">
        <v>3897</v>
      </c>
      <c r="D234" s="51" t="s">
        <v>2845</v>
      </c>
      <c r="E234" s="71" t="s">
        <v>2819</v>
      </c>
      <c r="F234" s="76" t="s">
        <v>3898</v>
      </c>
      <c r="G234" s="54" t="s">
        <v>3899</v>
      </c>
      <c r="H234" s="54"/>
      <c r="I234" s="58">
        <f>VLOOKUP(J234,'NGÀNH NGHỀ'!$D$2:$E$148,2,0)</f>
        <v>29</v>
      </c>
      <c r="J234" t="s">
        <v>1532</v>
      </c>
      <c r="K234" s="10" t="s">
        <v>57</v>
      </c>
      <c r="L234" s="125">
        <f>VLOOKUP(K234,'NGHIEP DOAN'!$D$3:$E$82,2,0)</f>
        <v>5</v>
      </c>
      <c r="M234" s="10" t="s">
        <v>2025</v>
      </c>
      <c r="N234" s="210">
        <f>VLOOKUP(M234,'CÔNG TY'!$I$3:$J$881,2,0)</f>
        <v>176</v>
      </c>
      <c r="O234" s="54" t="s">
        <v>3343</v>
      </c>
      <c r="P234" s="54" t="s">
        <v>2824</v>
      </c>
      <c r="Q234" s="55">
        <v>96000000</v>
      </c>
      <c r="R234" s="56" t="s">
        <v>3900</v>
      </c>
      <c r="S234" s="159">
        <v>50000000</v>
      </c>
      <c r="T234" s="124">
        <f t="shared" si="3"/>
        <v>46000000</v>
      </c>
      <c r="U234" s="124" t="s">
        <v>8439</v>
      </c>
      <c r="V234" s="49" t="s">
        <v>3706</v>
      </c>
      <c r="W234" s="49" t="s">
        <v>3727</v>
      </c>
      <c r="X234" s="129">
        <v>65643</v>
      </c>
      <c r="Y234" s="55">
        <v>20000</v>
      </c>
      <c r="Z234" s="55">
        <v>8000</v>
      </c>
      <c r="AA234" s="10">
        <v>7</v>
      </c>
      <c r="AB234" s="10" t="s">
        <v>10018</v>
      </c>
      <c r="AC234" s="10"/>
    </row>
    <row r="235" spans="1:29">
      <c r="A235" s="10">
        <v>234</v>
      </c>
      <c r="B235" s="77" t="s">
        <v>3901</v>
      </c>
      <c r="C235" s="50" t="s">
        <v>3902</v>
      </c>
      <c r="D235" s="51" t="s">
        <v>2845</v>
      </c>
      <c r="E235" s="71" t="s">
        <v>3141</v>
      </c>
      <c r="F235" s="76" t="s">
        <v>3903</v>
      </c>
      <c r="G235" s="54" t="s">
        <v>3899</v>
      </c>
      <c r="H235" s="54"/>
      <c r="I235" s="58">
        <f>VLOOKUP(J235,'NGÀNH NGHỀ'!$D$2:$E$148,2,0)</f>
        <v>29</v>
      </c>
      <c r="J235" t="s">
        <v>1532</v>
      </c>
      <c r="K235" s="10" t="s">
        <v>57</v>
      </c>
      <c r="L235" s="125">
        <f>VLOOKUP(K235,'NGHIEP DOAN'!$D$3:$E$82,2,0)</f>
        <v>5</v>
      </c>
      <c r="M235" s="10" t="s">
        <v>2025</v>
      </c>
      <c r="N235" s="210">
        <f>VLOOKUP(M235,'CÔNG TY'!$I$3:$J$881,2,0)</f>
        <v>176</v>
      </c>
      <c r="O235" s="54" t="s">
        <v>3343</v>
      </c>
      <c r="P235" s="54" t="s">
        <v>2824</v>
      </c>
      <c r="Q235" s="55">
        <v>96000000</v>
      </c>
      <c r="R235" s="56" t="s">
        <v>3735</v>
      </c>
      <c r="S235" s="159">
        <v>50000000</v>
      </c>
      <c r="T235" s="124">
        <f t="shared" si="3"/>
        <v>46000000</v>
      </c>
      <c r="U235" s="124" t="s">
        <v>8439</v>
      </c>
      <c r="V235" s="49" t="s">
        <v>3706</v>
      </c>
      <c r="W235" s="49" t="s">
        <v>3904</v>
      </c>
      <c r="X235" s="129">
        <v>65643</v>
      </c>
      <c r="Y235" s="55">
        <v>20000</v>
      </c>
      <c r="Z235" s="55">
        <v>8000</v>
      </c>
      <c r="AA235" s="10">
        <v>7</v>
      </c>
      <c r="AB235" s="10" t="s">
        <v>10018</v>
      </c>
      <c r="AC235" s="10"/>
    </row>
    <row r="236" spans="1:29">
      <c r="A236" s="10">
        <v>235</v>
      </c>
      <c r="B236" s="49" t="s">
        <v>3905</v>
      </c>
      <c r="C236" s="50" t="s">
        <v>3906</v>
      </c>
      <c r="D236" s="51" t="s">
        <v>2845</v>
      </c>
      <c r="E236" s="71" t="s">
        <v>3312</v>
      </c>
      <c r="F236" s="76" t="s">
        <v>3907</v>
      </c>
      <c r="G236" s="54" t="s">
        <v>3908</v>
      </c>
      <c r="H236" s="54"/>
      <c r="I236" s="58">
        <f>VLOOKUP(J236,'NGÀNH NGHỀ'!$D$2:$E$148,2,0)</f>
        <v>119</v>
      </c>
      <c r="J236" s="223" t="s">
        <v>1669</v>
      </c>
      <c r="K236" s="10" t="s">
        <v>62</v>
      </c>
      <c r="L236" s="125">
        <f>VLOOKUP(K236,'NGHIEP DOAN'!$D$3:$E$82,2,0)</f>
        <v>6</v>
      </c>
      <c r="M236" s="10" t="s">
        <v>2027</v>
      </c>
      <c r="N236" s="210">
        <f>VLOOKUP(M236,'CÔNG TY'!$I$3:$J$881,2,0)</f>
        <v>177</v>
      </c>
      <c r="O236" s="54" t="s">
        <v>3909</v>
      </c>
      <c r="P236" s="54" t="s">
        <v>2824</v>
      </c>
      <c r="Q236" s="55">
        <v>11500000</v>
      </c>
      <c r="R236" s="56" t="s">
        <v>3910</v>
      </c>
      <c r="S236" s="159">
        <v>50000000</v>
      </c>
      <c r="T236" s="124">
        <f t="shared" si="3"/>
        <v>-38500000</v>
      </c>
      <c r="U236" s="124" t="s">
        <v>12020</v>
      </c>
      <c r="V236" s="49" t="s">
        <v>3911</v>
      </c>
      <c r="W236" s="49" t="s">
        <v>3912</v>
      </c>
      <c r="X236" s="129">
        <v>71247</v>
      </c>
      <c r="Y236" s="55">
        <v>20000</v>
      </c>
      <c r="Z236" s="55">
        <v>8000</v>
      </c>
      <c r="AA236" s="10">
        <v>4</v>
      </c>
      <c r="AB236" s="10" t="s">
        <v>9837</v>
      </c>
      <c r="AC236" s="10"/>
    </row>
    <row r="237" spans="1:29">
      <c r="A237" s="10">
        <v>236</v>
      </c>
      <c r="B237" s="49" t="s">
        <v>3913</v>
      </c>
      <c r="C237" s="50" t="s">
        <v>3914</v>
      </c>
      <c r="D237" s="51" t="s">
        <v>2845</v>
      </c>
      <c r="E237" s="71" t="s">
        <v>2846</v>
      </c>
      <c r="F237" s="76" t="s">
        <v>3915</v>
      </c>
      <c r="G237" s="54" t="s">
        <v>3916</v>
      </c>
      <c r="H237" s="54"/>
      <c r="I237" s="58">
        <f>VLOOKUP(J237,'NGÀNH NGHỀ'!$D$2:$E$148,2,0)</f>
        <v>51</v>
      </c>
      <c r="J237" s="223" t="s">
        <v>1566</v>
      </c>
      <c r="K237" s="10" t="s">
        <v>62</v>
      </c>
      <c r="L237" s="125">
        <f>VLOOKUP(K237,'NGHIEP DOAN'!$D$3:$E$82,2,0)</f>
        <v>6</v>
      </c>
      <c r="M237" s="10" t="s">
        <v>2029</v>
      </c>
      <c r="N237" s="210">
        <f>VLOOKUP(M237,'CÔNG TY'!$I$3:$J$881,2,0)</f>
        <v>178</v>
      </c>
      <c r="O237" s="54" t="s">
        <v>3909</v>
      </c>
      <c r="P237" s="54" t="s">
        <v>2824</v>
      </c>
      <c r="Q237" s="55">
        <v>103000000</v>
      </c>
      <c r="R237" s="56" t="s">
        <v>3917</v>
      </c>
      <c r="S237" s="159">
        <v>50000000</v>
      </c>
      <c r="T237" s="124">
        <f t="shared" si="3"/>
        <v>53000000</v>
      </c>
      <c r="U237" s="124" t="s">
        <v>8807</v>
      </c>
      <c r="V237" s="49" t="s">
        <v>3617</v>
      </c>
      <c r="W237" s="49" t="s">
        <v>3918</v>
      </c>
      <c r="X237" s="129">
        <v>63393</v>
      </c>
      <c r="Y237" s="55">
        <v>15000</v>
      </c>
      <c r="Z237" s="55">
        <v>8000</v>
      </c>
      <c r="AA237" s="10">
        <v>4</v>
      </c>
      <c r="AB237" s="10" t="s">
        <v>3918</v>
      </c>
      <c r="AC237" s="10"/>
    </row>
    <row r="238" spans="1:29">
      <c r="A238" s="10">
        <v>237</v>
      </c>
      <c r="B238" s="49" t="s">
        <v>3919</v>
      </c>
      <c r="C238" s="50" t="s">
        <v>3920</v>
      </c>
      <c r="D238" s="51" t="s">
        <v>2845</v>
      </c>
      <c r="E238" s="71" t="s">
        <v>3141</v>
      </c>
      <c r="F238" s="76" t="s">
        <v>3921</v>
      </c>
      <c r="G238" s="54" t="s">
        <v>3916</v>
      </c>
      <c r="H238" s="54"/>
      <c r="I238" s="58">
        <f>VLOOKUP(J238,'NGÀNH NGHỀ'!$D$2:$E$148,2,0)</f>
        <v>51</v>
      </c>
      <c r="J238" s="223" t="s">
        <v>1566</v>
      </c>
      <c r="K238" s="10" t="s">
        <v>62</v>
      </c>
      <c r="L238" s="125">
        <f>VLOOKUP(K238,'NGHIEP DOAN'!$D$3:$E$82,2,0)</f>
        <v>6</v>
      </c>
      <c r="M238" s="10" t="s">
        <v>2029</v>
      </c>
      <c r="N238" s="210">
        <f>VLOOKUP(M238,'CÔNG TY'!$I$3:$J$881,2,0)</f>
        <v>178</v>
      </c>
      <c r="O238" s="54" t="s">
        <v>3909</v>
      </c>
      <c r="P238" s="54" t="s">
        <v>2824</v>
      </c>
      <c r="Q238" s="55">
        <v>103000000</v>
      </c>
      <c r="R238" s="56" t="s">
        <v>3687</v>
      </c>
      <c r="S238" s="159">
        <v>50000000</v>
      </c>
      <c r="T238" s="124">
        <f t="shared" si="3"/>
        <v>53000000</v>
      </c>
      <c r="U238" s="124" t="s">
        <v>8807</v>
      </c>
      <c r="V238" s="49" t="s">
        <v>3617</v>
      </c>
      <c r="W238" s="49" t="s">
        <v>3918</v>
      </c>
      <c r="X238" s="129">
        <v>63393</v>
      </c>
      <c r="Y238" s="55">
        <v>15000</v>
      </c>
      <c r="Z238" s="55">
        <v>8000</v>
      </c>
      <c r="AA238" s="10">
        <v>4</v>
      </c>
      <c r="AB238" s="10" t="s">
        <v>3918</v>
      </c>
      <c r="AC238" s="10"/>
    </row>
    <row r="239" spans="1:29">
      <c r="A239" s="10">
        <v>238</v>
      </c>
      <c r="B239" s="49" t="s">
        <v>3922</v>
      </c>
      <c r="C239" s="50" t="s">
        <v>3923</v>
      </c>
      <c r="D239" s="51" t="s">
        <v>2845</v>
      </c>
      <c r="E239" s="71" t="s">
        <v>3141</v>
      </c>
      <c r="F239" s="76" t="s">
        <v>3924</v>
      </c>
      <c r="G239" s="54" t="s">
        <v>3916</v>
      </c>
      <c r="H239" s="54"/>
      <c r="I239" s="58">
        <f>VLOOKUP(J239,'NGÀNH NGHỀ'!$D$2:$E$148,2,0)</f>
        <v>51</v>
      </c>
      <c r="J239" s="223" t="s">
        <v>1566</v>
      </c>
      <c r="K239" s="10" t="s">
        <v>62</v>
      </c>
      <c r="L239" s="125">
        <f>VLOOKUP(K239,'NGHIEP DOAN'!$D$3:$E$82,2,0)</f>
        <v>6</v>
      </c>
      <c r="M239" s="10" t="s">
        <v>2029</v>
      </c>
      <c r="N239" s="210">
        <f>VLOOKUP(M239,'CÔNG TY'!$I$3:$J$881,2,0)</f>
        <v>178</v>
      </c>
      <c r="O239" s="54" t="s">
        <v>3909</v>
      </c>
      <c r="P239" s="54" t="s">
        <v>2824</v>
      </c>
      <c r="Q239" s="55">
        <v>103000000</v>
      </c>
      <c r="R239" s="56" t="s">
        <v>3917</v>
      </c>
      <c r="S239" s="159">
        <v>50000000</v>
      </c>
      <c r="T239" s="124">
        <f t="shared" si="3"/>
        <v>53000000</v>
      </c>
      <c r="U239" s="124" t="s">
        <v>8807</v>
      </c>
      <c r="V239" s="49" t="s">
        <v>3617</v>
      </c>
      <c r="W239" s="49" t="s">
        <v>3918</v>
      </c>
      <c r="X239" s="129">
        <v>63393</v>
      </c>
      <c r="Y239" s="55">
        <v>15000</v>
      </c>
      <c r="Z239" s="55">
        <v>8000</v>
      </c>
      <c r="AA239" s="10">
        <v>4</v>
      </c>
      <c r="AB239" s="10" t="s">
        <v>3918</v>
      </c>
      <c r="AC239" s="10"/>
    </row>
    <row r="240" spans="1:29">
      <c r="A240" s="10">
        <v>239</v>
      </c>
      <c r="B240" s="49" t="s">
        <v>3925</v>
      </c>
      <c r="C240" s="50" t="s">
        <v>3926</v>
      </c>
      <c r="D240" s="51" t="s">
        <v>2845</v>
      </c>
      <c r="E240" s="71" t="s">
        <v>3141</v>
      </c>
      <c r="F240" s="76" t="s">
        <v>3927</v>
      </c>
      <c r="G240" s="54" t="s">
        <v>3916</v>
      </c>
      <c r="H240" s="54"/>
      <c r="I240" s="58">
        <f>VLOOKUP(J240,'NGÀNH NGHỀ'!$D$2:$E$148,2,0)</f>
        <v>51</v>
      </c>
      <c r="J240" s="223" t="s">
        <v>1566</v>
      </c>
      <c r="K240" s="10" t="s">
        <v>62</v>
      </c>
      <c r="L240" s="125">
        <f>VLOOKUP(K240,'NGHIEP DOAN'!$D$3:$E$82,2,0)</f>
        <v>6</v>
      </c>
      <c r="M240" s="10" t="s">
        <v>2029</v>
      </c>
      <c r="N240" s="210">
        <f>VLOOKUP(M240,'CÔNG TY'!$I$3:$J$881,2,0)</f>
        <v>178</v>
      </c>
      <c r="O240" s="54" t="s">
        <v>3909</v>
      </c>
      <c r="P240" s="54" t="s">
        <v>2824</v>
      </c>
      <c r="Q240" s="55">
        <v>103000000</v>
      </c>
      <c r="R240" s="56" t="s">
        <v>3687</v>
      </c>
      <c r="S240" s="159">
        <v>50000000</v>
      </c>
      <c r="T240" s="124">
        <f t="shared" si="3"/>
        <v>53000000</v>
      </c>
      <c r="U240" s="124" t="s">
        <v>8807</v>
      </c>
      <c r="V240" s="49" t="s">
        <v>3617</v>
      </c>
      <c r="W240" s="49" t="s">
        <v>3918</v>
      </c>
      <c r="X240" s="129">
        <v>63393</v>
      </c>
      <c r="Y240" s="55">
        <v>15000</v>
      </c>
      <c r="Z240" s="55">
        <v>8000</v>
      </c>
      <c r="AA240" s="10">
        <v>4</v>
      </c>
      <c r="AB240" s="10" t="s">
        <v>3918</v>
      </c>
      <c r="AC240" s="10"/>
    </row>
    <row r="241" spans="1:29">
      <c r="A241" s="10">
        <v>240</v>
      </c>
      <c r="B241" s="49" t="s">
        <v>3928</v>
      </c>
      <c r="C241" s="50" t="s">
        <v>3929</v>
      </c>
      <c r="D241" s="51" t="s">
        <v>2845</v>
      </c>
      <c r="E241" s="71" t="s">
        <v>2876</v>
      </c>
      <c r="F241" s="76" t="s">
        <v>3930</v>
      </c>
      <c r="G241" s="54" t="s">
        <v>3931</v>
      </c>
      <c r="H241" s="54"/>
      <c r="I241" s="58">
        <f>VLOOKUP(J241,'NGÀNH NGHỀ'!$D$2:$E$148,2,0)</f>
        <v>128</v>
      </c>
      <c r="J241" s="223" t="s">
        <v>1677</v>
      </c>
      <c r="K241" s="10" t="s">
        <v>62</v>
      </c>
      <c r="L241" s="125">
        <f>VLOOKUP(K241,'NGHIEP DOAN'!$D$3:$E$82,2,0)</f>
        <v>6</v>
      </c>
      <c r="M241" s="10" t="s">
        <v>12044</v>
      </c>
      <c r="N241" s="210">
        <f>VLOOKUP(M241,'CÔNG TY'!$I$3:$J$881,2,0)</f>
        <v>179</v>
      </c>
      <c r="O241" s="54" t="s">
        <v>3909</v>
      </c>
      <c r="P241" s="54" t="s">
        <v>2824</v>
      </c>
      <c r="Q241" s="55">
        <v>103000000</v>
      </c>
      <c r="R241" s="56" t="s">
        <v>3932</v>
      </c>
      <c r="S241" s="159">
        <v>50000000</v>
      </c>
      <c r="T241" s="124">
        <f t="shared" si="3"/>
        <v>53000000</v>
      </c>
      <c r="U241" s="124" t="s">
        <v>8860</v>
      </c>
      <c r="V241" s="49" t="s">
        <v>3933</v>
      </c>
      <c r="W241" s="49" t="s">
        <v>3918</v>
      </c>
      <c r="X241" s="129">
        <v>63393</v>
      </c>
      <c r="Y241" s="55">
        <v>15000</v>
      </c>
      <c r="Z241" s="55">
        <v>8000</v>
      </c>
      <c r="AA241" s="10">
        <v>4</v>
      </c>
      <c r="AB241" s="10" t="s">
        <v>3918</v>
      </c>
      <c r="AC241" s="10"/>
    </row>
    <row r="242" spans="1:29">
      <c r="A242" s="10">
        <v>241</v>
      </c>
      <c r="B242" s="54" t="s">
        <v>3934</v>
      </c>
      <c r="C242" s="50" t="s">
        <v>3935</v>
      </c>
      <c r="D242" s="51" t="s">
        <v>2818</v>
      </c>
      <c r="E242" s="52" t="s">
        <v>2881</v>
      </c>
      <c r="F242" s="61" t="s">
        <v>3936</v>
      </c>
      <c r="G242" s="54" t="s">
        <v>3937</v>
      </c>
      <c r="H242" s="54"/>
      <c r="I242" s="58">
        <f>VLOOKUP(J242,'NGÀNH NGHỀ'!$D$2:$E$148,2,0)</f>
        <v>119</v>
      </c>
      <c r="J242" s="223" t="s">
        <v>1669</v>
      </c>
      <c r="K242" s="10" t="s">
        <v>3938</v>
      </c>
      <c r="L242" s="125">
        <f>VLOOKUP(K242,'NGHIEP DOAN'!$D$3:$E$82,2,0)</f>
        <v>7</v>
      </c>
      <c r="M242" s="10" t="s">
        <v>2036</v>
      </c>
      <c r="N242" s="210">
        <f>VLOOKUP(M242,'CÔNG TY'!$I$3:$J$881,2,0)</f>
        <v>182</v>
      </c>
      <c r="O242" s="54" t="s">
        <v>3001</v>
      </c>
      <c r="P242" s="54" t="s">
        <v>2824</v>
      </c>
      <c r="Q242" s="55">
        <v>103000000</v>
      </c>
      <c r="R242" s="56" t="s">
        <v>3046</v>
      </c>
      <c r="S242" s="159">
        <v>50000000</v>
      </c>
      <c r="T242" s="124">
        <f t="shared" si="3"/>
        <v>53000000</v>
      </c>
      <c r="U242" s="124" t="s">
        <v>4739</v>
      </c>
      <c r="V242" s="49" t="s">
        <v>3777</v>
      </c>
      <c r="W242" s="49" t="s">
        <v>3543</v>
      </c>
      <c r="X242" s="129">
        <v>61452</v>
      </c>
      <c r="Y242" s="55">
        <v>20000</v>
      </c>
      <c r="Z242" s="55">
        <v>5000</v>
      </c>
      <c r="AA242" s="10">
        <v>26</v>
      </c>
      <c r="AB242" s="10" t="s">
        <v>9837</v>
      </c>
      <c r="AC242" s="10"/>
    </row>
    <row r="243" spans="1:29">
      <c r="A243" s="10">
        <v>242</v>
      </c>
      <c r="B243" s="54" t="s">
        <v>3939</v>
      </c>
      <c r="C243" s="50" t="s">
        <v>3940</v>
      </c>
      <c r="D243" s="51" t="s">
        <v>2818</v>
      </c>
      <c r="E243" s="52" t="s">
        <v>2846</v>
      </c>
      <c r="F243" s="61" t="s">
        <v>3941</v>
      </c>
      <c r="G243" s="54" t="s">
        <v>3937</v>
      </c>
      <c r="H243" s="54"/>
      <c r="I243" s="58">
        <f>VLOOKUP(J243,'NGÀNH NGHỀ'!$D$2:$E$148,2,0)</f>
        <v>119</v>
      </c>
      <c r="J243" s="223" t="s">
        <v>1669</v>
      </c>
      <c r="K243" s="10" t="s">
        <v>3938</v>
      </c>
      <c r="L243" s="125">
        <f>VLOOKUP(K243,'NGHIEP DOAN'!$D$3:$E$82,2,0)</f>
        <v>7</v>
      </c>
      <c r="M243" s="10" t="s">
        <v>2036</v>
      </c>
      <c r="N243" s="210">
        <f>VLOOKUP(M243,'CÔNG TY'!$I$3:$J$881,2,0)</f>
        <v>182</v>
      </c>
      <c r="O243" s="54" t="s">
        <v>3001</v>
      </c>
      <c r="P243" s="54" t="s">
        <v>2824</v>
      </c>
      <c r="Q243" s="55">
        <v>103000000</v>
      </c>
      <c r="R243" s="56" t="s">
        <v>3782</v>
      </c>
      <c r="S243" s="159">
        <v>50000000</v>
      </c>
      <c r="T243" s="124">
        <f t="shared" si="3"/>
        <v>53000000</v>
      </c>
      <c r="U243" s="124" t="s">
        <v>4739</v>
      </c>
      <c r="V243" s="49" t="s">
        <v>3777</v>
      </c>
      <c r="W243" s="49" t="s">
        <v>3543</v>
      </c>
      <c r="X243" s="129">
        <v>61452</v>
      </c>
      <c r="Y243" s="55">
        <v>20000</v>
      </c>
      <c r="Z243" s="55">
        <v>5000</v>
      </c>
      <c r="AA243" s="10">
        <v>26</v>
      </c>
      <c r="AB243" s="10" t="s">
        <v>9837</v>
      </c>
      <c r="AC243" s="10"/>
    </row>
    <row r="244" spans="1:29">
      <c r="A244" s="10">
        <v>243</v>
      </c>
      <c r="B244" s="54" t="s">
        <v>3942</v>
      </c>
      <c r="C244" s="50" t="s">
        <v>3943</v>
      </c>
      <c r="D244" s="51" t="s">
        <v>2818</v>
      </c>
      <c r="E244" s="52" t="s">
        <v>2846</v>
      </c>
      <c r="F244" s="61" t="s">
        <v>3944</v>
      </c>
      <c r="G244" s="54" t="s">
        <v>3937</v>
      </c>
      <c r="H244" s="54"/>
      <c r="I244" s="58">
        <f>VLOOKUP(J244,'NGÀNH NGHỀ'!$D$2:$E$148,2,0)</f>
        <v>119</v>
      </c>
      <c r="J244" s="223" t="s">
        <v>1669</v>
      </c>
      <c r="K244" s="10" t="s">
        <v>3938</v>
      </c>
      <c r="L244" s="125">
        <f>VLOOKUP(K244,'NGHIEP DOAN'!$D$3:$E$82,2,0)</f>
        <v>7</v>
      </c>
      <c r="M244" s="10" t="s">
        <v>2036</v>
      </c>
      <c r="N244" s="210">
        <f>VLOOKUP(M244,'CÔNG TY'!$I$3:$J$881,2,0)</f>
        <v>182</v>
      </c>
      <c r="O244" s="54" t="s">
        <v>3001</v>
      </c>
      <c r="P244" s="54" t="s">
        <v>2824</v>
      </c>
      <c r="Q244" s="55">
        <v>103000000</v>
      </c>
      <c r="R244" s="56" t="s">
        <v>3945</v>
      </c>
      <c r="S244" s="159">
        <v>50000000</v>
      </c>
      <c r="T244" s="124">
        <f t="shared" si="3"/>
        <v>53000000</v>
      </c>
      <c r="U244" s="124" t="s">
        <v>4642</v>
      </c>
      <c r="V244" s="49" t="s">
        <v>3777</v>
      </c>
      <c r="W244" s="49" t="s">
        <v>3543</v>
      </c>
      <c r="X244" s="129">
        <v>61452</v>
      </c>
      <c r="Y244" s="55">
        <v>20000</v>
      </c>
      <c r="Z244" s="55">
        <v>5000</v>
      </c>
      <c r="AA244" s="10">
        <v>26</v>
      </c>
      <c r="AB244" s="10" t="s">
        <v>9837</v>
      </c>
      <c r="AC244" s="10"/>
    </row>
    <row r="245" spans="1:29">
      <c r="A245" s="10">
        <v>244</v>
      </c>
      <c r="B245" s="49" t="s">
        <v>3946</v>
      </c>
      <c r="C245" s="50" t="s">
        <v>3947</v>
      </c>
      <c r="D245" s="51" t="s">
        <v>2818</v>
      </c>
      <c r="E245" s="10" t="s">
        <v>2876</v>
      </c>
      <c r="F245" s="69" t="s">
        <v>3948</v>
      </c>
      <c r="G245" s="54" t="s">
        <v>3949</v>
      </c>
      <c r="H245" s="54"/>
      <c r="I245" s="58">
        <f>VLOOKUP(J245,'NGÀNH NGHỀ'!$D$2:$E$148,2,0)</f>
        <v>119</v>
      </c>
      <c r="J245" s="223" t="s">
        <v>1669</v>
      </c>
      <c r="K245" s="10" t="s">
        <v>3938</v>
      </c>
      <c r="L245" s="125">
        <f>VLOOKUP(K245,'NGHIEP DOAN'!$D$3:$E$82,2,0)</f>
        <v>7</v>
      </c>
      <c r="M245" s="10" t="s">
        <v>2036</v>
      </c>
      <c r="N245" s="210">
        <f>VLOOKUP(M245,'CÔNG TY'!$I$3:$J$881,2,0)</f>
        <v>182</v>
      </c>
      <c r="O245" s="54" t="s">
        <v>3001</v>
      </c>
      <c r="P245" s="54" t="s">
        <v>2824</v>
      </c>
      <c r="Q245" s="55">
        <v>103000000</v>
      </c>
      <c r="R245" s="56" t="s">
        <v>3843</v>
      </c>
      <c r="S245" s="159">
        <v>50000000</v>
      </c>
      <c r="T245" s="124">
        <f t="shared" si="3"/>
        <v>53000000</v>
      </c>
      <c r="U245" s="124" t="s">
        <v>3276</v>
      </c>
      <c r="V245" s="49" t="s">
        <v>3506</v>
      </c>
      <c r="W245" s="49" t="s">
        <v>3239</v>
      </c>
      <c r="X245" s="129">
        <v>55537</v>
      </c>
      <c r="Y245" s="55">
        <v>20000</v>
      </c>
      <c r="Z245" s="55">
        <v>5000</v>
      </c>
      <c r="AA245" s="10">
        <v>23</v>
      </c>
      <c r="AB245" s="10" t="s">
        <v>10013</v>
      </c>
      <c r="AC245" s="10"/>
    </row>
    <row r="246" spans="1:29">
      <c r="A246" s="10">
        <v>245</v>
      </c>
      <c r="B246" s="49" t="s">
        <v>3950</v>
      </c>
      <c r="C246" s="50" t="s">
        <v>3951</v>
      </c>
      <c r="D246" s="51" t="s">
        <v>2818</v>
      </c>
      <c r="E246" s="10" t="s">
        <v>2846</v>
      </c>
      <c r="F246" s="69" t="s">
        <v>3952</v>
      </c>
      <c r="G246" s="54" t="s">
        <v>3949</v>
      </c>
      <c r="H246" s="54"/>
      <c r="I246" s="58">
        <f>VLOOKUP(J246,'NGÀNH NGHỀ'!$D$2:$E$148,2,0)</f>
        <v>119</v>
      </c>
      <c r="J246" s="223" t="s">
        <v>1669</v>
      </c>
      <c r="K246" s="10" t="s">
        <v>3938</v>
      </c>
      <c r="L246" s="125">
        <f>VLOOKUP(K246,'NGHIEP DOAN'!$D$3:$E$82,2,0)</f>
        <v>7</v>
      </c>
      <c r="M246" s="10" t="s">
        <v>2036</v>
      </c>
      <c r="N246" s="210">
        <f>VLOOKUP(M246,'CÔNG TY'!$I$3:$J$881,2,0)</f>
        <v>182</v>
      </c>
      <c r="O246" s="54" t="s">
        <v>3001</v>
      </c>
      <c r="P246" s="54" t="s">
        <v>2824</v>
      </c>
      <c r="Q246" s="55">
        <v>103000000</v>
      </c>
      <c r="R246" s="56" t="s">
        <v>3953</v>
      </c>
      <c r="S246" s="159">
        <v>50000000</v>
      </c>
      <c r="T246" s="124">
        <f t="shared" si="3"/>
        <v>53000000</v>
      </c>
      <c r="U246" s="124" t="s">
        <v>3276</v>
      </c>
      <c r="V246" s="49" t="s">
        <v>3506</v>
      </c>
      <c r="W246" s="49" t="s">
        <v>3239</v>
      </c>
      <c r="X246" s="129">
        <v>55537</v>
      </c>
      <c r="Y246" s="55">
        <v>20000</v>
      </c>
      <c r="Z246" s="55">
        <v>5000</v>
      </c>
      <c r="AA246" s="10">
        <v>23</v>
      </c>
      <c r="AB246" s="10" t="s">
        <v>10013</v>
      </c>
      <c r="AC246" s="10"/>
    </row>
    <row r="247" spans="1:29">
      <c r="A247" s="10">
        <v>246</v>
      </c>
      <c r="B247" s="49" t="s">
        <v>3954</v>
      </c>
      <c r="C247" s="50" t="s">
        <v>3955</v>
      </c>
      <c r="D247" s="51" t="s">
        <v>2818</v>
      </c>
      <c r="E247" s="10" t="s">
        <v>2855</v>
      </c>
      <c r="F247" s="69" t="s">
        <v>3956</v>
      </c>
      <c r="G247" s="54" t="s">
        <v>3949</v>
      </c>
      <c r="H247" s="54"/>
      <c r="I247" s="58">
        <f>VLOOKUP(J247,'NGÀNH NGHỀ'!$D$2:$E$148,2,0)</f>
        <v>119</v>
      </c>
      <c r="J247" s="223" t="s">
        <v>1669</v>
      </c>
      <c r="K247" s="10" t="s">
        <v>3938</v>
      </c>
      <c r="L247" s="125">
        <f>VLOOKUP(K247,'NGHIEP DOAN'!$D$3:$E$82,2,0)</f>
        <v>7</v>
      </c>
      <c r="M247" s="10" t="s">
        <v>2036</v>
      </c>
      <c r="N247" s="210">
        <f>VLOOKUP(M247,'CÔNG TY'!$I$3:$J$881,2,0)</f>
        <v>182</v>
      </c>
      <c r="O247" s="54" t="s">
        <v>3001</v>
      </c>
      <c r="P247" s="54" t="s">
        <v>2824</v>
      </c>
      <c r="Q247" s="55">
        <v>103000000</v>
      </c>
      <c r="R247" s="56" t="s">
        <v>3953</v>
      </c>
      <c r="S247" s="159">
        <v>50000000</v>
      </c>
      <c r="T247" s="124">
        <f t="shared" si="3"/>
        <v>53000000</v>
      </c>
      <c r="U247" s="124" t="s">
        <v>6686</v>
      </c>
      <c r="V247" s="49" t="s">
        <v>3506</v>
      </c>
      <c r="W247" s="49" t="s">
        <v>3239</v>
      </c>
      <c r="X247" s="129">
        <v>55537</v>
      </c>
      <c r="Y247" s="55">
        <v>20000</v>
      </c>
      <c r="Z247" s="55">
        <v>5000</v>
      </c>
      <c r="AA247" s="10">
        <v>23</v>
      </c>
      <c r="AB247" s="10" t="s">
        <v>10013</v>
      </c>
      <c r="AC247" s="10"/>
    </row>
    <row r="248" spans="1:29">
      <c r="A248" s="10">
        <v>247</v>
      </c>
      <c r="B248" s="49" t="s">
        <v>3957</v>
      </c>
      <c r="C248" s="50" t="s">
        <v>3958</v>
      </c>
      <c r="D248" s="51" t="s">
        <v>2818</v>
      </c>
      <c r="E248" s="10" t="s">
        <v>2855</v>
      </c>
      <c r="F248" s="69" t="s">
        <v>3959</v>
      </c>
      <c r="G248" s="54" t="s">
        <v>3949</v>
      </c>
      <c r="H248" s="54"/>
      <c r="I248" s="58">
        <f>VLOOKUP(J248,'NGÀNH NGHỀ'!$D$2:$E$148,2,0)</f>
        <v>119</v>
      </c>
      <c r="J248" s="223" t="s">
        <v>1669</v>
      </c>
      <c r="K248" s="10" t="s">
        <v>3938</v>
      </c>
      <c r="L248" s="125">
        <f>VLOOKUP(K248,'NGHIEP DOAN'!$D$3:$E$82,2,0)</f>
        <v>7</v>
      </c>
      <c r="M248" s="10" t="s">
        <v>2036</v>
      </c>
      <c r="N248" s="210">
        <f>VLOOKUP(M248,'CÔNG TY'!$I$3:$J$881,2,0)</f>
        <v>182</v>
      </c>
      <c r="O248" s="54" t="s">
        <v>3001</v>
      </c>
      <c r="P248" s="54" t="s">
        <v>2824</v>
      </c>
      <c r="Q248" s="55">
        <v>103000000</v>
      </c>
      <c r="R248" s="56" t="s">
        <v>3960</v>
      </c>
      <c r="S248" s="159">
        <v>50000000</v>
      </c>
      <c r="T248" s="124">
        <f t="shared" si="3"/>
        <v>53000000</v>
      </c>
      <c r="U248" s="124" t="s">
        <v>4974</v>
      </c>
      <c r="V248" s="49" t="s">
        <v>3506</v>
      </c>
      <c r="W248" s="49" t="s">
        <v>3239</v>
      </c>
      <c r="X248" s="129">
        <v>55537</v>
      </c>
      <c r="Y248" s="55">
        <v>20000</v>
      </c>
      <c r="Z248" s="55">
        <v>5000</v>
      </c>
      <c r="AA248" s="10">
        <v>23</v>
      </c>
      <c r="AB248" s="10" t="s">
        <v>10013</v>
      </c>
      <c r="AC248" s="10"/>
    </row>
    <row r="249" spans="1:29">
      <c r="A249" s="10">
        <v>248</v>
      </c>
      <c r="B249" s="49" t="s">
        <v>3961</v>
      </c>
      <c r="C249" s="50" t="s">
        <v>3213</v>
      </c>
      <c r="D249" s="51" t="s">
        <v>2818</v>
      </c>
      <c r="E249" s="10" t="s">
        <v>2830</v>
      </c>
      <c r="F249" s="69" t="s">
        <v>3962</v>
      </c>
      <c r="G249" s="54" t="s">
        <v>3963</v>
      </c>
      <c r="H249" s="54"/>
      <c r="I249" s="58">
        <f>VLOOKUP(J249,'NGÀNH NGHỀ'!$D$2:$E$148,2,0)</f>
        <v>119</v>
      </c>
      <c r="J249" s="223" t="s">
        <v>1669</v>
      </c>
      <c r="K249" s="10" t="s">
        <v>3938</v>
      </c>
      <c r="L249" s="125">
        <f>VLOOKUP(K249,'NGHIEP DOAN'!$D$3:$E$82,2,0)</f>
        <v>7</v>
      </c>
      <c r="M249" s="10" t="s">
        <v>2036</v>
      </c>
      <c r="N249" s="210">
        <f>VLOOKUP(M249,'CÔNG TY'!$I$3:$J$881,2,0)</f>
        <v>182</v>
      </c>
      <c r="O249" s="54" t="s">
        <v>3001</v>
      </c>
      <c r="P249" s="54" t="s">
        <v>2824</v>
      </c>
      <c r="Q249" s="55">
        <v>103000000</v>
      </c>
      <c r="R249" s="56" t="s">
        <v>3964</v>
      </c>
      <c r="S249" s="159">
        <v>50000000</v>
      </c>
      <c r="T249" s="124">
        <f t="shared" si="3"/>
        <v>53000000</v>
      </c>
      <c r="U249" s="124" t="s">
        <v>6204</v>
      </c>
      <c r="V249" s="49" t="s">
        <v>3965</v>
      </c>
      <c r="W249" s="49" t="s">
        <v>3966</v>
      </c>
      <c r="X249" s="129">
        <v>58341</v>
      </c>
      <c r="Y249" s="55">
        <v>20000</v>
      </c>
      <c r="Z249" s="55">
        <v>5000</v>
      </c>
      <c r="AA249" s="10">
        <v>19</v>
      </c>
      <c r="AB249" s="10" t="s">
        <v>10053</v>
      </c>
      <c r="AC249" s="10"/>
    </row>
    <row r="250" spans="1:29">
      <c r="A250" s="10">
        <v>249</v>
      </c>
      <c r="B250" s="49" t="s">
        <v>3950</v>
      </c>
      <c r="C250" s="50" t="s">
        <v>3967</v>
      </c>
      <c r="D250" s="51" t="s">
        <v>2818</v>
      </c>
      <c r="E250" s="10" t="s">
        <v>2830</v>
      </c>
      <c r="F250" s="69" t="s">
        <v>3968</v>
      </c>
      <c r="G250" s="54" t="s">
        <v>3963</v>
      </c>
      <c r="H250" s="54"/>
      <c r="I250" s="58">
        <f>VLOOKUP(J250,'NGÀNH NGHỀ'!$D$2:$E$148,2,0)</f>
        <v>119</v>
      </c>
      <c r="J250" s="223" t="s">
        <v>1669</v>
      </c>
      <c r="K250" s="10" t="s">
        <v>3938</v>
      </c>
      <c r="L250" s="125">
        <f>VLOOKUP(K250,'NGHIEP DOAN'!$D$3:$E$82,2,0)</f>
        <v>7</v>
      </c>
      <c r="M250" s="10" t="s">
        <v>2036</v>
      </c>
      <c r="N250" s="210">
        <f>VLOOKUP(M250,'CÔNG TY'!$I$3:$J$881,2,0)</f>
        <v>182</v>
      </c>
      <c r="O250" s="54" t="s">
        <v>3001</v>
      </c>
      <c r="P250" s="54" t="s">
        <v>2824</v>
      </c>
      <c r="Q250" s="55">
        <v>103000000</v>
      </c>
      <c r="R250" s="56" t="s">
        <v>3969</v>
      </c>
      <c r="S250" s="159">
        <v>50000000</v>
      </c>
      <c r="T250" s="124">
        <f t="shared" si="3"/>
        <v>53000000</v>
      </c>
      <c r="U250" s="124" t="s">
        <v>6204</v>
      </c>
      <c r="V250" s="49" t="s">
        <v>3965</v>
      </c>
      <c r="W250" s="49" t="s">
        <v>3966</v>
      </c>
      <c r="X250" s="129">
        <v>58341</v>
      </c>
      <c r="Y250" s="55">
        <v>20000</v>
      </c>
      <c r="Z250" s="55">
        <v>5000</v>
      </c>
      <c r="AA250" s="10">
        <v>19</v>
      </c>
      <c r="AB250" s="10" t="s">
        <v>10053</v>
      </c>
      <c r="AC250" s="10"/>
    </row>
    <row r="251" spans="1:29">
      <c r="A251" s="10">
        <v>250</v>
      </c>
      <c r="B251" s="49" t="s">
        <v>3970</v>
      </c>
      <c r="C251" s="50" t="s">
        <v>3971</v>
      </c>
      <c r="D251" s="51" t="s">
        <v>2818</v>
      </c>
      <c r="E251" s="10" t="s">
        <v>2876</v>
      </c>
      <c r="F251" s="69" t="s">
        <v>3972</v>
      </c>
      <c r="G251" s="54" t="s">
        <v>3963</v>
      </c>
      <c r="H251" s="54"/>
      <c r="I251" s="58">
        <f>VLOOKUP(J251,'NGÀNH NGHỀ'!$D$2:$E$148,2,0)</f>
        <v>119</v>
      </c>
      <c r="J251" s="223" t="s">
        <v>1669</v>
      </c>
      <c r="K251" s="10" t="s">
        <v>3938</v>
      </c>
      <c r="L251" s="125">
        <f>VLOOKUP(K251,'NGHIEP DOAN'!$D$3:$E$82,2,0)</f>
        <v>7</v>
      </c>
      <c r="M251" s="10" t="s">
        <v>2036</v>
      </c>
      <c r="N251" s="210">
        <f>VLOOKUP(M251,'CÔNG TY'!$I$3:$J$881,2,0)</f>
        <v>182</v>
      </c>
      <c r="O251" s="54" t="s">
        <v>3001</v>
      </c>
      <c r="P251" s="54" t="s">
        <v>2824</v>
      </c>
      <c r="Q251" s="55">
        <v>103000000</v>
      </c>
      <c r="R251" s="56" t="s">
        <v>3964</v>
      </c>
      <c r="S251" s="159">
        <v>50000000</v>
      </c>
      <c r="T251" s="124">
        <f t="shared" si="3"/>
        <v>53000000</v>
      </c>
      <c r="U251" s="124" t="s">
        <v>6217</v>
      </c>
      <c r="V251" s="49" t="s">
        <v>3965</v>
      </c>
      <c r="W251" s="49" t="s">
        <v>3966</v>
      </c>
      <c r="X251" s="129">
        <v>58341</v>
      </c>
      <c r="Y251" s="55">
        <v>20000</v>
      </c>
      <c r="Z251" s="55">
        <v>5000</v>
      </c>
      <c r="AA251" s="10">
        <v>19</v>
      </c>
      <c r="AB251" s="10" t="s">
        <v>10053</v>
      </c>
      <c r="AC251" s="10"/>
    </row>
    <row r="252" spans="1:29">
      <c r="A252" s="10">
        <v>251</v>
      </c>
      <c r="B252" s="49" t="s">
        <v>3973</v>
      </c>
      <c r="C252" s="50" t="s">
        <v>3974</v>
      </c>
      <c r="D252" s="51" t="s">
        <v>2818</v>
      </c>
      <c r="E252" s="10" t="s">
        <v>2855</v>
      </c>
      <c r="F252" s="69" t="s">
        <v>3975</v>
      </c>
      <c r="G252" s="54" t="s">
        <v>3963</v>
      </c>
      <c r="H252" s="54"/>
      <c r="I252" s="58">
        <f>VLOOKUP(J252,'NGÀNH NGHỀ'!$D$2:$E$148,2,0)</f>
        <v>119</v>
      </c>
      <c r="J252" s="223" t="s">
        <v>1669</v>
      </c>
      <c r="K252" s="10" t="s">
        <v>3938</v>
      </c>
      <c r="L252" s="125">
        <f>VLOOKUP(K252,'NGHIEP DOAN'!$D$3:$E$82,2,0)</f>
        <v>7</v>
      </c>
      <c r="M252" s="10" t="s">
        <v>2036</v>
      </c>
      <c r="N252" s="210">
        <f>VLOOKUP(M252,'CÔNG TY'!$I$3:$J$881,2,0)</f>
        <v>182</v>
      </c>
      <c r="O252" s="54" t="s">
        <v>3001</v>
      </c>
      <c r="P252" s="54" t="s">
        <v>2824</v>
      </c>
      <c r="Q252" s="55">
        <v>103000000</v>
      </c>
      <c r="R252" s="56" t="s">
        <v>3976</v>
      </c>
      <c r="S252" s="159">
        <v>50000000</v>
      </c>
      <c r="T252" s="124">
        <f t="shared" si="3"/>
        <v>53000000</v>
      </c>
      <c r="U252" s="124" t="s">
        <v>6217</v>
      </c>
      <c r="V252" s="49" t="s">
        <v>3965</v>
      </c>
      <c r="W252" s="49" t="s">
        <v>3966</v>
      </c>
      <c r="X252" s="129">
        <v>58341</v>
      </c>
      <c r="Y252" s="55">
        <v>20000</v>
      </c>
      <c r="Z252" s="55">
        <v>5000</v>
      </c>
      <c r="AA252" s="10">
        <v>19</v>
      </c>
      <c r="AB252" s="10" t="s">
        <v>10053</v>
      </c>
      <c r="AC252" s="10"/>
    </row>
    <row r="253" spans="1:29">
      <c r="A253" s="10">
        <v>252</v>
      </c>
      <c r="B253" s="49" t="s">
        <v>3977</v>
      </c>
      <c r="C253" s="50" t="s">
        <v>3978</v>
      </c>
      <c r="D253" s="51" t="s">
        <v>2818</v>
      </c>
      <c r="E253" s="10" t="s">
        <v>3080</v>
      </c>
      <c r="F253" s="69" t="s">
        <v>3979</v>
      </c>
      <c r="G253" s="54" t="s">
        <v>3980</v>
      </c>
      <c r="H253" s="54"/>
      <c r="I253" s="58">
        <f>VLOOKUP(J253,'NGÀNH NGHỀ'!$D$2:$E$148,2,0)</f>
        <v>119</v>
      </c>
      <c r="J253" s="223" t="s">
        <v>1669</v>
      </c>
      <c r="K253" s="10" t="s">
        <v>3938</v>
      </c>
      <c r="L253" s="125">
        <f>VLOOKUP(K253,'NGHIEP DOAN'!$D$3:$E$82,2,0)</f>
        <v>7</v>
      </c>
      <c r="M253" s="10" t="s">
        <v>2036</v>
      </c>
      <c r="N253" s="210">
        <f>VLOOKUP(M253,'CÔNG TY'!$I$3:$J$881,2,0)</f>
        <v>182</v>
      </c>
      <c r="O253" s="54" t="s">
        <v>3001</v>
      </c>
      <c r="P253" s="54" t="s">
        <v>2824</v>
      </c>
      <c r="Q253" s="55">
        <v>55200000</v>
      </c>
      <c r="R253" s="56" t="s">
        <v>3981</v>
      </c>
      <c r="S253" s="159">
        <v>27600000</v>
      </c>
      <c r="T253" s="124">
        <f t="shared" si="3"/>
        <v>27600000</v>
      </c>
      <c r="U253" s="124" t="s">
        <v>5506</v>
      </c>
      <c r="V253" s="49" t="s">
        <v>3982</v>
      </c>
      <c r="W253" s="49" t="s">
        <v>3983</v>
      </c>
      <c r="X253" s="129">
        <v>65634</v>
      </c>
      <c r="Y253" s="55">
        <v>0</v>
      </c>
      <c r="Z253" s="55">
        <v>5000</v>
      </c>
      <c r="AA253" s="10">
        <v>18</v>
      </c>
      <c r="AB253" s="10" t="s">
        <v>9846</v>
      </c>
      <c r="AC253" s="10"/>
    </row>
    <row r="254" spans="1:29">
      <c r="A254" s="10">
        <v>253</v>
      </c>
      <c r="B254" s="49" t="s">
        <v>3984</v>
      </c>
      <c r="C254" s="50" t="s">
        <v>3555</v>
      </c>
      <c r="D254" s="51" t="s">
        <v>2818</v>
      </c>
      <c r="E254" s="10" t="s">
        <v>3985</v>
      </c>
      <c r="F254" s="69" t="s">
        <v>3986</v>
      </c>
      <c r="G254" s="54" t="s">
        <v>3980</v>
      </c>
      <c r="H254" s="54"/>
      <c r="I254" s="58">
        <f>VLOOKUP(J254,'NGÀNH NGHỀ'!$D$2:$E$148,2,0)</f>
        <v>119</v>
      </c>
      <c r="J254" s="223" t="s">
        <v>1669</v>
      </c>
      <c r="K254" s="10" t="s">
        <v>3938</v>
      </c>
      <c r="L254" s="125">
        <f>VLOOKUP(K254,'NGHIEP DOAN'!$D$3:$E$82,2,0)</f>
        <v>7</v>
      </c>
      <c r="M254" s="10" t="s">
        <v>2036</v>
      </c>
      <c r="N254" s="210">
        <f>VLOOKUP(M254,'CÔNG TY'!$I$3:$J$881,2,0)</f>
        <v>182</v>
      </c>
      <c r="O254" s="54" t="s">
        <v>3001</v>
      </c>
      <c r="P254" s="54" t="s">
        <v>2824</v>
      </c>
      <c r="Q254" s="55">
        <v>55200000</v>
      </c>
      <c r="R254" s="56" t="s">
        <v>3987</v>
      </c>
      <c r="S254" s="159">
        <v>27600000</v>
      </c>
      <c r="T254" s="124">
        <f t="shared" si="3"/>
        <v>27600000</v>
      </c>
      <c r="U254" s="124" t="s">
        <v>5506</v>
      </c>
      <c r="V254" s="49" t="s">
        <v>3982</v>
      </c>
      <c r="W254" s="49" t="s">
        <v>3983</v>
      </c>
      <c r="X254" s="129">
        <v>65634</v>
      </c>
      <c r="Y254" s="55">
        <v>0</v>
      </c>
      <c r="Z254" s="55">
        <v>5000</v>
      </c>
      <c r="AA254" s="10">
        <v>18</v>
      </c>
      <c r="AB254" s="10" t="s">
        <v>9846</v>
      </c>
      <c r="AC254" s="10"/>
    </row>
    <row r="255" spans="1:29">
      <c r="A255" s="10">
        <v>254</v>
      </c>
      <c r="B255" s="49" t="s">
        <v>3988</v>
      </c>
      <c r="C255" s="50" t="s">
        <v>3989</v>
      </c>
      <c r="D255" s="51" t="s">
        <v>2818</v>
      </c>
      <c r="E255" s="10" t="s">
        <v>3012</v>
      </c>
      <c r="F255" s="69" t="s">
        <v>3990</v>
      </c>
      <c r="G255" s="54" t="s">
        <v>3991</v>
      </c>
      <c r="H255" s="54"/>
      <c r="I255" s="58">
        <f>VLOOKUP(J255,'NGÀNH NGHỀ'!$D$2:$E$148,2,0)</f>
        <v>119</v>
      </c>
      <c r="J255" s="223" t="s">
        <v>1669</v>
      </c>
      <c r="K255" s="10" t="s">
        <v>3938</v>
      </c>
      <c r="L255" s="125">
        <f>VLOOKUP(K255,'NGHIEP DOAN'!$D$3:$E$82,2,0)</f>
        <v>7</v>
      </c>
      <c r="M255" s="10" t="s">
        <v>2036</v>
      </c>
      <c r="N255" s="210">
        <f>VLOOKUP(M255,'CÔNG TY'!$I$3:$J$881,2,0)</f>
        <v>182</v>
      </c>
      <c r="O255" s="54" t="s">
        <v>3001</v>
      </c>
      <c r="P255" s="54" t="s">
        <v>2824</v>
      </c>
      <c r="Q255" s="55">
        <v>55200000</v>
      </c>
      <c r="R255" s="56" t="s">
        <v>3992</v>
      </c>
      <c r="S255" s="159">
        <v>27600000</v>
      </c>
      <c r="T255" s="124">
        <f t="shared" si="3"/>
        <v>27600000</v>
      </c>
      <c r="U255" s="124" t="s">
        <v>6013</v>
      </c>
      <c r="V255" s="49"/>
      <c r="W255" s="49" t="s">
        <v>3993</v>
      </c>
      <c r="X255" s="130"/>
      <c r="Y255" s="55">
        <v>0</v>
      </c>
      <c r="Z255" s="55">
        <v>5000</v>
      </c>
      <c r="AA255" s="10">
        <v>15</v>
      </c>
      <c r="AB255" s="10" t="s">
        <v>9975</v>
      </c>
      <c r="AC255" s="10"/>
    </row>
    <row r="256" spans="1:29">
      <c r="A256" s="10">
        <v>255</v>
      </c>
      <c r="B256" s="49" t="s">
        <v>3994</v>
      </c>
      <c r="C256" s="50" t="s">
        <v>3995</v>
      </c>
      <c r="D256" s="51" t="s">
        <v>2818</v>
      </c>
      <c r="E256" s="10" t="s">
        <v>3230</v>
      </c>
      <c r="F256" s="69" t="s">
        <v>3996</v>
      </c>
      <c r="G256" s="54" t="s">
        <v>3991</v>
      </c>
      <c r="H256" s="54"/>
      <c r="I256" s="58">
        <f>VLOOKUP(J256,'NGÀNH NGHỀ'!$D$2:$E$148,2,0)</f>
        <v>119</v>
      </c>
      <c r="J256" s="223" t="s">
        <v>1669</v>
      </c>
      <c r="K256" s="10" t="s">
        <v>3938</v>
      </c>
      <c r="L256" s="125">
        <f>VLOOKUP(K256,'NGHIEP DOAN'!$D$3:$E$82,2,0)</f>
        <v>7</v>
      </c>
      <c r="M256" s="10" t="s">
        <v>2036</v>
      </c>
      <c r="N256" s="210">
        <f>VLOOKUP(M256,'CÔNG TY'!$I$3:$J$881,2,0)</f>
        <v>182</v>
      </c>
      <c r="O256" s="54" t="s">
        <v>3001</v>
      </c>
      <c r="P256" s="54" t="s">
        <v>2824</v>
      </c>
      <c r="Q256" s="55">
        <v>55200000</v>
      </c>
      <c r="R256" s="56" t="s">
        <v>3997</v>
      </c>
      <c r="S256" s="159">
        <v>27600000</v>
      </c>
      <c r="T256" s="124">
        <f t="shared" si="3"/>
        <v>27600000</v>
      </c>
      <c r="U256" s="124" t="s">
        <v>6013</v>
      </c>
      <c r="V256" s="49"/>
      <c r="W256" s="49" t="s">
        <v>3993</v>
      </c>
      <c r="X256" s="130"/>
      <c r="Y256" s="55">
        <v>0</v>
      </c>
      <c r="Z256" s="55">
        <v>5000</v>
      </c>
      <c r="AA256" s="10">
        <v>15</v>
      </c>
      <c r="AB256" s="10" t="s">
        <v>9975</v>
      </c>
      <c r="AC256" s="10"/>
    </row>
    <row r="257" spans="1:29">
      <c r="A257" s="10">
        <v>256</v>
      </c>
      <c r="B257" s="60" t="s">
        <v>2843</v>
      </c>
      <c r="C257" s="50" t="s">
        <v>2844</v>
      </c>
      <c r="D257" s="51" t="s">
        <v>2845</v>
      </c>
      <c r="E257" s="52" t="s">
        <v>2846</v>
      </c>
      <c r="F257" s="61" t="s">
        <v>2847</v>
      </c>
      <c r="G257" s="54" t="s">
        <v>2848</v>
      </c>
      <c r="H257" s="54"/>
      <c r="I257" s="58">
        <f>VLOOKUP(J257,'NGÀNH NGHỀ'!$D$2:$E$148,2,0)</f>
        <v>25</v>
      </c>
      <c r="J257" s="223" t="s">
        <v>1525</v>
      </c>
      <c r="K257" s="10" t="s">
        <v>2822</v>
      </c>
      <c r="L257" s="125">
        <f>VLOOKUP(K257,'NGHIEP DOAN'!$D$3:$E$82,2,0)</f>
        <v>8</v>
      </c>
      <c r="M257" s="10" t="s">
        <v>2050</v>
      </c>
      <c r="N257" s="210">
        <f>VLOOKUP(M257,'CÔNG TY'!$I$3:$J$881,2,0)</f>
        <v>189</v>
      </c>
      <c r="O257" s="54" t="s">
        <v>2849</v>
      </c>
      <c r="P257" s="54" t="s">
        <v>2824</v>
      </c>
      <c r="Q257" s="55">
        <v>103000000</v>
      </c>
      <c r="R257" s="56" t="s">
        <v>2857</v>
      </c>
      <c r="S257" s="159">
        <v>50000000</v>
      </c>
      <c r="T257" s="124">
        <f t="shared" si="3"/>
        <v>53000000</v>
      </c>
      <c r="U257" s="124" t="s">
        <v>12024</v>
      </c>
      <c r="V257" s="49" t="s">
        <v>2851</v>
      </c>
      <c r="W257" s="49" t="s">
        <v>2852</v>
      </c>
      <c r="X257" s="129">
        <v>57733</v>
      </c>
      <c r="Y257" s="55">
        <v>20000</v>
      </c>
      <c r="Z257" s="55">
        <v>5000</v>
      </c>
      <c r="AA257" s="10">
        <v>33</v>
      </c>
      <c r="AB257" s="10" t="s">
        <v>9846</v>
      </c>
      <c r="AC257" s="10"/>
    </row>
    <row r="258" spans="1:29">
      <c r="A258" s="10">
        <v>257</v>
      </c>
      <c r="B258" s="60" t="s">
        <v>2853</v>
      </c>
      <c r="C258" s="50" t="s">
        <v>2854</v>
      </c>
      <c r="D258" s="51" t="s">
        <v>2845</v>
      </c>
      <c r="E258" s="52" t="s">
        <v>2855</v>
      </c>
      <c r="F258" s="61" t="s">
        <v>2856</v>
      </c>
      <c r="G258" s="54" t="s">
        <v>2848</v>
      </c>
      <c r="H258" s="54"/>
      <c r="I258" s="58">
        <f>VLOOKUP(J258,'NGÀNH NGHỀ'!$D$2:$E$148,2,0)</f>
        <v>25</v>
      </c>
      <c r="J258" s="223" t="s">
        <v>1525</v>
      </c>
      <c r="K258" s="10" t="s">
        <v>2822</v>
      </c>
      <c r="L258" s="125">
        <f>VLOOKUP(K258,'NGHIEP DOAN'!$D$3:$E$82,2,0)</f>
        <v>8</v>
      </c>
      <c r="M258" s="10" t="s">
        <v>3998</v>
      </c>
      <c r="N258" s="210">
        <f>VLOOKUP(M258,'CÔNG TY'!$I$3:$J$881,2,0)</f>
        <v>190</v>
      </c>
      <c r="O258" s="54" t="s">
        <v>2849</v>
      </c>
      <c r="P258" s="54" t="s">
        <v>2824</v>
      </c>
      <c r="Q258" s="55">
        <v>103000000</v>
      </c>
      <c r="R258" s="56" t="s">
        <v>2857</v>
      </c>
      <c r="S258" s="159">
        <v>50000000</v>
      </c>
      <c r="T258" s="124">
        <f t="shared" ref="T258:T321" si="4">Q258-S258</f>
        <v>53000000</v>
      </c>
      <c r="U258" s="124" t="s">
        <v>3392</v>
      </c>
      <c r="V258" s="49" t="s">
        <v>2851</v>
      </c>
      <c r="W258" s="49" t="s">
        <v>2852</v>
      </c>
      <c r="X258" s="129">
        <v>57733</v>
      </c>
      <c r="Y258" s="55">
        <v>20000</v>
      </c>
      <c r="Z258" s="55">
        <v>5000</v>
      </c>
      <c r="AA258" s="10">
        <v>33</v>
      </c>
      <c r="AB258" s="10" t="s">
        <v>9846</v>
      </c>
      <c r="AC258" s="10"/>
    </row>
    <row r="259" spans="1:29">
      <c r="A259" s="10">
        <v>258</v>
      </c>
      <c r="B259" s="60" t="s">
        <v>3999</v>
      </c>
      <c r="C259" s="50" t="s">
        <v>3756</v>
      </c>
      <c r="D259" s="51" t="s">
        <v>2845</v>
      </c>
      <c r="E259" s="10" t="s">
        <v>2855</v>
      </c>
      <c r="F259" s="64" t="s">
        <v>4000</v>
      </c>
      <c r="G259" s="54" t="s">
        <v>4001</v>
      </c>
      <c r="H259" s="54"/>
      <c r="I259" s="58">
        <f>VLOOKUP(J259,'NGÀNH NGHỀ'!$D$2:$E$148,2,0)</f>
        <v>44</v>
      </c>
      <c r="J259" s="222" t="s">
        <v>1557</v>
      </c>
      <c r="K259" s="10" t="s">
        <v>2822</v>
      </c>
      <c r="L259" s="125">
        <f>VLOOKUP(K259,'NGHIEP DOAN'!$D$3:$E$82,2,0)</f>
        <v>8</v>
      </c>
      <c r="M259" s="10" t="s">
        <v>1913</v>
      </c>
      <c r="N259" s="210">
        <f>VLOOKUP(M259,'CÔNG TY'!$I$3:$J$881,2,0)</f>
        <v>62</v>
      </c>
      <c r="O259" s="54" t="s">
        <v>2823</v>
      </c>
      <c r="P259" s="54" t="s">
        <v>2824</v>
      </c>
      <c r="Q259" s="55">
        <v>103000000</v>
      </c>
      <c r="R259" s="56" t="s">
        <v>4002</v>
      </c>
      <c r="S259" s="159">
        <v>50000000</v>
      </c>
      <c r="T259" s="124">
        <f t="shared" si="4"/>
        <v>53000000</v>
      </c>
      <c r="U259" s="124" t="s">
        <v>3035</v>
      </c>
      <c r="V259" s="49" t="s">
        <v>4003</v>
      </c>
      <c r="W259" s="49" t="s">
        <v>4004</v>
      </c>
      <c r="X259" s="129">
        <v>75677</v>
      </c>
      <c r="Y259" s="55">
        <v>20000</v>
      </c>
      <c r="Z259" s="55">
        <v>5000</v>
      </c>
      <c r="AA259" s="10">
        <v>33</v>
      </c>
      <c r="AB259" s="10" t="s">
        <v>11993</v>
      </c>
      <c r="AC259" s="10"/>
    </row>
    <row r="260" spans="1:29">
      <c r="A260" s="10">
        <v>259</v>
      </c>
      <c r="B260" s="60" t="s">
        <v>4005</v>
      </c>
      <c r="C260" s="50" t="s">
        <v>4006</v>
      </c>
      <c r="D260" s="51" t="s">
        <v>2845</v>
      </c>
      <c r="E260" s="10" t="s">
        <v>2846</v>
      </c>
      <c r="F260" s="69" t="s">
        <v>4007</v>
      </c>
      <c r="G260" s="54" t="s">
        <v>4001</v>
      </c>
      <c r="H260" s="54"/>
      <c r="I260" s="58">
        <f>VLOOKUP(J260,'NGÀNH NGHỀ'!$D$2:$E$148,2,0)</f>
        <v>44</v>
      </c>
      <c r="J260" s="222" t="s">
        <v>1557</v>
      </c>
      <c r="K260" s="10" t="s">
        <v>2822</v>
      </c>
      <c r="L260" s="125">
        <f>VLOOKUP(K260,'NGHIEP DOAN'!$D$3:$E$82,2,0)</f>
        <v>8</v>
      </c>
      <c r="M260" s="10" t="s">
        <v>1913</v>
      </c>
      <c r="N260" s="210">
        <f>VLOOKUP(M260,'CÔNG TY'!$I$3:$J$881,2,0)</f>
        <v>62</v>
      </c>
      <c r="O260" s="54" t="s">
        <v>2823</v>
      </c>
      <c r="P260" s="54" t="s">
        <v>2824</v>
      </c>
      <c r="Q260" s="55">
        <v>103000000</v>
      </c>
      <c r="R260" s="56" t="s">
        <v>4008</v>
      </c>
      <c r="S260" s="159">
        <v>50000000</v>
      </c>
      <c r="T260" s="124">
        <f t="shared" si="4"/>
        <v>53000000</v>
      </c>
      <c r="U260" s="124" t="s">
        <v>3786</v>
      </c>
      <c r="V260" s="49" t="s">
        <v>4003</v>
      </c>
      <c r="W260" s="49" t="s">
        <v>4004</v>
      </c>
      <c r="X260" s="129">
        <v>75677</v>
      </c>
      <c r="Y260" s="55">
        <v>20000</v>
      </c>
      <c r="Z260" s="55">
        <v>5000</v>
      </c>
      <c r="AA260" s="10">
        <v>33</v>
      </c>
      <c r="AB260" s="10" t="s">
        <v>11993</v>
      </c>
      <c r="AC260" s="10"/>
    </row>
    <row r="261" spans="1:29">
      <c r="A261" s="10">
        <v>260</v>
      </c>
      <c r="B261" s="60" t="s">
        <v>4009</v>
      </c>
      <c r="C261" s="50" t="s">
        <v>4010</v>
      </c>
      <c r="D261" s="51" t="s">
        <v>2845</v>
      </c>
      <c r="E261" s="10" t="s">
        <v>2846</v>
      </c>
      <c r="F261" s="64" t="s">
        <v>4011</v>
      </c>
      <c r="G261" s="54" t="s">
        <v>4001</v>
      </c>
      <c r="H261" s="54"/>
      <c r="I261" s="58">
        <f>VLOOKUP(J261,'NGÀNH NGHỀ'!$D$2:$E$148,2,0)</f>
        <v>44</v>
      </c>
      <c r="J261" s="222" t="s">
        <v>1557</v>
      </c>
      <c r="K261" s="10" t="s">
        <v>2822</v>
      </c>
      <c r="L261" s="125">
        <f>VLOOKUP(K261,'NGHIEP DOAN'!$D$3:$E$82,2,0)</f>
        <v>8</v>
      </c>
      <c r="M261" s="10" t="s">
        <v>1913</v>
      </c>
      <c r="N261" s="210">
        <f>VLOOKUP(M261,'CÔNG TY'!$I$3:$J$881,2,0)</f>
        <v>62</v>
      </c>
      <c r="O261" s="54" t="s">
        <v>2823</v>
      </c>
      <c r="P261" s="54" t="s">
        <v>2824</v>
      </c>
      <c r="Q261" s="55">
        <v>103000000</v>
      </c>
      <c r="R261" s="56" t="s">
        <v>4008</v>
      </c>
      <c r="S261" s="159">
        <v>50000000</v>
      </c>
      <c r="T261" s="124">
        <f t="shared" si="4"/>
        <v>53000000</v>
      </c>
      <c r="U261" s="124" t="s">
        <v>3786</v>
      </c>
      <c r="V261" s="49" t="s">
        <v>4003</v>
      </c>
      <c r="W261" s="49" t="s">
        <v>4004</v>
      </c>
      <c r="X261" s="129">
        <v>75677</v>
      </c>
      <c r="Y261" s="55">
        <v>20000</v>
      </c>
      <c r="Z261" s="55">
        <v>5000</v>
      </c>
      <c r="AA261" s="10">
        <v>33</v>
      </c>
      <c r="AB261" s="10" t="s">
        <v>11993</v>
      </c>
      <c r="AC261" s="10"/>
    </row>
    <row r="262" spans="1:29">
      <c r="A262" s="10">
        <v>261</v>
      </c>
      <c r="B262" s="60" t="s">
        <v>4012</v>
      </c>
      <c r="C262" s="50" t="s">
        <v>4013</v>
      </c>
      <c r="D262" s="51" t="s">
        <v>2845</v>
      </c>
      <c r="E262" s="52" t="s">
        <v>2995</v>
      </c>
      <c r="F262" s="61" t="s">
        <v>4014</v>
      </c>
      <c r="G262" s="54" t="s">
        <v>4015</v>
      </c>
      <c r="H262" s="54"/>
      <c r="I262" s="58">
        <f>VLOOKUP(J262,'NGÀNH NGHỀ'!$D$2:$E$148,2,0)</f>
        <v>44</v>
      </c>
      <c r="J262" s="222" t="s">
        <v>1557</v>
      </c>
      <c r="K262" s="10" t="s">
        <v>2822</v>
      </c>
      <c r="L262" s="125">
        <f>VLOOKUP(K262,'NGHIEP DOAN'!$D$3:$E$82,2,0)</f>
        <v>8</v>
      </c>
      <c r="M262" s="10" t="s">
        <v>691</v>
      </c>
      <c r="N262" s="210">
        <f>VLOOKUP(M262,'CÔNG TY'!$I$3:$J$881,2,0)</f>
        <v>193</v>
      </c>
      <c r="O262" s="54" t="s">
        <v>3014</v>
      </c>
      <c r="P262" s="54" t="s">
        <v>2824</v>
      </c>
      <c r="Q262" s="55">
        <v>99000000</v>
      </c>
      <c r="R262" s="56" t="s">
        <v>4016</v>
      </c>
      <c r="S262" s="159">
        <v>50000000</v>
      </c>
      <c r="T262" s="124">
        <f t="shared" si="4"/>
        <v>49000000</v>
      </c>
      <c r="U262" s="124" t="s">
        <v>5143</v>
      </c>
      <c r="V262" s="49" t="s">
        <v>4017</v>
      </c>
      <c r="W262" s="49" t="s">
        <v>3432</v>
      </c>
      <c r="X262" s="129">
        <v>55193</v>
      </c>
      <c r="Y262" s="55">
        <v>20000</v>
      </c>
      <c r="Z262" s="55">
        <v>5000</v>
      </c>
      <c r="AA262" s="10">
        <v>32</v>
      </c>
      <c r="AB262" s="10" t="s">
        <v>9870</v>
      </c>
      <c r="AC262" s="10"/>
    </row>
    <row r="263" spans="1:29">
      <c r="A263" s="10">
        <v>262</v>
      </c>
      <c r="B263" s="60" t="s">
        <v>4018</v>
      </c>
      <c r="C263" s="50" t="s">
        <v>4019</v>
      </c>
      <c r="D263" s="51" t="s">
        <v>2845</v>
      </c>
      <c r="E263" s="52" t="s">
        <v>2846</v>
      </c>
      <c r="F263" s="61" t="s">
        <v>4020</v>
      </c>
      <c r="G263" s="54" t="s">
        <v>4015</v>
      </c>
      <c r="H263" s="54"/>
      <c r="I263" s="58">
        <f>VLOOKUP(J263,'NGÀNH NGHỀ'!$D$2:$E$148,2,0)</f>
        <v>44</v>
      </c>
      <c r="J263" s="222" t="s">
        <v>1557</v>
      </c>
      <c r="K263" s="10" t="s">
        <v>2822</v>
      </c>
      <c r="L263" s="125">
        <f>VLOOKUP(K263,'NGHIEP DOAN'!$D$3:$E$82,2,0)</f>
        <v>8</v>
      </c>
      <c r="M263" s="10" t="s">
        <v>691</v>
      </c>
      <c r="N263" s="210">
        <f>VLOOKUP(M263,'CÔNG TY'!$I$3:$J$881,2,0)</f>
        <v>193</v>
      </c>
      <c r="O263" s="54" t="s">
        <v>3014</v>
      </c>
      <c r="P263" s="54" t="s">
        <v>2824</v>
      </c>
      <c r="Q263" s="55">
        <v>99000000</v>
      </c>
      <c r="R263" s="56" t="s">
        <v>3420</v>
      </c>
      <c r="S263" s="159">
        <v>50000000</v>
      </c>
      <c r="T263" s="124">
        <f t="shared" si="4"/>
        <v>49000000</v>
      </c>
      <c r="U263" s="124" t="s">
        <v>12034</v>
      </c>
      <c r="V263" s="49" t="s">
        <v>4017</v>
      </c>
      <c r="W263" s="49" t="s">
        <v>3432</v>
      </c>
      <c r="X263" s="129">
        <v>55193</v>
      </c>
      <c r="Y263" s="55">
        <v>20000</v>
      </c>
      <c r="Z263" s="55">
        <v>5000</v>
      </c>
      <c r="AA263" s="10">
        <v>32</v>
      </c>
      <c r="AB263" s="10" t="s">
        <v>9870</v>
      </c>
      <c r="AC263" s="10"/>
    </row>
    <row r="264" spans="1:29">
      <c r="A264" s="10">
        <v>263</v>
      </c>
      <c r="B264" s="60" t="s">
        <v>4021</v>
      </c>
      <c r="C264" s="50" t="s">
        <v>4022</v>
      </c>
      <c r="D264" s="51" t="s">
        <v>2845</v>
      </c>
      <c r="E264" s="52" t="s">
        <v>3572</v>
      </c>
      <c r="F264" s="61" t="s">
        <v>4023</v>
      </c>
      <c r="G264" s="54" t="s">
        <v>4024</v>
      </c>
      <c r="H264" s="54"/>
      <c r="I264" s="58">
        <f>VLOOKUP(J264,'NGÀNH NGHỀ'!$D$2:$E$148,2,0)</f>
        <v>49</v>
      </c>
      <c r="J264" s="222" t="s">
        <v>1564</v>
      </c>
      <c r="K264" s="10" t="s">
        <v>2822</v>
      </c>
      <c r="L264" s="125">
        <f>VLOOKUP(K264,'NGHIEP DOAN'!$D$3:$E$82,2,0)</f>
        <v>8</v>
      </c>
      <c r="M264" s="10" t="s">
        <v>2093</v>
      </c>
      <c r="N264" s="210">
        <f>VLOOKUP(M264,'CÔNG TY'!$I$3:$J$881,2,0)</f>
        <v>217</v>
      </c>
      <c r="O264" s="54" t="s">
        <v>2849</v>
      </c>
      <c r="P264" s="54" t="s">
        <v>2824</v>
      </c>
      <c r="Q264" s="55">
        <v>103000000</v>
      </c>
      <c r="R264" s="56" t="s">
        <v>4025</v>
      </c>
      <c r="S264" s="159">
        <v>50000000</v>
      </c>
      <c r="T264" s="124">
        <f t="shared" si="4"/>
        <v>53000000</v>
      </c>
      <c r="U264" s="124" t="s">
        <v>2873</v>
      </c>
      <c r="V264" s="49" t="s">
        <v>4026</v>
      </c>
      <c r="W264" s="49" t="s">
        <v>4027</v>
      </c>
      <c r="X264" s="129">
        <v>55193</v>
      </c>
      <c r="Y264" s="55">
        <v>20000</v>
      </c>
      <c r="Z264" s="55">
        <v>5000</v>
      </c>
      <c r="AA264" s="10">
        <v>32</v>
      </c>
      <c r="AB264" s="10" t="s">
        <v>9948</v>
      </c>
      <c r="AC264" s="10"/>
    </row>
    <row r="265" spans="1:29">
      <c r="A265" s="10">
        <v>264</v>
      </c>
      <c r="B265" s="60" t="s">
        <v>4028</v>
      </c>
      <c r="C265" s="50" t="s">
        <v>4029</v>
      </c>
      <c r="D265" s="51" t="s">
        <v>2845</v>
      </c>
      <c r="E265" s="52" t="s">
        <v>2933</v>
      </c>
      <c r="F265" s="61" t="s">
        <v>4030</v>
      </c>
      <c r="G265" s="54" t="s">
        <v>4024</v>
      </c>
      <c r="H265" s="54"/>
      <c r="I265" s="58">
        <f>VLOOKUP(J265,'NGÀNH NGHỀ'!$D$2:$E$148,2,0)</f>
        <v>49</v>
      </c>
      <c r="J265" s="222" t="s">
        <v>1564</v>
      </c>
      <c r="K265" s="10" t="s">
        <v>2822</v>
      </c>
      <c r="L265" s="125">
        <f>VLOOKUP(K265,'NGHIEP DOAN'!$D$3:$E$82,2,0)</f>
        <v>8</v>
      </c>
      <c r="M265" s="10" t="s">
        <v>2093</v>
      </c>
      <c r="N265" s="210">
        <f>VLOOKUP(M265,'CÔNG TY'!$I$3:$J$881,2,0)</f>
        <v>217</v>
      </c>
      <c r="O265" s="54" t="s">
        <v>2849</v>
      </c>
      <c r="P265" s="54" t="s">
        <v>2824</v>
      </c>
      <c r="Q265" s="55">
        <v>103000000</v>
      </c>
      <c r="R265" s="56" t="s">
        <v>4031</v>
      </c>
      <c r="S265" s="159">
        <v>50000000</v>
      </c>
      <c r="T265" s="124">
        <f t="shared" si="4"/>
        <v>53000000</v>
      </c>
      <c r="U265" s="124" t="s">
        <v>2873</v>
      </c>
      <c r="V265" s="49" t="s">
        <v>4026</v>
      </c>
      <c r="W265" s="49" t="s">
        <v>4027</v>
      </c>
      <c r="X265" s="129">
        <v>55193</v>
      </c>
      <c r="Y265" s="55">
        <v>20000</v>
      </c>
      <c r="Z265" s="55">
        <v>5000</v>
      </c>
      <c r="AA265" s="10">
        <v>32</v>
      </c>
      <c r="AB265" s="10" t="s">
        <v>9948</v>
      </c>
      <c r="AC265" s="10"/>
    </row>
    <row r="266" spans="1:29">
      <c r="A266" s="10">
        <v>265</v>
      </c>
      <c r="B266" s="60" t="s">
        <v>4032</v>
      </c>
      <c r="C266" s="50" t="s">
        <v>4033</v>
      </c>
      <c r="D266" s="51" t="s">
        <v>2845</v>
      </c>
      <c r="E266" s="52" t="s">
        <v>2846</v>
      </c>
      <c r="F266" s="61" t="s">
        <v>4034</v>
      </c>
      <c r="G266" s="54" t="s">
        <v>4024</v>
      </c>
      <c r="H266" s="54"/>
      <c r="I266" s="58">
        <f>VLOOKUP(J266,'NGÀNH NGHỀ'!$D$2:$E$148,2,0)</f>
        <v>49</v>
      </c>
      <c r="J266" s="222" t="s">
        <v>1564</v>
      </c>
      <c r="K266" s="10" t="s">
        <v>2822</v>
      </c>
      <c r="L266" s="125">
        <f>VLOOKUP(K266,'NGHIEP DOAN'!$D$3:$E$82,2,0)</f>
        <v>8</v>
      </c>
      <c r="M266" s="10" t="s">
        <v>2093</v>
      </c>
      <c r="N266" s="210">
        <f>VLOOKUP(M266,'CÔNG TY'!$I$3:$J$881,2,0)</f>
        <v>217</v>
      </c>
      <c r="O266" s="54" t="s">
        <v>2849</v>
      </c>
      <c r="P266" s="54" t="s">
        <v>2824</v>
      </c>
      <c r="Q266" s="55">
        <v>103000000</v>
      </c>
      <c r="R266" s="56" t="s">
        <v>3421</v>
      </c>
      <c r="S266" s="159">
        <v>50000000</v>
      </c>
      <c r="T266" s="124">
        <f t="shared" si="4"/>
        <v>53000000</v>
      </c>
      <c r="U266" s="124" t="s">
        <v>2873</v>
      </c>
      <c r="V266" s="49" t="s">
        <v>4026</v>
      </c>
      <c r="W266" s="49" t="s">
        <v>4027</v>
      </c>
      <c r="X266" s="129">
        <v>55193</v>
      </c>
      <c r="Y266" s="55">
        <v>20000</v>
      </c>
      <c r="Z266" s="55">
        <v>5000</v>
      </c>
      <c r="AA266" s="10">
        <v>32</v>
      </c>
      <c r="AB266" s="10" t="s">
        <v>9948</v>
      </c>
      <c r="AC266" s="10"/>
    </row>
    <row r="267" spans="1:29">
      <c r="A267" s="10">
        <v>266</v>
      </c>
      <c r="B267" s="49" t="s">
        <v>4035</v>
      </c>
      <c r="C267" s="50" t="s">
        <v>4036</v>
      </c>
      <c r="D267" s="51" t="s">
        <v>2845</v>
      </c>
      <c r="E267" s="52" t="s">
        <v>2846</v>
      </c>
      <c r="F267" s="61" t="s">
        <v>4037</v>
      </c>
      <c r="G267" s="54" t="s">
        <v>4038</v>
      </c>
      <c r="H267" s="54"/>
      <c r="I267" s="58">
        <f>VLOOKUP(J267,'NGÀNH NGHỀ'!$D$2:$E$148,2,0)</f>
        <v>128</v>
      </c>
      <c r="J267" s="223" t="s">
        <v>1677</v>
      </c>
      <c r="K267" s="10" t="s">
        <v>2822</v>
      </c>
      <c r="L267" s="125">
        <f>VLOOKUP(K267,'NGHIEP DOAN'!$D$3:$E$82,2,0)</f>
        <v>8</v>
      </c>
      <c r="M267" s="10" t="s">
        <v>2059</v>
      </c>
      <c r="N267" s="210">
        <f>VLOOKUP(M267,'CÔNG TY'!$I$3:$J$881,2,0)</f>
        <v>195</v>
      </c>
      <c r="O267" s="54" t="s">
        <v>2849</v>
      </c>
      <c r="P267" s="54" t="s">
        <v>2824</v>
      </c>
      <c r="Q267" s="55">
        <v>103000000</v>
      </c>
      <c r="R267" s="56" t="s">
        <v>4039</v>
      </c>
      <c r="S267" s="159">
        <v>50000000</v>
      </c>
      <c r="T267" s="124">
        <f t="shared" si="4"/>
        <v>53000000</v>
      </c>
      <c r="U267" s="124" t="s">
        <v>11549</v>
      </c>
      <c r="V267" s="49" t="s">
        <v>4040</v>
      </c>
      <c r="W267" s="49" t="s">
        <v>3127</v>
      </c>
      <c r="X267" s="129">
        <v>63159</v>
      </c>
      <c r="Y267" s="55">
        <v>0</v>
      </c>
      <c r="Z267" s="55">
        <v>5000</v>
      </c>
      <c r="AA267" s="10">
        <v>31</v>
      </c>
      <c r="AB267" s="10" t="s">
        <v>10044</v>
      </c>
      <c r="AC267" s="10"/>
    </row>
    <row r="268" spans="1:29">
      <c r="A268" s="10">
        <v>267</v>
      </c>
      <c r="B268" s="49" t="s">
        <v>4041</v>
      </c>
      <c r="C268" s="50" t="s">
        <v>4042</v>
      </c>
      <c r="D268" s="51" t="s">
        <v>2845</v>
      </c>
      <c r="E268" s="52" t="s">
        <v>2846</v>
      </c>
      <c r="F268" s="61" t="s">
        <v>4043</v>
      </c>
      <c r="G268" s="54" t="s">
        <v>4044</v>
      </c>
      <c r="H268" s="54"/>
      <c r="I268" s="58">
        <f>VLOOKUP(J268,'NGÀNH NGHỀ'!$D$2:$E$148,2,0)</f>
        <v>148</v>
      </c>
      <c r="J268" s="228" t="s">
        <v>12738</v>
      </c>
      <c r="K268" s="10" t="s">
        <v>2822</v>
      </c>
      <c r="L268" s="125">
        <f>VLOOKUP(K268,'NGHIEP DOAN'!$D$3:$E$82,2,0)</f>
        <v>8</v>
      </c>
      <c r="M268" s="10" t="s">
        <v>2061</v>
      </c>
      <c r="N268" s="210">
        <f>VLOOKUP(M268,'CÔNG TY'!$I$3:$J$881,2,0)</f>
        <v>196</v>
      </c>
      <c r="O268" s="54" t="s">
        <v>3014</v>
      </c>
      <c r="P268" s="54" t="s">
        <v>2824</v>
      </c>
      <c r="Q268" s="55">
        <v>103000000</v>
      </c>
      <c r="R268" s="56" t="s">
        <v>4045</v>
      </c>
      <c r="S268" s="159">
        <v>50000000</v>
      </c>
      <c r="T268" s="124">
        <f t="shared" si="4"/>
        <v>53000000</v>
      </c>
      <c r="U268" s="124" t="s">
        <v>4883</v>
      </c>
      <c r="V268" s="49" t="s">
        <v>4046</v>
      </c>
      <c r="W268" s="49" t="s">
        <v>4047</v>
      </c>
      <c r="X268" s="129">
        <v>58038</v>
      </c>
      <c r="Y268" s="55">
        <v>0</v>
      </c>
      <c r="Z268" s="55">
        <v>5000</v>
      </c>
      <c r="AA268" s="10">
        <v>31</v>
      </c>
      <c r="AB268" s="10" t="s">
        <v>10097</v>
      </c>
      <c r="AC268" s="10"/>
    </row>
    <row r="269" spans="1:29">
      <c r="A269" s="10">
        <v>268</v>
      </c>
      <c r="B269" s="49" t="s">
        <v>4048</v>
      </c>
      <c r="C269" s="50" t="s">
        <v>4049</v>
      </c>
      <c r="D269" s="51" t="s">
        <v>2818</v>
      </c>
      <c r="E269" s="10" t="s">
        <v>2855</v>
      </c>
      <c r="F269" s="69" t="s">
        <v>4050</v>
      </c>
      <c r="G269" s="54" t="s">
        <v>4051</v>
      </c>
      <c r="H269" s="54"/>
      <c r="I269" s="58">
        <f>VLOOKUP(J269,'NGÀNH NGHỀ'!$D$2:$E$148,2,0)</f>
        <v>119</v>
      </c>
      <c r="J269" s="223" t="s">
        <v>1669</v>
      </c>
      <c r="K269" s="10" t="s">
        <v>2822</v>
      </c>
      <c r="L269" s="125">
        <f>VLOOKUP(K269,'NGHIEP DOAN'!$D$3:$E$82,2,0)</f>
        <v>8</v>
      </c>
      <c r="M269" s="10" t="s">
        <v>2063</v>
      </c>
      <c r="N269" s="210">
        <f>VLOOKUP(M269,'CÔNG TY'!$I$3:$J$881,2,0)</f>
        <v>197</v>
      </c>
      <c r="O269" s="54" t="s">
        <v>3014</v>
      </c>
      <c r="P269" s="54" t="s">
        <v>2824</v>
      </c>
      <c r="Q269" s="55">
        <v>103000000</v>
      </c>
      <c r="R269" s="56" t="s">
        <v>4052</v>
      </c>
      <c r="S269" s="159">
        <v>50000000</v>
      </c>
      <c r="T269" s="124">
        <f t="shared" si="4"/>
        <v>53000000</v>
      </c>
      <c r="U269" s="124" t="s">
        <v>11084</v>
      </c>
      <c r="V269" s="49" t="s">
        <v>4053</v>
      </c>
      <c r="W269" s="49" t="s">
        <v>4047</v>
      </c>
      <c r="X269" s="129">
        <v>55193</v>
      </c>
      <c r="Y269" s="55">
        <v>0</v>
      </c>
      <c r="Z269" s="55">
        <v>5000</v>
      </c>
      <c r="AA269" s="10">
        <v>31</v>
      </c>
      <c r="AB269" s="10" t="s">
        <v>10097</v>
      </c>
      <c r="AC269" s="10"/>
    </row>
    <row r="270" spans="1:29">
      <c r="A270" s="10">
        <v>269</v>
      </c>
      <c r="B270" s="49" t="s">
        <v>4054</v>
      </c>
      <c r="C270" s="50" t="s">
        <v>4055</v>
      </c>
      <c r="D270" s="51" t="s">
        <v>2818</v>
      </c>
      <c r="E270" s="10" t="s">
        <v>3317</v>
      </c>
      <c r="F270" s="69" t="s">
        <v>4056</v>
      </c>
      <c r="G270" s="54" t="s">
        <v>4051</v>
      </c>
      <c r="H270" s="54"/>
      <c r="I270" s="58">
        <f>VLOOKUP(J270,'NGÀNH NGHỀ'!$D$2:$E$148,2,0)</f>
        <v>119</v>
      </c>
      <c r="J270" s="223" t="s">
        <v>1669</v>
      </c>
      <c r="K270" s="10" t="s">
        <v>2822</v>
      </c>
      <c r="L270" s="125">
        <f>VLOOKUP(K270,'NGHIEP DOAN'!$D$3:$E$82,2,0)</f>
        <v>8</v>
      </c>
      <c r="M270" s="10" t="s">
        <v>2063</v>
      </c>
      <c r="N270" s="210">
        <f>VLOOKUP(M270,'CÔNG TY'!$I$3:$J$881,2,0)</f>
        <v>197</v>
      </c>
      <c r="O270" s="54" t="s">
        <v>3014</v>
      </c>
      <c r="P270" s="54" t="s">
        <v>2824</v>
      </c>
      <c r="Q270" s="55">
        <v>103000000</v>
      </c>
      <c r="R270" s="56" t="s">
        <v>4052</v>
      </c>
      <c r="S270" s="159">
        <v>50000000</v>
      </c>
      <c r="T270" s="124">
        <f t="shared" si="4"/>
        <v>53000000</v>
      </c>
      <c r="U270" s="124" t="s">
        <v>11084</v>
      </c>
      <c r="V270" s="49" t="s">
        <v>4053</v>
      </c>
      <c r="W270" s="49" t="s">
        <v>4047</v>
      </c>
      <c r="X270" s="129">
        <v>55193</v>
      </c>
      <c r="Y270" s="55">
        <v>0</v>
      </c>
      <c r="Z270" s="55">
        <v>5000</v>
      </c>
      <c r="AA270" s="10">
        <v>31</v>
      </c>
      <c r="AB270" s="10" t="s">
        <v>10097</v>
      </c>
      <c r="AC270" s="10"/>
    </row>
    <row r="271" spans="1:29">
      <c r="A271" s="10">
        <v>270</v>
      </c>
      <c r="B271" s="60" t="s">
        <v>4057</v>
      </c>
      <c r="C271" s="50" t="s">
        <v>4058</v>
      </c>
      <c r="D271" s="51" t="s">
        <v>2845</v>
      </c>
      <c r="E271" s="52" t="s">
        <v>2846</v>
      </c>
      <c r="F271" s="61" t="s">
        <v>4059</v>
      </c>
      <c r="G271" s="54" t="s">
        <v>4060</v>
      </c>
      <c r="H271" s="54"/>
      <c r="I271" s="58">
        <f>VLOOKUP(J271,'NGÀNH NGHỀ'!$D$2:$E$148,2,0)</f>
        <v>128</v>
      </c>
      <c r="J271" s="223" t="s">
        <v>1677</v>
      </c>
      <c r="K271" s="10" t="s">
        <v>2822</v>
      </c>
      <c r="L271" s="125">
        <f>VLOOKUP(K271,'NGHIEP DOAN'!$D$3:$E$82,2,0)</f>
        <v>8</v>
      </c>
      <c r="M271" s="10" t="s">
        <v>2065</v>
      </c>
      <c r="N271" s="210">
        <f>VLOOKUP(M271,'CÔNG TY'!$I$3:$J$881,2,0)</f>
        <v>198</v>
      </c>
      <c r="O271" s="54" t="s">
        <v>3014</v>
      </c>
      <c r="P271" s="54" t="s">
        <v>2824</v>
      </c>
      <c r="Q271" s="55">
        <v>103000000</v>
      </c>
      <c r="R271" s="56" t="s">
        <v>4061</v>
      </c>
      <c r="S271" s="159">
        <v>50000000</v>
      </c>
      <c r="T271" s="124">
        <f t="shared" si="4"/>
        <v>53000000</v>
      </c>
      <c r="U271" s="124" t="s">
        <v>4047</v>
      </c>
      <c r="V271" s="49" t="s">
        <v>4062</v>
      </c>
      <c r="W271" s="49" t="s">
        <v>4063</v>
      </c>
      <c r="X271" s="129">
        <v>55193</v>
      </c>
      <c r="Y271" s="55">
        <v>0</v>
      </c>
      <c r="Z271" s="55">
        <v>5000</v>
      </c>
      <c r="AA271" s="10">
        <v>30</v>
      </c>
      <c r="AB271" s="10" t="s">
        <v>11995</v>
      </c>
      <c r="AC271" s="10"/>
    </row>
    <row r="272" spans="1:29">
      <c r="A272" s="10">
        <v>271</v>
      </c>
      <c r="B272" s="60" t="s">
        <v>4064</v>
      </c>
      <c r="C272" s="50" t="s">
        <v>4065</v>
      </c>
      <c r="D272" s="51" t="s">
        <v>2845</v>
      </c>
      <c r="E272" s="52" t="s">
        <v>3317</v>
      </c>
      <c r="F272" s="61" t="s">
        <v>4066</v>
      </c>
      <c r="G272" s="54" t="s">
        <v>4060</v>
      </c>
      <c r="H272" s="54"/>
      <c r="I272" s="58">
        <f>VLOOKUP(J272,'NGÀNH NGHỀ'!$D$2:$E$148,2,0)</f>
        <v>128</v>
      </c>
      <c r="J272" s="223" t="s">
        <v>1677</v>
      </c>
      <c r="K272" s="10" t="s">
        <v>2822</v>
      </c>
      <c r="L272" s="125">
        <f>VLOOKUP(K272,'NGHIEP DOAN'!$D$3:$E$82,2,0)</f>
        <v>8</v>
      </c>
      <c r="M272" s="10" t="s">
        <v>2065</v>
      </c>
      <c r="N272" s="210">
        <f>VLOOKUP(M272,'CÔNG TY'!$I$3:$J$881,2,0)</f>
        <v>198</v>
      </c>
      <c r="O272" s="54" t="s">
        <v>3014</v>
      </c>
      <c r="P272" s="54" t="s">
        <v>2824</v>
      </c>
      <c r="Q272" s="55">
        <v>103000000</v>
      </c>
      <c r="R272" s="56" t="s">
        <v>4061</v>
      </c>
      <c r="S272" s="159">
        <v>50000000</v>
      </c>
      <c r="T272" s="124">
        <f t="shared" si="4"/>
        <v>53000000</v>
      </c>
      <c r="U272" s="124" t="s">
        <v>11578</v>
      </c>
      <c r="V272" s="49" t="s">
        <v>4062</v>
      </c>
      <c r="W272" s="49" t="s">
        <v>4063</v>
      </c>
      <c r="X272" s="129">
        <v>55193</v>
      </c>
      <c r="Y272" s="55">
        <v>0</v>
      </c>
      <c r="Z272" s="55">
        <v>5000</v>
      </c>
      <c r="AA272" s="10">
        <v>30</v>
      </c>
      <c r="AB272" s="10" t="s">
        <v>11995</v>
      </c>
      <c r="AC272" s="10"/>
    </row>
    <row r="273" spans="1:29">
      <c r="A273" s="10">
        <v>272</v>
      </c>
      <c r="B273" s="49" t="s">
        <v>4067</v>
      </c>
      <c r="C273" s="50" t="s">
        <v>4068</v>
      </c>
      <c r="D273" s="51" t="s">
        <v>2845</v>
      </c>
      <c r="E273" s="52" t="s">
        <v>2840</v>
      </c>
      <c r="F273" s="61" t="s">
        <v>4069</v>
      </c>
      <c r="G273" s="54" t="s">
        <v>4070</v>
      </c>
      <c r="H273" s="54"/>
      <c r="I273" s="58">
        <f>VLOOKUP(J273,'NGÀNH NGHỀ'!$D$2:$E$148,2,0)</f>
        <v>148</v>
      </c>
      <c r="J273" s="223" t="s">
        <v>12738</v>
      </c>
      <c r="K273" s="10" t="s">
        <v>2822</v>
      </c>
      <c r="L273" s="125">
        <f>VLOOKUP(K273,'NGHIEP DOAN'!$D$3:$E$82,2,0)</f>
        <v>8</v>
      </c>
      <c r="M273" s="10" t="s">
        <v>2069</v>
      </c>
      <c r="N273" s="210">
        <f>VLOOKUP(M273,'CÔNG TY'!$I$3:$J$881,2,0)</f>
        <v>200</v>
      </c>
      <c r="O273" s="54" t="s">
        <v>3014</v>
      </c>
      <c r="P273" s="54" t="s">
        <v>2824</v>
      </c>
      <c r="Q273" s="55">
        <v>103000000</v>
      </c>
      <c r="R273" s="56" t="s">
        <v>4071</v>
      </c>
      <c r="S273" s="159">
        <v>50000000</v>
      </c>
      <c r="T273" s="124">
        <f t="shared" si="4"/>
        <v>53000000</v>
      </c>
      <c r="U273" s="124" t="s">
        <v>3487</v>
      </c>
      <c r="V273" s="49" t="s">
        <v>2944</v>
      </c>
      <c r="W273" s="49" t="s">
        <v>4063</v>
      </c>
      <c r="X273" s="129">
        <v>55193</v>
      </c>
      <c r="Y273" s="55">
        <v>0</v>
      </c>
      <c r="Z273" s="55">
        <v>5000</v>
      </c>
      <c r="AA273" s="10">
        <v>30</v>
      </c>
      <c r="AB273" s="10" t="s">
        <v>11995</v>
      </c>
      <c r="AC273" s="10"/>
    </row>
    <row r="274" spans="1:29">
      <c r="A274" s="10">
        <v>273</v>
      </c>
      <c r="B274" s="49" t="s">
        <v>4072</v>
      </c>
      <c r="C274" s="50" t="s">
        <v>4073</v>
      </c>
      <c r="D274" s="51" t="s">
        <v>2818</v>
      </c>
      <c r="E274" s="52" t="s">
        <v>2855</v>
      </c>
      <c r="F274" s="61" t="s">
        <v>4074</v>
      </c>
      <c r="G274" s="54" t="s">
        <v>4075</v>
      </c>
      <c r="H274" s="54"/>
      <c r="I274" s="58">
        <f>VLOOKUP(J274,'NGÀNH NGHỀ'!$D$2:$E$148,2,0)</f>
        <v>62</v>
      </c>
      <c r="J274" s="222" t="s">
        <v>1583</v>
      </c>
      <c r="K274" s="10" t="s">
        <v>2822</v>
      </c>
      <c r="L274" s="125">
        <f>VLOOKUP(K274,'NGHIEP DOAN'!$D$3:$E$82,2,0)</f>
        <v>8</v>
      </c>
      <c r="M274" s="10" t="s">
        <v>2073</v>
      </c>
      <c r="N274" s="210">
        <f>VLOOKUP(M274,'CÔNG TY'!$I$3:$J$881,2,0)</f>
        <v>202</v>
      </c>
      <c r="O274" s="54" t="s">
        <v>2936</v>
      </c>
      <c r="P274" s="54" t="s">
        <v>2824</v>
      </c>
      <c r="Q274" s="55">
        <v>103000000</v>
      </c>
      <c r="R274" s="56" t="s">
        <v>4071</v>
      </c>
      <c r="S274" s="159">
        <v>50000000</v>
      </c>
      <c r="T274" s="124">
        <f t="shared" si="4"/>
        <v>53000000</v>
      </c>
      <c r="U274" s="124" t="s">
        <v>4994</v>
      </c>
      <c r="V274" s="49" t="s">
        <v>2944</v>
      </c>
      <c r="W274" s="49" t="s">
        <v>4076</v>
      </c>
      <c r="X274" s="129">
        <v>55193</v>
      </c>
      <c r="Y274" s="55">
        <v>0</v>
      </c>
      <c r="Z274" s="55">
        <v>5000</v>
      </c>
      <c r="AA274" s="10">
        <v>29</v>
      </c>
      <c r="AB274" s="10" t="s">
        <v>9948</v>
      </c>
      <c r="AC274" s="10"/>
    </row>
    <row r="275" spans="1:29">
      <c r="A275" s="10">
        <v>274</v>
      </c>
      <c r="B275" s="49" t="s">
        <v>4077</v>
      </c>
      <c r="C275" s="50" t="s">
        <v>4078</v>
      </c>
      <c r="D275" s="51" t="s">
        <v>2818</v>
      </c>
      <c r="E275" s="52" t="s">
        <v>2855</v>
      </c>
      <c r="F275" s="61" t="s">
        <v>4079</v>
      </c>
      <c r="G275" s="54" t="s">
        <v>4075</v>
      </c>
      <c r="H275" s="54"/>
      <c r="I275" s="58">
        <f>VLOOKUP(J275,'NGÀNH NGHỀ'!$D$2:$E$148,2,0)</f>
        <v>62</v>
      </c>
      <c r="J275" s="222" t="s">
        <v>1583</v>
      </c>
      <c r="K275" s="10" t="s">
        <v>2822</v>
      </c>
      <c r="L275" s="125">
        <f>VLOOKUP(K275,'NGHIEP DOAN'!$D$3:$E$82,2,0)</f>
        <v>8</v>
      </c>
      <c r="M275" s="10" t="s">
        <v>2073</v>
      </c>
      <c r="N275" s="210">
        <f>VLOOKUP(M275,'CÔNG TY'!$I$3:$J$881,2,0)</f>
        <v>202</v>
      </c>
      <c r="O275" s="54" t="s">
        <v>2936</v>
      </c>
      <c r="P275" s="54" t="s">
        <v>2824</v>
      </c>
      <c r="Q275" s="55">
        <v>103000000</v>
      </c>
      <c r="R275" s="56" t="s">
        <v>4071</v>
      </c>
      <c r="S275" s="159">
        <v>50000000</v>
      </c>
      <c r="T275" s="124">
        <f t="shared" si="4"/>
        <v>53000000</v>
      </c>
      <c r="U275" s="124" t="s">
        <v>4994</v>
      </c>
      <c r="V275" s="49" t="s">
        <v>2944</v>
      </c>
      <c r="W275" s="49" t="s">
        <v>4076</v>
      </c>
      <c r="X275" s="129">
        <v>55193</v>
      </c>
      <c r="Y275" s="55">
        <v>0</v>
      </c>
      <c r="Z275" s="55">
        <v>5000</v>
      </c>
      <c r="AA275" s="10">
        <v>29</v>
      </c>
      <c r="AB275" s="10" t="s">
        <v>9948</v>
      </c>
      <c r="AC275" s="10"/>
    </row>
    <row r="276" spans="1:29">
      <c r="A276" s="10">
        <v>275</v>
      </c>
      <c r="B276" s="49" t="s">
        <v>4080</v>
      </c>
      <c r="C276" s="50" t="s">
        <v>4081</v>
      </c>
      <c r="D276" s="51" t="s">
        <v>2818</v>
      </c>
      <c r="E276" s="52" t="s">
        <v>2846</v>
      </c>
      <c r="F276" s="61" t="s">
        <v>4082</v>
      </c>
      <c r="G276" s="54" t="s">
        <v>4075</v>
      </c>
      <c r="H276" s="54"/>
      <c r="I276" s="58">
        <f>VLOOKUP(J276,'NGÀNH NGHỀ'!$D$2:$E$148,2,0)</f>
        <v>62</v>
      </c>
      <c r="J276" s="222" t="s">
        <v>1583</v>
      </c>
      <c r="K276" s="10" t="s">
        <v>2822</v>
      </c>
      <c r="L276" s="125">
        <f>VLOOKUP(K276,'NGHIEP DOAN'!$D$3:$E$82,2,0)</f>
        <v>8</v>
      </c>
      <c r="M276" s="10" t="s">
        <v>2073</v>
      </c>
      <c r="N276" s="210">
        <f>VLOOKUP(M276,'CÔNG TY'!$I$3:$J$881,2,0)</f>
        <v>202</v>
      </c>
      <c r="O276" s="54" t="s">
        <v>2936</v>
      </c>
      <c r="P276" s="54" t="s">
        <v>2824</v>
      </c>
      <c r="Q276" s="55">
        <v>103000000</v>
      </c>
      <c r="R276" s="56" t="s">
        <v>4071</v>
      </c>
      <c r="S276" s="159">
        <v>50000000</v>
      </c>
      <c r="T276" s="124">
        <f t="shared" si="4"/>
        <v>53000000</v>
      </c>
      <c r="U276" s="124" t="s">
        <v>4994</v>
      </c>
      <c r="V276" s="49" t="s">
        <v>2944</v>
      </c>
      <c r="W276" s="49" t="s">
        <v>4076</v>
      </c>
      <c r="X276" s="129">
        <v>55193</v>
      </c>
      <c r="Y276" s="55">
        <v>0</v>
      </c>
      <c r="Z276" s="55">
        <v>5000</v>
      </c>
      <c r="AA276" s="10">
        <v>29</v>
      </c>
      <c r="AB276" s="10" t="s">
        <v>9948</v>
      </c>
      <c r="AC276" s="10"/>
    </row>
    <row r="277" spans="1:29">
      <c r="A277" s="10">
        <v>276</v>
      </c>
      <c r="B277" s="49" t="s">
        <v>4083</v>
      </c>
      <c r="C277" s="50" t="s">
        <v>4084</v>
      </c>
      <c r="D277" s="51" t="s">
        <v>2818</v>
      </c>
      <c r="E277" s="52" t="s">
        <v>3141</v>
      </c>
      <c r="F277" s="61" t="s">
        <v>4085</v>
      </c>
      <c r="G277" s="54" t="s">
        <v>4075</v>
      </c>
      <c r="H277" s="54"/>
      <c r="I277" s="58">
        <f>VLOOKUP(J277,'NGÀNH NGHỀ'!$D$2:$E$148,2,0)</f>
        <v>62</v>
      </c>
      <c r="J277" s="222" t="s">
        <v>1583</v>
      </c>
      <c r="K277" s="10" t="s">
        <v>2822</v>
      </c>
      <c r="L277" s="125">
        <f>VLOOKUP(K277,'NGHIEP DOAN'!$D$3:$E$82,2,0)</f>
        <v>8</v>
      </c>
      <c r="M277" s="10" t="s">
        <v>2073</v>
      </c>
      <c r="N277" s="210">
        <f>VLOOKUP(M277,'CÔNG TY'!$I$3:$J$881,2,0)</f>
        <v>202</v>
      </c>
      <c r="O277" s="54" t="s">
        <v>2936</v>
      </c>
      <c r="P277" s="54" t="s">
        <v>2824</v>
      </c>
      <c r="Q277" s="55">
        <v>103000000</v>
      </c>
      <c r="R277" s="56" t="s">
        <v>4045</v>
      </c>
      <c r="S277" s="159">
        <v>50000000</v>
      </c>
      <c r="T277" s="124">
        <f t="shared" si="4"/>
        <v>53000000</v>
      </c>
      <c r="U277" s="124" t="s">
        <v>4994</v>
      </c>
      <c r="V277" s="49" t="s">
        <v>2944</v>
      </c>
      <c r="W277" s="49" t="s">
        <v>4076</v>
      </c>
      <c r="X277" s="129">
        <v>55193</v>
      </c>
      <c r="Y277" s="55">
        <v>0</v>
      </c>
      <c r="Z277" s="55">
        <v>5000</v>
      </c>
      <c r="AA277" s="10">
        <v>29</v>
      </c>
      <c r="AB277" s="10" t="s">
        <v>9948</v>
      </c>
      <c r="AC277" s="10"/>
    </row>
    <row r="278" spans="1:29">
      <c r="A278" s="10">
        <v>277</v>
      </c>
      <c r="B278" s="49" t="s">
        <v>4086</v>
      </c>
      <c r="C278" s="50" t="s">
        <v>3520</v>
      </c>
      <c r="D278" s="51" t="s">
        <v>2818</v>
      </c>
      <c r="E278" s="52" t="s">
        <v>2846</v>
      </c>
      <c r="F278" s="61" t="s">
        <v>4087</v>
      </c>
      <c r="G278" s="54" t="s">
        <v>4075</v>
      </c>
      <c r="H278" s="54"/>
      <c r="I278" s="58">
        <f>VLOOKUP(J278,'NGÀNH NGHỀ'!$D$2:$E$148,2,0)</f>
        <v>62</v>
      </c>
      <c r="J278" s="222" t="s">
        <v>1583</v>
      </c>
      <c r="K278" s="10" t="s">
        <v>2822</v>
      </c>
      <c r="L278" s="125">
        <f>VLOOKUP(K278,'NGHIEP DOAN'!$D$3:$E$82,2,0)</f>
        <v>8</v>
      </c>
      <c r="M278" s="10" t="s">
        <v>2073</v>
      </c>
      <c r="N278" s="210">
        <f>VLOOKUP(M278,'CÔNG TY'!$I$3:$J$881,2,0)</f>
        <v>202</v>
      </c>
      <c r="O278" s="54" t="s">
        <v>2936</v>
      </c>
      <c r="P278" s="54" t="s">
        <v>2824</v>
      </c>
      <c r="Q278" s="55">
        <v>103000000</v>
      </c>
      <c r="R278" s="56" t="s">
        <v>4088</v>
      </c>
      <c r="S278" s="159">
        <v>50000000</v>
      </c>
      <c r="T278" s="124">
        <f t="shared" si="4"/>
        <v>53000000</v>
      </c>
      <c r="U278" s="124" t="s">
        <v>4994</v>
      </c>
      <c r="V278" s="49" t="s">
        <v>2944</v>
      </c>
      <c r="W278" s="49" t="s">
        <v>4076</v>
      </c>
      <c r="X278" s="129">
        <v>55193</v>
      </c>
      <c r="Y278" s="55">
        <v>0</v>
      </c>
      <c r="Z278" s="55">
        <v>5000</v>
      </c>
      <c r="AA278" s="10">
        <v>29</v>
      </c>
      <c r="AB278" s="10" t="s">
        <v>9948</v>
      </c>
      <c r="AC278" s="10"/>
    </row>
    <row r="279" spans="1:29">
      <c r="A279" s="10">
        <v>278</v>
      </c>
      <c r="B279" s="49" t="s">
        <v>4089</v>
      </c>
      <c r="C279" s="50" t="s">
        <v>4090</v>
      </c>
      <c r="D279" s="51" t="s">
        <v>2818</v>
      </c>
      <c r="E279" s="52" t="s">
        <v>2846</v>
      </c>
      <c r="F279" s="61" t="s">
        <v>4091</v>
      </c>
      <c r="G279" s="54" t="s">
        <v>4075</v>
      </c>
      <c r="H279" s="54"/>
      <c r="I279" s="58">
        <f>VLOOKUP(J279,'NGÀNH NGHỀ'!$D$2:$E$148,2,0)</f>
        <v>62</v>
      </c>
      <c r="J279" s="222" t="s">
        <v>1583</v>
      </c>
      <c r="K279" s="10" t="s">
        <v>2822</v>
      </c>
      <c r="L279" s="125">
        <f>VLOOKUP(K279,'NGHIEP DOAN'!$D$3:$E$82,2,0)</f>
        <v>8</v>
      </c>
      <c r="M279" s="10" t="s">
        <v>2073</v>
      </c>
      <c r="N279" s="210">
        <f>VLOOKUP(M279,'CÔNG TY'!$I$3:$J$881,2,0)</f>
        <v>202</v>
      </c>
      <c r="O279" s="54" t="s">
        <v>2936</v>
      </c>
      <c r="P279" s="54" t="s">
        <v>2824</v>
      </c>
      <c r="Q279" s="55">
        <v>103000000</v>
      </c>
      <c r="R279" s="56" t="s">
        <v>4045</v>
      </c>
      <c r="S279" s="159">
        <v>50000000</v>
      </c>
      <c r="T279" s="124">
        <f t="shared" si="4"/>
        <v>53000000</v>
      </c>
      <c r="U279" s="124" t="s">
        <v>4994</v>
      </c>
      <c r="V279" s="49" t="s">
        <v>2944</v>
      </c>
      <c r="W279" s="49" t="s">
        <v>4076</v>
      </c>
      <c r="X279" s="129">
        <v>55193</v>
      </c>
      <c r="Y279" s="55">
        <v>0</v>
      </c>
      <c r="Z279" s="55">
        <v>5000</v>
      </c>
      <c r="AA279" s="10">
        <v>29</v>
      </c>
      <c r="AB279" s="10" t="s">
        <v>9948</v>
      </c>
      <c r="AC279" s="10"/>
    </row>
    <row r="280" spans="1:29">
      <c r="A280" s="10">
        <v>279</v>
      </c>
      <c r="B280" s="49" t="s">
        <v>4092</v>
      </c>
      <c r="C280" s="50" t="s">
        <v>4093</v>
      </c>
      <c r="D280" s="51" t="s">
        <v>2845</v>
      </c>
      <c r="E280" s="59" t="s">
        <v>2846</v>
      </c>
      <c r="F280" s="53" t="s">
        <v>4094</v>
      </c>
      <c r="G280" s="54" t="s">
        <v>4095</v>
      </c>
      <c r="H280" s="54"/>
      <c r="I280" s="58">
        <f>VLOOKUP(J280,'NGÀNH NGHỀ'!$D$2:$E$148,2,0)</f>
        <v>44</v>
      </c>
      <c r="J280" s="222" t="s">
        <v>1557</v>
      </c>
      <c r="K280" s="10" t="s">
        <v>2822</v>
      </c>
      <c r="L280" s="125">
        <f>VLOOKUP(K280,'NGHIEP DOAN'!$D$3:$E$82,2,0)</f>
        <v>8</v>
      </c>
      <c r="M280" s="10" t="s">
        <v>2055</v>
      </c>
      <c r="N280" s="210">
        <f>VLOOKUP(M280,'CÔNG TY'!$I$3:$J$881,2,0)</f>
        <v>192</v>
      </c>
      <c r="O280" s="54" t="s">
        <v>2936</v>
      </c>
      <c r="P280" s="54" t="s">
        <v>2824</v>
      </c>
      <c r="Q280" s="55">
        <v>103000000</v>
      </c>
      <c r="R280" s="56" t="s">
        <v>3945</v>
      </c>
      <c r="S280" s="159">
        <v>50000000</v>
      </c>
      <c r="T280" s="124">
        <f t="shared" si="4"/>
        <v>53000000</v>
      </c>
      <c r="U280" s="124" t="s">
        <v>4597</v>
      </c>
      <c r="V280" s="49" t="s">
        <v>4096</v>
      </c>
      <c r="W280" s="49" t="s">
        <v>3505</v>
      </c>
      <c r="X280" s="129">
        <v>56331</v>
      </c>
      <c r="Y280" s="55">
        <v>0</v>
      </c>
      <c r="Z280" s="55">
        <v>5000</v>
      </c>
      <c r="AA280" s="10">
        <v>28</v>
      </c>
      <c r="AB280" s="10" t="s">
        <v>9736</v>
      </c>
      <c r="AC280" s="10"/>
    </row>
    <row r="281" spans="1:29">
      <c r="A281" s="10">
        <v>280</v>
      </c>
      <c r="B281" s="49" t="s">
        <v>4097</v>
      </c>
      <c r="C281" s="50" t="s">
        <v>4098</v>
      </c>
      <c r="D281" s="51" t="s">
        <v>2845</v>
      </c>
      <c r="E281" s="52" t="s">
        <v>2928</v>
      </c>
      <c r="F281" s="67" t="s">
        <v>4099</v>
      </c>
      <c r="G281" s="54" t="s">
        <v>4100</v>
      </c>
      <c r="H281" s="54"/>
      <c r="I281" s="58">
        <f>VLOOKUP(J281,'NGÀNH NGHỀ'!$D$2:$E$148,2,0)</f>
        <v>44</v>
      </c>
      <c r="J281" s="222" t="s">
        <v>1557</v>
      </c>
      <c r="K281" s="10" t="s">
        <v>2822</v>
      </c>
      <c r="L281" s="125">
        <f>VLOOKUP(K281,'NGHIEP DOAN'!$D$3:$E$82,2,0)</f>
        <v>8</v>
      </c>
      <c r="M281" s="10" t="s">
        <v>2075</v>
      </c>
      <c r="N281" s="210">
        <f>VLOOKUP(M281,'CÔNG TY'!$I$3:$J$881,2,0)</f>
        <v>204</v>
      </c>
      <c r="O281" s="54" t="s">
        <v>3014</v>
      </c>
      <c r="P281" s="54" t="s">
        <v>2824</v>
      </c>
      <c r="Q281" s="55">
        <v>103000000</v>
      </c>
      <c r="R281" s="56" t="s">
        <v>4101</v>
      </c>
      <c r="S281" s="159">
        <v>50000000</v>
      </c>
      <c r="T281" s="124">
        <f t="shared" si="4"/>
        <v>53000000</v>
      </c>
      <c r="U281" s="124" t="s">
        <v>4597</v>
      </c>
      <c r="V281" s="49" t="s">
        <v>4102</v>
      </c>
      <c r="W281" s="49" t="s">
        <v>3505</v>
      </c>
      <c r="X281" s="129">
        <v>56331</v>
      </c>
      <c r="Y281" s="55">
        <v>0</v>
      </c>
      <c r="Z281" s="55">
        <v>5000</v>
      </c>
      <c r="AA281" s="10">
        <v>28</v>
      </c>
      <c r="AB281" s="10" t="s">
        <v>9736</v>
      </c>
      <c r="AC281" s="10"/>
    </row>
    <row r="282" spans="1:29">
      <c r="A282" s="10">
        <v>281</v>
      </c>
      <c r="B282" s="49" t="s">
        <v>4103</v>
      </c>
      <c r="C282" s="50" t="s">
        <v>4104</v>
      </c>
      <c r="D282" s="51" t="s">
        <v>2845</v>
      </c>
      <c r="E282" s="52" t="s">
        <v>3300</v>
      </c>
      <c r="F282" s="67" t="s">
        <v>4105</v>
      </c>
      <c r="G282" s="54" t="s">
        <v>4100</v>
      </c>
      <c r="H282" s="54"/>
      <c r="I282" s="58">
        <f>VLOOKUP(J282,'NGÀNH NGHỀ'!$D$2:$E$148,2,0)</f>
        <v>44</v>
      </c>
      <c r="J282" s="222" t="s">
        <v>1557</v>
      </c>
      <c r="K282" s="10" t="s">
        <v>2822</v>
      </c>
      <c r="L282" s="125">
        <f>VLOOKUP(K282,'NGHIEP DOAN'!$D$3:$E$82,2,0)</f>
        <v>8</v>
      </c>
      <c r="M282" s="10" t="s">
        <v>2075</v>
      </c>
      <c r="N282" s="210">
        <f>VLOOKUP(M282,'CÔNG TY'!$I$3:$J$881,2,0)</f>
        <v>204</v>
      </c>
      <c r="O282" s="54" t="s">
        <v>3014</v>
      </c>
      <c r="P282" s="54" t="s">
        <v>2824</v>
      </c>
      <c r="Q282" s="55">
        <v>99000000</v>
      </c>
      <c r="R282" s="56" t="s">
        <v>4101</v>
      </c>
      <c r="S282" s="159">
        <v>50000000</v>
      </c>
      <c r="T282" s="124">
        <f t="shared" si="4"/>
        <v>49000000</v>
      </c>
      <c r="U282" s="124" t="s">
        <v>3031</v>
      </c>
      <c r="V282" s="49" t="s">
        <v>4102</v>
      </c>
      <c r="W282" s="49" t="s">
        <v>3505</v>
      </c>
      <c r="X282" s="129">
        <v>56331</v>
      </c>
      <c r="Y282" s="55">
        <v>0</v>
      </c>
      <c r="Z282" s="55">
        <v>5000</v>
      </c>
      <c r="AA282" s="10">
        <v>28</v>
      </c>
      <c r="AB282" s="10" t="s">
        <v>9736</v>
      </c>
      <c r="AC282" s="10"/>
    </row>
    <row r="283" spans="1:29">
      <c r="A283" s="10">
        <v>282</v>
      </c>
      <c r="B283" s="49" t="s">
        <v>4106</v>
      </c>
      <c r="C283" s="50" t="s">
        <v>4107</v>
      </c>
      <c r="D283" s="51" t="s">
        <v>2845</v>
      </c>
      <c r="E283" s="52" t="s">
        <v>2876</v>
      </c>
      <c r="F283" s="67" t="s">
        <v>4108</v>
      </c>
      <c r="G283" s="54" t="s">
        <v>4100</v>
      </c>
      <c r="H283" s="54"/>
      <c r="I283" s="58">
        <f>VLOOKUP(J283,'NGÀNH NGHỀ'!$D$2:$E$148,2,0)</f>
        <v>44</v>
      </c>
      <c r="J283" s="222" t="s">
        <v>1557</v>
      </c>
      <c r="K283" s="10" t="s">
        <v>2822</v>
      </c>
      <c r="L283" s="125">
        <f>VLOOKUP(K283,'NGHIEP DOAN'!$D$3:$E$82,2,0)</f>
        <v>8</v>
      </c>
      <c r="M283" s="10" t="s">
        <v>2075</v>
      </c>
      <c r="N283" s="210">
        <f>VLOOKUP(M283,'CÔNG TY'!$I$3:$J$881,2,0)</f>
        <v>204</v>
      </c>
      <c r="O283" s="54" t="s">
        <v>3014</v>
      </c>
      <c r="P283" s="54" t="s">
        <v>2824</v>
      </c>
      <c r="Q283" s="55">
        <v>99000000</v>
      </c>
      <c r="R283" s="56" t="s">
        <v>4109</v>
      </c>
      <c r="S283" s="159">
        <v>50000000</v>
      </c>
      <c r="T283" s="124">
        <f t="shared" si="4"/>
        <v>49000000</v>
      </c>
      <c r="U283" s="124" t="s">
        <v>3524</v>
      </c>
      <c r="V283" s="49" t="s">
        <v>4102</v>
      </c>
      <c r="W283" s="49" t="s">
        <v>3505</v>
      </c>
      <c r="X283" s="129">
        <v>56331</v>
      </c>
      <c r="Y283" s="55">
        <v>0</v>
      </c>
      <c r="Z283" s="55">
        <v>5000</v>
      </c>
      <c r="AA283" s="10">
        <v>28</v>
      </c>
      <c r="AB283" s="10" t="s">
        <v>9736</v>
      </c>
      <c r="AC283" s="10"/>
    </row>
    <row r="284" spans="1:29">
      <c r="A284" s="10">
        <v>283</v>
      </c>
      <c r="B284" s="49" t="s">
        <v>4110</v>
      </c>
      <c r="C284" s="50" t="s">
        <v>4111</v>
      </c>
      <c r="D284" s="51" t="s">
        <v>2845</v>
      </c>
      <c r="E284" s="52" t="s">
        <v>2876</v>
      </c>
      <c r="F284" s="61" t="s">
        <v>4112</v>
      </c>
      <c r="G284" s="54" t="s">
        <v>4113</v>
      </c>
      <c r="H284" s="54"/>
      <c r="I284" s="58">
        <f>VLOOKUP(J284,'NGÀNH NGHỀ'!$D$2:$E$148,2,0)</f>
        <v>44</v>
      </c>
      <c r="J284" s="222" t="s">
        <v>1557</v>
      </c>
      <c r="K284" s="10" t="s">
        <v>2822</v>
      </c>
      <c r="L284" s="125">
        <f>VLOOKUP(K284,'NGHIEP DOAN'!$D$3:$E$82,2,0)</f>
        <v>8</v>
      </c>
      <c r="M284" s="10" t="s">
        <v>2077</v>
      </c>
      <c r="N284" s="210">
        <f>VLOOKUP(M284,'CÔNG TY'!$I$3:$J$881,2,0)</f>
        <v>206</v>
      </c>
      <c r="O284" s="54" t="s">
        <v>2823</v>
      </c>
      <c r="P284" s="54" t="s">
        <v>2824</v>
      </c>
      <c r="Q284" s="55">
        <v>103000000</v>
      </c>
      <c r="R284" s="56" t="s">
        <v>4114</v>
      </c>
      <c r="S284" s="159">
        <v>50000000</v>
      </c>
      <c r="T284" s="124">
        <f t="shared" si="4"/>
        <v>53000000</v>
      </c>
      <c r="U284" s="124" t="s">
        <v>3422</v>
      </c>
      <c r="V284" s="49" t="s">
        <v>4040</v>
      </c>
      <c r="W284" s="49" t="s">
        <v>2827</v>
      </c>
      <c r="X284" s="129">
        <v>63159</v>
      </c>
      <c r="Y284" s="55">
        <v>0</v>
      </c>
      <c r="Z284" s="55">
        <v>5000</v>
      </c>
      <c r="AA284" s="10">
        <v>27</v>
      </c>
      <c r="AB284" s="10" t="s">
        <v>9846</v>
      </c>
      <c r="AC284" s="10"/>
    </row>
    <row r="285" spans="1:29">
      <c r="A285" s="10">
        <v>284</v>
      </c>
      <c r="B285" s="49" t="s">
        <v>4115</v>
      </c>
      <c r="C285" s="50" t="s">
        <v>4111</v>
      </c>
      <c r="D285" s="51" t="s">
        <v>2845</v>
      </c>
      <c r="E285" s="52" t="s">
        <v>2881</v>
      </c>
      <c r="F285" s="61" t="s">
        <v>4116</v>
      </c>
      <c r="G285" s="54" t="s">
        <v>4113</v>
      </c>
      <c r="H285" s="54"/>
      <c r="I285" s="58">
        <f>VLOOKUP(J285,'NGÀNH NGHỀ'!$D$2:$E$148,2,0)</f>
        <v>44</v>
      </c>
      <c r="J285" s="222" t="s">
        <v>1557</v>
      </c>
      <c r="K285" s="10" t="s">
        <v>2822</v>
      </c>
      <c r="L285" s="125">
        <f>VLOOKUP(K285,'NGHIEP DOAN'!$D$3:$E$82,2,0)</f>
        <v>8</v>
      </c>
      <c r="M285" s="10" t="s">
        <v>2077</v>
      </c>
      <c r="N285" s="210">
        <f>VLOOKUP(M285,'CÔNG TY'!$I$3:$J$881,2,0)</f>
        <v>206</v>
      </c>
      <c r="O285" s="54" t="s">
        <v>2823</v>
      </c>
      <c r="P285" s="54" t="s">
        <v>2824</v>
      </c>
      <c r="Q285" s="55">
        <v>103000000</v>
      </c>
      <c r="R285" s="56" t="s">
        <v>2857</v>
      </c>
      <c r="S285" s="159">
        <v>50000000</v>
      </c>
      <c r="T285" s="124">
        <f t="shared" si="4"/>
        <v>53000000</v>
      </c>
      <c r="U285" s="124" t="s">
        <v>12023</v>
      </c>
      <c r="V285" s="49" t="s">
        <v>4040</v>
      </c>
      <c r="W285" s="49" t="s">
        <v>2827</v>
      </c>
      <c r="X285" s="129">
        <v>63159</v>
      </c>
      <c r="Y285" s="55">
        <v>0</v>
      </c>
      <c r="Z285" s="55">
        <v>5000</v>
      </c>
      <c r="AA285" s="10">
        <v>27</v>
      </c>
      <c r="AB285" s="10" t="s">
        <v>9846</v>
      </c>
      <c r="AC285" s="10"/>
    </row>
    <row r="286" spans="1:29">
      <c r="A286" s="10">
        <v>285</v>
      </c>
      <c r="B286" s="49" t="s">
        <v>4117</v>
      </c>
      <c r="C286" s="50" t="s">
        <v>4118</v>
      </c>
      <c r="D286" s="51" t="s">
        <v>2845</v>
      </c>
      <c r="E286" s="52" t="s">
        <v>2855</v>
      </c>
      <c r="F286" s="61" t="s">
        <v>4119</v>
      </c>
      <c r="G286" s="54" t="s">
        <v>4113</v>
      </c>
      <c r="H286" s="54"/>
      <c r="I286" s="58">
        <f>VLOOKUP(J286,'NGÀNH NGHỀ'!$D$2:$E$148,2,0)</f>
        <v>44</v>
      </c>
      <c r="J286" s="222" t="s">
        <v>1557</v>
      </c>
      <c r="K286" s="10" t="s">
        <v>2822</v>
      </c>
      <c r="L286" s="125">
        <f>VLOOKUP(K286,'NGHIEP DOAN'!$D$3:$E$82,2,0)</f>
        <v>8</v>
      </c>
      <c r="M286" s="10" t="s">
        <v>2077</v>
      </c>
      <c r="N286" s="210">
        <f>VLOOKUP(M286,'CÔNG TY'!$I$3:$J$881,2,0)</f>
        <v>206</v>
      </c>
      <c r="O286" s="54" t="s">
        <v>2823</v>
      </c>
      <c r="P286" s="54" t="s">
        <v>2824</v>
      </c>
      <c r="Q286" s="55">
        <v>103000000</v>
      </c>
      <c r="R286" s="56" t="s">
        <v>4120</v>
      </c>
      <c r="S286" s="159">
        <v>50000000</v>
      </c>
      <c r="T286" s="124">
        <f t="shared" si="4"/>
        <v>53000000</v>
      </c>
      <c r="U286" s="124" t="s">
        <v>3422</v>
      </c>
      <c r="V286" s="49" t="s">
        <v>4040</v>
      </c>
      <c r="W286" s="49" t="s">
        <v>2827</v>
      </c>
      <c r="X286" s="129">
        <v>63159</v>
      </c>
      <c r="Y286" s="55">
        <v>0</v>
      </c>
      <c r="Z286" s="55">
        <v>5000</v>
      </c>
      <c r="AA286" s="10">
        <v>27</v>
      </c>
      <c r="AB286" s="10" t="s">
        <v>9846</v>
      </c>
      <c r="AC286" s="10"/>
    </row>
    <row r="287" spans="1:29">
      <c r="A287" s="10">
        <v>286</v>
      </c>
      <c r="B287" s="49" t="s">
        <v>4121</v>
      </c>
      <c r="C287" s="50" t="s">
        <v>4122</v>
      </c>
      <c r="D287" s="51" t="s">
        <v>2818</v>
      </c>
      <c r="E287" s="52" t="s">
        <v>2995</v>
      </c>
      <c r="F287" s="61" t="s">
        <v>4123</v>
      </c>
      <c r="G287" s="54" t="s">
        <v>4124</v>
      </c>
      <c r="H287" s="54"/>
      <c r="I287" s="58">
        <f>VLOOKUP(J287,'NGÀNH NGHỀ'!$D$2:$E$148,2,0)</f>
        <v>62</v>
      </c>
      <c r="J287" s="222" t="s">
        <v>1583</v>
      </c>
      <c r="K287" s="10" t="s">
        <v>2822</v>
      </c>
      <c r="L287" s="125">
        <f>VLOOKUP(K287,'NGHIEP DOAN'!$D$3:$E$82,2,0)</f>
        <v>8</v>
      </c>
      <c r="M287" s="10" t="s">
        <v>2073</v>
      </c>
      <c r="N287" s="210">
        <f>VLOOKUP(M287,'CÔNG TY'!$I$3:$J$881,2,0)</f>
        <v>202</v>
      </c>
      <c r="O287" s="54" t="s">
        <v>2936</v>
      </c>
      <c r="P287" s="54" t="s">
        <v>2824</v>
      </c>
      <c r="Q287" s="55">
        <v>103000000</v>
      </c>
      <c r="R287" s="56" t="s">
        <v>4125</v>
      </c>
      <c r="S287" s="159">
        <v>50000000</v>
      </c>
      <c r="T287" s="124">
        <f t="shared" si="4"/>
        <v>53000000</v>
      </c>
      <c r="U287" s="124" t="s">
        <v>3564</v>
      </c>
      <c r="V287" s="49" t="s">
        <v>4126</v>
      </c>
      <c r="W287" s="49" t="s">
        <v>3260</v>
      </c>
      <c r="X287" s="129">
        <v>56331</v>
      </c>
      <c r="Y287" s="55">
        <v>0</v>
      </c>
      <c r="Z287" s="55">
        <v>5000</v>
      </c>
      <c r="AA287" s="10">
        <v>25</v>
      </c>
      <c r="AB287" s="10" t="s">
        <v>10013</v>
      </c>
      <c r="AC287" s="10"/>
    </row>
    <row r="288" spans="1:29">
      <c r="A288" s="10">
        <v>287</v>
      </c>
      <c r="B288" s="49" t="s">
        <v>4127</v>
      </c>
      <c r="C288" s="50" t="s">
        <v>4128</v>
      </c>
      <c r="D288" s="51" t="s">
        <v>2818</v>
      </c>
      <c r="E288" s="52" t="s">
        <v>2846</v>
      </c>
      <c r="F288" s="61" t="s">
        <v>4129</v>
      </c>
      <c r="G288" s="54" t="s">
        <v>4124</v>
      </c>
      <c r="H288" s="54"/>
      <c r="I288" s="58">
        <f>VLOOKUP(J288,'NGÀNH NGHỀ'!$D$2:$E$148,2,0)</f>
        <v>62</v>
      </c>
      <c r="J288" s="222" t="s">
        <v>1583</v>
      </c>
      <c r="K288" s="10" t="s">
        <v>2822</v>
      </c>
      <c r="L288" s="125">
        <f>VLOOKUP(K288,'NGHIEP DOAN'!$D$3:$E$82,2,0)</f>
        <v>8</v>
      </c>
      <c r="M288" s="10" t="s">
        <v>2073</v>
      </c>
      <c r="N288" s="210">
        <f>VLOOKUP(M288,'CÔNG TY'!$I$3:$J$881,2,0)</f>
        <v>202</v>
      </c>
      <c r="O288" s="54" t="s">
        <v>2936</v>
      </c>
      <c r="P288" s="54" t="s">
        <v>2824</v>
      </c>
      <c r="Q288" s="55">
        <v>103000000</v>
      </c>
      <c r="R288" s="56" t="s">
        <v>4130</v>
      </c>
      <c r="S288" s="159">
        <v>50000000</v>
      </c>
      <c r="T288" s="124">
        <f t="shared" si="4"/>
        <v>53000000</v>
      </c>
      <c r="U288" s="124" t="s">
        <v>3564</v>
      </c>
      <c r="V288" s="49" t="s">
        <v>4126</v>
      </c>
      <c r="W288" s="49" t="s">
        <v>3260</v>
      </c>
      <c r="X288" s="129">
        <v>56331</v>
      </c>
      <c r="Y288" s="55">
        <v>0</v>
      </c>
      <c r="Z288" s="55">
        <v>5000</v>
      </c>
      <c r="AA288" s="10">
        <v>25</v>
      </c>
      <c r="AB288" s="10" t="s">
        <v>10013</v>
      </c>
      <c r="AC288" s="10"/>
    </row>
    <row r="289" spans="1:29">
      <c r="A289" s="10">
        <v>288</v>
      </c>
      <c r="B289" s="49" t="s">
        <v>4131</v>
      </c>
      <c r="C289" s="50" t="s">
        <v>4132</v>
      </c>
      <c r="D289" s="51" t="s">
        <v>2818</v>
      </c>
      <c r="E289" s="52" t="s">
        <v>3300</v>
      </c>
      <c r="F289" s="61" t="s">
        <v>4133</v>
      </c>
      <c r="G289" s="54" t="s">
        <v>4124</v>
      </c>
      <c r="H289" s="54"/>
      <c r="I289" s="58">
        <f>VLOOKUP(J289,'NGÀNH NGHỀ'!$D$2:$E$148,2,0)</f>
        <v>62</v>
      </c>
      <c r="J289" s="222" t="s">
        <v>1583</v>
      </c>
      <c r="K289" s="10" t="s">
        <v>2822</v>
      </c>
      <c r="L289" s="125">
        <f>VLOOKUP(K289,'NGHIEP DOAN'!$D$3:$E$82,2,0)</f>
        <v>8</v>
      </c>
      <c r="M289" s="10" t="s">
        <v>2073</v>
      </c>
      <c r="N289" s="210">
        <f>VLOOKUP(M289,'CÔNG TY'!$I$3:$J$881,2,0)</f>
        <v>202</v>
      </c>
      <c r="O289" s="54" t="s">
        <v>2936</v>
      </c>
      <c r="P289" s="54" t="s">
        <v>2824</v>
      </c>
      <c r="Q289" s="55">
        <v>103000000</v>
      </c>
      <c r="R289" s="56" t="s">
        <v>4125</v>
      </c>
      <c r="S289" s="159">
        <v>50000000</v>
      </c>
      <c r="T289" s="124">
        <f t="shared" si="4"/>
        <v>53000000</v>
      </c>
      <c r="U289" s="124" t="s">
        <v>3965</v>
      </c>
      <c r="V289" s="49" t="s">
        <v>4126</v>
      </c>
      <c r="W289" s="49" t="s">
        <v>3260</v>
      </c>
      <c r="X289" s="129">
        <v>56331</v>
      </c>
      <c r="Y289" s="55">
        <v>0</v>
      </c>
      <c r="Z289" s="55">
        <v>5000</v>
      </c>
      <c r="AA289" s="10">
        <v>25</v>
      </c>
      <c r="AB289" s="10" t="s">
        <v>10013</v>
      </c>
      <c r="AC289" s="10"/>
    </row>
    <row r="290" spans="1:29">
      <c r="A290" s="10">
        <v>289</v>
      </c>
      <c r="B290" s="49" t="s">
        <v>4134</v>
      </c>
      <c r="C290" s="50" t="s">
        <v>4135</v>
      </c>
      <c r="D290" s="51" t="s">
        <v>2818</v>
      </c>
      <c r="E290" s="52" t="s">
        <v>2846</v>
      </c>
      <c r="F290" s="61" t="s">
        <v>4136</v>
      </c>
      <c r="G290" s="54" t="s">
        <v>4124</v>
      </c>
      <c r="H290" s="54"/>
      <c r="I290" s="58">
        <f>VLOOKUP(J290,'NGÀNH NGHỀ'!$D$2:$E$148,2,0)</f>
        <v>62</v>
      </c>
      <c r="J290" s="222" t="s">
        <v>1583</v>
      </c>
      <c r="K290" s="10" t="s">
        <v>2822</v>
      </c>
      <c r="L290" s="125">
        <f>VLOOKUP(K290,'NGHIEP DOAN'!$D$3:$E$82,2,0)</f>
        <v>8</v>
      </c>
      <c r="M290" s="10" t="s">
        <v>2073</v>
      </c>
      <c r="N290" s="210">
        <f>VLOOKUP(M290,'CÔNG TY'!$I$3:$J$881,2,0)</f>
        <v>202</v>
      </c>
      <c r="O290" s="54" t="s">
        <v>2936</v>
      </c>
      <c r="P290" s="54" t="s">
        <v>2824</v>
      </c>
      <c r="Q290" s="55">
        <v>103000000</v>
      </c>
      <c r="R290" s="56" t="s">
        <v>3030</v>
      </c>
      <c r="S290" s="159">
        <v>50000000</v>
      </c>
      <c r="T290" s="124">
        <f t="shared" si="4"/>
        <v>53000000</v>
      </c>
      <c r="U290" s="124" t="s">
        <v>3859</v>
      </c>
      <c r="V290" s="49" t="s">
        <v>4126</v>
      </c>
      <c r="W290" s="49" t="s">
        <v>3260</v>
      </c>
      <c r="X290" s="129">
        <v>56331</v>
      </c>
      <c r="Y290" s="55">
        <v>0</v>
      </c>
      <c r="Z290" s="55">
        <v>5000</v>
      </c>
      <c r="AA290" s="10">
        <v>25</v>
      </c>
      <c r="AB290" s="10" t="s">
        <v>10013</v>
      </c>
      <c r="AC290" s="10"/>
    </row>
    <row r="291" spans="1:29">
      <c r="A291" s="10">
        <v>290</v>
      </c>
      <c r="B291" s="49" t="s">
        <v>4137</v>
      </c>
      <c r="C291" s="50" t="s">
        <v>3481</v>
      </c>
      <c r="D291" s="51" t="s">
        <v>2818</v>
      </c>
      <c r="E291" s="52" t="s">
        <v>2846</v>
      </c>
      <c r="F291" s="61" t="s">
        <v>4138</v>
      </c>
      <c r="G291" s="54" t="s">
        <v>4124</v>
      </c>
      <c r="H291" s="54"/>
      <c r="I291" s="58">
        <f>VLOOKUP(J291,'NGÀNH NGHỀ'!$D$2:$E$148,2,0)</f>
        <v>62</v>
      </c>
      <c r="J291" s="222" t="s">
        <v>1583</v>
      </c>
      <c r="K291" s="10" t="s">
        <v>2822</v>
      </c>
      <c r="L291" s="125">
        <f>VLOOKUP(K291,'NGHIEP DOAN'!$D$3:$E$82,2,0)</f>
        <v>8</v>
      </c>
      <c r="M291" s="10" t="s">
        <v>2073</v>
      </c>
      <c r="N291" s="210">
        <f>VLOOKUP(M291,'CÔNG TY'!$I$3:$J$881,2,0)</f>
        <v>202</v>
      </c>
      <c r="O291" s="54" t="s">
        <v>2936</v>
      </c>
      <c r="P291" s="54" t="s">
        <v>2824</v>
      </c>
      <c r="Q291" s="55">
        <v>103000000</v>
      </c>
      <c r="R291" s="56" t="s">
        <v>4125</v>
      </c>
      <c r="S291" s="159">
        <v>50000000</v>
      </c>
      <c r="T291" s="124">
        <f t="shared" si="4"/>
        <v>53000000</v>
      </c>
      <c r="U291" s="124" t="s">
        <v>3965</v>
      </c>
      <c r="V291" s="49" t="s">
        <v>4126</v>
      </c>
      <c r="W291" s="49" t="s">
        <v>3260</v>
      </c>
      <c r="X291" s="129">
        <v>56331</v>
      </c>
      <c r="Y291" s="55">
        <v>0</v>
      </c>
      <c r="Z291" s="55">
        <v>5000</v>
      </c>
      <c r="AA291" s="10">
        <v>25</v>
      </c>
      <c r="AB291" s="10" t="s">
        <v>10013</v>
      </c>
      <c r="AC291" s="10"/>
    </row>
    <row r="292" spans="1:29">
      <c r="A292" s="10">
        <v>291</v>
      </c>
      <c r="B292" s="49" t="s">
        <v>4139</v>
      </c>
      <c r="C292" s="50" t="s">
        <v>4140</v>
      </c>
      <c r="D292" s="51" t="s">
        <v>2818</v>
      </c>
      <c r="E292" s="52" t="s">
        <v>3471</v>
      </c>
      <c r="F292" s="61" t="s">
        <v>4141</v>
      </c>
      <c r="G292" s="54" t="s">
        <v>4124</v>
      </c>
      <c r="H292" s="54"/>
      <c r="I292" s="58">
        <f>VLOOKUP(J292,'NGÀNH NGHỀ'!$D$2:$E$148,2,0)</f>
        <v>62</v>
      </c>
      <c r="J292" s="222" t="s">
        <v>1583</v>
      </c>
      <c r="K292" s="10" t="s">
        <v>2822</v>
      </c>
      <c r="L292" s="125">
        <f>VLOOKUP(K292,'NGHIEP DOAN'!$D$3:$E$82,2,0)</f>
        <v>8</v>
      </c>
      <c r="M292" s="10" t="s">
        <v>2073</v>
      </c>
      <c r="N292" s="210">
        <f>VLOOKUP(M292,'CÔNG TY'!$I$3:$J$881,2,0)</f>
        <v>202</v>
      </c>
      <c r="O292" s="54" t="s">
        <v>2936</v>
      </c>
      <c r="P292" s="54" t="s">
        <v>2824</v>
      </c>
      <c r="Q292" s="55">
        <v>103000000</v>
      </c>
      <c r="R292" s="56" t="s">
        <v>4125</v>
      </c>
      <c r="S292" s="159">
        <v>50000000</v>
      </c>
      <c r="T292" s="124">
        <f t="shared" si="4"/>
        <v>53000000</v>
      </c>
      <c r="U292" s="124" t="s">
        <v>2921</v>
      </c>
      <c r="V292" s="49" t="s">
        <v>4126</v>
      </c>
      <c r="W292" s="49" t="s">
        <v>3260</v>
      </c>
      <c r="X292" s="129">
        <v>56331</v>
      </c>
      <c r="Y292" s="55">
        <v>0</v>
      </c>
      <c r="Z292" s="55">
        <v>5000</v>
      </c>
      <c r="AA292" s="10">
        <v>25</v>
      </c>
      <c r="AB292" s="10" t="s">
        <v>10013</v>
      </c>
      <c r="AC292" s="10"/>
    </row>
    <row r="293" spans="1:29">
      <c r="A293" s="10">
        <v>292</v>
      </c>
      <c r="B293" s="49" t="s">
        <v>4142</v>
      </c>
      <c r="C293" s="50" t="s">
        <v>4143</v>
      </c>
      <c r="D293" s="51" t="s">
        <v>2818</v>
      </c>
      <c r="E293" s="52" t="s">
        <v>2881</v>
      </c>
      <c r="F293" s="61" t="s">
        <v>4144</v>
      </c>
      <c r="G293" s="54" t="s">
        <v>4124</v>
      </c>
      <c r="H293" s="54"/>
      <c r="I293" s="58">
        <f>VLOOKUP(J293,'NGÀNH NGHỀ'!$D$2:$E$148,2,0)</f>
        <v>62</v>
      </c>
      <c r="J293" s="222" t="s">
        <v>1583</v>
      </c>
      <c r="K293" s="10" t="s">
        <v>2822</v>
      </c>
      <c r="L293" s="125">
        <f>VLOOKUP(K293,'NGHIEP DOAN'!$D$3:$E$82,2,0)</f>
        <v>8</v>
      </c>
      <c r="M293" s="10" t="s">
        <v>2073</v>
      </c>
      <c r="N293" s="210">
        <f>VLOOKUP(M293,'CÔNG TY'!$I$3:$J$881,2,0)</f>
        <v>202</v>
      </c>
      <c r="O293" s="54" t="s">
        <v>2936</v>
      </c>
      <c r="P293" s="54" t="s">
        <v>2824</v>
      </c>
      <c r="Q293" s="55">
        <v>103000000</v>
      </c>
      <c r="R293" s="56" t="s">
        <v>3392</v>
      </c>
      <c r="S293" s="159">
        <v>50000000</v>
      </c>
      <c r="T293" s="124">
        <f t="shared" si="4"/>
        <v>53000000</v>
      </c>
      <c r="U293" s="124" t="s">
        <v>3564</v>
      </c>
      <c r="V293" s="49" t="s">
        <v>4126</v>
      </c>
      <c r="W293" s="49" t="s">
        <v>3260</v>
      </c>
      <c r="X293" s="129">
        <v>56331</v>
      </c>
      <c r="Y293" s="55">
        <v>0</v>
      </c>
      <c r="Z293" s="55">
        <v>5000</v>
      </c>
      <c r="AA293" s="10">
        <v>25</v>
      </c>
      <c r="AB293" s="10" t="s">
        <v>10013</v>
      </c>
      <c r="AC293" s="10"/>
    </row>
    <row r="294" spans="1:29" ht="15.75">
      <c r="A294" s="10">
        <v>293</v>
      </c>
      <c r="B294" s="49" t="s">
        <v>4145</v>
      </c>
      <c r="C294" s="50" t="s">
        <v>4146</v>
      </c>
      <c r="D294" s="51" t="s">
        <v>2845</v>
      </c>
      <c r="E294" s="52" t="s">
        <v>3141</v>
      </c>
      <c r="F294" s="61" t="s">
        <v>4147</v>
      </c>
      <c r="G294" s="54" t="s">
        <v>4148</v>
      </c>
      <c r="H294" s="54"/>
      <c r="I294" s="58">
        <f>VLOOKUP(J294,'NGÀNH NGHỀ'!$D$2:$E$148,2,0)</f>
        <v>44</v>
      </c>
      <c r="J294" s="230" t="s">
        <v>1557</v>
      </c>
      <c r="K294" s="10" t="s">
        <v>2822</v>
      </c>
      <c r="L294" s="125">
        <f>VLOOKUP(K294,'NGHIEP DOAN'!$D$3:$E$82,2,0)</f>
        <v>8</v>
      </c>
      <c r="M294" s="10" t="s">
        <v>691</v>
      </c>
      <c r="N294" s="210">
        <f>VLOOKUP(M294,'CÔNG TY'!$I$3:$J$881,2,0)</f>
        <v>193</v>
      </c>
      <c r="O294" s="54" t="s">
        <v>3014</v>
      </c>
      <c r="P294" s="54" t="s">
        <v>2824</v>
      </c>
      <c r="Q294" s="55">
        <v>103000000</v>
      </c>
      <c r="R294" s="56" t="s">
        <v>4149</v>
      </c>
      <c r="S294" s="159">
        <v>50000000</v>
      </c>
      <c r="T294" s="124">
        <f t="shared" si="4"/>
        <v>53000000</v>
      </c>
      <c r="U294" s="124" t="s">
        <v>3215</v>
      </c>
      <c r="V294" s="49" t="s">
        <v>3432</v>
      </c>
      <c r="W294" s="49" t="s">
        <v>4150</v>
      </c>
      <c r="X294" s="129">
        <v>55537</v>
      </c>
      <c r="Y294" s="55">
        <v>0</v>
      </c>
      <c r="Z294" s="55">
        <v>5000</v>
      </c>
      <c r="AA294" s="10">
        <v>23</v>
      </c>
      <c r="AB294" s="10" t="s">
        <v>9883</v>
      </c>
      <c r="AC294" s="10"/>
    </row>
    <row r="295" spans="1:29">
      <c r="A295" s="10">
        <v>294</v>
      </c>
      <c r="B295" s="49" t="s">
        <v>4151</v>
      </c>
      <c r="C295" s="50" t="s">
        <v>4152</v>
      </c>
      <c r="D295" s="51" t="s">
        <v>2845</v>
      </c>
      <c r="E295" s="52" t="s">
        <v>3141</v>
      </c>
      <c r="F295" s="61" t="s">
        <v>4153</v>
      </c>
      <c r="G295" s="54" t="s">
        <v>4154</v>
      </c>
      <c r="H295" s="54"/>
      <c r="I295" s="58">
        <f>VLOOKUP(J295,'NGÀNH NGHỀ'!$D$2:$E$148,2,0)</f>
        <v>1</v>
      </c>
      <c r="J295" s="223" t="s">
        <v>12735</v>
      </c>
      <c r="K295" s="10" t="s">
        <v>2822</v>
      </c>
      <c r="L295" s="125">
        <f>VLOOKUP(K295,'NGHIEP DOAN'!$D$3:$E$82,2,0)</f>
        <v>8</v>
      </c>
      <c r="M295" s="10" t="s">
        <v>2089</v>
      </c>
      <c r="N295" s="210">
        <f>VLOOKUP(M295,'CÔNG TY'!$I$3:$J$881,2,0)</f>
        <v>210</v>
      </c>
      <c r="O295" s="54" t="s">
        <v>3014</v>
      </c>
      <c r="P295" s="54" t="s">
        <v>2824</v>
      </c>
      <c r="Q295" s="55">
        <v>103000000</v>
      </c>
      <c r="R295" s="56" t="s">
        <v>2873</v>
      </c>
      <c r="S295" s="159">
        <v>50000000</v>
      </c>
      <c r="T295" s="124">
        <f t="shared" si="4"/>
        <v>53000000</v>
      </c>
      <c r="U295" s="124" t="s">
        <v>3276</v>
      </c>
      <c r="V295" s="49" t="s">
        <v>3432</v>
      </c>
      <c r="W295" s="49" t="s">
        <v>4155</v>
      </c>
      <c r="X295" s="129">
        <v>55537</v>
      </c>
      <c r="Y295" s="55">
        <v>0</v>
      </c>
      <c r="Z295" s="55">
        <v>5000</v>
      </c>
      <c r="AA295" s="10">
        <v>24</v>
      </c>
      <c r="AB295" s="10" t="s">
        <v>9846</v>
      </c>
      <c r="AC295" s="10"/>
    </row>
    <row r="296" spans="1:29">
      <c r="A296" s="10">
        <v>295</v>
      </c>
      <c r="B296" s="49" t="s">
        <v>4156</v>
      </c>
      <c r="C296" s="50" t="s">
        <v>4157</v>
      </c>
      <c r="D296" s="51" t="s">
        <v>2845</v>
      </c>
      <c r="E296" s="10" t="s">
        <v>3279</v>
      </c>
      <c r="F296" s="69" t="s">
        <v>4158</v>
      </c>
      <c r="G296" s="54" t="s">
        <v>4159</v>
      </c>
      <c r="H296" s="54"/>
      <c r="I296" s="58">
        <f>VLOOKUP(J296,'NGÀNH NGHỀ'!$D$2:$E$148,2,0)</f>
        <v>44</v>
      </c>
      <c r="J296" s="222" t="s">
        <v>1557</v>
      </c>
      <c r="K296" s="10" t="s">
        <v>2822</v>
      </c>
      <c r="L296" s="125">
        <f>VLOOKUP(K296,'NGHIEP DOAN'!$D$3:$E$82,2,0)</f>
        <v>8</v>
      </c>
      <c r="M296" s="10" t="s">
        <v>2084</v>
      </c>
      <c r="N296" s="210">
        <f>VLOOKUP(M296,'CÔNG TY'!$I$3:$J$881,2,0)</f>
        <v>211</v>
      </c>
      <c r="O296" s="54" t="s">
        <v>2936</v>
      </c>
      <c r="P296" s="54" t="s">
        <v>2824</v>
      </c>
      <c r="Q296" s="55">
        <v>103000000</v>
      </c>
      <c r="R296" s="56" t="s">
        <v>3505</v>
      </c>
      <c r="S296" s="159">
        <v>50000000</v>
      </c>
      <c r="T296" s="124">
        <f t="shared" si="4"/>
        <v>53000000</v>
      </c>
      <c r="U296" s="124" t="s">
        <v>6512</v>
      </c>
      <c r="V296" s="49" t="s">
        <v>4160</v>
      </c>
      <c r="W296" s="49" t="s">
        <v>4155</v>
      </c>
      <c r="X296" s="129">
        <v>55537</v>
      </c>
      <c r="Y296" s="55">
        <v>0</v>
      </c>
      <c r="Z296" s="55">
        <v>5000</v>
      </c>
      <c r="AA296" s="10">
        <v>24</v>
      </c>
      <c r="AB296" s="10" t="s">
        <v>9846</v>
      </c>
      <c r="AC296" s="10"/>
    </row>
    <row r="297" spans="1:29">
      <c r="A297" s="10">
        <v>296</v>
      </c>
      <c r="B297" s="49" t="s">
        <v>4161</v>
      </c>
      <c r="C297" s="50" t="s">
        <v>4162</v>
      </c>
      <c r="D297" s="51" t="s">
        <v>2818</v>
      </c>
      <c r="E297" s="10" t="s">
        <v>2846</v>
      </c>
      <c r="F297" s="69" t="s">
        <v>4163</v>
      </c>
      <c r="G297" s="54" t="s">
        <v>4164</v>
      </c>
      <c r="H297" s="54"/>
      <c r="I297" s="58">
        <f>VLOOKUP(J297,'NGÀNH NGHỀ'!$D$2:$E$148,2,0)</f>
        <v>1</v>
      </c>
      <c r="J297" s="231" t="s">
        <v>12735</v>
      </c>
      <c r="K297" s="10" t="s">
        <v>2822</v>
      </c>
      <c r="L297" s="125">
        <f>VLOOKUP(K297,'NGHIEP DOAN'!$D$3:$E$82,2,0)</f>
        <v>8</v>
      </c>
      <c r="M297" s="10" t="s">
        <v>2086</v>
      </c>
      <c r="N297" s="210">
        <f>VLOOKUP(M297,'CÔNG TY'!$I$3:$J$881,2,0)</f>
        <v>212</v>
      </c>
      <c r="O297" s="54" t="s">
        <v>2849</v>
      </c>
      <c r="P297" s="54" t="s">
        <v>2824</v>
      </c>
      <c r="Q297" s="55">
        <v>103000000</v>
      </c>
      <c r="R297" s="56" t="s">
        <v>4165</v>
      </c>
      <c r="S297" s="159">
        <v>50000000</v>
      </c>
      <c r="T297" s="124">
        <f t="shared" si="4"/>
        <v>53000000</v>
      </c>
      <c r="U297" s="124" t="s">
        <v>6535</v>
      </c>
      <c r="V297" s="49" t="s">
        <v>3515</v>
      </c>
      <c r="W297" s="49" t="s">
        <v>3507</v>
      </c>
      <c r="X297" s="129">
        <v>56882</v>
      </c>
      <c r="Y297" s="55">
        <v>0</v>
      </c>
      <c r="Z297" s="55">
        <v>5000</v>
      </c>
      <c r="AA297" s="10">
        <v>24</v>
      </c>
      <c r="AB297" s="10" t="s">
        <v>10044</v>
      </c>
      <c r="AC297" s="10"/>
    </row>
    <row r="298" spans="1:29">
      <c r="A298" s="10">
        <v>297</v>
      </c>
      <c r="B298" s="49" t="s">
        <v>4166</v>
      </c>
      <c r="C298" s="50" t="s">
        <v>4167</v>
      </c>
      <c r="D298" s="51" t="s">
        <v>2818</v>
      </c>
      <c r="E298" s="10" t="s">
        <v>2846</v>
      </c>
      <c r="F298" s="69" t="s">
        <v>4168</v>
      </c>
      <c r="G298" s="54" t="s">
        <v>4164</v>
      </c>
      <c r="H298" s="54"/>
      <c r="I298" s="58">
        <f>VLOOKUP(J298,'NGÀNH NGHỀ'!$D$2:$E$148,2,0)</f>
        <v>1</v>
      </c>
      <c r="J298" s="231" t="s">
        <v>12735</v>
      </c>
      <c r="K298" s="10" t="s">
        <v>2822</v>
      </c>
      <c r="L298" s="125">
        <f>VLOOKUP(K298,'NGHIEP DOAN'!$D$3:$E$82,2,0)</f>
        <v>8</v>
      </c>
      <c r="M298" s="10" t="s">
        <v>2086</v>
      </c>
      <c r="N298" s="210">
        <f>VLOOKUP(M298,'CÔNG TY'!$I$3:$J$881,2,0)</f>
        <v>212</v>
      </c>
      <c r="O298" s="54" t="s">
        <v>2849</v>
      </c>
      <c r="P298" s="54" t="s">
        <v>2824</v>
      </c>
      <c r="Q298" s="55">
        <v>103000000</v>
      </c>
      <c r="R298" s="56" t="s">
        <v>3523</v>
      </c>
      <c r="S298" s="159">
        <v>50000000</v>
      </c>
      <c r="T298" s="124">
        <f t="shared" si="4"/>
        <v>53000000</v>
      </c>
      <c r="U298" s="124" t="s">
        <v>6535</v>
      </c>
      <c r="V298" s="49" t="s">
        <v>3515</v>
      </c>
      <c r="W298" s="49" t="s">
        <v>3507</v>
      </c>
      <c r="X298" s="129">
        <v>56882</v>
      </c>
      <c r="Y298" s="55">
        <v>0</v>
      </c>
      <c r="Z298" s="55">
        <v>5000</v>
      </c>
      <c r="AA298" s="10">
        <v>24</v>
      </c>
      <c r="AB298" s="10" t="s">
        <v>10044</v>
      </c>
      <c r="AC298" s="10"/>
    </row>
    <row r="299" spans="1:29">
      <c r="A299" s="10">
        <v>298</v>
      </c>
      <c r="B299" s="49" t="s">
        <v>4169</v>
      </c>
      <c r="C299" s="50" t="s">
        <v>4170</v>
      </c>
      <c r="D299" s="51" t="s">
        <v>2818</v>
      </c>
      <c r="E299" s="10" t="s">
        <v>2855</v>
      </c>
      <c r="F299" s="69" t="s">
        <v>4171</v>
      </c>
      <c r="G299" s="54" t="s">
        <v>4172</v>
      </c>
      <c r="H299" s="54"/>
      <c r="I299" s="58">
        <f>VLOOKUP(J299,'NGÀNH NGHỀ'!$D$2:$E$148,2,0)</f>
        <v>62</v>
      </c>
      <c r="J299" s="222" t="s">
        <v>1583</v>
      </c>
      <c r="K299" s="10" t="s">
        <v>2822</v>
      </c>
      <c r="L299" s="125">
        <f>VLOOKUP(K299,'NGHIEP DOAN'!$D$3:$E$82,2,0)</f>
        <v>8</v>
      </c>
      <c r="M299" s="10" t="s">
        <v>2088</v>
      </c>
      <c r="N299" s="210">
        <f>VLOOKUP(M299,'CÔNG TY'!$I$3:$J$881,2,0)</f>
        <v>213</v>
      </c>
      <c r="O299" s="54" t="s">
        <v>2823</v>
      </c>
      <c r="P299" s="54" t="s">
        <v>2824</v>
      </c>
      <c r="Q299" s="55">
        <v>103000000</v>
      </c>
      <c r="R299" s="56" t="s">
        <v>3953</v>
      </c>
      <c r="S299" s="159">
        <v>50000000</v>
      </c>
      <c r="T299" s="124">
        <f t="shared" si="4"/>
        <v>53000000</v>
      </c>
      <c r="U299" s="124" t="s">
        <v>5308</v>
      </c>
      <c r="V299" s="49" t="s">
        <v>3524</v>
      </c>
      <c r="W299" s="49" t="s">
        <v>4173</v>
      </c>
      <c r="X299" s="129">
        <v>58341</v>
      </c>
      <c r="Y299" s="55">
        <v>0</v>
      </c>
      <c r="Z299" s="55">
        <v>5000</v>
      </c>
      <c r="AA299" s="10">
        <v>23</v>
      </c>
      <c r="AB299" s="10" t="s">
        <v>9837</v>
      </c>
      <c r="AC299" s="10"/>
    </row>
    <row r="300" spans="1:29">
      <c r="A300" s="10">
        <v>299</v>
      </c>
      <c r="B300" s="49" t="s">
        <v>4174</v>
      </c>
      <c r="C300" s="50" t="s">
        <v>4175</v>
      </c>
      <c r="D300" s="51" t="s">
        <v>2818</v>
      </c>
      <c r="E300" s="10" t="s">
        <v>2855</v>
      </c>
      <c r="F300" s="69" t="s">
        <v>4176</v>
      </c>
      <c r="G300" s="54" t="s">
        <v>4172</v>
      </c>
      <c r="H300" s="54"/>
      <c r="I300" s="58">
        <f>VLOOKUP(J300,'NGÀNH NGHỀ'!$D$2:$E$148,2,0)</f>
        <v>62</v>
      </c>
      <c r="J300" s="222" t="s">
        <v>1583</v>
      </c>
      <c r="K300" s="10" t="s">
        <v>2822</v>
      </c>
      <c r="L300" s="125">
        <f>VLOOKUP(K300,'NGHIEP DOAN'!$D$3:$E$82,2,0)</f>
        <v>8</v>
      </c>
      <c r="M300" s="10" t="s">
        <v>2088</v>
      </c>
      <c r="N300" s="210">
        <f>VLOOKUP(M300,'CÔNG TY'!$I$3:$J$881,2,0)</f>
        <v>213</v>
      </c>
      <c r="O300" s="54" t="s">
        <v>2823</v>
      </c>
      <c r="P300" s="54" t="s">
        <v>2824</v>
      </c>
      <c r="Q300" s="55">
        <v>103000000</v>
      </c>
      <c r="R300" s="56" t="s">
        <v>3505</v>
      </c>
      <c r="S300" s="159">
        <v>50000000</v>
      </c>
      <c r="T300" s="124">
        <f t="shared" si="4"/>
        <v>53000000</v>
      </c>
      <c r="U300" s="124" t="s">
        <v>6694</v>
      </c>
      <c r="V300" s="49" t="s">
        <v>3524</v>
      </c>
      <c r="W300" s="49" t="s">
        <v>4173</v>
      </c>
      <c r="X300" s="129">
        <v>58341</v>
      </c>
      <c r="Y300" s="55">
        <v>0</v>
      </c>
      <c r="Z300" s="55">
        <v>5000</v>
      </c>
      <c r="AA300" s="10">
        <v>23</v>
      </c>
      <c r="AB300" s="10" t="s">
        <v>9837</v>
      </c>
      <c r="AC300" s="10"/>
    </row>
    <row r="301" spans="1:29">
      <c r="A301" s="10">
        <v>300</v>
      </c>
      <c r="B301" s="49" t="s">
        <v>4177</v>
      </c>
      <c r="C301" s="50" t="s">
        <v>2906</v>
      </c>
      <c r="D301" s="51" t="s">
        <v>2818</v>
      </c>
      <c r="E301" s="10" t="s">
        <v>2876</v>
      </c>
      <c r="F301" s="69" t="s">
        <v>4178</v>
      </c>
      <c r="G301" s="54" t="s">
        <v>4172</v>
      </c>
      <c r="H301" s="54"/>
      <c r="I301" s="58">
        <f>VLOOKUP(J301,'NGÀNH NGHỀ'!$D$2:$E$148,2,0)</f>
        <v>62</v>
      </c>
      <c r="J301" s="222" t="s">
        <v>1583</v>
      </c>
      <c r="K301" s="10" t="s">
        <v>2822</v>
      </c>
      <c r="L301" s="125">
        <f>VLOOKUP(K301,'NGHIEP DOAN'!$D$3:$E$82,2,0)</f>
        <v>8</v>
      </c>
      <c r="M301" s="10" t="s">
        <v>2088</v>
      </c>
      <c r="N301" s="210">
        <f>VLOOKUP(M301,'CÔNG TY'!$I$3:$J$881,2,0)</f>
        <v>213</v>
      </c>
      <c r="O301" s="54" t="s">
        <v>2823</v>
      </c>
      <c r="P301" s="54" t="s">
        <v>2824</v>
      </c>
      <c r="Q301" s="55">
        <v>103000000</v>
      </c>
      <c r="R301" s="56" t="s">
        <v>3505</v>
      </c>
      <c r="S301" s="159">
        <v>50000000</v>
      </c>
      <c r="T301" s="124">
        <f t="shared" si="4"/>
        <v>53000000</v>
      </c>
      <c r="U301" s="124" t="s">
        <v>4252</v>
      </c>
      <c r="V301" s="49" t="s">
        <v>3524</v>
      </c>
      <c r="W301" s="49" t="s">
        <v>4173</v>
      </c>
      <c r="X301" s="129">
        <v>58341</v>
      </c>
      <c r="Y301" s="55">
        <v>0</v>
      </c>
      <c r="Z301" s="55">
        <v>5000</v>
      </c>
      <c r="AA301" s="10">
        <v>23</v>
      </c>
      <c r="AB301" s="10" t="s">
        <v>9837</v>
      </c>
      <c r="AC301" s="10"/>
    </row>
    <row r="302" spans="1:29">
      <c r="A302" s="10">
        <v>301</v>
      </c>
      <c r="B302" s="49" t="s">
        <v>4179</v>
      </c>
      <c r="C302" s="50" t="s">
        <v>4180</v>
      </c>
      <c r="D302" s="51" t="s">
        <v>2818</v>
      </c>
      <c r="E302" s="10" t="s">
        <v>3012</v>
      </c>
      <c r="F302" s="69" t="s">
        <v>4181</v>
      </c>
      <c r="G302" s="54" t="s">
        <v>4182</v>
      </c>
      <c r="H302" s="54"/>
      <c r="I302" s="58">
        <f>VLOOKUP(J302,'NGÀNH NGHỀ'!$D$2:$E$148,2,0)</f>
        <v>1</v>
      </c>
      <c r="J302" s="231" t="s">
        <v>12735</v>
      </c>
      <c r="K302" s="10" t="s">
        <v>2822</v>
      </c>
      <c r="L302" s="125">
        <f>VLOOKUP(K302,'NGHIEP DOAN'!$D$3:$E$82,2,0)</f>
        <v>8</v>
      </c>
      <c r="M302" s="10" t="s">
        <v>2089</v>
      </c>
      <c r="N302" s="210">
        <f>VLOOKUP(M302,'CÔNG TY'!$I$3:$J$881,2,0)</f>
        <v>210</v>
      </c>
      <c r="O302" s="54" t="s">
        <v>3014</v>
      </c>
      <c r="P302" s="54" t="s">
        <v>2824</v>
      </c>
      <c r="Q302" s="55">
        <v>103000000</v>
      </c>
      <c r="R302" s="56" t="s">
        <v>3523</v>
      </c>
      <c r="S302" s="159">
        <v>50000000</v>
      </c>
      <c r="T302" s="124">
        <f t="shared" si="4"/>
        <v>53000000</v>
      </c>
      <c r="U302" s="124" t="s">
        <v>3987</v>
      </c>
      <c r="V302" s="49" t="s">
        <v>3031</v>
      </c>
      <c r="W302" s="49" t="s">
        <v>3334</v>
      </c>
      <c r="X302" s="129">
        <v>58341</v>
      </c>
      <c r="Y302" s="55">
        <v>0</v>
      </c>
      <c r="Z302" s="55">
        <v>5000</v>
      </c>
      <c r="AA302" s="10">
        <v>23</v>
      </c>
      <c r="AB302" s="10" t="s">
        <v>9809</v>
      </c>
      <c r="AC302" s="10"/>
    </row>
    <row r="303" spans="1:29">
      <c r="A303" s="10">
        <v>302</v>
      </c>
      <c r="B303" s="49" t="s">
        <v>4183</v>
      </c>
      <c r="C303" s="50" t="s">
        <v>3376</v>
      </c>
      <c r="D303" s="51" t="s">
        <v>2845</v>
      </c>
      <c r="E303" s="10" t="s">
        <v>2876</v>
      </c>
      <c r="F303" s="69" t="s">
        <v>4184</v>
      </c>
      <c r="G303" s="54" t="s">
        <v>4185</v>
      </c>
      <c r="H303" s="54"/>
      <c r="I303" s="58">
        <f>VLOOKUP(J303,'NGÀNH NGHỀ'!$D$2:$E$148,2,0)</f>
        <v>44</v>
      </c>
      <c r="J303" s="222" t="s">
        <v>1557</v>
      </c>
      <c r="K303" s="10" t="s">
        <v>2822</v>
      </c>
      <c r="L303" s="125">
        <f>VLOOKUP(K303,'NGHIEP DOAN'!$D$3:$E$82,2,0)</f>
        <v>8</v>
      </c>
      <c r="M303" s="10" t="s">
        <v>2061</v>
      </c>
      <c r="N303" s="210">
        <f>VLOOKUP(M303,'CÔNG TY'!$I$3:$J$881,2,0)</f>
        <v>196</v>
      </c>
      <c r="O303" s="54" t="s">
        <v>3014</v>
      </c>
      <c r="P303" s="54" t="s">
        <v>2824</v>
      </c>
      <c r="Q303" s="55">
        <v>99000000</v>
      </c>
      <c r="R303" s="56" t="s">
        <v>4187</v>
      </c>
      <c r="S303" s="159">
        <v>50000000</v>
      </c>
      <c r="T303" s="124">
        <f t="shared" si="4"/>
        <v>49000000</v>
      </c>
      <c r="U303" s="124" t="s">
        <v>5944</v>
      </c>
      <c r="V303" s="49" t="s">
        <v>4188</v>
      </c>
      <c r="W303" s="49" t="s">
        <v>4189</v>
      </c>
      <c r="X303" s="129">
        <v>59463</v>
      </c>
      <c r="Y303" s="55">
        <v>0</v>
      </c>
      <c r="Z303" s="55">
        <v>5000</v>
      </c>
      <c r="AA303" s="10">
        <v>22</v>
      </c>
      <c r="AB303" s="10" t="s">
        <v>9883</v>
      </c>
      <c r="AC303" s="10"/>
    </row>
    <row r="304" spans="1:29">
      <c r="A304" s="10">
        <v>303</v>
      </c>
      <c r="B304" s="49" t="s">
        <v>4190</v>
      </c>
      <c r="C304" s="50" t="s">
        <v>4191</v>
      </c>
      <c r="D304" s="51" t="s">
        <v>2845</v>
      </c>
      <c r="E304" s="10" t="s">
        <v>2846</v>
      </c>
      <c r="F304" s="69" t="s">
        <v>4192</v>
      </c>
      <c r="G304" s="54" t="s">
        <v>4193</v>
      </c>
      <c r="H304" s="54"/>
      <c r="I304" s="58">
        <f>VLOOKUP(J304,'NGÀNH NGHỀ'!$D$2:$E$148,2,0)</f>
        <v>98</v>
      </c>
      <c r="J304" s="223" t="s">
        <v>1634</v>
      </c>
      <c r="K304" s="10" t="s">
        <v>2822</v>
      </c>
      <c r="L304" s="125">
        <f>VLOOKUP(K304,'NGHIEP DOAN'!$D$3:$E$82,2,0)</f>
        <v>8</v>
      </c>
      <c r="M304" s="10" t="s">
        <v>2092</v>
      </c>
      <c r="N304" s="210">
        <f>VLOOKUP(M304,'CÔNG TY'!$I$3:$J$881,2,0)</f>
        <v>216</v>
      </c>
      <c r="O304" s="54" t="s">
        <v>3014</v>
      </c>
      <c r="P304" s="54" t="s">
        <v>2824</v>
      </c>
      <c r="Q304" s="55">
        <v>99000000</v>
      </c>
      <c r="R304" s="56" t="s">
        <v>4187</v>
      </c>
      <c r="S304" s="159">
        <v>50000000</v>
      </c>
      <c r="T304" s="124">
        <f t="shared" si="4"/>
        <v>49000000</v>
      </c>
      <c r="U304" s="124" t="s">
        <v>5944</v>
      </c>
      <c r="V304" s="49" t="s">
        <v>3357</v>
      </c>
      <c r="W304" s="49" t="s">
        <v>4189</v>
      </c>
      <c r="X304" s="129">
        <v>59463</v>
      </c>
      <c r="Y304" s="55">
        <v>0</v>
      </c>
      <c r="Z304" s="55">
        <v>5000</v>
      </c>
      <c r="AA304" s="10">
        <v>22</v>
      </c>
      <c r="AB304" s="10" t="s">
        <v>9883</v>
      </c>
      <c r="AC304" s="10"/>
    </row>
    <row r="305" spans="1:29">
      <c r="A305" s="10">
        <v>304</v>
      </c>
      <c r="B305" s="49" t="s">
        <v>4194</v>
      </c>
      <c r="C305" s="50" t="s">
        <v>4195</v>
      </c>
      <c r="D305" s="51" t="s">
        <v>2845</v>
      </c>
      <c r="E305" s="10" t="s">
        <v>3141</v>
      </c>
      <c r="F305" s="69" t="s">
        <v>4196</v>
      </c>
      <c r="G305" s="54" t="s">
        <v>4193</v>
      </c>
      <c r="H305" s="54"/>
      <c r="I305" s="58">
        <f>VLOOKUP(J305,'NGÀNH NGHỀ'!$D$2:$E$148,2,0)</f>
        <v>98</v>
      </c>
      <c r="J305" s="223" t="s">
        <v>1634</v>
      </c>
      <c r="K305" s="10" t="s">
        <v>2822</v>
      </c>
      <c r="L305" s="125">
        <f>VLOOKUP(K305,'NGHIEP DOAN'!$D$3:$E$82,2,0)</f>
        <v>8</v>
      </c>
      <c r="M305" s="10" t="s">
        <v>2092</v>
      </c>
      <c r="N305" s="210">
        <f>VLOOKUP(M305,'CÔNG TY'!$I$3:$J$881,2,0)</f>
        <v>216</v>
      </c>
      <c r="O305" s="54" t="s">
        <v>3014</v>
      </c>
      <c r="P305" s="54" t="s">
        <v>2824</v>
      </c>
      <c r="Q305" s="55">
        <v>99000000</v>
      </c>
      <c r="R305" s="56" t="s">
        <v>4187</v>
      </c>
      <c r="S305" s="159">
        <v>50000000</v>
      </c>
      <c r="T305" s="124">
        <f t="shared" si="4"/>
        <v>49000000</v>
      </c>
      <c r="U305" s="124" t="s">
        <v>5944</v>
      </c>
      <c r="V305" s="49" t="s">
        <v>3357</v>
      </c>
      <c r="W305" s="49" t="s">
        <v>4189</v>
      </c>
      <c r="X305" s="129">
        <v>59463</v>
      </c>
      <c r="Y305" s="55">
        <v>0</v>
      </c>
      <c r="Z305" s="55">
        <v>5000</v>
      </c>
      <c r="AA305" s="10">
        <v>22</v>
      </c>
      <c r="AB305" s="10" t="s">
        <v>9883</v>
      </c>
      <c r="AC305" s="10"/>
    </row>
    <row r="306" spans="1:29">
      <c r="A306" s="10">
        <v>305</v>
      </c>
      <c r="B306" s="49" t="s">
        <v>4197</v>
      </c>
      <c r="C306" s="50" t="s">
        <v>4198</v>
      </c>
      <c r="D306" s="51" t="s">
        <v>2818</v>
      </c>
      <c r="E306" s="10" t="s">
        <v>2846</v>
      </c>
      <c r="F306" s="69" t="s">
        <v>4199</v>
      </c>
      <c r="G306" s="54" t="s">
        <v>4200</v>
      </c>
      <c r="H306" s="54"/>
      <c r="I306" s="58">
        <f>VLOOKUP(J306,'NGÀNH NGHỀ'!$D$2:$E$148,2,0)</f>
        <v>58</v>
      </c>
      <c r="J306" s="231" t="s">
        <v>1575</v>
      </c>
      <c r="K306" s="10" t="s">
        <v>2822</v>
      </c>
      <c r="L306" s="125">
        <f>VLOOKUP(K306,'NGHIEP DOAN'!$D$3:$E$82,2,0)</f>
        <v>8</v>
      </c>
      <c r="M306" s="10" t="s">
        <v>2093</v>
      </c>
      <c r="N306" s="210">
        <f>VLOOKUP(M306,'CÔNG TY'!$I$3:$J$881,2,0)</f>
        <v>217</v>
      </c>
      <c r="O306" s="54" t="s">
        <v>2849</v>
      </c>
      <c r="P306" s="54" t="s">
        <v>2824</v>
      </c>
      <c r="Q306" s="55">
        <v>103000000</v>
      </c>
      <c r="R306" s="56" t="s">
        <v>3537</v>
      </c>
      <c r="S306" s="159">
        <v>50000000</v>
      </c>
      <c r="T306" s="124">
        <f t="shared" si="4"/>
        <v>53000000</v>
      </c>
      <c r="U306" s="124" t="s">
        <v>3539</v>
      </c>
      <c r="V306" s="49" t="s">
        <v>3538</v>
      </c>
      <c r="W306" s="49" t="s">
        <v>3642</v>
      </c>
      <c r="X306" s="129">
        <v>59351</v>
      </c>
      <c r="Y306" s="55">
        <v>0</v>
      </c>
      <c r="Z306" s="55">
        <v>5000</v>
      </c>
      <c r="AA306" s="10">
        <v>22</v>
      </c>
      <c r="AB306" s="10" t="s">
        <v>9948</v>
      </c>
      <c r="AC306" s="10"/>
    </row>
    <row r="307" spans="1:29">
      <c r="A307" s="10">
        <v>306</v>
      </c>
      <c r="B307" s="60" t="s">
        <v>4201</v>
      </c>
      <c r="C307" s="50" t="s">
        <v>4202</v>
      </c>
      <c r="D307" s="51" t="s">
        <v>2845</v>
      </c>
      <c r="E307" s="10" t="s">
        <v>3597</v>
      </c>
      <c r="F307" s="69" t="s">
        <v>4203</v>
      </c>
      <c r="G307" s="54" t="s">
        <v>4186</v>
      </c>
      <c r="H307" s="54"/>
      <c r="I307" s="58">
        <f>VLOOKUP(J307,'NGÀNH NGHỀ'!$D$2:$E$148,2,0)</f>
        <v>44</v>
      </c>
      <c r="J307" s="222" t="s">
        <v>1557</v>
      </c>
      <c r="K307" s="10" t="s">
        <v>2822</v>
      </c>
      <c r="L307" s="125">
        <f>VLOOKUP(K307,'NGHIEP DOAN'!$D$3:$E$82,2,0)</f>
        <v>8</v>
      </c>
      <c r="M307" s="10" t="s">
        <v>2095</v>
      </c>
      <c r="N307" s="210">
        <f>VLOOKUP(M307,'CÔNG TY'!$I$3:$J$881,2,0)</f>
        <v>218</v>
      </c>
      <c r="O307" s="54" t="s">
        <v>3014</v>
      </c>
      <c r="P307" s="54" t="s">
        <v>2824</v>
      </c>
      <c r="Q307" s="55">
        <v>99000000</v>
      </c>
      <c r="R307" s="56" t="s">
        <v>3811</v>
      </c>
      <c r="S307" s="159">
        <v>50000000</v>
      </c>
      <c r="T307" s="124">
        <f t="shared" si="4"/>
        <v>49000000</v>
      </c>
      <c r="U307" s="124" t="s">
        <v>3606</v>
      </c>
      <c r="V307" s="49" t="s">
        <v>3047</v>
      </c>
      <c r="W307" s="49" t="s">
        <v>3560</v>
      </c>
      <c r="X307" s="129">
        <v>59351</v>
      </c>
      <c r="Y307" s="55">
        <v>0</v>
      </c>
      <c r="Z307" s="55">
        <v>5000</v>
      </c>
      <c r="AA307" s="10">
        <v>21</v>
      </c>
      <c r="AB307" s="10" t="s">
        <v>11997</v>
      </c>
      <c r="AC307" s="10"/>
    </row>
    <row r="308" spans="1:29">
      <c r="A308" s="10">
        <v>307</v>
      </c>
      <c r="B308" s="49" t="s">
        <v>4204</v>
      </c>
      <c r="C308" s="50" t="s">
        <v>4205</v>
      </c>
      <c r="D308" s="51" t="s">
        <v>2818</v>
      </c>
      <c r="E308" s="10" t="s">
        <v>2995</v>
      </c>
      <c r="F308" s="69" t="s">
        <v>4206</v>
      </c>
      <c r="G308" s="54" t="s">
        <v>4207</v>
      </c>
      <c r="H308" s="54"/>
      <c r="I308" s="58">
        <f>VLOOKUP(J308,'NGÀNH NGHỀ'!$D$2:$E$148,2,0)</f>
        <v>62</v>
      </c>
      <c r="J308" s="222" t="s">
        <v>1583</v>
      </c>
      <c r="K308" s="10" t="s">
        <v>2822</v>
      </c>
      <c r="L308" s="125">
        <f>VLOOKUP(K308,'NGHIEP DOAN'!$D$3:$E$82,2,0)</f>
        <v>8</v>
      </c>
      <c r="M308" s="10" t="s">
        <v>2073</v>
      </c>
      <c r="N308" s="210">
        <f>VLOOKUP(M308,'CÔNG TY'!$I$3:$J$881,2,0)</f>
        <v>202</v>
      </c>
      <c r="O308" s="54" t="s">
        <v>2936</v>
      </c>
      <c r="P308" s="54" t="s">
        <v>2824</v>
      </c>
      <c r="Q308" s="55">
        <v>103000000</v>
      </c>
      <c r="R308" s="56" t="s">
        <v>3031</v>
      </c>
      <c r="S308" s="159">
        <v>50000000</v>
      </c>
      <c r="T308" s="124">
        <f t="shared" si="4"/>
        <v>53000000</v>
      </c>
      <c r="U308" s="124" t="s">
        <v>5944</v>
      </c>
      <c r="V308" s="49" t="s">
        <v>4160</v>
      </c>
      <c r="W308" s="49" t="s">
        <v>4208</v>
      </c>
      <c r="X308" s="129">
        <v>64960</v>
      </c>
      <c r="Y308" s="55">
        <v>0</v>
      </c>
      <c r="Z308" s="55">
        <v>5000</v>
      </c>
      <c r="AA308" s="10">
        <v>21</v>
      </c>
      <c r="AB308" s="10" t="s">
        <v>9887</v>
      </c>
      <c r="AC308" s="10"/>
    </row>
    <row r="309" spans="1:29">
      <c r="A309" s="10">
        <v>308</v>
      </c>
      <c r="B309" s="49" t="s">
        <v>4209</v>
      </c>
      <c r="C309" s="50" t="s">
        <v>4210</v>
      </c>
      <c r="D309" s="51" t="s">
        <v>2818</v>
      </c>
      <c r="E309" s="10" t="s">
        <v>2876</v>
      </c>
      <c r="F309" s="69" t="s">
        <v>4211</v>
      </c>
      <c r="G309" s="54" t="s">
        <v>4207</v>
      </c>
      <c r="H309" s="54"/>
      <c r="I309" s="58">
        <f>VLOOKUP(J309,'NGÀNH NGHỀ'!$D$2:$E$148,2,0)</f>
        <v>62</v>
      </c>
      <c r="J309" s="222" t="s">
        <v>1583</v>
      </c>
      <c r="K309" s="10" t="s">
        <v>2822</v>
      </c>
      <c r="L309" s="125">
        <f>VLOOKUP(K309,'NGHIEP DOAN'!$D$3:$E$82,2,0)</f>
        <v>8</v>
      </c>
      <c r="M309" s="10" t="s">
        <v>2073</v>
      </c>
      <c r="N309" s="210">
        <f>VLOOKUP(M309,'CÔNG TY'!$I$3:$J$881,2,0)</f>
        <v>202</v>
      </c>
      <c r="O309" s="54" t="s">
        <v>2936</v>
      </c>
      <c r="P309" s="54" t="s">
        <v>2824</v>
      </c>
      <c r="Q309" s="55">
        <v>103000000</v>
      </c>
      <c r="R309" s="56" t="s">
        <v>3505</v>
      </c>
      <c r="S309" s="159">
        <v>50000000</v>
      </c>
      <c r="T309" s="124">
        <f t="shared" si="4"/>
        <v>53000000</v>
      </c>
      <c r="U309" s="124" t="s">
        <v>5060</v>
      </c>
      <c r="V309" s="49" t="s">
        <v>4160</v>
      </c>
      <c r="W309" s="49" t="s">
        <v>4208</v>
      </c>
      <c r="X309" s="129">
        <v>64960</v>
      </c>
      <c r="Y309" s="55">
        <v>0</v>
      </c>
      <c r="Z309" s="55">
        <v>5000</v>
      </c>
      <c r="AA309" s="10">
        <v>21</v>
      </c>
      <c r="AB309" s="10" t="s">
        <v>9887</v>
      </c>
      <c r="AC309" s="10"/>
    </row>
    <row r="310" spans="1:29">
      <c r="A310" s="10">
        <v>309</v>
      </c>
      <c r="B310" s="49" t="s">
        <v>4212</v>
      </c>
      <c r="C310" s="50" t="s">
        <v>4213</v>
      </c>
      <c r="D310" s="51" t="s">
        <v>2818</v>
      </c>
      <c r="E310" s="10" t="s">
        <v>3193</v>
      </c>
      <c r="F310" s="69" t="s">
        <v>4214</v>
      </c>
      <c r="G310" s="54" t="s">
        <v>4207</v>
      </c>
      <c r="H310" s="54"/>
      <c r="I310" s="58">
        <f>VLOOKUP(J310,'NGÀNH NGHỀ'!$D$2:$E$148,2,0)</f>
        <v>62</v>
      </c>
      <c r="J310" s="222" t="s">
        <v>1583</v>
      </c>
      <c r="K310" s="10" t="s">
        <v>2822</v>
      </c>
      <c r="L310" s="125">
        <f>VLOOKUP(K310,'NGHIEP DOAN'!$D$3:$E$82,2,0)</f>
        <v>8</v>
      </c>
      <c r="M310" s="10" t="s">
        <v>2073</v>
      </c>
      <c r="N310" s="210">
        <f>VLOOKUP(M310,'CÔNG TY'!$I$3:$J$881,2,0)</f>
        <v>202</v>
      </c>
      <c r="O310" s="54" t="s">
        <v>2936</v>
      </c>
      <c r="P310" s="54" t="s">
        <v>2824</v>
      </c>
      <c r="Q310" s="55">
        <v>103000000</v>
      </c>
      <c r="R310" s="56" t="s">
        <v>3505</v>
      </c>
      <c r="S310" s="159">
        <v>50000000</v>
      </c>
      <c r="T310" s="124">
        <f t="shared" si="4"/>
        <v>53000000</v>
      </c>
      <c r="U310" s="124" t="s">
        <v>5944</v>
      </c>
      <c r="V310" s="49" t="s">
        <v>4160</v>
      </c>
      <c r="W310" s="49" t="s">
        <v>4208</v>
      </c>
      <c r="X310" s="129">
        <v>64960</v>
      </c>
      <c r="Y310" s="55">
        <v>0</v>
      </c>
      <c r="Z310" s="55">
        <v>5000</v>
      </c>
      <c r="AA310" s="10">
        <v>21</v>
      </c>
      <c r="AB310" s="10" t="s">
        <v>9887</v>
      </c>
      <c r="AC310" s="10"/>
    </row>
    <row r="311" spans="1:29">
      <c r="A311" s="10">
        <v>310</v>
      </c>
      <c r="B311" s="49" t="s">
        <v>4215</v>
      </c>
      <c r="C311" s="50" t="s">
        <v>4216</v>
      </c>
      <c r="D311" s="51" t="s">
        <v>2818</v>
      </c>
      <c r="E311" s="10" t="s">
        <v>2846</v>
      </c>
      <c r="F311" s="69" t="s">
        <v>4217</v>
      </c>
      <c r="G311" s="54" t="s">
        <v>4207</v>
      </c>
      <c r="H311" s="54"/>
      <c r="I311" s="58">
        <f>VLOOKUP(J311,'NGÀNH NGHỀ'!$D$2:$E$148,2,0)</f>
        <v>62</v>
      </c>
      <c r="J311" s="222" t="s">
        <v>1583</v>
      </c>
      <c r="K311" s="10" t="s">
        <v>2822</v>
      </c>
      <c r="L311" s="125">
        <f>VLOOKUP(K311,'NGHIEP DOAN'!$D$3:$E$82,2,0)</f>
        <v>8</v>
      </c>
      <c r="M311" s="10" t="s">
        <v>2073</v>
      </c>
      <c r="N311" s="210">
        <f>VLOOKUP(M311,'CÔNG TY'!$I$3:$J$881,2,0)</f>
        <v>202</v>
      </c>
      <c r="O311" s="54" t="s">
        <v>2936</v>
      </c>
      <c r="P311" s="54" t="s">
        <v>2824</v>
      </c>
      <c r="Q311" s="55">
        <v>103000000</v>
      </c>
      <c r="R311" s="56" t="s">
        <v>3505</v>
      </c>
      <c r="S311" s="159">
        <v>50000000</v>
      </c>
      <c r="T311" s="124">
        <f t="shared" si="4"/>
        <v>53000000</v>
      </c>
      <c r="U311" s="124" t="s">
        <v>5944</v>
      </c>
      <c r="V311" s="49" t="s">
        <v>4160</v>
      </c>
      <c r="W311" s="49" t="s">
        <v>4208</v>
      </c>
      <c r="X311" s="129">
        <v>64960</v>
      </c>
      <c r="Y311" s="55">
        <v>0</v>
      </c>
      <c r="Z311" s="55">
        <v>5000</v>
      </c>
      <c r="AA311" s="10">
        <v>21</v>
      </c>
      <c r="AB311" s="10" t="s">
        <v>9887</v>
      </c>
      <c r="AC311" s="10"/>
    </row>
    <row r="312" spans="1:29">
      <c r="A312" s="10">
        <v>311</v>
      </c>
      <c r="B312" s="49" t="s">
        <v>4218</v>
      </c>
      <c r="C312" s="50" t="s">
        <v>4219</v>
      </c>
      <c r="D312" s="51" t="s">
        <v>2818</v>
      </c>
      <c r="E312" s="10" t="s">
        <v>2846</v>
      </c>
      <c r="F312" s="69" t="s">
        <v>4220</v>
      </c>
      <c r="G312" s="54" t="s">
        <v>4207</v>
      </c>
      <c r="H312" s="54"/>
      <c r="I312" s="58">
        <f>VLOOKUP(J312,'NGÀNH NGHỀ'!$D$2:$E$148,2,0)</f>
        <v>62</v>
      </c>
      <c r="J312" s="222" t="s">
        <v>1583</v>
      </c>
      <c r="K312" s="10" t="s">
        <v>2822</v>
      </c>
      <c r="L312" s="125">
        <f>VLOOKUP(K312,'NGHIEP DOAN'!$D$3:$E$82,2,0)</f>
        <v>8</v>
      </c>
      <c r="M312" s="10" t="s">
        <v>2073</v>
      </c>
      <c r="N312" s="210">
        <f>VLOOKUP(M312,'CÔNG TY'!$I$3:$J$881,2,0)</f>
        <v>202</v>
      </c>
      <c r="O312" s="54" t="s">
        <v>2936</v>
      </c>
      <c r="P312" s="54" t="s">
        <v>2824</v>
      </c>
      <c r="Q312" s="55">
        <v>103000000</v>
      </c>
      <c r="R312" s="56" t="s">
        <v>3953</v>
      </c>
      <c r="S312" s="159">
        <v>50000000</v>
      </c>
      <c r="T312" s="124">
        <f t="shared" si="4"/>
        <v>53000000</v>
      </c>
      <c r="U312" s="124" t="s">
        <v>5944</v>
      </c>
      <c r="V312" s="49" t="s">
        <v>4160</v>
      </c>
      <c r="W312" s="49" t="s">
        <v>4208</v>
      </c>
      <c r="X312" s="129">
        <v>64960</v>
      </c>
      <c r="Y312" s="55">
        <v>0</v>
      </c>
      <c r="Z312" s="55">
        <v>5000</v>
      </c>
      <c r="AA312" s="10">
        <v>21</v>
      </c>
      <c r="AB312" s="10" t="s">
        <v>9887</v>
      </c>
      <c r="AC312" s="10"/>
    </row>
    <row r="313" spans="1:29">
      <c r="A313" s="10">
        <v>312</v>
      </c>
      <c r="B313" s="49" t="s">
        <v>4221</v>
      </c>
      <c r="C313" s="50" t="s">
        <v>4222</v>
      </c>
      <c r="D313" s="51" t="s">
        <v>2818</v>
      </c>
      <c r="E313" s="10" t="s">
        <v>3230</v>
      </c>
      <c r="F313" s="69" t="s">
        <v>4223</v>
      </c>
      <c r="G313" s="54" t="s">
        <v>4207</v>
      </c>
      <c r="H313" s="54"/>
      <c r="I313" s="58">
        <f>VLOOKUP(J313,'NGÀNH NGHỀ'!$D$2:$E$148,2,0)</f>
        <v>62</v>
      </c>
      <c r="J313" s="222" t="s">
        <v>1583</v>
      </c>
      <c r="K313" s="10" t="s">
        <v>2822</v>
      </c>
      <c r="L313" s="125">
        <f>VLOOKUP(K313,'NGHIEP DOAN'!$D$3:$E$82,2,0)</f>
        <v>8</v>
      </c>
      <c r="M313" s="10" t="s">
        <v>2073</v>
      </c>
      <c r="N313" s="210">
        <f>VLOOKUP(M313,'CÔNG TY'!$I$3:$J$881,2,0)</f>
        <v>202</v>
      </c>
      <c r="O313" s="54" t="s">
        <v>2936</v>
      </c>
      <c r="P313" s="54" t="s">
        <v>2824</v>
      </c>
      <c r="Q313" s="55">
        <v>103000000</v>
      </c>
      <c r="R313" s="56" t="s">
        <v>3792</v>
      </c>
      <c r="S313" s="159">
        <v>50000000</v>
      </c>
      <c r="T313" s="124">
        <f t="shared" si="4"/>
        <v>53000000</v>
      </c>
      <c r="U313" s="124" t="s">
        <v>5944</v>
      </c>
      <c r="V313" s="49" t="s">
        <v>4160</v>
      </c>
      <c r="W313" s="49" t="s">
        <v>4208</v>
      </c>
      <c r="X313" s="129">
        <v>64960</v>
      </c>
      <c r="Y313" s="55">
        <v>0</v>
      </c>
      <c r="Z313" s="55">
        <v>5000</v>
      </c>
      <c r="AA313" s="10">
        <v>21</v>
      </c>
      <c r="AB313" s="10" t="s">
        <v>9887</v>
      </c>
      <c r="AC313" s="10"/>
    </row>
    <row r="314" spans="1:29">
      <c r="A314" s="10">
        <v>313</v>
      </c>
      <c r="B314" s="49" t="s">
        <v>4224</v>
      </c>
      <c r="C314" s="50" t="s">
        <v>4225</v>
      </c>
      <c r="D314" s="51" t="s">
        <v>2818</v>
      </c>
      <c r="E314" s="10" t="s">
        <v>3653</v>
      </c>
      <c r="F314" s="69" t="s">
        <v>4226</v>
      </c>
      <c r="G314" s="54" t="s">
        <v>4207</v>
      </c>
      <c r="H314" s="54"/>
      <c r="I314" s="58">
        <f>VLOOKUP(J314,'NGÀNH NGHỀ'!$D$2:$E$148,2,0)</f>
        <v>62</v>
      </c>
      <c r="J314" s="222" t="s">
        <v>1583</v>
      </c>
      <c r="K314" s="10" t="s">
        <v>2822</v>
      </c>
      <c r="L314" s="125">
        <f>VLOOKUP(K314,'NGHIEP DOAN'!$D$3:$E$82,2,0)</f>
        <v>8</v>
      </c>
      <c r="M314" s="10" t="s">
        <v>2073</v>
      </c>
      <c r="N314" s="210">
        <f>VLOOKUP(M314,'CÔNG TY'!$I$3:$J$881,2,0)</f>
        <v>202</v>
      </c>
      <c r="O314" s="54" t="s">
        <v>2936</v>
      </c>
      <c r="P314" s="54" t="s">
        <v>2824</v>
      </c>
      <c r="Q314" s="55">
        <v>103000000</v>
      </c>
      <c r="R314" s="56" t="s">
        <v>3505</v>
      </c>
      <c r="S314" s="159">
        <v>50000000</v>
      </c>
      <c r="T314" s="124">
        <f t="shared" si="4"/>
        <v>53000000</v>
      </c>
      <c r="U314" s="124" t="s">
        <v>5789</v>
      </c>
      <c r="V314" s="49" t="s">
        <v>4160</v>
      </c>
      <c r="W314" s="49" t="s">
        <v>4208</v>
      </c>
      <c r="X314" s="129">
        <v>64960</v>
      </c>
      <c r="Y314" s="55">
        <v>0</v>
      </c>
      <c r="Z314" s="55">
        <v>5000</v>
      </c>
      <c r="AA314" s="10">
        <v>21</v>
      </c>
      <c r="AB314" s="10" t="s">
        <v>9887</v>
      </c>
      <c r="AC314" s="10"/>
    </row>
    <row r="315" spans="1:29">
      <c r="A315" s="10">
        <v>314</v>
      </c>
      <c r="B315" s="60" t="s">
        <v>4227</v>
      </c>
      <c r="C315" s="50" t="s">
        <v>3065</v>
      </c>
      <c r="D315" s="51" t="s">
        <v>2818</v>
      </c>
      <c r="E315" s="10" t="s">
        <v>2846</v>
      </c>
      <c r="F315" s="69" t="s">
        <v>4228</v>
      </c>
      <c r="G315" s="54" t="s">
        <v>4207</v>
      </c>
      <c r="H315" s="54"/>
      <c r="I315" s="58">
        <f>VLOOKUP(J315,'NGÀNH NGHỀ'!$D$2:$E$148,2,0)</f>
        <v>62</v>
      </c>
      <c r="J315" s="222" t="s">
        <v>1583</v>
      </c>
      <c r="K315" s="10" t="s">
        <v>2822</v>
      </c>
      <c r="L315" s="125">
        <f>VLOOKUP(K315,'NGHIEP DOAN'!$D$3:$E$82,2,0)</f>
        <v>8</v>
      </c>
      <c r="M315" s="10" t="s">
        <v>2073</v>
      </c>
      <c r="N315" s="210">
        <f>VLOOKUP(M315,'CÔNG TY'!$I$3:$J$881,2,0)</f>
        <v>202</v>
      </c>
      <c r="O315" s="54" t="s">
        <v>2936</v>
      </c>
      <c r="P315" s="54" t="s">
        <v>2824</v>
      </c>
      <c r="Q315" s="55">
        <v>103000000</v>
      </c>
      <c r="R315" s="56" t="s">
        <v>4229</v>
      </c>
      <c r="S315" s="159">
        <v>50000000</v>
      </c>
      <c r="T315" s="124">
        <f t="shared" si="4"/>
        <v>53000000</v>
      </c>
      <c r="U315" s="124" t="s">
        <v>5944</v>
      </c>
      <c r="V315" s="49" t="s">
        <v>4160</v>
      </c>
      <c r="W315" s="49" t="s">
        <v>4208</v>
      </c>
      <c r="X315" s="129">
        <v>64960</v>
      </c>
      <c r="Y315" s="55">
        <v>0</v>
      </c>
      <c r="Z315" s="55">
        <v>5000</v>
      </c>
      <c r="AA315" s="10">
        <v>21</v>
      </c>
      <c r="AB315" s="10" t="s">
        <v>9887</v>
      </c>
      <c r="AC315" s="10"/>
    </row>
    <row r="316" spans="1:29">
      <c r="A316" s="10">
        <v>315</v>
      </c>
      <c r="B316" s="49" t="s">
        <v>4230</v>
      </c>
      <c r="C316" s="50" t="s">
        <v>4231</v>
      </c>
      <c r="D316" s="51" t="s">
        <v>2818</v>
      </c>
      <c r="E316" s="10" t="s">
        <v>3219</v>
      </c>
      <c r="F316" s="69" t="s">
        <v>4232</v>
      </c>
      <c r="G316" s="54" t="s">
        <v>4207</v>
      </c>
      <c r="H316" s="54"/>
      <c r="I316" s="58">
        <f>VLOOKUP(J316,'NGÀNH NGHỀ'!$D$2:$E$148,2,0)</f>
        <v>62</v>
      </c>
      <c r="J316" s="222" t="s">
        <v>1583</v>
      </c>
      <c r="K316" s="10" t="s">
        <v>2822</v>
      </c>
      <c r="L316" s="125">
        <f>VLOOKUP(K316,'NGHIEP DOAN'!$D$3:$E$82,2,0)</f>
        <v>8</v>
      </c>
      <c r="M316" s="10" t="s">
        <v>2073</v>
      </c>
      <c r="N316" s="210">
        <f>VLOOKUP(M316,'CÔNG TY'!$I$3:$J$881,2,0)</f>
        <v>202</v>
      </c>
      <c r="O316" s="54" t="s">
        <v>2936</v>
      </c>
      <c r="P316" s="54" t="s">
        <v>2824</v>
      </c>
      <c r="Q316" s="55">
        <v>103000000</v>
      </c>
      <c r="R316" s="56" t="s">
        <v>4229</v>
      </c>
      <c r="S316" s="159">
        <v>50000000</v>
      </c>
      <c r="T316" s="124">
        <f t="shared" si="4"/>
        <v>53000000</v>
      </c>
      <c r="U316" s="124" t="s">
        <v>5207</v>
      </c>
      <c r="V316" s="49" t="s">
        <v>4160</v>
      </c>
      <c r="W316" s="49" t="s">
        <v>4208</v>
      </c>
      <c r="X316" s="129">
        <v>64960</v>
      </c>
      <c r="Y316" s="55">
        <v>0</v>
      </c>
      <c r="Z316" s="55">
        <v>5000</v>
      </c>
      <c r="AA316" s="10">
        <v>21</v>
      </c>
      <c r="AB316" s="10" t="s">
        <v>9887</v>
      </c>
      <c r="AC316" s="10"/>
    </row>
    <row r="317" spans="1:29">
      <c r="A317" s="10">
        <v>316</v>
      </c>
      <c r="B317" s="60" t="s">
        <v>4233</v>
      </c>
      <c r="C317" s="50" t="s">
        <v>4234</v>
      </c>
      <c r="D317" s="51" t="s">
        <v>2818</v>
      </c>
      <c r="E317" s="10" t="s">
        <v>3399</v>
      </c>
      <c r="F317" s="69" t="s">
        <v>4235</v>
      </c>
      <c r="G317" s="54" t="s">
        <v>4207</v>
      </c>
      <c r="H317" s="54"/>
      <c r="I317" s="58">
        <f>VLOOKUP(J317,'NGÀNH NGHỀ'!$D$2:$E$148,2,0)</f>
        <v>62</v>
      </c>
      <c r="J317" s="222" t="s">
        <v>1583</v>
      </c>
      <c r="K317" s="10" t="s">
        <v>2822</v>
      </c>
      <c r="L317" s="125">
        <f>VLOOKUP(K317,'NGHIEP DOAN'!$D$3:$E$82,2,0)</f>
        <v>8</v>
      </c>
      <c r="M317" s="10" t="s">
        <v>2073</v>
      </c>
      <c r="N317" s="210">
        <f>VLOOKUP(M317,'CÔNG TY'!$I$3:$J$881,2,0)</f>
        <v>202</v>
      </c>
      <c r="O317" s="54" t="s">
        <v>2936</v>
      </c>
      <c r="P317" s="54" t="s">
        <v>2824</v>
      </c>
      <c r="Q317" s="55">
        <v>103000000</v>
      </c>
      <c r="R317" s="56" t="s">
        <v>3505</v>
      </c>
      <c r="S317" s="159">
        <v>50000000</v>
      </c>
      <c r="T317" s="124">
        <f t="shared" si="4"/>
        <v>53000000</v>
      </c>
      <c r="U317" s="124" t="s">
        <v>5060</v>
      </c>
      <c r="V317" s="49" t="s">
        <v>4160</v>
      </c>
      <c r="W317" s="49" t="s">
        <v>4208</v>
      </c>
      <c r="X317" s="129">
        <v>64960</v>
      </c>
      <c r="Y317" s="55">
        <v>0</v>
      </c>
      <c r="Z317" s="55">
        <v>5000</v>
      </c>
      <c r="AA317" s="10">
        <v>21</v>
      </c>
      <c r="AB317" s="10" t="s">
        <v>9887</v>
      </c>
      <c r="AC317" s="10"/>
    </row>
    <row r="318" spans="1:29">
      <c r="A318" s="10">
        <v>317</v>
      </c>
      <c r="B318" s="60" t="s">
        <v>4236</v>
      </c>
      <c r="C318" s="50" t="s">
        <v>4237</v>
      </c>
      <c r="D318" s="51" t="s">
        <v>2818</v>
      </c>
      <c r="E318" s="10" t="s">
        <v>2846</v>
      </c>
      <c r="F318" s="69" t="s">
        <v>4238</v>
      </c>
      <c r="G318" s="54" t="s">
        <v>4207</v>
      </c>
      <c r="H318" s="54"/>
      <c r="I318" s="58">
        <f>VLOOKUP(J318,'NGÀNH NGHỀ'!$D$2:$E$148,2,0)</f>
        <v>62</v>
      </c>
      <c r="J318" s="222" t="s">
        <v>1583</v>
      </c>
      <c r="K318" s="10" t="s">
        <v>2822</v>
      </c>
      <c r="L318" s="125">
        <f>VLOOKUP(K318,'NGHIEP DOAN'!$D$3:$E$82,2,0)</f>
        <v>8</v>
      </c>
      <c r="M318" s="10" t="s">
        <v>2073</v>
      </c>
      <c r="N318" s="210">
        <f>VLOOKUP(M318,'CÔNG TY'!$I$3:$J$881,2,0)</f>
        <v>202</v>
      </c>
      <c r="O318" s="54" t="s">
        <v>2936</v>
      </c>
      <c r="P318" s="54" t="s">
        <v>2824</v>
      </c>
      <c r="Q318" s="55">
        <v>103000000</v>
      </c>
      <c r="R318" s="56" t="s">
        <v>3422</v>
      </c>
      <c r="S318" s="159">
        <v>50000000</v>
      </c>
      <c r="T318" s="124">
        <f t="shared" si="4"/>
        <v>53000000</v>
      </c>
      <c r="U318" s="124" t="s">
        <v>5944</v>
      </c>
      <c r="V318" s="49" t="s">
        <v>4160</v>
      </c>
      <c r="W318" s="49" t="s">
        <v>4208</v>
      </c>
      <c r="X318" s="129">
        <v>64960</v>
      </c>
      <c r="Y318" s="55">
        <v>0</v>
      </c>
      <c r="Z318" s="55">
        <v>5000</v>
      </c>
      <c r="AA318" s="10">
        <v>21</v>
      </c>
      <c r="AB318" s="10" t="s">
        <v>9887</v>
      </c>
      <c r="AC318" s="10"/>
    </row>
    <row r="319" spans="1:29">
      <c r="A319" s="10">
        <v>318</v>
      </c>
      <c r="B319" s="49" t="s">
        <v>4239</v>
      </c>
      <c r="C319" s="50" t="s">
        <v>4240</v>
      </c>
      <c r="D319" s="51" t="s">
        <v>2845</v>
      </c>
      <c r="E319" s="10" t="s">
        <v>2846</v>
      </c>
      <c r="F319" s="69" t="s">
        <v>4241</v>
      </c>
      <c r="G319" s="54" t="s">
        <v>4242</v>
      </c>
      <c r="H319" s="54"/>
      <c r="I319" s="58">
        <f>VLOOKUP(J319,'NGÀNH NGHỀ'!$D$2:$E$148,2,0)</f>
        <v>25</v>
      </c>
      <c r="J319" s="223" t="s">
        <v>1525</v>
      </c>
      <c r="K319" s="10" t="s">
        <v>2822</v>
      </c>
      <c r="L319" s="125">
        <f>VLOOKUP(K319,'NGHIEP DOAN'!$D$3:$E$82,2,0)</f>
        <v>8</v>
      </c>
      <c r="M319" s="10" t="s">
        <v>2097</v>
      </c>
      <c r="N319" s="210">
        <f>VLOOKUP(M319,'CÔNG TY'!$I$3:$J$881,2,0)</f>
        <v>220</v>
      </c>
      <c r="O319" s="54" t="s">
        <v>3014</v>
      </c>
      <c r="P319" s="54" t="s">
        <v>2824</v>
      </c>
      <c r="Q319" s="55">
        <v>99000000</v>
      </c>
      <c r="R319" s="56" t="s">
        <v>3558</v>
      </c>
      <c r="S319" s="159">
        <v>50000000</v>
      </c>
      <c r="T319" s="124">
        <f t="shared" si="4"/>
        <v>49000000</v>
      </c>
      <c r="U319" s="124" t="s">
        <v>5509</v>
      </c>
      <c r="V319" s="49" t="s">
        <v>4243</v>
      </c>
      <c r="W319" s="49" t="s">
        <v>4244</v>
      </c>
      <c r="X319" s="129">
        <v>57668</v>
      </c>
      <c r="Y319" s="55">
        <v>0</v>
      </c>
      <c r="Z319" s="55">
        <v>5000</v>
      </c>
      <c r="AA319" s="10">
        <v>20</v>
      </c>
      <c r="AB319" s="10" t="s">
        <v>9899</v>
      </c>
      <c r="AC319" s="10"/>
    </row>
    <row r="320" spans="1:29">
      <c r="A320" s="10">
        <v>319</v>
      </c>
      <c r="B320" s="49" t="s">
        <v>4245</v>
      </c>
      <c r="C320" s="50" t="s">
        <v>4246</v>
      </c>
      <c r="D320" s="51" t="s">
        <v>2845</v>
      </c>
      <c r="E320" s="10" t="s">
        <v>3193</v>
      </c>
      <c r="F320" s="69" t="s">
        <v>4247</v>
      </c>
      <c r="G320" s="54" t="s">
        <v>4242</v>
      </c>
      <c r="H320" s="54"/>
      <c r="I320" s="58">
        <f>VLOOKUP(J320,'NGÀNH NGHỀ'!$D$2:$E$148,2,0)</f>
        <v>25</v>
      </c>
      <c r="J320" s="223" t="s">
        <v>1525</v>
      </c>
      <c r="K320" s="10" t="s">
        <v>2822</v>
      </c>
      <c r="L320" s="125">
        <f>VLOOKUP(K320,'NGHIEP DOAN'!$D$3:$E$82,2,0)</f>
        <v>8</v>
      </c>
      <c r="M320" s="10" t="s">
        <v>2097</v>
      </c>
      <c r="N320" s="210">
        <f>VLOOKUP(M320,'CÔNG TY'!$I$3:$J$881,2,0)</f>
        <v>220</v>
      </c>
      <c r="O320" s="54" t="s">
        <v>3014</v>
      </c>
      <c r="P320" s="54" t="s">
        <v>2824</v>
      </c>
      <c r="Q320" s="55">
        <v>99000000</v>
      </c>
      <c r="R320" s="56" t="s">
        <v>3260</v>
      </c>
      <c r="S320" s="159">
        <v>50000000</v>
      </c>
      <c r="T320" s="124">
        <f t="shared" si="4"/>
        <v>49000000</v>
      </c>
      <c r="U320" s="124" t="s">
        <v>5509</v>
      </c>
      <c r="V320" s="49" t="s">
        <v>4243</v>
      </c>
      <c r="W320" s="49" t="s">
        <v>4244</v>
      </c>
      <c r="X320" s="129">
        <v>57668</v>
      </c>
      <c r="Y320" s="55">
        <v>0</v>
      </c>
      <c r="Z320" s="55">
        <v>5000</v>
      </c>
      <c r="AA320" s="10">
        <v>20</v>
      </c>
      <c r="AB320" s="10" t="s">
        <v>9899</v>
      </c>
      <c r="AC320" s="10"/>
    </row>
    <row r="321" spans="1:29">
      <c r="A321" s="10">
        <v>320</v>
      </c>
      <c r="B321" s="49" t="s">
        <v>4248</v>
      </c>
      <c r="C321" s="50" t="s">
        <v>4249</v>
      </c>
      <c r="D321" s="51" t="s">
        <v>2845</v>
      </c>
      <c r="E321" s="10" t="s">
        <v>2840</v>
      </c>
      <c r="F321" s="69" t="s">
        <v>4250</v>
      </c>
      <c r="G321" s="54" t="s">
        <v>4251</v>
      </c>
      <c r="H321" s="54"/>
      <c r="I321" s="58">
        <f>VLOOKUP(J321,'NGÀNH NGHỀ'!$D$2:$E$148,2,0)</f>
        <v>128</v>
      </c>
      <c r="J321" s="223" t="s">
        <v>1677</v>
      </c>
      <c r="K321" s="10" t="s">
        <v>2822</v>
      </c>
      <c r="L321" s="125">
        <f>VLOOKUP(K321,'NGHIEP DOAN'!$D$3:$E$82,2,0)</f>
        <v>8</v>
      </c>
      <c r="M321" s="10" t="s">
        <v>2097</v>
      </c>
      <c r="N321" s="210">
        <f>VLOOKUP(M321,'CÔNG TY'!$I$3:$J$881,2,0)</f>
        <v>220</v>
      </c>
      <c r="O321" s="54" t="s">
        <v>3014</v>
      </c>
      <c r="P321" s="54" t="s">
        <v>2824</v>
      </c>
      <c r="Q321" s="55">
        <v>103000000</v>
      </c>
      <c r="R321" s="56" t="s">
        <v>4252</v>
      </c>
      <c r="S321" s="159">
        <v>50000000</v>
      </c>
      <c r="T321" s="124">
        <f t="shared" si="4"/>
        <v>53000000</v>
      </c>
      <c r="U321" s="124" t="s">
        <v>5358</v>
      </c>
      <c r="V321" s="49" t="s">
        <v>4253</v>
      </c>
      <c r="W321" s="49" t="s">
        <v>4254</v>
      </c>
      <c r="X321" s="129">
        <v>65634</v>
      </c>
      <c r="Y321" s="55">
        <v>0</v>
      </c>
      <c r="Z321" s="55">
        <v>5000</v>
      </c>
      <c r="AA321" s="10">
        <v>15</v>
      </c>
      <c r="AB321" s="10" t="s">
        <v>9376</v>
      </c>
      <c r="AC321" s="10"/>
    </row>
    <row r="322" spans="1:29">
      <c r="A322" s="10">
        <v>321</v>
      </c>
      <c r="B322" s="59" t="s">
        <v>4255</v>
      </c>
      <c r="C322" s="50" t="s">
        <v>4256</v>
      </c>
      <c r="D322" s="51" t="s">
        <v>2818</v>
      </c>
      <c r="E322" s="10" t="s">
        <v>3104</v>
      </c>
      <c r="F322" s="61" t="s">
        <v>4257</v>
      </c>
      <c r="G322" s="54" t="s">
        <v>4251</v>
      </c>
      <c r="H322" s="54"/>
      <c r="I322" s="58">
        <f>VLOOKUP(J322,'NGÀNH NGHỀ'!$D$2:$E$148,2,0)</f>
        <v>119</v>
      </c>
      <c r="J322" s="223" t="s">
        <v>1669</v>
      </c>
      <c r="K322" s="10" t="s">
        <v>2822</v>
      </c>
      <c r="L322" s="125">
        <f>VLOOKUP(K322,'NGHIEP DOAN'!$D$3:$E$82,2,0)</f>
        <v>8</v>
      </c>
      <c r="M322" s="10" t="s">
        <v>2063</v>
      </c>
      <c r="N322" s="210">
        <f>VLOOKUP(M322,'CÔNG TY'!$I$3:$J$881,2,0)</f>
        <v>197</v>
      </c>
      <c r="O322" s="54" t="s">
        <v>3014</v>
      </c>
      <c r="P322" s="54" t="s">
        <v>2824</v>
      </c>
      <c r="Q322" s="55">
        <v>103000000</v>
      </c>
      <c r="R322" s="56" t="s">
        <v>3895</v>
      </c>
      <c r="S322" s="159">
        <v>50000000</v>
      </c>
      <c r="T322" s="124">
        <f t="shared" ref="T322:T385" si="5">Q322-S322</f>
        <v>53000000</v>
      </c>
      <c r="U322" s="124" t="s">
        <v>6302</v>
      </c>
      <c r="V322" s="49" t="s">
        <v>3621</v>
      </c>
      <c r="W322" s="49" t="s">
        <v>4258</v>
      </c>
      <c r="X322" s="129">
        <v>57668</v>
      </c>
      <c r="Y322" s="55">
        <v>0</v>
      </c>
      <c r="Z322" s="55">
        <v>5000</v>
      </c>
      <c r="AA322" s="10">
        <v>12</v>
      </c>
      <c r="AB322" s="10" t="s">
        <v>11997</v>
      </c>
      <c r="AC322" s="10"/>
    </row>
    <row r="323" spans="1:29">
      <c r="A323" s="10">
        <v>322</v>
      </c>
      <c r="B323" s="59" t="s">
        <v>4259</v>
      </c>
      <c r="C323" s="50" t="s">
        <v>4260</v>
      </c>
      <c r="D323" s="51" t="s">
        <v>2818</v>
      </c>
      <c r="E323" s="10" t="s">
        <v>3399</v>
      </c>
      <c r="F323" s="61" t="s">
        <v>4261</v>
      </c>
      <c r="G323" s="54" t="s">
        <v>4251</v>
      </c>
      <c r="H323" s="54"/>
      <c r="I323" s="58">
        <f>VLOOKUP(J323,'NGÀNH NGHỀ'!$D$2:$E$148,2,0)</f>
        <v>119</v>
      </c>
      <c r="J323" s="223" t="s">
        <v>1669</v>
      </c>
      <c r="K323" s="10" t="s">
        <v>2822</v>
      </c>
      <c r="L323" s="125">
        <f>VLOOKUP(K323,'NGHIEP DOAN'!$D$3:$E$82,2,0)</f>
        <v>8</v>
      </c>
      <c r="M323" s="10" t="s">
        <v>2063</v>
      </c>
      <c r="N323" s="210">
        <f>VLOOKUP(M323,'CÔNG TY'!$I$3:$J$881,2,0)</f>
        <v>197</v>
      </c>
      <c r="O323" s="54" t="s">
        <v>3014</v>
      </c>
      <c r="P323" s="54" t="s">
        <v>2824</v>
      </c>
      <c r="Q323" s="55">
        <v>103000000</v>
      </c>
      <c r="R323" s="56" t="s">
        <v>3895</v>
      </c>
      <c r="S323" s="159">
        <v>50000000</v>
      </c>
      <c r="T323" s="124">
        <f t="shared" si="5"/>
        <v>53000000</v>
      </c>
      <c r="U323" s="124" t="s">
        <v>3617</v>
      </c>
      <c r="V323" s="49" t="s">
        <v>3621</v>
      </c>
      <c r="W323" s="49" t="s">
        <v>4258</v>
      </c>
      <c r="X323" s="129">
        <v>57668</v>
      </c>
      <c r="Y323" s="55">
        <v>0</v>
      </c>
      <c r="Z323" s="55">
        <v>5000</v>
      </c>
      <c r="AA323" s="10">
        <v>12</v>
      </c>
      <c r="AB323" s="10" t="s">
        <v>11997</v>
      </c>
      <c r="AC323" s="10"/>
    </row>
    <row r="324" spans="1:29">
      <c r="A324" s="10">
        <v>323</v>
      </c>
      <c r="B324" s="49" t="s">
        <v>4262</v>
      </c>
      <c r="C324" s="50" t="s">
        <v>4263</v>
      </c>
      <c r="D324" s="51" t="s">
        <v>2845</v>
      </c>
      <c r="E324" s="10" t="s">
        <v>2846</v>
      </c>
      <c r="F324" s="69" t="s">
        <v>4264</v>
      </c>
      <c r="G324" s="54" t="s">
        <v>4265</v>
      </c>
      <c r="H324" s="54"/>
      <c r="I324" s="58">
        <f>VLOOKUP(J324,'NGÀNH NGHỀ'!$D$2:$E$148,2,0)</f>
        <v>44</v>
      </c>
      <c r="J324" s="222" t="s">
        <v>1557</v>
      </c>
      <c r="K324" s="10" t="s">
        <v>2822</v>
      </c>
      <c r="L324" s="125">
        <f>VLOOKUP(K324,'NGHIEP DOAN'!$D$3:$E$82,2,0)</f>
        <v>8</v>
      </c>
      <c r="M324" s="10" t="s">
        <v>2069</v>
      </c>
      <c r="N324" s="210">
        <f>VLOOKUP(M324,'CÔNG TY'!$I$3:$J$881,2,0)</f>
        <v>200</v>
      </c>
      <c r="O324" s="54" t="s">
        <v>3014</v>
      </c>
      <c r="P324" s="54" t="s">
        <v>2824</v>
      </c>
      <c r="Q324" s="55">
        <v>99000000</v>
      </c>
      <c r="R324" s="56" t="s">
        <v>4266</v>
      </c>
      <c r="S324" s="159">
        <v>50000000</v>
      </c>
      <c r="T324" s="124">
        <f t="shared" si="5"/>
        <v>49000000</v>
      </c>
      <c r="U324" s="124" t="s">
        <v>8179</v>
      </c>
      <c r="V324" s="49" t="s">
        <v>4267</v>
      </c>
      <c r="W324" s="49" t="s">
        <v>4268</v>
      </c>
      <c r="X324" s="129">
        <v>66198</v>
      </c>
      <c r="Y324" s="55">
        <v>0</v>
      </c>
      <c r="Z324" s="55">
        <v>5000</v>
      </c>
      <c r="AA324" s="10">
        <v>10</v>
      </c>
      <c r="AB324" s="10" t="s">
        <v>10053</v>
      </c>
      <c r="AC324" s="10"/>
    </row>
    <row r="325" spans="1:29">
      <c r="A325" s="10">
        <v>324</v>
      </c>
      <c r="B325" s="49" t="s">
        <v>4269</v>
      </c>
      <c r="C325" s="50" t="s">
        <v>4270</v>
      </c>
      <c r="D325" s="51" t="s">
        <v>2845</v>
      </c>
      <c r="E325" s="71" t="s">
        <v>2846</v>
      </c>
      <c r="F325" s="76" t="s">
        <v>4271</v>
      </c>
      <c r="G325" s="54" t="s">
        <v>4272</v>
      </c>
      <c r="H325" s="54"/>
      <c r="I325" s="58">
        <f>VLOOKUP(J325,'NGÀNH NGHỀ'!$D$2:$E$148,2,0)</f>
        <v>44</v>
      </c>
      <c r="J325" s="222" t="s">
        <v>1557</v>
      </c>
      <c r="K325" s="10" t="s">
        <v>2822</v>
      </c>
      <c r="L325" s="125">
        <f>VLOOKUP(K325,'NGHIEP DOAN'!$D$3:$E$82,2,0)</f>
        <v>8</v>
      </c>
      <c r="M325" s="10" t="s">
        <v>2069</v>
      </c>
      <c r="N325" s="210">
        <f>VLOOKUP(M325,'CÔNG TY'!$I$3:$J$881,2,0)</f>
        <v>200</v>
      </c>
      <c r="O325" s="54" t="s">
        <v>3014</v>
      </c>
      <c r="P325" s="54" t="s">
        <v>2824</v>
      </c>
      <c r="Q325" s="55">
        <v>99000000</v>
      </c>
      <c r="R325" s="56" t="s">
        <v>4273</v>
      </c>
      <c r="S325" s="159">
        <v>50000000</v>
      </c>
      <c r="T325" s="124">
        <f t="shared" si="5"/>
        <v>49000000</v>
      </c>
      <c r="U325" s="124" t="s">
        <v>8179</v>
      </c>
      <c r="V325" s="49" t="s">
        <v>3602</v>
      </c>
      <c r="W325" s="49" t="s">
        <v>4268</v>
      </c>
      <c r="X325" s="129">
        <v>66198</v>
      </c>
      <c r="Y325" s="55">
        <v>0</v>
      </c>
      <c r="Z325" s="55">
        <v>5000</v>
      </c>
      <c r="AA325" s="10">
        <v>10</v>
      </c>
      <c r="AB325" s="10" t="s">
        <v>10053</v>
      </c>
      <c r="AC325" s="10"/>
    </row>
    <row r="326" spans="1:29">
      <c r="A326" s="10">
        <v>325</v>
      </c>
      <c r="B326" s="49" t="s">
        <v>4274</v>
      </c>
      <c r="C326" s="50" t="s">
        <v>4275</v>
      </c>
      <c r="D326" s="51" t="s">
        <v>2818</v>
      </c>
      <c r="E326" s="10" t="s">
        <v>3141</v>
      </c>
      <c r="F326" s="69" t="s">
        <v>4276</v>
      </c>
      <c r="G326" s="54" t="s">
        <v>4277</v>
      </c>
      <c r="H326" s="54"/>
      <c r="I326" s="58">
        <f>VLOOKUP(J326,'NGÀNH NGHỀ'!$D$2:$E$148,2,0)</f>
        <v>1</v>
      </c>
      <c r="J326" s="231" t="s">
        <v>12735</v>
      </c>
      <c r="K326" s="10" t="s">
        <v>2822</v>
      </c>
      <c r="L326" s="125">
        <f>VLOOKUP(K326,'NGHIEP DOAN'!$D$3:$E$82,2,0)</f>
        <v>8</v>
      </c>
      <c r="M326" s="10" t="s">
        <v>2101</v>
      </c>
      <c r="N326" s="210">
        <f>VLOOKUP(M326,'CÔNG TY'!$I$3:$J$881,2,0)</f>
        <v>224</v>
      </c>
      <c r="O326" s="54" t="s">
        <v>2849</v>
      </c>
      <c r="P326" s="54" t="s">
        <v>2824</v>
      </c>
      <c r="Q326" s="55">
        <v>103000000</v>
      </c>
      <c r="R326" s="56" t="s">
        <v>4278</v>
      </c>
      <c r="S326" s="159">
        <v>50000000</v>
      </c>
      <c r="T326" s="124">
        <f t="shared" si="5"/>
        <v>53000000</v>
      </c>
      <c r="U326" s="124" t="s">
        <v>6790</v>
      </c>
      <c r="V326" s="49" t="s">
        <v>4279</v>
      </c>
      <c r="W326" s="49" t="s">
        <v>4280</v>
      </c>
      <c r="X326" s="129">
        <v>58902</v>
      </c>
      <c r="Y326" s="55">
        <v>0</v>
      </c>
      <c r="Z326" s="55">
        <v>5000</v>
      </c>
      <c r="AA326" s="10">
        <v>10</v>
      </c>
      <c r="AB326" s="10" t="s">
        <v>9809</v>
      </c>
      <c r="AC326" s="10"/>
    </row>
    <row r="327" spans="1:29">
      <c r="A327" s="10">
        <v>326</v>
      </c>
      <c r="B327" s="49" t="s">
        <v>4281</v>
      </c>
      <c r="C327" s="50" t="s">
        <v>4282</v>
      </c>
      <c r="D327" s="51" t="s">
        <v>2818</v>
      </c>
      <c r="E327" s="10" t="s">
        <v>4283</v>
      </c>
      <c r="F327" s="69" t="s">
        <v>4284</v>
      </c>
      <c r="G327" s="54" t="s">
        <v>4277</v>
      </c>
      <c r="H327" s="54"/>
      <c r="I327" s="58">
        <f>VLOOKUP(J327,'NGÀNH NGHỀ'!$D$2:$E$148,2,0)</f>
        <v>1</v>
      </c>
      <c r="J327" s="231" t="s">
        <v>12735</v>
      </c>
      <c r="K327" s="10" t="s">
        <v>2822</v>
      </c>
      <c r="L327" s="125">
        <f>VLOOKUP(K327,'NGHIEP DOAN'!$D$3:$E$82,2,0)</f>
        <v>8</v>
      </c>
      <c r="M327" s="10" t="s">
        <v>2101</v>
      </c>
      <c r="N327" s="210">
        <f>VLOOKUP(M327,'CÔNG TY'!$I$3:$J$881,2,0)</f>
        <v>224</v>
      </c>
      <c r="O327" s="54" t="s">
        <v>2849</v>
      </c>
      <c r="P327" s="54" t="s">
        <v>2824</v>
      </c>
      <c r="Q327" s="55">
        <v>103000000</v>
      </c>
      <c r="R327" s="56" t="s">
        <v>3234</v>
      </c>
      <c r="S327" s="159">
        <v>50000000</v>
      </c>
      <c r="T327" s="124">
        <f t="shared" si="5"/>
        <v>53000000</v>
      </c>
      <c r="U327" s="124" t="s">
        <v>6790</v>
      </c>
      <c r="V327" s="49" t="s">
        <v>4279</v>
      </c>
      <c r="W327" s="49" t="s">
        <v>4280</v>
      </c>
      <c r="X327" s="129">
        <v>58902</v>
      </c>
      <c r="Y327" s="55">
        <v>0</v>
      </c>
      <c r="Z327" s="55">
        <v>5000</v>
      </c>
      <c r="AA327" s="10">
        <v>10</v>
      </c>
      <c r="AB327" s="10" t="s">
        <v>9809</v>
      </c>
      <c r="AC327" s="10"/>
    </row>
    <row r="328" spans="1:29">
      <c r="A328" s="10">
        <v>327</v>
      </c>
      <c r="B328" s="49" t="s">
        <v>4285</v>
      </c>
      <c r="C328" s="50" t="s">
        <v>4286</v>
      </c>
      <c r="D328" s="51" t="s">
        <v>2845</v>
      </c>
      <c r="E328" s="71" t="s">
        <v>2855</v>
      </c>
      <c r="F328" s="76" t="s">
        <v>4287</v>
      </c>
      <c r="G328" s="54" t="s">
        <v>4288</v>
      </c>
      <c r="H328" s="54"/>
      <c r="I328" s="58">
        <f>VLOOKUP(J328,'NGÀNH NGHỀ'!$D$2:$E$148,2,0)</f>
        <v>44</v>
      </c>
      <c r="J328" s="222" t="s">
        <v>1557</v>
      </c>
      <c r="K328" s="10" t="s">
        <v>2822</v>
      </c>
      <c r="L328" s="125">
        <f>VLOOKUP(K328,'NGHIEP DOAN'!$D$3:$E$82,2,0)</f>
        <v>8</v>
      </c>
      <c r="M328" s="10" t="s">
        <v>2102</v>
      </c>
      <c r="N328" s="210">
        <f>VLOOKUP(M328,'CÔNG TY'!$I$3:$J$881,2,0)</f>
        <v>225</v>
      </c>
      <c r="O328" s="54" t="s">
        <v>3014</v>
      </c>
      <c r="P328" s="54" t="s">
        <v>2824</v>
      </c>
      <c r="Q328" s="55">
        <v>99000000</v>
      </c>
      <c r="R328" s="56" t="s">
        <v>4289</v>
      </c>
      <c r="S328" s="159">
        <v>50000000</v>
      </c>
      <c r="T328" s="124">
        <f t="shared" si="5"/>
        <v>49000000</v>
      </c>
      <c r="U328" s="124" t="s">
        <v>8958</v>
      </c>
      <c r="V328" s="49" t="s">
        <v>3900</v>
      </c>
      <c r="W328" s="49" t="s">
        <v>4290</v>
      </c>
      <c r="X328" s="129">
        <v>58902</v>
      </c>
      <c r="Y328" s="55">
        <v>0</v>
      </c>
      <c r="Z328" s="55">
        <v>5000</v>
      </c>
      <c r="AA328" s="10">
        <v>8</v>
      </c>
      <c r="AB328" s="10" t="s">
        <v>9846</v>
      </c>
      <c r="AC328" s="10"/>
    </row>
    <row r="329" spans="1:29">
      <c r="A329" s="10">
        <v>328</v>
      </c>
      <c r="B329" s="49" t="s">
        <v>4291</v>
      </c>
      <c r="C329" s="50" t="s">
        <v>4292</v>
      </c>
      <c r="D329" s="51" t="s">
        <v>2845</v>
      </c>
      <c r="E329" s="71" t="s">
        <v>2846</v>
      </c>
      <c r="F329" s="76" t="s">
        <v>4293</v>
      </c>
      <c r="G329" s="54" t="s">
        <v>4288</v>
      </c>
      <c r="H329" s="54"/>
      <c r="I329" s="58">
        <f>VLOOKUP(J329,'NGÀNH NGHỀ'!$D$2:$E$148,2,0)</f>
        <v>44</v>
      </c>
      <c r="J329" s="222" t="s">
        <v>1557</v>
      </c>
      <c r="K329" s="10" t="s">
        <v>2822</v>
      </c>
      <c r="L329" s="125">
        <f>VLOOKUP(K329,'NGHIEP DOAN'!$D$3:$E$82,2,0)</f>
        <v>8</v>
      </c>
      <c r="M329" s="10" t="s">
        <v>2102</v>
      </c>
      <c r="N329" s="210">
        <f>VLOOKUP(M329,'CÔNG TY'!$I$3:$J$881,2,0)</f>
        <v>225</v>
      </c>
      <c r="O329" s="54" t="s">
        <v>3014</v>
      </c>
      <c r="P329" s="54" t="s">
        <v>2824</v>
      </c>
      <c r="Q329" s="55">
        <v>99000000</v>
      </c>
      <c r="R329" s="56" t="s">
        <v>4289</v>
      </c>
      <c r="S329" s="159">
        <v>50000000</v>
      </c>
      <c r="T329" s="124">
        <f t="shared" si="5"/>
        <v>49000000</v>
      </c>
      <c r="U329" s="124" t="s">
        <v>8958</v>
      </c>
      <c r="V329" s="49" t="s">
        <v>3900</v>
      </c>
      <c r="W329" s="49" t="s">
        <v>4290</v>
      </c>
      <c r="X329" s="129">
        <v>58902</v>
      </c>
      <c r="Y329" s="55">
        <v>0</v>
      </c>
      <c r="Z329" s="55">
        <v>5000</v>
      </c>
      <c r="AA329" s="10">
        <v>8</v>
      </c>
      <c r="AB329" s="10" t="s">
        <v>9846</v>
      </c>
      <c r="AC329" s="10"/>
    </row>
    <row r="330" spans="1:29">
      <c r="A330" s="10">
        <v>329</v>
      </c>
      <c r="B330" s="78" t="s">
        <v>4294</v>
      </c>
      <c r="C330" s="50" t="s">
        <v>4295</v>
      </c>
      <c r="D330" s="51" t="s">
        <v>2845</v>
      </c>
      <c r="E330" s="71" t="s">
        <v>3141</v>
      </c>
      <c r="F330" s="76" t="s">
        <v>4296</v>
      </c>
      <c r="G330" s="54" t="s">
        <v>4297</v>
      </c>
      <c r="H330" s="54"/>
      <c r="I330" s="58">
        <f>VLOOKUP(J330,'NGÀNH NGHỀ'!$D$2:$E$148,2,0)</f>
        <v>98</v>
      </c>
      <c r="J330" s="223" t="s">
        <v>1634</v>
      </c>
      <c r="K330" s="10" t="s">
        <v>2822</v>
      </c>
      <c r="L330" s="125">
        <f>VLOOKUP(K330,'NGHIEP DOAN'!$D$3:$E$82,2,0)</f>
        <v>8</v>
      </c>
      <c r="M330" s="10" t="s">
        <v>2104</v>
      </c>
      <c r="N330" s="210">
        <f>VLOOKUP(M330,'CÔNG TY'!$I$3:$J$881,2,0)</f>
        <v>226</v>
      </c>
      <c r="O330" s="54" t="s">
        <v>3014</v>
      </c>
      <c r="P330" s="54" t="s">
        <v>2824</v>
      </c>
      <c r="Q330" s="55">
        <v>103000000</v>
      </c>
      <c r="R330" s="56" t="s">
        <v>4298</v>
      </c>
      <c r="S330" s="159">
        <v>50000000</v>
      </c>
      <c r="T330" s="124">
        <f t="shared" si="5"/>
        <v>53000000</v>
      </c>
      <c r="U330" s="124" t="s">
        <v>8389</v>
      </c>
      <c r="V330" s="49" t="s">
        <v>3917</v>
      </c>
      <c r="W330" s="49" t="s">
        <v>4299</v>
      </c>
      <c r="X330" s="129">
        <v>60027</v>
      </c>
      <c r="Y330" s="55">
        <v>0</v>
      </c>
      <c r="Z330" s="55">
        <v>5000</v>
      </c>
      <c r="AA330" s="10">
        <v>7</v>
      </c>
      <c r="AB330" s="10" t="s">
        <v>9809</v>
      </c>
      <c r="AC330" s="10"/>
    </row>
    <row r="331" spans="1:29">
      <c r="A331" s="10">
        <v>330</v>
      </c>
      <c r="B331" s="78" t="s">
        <v>4300</v>
      </c>
      <c r="C331" s="50" t="s">
        <v>4301</v>
      </c>
      <c r="D331" s="51" t="s">
        <v>2845</v>
      </c>
      <c r="E331" s="71" t="s">
        <v>2846</v>
      </c>
      <c r="F331" s="76" t="s">
        <v>4302</v>
      </c>
      <c r="G331" s="54" t="s">
        <v>4297</v>
      </c>
      <c r="H331" s="54"/>
      <c r="I331" s="58">
        <f>VLOOKUP(J331,'NGÀNH NGHỀ'!$D$2:$E$148,2,0)</f>
        <v>98</v>
      </c>
      <c r="J331" s="223" t="s">
        <v>1634</v>
      </c>
      <c r="K331" s="10" t="s">
        <v>2822</v>
      </c>
      <c r="L331" s="125">
        <f>VLOOKUP(K331,'NGHIEP DOAN'!$D$3:$E$82,2,0)</f>
        <v>8</v>
      </c>
      <c r="M331" s="10" t="s">
        <v>2104</v>
      </c>
      <c r="N331" s="210">
        <f>VLOOKUP(M331,'CÔNG TY'!$I$3:$J$881,2,0)</f>
        <v>226</v>
      </c>
      <c r="O331" s="54" t="s">
        <v>3014</v>
      </c>
      <c r="P331" s="54" t="s">
        <v>2824</v>
      </c>
      <c r="Q331" s="55">
        <v>103000000</v>
      </c>
      <c r="R331" s="56" t="s">
        <v>4298</v>
      </c>
      <c r="S331" s="159">
        <v>50000000</v>
      </c>
      <c r="T331" s="124">
        <f t="shared" si="5"/>
        <v>53000000</v>
      </c>
      <c r="U331" s="124" t="s">
        <v>6903</v>
      </c>
      <c r="V331" s="49" t="s">
        <v>3917</v>
      </c>
      <c r="W331" s="49" t="s">
        <v>4299</v>
      </c>
      <c r="X331" s="129">
        <v>60027</v>
      </c>
      <c r="Y331" s="55">
        <v>0</v>
      </c>
      <c r="Z331" s="55">
        <v>5000</v>
      </c>
      <c r="AA331" s="10">
        <v>7</v>
      </c>
      <c r="AB331" s="10" t="s">
        <v>9809</v>
      </c>
      <c r="AC331" s="10"/>
    </row>
    <row r="332" spans="1:29">
      <c r="A332" s="10">
        <v>331</v>
      </c>
      <c r="B332" s="49" t="s">
        <v>4303</v>
      </c>
      <c r="C332" s="50" t="s">
        <v>4304</v>
      </c>
      <c r="D332" s="51" t="s">
        <v>2845</v>
      </c>
      <c r="E332" s="52" t="s">
        <v>2819</v>
      </c>
      <c r="F332" s="61" t="s">
        <v>4305</v>
      </c>
      <c r="G332" s="54" t="s">
        <v>4306</v>
      </c>
      <c r="H332" s="54"/>
      <c r="I332" s="58">
        <f>VLOOKUP(J332,'NGÀNH NGHỀ'!$D$2:$E$148,2,0)</f>
        <v>93</v>
      </c>
      <c r="J332" s="223" t="s">
        <v>1628</v>
      </c>
      <c r="K332" s="10" t="s">
        <v>4307</v>
      </c>
      <c r="L332" s="125">
        <f>VLOOKUP(K332,'NGHIEP DOAN'!$D$3:$E$82,2,0)</f>
        <v>9</v>
      </c>
      <c r="M332" s="10" t="s">
        <v>2615</v>
      </c>
      <c r="N332" s="210">
        <f>VLOOKUP(M332,'CÔNG TY'!$I$3:$J$881,2,0)</f>
        <v>227</v>
      </c>
      <c r="O332" s="54" t="s">
        <v>3201</v>
      </c>
      <c r="P332" s="54" t="s">
        <v>2824</v>
      </c>
      <c r="Q332" s="55">
        <v>103000000</v>
      </c>
      <c r="R332" s="56" t="s">
        <v>4088</v>
      </c>
      <c r="S332" s="159">
        <v>50000000</v>
      </c>
      <c r="T332" s="124">
        <f t="shared" si="5"/>
        <v>53000000</v>
      </c>
      <c r="U332" s="124" t="s">
        <v>4109</v>
      </c>
      <c r="V332" s="49" t="s">
        <v>3759</v>
      </c>
      <c r="W332" s="49" t="s">
        <v>4308</v>
      </c>
      <c r="X332" s="129">
        <v>47700</v>
      </c>
      <c r="Y332" s="55">
        <v>15000</v>
      </c>
      <c r="Z332" s="55">
        <v>5000</v>
      </c>
      <c r="AA332" s="10">
        <v>34</v>
      </c>
      <c r="AB332" s="10" t="s">
        <v>9870</v>
      </c>
      <c r="AC332" s="10"/>
    </row>
    <row r="333" spans="1:29">
      <c r="A333" s="10">
        <v>332</v>
      </c>
      <c r="B333" s="49" t="s">
        <v>4309</v>
      </c>
      <c r="C333" s="50" t="s">
        <v>4310</v>
      </c>
      <c r="D333" s="51" t="s">
        <v>2845</v>
      </c>
      <c r="E333" s="52" t="s">
        <v>2819</v>
      </c>
      <c r="F333" s="61" t="s">
        <v>4311</v>
      </c>
      <c r="G333" s="54" t="s">
        <v>4306</v>
      </c>
      <c r="H333" s="54"/>
      <c r="I333" s="58">
        <f>VLOOKUP(J333,'NGÀNH NGHỀ'!$D$2:$E$148,2,0)</f>
        <v>93</v>
      </c>
      <c r="J333" s="223" t="s">
        <v>1628</v>
      </c>
      <c r="K333" s="10" t="s">
        <v>4307</v>
      </c>
      <c r="L333" s="125">
        <f>VLOOKUP(K333,'NGHIEP DOAN'!$D$3:$E$82,2,0)</f>
        <v>9</v>
      </c>
      <c r="M333" s="10" t="s">
        <v>2615</v>
      </c>
      <c r="N333" s="210">
        <f>VLOOKUP(M333,'CÔNG TY'!$I$3:$J$881,2,0)</f>
        <v>227</v>
      </c>
      <c r="O333" s="54" t="s">
        <v>3201</v>
      </c>
      <c r="P333" s="54" t="s">
        <v>2824</v>
      </c>
      <c r="Q333" s="55">
        <v>103000000</v>
      </c>
      <c r="R333" s="56" t="s">
        <v>4312</v>
      </c>
      <c r="S333" s="159">
        <v>50000000</v>
      </c>
      <c r="T333" s="124">
        <f t="shared" si="5"/>
        <v>53000000</v>
      </c>
      <c r="U333" s="124" t="s">
        <v>4109</v>
      </c>
      <c r="V333" s="49" t="s">
        <v>3759</v>
      </c>
      <c r="W333" s="49" t="s">
        <v>4308</v>
      </c>
      <c r="X333" s="129">
        <v>47700</v>
      </c>
      <c r="Y333" s="55">
        <v>15000</v>
      </c>
      <c r="Z333" s="55">
        <v>5000</v>
      </c>
      <c r="AA333" s="10">
        <v>34</v>
      </c>
      <c r="AB333" s="10" t="s">
        <v>9870</v>
      </c>
      <c r="AC333" s="10"/>
    </row>
    <row r="334" spans="1:29">
      <c r="A334" s="10">
        <v>333</v>
      </c>
      <c r="B334" s="49" t="s">
        <v>4313</v>
      </c>
      <c r="C334" s="50" t="s">
        <v>4314</v>
      </c>
      <c r="D334" s="51" t="s">
        <v>2845</v>
      </c>
      <c r="E334" s="52" t="s">
        <v>2961</v>
      </c>
      <c r="F334" s="61" t="s">
        <v>4315</v>
      </c>
      <c r="G334" s="54" t="s">
        <v>4306</v>
      </c>
      <c r="H334" s="54"/>
      <c r="I334" s="58">
        <f>VLOOKUP(J334,'NGÀNH NGHỀ'!$D$2:$E$148,2,0)</f>
        <v>93</v>
      </c>
      <c r="J334" s="223" t="s">
        <v>1628</v>
      </c>
      <c r="K334" s="10" t="s">
        <v>4307</v>
      </c>
      <c r="L334" s="125">
        <f>VLOOKUP(K334,'NGHIEP DOAN'!$D$3:$E$82,2,0)</f>
        <v>9</v>
      </c>
      <c r="M334" s="10" t="s">
        <v>2615</v>
      </c>
      <c r="N334" s="210">
        <f>VLOOKUP(M334,'CÔNG TY'!$I$3:$J$881,2,0)</f>
        <v>227</v>
      </c>
      <c r="O334" s="54" t="s">
        <v>3201</v>
      </c>
      <c r="P334" s="54" t="s">
        <v>2824</v>
      </c>
      <c r="Q334" s="55">
        <v>103000000</v>
      </c>
      <c r="R334" s="56" t="s">
        <v>4312</v>
      </c>
      <c r="S334" s="159">
        <v>50000000</v>
      </c>
      <c r="T334" s="124">
        <f t="shared" si="5"/>
        <v>53000000</v>
      </c>
      <c r="U334" s="124" t="s">
        <v>4109</v>
      </c>
      <c r="V334" s="49" t="s">
        <v>3759</v>
      </c>
      <c r="W334" s="49" t="s">
        <v>4308</v>
      </c>
      <c r="X334" s="129">
        <v>47700</v>
      </c>
      <c r="Y334" s="55">
        <v>15000</v>
      </c>
      <c r="Z334" s="55">
        <v>5000</v>
      </c>
      <c r="AA334" s="10">
        <v>34</v>
      </c>
      <c r="AB334" s="10" t="s">
        <v>9870</v>
      </c>
      <c r="AC334" s="10"/>
    </row>
    <row r="335" spans="1:29">
      <c r="A335" s="10">
        <v>334</v>
      </c>
      <c r="B335" s="49" t="s">
        <v>4316</v>
      </c>
      <c r="C335" s="50" t="s">
        <v>4317</v>
      </c>
      <c r="D335" s="51" t="s">
        <v>2845</v>
      </c>
      <c r="E335" s="52" t="s">
        <v>2846</v>
      </c>
      <c r="F335" s="61" t="s">
        <v>4318</v>
      </c>
      <c r="G335" s="54" t="s">
        <v>4306</v>
      </c>
      <c r="H335" s="54"/>
      <c r="I335" s="58">
        <f>VLOOKUP(J335,'NGÀNH NGHỀ'!$D$2:$E$148,2,0)</f>
        <v>93</v>
      </c>
      <c r="J335" s="223" t="s">
        <v>1628</v>
      </c>
      <c r="K335" s="10" t="s">
        <v>4307</v>
      </c>
      <c r="L335" s="125">
        <f>VLOOKUP(K335,'NGHIEP DOAN'!$D$3:$E$82,2,0)</f>
        <v>9</v>
      </c>
      <c r="M335" s="10" t="s">
        <v>2615</v>
      </c>
      <c r="N335" s="210">
        <f>VLOOKUP(M335,'CÔNG TY'!$I$3:$J$881,2,0)</f>
        <v>227</v>
      </c>
      <c r="O335" s="54" t="s">
        <v>3201</v>
      </c>
      <c r="P335" s="54" t="s">
        <v>2824</v>
      </c>
      <c r="Q335" s="55">
        <v>103000000</v>
      </c>
      <c r="R335" s="56" t="s">
        <v>4312</v>
      </c>
      <c r="S335" s="159">
        <v>50000000</v>
      </c>
      <c r="T335" s="124">
        <f t="shared" si="5"/>
        <v>53000000</v>
      </c>
      <c r="U335" s="124" t="s">
        <v>4109</v>
      </c>
      <c r="V335" s="49" t="s">
        <v>3759</v>
      </c>
      <c r="W335" s="49" t="s">
        <v>4308</v>
      </c>
      <c r="X335" s="129">
        <v>47700</v>
      </c>
      <c r="Y335" s="55">
        <v>15000</v>
      </c>
      <c r="Z335" s="55">
        <v>5000</v>
      </c>
      <c r="AA335" s="10">
        <v>34</v>
      </c>
      <c r="AB335" s="10" t="s">
        <v>9870</v>
      </c>
      <c r="AC335" s="10"/>
    </row>
    <row r="336" spans="1:29">
      <c r="A336" s="10">
        <v>335</v>
      </c>
      <c r="B336" s="49" t="s">
        <v>4319</v>
      </c>
      <c r="C336" s="50" t="s">
        <v>4320</v>
      </c>
      <c r="D336" s="51" t="s">
        <v>2845</v>
      </c>
      <c r="E336" s="52" t="s">
        <v>3104</v>
      </c>
      <c r="F336" s="61" t="s">
        <v>4321</v>
      </c>
      <c r="G336" s="54" t="s">
        <v>4306</v>
      </c>
      <c r="H336" s="54"/>
      <c r="I336" s="58">
        <f>VLOOKUP(J336,'NGÀNH NGHỀ'!$D$2:$E$148,2,0)</f>
        <v>93</v>
      </c>
      <c r="J336" s="223" t="s">
        <v>1628</v>
      </c>
      <c r="K336" s="10" t="s">
        <v>4307</v>
      </c>
      <c r="L336" s="125">
        <f>VLOOKUP(K336,'NGHIEP DOAN'!$D$3:$E$82,2,0)</f>
        <v>9</v>
      </c>
      <c r="M336" s="10" t="s">
        <v>2615</v>
      </c>
      <c r="N336" s="210">
        <f>VLOOKUP(M336,'CÔNG TY'!$I$3:$J$881,2,0)</f>
        <v>227</v>
      </c>
      <c r="O336" s="54" t="s">
        <v>3201</v>
      </c>
      <c r="P336" s="54" t="s">
        <v>2824</v>
      </c>
      <c r="Q336" s="55">
        <v>103000000</v>
      </c>
      <c r="R336" s="56" t="s">
        <v>4071</v>
      </c>
      <c r="S336" s="159">
        <v>50000000</v>
      </c>
      <c r="T336" s="124">
        <f t="shared" si="5"/>
        <v>53000000</v>
      </c>
      <c r="U336" s="124" t="s">
        <v>5716</v>
      </c>
      <c r="V336" s="49" t="s">
        <v>3759</v>
      </c>
      <c r="W336" s="49" t="s">
        <v>4308</v>
      </c>
      <c r="X336" s="129">
        <v>47700</v>
      </c>
      <c r="Y336" s="55">
        <v>15000</v>
      </c>
      <c r="Z336" s="55">
        <v>5000</v>
      </c>
      <c r="AA336" s="10">
        <v>34</v>
      </c>
      <c r="AB336" s="10" t="s">
        <v>9870</v>
      </c>
      <c r="AC336" s="10"/>
    </row>
    <row r="337" spans="1:29">
      <c r="A337" s="10">
        <v>336</v>
      </c>
      <c r="B337" s="49" t="s">
        <v>4322</v>
      </c>
      <c r="C337" s="50" t="s">
        <v>4323</v>
      </c>
      <c r="D337" s="51" t="s">
        <v>2845</v>
      </c>
      <c r="E337" s="52" t="s">
        <v>2876</v>
      </c>
      <c r="F337" s="61" t="s">
        <v>4324</v>
      </c>
      <c r="G337" s="54" t="s">
        <v>4306</v>
      </c>
      <c r="H337" s="54"/>
      <c r="I337" s="58">
        <f>VLOOKUP(J337,'NGÀNH NGHỀ'!$D$2:$E$148,2,0)</f>
        <v>93</v>
      </c>
      <c r="J337" s="223" t="s">
        <v>1628</v>
      </c>
      <c r="K337" s="10" t="s">
        <v>4307</v>
      </c>
      <c r="L337" s="125">
        <f>VLOOKUP(K337,'NGHIEP DOAN'!$D$3:$E$82,2,0)</f>
        <v>9</v>
      </c>
      <c r="M337" s="10" t="s">
        <v>2615</v>
      </c>
      <c r="N337" s="210">
        <f>VLOOKUP(M337,'CÔNG TY'!$I$3:$J$881,2,0)</f>
        <v>227</v>
      </c>
      <c r="O337" s="54" t="s">
        <v>3201</v>
      </c>
      <c r="P337" s="54" t="s">
        <v>2824</v>
      </c>
      <c r="Q337" s="55">
        <v>103000000</v>
      </c>
      <c r="R337" s="56" t="s">
        <v>4312</v>
      </c>
      <c r="S337" s="159">
        <v>50000000</v>
      </c>
      <c r="T337" s="124">
        <f t="shared" si="5"/>
        <v>53000000</v>
      </c>
      <c r="U337" s="124" t="s">
        <v>11076</v>
      </c>
      <c r="V337" s="49" t="s">
        <v>3759</v>
      </c>
      <c r="W337" s="49" t="s">
        <v>4308</v>
      </c>
      <c r="X337" s="129">
        <v>47700</v>
      </c>
      <c r="Y337" s="55">
        <v>15000</v>
      </c>
      <c r="Z337" s="55">
        <v>5000</v>
      </c>
      <c r="AA337" s="10">
        <v>34</v>
      </c>
      <c r="AB337" s="10" t="s">
        <v>9870</v>
      </c>
      <c r="AC337" s="10"/>
    </row>
    <row r="338" spans="1:29">
      <c r="A338" s="10">
        <v>337</v>
      </c>
      <c r="B338" s="49" t="s">
        <v>4325</v>
      </c>
      <c r="C338" s="50" t="s">
        <v>4326</v>
      </c>
      <c r="D338" s="51" t="s">
        <v>2845</v>
      </c>
      <c r="E338" s="52" t="s">
        <v>2855</v>
      </c>
      <c r="F338" s="61" t="s">
        <v>4327</v>
      </c>
      <c r="G338" s="54" t="s">
        <v>4306</v>
      </c>
      <c r="H338" s="54"/>
      <c r="I338" s="58">
        <f>VLOOKUP(J338,'NGÀNH NGHỀ'!$D$2:$E$148,2,0)</f>
        <v>93</v>
      </c>
      <c r="J338" s="223" t="s">
        <v>1628</v>
      </c>
      <c r="K338" s="10" t="s">
        <v>4307</v>
      </c>
      <c r="L338" s="125">
        <f>VLOOKUP(K338,'NGHIEP DOAN'!$D$3:$E$82,2,0)</f>
        <v>9</v>
      </c>
      <c r="M338" s="10" t="s">
        <v>2615</v>
      </c>
      <c r="N338" s="210">
        <f>VLOOKUP(M338,'CÔNG TY'!$I$3:$J$881,2,0)</f>
        <v>227</v>
      </c>
      <c r="O338" s="54" t="s">
        <v>3201</v>
      </c>
      <c r="P338" s="54" t="s">
        <v>2824</v>
      </c>
      <c r="Q338" s="55">
        <v>103000000</v>
      </c>
      <c r="R338" s="56" t="s">
        <v>4312</v>
      </c>
      <c r="S338" s="159">
        <v>50000000</v>
      </c>
      <c r="T338" s="124">
        <f t="shared" si="5"/>
        <v>53000000</v>
      </c>
      <c r="U338" s="124" t="s">
        <v>3754</v>
      </c>
      <c r="V338" s="49" t="s">
        <v>3759</v>
      </c>
      <c r="W338" s="49" t="s">
        <v>4308</v>
      </c>
      <c r="X338" s="129">
        <v>47700</v>
      </c>
      <c r="Y338" s="55">
        <v>15000</v>
      </c>
      <c r="Z338" s="55">
        <v>5000</v>
      </c>
      <c r="AA338" s="10">
        <v>34</v>
      </c>
      <c r="AB338" s="10" t="s">
        <v>9870</v>
      </c>
      <c r="AC338" s="10"/>
    </row>
    <row r="339" spans="1:29">
      <c r="A339" s="10">
        <v>338</v>
      </c>
      <c r="B339" s="49" t="s">
        <v>4328</v>
      </c>
      <c r="C339" s="50" t="s">
        <v>4329</v>
      </c>
      <c r="D339" s="51" t="s">
        <v>2845</v>
      </c>
      <c r="E339" s="52" t="s">
        <v>2881</v>
      </c>
      <c r="F339" s="61" t="s">
        <v>4330</v>
      </c>
      <c r="G339" s="54" t="s">
        <v>4306</v>
      </c>
      <c r="H339" s="54"/>
      <c r="I339" s="58">
        <f>VLOOKUP(J339,'NGÀNH NGHỀ'!$D$2:$E$148,2,0)</f>
        <v>93</v>
      </c>
      <c r="J339" s="223" t="s">
        <v>1628</v>
      </c>
      <c r="K339" s="10" t="s">
        <v>4307</v>
      </c>
      <c r="L339" s="125">
        <f>VLOOKUP(K339,'NGHIEP DOAN'!$D$3:$E$82,2,0)</f>
        <v>9</v>
      </c>
      <c r="M339" s="10" t="s">
        <v>2615</v>
      </c>
      <c r="N339" s="210">
        <f>VLOOKUP(M339,'CÔNG TY'!$I$3:$J$881,2,0)</f>
        <v>227</v>
      </c>
      <c r="O339" s="54" t="s">
        <v>3201</v>
      </c>
      <c r="P339" s="54" t="s">
        <v>2824</v>
      </c>
      <c r="Q339" s="55">
        <v>103000000</v>
      </c>
      <c r="R339" s="56" t="s">
        <v>4312</v>
      </c>
      <c r="S339" s="159">
        <v>50000000</v>
      </c>
      <c r="T339" s="124">
        <f t="shared" si="5"/>
        <v>53000000</v>
      </c>
      <c r="U339" s="124" t="s">
        <v>4004</v>
      </c>
      <c r="V339" s="49" t="s">
        <v>3759</v>
      </c>
      <c r="W339" s="49" t="s">
        <v>4331</v>
      </c>
      <c r="X339" s="129">
        <v>49503</v>
      </c>
      <c r="Y339" s="55">
        <v>15000</v>
      </c>
      <c r="Z339" s="55">
        <v>5000</v>
      </c>
      <c r="AA339" s="10">
        <v>32</v>
      </c>
      <c r="AB339" s="10" t="s">
        <v>9883</v>
      </c>
      <c r="AC339" s="10"/>
    </row>
    <row r="340" spans="1:29">
      <c r="A340" s="10">
        <v>339</v>
      </c>
      <c r="B340" s="49" t="s">
        <v>4332</v>
      </c>
      <c r="C340" s="50" t="s">
        <v>4333</v>
      </c>
      <c r="D340" s="51" t="s">
        <v>2845</v>
      </c>
      <c r="E340" s="52" t="s">
        <v>3985</v>
      </c>
      <c r="F340" s="61" t="s">
        <v>4334</v>
      </c>
      <c r="G340" s="54" t="s">
        <v>4306</v>
      </c>
      <c r="H340" s="54"/>
      <c r="I340" s="58">
        <f>VLOOKUP(J340,'NGÀNH NGHỀ'!$D$2:$E$148,2,0)</f>
        <v>93</v>
      </c>
      <c r="J340" s="223" t="s">
        <v>1628</v>
      </c>
      <c r="K340" s="10" t="s">
        <v>4307</v>
      </c>
      <c r="L340" s="125">
        <f>VLOOKUP(K340,'NGHIEP DOAN'!$D$3:$E$82,2,0)</f>
        <v>9</v>
      </c>
      <c r="M340" s="10" t="s">
        <v>2615</v>
      </c>
      <c r="N340" s="210">
        <f>VLOOKUP(M340,'CÔNG TY'!$I$3:$J$881,2,0)</f>
        <v>227</v>
      </c>
      <c r="O340" s="54" t="s">
        <v>3201</v>
      </c>
      <c r="P340" s="54" t="s">
        <v>2824</v>
      </c>
      <c r="Q340" s="55">
        <v>103000000</v>
      </c>
      <c r="R340" s="56" t="s">
        <v>4312</v>
      </c>
      <c r="S340" s="159">
        <v>50000000</v>
      </c>
      <c r="T340" s="124">
        <f t="shared" si="5"/>
        <v>53000000</v>
      </c>
      <c r="U340" s="124" t="s">
        <v>4004</v>
      </c>
      <c r="V340" s="49" t="s">
        <v>3759</v>
      </c>
      <c r="W340" s="49" t="s">
        <v>4331</v>
      </c>
      <c r="X340" s="129">
        <v>49503</v>
      </c>
      <c r="Y340" s="55">
        <v>15000</v>
      </c>
      <c r="Z340" s="55">
        <v>5000</v>
      </c>
      <c r="AA340" s="10">
        <v>32</v>
      </c>
      <c r="AB340" s="10" t="s">
        <v>9883</v>
      </c>
      <c r="AC340" s="10"/>
    </row>
    <row r="341" spans="1:29">
      <c r="A341" s="10">
        <v>340</v>
      </c>
      <c r="B341" s="49" t="s">
        <v>4335</v>
      </c>
      <c r="C341" s="50" t="s">
        <v>4336</v>
      </c>
      <c r="D341" s="51" t="s">
        <v>2845</v>
      </c>
      <c r="E341" s="52" t="s">
        <v>2846</v>
      </c>
      <c r="F341" s="61" t="s">
        <v>4337</v>
      </c>
      <c r="G341" s="54" t="s">
        <v>4306</v>
      </c>
      <c r="H341" s="54"/>
      <c r="I341" s="58">
        <f>VLOOKUP(J341,'NGÀNH NGHỀ'!$D$2:$E$148,2,0)</f>
        <v>93</v>
      </c>
      <c r="J341" s="223" t="s">
        <v>1628</v>
      </c>
      <c r="K341" s="10" t="s">
        <v>4307</v>
      </c>
      <c r="L341" s="125">
        <f>VLOOKUP(K341,'NGHIEP DOAN'!$D$3:$E$82,2,0)</f>
        <v>9</v>
      </c>
      <c r="M341" s="10" t="s">
        <v>2615</v>
      </c>
      <c r="N341" s="210">
        <f>VLOOKUP(M341,'CÔNG TY'!$I$3:$J$881,2,0)</f>
        <v>227</v>
      </c>
      <c r="O341" s="54" t="s">
        <v>3201</v>
      </c>
      <c r="P341" s="54" t="s">
        <v>2824</v>
      </c>
      <c r="Q341" s="55">
        <v>103000000</v>
      </c>
      <c r="R341" s="56" t="s">
        <v>4312</v>
      </c>
      <c r="S341" s="159">
        <v>50000000</v>
      </c>
      <c r="T341" s="124">
        <f t="shared" si="5"/>
        <v>53000000</v>
      </c>
      <c r="U341" s="124" t="s">
        <v>4004</v>
      </c>
      <c r="V341" s="49" t="s">
        <v>3759</v>
      </c>
      <c r="W341" s="49" t="s">
        <v>4331</v>
      </c>
      <c r="X341" s="129">
        <v>49503</v>
      </c>
      <c r="Y341" s="55">
        <v>15000</v>
      </c>
      <c r="Z341" s="55">
        <v>5000</v>
      </c>
      <c r="AA341" s="10">
        <v>32</v>
      </c>
      <c r="AB341" s="10" t="s">
        <v>9883</v>
      </c>
      <c r="AC341" s="10"/>
    </row>
    <row r="342" spans="1:29">
      <c r="A342" s="10">
        <v>341</v>
      </c>
      <c r="B342" s="49" t="s">
        <v>4338</v>
      </c>
      <c r="C342" s="50" t="s">
        <v>4339</v>
      </c>
      <c r="D342" s="51" t="s">
        <v>2845</v>
      </c>
      <c r="E342" s="52" t="s">
        <v>3572</v>
      </c>
      <c r="F342" s="61" t="s">
        <v>4340</v>
      </c>
      <c r="G342" s="54" t="s">
        <v>4306</v>
      </c>
      <c r="H342" s="54"/>
      <c r="I342" s="58">
        <f>VLOOKUP(J342,'NGÀNH NGHỀ'!$D$2:$E$148,2,0)</f>
        <v>93</v>
      </c>
      <c r="J342" s="223" t="s">
        <v>1628</v>
      </c>
      <c r="K342" s="10" t="s">
        <v>4307</v>
      </c>
      <c r="L342" s="125">
        <f>VLOOKUP(K342,'NGHIEP DOAN'!$D$3:$E$82,2,0)</f>
        <v>9</v>
      </c>
      <c r="M342" s="10" t="s">
        <v>2615</v>
      </c>
      <c r="N342" s="210">
        <f>VLOOKUP(M342,'CÔNG TY'!$I$3:$J$881,2,0)</f>
        <v>227</v>
      </c>
      <c r="O342" s="54" t="s">
        <v>3201</v>
      </c>
      <c r="P342" s="54" t="s">
        <v>2824</v>
      </c>
      <c r="Q342" s="55">
        <v>103000000</v>
      </c>
      <c r="R342" s="56" t="s">
        <v>4071</v>
      </c>
      <c r="S342" s="159">
        <v>50000000</v>
      </c>
      <c r="T342" s="124">
        <f t="shared" si="5"/>
        <v>53000000</v>
      </c>
      <c r="U342" s="124" t="s">
        <v>4004</v>
      </c>
      <c r="V342" s="49" t="s">
        <v>3759</v>
      </c>
      <c r="W342" s="49" t="s">
        <v>4331</v>
      </c>
      <c r="X342" s="129">
        <v>49503</v>
      </c>
      <c r="Y342" s="55">
        <v>15000</v>
      </c>
      <c r="Z342" s="55">
        <v>5000</v>
      </c>
      <c r="AA342" s="10">
        <v>32</v>
      </c>
      <c r="AB342" s="10" t="s">
        <v>9883</v>
      </c>
      <c r="AC342" s="10"/>
    </row>
    <row r="343" spans="1:29">
      <c r="A343" s="10">
        <v>342</v>
      </c>
      <c r="B343" s="49" t="s">
        <v>4341</v>
      </c>
      <c r="C343" s="50" t="s">
        <v>4342</v>
      </c>
      <c r="D343" s="51" t="s">
        <v>2845</v>
      </c>
      <c r="E343" s="52" t="s">
        <v>2928</v>
      </c>
      <c r="F343" s="61" t="s">
        <v>4343</v>
      </c>
      <c r="G343" s="54" t="s">
        <v>4306</v>
      </c>
      <c r="H343" s="54"/>
      <c r="I343" s="58">
        <f>VLOOKUP(J343,'NGÀNH NGHỀ'!$D$2:$E$148,2,0)</f>
        <v>93</v>
      </c>
      <c r="J343" s="223" t="s">
        <v>1628</v>
      </c>
      <c r="K343" s="10" t="s">
        <v>4307</v>
      </c>
      <c r="L343" s="125">
        <f>VLOOKUP(K343,'NGHIEP DOAN'!$D$3:$E$82,2,0)</f>
        <v>9</v>
      </c>
      <c r="M343" s="10" t="s">
        <v>2615</v>
      </c>
      <c r="N343" s="210">
        <f>VLOOKUP(M343,'CÔNG TY'!$I$3:$J$881,2,0)</f>
        <v>227</v>
      </c>
      <c r="O343" s="54" t="s">
        <v>3201</v>
      </c>
      <c r="P343" s="54" t="s">
        <v>2824</v>
      </c>
      <c r="Q343" s="55">
        <v>103000000</v>
      </c>
      <c r="R343" s="56" t="s">
        <v>4312</v>
      </c>
      <c r="S343" s="159">
        <v>50000000</v>
      </c>
      <c r="T343" s="124">
        <f t="shared" si="5"/>
        <v>53000000</v>
      </c>
      <c r="U343" s="124" t="s">
        <v>5703</v>
      </c>
      <c r="V343" s="49" t="s">
        <v>3759</v>
      </c>
      <c r="W343" s="49" t="s">
        <v>4331</v>
      </c>
      <c r="X343" s="129">
        <v>49503</v>
      </c>
      <c r="Y343" s="55">
        <v>15000</v>
      </c>
      <c r="Z343" s="55">
        <v>5000</v>
      </c>
      <c r="AA343" s="10">
        <v>32</v>
      </c>
      <c r="AB343" s="10" t="s">
        <v>9883</v>
      </c>
      <c r="AC343" s="10"/>
    </row>
    <row r="344" spans="1:29">
      <c r="A344" s="10">
        <v>343</v>
      </c>
      <c r="B344" s="49" t="s">
        <v>4344</v>
      </c>
      <c r="C344" s="50" t="s">
        <v>4345</v>
      </c>
      <c r="D344" s="51" t="s">
        <v>2845</v>
      </c>
      <c r="E344" s="52" t="s">
        <v>2819</v>
      </c>
      <c r="F344" s="67" t="s">
        <v>4346</v>
      </c>
      <c r="G344" s="54" t="s">
        <v>4306</v>
      </c>
      <c r="H344" s="54"/>
      <c r="I344" s="58">
        <f>VLOOKUP(J344,'NGÀNH NGHỀ'!$D$2:$E$148,2,0)</f>
        <v>93</v>
      </c>
      <c r="J344" s="223" t="s">
        <v>1628</v>
      </c>
      <c r="K344" s="10" t="s">
        <v>4307</v>
      </c>
      <c r="L344" s="125">
        <f>VLOOKUP(K344,'NGHIEP DOAN'!$D$3:$E$82,2,0)</f>
        <v>9</v>
      </c>
      <c r="M344" s="10" t="s">
        <v>2615</v>
      </c>
      <c r="N344" s="210">
        <f>VLOOKUP(M344,'CÔNG TY'!$I$3:$J$881,2,0)</f>
        <v>227</v>
      </c>
      <c r="O344" s="54" t="s">
        <v>3201</v>
      </c>
      <c r="P344" s="54" t="s">
        <v>2824</v>
      </c>
      <c r="Q344" s="55">
        <v>103000000</v>
      </c>
      <c r="R344" s="56" t="s">
        <v>4088</v>
      </c>
      <c r="S344" s="159">
        <v>50000000</v>
      </c>
      <c r="T344" s="124">
        <f t="shared" si="5"/>
        <v>53000000</v>
      </c>
      <c r="U344" s="124" t="s">
        <v>3355</v>
      </c>
      <c r="V344" s="49" t="s">
        <v>3759</v>
      </c>
      <c r="W344" s="49" t="s">
        <v>4331</v>
      </c>
      <c r="X344" s="129">
        <v>49503</v>
      </c>
      <c r="Y344" s="55">
        <v>15000</v>
      </c>
      <c r="Z344" s="55">
        <v>5000</v>
      </c>
      <c r="AA344" s="10">
        <v>32</v>
      </c>
      <c r="AB344" s="10" t="s">
        <v>9883</v>
      </c>
      <c r="AC344" s="10"/>
    </row>
    <row r="345" spans="1:29">
      <c r="A345" s="10">
        <v>344</v>
      </c>
      <c r="B345" s="49" t="s">
        <v>4347</v>
      </c>
      <c r="C345" s="50" t="s">
        <v>4348</v>
      </c>
      <c r="D345" s="51" t="s">
        <v>2845</v>
      </c>
      <c r="E345" s="52" t="s">
        <v>2846</v>
      </c>
      <c r="F345" s="61" t="s">
        <v>4349</v>
      </c>
      <c r="G345" s="54" t="s">
        <v>4306</v>
      </c>
      <c r="H345" s="54"/>
      <c r="I345" s="58">
        <f>VLOOKUP(J345,'NGÀNH NGHỀ'!$D$2:$E$148,2,0)</f>
        <v>93</v>
      </c>
      <c r="J345" s="223" t="s">
        <v>1628</v>
      </c>
      <c r="K345" s="10" t="s">
        <v>4307</v>
      </c>
      <c r="L345" s="125">
        <f>VLOOKUP(K345,'NGHIEP DOAN'!$D$3:$E$82,2,0)</f>
        <v>9</v>
      </c>
      <c r="M345" s="10" t="s">
        <v>2615</v>
      </c>
      <c r="N345" s="210">
        <f>VLOOKUP(M345,'CÔNG TY'!$I$3:$J$881,2,0)</f>
        <v>227</v>
      </c>
      <c r="O345" s="54" t="s">
        <v>3201</v>
      </c>
      <c r="P345" s="54" t="s">
        <v>2824</v>
      </c>
      <c r="Q345" s="55">
        <v>103000000</v>
      </c>
      <c r="R345" s="56" t="s">
        <v>4312</v>
      </c>
      <c r="S345" s="159">
        <v>50000000</v>
      </c>
      <c r="T345" s="124">
        <f t="shared" si="5"/>
        <v>53000000</v>
      </c>
      <c r="U345" s="124" t="s">
        <v>4004</v>
      </c>
      <c r="V345" s="49" t="s">
        <v>3759</v>
      </c>
      <c r="W345" s="49" t="s">
        <v>4331</v>
      </c>
      <c r="X345" s="129">
        <v>49503</v>
      </c>
      <c r="Y345" s="55">
        <v>15000</v>
      </c>
      <c r="Z345" s="55">
        <v>5000</v>
      </c>
      <c r="AA345" s="10">
        <v>32</v>
      </c>
      <c r="AB345" s="10" t="s">
        <v>9883</v>
      </c>
      <c r="AC345" s="10"/>
    </row>
    <row r="346" spans="1:29">
      <c r="A346" s="10">
        <v>345</v>
      </c>
      <c r="B346" s="49" t="s">
        <v>4350</v>
      </c>
      <c r="C346" s="50" t="s">
        <v>3394</v>
      </c>
      <c r="D346" s="51" t="s">
        <v>2845</v>
      </c>
      <c r="E346" s="52" t="s">
        <v>2840</v>
      </c>
      <c r="F346" s="61" t="s">
        <v>4351</v>
      </c>
      <c r="G346" s="54" t="s">
        <v>4306</v>
      </c>
      <c r="H346" s="54"/>
      <c r="I346" s="58">
        <f>VLOOKUP(J346,'NGÀNH NGHỀ'!$D$2:$E$148,2,0)</f>
        <v>93</v>
      </c>
      <c r="J346" s="223" t="s">
        <v>1628</v>
      </c>
      <c r="K346" s="10" t="s">
        <v>4307</v>
      </c>
      <c r="L346" s="125">
        <f>VLOOKUP(K346,'NGHIEP DOAN'!$D$3:$E$82,2,0)</f>
        <v>9</v>
      </c>
      <c r="M346" s="10" t="s">
        <v>2615</v>
      </c>
      <c r="N346" s="210">
        <f>VLOOKUP(M346,'CÔNG TY'!$I$3:$J$881,2,0)</f>
        <v>227</v>
      </c>
      <c r="O346" s="54" t="s">
        <v>3201</v>
      </c>
      <c r="P346" s="54" t="s">
        <v>2824</v>
      </c>
      <c r="Q346" s="55">
        <v>103000000</v>
      </c>
      <c r="R346" s="56" t="s">
        <v>4071</v>
      </c>
      <c r="S346" s="159">
        <v>50000000</v>
      </c>
      <c r="T346" s="124">
        <f t="shared" si="5"/>
        <v>53000000</v>
      </c>
      <c r="U346" s="124" t="s">
        <v>4004</v>
      </c>
      <c r="V346" s="49" t="s">
        <v>3759</v>
      </c>
      <c r="W346" s="49" t="s">
        <v>4331</v>
      </c>
      <c r="X346" s="129">
        <v>49503</v>
      </c>
      <c r="Y346" s="55">
        <v>15000</v>
      </c>
      <c r="Z346" s="55">
        <v>5000</v>
      </c>
      <c r="AA346" s="10">
        <v>32</v>
      </c>
      <c r="AB346" s="10" t="s">
        <v>9883</v>
      </c>
      <c r="AC346" s="10"/>
    </row>
    <row r="347" spans="1:29">
      <c r="A347" s="10">
        <v>346</v>
      </c>
      <c r="B347" s="49" t="s">
        <v>4352</v>
      </c>
      <c r="C347" s="50" t="s">
        <v>4353</v>
      </c>
      <c r="D347" s="51" t="s">
        <v>2845</v>
      </c>
      <c r="E347" s="52" t="s">
        <v>2830</v>
      </c>
      <c r="F347" s="61" t="s">
        <v>4354</v>
      </c>
      <c r="G347" s="54" t="s">
        <v>4306</v>
      </c>
      <c r="H347" s="54"/>
      <c r="I347" s="58">
        <f>VLOOKUP(J347,'NGÀNH NGHỀ'!$D$2:$E$148,2,0)</f>
        <v>93</v>
      </c>
      <c r="J347" s="223" t="s">
        <v>1628</v>
      </c>
      <c r="K347" s="10" t="s">
        <v>4307</v>
      </c>
      <c r="L347" s="125">
        <f>VLOOKUP(K347,'NGHIEP DOAN'!$D$3:$E$82,2,0)</f>
        <v>9</v>
      </c>
      <c r="M347" s="10" t="s">
        <v>2615</v>
      </c>
      <c r="N347" s="210">
        <f>VLOOKUP(M347,'CÔNG TY'!$I$3:$J$881,2,0)</f>
        <v>227</v>
      </c>
      <c r="O347" s="54" t="s">
        <v>3201</v>
      </c>
      <c r="P347" s="54" t="s">
        <v>2824</v>
      </c>
      <c r="Q347" s="55">
        <v>103000000</v>
      </c>
      <c r="R347" s="56" t="s">
        <v>4312</v>
      </c>
      <c r="S347" s="159">
        <v>50000000</v>
      </c>
      <c r="T347" s="124">
        <f t="shared" si="5"/>
        <v>53000000</v>
      </c>
      <c r="U347" s="124" t="s">
        <v>4004</v>
      </c>
      <c r="V347" s="49" t="s">
        <v>3759</v>
      </c>
      <c r="W347" s="49" t="s">
        <v>4331</v>
      </c>
      <c r="X347" s="129">
        <v>49503</v>
      </c>
      <c r="Y347" s="55">
        <v>15000</v>
      </c>
      <c r="Z347" s="55">
        <v>5000</v>
      </c>
      <c r="AA347" s="10">
        <v>32</v>
      </c>
      <c r="AB347" s="10" t="s">
        <v>9883</v>
      </c>
      <c r="AC347" s="10"/>
    </row>
    <row r="348" spans="1:29">
      <c r="A348" s="10">
        <v>347</v>
      </c>
      <c r="B348" s="49" t="s">
        <v>4355</v>
      </c>
      <c r="C348" s="50" t="s">
        <v>4356</v>
      </c>
      <c r="D348" s="51" t="s">
        <v>2845</v>
      </c>
      <c r="E348" s="52" t="s">
        <v>2876</v>
      </c>
      <c r="F348" s="61" t="s">
        <v>4357</v>
      </c>
      <c r="G348" s="54" t="s">
        <v>4306</v>
      </c>
      <c r="H348" s="54"/>
      <c r="I348" s="58">
        <f>VLOOKUP(J348,'NGÀNH NGHỀ'!$D$2:$E$148,2,0)</f>
        <v>93</v>
      </c>
      <c r="J348" s="223" t="s">
        <v>1628</v>
      </c>
      <c r="K348" s="10" t="s">
        <v>4307</v>
      </c>
      <c r="L348" s="125">
        <f>VLOOKUP(K348,'NGHIEP DOAN'!$D$3:$E$82,2,0)</f>
        <v>9</v>
      </c>
      <c r="M348" s="10" t="s">
        <v>2615</v>
      </c>
      <c r="N348" s="210">
        <f>VLOOKUP(M348,'CÔNG TY'!$I$3:$J$881,2,0)</f>
        <v>227</v>
      </c>
      <c r="O348" s="54" t="s">
        <v>3201</v>
      </c>
      <c r="P348" s="54" t="s">
        <v>2824</v>
      </c>
      <c r="Q348" s="55">
        <v>103000000</v>
      </c>
      <c r="R348" s="56" t="s">
        <v>4071</v>
      </c>
      <c r="S348" s="159">
        <v>50000000</v>
      </c>
      <c r="T348" s="124">
        <f t="shared" si="5"/>
        <v>53000000</v>
      </c>
      <c r="U348" s="124" t="s">
        <v>4004</v>
      </c>
      <c r="V348" s="49" t="s">
        <v>3759</v>
      </c>
      <c r="W348" s="49" t="s">
        <v>4331</v>
      </c>
      <c r="X348" s="129">
        <v>49503</v>
      </c>
      <c r="Y348" s="55">
        <v>15000</v>
      </c>
      <c r="Z348" s="55">
        <v>5000</v>
      </c>
      <c r="AA348" s="10">
        <v>32</v>
      </c>
      <c r="AB348" s="10" t="s">
        <v>9883</v>
      </c>
      <c r="AC348" s="10"/>
    </row>
    <row r="349" spans="1:29">
      <c r="A349" s="10">
        <v>348</v>
      </c>
      <c r="B349" s="49" t="s">
        <v>4358</v>
      </c>
      <c r="C349" s="50" t="s">
        <v>4359</v>
      </c>
      <c r="D349" s="51" t="s">
        <v>2818</v>
      </c>
      <c r="E349" s="52" t="s">
        <v>2846</v>
      </c>
      <c r="F349" s="61" t="s">
        <v>4360</v>
      </c>
      <c r="G349" s="54" t="s">
        <v>4361</v>
      </c>
      <c r="H349" s="54"/>
      <c r="I349" s="58">
        <f>VLOOKUP(J349,'NGÀNH NGHỀ'!$D$2:$E$148,2,0)</f>
        <v>100</v>
      </c>
      <c r="J349" s="223" t="s">
        <v>1638</v>
      </c>
      <c r="K349" s="10" t="s">
        <v>4307</v>
      </c>
      <c r="L349" s="125">
        <f>VLOOKUP(K349,'NGHIEP DOAN'!$D$3:$E$82,2,0)</f>
        <v>9</v>
      </c>
      <c r="M349" s="10" t="s">
        <v>2108</v>
      </c>
      <c r="N349" s="210">
        <f>VLOOKUP(M349,'CÔNG TY'!$I$3:$J$881,2,0)</f>
        <v>228</v>
      </c>
      <c r="O349" s="54" t="s">
        <v>3201</v>
      </c>
      <c r="P349" s="54" t="s">
        <v>2824</v>
      </c>
      <c r="Q349" s="55">
        <v>103000000</v>
      </c>
      <c r="R349" s="56" t="s">
        <v>4362</v>
      </c>
      <c r="S349" s="159">
        <v>50000000</v>
      </c>
      <c r="T349" s="124">
        <f t="shared" si="5"/>
        <v>53000000</v>
      </c>
      <c r="U349" s="124" t="s">
        <v>4004</v>
      </c>
      <c r="V349" s="49" t="s">
        <v>4363</v>
      </c>
      <c r="W349" s="49" t="s">
        <v>4364</v>
      </c>
      <c r="X349" s="129">
        <v>49503</v>
      </c>
      <c r="Y349" s="55">
        <v>15000</v>
      </c>
      <c r="Z349" s="55">
        <v>5000</v>
      </c>
      <c r="AA349" s="10">
        <v>32</v>
      </c>
      <c r="AB349" s="10" t="s">
        <v>11989</v>
      </c>
      <c r="AC349" s="10"/>
    </row>
    <row r="350" spans="1:29">
      <c r="A350" s="10">
        <v>349</v>
      </c>
      <c r="B350" s="49" t="s">
        <v>4365</v>
      </c>
      <c r="C350" s="50" t="s">
        <v>4366</v>
      </c>
      <c r="D350" s="51" t="s">
        <v>2818</v>
      </c>
      <c r="E350" s="52" t="s">
        <v>2995</v>
      </c>
      <c r="F350" s="61" t="s">
        <v>4367</v>
      </c>
      <c r="G350" s="54" t="s">
        <v>4361</v>
      </c>
      <c r="H350" s="54"/>
      <c r="I350" s="58">
        <f>VLOOKUP(J350,'NGÀNH NGHỀ'!$D$2:$E$148,2,0)</f>
        <v>100</v>
      </c>
      <c r="J350" s="223" t="s">
        <v>1638</v>
      </c>
      <c r="K350" s="10" t="s">
        <v>4307</v>
      </c>
      <c r="L350" s="125">
        <f>VLOOKUP(K350,'NGHIEP DOAN'!$D$3:$E$82,2,0)</f>
        <v>9</v>
      </c>
      <c r="M350" s="10" t="s">
        <v>2108</v>
      </c>
      <c r="N350" s="210">
        <f>VLOOKUP(M350,'CÔNG TY'!$I$3:$J$881,2,0)</f>
        <v>228</v>
      </c>
      <c r="O350" s="54" t="s">
        <v>3201</v>
      </c>
      <c r="P350" s="54" t="s">
        <v>2824</v>
      </c>
      <c r="Q350" s="55">
        <v>103000000</v>
      </c>
      <c r="R350" s="56" t="s">
        <v>2991</v>
      </c>
      <c r="S350" s="159">
        <v>50000000</v>
      </c>
      <c r="T350" s="124">
        <f t="shared" si="5"/>
        <v>53000000</v>
      </c>
      <c r="U350" s="124" t="s">
        <v>4004</v>
      </c>
      <c r="V350" s="49" t="s">
        <v>4363</v>
      </c>
      <c r="W350" s="49" t="s">
        <v>4364</v>
      </c>
      <c r="X350" s="129">
        <v>49503</v>
      </c>
      <c r="Y350" s="55">
        <v>15000</v>
      </c>
      <c r="Z350" s="55">
        <v>5000</v>
      </c>
      <c r="AA350" s="10">
        <v>32</v>
      </c>
      <c r="AB350" s="10" t="s">
        <v>11989</v>
      </c>
      <c r="AC350" s="10"/>
    </row>
    <row r="351" spans="1:29">
      <c r="A351" s="10">
        <v>350</v>
      </c>
      <c r="B351" s="49" t="s">
        <v>4368</v>
      </c>
      <c r="C351" s="50" t="s">
        <v>4369</v>
      </c>
      <c r="D351" s="51" t="s">
        <v>2818</v>
      </c>
      <c r="E351" s="79" t="s">
        <v>4370</v>
      </c>
      <c r="F351" s="61" t="s">
        <v>4371</v>
      </c>
      <c r="G351" s="54" t="s">
        <v>4361</v>
      </c>
      <c r="H351" s="54"/>
      <c r="I351" s="58">
        <f>VLOOKUP(J351,'NGÀNH NGHỀ'!$D$2:$E$148,2,0)</f>
        <v>100</v>
      </c>
      <c r="J351" s="223" t="s">
        <v>1638</v>
      </c>
      <c r="K351" s="10" t="s">
        <v>4307</v>
      </c>
      <c r="L351" s="125">
        <f>VLOOKUP(K351,'NGHIEP DOAN'!$D$3:$E$82,2,0)</f>
        <v>9</v>
      </c>
      <c r="M351" s="10" t="s">
        <v>2108</v>
      </c>
      <c r="N351" s="210">
        <f>VLOOKUP(M351,'CÔNG TY'!$I$3:$J$881,2,0)</f>
        <v>228</v>
      </c>
      <c r="O351" s="54" t="s">
        <v>3201</v>
      </c>
      <c r="P351" s="54" t="s">
        <v>2824</v>
      </c>
      <c r="Q351" s="55">
        <v>103000000</v>
      </c>
      <c r="R351" s="56" t="s">
        <v>2865</v>
      </c>
      <c r="S351" s="159">
        <v>50000000</v>
      </c>
      <c r="T351" s="124">
        <f t="shared" si="5"/>
        <v>53000000</v>
      </c>
      <c r="U351" s="124" t="s">
        <v>4004</v>
      </c>
      <c r="V351" s="49" t="s">
        <v>4363</v>
      </c>
      <c r="W351" s="49" t="s">
        <v>4364</v>
      </c>
      <c r="X351" s="129">
        <v>49503</v>
      </c>
      <c r="Y351" s="55">
        <v>15000</v>
      </c>
      <c r="Z351" s="55">
        <v>5000</v>
      </c>
      <c r="AA351" s="10">
        <v>32</v>
      </c>
      <c r="AB351" s="10" t="s">
        <v>11989</v>
      </c>
      <c r="AC351" s="10"/>
    </row>
    <row r="352" spans="1:29">
      <c r="A352" s="10">
        <v>351</v>
      </c>
      <c r="B352" s="49" t="s">
        <v>4372</v>
      </c>
      <c r="C352" s="50" t="s">
        <v>4373</v>
      </c>
      <c r="D352" s="51" t="s">
        <v>2818</v>
      </c>
      <c r="E352" s="52" t="s">
        <v>2846</v>
      </c>
      <c r="F352" s="61" t="s">
        <v>4374</v>
      </c>
      <c r="G352" s="54" t="s">
        <v>4361</v>
      </c>
      <c r="H352" s="54"/>
      <c r="I352" s="58">
        <f>VLOOKUP(J352,'NGÀNH NGHỀ'!$D$2:$E$148,2,0)</f>
        <v>100</v>
      </c>
      <c r="J352" s="223" t="s">
        <v>1638</v>
      </c>
      <c r="K352" s="10" t="s">
        <v>4307</v>
      </c>
      <c r="L352" s="125">
        <f>VLOOKUP(K352,'NGHIEP DOAN'!$D$3:$E$82,2,0)</f>
        <v>9</v>
      </c>
      <c r="M352" s="10" t="s">
        <v>2108</v>
      </c>
      <c r="N352" s="210">
        <f>VLOOKUP(M352,'CÔNG TY'!$I$3:$J$881,2,0)</f>
        <v>228</v>
      </c>
      <c r="O352" s="54" t="s">
        <v>3201</v>
      </c>
      <c r="P352" s="54" t="s">
        <v>2824</v>
      </c>
      <c r="Q352" s="55">
        <v>103000000</v>
      </c>
      <c r="R352" s="56" t="s">
        <v>2865</v>
      </c>
      <c r="S352" s="159">
        <v>50000000</v>
      </c>
      <c r="T352" s="124">
        <f t="shared" si="5"/>
        <v>53000000</v>
      </c>
      <c r="U352" s="124" t="s">
        <v>4004</v>
      </c>
      <c r="V352" s="49" t="s">
        <v>4363</v>
      </c>
      <c r="W352" s="49" t="s">
        <v>4364</v>
      </c>
      <c r="X352" s="129">
        <v>49503</v>
      </c>
      <c r="Y352" s="55">
        <v>15000</v>
      </c>
      <c r="Z352" s="55">
        <v>5000</v>
      </c>
      <c r="AA352" s="10">
        <v>32</v>
      </c>
      <c r="AB352" s="10" t="s">
        <v>11989</v>
      </c>
      <c r="AC352" s="10"/>
    </row>
    <row r="353" spans="1:29">
      <c r="A353" s="10">
        <v>352</v>
      </c>
      <c r="B353" s="49" t="s">
        <v>4375</v>
      </c>
      <c r="C353" s="50" t="s">
        <v>4376</v>
      </c>
      <c r="D353" s="51" t="s">
        <v>2818</v>
      </c>
      <c r="E353" s="52" t="s">
        <v>3104</v>
      </c>
      <c r="F353" s="61" t="s">
        <v>4377</v>
      </c>
      <c r="G353" s="54" t="s">
        <v>4361</v>
      </c>
      <c r="H353" s="54"/>
      <c r="I353" s="58">
        <f>VLOOKUP(J353,'NGÀNH NGHỀ'!$D$2:$E$148,2,0)</f>
        <v>100</v>
      </c>
      <c r="J353" s="223" t="s">
        <v>1638</v>
      </c>
      <c r="K353" s="10" t="s">
        <v>4307</v>
      </c>
      <c r="L353" s="125">
        <f>VLOOKUP(K353,'NGHIEP DOAN'!$D$3:$E$82,2,0)</f>
        <v>9</v>
      </c>
      <c r="M353" s="10" t="s">
        <v>2108</v>
      </c>
      <c r="N353" s="210">
        <f>VLOOKUP(M353,'CÔNG TY'!$I$3:$J$881,2,0)</f>
        <v>228</v>
      </c>
      <c r="O353" s="54" t="s">
        <v>3201</v>
      </c>
      <c r="P353" s="54" t="s">
        <v>2824</v>
      </c>
      <c r="Q353" s="55">
        <v>103000000</v>
      </c>
      <c r="R353" s="56" t="s">
        <v>2865</v>
      </c>
      <c r="S353" s="159">
        <v>50000000</v>
      </c>
      <c r="T353" s="124">
        <f t="shared" si="5"/>
        <v>53000000</v>
      </c>
      <c r="U353" s="124" t="s">
        <v>4004</v>
      </c>
      <c r="V353" s="49" t="s">
        <v>4363</v>
      </c>
      <c r="W353" s="49" t="s">
        <v>4364</v>
      </c>
      <c r="X353" s="129">
        <v>49503</v>
      </c>
      <c r="Y353" s="55">
        <v>15000</v>
      </c>
      <c r="Z353" s="55">
        <v>5000</v>
      </c>
      <c r="AA353" s="10">
        <v>32</v>
      </c>
      <c r="AB353" s="10" t="s">
        <v>11989</v>
      </c>
      <c r="AC353" s="10"/>
    </row>
    <row r="354" spans="1:29">
      <c r="A354" s="10">
        <v>353</v>
      </c>
      <c r="B354" s="49" t="s">
        <v>4378</v>
      </c>
      <c r="C354" s="50" t="s">
        <v>4379</v>
      </c>
      <c r="D354" s="51" t="s">
        <v>2818</v>
      </c>
      <c r="E354" s="52" t="s">
        <v>3317</v>
      </c>
      <c r="F354" s="61" t="s">
        <v>4380</v>
      </c>
      <c r="G354" s="54" t="s">
        <v>4361</v>
      </c>
      <c r="H354" s="54"/>
      <c r="I354" s="58">
        <f>VLOOKUP(J354,'NGÀNH NGHỀ'!$D$2:$E$148,2,0)</f>
        <v>100</v>
      </c>
      <c r="J354" s="223" t="s">
        <v>1638</v>
      </c>
      <c r="K354" s="10" t="s">
        <v>4307</v>
      </c>
      <c r="L354" s="125">
        <f>VLOOKUP(K354,'NGHIEP DOAN'!$D$3:$E$82,2,0)</f>
        <v>9</v>
      </c>
      <c r="M354" s="10" t="s">
        <v>2108</v>
      </c>
      <c r="N354" s="210">
        <f>VLOOKUP(M354,'CÔNG TY'!$I$3:$J$881,2,0)</f>
        <v>228</v>
      </c>
      <c r="O354" s="54" t="s">
        <v>3201</v>
      </c>
      <c r="P354" s="54" t="s">
        <v>2824</v>
      </c>
      <c r="Q354" s="55">
        <v>103000000</v>
      </c>
      <c r="R354" s="56" t="s">
        <v>4381</v>
      </c>
      <c r="S354" s="159">
        <v>50000000</v>
      </c>
      <c r="T354" s="124">
        <f t="shared" si="5"/>
        <v>53000000</v>
      </c>
      <c r="U354" s="124" t="s">
        <v>4004</v>
      </c>
      <c r="V354" s="49" t="s">
        <v>4363</v>
      </c>
      <c r="W354" s="49" t="s">
        <v>4364</v>
      </c>
      <c r="X354" s="129">
        <v>49503</v>
      </c>
      <c r="Y354" s="55">
        <v>15000</v>
      </c>
      <c r="Z354" s="55">
        <v>5000</v>
      </c>
      <c r="AA354" s="10">
        <v>32</v>
      </c>
      <c r="AB354" s="10" t="s">
        <v>11989</v>
      </c>
      <c r="AC354" s="10"/>
    </row>
    <row r="355" spans="1:29">
      <c r="A355" s="10">
        <v>354</v>
      </c>
      <c r="B355" s="49" t="s">
        <v>4382</v>
      </c>
      <c r="C355" s="50" t="s">
        <v>4383</v>
      </c>
      <c r="D355" s="51" t="s">
        <v>2818</v>
      </c>
      <c r="E355" s="52" t="s">
        <v>2855</v>
      </c>
      <c r="F355" s="61" t="s">
        <v>4384</v>
      </c>
      <c r="G355" s="54" t="s">
        <v>4361</v>
      </c>
      <c r="H355" s="54"/>
      <c r="I355" s="58">
        <f>VLOOKUP(J355,'NGÀNH NGHỀ'!$D$2:$E$148,2,0)</f>
        <v>100</v>
      </c>
      <c r="J355" s="223" t="s">
        <v>1638</v>
      </c>
      <c r="K355" s="10" t="s">
        <v>4307</v>
      </c>
      <c r="L355" s="125">
        <f>VLOOKUP(K355,'NGHIEP DOAN'!$D$3:$E$82,2,0)</f>
        <v>9</v>
      </c>
      <c r="M355" s="10" t="s">
        <v>2108</v>
      </c>
      <c r="N355" s="210">
        <f>VLOOKUP(M355,'CÔNG TY'!$I$3:$J$881,2,0)</f>
        <v>228</v>
      </c>
      <c r="O355" s="54" t="s">
        <v>3201</v>
      </c>
      <c r="P355" s="54" t="s">
        <v>2824</v>
      </c>
      <c r="Q355" s="55">
        <v>103000000</v>
      </c>
      <c r="R355" s="56" t="s">
        <v>4385</v>
      </c>
      <c r="S355" s="159">
        <v>50000000</v>
      </c>
      <c r="T355" s="124">
        <f t="shared" si="5"/>
        <v>53000000</v>
      </c>
      <c r="U355" s="124" t="s">
        <v>4004</v>
      </c>
      <c r="V355" s="49" t="s">
        <v>4363</v>
      </c>
      <c r="W355" s="49" t="s">
        <v>4364</v>
      </c>
      <c r="X355" s="129">
        <v>49503</v>
      </c>
      <c r="Y355" s="55">
        <v>15000</v>
      </c>
      <c r="Z355" s="55">
        <v>5000</v>
      </c>
      <c r="AA355" s="10">
        <v>32</v>
      </c>
      <c r="AB355" s="10" t="s">
        <v>11989</v>
      </c>
      <c r="AC355" s="10"/>
    </row>
    <row r="356" spans="1:29">
      <c r="A356" s="10">
        <v>355</v>
      </c>
      <c r="B356" s="49" t="s">
        <v>4386</v>
      </c>
      <c r="C356" s="50" t="s">
        <v>4387</v>
      </c>
      <c r="D356" s="51" t="s">
        <v>2818</v>
      </c>
      <c r="E356" s="52" t="s">
        <v>2846</v>
      </c>
      <c r="F356" s="61" t="s">
        <v>4388</v>
      </c>
      <c r="G356" s="54" t="s">
        <v>4361</v>
      </c>
      <c r="H356" s="54"/>
      <c r="I356" s="58">
        <f>VLOOKUP(J356,'NGÀNH NGHỀ'!$D$2:$E$148,2,0)</f>
        <v>100</v>
      </c>
      <c r="J356" s="223" t="s">
        <v>1638</v>
      </c>
      <c r="K356" s="10" t="s">
        <v>4307</v>
      </c>
      <c r="L356" s="125">
        <f>VLOOKUP(K356,'NGHIEP DOAN'!$D$3:$E$82,2,0)</f>
        <v>9</v>
      </c>
      <c r="M356" s="10" t="s">
        <v>2108</v>
      </c>
      <c r="N356" s="210">
        <f>VLOOKUP(M356,'CÔNG TY'!$I$3:$J$881,2,0)</f>
        <v>228</v>
      </c>
      <c r="O356" s="54" t="s">
        <v>3201</v>
      </c>
      <c r="P356" s="54" t="s">
        <v>2824</v>
      </c>
      <c r="Q356" s="55">
        <v>103000000</v>
      </c>
      <c r="R356" s="56" t="s">
        <v>4389</v>
      </c>
      <c r="S356" s="159">
        <v>50000000</v>
      </c>
      <c r="T356" s="124">
        <f t="shared" si="5"/>
        <v>53000000</v>
      </c>
      <c r="U356" s="124" t="s">
        <v>4004</v>
      </c>
      <c r="V356" s="49" t="s">
        <v>4363</v>
      </c>
      <c r="W356" s="49" t="s">
        <v>4364</v>
      </c>
      <c r="X356" s="129">
        <v>49503</v>
      </c>
      <c r="Y356" s="55">
        <v>15000</v>
      </c>
      <c r="Z356" s="55">
        <v>5000</v>
      </c>
      <c r="AA356" s="10">
        <v>32</v>
      </c>
      <c r="AB356" s="10" t="s">
        <v>11989</v>
      </c>
      <c r="AC356" s="10"/>
    </row>
    <row r="357" spans="1:29">
      <c r="A357" s="10">
        <v>356</v>
      </c>
      <c r="B357" s="49" t="s">
        <v>4390</v>
      </c>
      <c r="C357" s="50" t="s">
        <v>4391</v>
      </c>
      <c r="D357" s="51" t="s">
        <v>2818</v>
      </c>
      <c r="E357" s="52" t="s">
        <v>4392</v>
      </c>
      <c r="F357" s="61" t="s">
        <v>4393</v>
      </c>
      <c r="G357" s="54" t="s">
        <v>4361</v>
      </c>
      <c r="H357" s="54"/>
      <c r="I357" s="58">
        <f>VLOOKUP(J357,'NGÀNH NGHỀ'!$D$2:$E$148,2,0)</f>
        <v>100</v>
      </c>
      <c r="J357" s="223" t="s">
        <v>1638</v>
      </c>
      <c r="K357" s="10" t="s">
        <v>4307</v>
      </c>
      <c r="L357" s="125">
        <f>VLOOKUP(K357,'NGHIEP DOAN'!$D$3:$E$82,2,0)</f>
        <v>9</v>
      </c>
      <c r="M357" s="10" t="s">
        <v>2108</v>
      </c>
      <c r="N357" s="210">
        <f>VLOOKUP(M357,'CÔNG TY'!$I$3:$J$881,2,0)</f>
        <v>228</v>
      </c>
      <c r="O357" s="54" t="s">
        <v>3201</v>
      </c>
      <c r="P357" s="54" t="s">
        <v>2824</v>
      </c>
      <c r="Q357" s="55">
        <v>103000000</v>
      </c>
      <c r="R357" s="56" t="s">
        <v>2865</v>
      </c>
      <c r="S357" s="159">
        <v>50000000</v>
      </c>
      <c r="T357" s="124">
        <f t="shared" si="5"/>
        <v>53000000</v>
      </c>
      <c r="U357" s="124" t="s">
        <v>4004</v>
      </c>
      <c r="V357" s="49" t="s">
        <v>4363</v>
      </c>
      <c r="W357" s="49" t="s">
        <v>4364</v>
      </c>
      <c r="X357" s="129">
        <v>49503</v>
      </c>
      <c r="Y357" s="55">
        <v>15000</v>
      </c>
      <c r="Z357" s="55">
        <v>5000</v>
      </c>
      <c r="AA357" s="10">
        <v>32</v>
      </c>
      <c r="AB357" s="10" t="s">
        <v>11989</v>
      </c>
      <c r="AC357" s="10"/>
    </row>
    <row r="358" spans="1:29">
      <c r="A358" s="10">
        <v>357</v>
      </c>
      <c r="B358" s="49" t="s">
        <v>4394</v>
      </c>
      <c r="C358" s="50" t="s">
        <v>4395</v>
      </c>
      <c r="D358" s="51" t="s">
        <v>2818</v>
      </c>
      <c r="E358" s="52" t="s">
        <v>2846</v>
      </c>
      <c r="F358" s="61" t="s">
        <v>4396</v>
      </c>
      <c r="G358" s="54" t="s">
        <v>4361</v>
      </c>
      <c r="H358" s="54"/>
      <c r="I358" s="58">
        <f>VLOOKUP(J358,'NGÀNH NGHỀ'!$D$2:$E$148,2,0)</f>
        <v>100</v>
      </c>
      <c r="J358" s="223" t="s">
        <v>1638</v>
      </c>
      <c r="K358" s="10" t="s">
        <v>4307</v>
      </c>
      <c r="L358" s="125">
        <f>VLOOKUP(K358,'NGHIEP DOAN'!$D$3:$E$82,2,0)</f>
        <v>9</v>
      </c>
      <c r="M358" s="10" t="s">
        <v>2108</v>
      </c>
      <c r="N358" s="210">
        <f>VLOOKUP(M358,'CÔNG TY'!$I$3:$J$881,2,0)</f>
        <v>228</v>
      </c>
      <c r="O358" s="54" t="s">
        <v>3201</v>
      </c>
      <c r="P358" s="54" t="s">
        <v>2824</v>
      </c>
      <c r="Q358" s="55">
        <v>103000000</v>
      </c>
      <c r="R358" s="56" t="s">
        <v>4381</v>
      </c>
      <c r="S358" s="159">
        <v>50000000</v>
      </c>
      <c r="T358" s="124">
        <f t="shared" si="5"/>
        <v>53000000</v>
      </c>
      <c r="U358" s="124" t="s">
        <v>4004</v>
      </c>
      <c r="V358" s="49" t="s">
        <v>4363</v>
      </c>
      <c r="W358" s="49" t="s">
        <v>4364</v>
      </c>
      <c r="X358" s="129">
        <v>49503</v>
      </c>
      <c r="Y358" s="55">
        <v>15000</v>
      </c>
      <c r="Z358" s="55">
        <v>5000</v>
      </c>
      <c r="AA358" s="10">
        <v>32</v>
      </c>
      <c r="AB358" s="10" t="s">
        <v>11989</v>
      </c>
      <c r="AC358" s="10"/>
    </row>
    <row r="359" spans="1:29">
      <c r="A359" s="10">
        <v>358</v>
      </c>
      <c r="B359" s="49" t="s">
        <v>4397</v>
      </c>
      <c r="C359" s="50" t="s">
        <v>4398</v>
      </c>
      <c r="D359" s="51" t="s">
        <v>2818</v>
      </c>
      <c r="E359" s="52" t="s">
        <v>2855</v>
      </c>
      <c r="F359" s="61" t="s">
        <v>4399</v>
      </c>
      <c r="G359" s="54" t="s">
        <v>4361</v>
      </c>
      <c r="H359" s="54"/>
      <c r="I359" s="58">
        <f>VLOOKUP(J359,'NGÀNH NGHỀ'!$D$2:$E$148,2,0)</f>
        <v>100</v>
      </c>
      <c r="J359" s="223" t="s">
        <v>1638</v>
      </c>
      <c r="K359" s="10" t="s">
        <v>4307</v>
      </c>
      <c r="L359" s="125">
        <f>VLOOKUP(K359,'NGHIEP DOAN'!$D$3:$E$82,2,0)</f>
        <v>9</v>
      </c>
      <c r="M359" s="10" t="s">
        <v>2108</v>
      </c>
      <c r="N359" s="210">
        <f>VLOOKUP(M359,'CÔNG TY'!$I$3:$J$881,2,0)</f>
        <v>228</v>
      </c>
      <c r="O359" s="54" t="s">
        <v>3201</v>
      </c>
      <c r="P359" s="54" t="s">
        <v>2824</v>
      </c>
      <c r="Q359" s="55">
        <v>103000000</v>
      </c>
      <c r="R359" s="56" t="s">
        <v>2865</v>
      </c>
      <c r="S359" s="159">
        <v>50000000</v>
      </c>
      <c r="T359" s="124">
        <f t="shared" si="5"/>
        <v>53000000</v>
      </c>
      <c r="U359" s="124" t="s">
        <v>4004</v>
      </c>
      <c r="V359" s="49" t="s">
        <v>4363</v>
      </c>
      <c r="W359" s="49" t="s">
        <v>4364</v>
      </c>
      <c r="X359" s="129">
        <v>49503</v>
      </c>
      <c r="Y359" s="55">
        <v>15000</v>
      </c>
      <c r="Z359" s="55">
        <v>5000</v>
      </c>
      <c r="AA359" s="10">
        <v>32</v>
      </c>
      <c r="AB359" s="10" t="s">
        <v>11989</v>
      </c>
      <c r="AC359" s="10"/>
    </row>
    <row r="360" spans="1:29">
      <c r="A360" s="10">
        <v>359</v>
      </c>
      <c r="B360" s="49" t="s">
        <v>4400</v>
      </c>
      <c r="C360" s="50" t="s">
        <v>4401</v>
      </c>
      <c r="D360" s="51" t="s">
        <v>2818</v>
      </c>
      <c r="E360" s="52" t="s">
        <v>2855</v>
      </c>
      <c r="F360" s="61" t="s">
        <v>4402</v>
      </c>
      <c r="G360" s="54" t="s">
        <v>4361</v>
      </c>
      <c r="H360" s="54"/>
      <c r="I360" s="58">
        <f>VLOOKUP(J360,'NGÀNH NGHỀ'!$D$2:$E$148,2,0)</f>
        <v>100</v>
      </c>
      <c r="J360" s="223" t="s">
        <v>1638</v>
      </c>
      <c r="K360" s="10" t="s">
        <v>4307</v>
      </c>
      <c r="L360" s="125">
        <f>VLOOKUP(K360,'NGHIEP DOAN'!$D$3:$E$82,2,0)</f>
        <v>9</v>
      </c>
      <c r="M360" s="10" t="s">
        <v>2108</v>
      </c>
      <c r="N360" s="210">
        <f>VLOOKUP(M360,'CÔNG TY'!$I$3:$J$881,2,0)</f>
        <v>228</v>
      </c>
      <c r="O360" s="54" t="s">
        <v>3201</v>
      </c>
      <c r="P360" s="54" t="s">
        <v>2824</v>
      </c>
      <c r="Q360" s="55">
        <v>103000000</v>
      </c>
      <c r="R360" s="56" t="s">
        <v>4381</v>
      </c>
      <c r="S360" s="159">
        <v>50000000</v>
      </c>
      <c r="T360" s="124">
        <f t="shared" si="5"/>
        <v>53000000</v>
      </c>
      <c r="U360" s="124" t="s">
        <v>4004</v>
      </c>
      <c r="V360" s="49" t="s">
        <v>4363</v>
      </c>
      <c r="W360" s="49" t="s">
        <v>4364</v>
      </c>
      <c r="X360" s="129">
        <v>49503</v>
      </c>
      <c r="Y360" s="55">
        <v>15000</v>
      </c>
      <c r="Z360" s="55">
        <v>5000</v>
      </c>
      <c r="AA360" s="10">
        <v>32</v>
      </c>
      <c r="AB360" s="10" t="s">
        <v>11989</v>
      </c>
      <c r="AC360" s="10"/>
    </row>
    <row r="361" spans="1:29">
      <c r="A361" s="10">
        <v>360</v>
      </c>
      <c r="B361" s="49" t="s">
        <v>4403</v>
      </c>
      <c r="C361" s="50" t="s">
        <v>4404</v>
      </c>
      <c r="D361" s="51" t="s">
        <v>2818</v>
      </c>
      <c r="E361" s="52" t="s">
        <v>3005</v>
      </c>
      <c r="F361" s="61" t="s">
        <v>4405</v>
      </c>
      <c r="G361" s="54" t="s">
        <v>4361</v>
      </c>
      <c r="H361" s="54"/>
      <c r="I361" s="58">
        <f>VLOOKUP(J361,'NGÀNH NGHỀ'!$D$2:$E$148,2,0)</f>
        <v>100</v>
      </c>
      <c r="J361" s="223" t="s">
        <v>1638</v>
      </c>
      <c r="K361" s="10" t="s">
        <v>4307</v>
      </c>
      <c r="L361" s="125">
        <f>VLOOKUP(K361,'NGHIEP DOAN'!$D$3:$E$82,2,0)</f>
        <v>9</v>
      </c>
      <c r="M361" s="10" t="s">
        <v>2108</v>
      </c>
      <c r="N361" s="210">
        <f>VLOOKUP(M361,'CÔNG TY'!$I$3:$J$881,2,0)</f>
        <v>228</v>
      </c>
      <c r="O361" s="54" t="s">
        <v>3201</v>
      </c>
      <c r="P361" s="54" t="s">
        <v>2824</v>
      </c>
      <c r="Q361" s="55">
        <v>103000000</v>
      </c>
      <c r="R361" s="56" t="s">
        <v>4381</v>
      </c>
      <c r="S361" s="159">
        <v>50000000</v>
      </c>
      <c r="T361" s="124">
        <f t="shared" si="5"/>
        <v>53000000</v>
      </c>
      <c r="U361" s="124" t="s">
        <v>4004</v>
      </c>
      <c r="V361" s="49" t="s">
        <v>4363</v>
      </c>
      <c r="W361" s="49" t="s">
        <v>4364</v>
      </c>
      <c r="X361" s="129">
        <v>49503</v>
      </c>
      <c r="Y361" s="55">
        <v>15000</v>
      </c>
      <c r="Z361" s="55">
        <v>5000</v>
      </c>
      <c r="AA361" s="10">
        <v>32</v>
      </c>
      <c r="AB361" s="10" t="s">
        <v>11989</v>
      </c>
      <c r="AC361" s="10"/>
    </row>
    <row r="362" spans="1:29">
      <c r="A362" s="10">
        <v>361</v>
      </c>
      <c r="B362" s="49" t="s">
        <v>4406</v>
      </c>
      <c r="C362" s="50" t="s">
        <v>4407</v>
      </c>
      <c r="D362" s="51" t="s">
        <v>2818</v>
      </c>
      <c r="E362" s="52" t="s">
        <v>4392</v>
      </c>
      <c r="F362" s="61" t="s">
        <v>4408</v>
      </c>
      <c r="G362" s="54" t="s">
        <v>4361</v>
      </c>
      <c r="H362" s="54"/>
      <c r="I362" s="58">
        <f>VLOOKUP(J362,'NGÀNH NGHỀ'!$D$2:$E$148,2,0)</f>
        <v>100</v>
      </c>
      <c r="J362" s="223" t="s">
        <v>1638</v>
      </c>
      <c r="K362" s="10" t="s">
        <v>4307</v>
      </c>
      <c r="L362" s="125">
        <f>VLOOKUP(K362,'NGHIEP DOAN'!$D$3:$E$82,2,0)</f>
        <v>9</v>
      </c>
      <c r="M362" s="10" t="s">
        <v>2108</v>
      </c>
      <c r="N362" s="210">
        <f>VLOOKUP(M362,'CÔNG TY'!$I$3:$J$881,2,0)</f>
        <v>228</v>
      </c>
      <c r="O362" s="54" t="s">
        <v>3201</v>
      </c>
      <c r="P362" s="54" t="s">
        <v>2824</v>
      </c>
      <c r="Q362" s="55">
        <v>103000000</v>
      </c>
      <c r="R362" s="56" t="s">
        <v>2865</v>
      </c>
      <c r="S362" s="159">
        <v>50000000</v>
      </c>
      <c r="T362" s="124">
        <f t="shared" si="5"/>
        <v>53000000</v>
      </c>
      <c r="U362" s="124" t="s">
        <v>4004</v>
      </c>
      <c r="V362" s="49" t="s">
        <v>4363</v>
      </c>
      <c r="W362" s="49" t="s">
        <v>4364</v>
      </c>
      <c r="X362" s="129">
        <v>49503</v>
      </c>
      <c r="Y362" s="55">
        <v>15000</v>
      </c>
      <c r="Z362" s="55">
        <v>5000</v>
      </c>
      <c r="AA362" s="10">
        <v>32</v>
      </c>
      <c r="AB362" s="10" t="s">
        <v>11989</v>
      </c>
      <c r="AC362" s="10"/>
    </row>
    <row r="363" spans="1:29">
      <c r="A363" s="10">
        <v>362</v>
      </c>
      <c r="B363" s="60" t="s">
        <v>4409</v>
      </c>
      <c r="C363" s="50" t="s">
        <v>4410</v>
      </c>
      <c r="D363" s="51" t="s">
        <v>2845</v>
      </c>
      <c r="E363" s="52" t="s">
        <v>2881</v>
      </c>
      <c r="F363" s="61" t="s">
        <v>4411</v>
      </c>
      <c r="G363" s="54" t="s">
        <v>4306</v>
      </c>
      <c r="H363" s="54"/>
      <c r="I363" s="58">
        <f>VLOOKUP(J363,'NGÀNH NGHỀ'!$D$2:$E$148,2,0)</f>
        <v>93</v>
      </c>
      <c r="J363" s="223" t="s">
        <v>1628</v>
      </c>
      <c r="K363" s="10" t="s">
        <v>4307</v>
      </c>
      <c r="L363" s="125">
        <f>VLOOKUP(K363,'NGHIEP DOAN'!$D$3:$E$82,2,0)</f>
        <v>9</v>
      </c>
      <c r="M363" s="10" t="s">
        <v>2615</v>
      </c>
      <c r="N363" s="210">
        <f>VLOOKUP(M363,'CÔNG TY'!$I$3:$J$881,2,0)</f>
        <v>227</v>
      </c>
      <c r="O363" s="54" t="s">
        <v>3201</v>
      </c>
      <c r="P363" s="54" t="s">
        <v>2824</v>
      </c>
      <c r="Q363" s="55">
        <v>103000000</v>
      </c>
      <c r="R363" s="56" t="s">
        <v>4312</v>
      </c>
      <c r="S363" s="159">
        <v>50000000</v>
      </c>
      <c r="T363" s="124">
        <f t="shared" si="5"/>
        <v>53000000</v>
      </c>
      <c r="U363" s="124" t="s">
        <v>3475</v>
      </c>
      <c r="V363" s="49" t="s">
        <v>3759</v>
      </c>
      <c r="W363" s="49" t="s">
        <v>2910</v>
      </c>
      <c r="X363" s="129">
        <v>49503</v>
      </c>
      <c r="Y363" s="55">
        <v>15000</v>
      </c>
      <c r="Z363" s="55">
        <v>5000</v>
      </c>
      <c r="AA363" s="10">
        <v>32</v>
      </c>
      <c r="AB363" s="10" t="s">
        <v>10097</v>
      </c>
      <c r="AC363" s="10"/>
    </row>
    <row r="364" spans="1:29">
      <c r="A364" s="10">
        <v>363</v>
      </c>
      <c r="B364" s="49" t="s">
        <v>4412</v>
      </c>
      <c r="C364" s="50" t="s">
        <v>4413</v>
      </c>
      <c r="D364" s="51" t="s">
        <v>2845</v>
      </c>
      <c r="E364" s="52" t="s">
        <v>2928</v>
      </c>
      <c r="F364" s="61" t="s">
        <v>4414</v>
      </c>
      <c r="G364" s="54" t="s">
        <v>4306</v>
      </c>
      <c r="H364" s="54"/>
      <c r="I364" s="58">
        <f>VLOOKUP(J364,'NGÀNH NGHỀ'!$D$2:$E$148,2,0)</f>
        <v>93</v>
      </c>
      <c r="J364" s="223" t="s">
        <v>1628</v>
      </c>
      <c r="K364" s="10" t="s">
        <v>4307</v>
      </c>
      <c r="L364" s="125">
        <f>VLOOKUP(K364,'NGHIEP DOAN'!$D$3:$E$82,2,0)</f>
        <v>9</v>
      </c>
      <c r="M364" s="10" t="s">
        <v>2615</v>
      </c>
      <c r="N364" s="210">
        <f>VLOOKUP(M364,'CÔNG TY'!$I$3:$J$881,2,0)</f>
        <v>227</v>
      </c>
      <c r="O364" s="54" t="s">
        <v>3201</v>
      </c>
      <c r="P364" s="54" t="s">
        <v>2824</v>
      </c>
      <c r="Q364" s="55">
        <v>103000000</v>
      </c>
      <c r="R364" s="56" t="s">
        <v>4071</v>
      </c>
      <c r="S364" s="159">
        <v>50000000</v>
      </c>
      <c r="T364" s="124">
        <f t="shared" si="5"/>
        <v>53000000</v>
      </c>
      <c r="U364" s="124" t="s">
        <v>3475</v>
      </c>
      <c r="V364" s="49" t="s">
        <v>3759</v>
      </c>
      <c r="W364" s="49" t="s">
        <v>2910</v>
      </c>
      <c r="X364" s="129">
        <v>49503</v>
      </c>
      <c r="Y364" s="55">
        <v>15000</v>
      </c>
      <c r="Z364" s="55">
        <v>5000</v>
      </c>
      <c r="AA364" s="10">
        <v>32</v>
      </c>
      <c r="AB364" s="10" t="s">
        <v>10097</v>
      </c>
      <c r="AC364" s="10"/>
    </row>
    <row r="365" spans="1:29">
      <c r="A365" s="10">
        <v>364</v>
      </c>
      <c r="B365" s="49" t="s">
        <v>4415</v>
      </c>
      <c r="C365" s="50" t="s">
        <v>4416</v>
      </c>
      <c r="D365" s="51" t="s">
        <v>2845</v>
      </c>
      <c r="E365" s="52" t="s">
        <v>2830</v>
      </c>
      <c r="F365" s="61" t="s">
        <v>4417</v>
      </c>
      <c r="G365" s="54" t="s">
        <v>4306</v>
      </c>
      <c r="H365" s="54"/>
      <c r="I365" s="58">
        <f>VLOOKUP(J365,'NGÀNH NGHỀ'!$D$2:$E$148,2,0)</f>
        <v>93</v>
      </c>
      <c r="J365" s="223" t="s">
        <v>1628</v>
      </c>
      <c r="K365" s="10" t="s">
        <v>4307</v>
      </c>
      <c r="L365" s="125">
        <f>VLOOKUP(K365,'NGHIEP DOAN'!$D$3:$E$82,2,0)</f>
        <v>9</v>
      </c>
      <c r="M365" s="10" t="s">
        <v>2615</v>
      </c>
      <c r="N365" s="210">
        <f>VLOOKUP(M365,'CÔNG TY'!$I$3:$J$881,2,0)</f>
        <v>227</v>
      </c>
      <c r="O365" s="54" t="s">
        <v>3201</v>
      </c>
      <c r="P365" s="54" t="s">
        <v>2824</v>
      </c>
      <c r="Q365" s="55">
        <v>103000000</v>
      </c>
      <c r="R365" s="56" t="s">
        <v>4071</v>
      </c>
      <c r="S365" s="159">
        <v>50000000</v>
      </c>
      <c r="T365" s="124">
        <f t="shared" si="5"/>
        <v>53000000</v>
      </c>
      <c r="U365" s="124" t="s">
        <v>3475</v>
      </c>
      <c r="V365" s="49" t="s">
        <v>3759</v>
      </c>
      <c r="W365" s="49" t="s">
        <v>2910</v>
      </c>
      <c r="X365" s="129">
        <v>49503</v>
      </c>
      <c r="Y365" s="55">
        <v>15000</v>
      </c>
      <c r="Z365" s="55">
        <v>5000</v>
      </c>
      <c r="AA365" s="10">
        <v>32</v>
      </c>
      <c r="AB365" s="10" t="s">
        <v>10097</v>
      </c>
      <c r="AC365" s="10"/>
    </row>
    <row r="366" spans="1:29">
      <c r="A366" s="10">
        <v>365</v>
      </c>
      <c r="B366" s="49" t="s">
        <v>4418</v>
      </c>
      <c r="C366" s="50" t="s">
        <v>4419</v>
      </c>
      <c r="D366" s="51" t="s">
        <v>2845</v>
      </c>
      <c r="E366" s="52" t="s">
        <v>2876</v>
      </c>
      <c r="F366" s="61" t="s">
        <v>4420</v>
      </c>
      <c r="G366" s="54" t="s">
        <v>4306</v>
      </c>
      <c r="H366" s="54"/>
      <c r="I366" s="58">
        <f>VLOOKUP(J366,'NGÀNH NGHỀ'!$D$2:$E$148,2,0)</f>
        <v>93</v>
      </c>
      <c r="J366" s="223" t="s">
        <v>1628</v>
      </c>
      <c r="K366" s="10" t="s">
        <v>4307</v>
      </c>
      <c r="L366" s="125">
        <f>VLOOKUP(K366,'NGHIEP DOAN'!$D$3:$E$82,2,0)</f>
        <v>9</v>
      </c>
      <c r="M366" s="10" t="s">
        <v>2615</v>
      </c>
      <c r="N366" s="210">
        <f>VLOOKUP(M366,'CÔNG TY'!$I$3:$J$881,2,0)</f>
        <v>227</v>
      </c>
      <c r="O366" s="54" t="s">
        <v>3201</v>
      </c>
      <c r="P366" s="54" t="s">
        <v>2824</v>
      </c>
      <c r="Q366" s="55">
        <v>103000000</v>
      </c>
      <c r="R366" s="56" t="s">
        <v>4312</v>
      </c>
      <c r="S366" s="159">
        <v>50000000</v>
      </c>
      <c r="T366" s="124">
        <f t="shared" si="5"/>
        <v>53000000</v>
      </c>
      <c r="U366" s="124" t="s">
        <v>3475</v>
      </c>
      <c r="V366" s="49" t="s">
        <v>3759</v>
      </c>
      <c r="W366" s="49" t="s">
        <v>2910</v>
      </c>
      <c r="X366" s="129">
        <v>49503</v>
      </c>
      <c r="Y366" s="55">
        <v>15000</v>
      </c>
      <c r="Z366" s="55">
        <v>5000</v>
      </c>
      <c r="AA366" s="10">
        <v>32</v>
      </c>
      <c r="AB366" s="10" t="s">
        <v>10097</v>
      </c>
      <c r="AC366" s="10"/>
    </row>
    <row r="367" spans="1:29">
      <c r="A367" s="10">
        <v>366</v>
      </c>
      <c r="B367" s="49" t="s">
        <v>4421</v>
      </c>
      <c r="C367" s="50" t="s">
        <v>4422</v>
      </c>
      <c r="D367" s="51" t="s">
        <v>2845</v>
      </c>
      <c r="E367" s="52" t="s">
        <v>4423</v>
      </c>
      <c r="F367" s="61" t="s">
        <v>4424</v>
      </c>
      <c r="G367" s="54" t="s">
        <v>4306</v>
      </c>
      <c r="H367" s="54"/>
      <c r="I367" s="58">
        <f>VLOOKUP(J367,'NGÀNH NGHỀ'!$D$2:$E$148,2,0)</f>
        <v>93</v>
      </c>
      <c r="J367" s="223" t="s">
        <v>1628</v>
      </c>
      <c r="K367" s="10" t="s">
        <v>4307</v>
      </c>
      <c r="L367" s="125">
        <f>VLOOKUP(K367,'NGHIEP DOAN'!$D$3:$E$82,2,0)</f>
        <v>9</v>
      </c>
      <c r="M367" s="10" t="s">
        <v>2615</v>
      </c>
      <c r="N367" s="210">
        <f>VLOOKUP(M367,'CÔNG TY'!$I$3:$J$881,2,0)</f>
        <v>227</v>
      </c>
      <c r="O367" s="54" t="s">
        <v>3201</v>
      </c>
      <c r="P367" s="54" t="s">
        <v>2824</v>
      </c>
      <c r="Q367" s="55">
        <v>103000000</v>
      </c>
      <c r="R367" s="56" t="s">
        <v>4312</v>
      </c>
      <c r="S367" s="159">
        <v>50000000</v>
      </c>
      <c r="T367" s="124">
        <f t="shared" si="5"/>
        <v>53000000</v>
      </c>
      <c r="U367" s="124" t="s">
        <v>3475</v>
      </c>
      <c r="V367" s="49" t="s">
        <v>3759</v>
      </c>
      <c r="W367" s="49" t="s">
        <v>2910</v>
      </c>
      <c r="X367" s="129">
        <v>49503</v>
      </c>
      <c r="Y367" s="55">
        <v>15000</v>
      </c>
      <c r="Z367" s="55">
        <v>5000</v>
      </c>
      <c r="AA367" s="10">
        <v>32</v>
      </c>
      <c r="AB367" s="10" t="s">
        <v>10097</v>
      </c>
      <c r="AC367" s="10"/>
    </row>
    <row r="368" spans="1:29">
      <c r="A368" s="10">
        <v>367</v>
      </c>
      <c r="B368" s="49" t="s">
        <v>4425</v>
      </c>
      <c r="C368" s="50" t="s">
        <v>4426</v>
      </c>
      <c r="D368" s="51" t="s">
        <v>2845</v>
      </c>
      <c r="E368" s="52" t="s">
        <v>2846</v>
      </c>
      <c r="F368" s="61" t="s">
        <v>4427</v>
      </c>
      <c r="G368" s="54" t="s">
        <v>4306</v>
      </c>
      <c r="H368" s="54"/>
      <c r="I368" s="58">
        <f>VLOOKUP(J368,'NGÀNH NGHỀ'!$D$2:$E$148,2,0)</f>
        <v>93</v>
      </c>
      <c r="J368" s="223" t="s">
        <v>1628</v>
      </c>
      <c r="K368" s="10" t="s">
        <v>4307</v>
      </c>
      <c r="L368" s="125">
        <f>VLOOKUP(K368,'NGHIEP DOAN'!$D$3:$E$82,2,0)</f>
        <v>9</v>
      </c>
      <c r="M368" s="10" t="s">
        <v>2615</v>
      </c>
      <c r="N368" s="210">
        <f>VLOOKUP(M368,'CÔNG TY'!$I$3:$J$881,2,0)</f>
        <v>227</v>
      </c>
      <c r="O368" s="54" t="s">
        <v>3201</v>
      </c>
      <c r="P368" s="54" t="s">
        <v>2824</v>
      </c>
      <c r="Q368" s="55">
        <v>103000000</v>
      </c>
      <c r="R368" s="56" t="s">
        <v>4046</v>
      </c>
      <c r="S368" s="159">
        <v>50000000</v>
      </c>
      <c r="T368" s="124">
        <f t="shared" si="5"/>
        <v>53000000</v>
      </c>
      <c r="U368" s="124" t="s">
        <v>2873</v>
      </c>
      <c r="V368" s="49" t="s">
        <v>3759</v>
      </c>
      <c r="W368" s="49" t="s">
        <v>2910</v>
      </c>
      <c r="X368" s="129">
        <v>49503</v>
      </c>
      <c r="Y368" s="55">
        <v>15000</v>
      </c>
      <c r="Z368" s="55">
        <v>5000</v>
      </c>
      <c r="AA368" s="10">
        <v>32</v>
      </c>
      <c r="AB368" s="10" t="s">
        <v>10097</v>
      </c>
      <c r="AC368" s="10"/>
    </row>
    <row r="369" spans="1:29">
      <c r="A369" s="10">
        <v>368</v>
      </c>
      <c r="B369" s="49" t="s">
        <v>4428</v>
      </c>
      <c r="C369" s="50" t="s">
        <v>4429</v>
      </c>
      <c r="D369" s="51" t="s">
        <v>2845</v>
      </c>
      <c r="E369" s="52" t="s">
        <v>2846</v>
      </c>
      <c r="F369" s="61" t="s">
        <v>4430</v>
      </c>
      <c r="G369" s="54" t="s">
        <v>4306</v>
      </c>
      <c r="H369" s="54"/>
      <c r="I369" s="58">
        <f>VLOOKUP(J369,'NGÀNH NGHỀ'!$D$2:$E$148,2,0)</f>
        <v>93</v>
      </c>
      <c r="J369" s="223" t="s">
        <v>1628</v>
      </c>
      <c r="K369" s="10" t="s">
        <v>4307</v>
      </c>
      <c r="L369" s="125">
        <f>VLOOKUP(K369,'NGHIEP DOAN'!$D$3:$E$82,2,0)</f>
        <v>9</v>
      </c>
      <c r="M369" s="10" t="s">
        <v>2615</v>
      </c>
      <c r="N369" s="210">
        <f>VLOOKUP(M369,'CÔNG TY'!$I$3:$J$881,2,0)</f>
        <v>227</v>
      </c>
      <c r="O369" s="54" t="s">
        <v>3201</v>
      </c>
      <c r="P369" s="54" t="s">
        <v>2824</v>
      </c>
      <c r="Q369" s="55">
        <v>103000000</v>
      </c>
      <c r="R369" s="56" t="s">
        <v>4071</v>
      </c>
      <c r="S369" s="159">
        <v>50000000</v>
      </c>
      <c r="T369" s="124">
        <f t="shared" si="5"/>
        <v>53000000</v>
      </c>
      <c r="U369" s="124" t="s">
        <v>12027</v>
      </c>
      <c r="V369" s="49" t="s">
        <v>3759</v>
      </c>
      <c r="W369" s="49" t="s">
        <v>2910</v>
      </c>
      <c r="X369" s="129">
        <v>49503</v>
      </c>
      <c r="Y369" s="55">
        <v>15000</v>
      </c>
      <c r="Z369" s="55">
        <v>5000</v>
      </c>
      <c r="AA369" s="10">
        <v>32</v>
      </c>
      <c r="AB369" s="10" t="s">
        <v>10097</v>
      </c>
      <c r="AC369" s="10"/>
    </row>
    <row r="370" spans="1:29">
      <c r="A370" s="10">
        <v>369</v>
      </c>
      <c r="B370" s="49" t="s">
        <v>4431</v>
      </c>
      <c r="C370" s="50" t="s">
        <v>4432</v>
      </c>
      <c r="D370" s="51" t="s">
        <v>2845</v>
      </c>
      <c r="E370" s="52" t="s">
        <v>3578</v>
      </c>
      <c r="F370" s="61" t="s">
        <v>4433</v>
      </c>
      <c r="G370" s="54" t="s">
        <v>4306</v>
      </c>
      <c r="H370" s="54"/>
      <c r="I370" s="58">
        <f>VLOOKUP(J370,'NGÀNH NGHỀ'!$D$2:$E$148,2,0)</f>
        <v>93</v>
      </c>
      <c r="J370" s="223" t="s">
        <v>1628</v>
      </c>
      <c r="K370" s="10" t="s">
        <v>4307</v>
      </c>
      <c r="L370" s="125">
        <f>VLOOKUP(K370,'NGHIEP DOAN'!$D$3:$E$82,2,0)</f>
        <v>9</v>
      </c>
      <c r="M370" s="10" t="s">
        <v>2615</v>
      </c>
      <c r="N370" s="210">
        <f>VLOOKUP(M370,'CÔNG TY'!$I$3:$J$881,2,0)</f>
        <v>227</v>
      </c>
      <c r="O370" s="54" t="s">
        <v>3201</v>
      </c>
      <c r="P370" s="54" t="s">
        <v>2824</v>
      </c>
      <c r="Q370" s="55">
        <v>103000000</v>
      </c>
      <c r="R370" s="56" t="s">
        <v>4312</v>
      </c>
      <c r="S370" s="159">
        <v>50000000</v>
      </c>
      <c r="T370" s="124">
        <f t="shared" si="5"/>
        <v>53000000</v>
      </c>
      <c r="U370" s="124" t="s">
        <v>4027</v>
      </c>
      <c r="V370" s="49" t="s">
        <v>3759</v>
      </c>
      <c r="W370" s="49" t="s">
        <v>2910</v>
      </c>
      <c r="X370" s="129">
        <v>49503</v>
      </c>
      <c r="Y370" s="55">
        <v>15000</v>
      </c>
      <c r="Z370" s="55">
        <v>5000</v>
      </c>
      <c r="AA370" s="10">
        <v>32</v>
      </c>
      <c r="AB370" s="10" t="s">
        <v>10097</v>
      </c>
      <c r="AC370" s="10"/>
    </row>
    <row r="371" spans="1:29">
      <c r="A371" s="10">
        <v>370</v>
      </c>
      <c r="B371" s="49" t="s">
        <v>4434</v>
      </c>
      <c r="C371" s="50" t="s">
        <v>4435</v>
      </c>
      <c r="D371" s="51" t="s">
        <v>2845</v>
      </c>
      <c r="E371" s="52" t="s">
        <v>4436</v>
      </c>
      <c r="F371" s="61" t="s">
        <v>4437</v>
      </c>
      <c r="G371" s="54" t="s">
        <v>4306</v>
      </c>
      <c r="H371" s="54"/>
      <c r="I371" s="58">
        <f>VLOOKUP(J371,'NGÀNH NGHỀ'!$D$2:$E$148,2,0)</f>
        <v>93</v>
      </c>
      <c r="J371" s="223" t="s">
        <v>1628</v>
      </c>
      <c r="K371" s="10" t="s">
        <v>4307</v>
      </c>
      <c r="L371" s="125">
        <f>VLOOKUP(K371,'NGHIEP DOAN'!$D$3:$E$82,2,0)</f>
        <v>9</v>
      </c>
      <c r="M371" s="10" t="s">
        <v>2615</v>
      </c>
      <c r="N371" s="210">
        <f>VLOOKUP(M371,'CÔNG TY'!$I$3:$J$881,2,0)</f>
        <v>227</v>
      </c>
      <c r="O371" s="54" t="s">
        <v>3201</v>
      </c>
      <c r="P371" s="54" t="s">
        <v>2824</v>
      </c>
      <c r="Q371" s="55">
        <v>103000000</v>
      </c>
      <c r="R371" s="56" t="s">
        <v>4312</v>
      </c>
      <c r="S371" s="159">
        <v>50000000</v>
      </c>
      <c r="T371" s="124">
        <f t="shared" si="5"/>
        <v>53000000</v>
      </c>
      <c r="U371" s="124" t="s">
        <v>12028</v>
      </c>
      <c r="V371" s="49" t="s">
        <v>3759</v>
      </c>
      <c r="W371" s="49" t="s">
        <v>2910</v>
      </c>
      <c r="X371" s="129">
        <v>49503</v>
      </c>
      <c r="Y371" s="55">
        <v>15000</v>
      </c>
      <c r="Z371" s="55">
        <v>5000</v>
      </c>
      <c r="AA371" s="10">
        <v>32</v>
      </c>
      <c r="AB371" s="10" t="s">
        <v>10097</v>
      </c>
      <c r="AC371" s="10"/>
    </row>
    <row r="372" spans="1:29">
      <c r="A372" s="10">
        <v>371</v>
      </c>
      <c r="B372" s="49" t="s">
        <v>4438</v>
      </c>
      <c r="C372" s="50" t="s">
        <v>4439</v>
      </c>
      <c r="D372" s="51" t="s">
        <v>2845</v>
      </c>
      <c r="E372" s="52" t="s">
        <v>2928</v>
      </c>
      <c r="F372" s="61" t="s">
        <v>4440</v>
      </c>
      <c r="G372" s="54" t="s">
        <v>4306</v>
      </c>
      <c r="H372" s="54"/>
      <c r="I372" s="58">
        <f>VLOOKUP(J372,'NGÀNH NGHỀ'!$D$2:$E$148,2,0)</f>
        <v>93</v>
      </c>
      <c r="J372" s="223" t="s">
        <v>1628</v>
      </c>
      <c r="K372" s="10" t="s">
        <v>4307</v>
      </c>
      <c r="L372" s="125">
        <f>VLOOKUP(K372,'NGHIEP DOAN'!$D$3:$E$82,2,0)</f>
        <v>9</v>
      </c>
      <c r="M372" s="10" t="s">
        <v>2615</v>
      </c>
      <c r="N372" s="210">
        <f>VLOOKUP(M372,'CÔNG TY'!$I$3:$J$881,2,0)</f>
        <v>227</v>
      </c>
      <c r="O372" s="54" t="s">
        <v>3201</v>
      </c>
      <c r="P372" s="54" t="s">
        <v>2824</v>
      </c>
      <c r="Q372" s="55">
        <v>103000000</v>
      </c>
      <c r="R372" s="56" t="s">
        <v>4312</v>
      </c>
      <c r="S372" s="159">
        <v>50000000</v>
      </c>
      <c r="T372" s="124">
        <f t="shared" si="5"/>
        <v>53000000</v>
      </c>
      <c r="U372" s="124" t="s">
        <v>3475</v>
      </c>
      <c r="V372" s="49" t="s">
        <v>3759</v>
      </c>
      <c r="W372" s="49" t="s">
        <v>2910</v>
      </c>
      <c r="X372" s="129">
        <v>49503</v>
      </c>
      <c r="Y372" s="55">
        <v>15000</v>
      </c>
      <c r="Z372" s="55">
        <v>5000</v>
      </c>
      <c r="AA372" s="10">
        <v>32</v>
      </c>
      <c r="AB372" s="10" t="s">
        <v>10097</v>
      </c>
      <c r="AC372" s="10"/>
    </row>
    <row r="373" spans="1:29">
      <c r="A373" s="10">
        <v>372</v>
      </c>
      <c r="B373" s="49" t="s">
        <v>4441</v>
      </c>
      <c r="C373" s="50" t="s">
        <v>4442</v>
      </c>
      <c r="D373" s="51" t="s">
        <v>2845</v>
      </c>
      <c r="E373" s="52" t="s">
        <v>2969</v>
      </c>
      <c r="F373" s="61" t="s">
        <v>4443</v>
      </c>
      <c r="G373" s="54" t="s">
        <v>4444</v>
      </c>
      <c r="H373" s="54"/>
      <c r="I373" s="58">
        <f>VLOOKUP(J373,'NGÀNH NGHỀ'!$D$2:$E$148,2,0)</f>
        <v>93</v>
      </c>
      <c r="J373" s="223" t="s">
        <v>1628</v>
      </c>
      <c r="K373" s="10" t="s">
        <v>4307</v>
      </c>
      <c r="L373" s="125">
        <f>VLOOKUP(K373,'NGHIEP DOAN'!$D$3:$E$82,2,0)</f>
        <v>9</v>
      </c>
      <c r="M373" s="10" t="s">
        <v>2615</v>
      </c>
      <c r="N373" s="210">
        <f>VLOOKUP(M373,'CÔNG TY'!$I$3:$J$881,2,0)</f>
        <v>227</v>
      </c>
      <c r="O373" s="54" t="s">
        <v>3201</v>
      </c>
      <c r="P373" s="54" t="s">
        <v>2824</v>
      </c>
      <c r="Q373" s="55">
        <v>103000000</v>
      </c>
      <c r="R373" s="56" t="s">
        <v>4389</v>
      </c>
      <c r="S373" s="159">
        <v>50000000</v>
      </c>
      <c r="T373" s="124">
        <f t="shared" si="5"/>
        <v>53000000</v>
      </c>
      <c r="U373" s="124" t="s">
        <v>4883</v>
      </c>
      <c r="V373" s="49" t="s">
        <v>4445</v>
      </c>
      <c r="W373" s="49" t="s">
        <v>4446</v>
      </c>
      <c r="X373" s="129">
        <v>57469</v>
      </c>
      <c r="Y373" s="55">
        <v>15000</v>
      </c>
      <c r="Z373" s="55">
        <v>5000</v>
      </c>
      <c r="AA373" s="10">
        <v>31</v>
      </c>
      <c r="AB373" s="10" t="s">
        <v>11990</v>
      </c>
      <c r="AC373" s="10"/>
    </row>
    <row r="374" spans="1:29">
      <c r="A374" s="10">
        <v>373</v>
      </c>
      <c r="B374" s="49" t="s">
        <v>4447</v>
      </c>
      <c r="C374" s="50" t="s">
        <v>4448</v>
      </c>
      <c r="D374" s="51" t="s">
        <v>2845</v>
      </c>
      <c r="E374" s="52" t="s">
        <v>4392</v>
      </c>
      <c r="F374" s="61" t="s">
        <v>4449</v>
      </c>
      <c r="G374" s="54" t="s">
        <v>4444</v>
      </c>
      <c r="H374" s="54"/>
      <c r="I374" s="58">
        <f>VLOOKUP(J374,'NGÀNH NGHỀ'!$D$2:$E$148,2,0)</f>
        <v>93</v>
      </c>
      <c r="J374" s="223" t="s">
        <v>1628</v>
      </c>
      <c r="K374" s="10" t="s">
        <v>4307</v>
      </c>
      <c r="L374" s="125">
        <f>VLOOKUP(K374,'NGHIEP DOAN'!$D$3:$E$82,2,0)</f>
        <v>9</v>
      </c>
      <c r="M374" s="10" t="s">
        <v>2615</v>
      </c>
      <c r="N374" s="210">
        <f>VLOOKUP(M374,'CÔNG TY'!$I$3:$J$881,2,0)</f>
        <v>227</v>
      </c>
      <c r="O374" s="54" t="s">
        <v>3201</v>
      </c>
      <c r="P374" s="54" t="s">
        <v>2824</v>
      </c>
      <c r="Q374" s="55">
        <v>103000000</v>
      </c>
      <c r="R374" s="56" t="s">
        <v>4381</v>
      </c>
      <c r="S374" s="159">
        <v>50000000</v>
      </c>
      <c r="T374" s="124">
        <f t="shared" si="5"/>
        <v>53000000</v>
      </c>
      <c r="U374" s="124" t="s">
        <v>4883</v>
      </c>
      <c r="V374" s="49" t="s">
        <v>4445</v>
      </c>
      <c r="W374" s="49" t="s">
        <v>4446</v>
      </c>
      <c r="X374" s="129">
        <v>57469</v>
      </c>
      <c r="Y374" s="55">
        <v>15000</v>
      </c>
      <c r="Z374" s="55">
        <v>5000</v>
      </c>
      <c r="AA374" s="10">
        <v>31</v>
      </c>
      <c r="AB374" s="10" t="s">
        <v>11990</v>
      </c>
      <c r="AC374" s="10"/>
    </row>
    <row r="375" spans="1:29">
      <c r="A375" s="10">
        <v>374</v>
      </c>
      <c r="B375" s="49" t="s">
        <v>4450</v>
      </c>
      <c r="C375" s="50" t="s">
        <v>4451</v>
      </c>
      <c r="D375" s="51" t="s">
        <v>2845</v>
      </c>
      <c r="E375" s="52" t="s">
        <v>3080</v>
      </c>
      <c r="F375" s="61" t="s">
        <v>4452</v>
      </c>
      <c r="G375" s="54" t="s">
        <v>4444</v>
      </c>
      <c r="H375" s="54"/>
      <c r="I375" s="58">
        <f>VLOOKUP(J375,'NGÀNH NGHỀ'!$D$2:$E$148,2,0)</f>
        <v>93</v>
      </c>
      <c r="J375" s="223" t="s">
        <v>1628</v>
      </c>
      <c r="K375" s="10" t="s">
        <v>4307</v>
      </c>
      <c r="L375" s="125">
        <f>VLOOKUP(K375,'NGHIEP DOAN'!$D$3:$E$82,2,0)</f>
        <v>9</v>
      </c>
      <c r="M375" s="10" t="s">
        <v>2615</v>
      </c>
      <c r="N375" s="210">
        <f>VLOOKUP(M375,'CÔNG TY'!$I$3:$J$881,2,0)</f>
        <v>227</v>
      </c>
      <c r="O375" s="54" t="s">
        <v>3201</v>
      </c>
      <c r="P375" s="54" t="s">
        <v>2824</v>
      </c>
      <c r="Q375" s="55">
        <v>103000000</v>
      </c>
      <c r="R375" s="56" t="s">
        <v>2865</v>
      </c>
      <c r="S375" s="159">
        <v>50000000</v>
      </c>
      <c r="T375" s="124">
        <f t="shared" si="5"/>
        <v>53000000</v>
      </c>
      <c r="U375" s="124" t="s">
        <v>4883</v>
      </c>
      <c r="V375" s="49" t="s">
        <v>4445</v>
      </c>
      <c r="W375" s="49" t="s">
        <v>4446</v>
      </c>
      <c r="X375" s="129">
        <v>57469</v>
      </c>
      <c r="Y375" s="55">
        <v>15000</v>
      </c>
      <c r="Z375" s="55">
        <v>5000</v>
      </c>
      <c r="AA375" s="10">
        <v>31</v>
      </c>
      <c r="AB375" s="10" t="s">
        <v>11990</v>
      </c>
      <c r="AC375" s="10"/>
    </row>
    <row r="376" spans="1:29">
      <c r="A376" s="10">
        <v>375</v>
      </c>
      <c r="B376" s="49" t="s">
        <v>4453</v>
      </c>
      <c r="C376" s="50" t="s">
        <v>4454</v>
      </c>
      <c r="D376" s="51" t="s">
        <v>2845</v>
      </c>
      <c r="E376" s="52" t="s">
        <v>3789</v>
      </c>
      <c r="F376" s="61" t="s">
        <v>4455</v>
      </c>
      <c r="G376" s="54" t="s">
        <v>4444</v>
      </c>
      <c r="H376" s="54"/>
      <c r="I376" s="58">
        <f>VLOOKUP(J376,'NGÀNH NGHỀ'!$D$2:$E$148,2,0)</f>
        <v>93</v>
      </c>
      <c r="J376" s="223" t="s">
        <v>1628</v>
      </c>
      <c r="K376" s="10" t="s">
        <v>4307</v>
      </c>
      <c r="L376" s="125">
        <f>VLOOKUP(K376,'NGHIEP DOAN'!$D$3:$E$82,2,0)</f>
        <v>9</v>
      </c>
      <c r="M376" s="10" t="s">
        <v>2615</v>
      </c>
      <c r="N376" s="210">
        <f>VLOOKUP(M376,'CÔNG TY'!$I$3:$J$881,2,0)</f>
        <v>227</v>
      </c>
      <c r="O376" s="54" t="s">
        <v>3201</v>
      </c>
      <c r="P376" s="54" t="s">
        <v>2824</v>
      </c>
      <c r="Q376" s="55">
        <v>103000000</v>
      </c>
      <c r="R376" s="56" t="s">
        <v>4381</v>
      </c>
      <c r="S376" s="159">
        <v>50000000</v>
      </c>
      <c r="T376" s="124">
        <f t="shared" si="5"/>
        <v>53000000</v>
      </c>
      <c r="U376" s="124" t="s">
        <v>4883</v>
      </c>
      <c r="V376" s="49" t="s">
        <v>4445</v>
      </c>
      <c r="W376" s="49" t="s">
        <v>4446</v>
      </c>
      <c r="X376" s="129">
        <v>57469</v>
      </c>
      <c r="Y376" s="55">
        <v>15000</v>
      </c>
      <c r="Z376" s="55">
        <v>5000</v>
      </c>
      <c r="AA376" s="10">
        <v>31</v>
      </c>
      <c r="AB376" s="10" t="s">
        <v>11990</v>
      </c>
      <c r="AC376" s="10"/>
    </row>
    <row r="377" spans="1:29">
      <c r="A377" s="10">
        <v>376</v>
      </c>
      <c r="B377" s="49" t="s">
        <v>4456</v>
      </c>
      <c r="C377" s="50" t="s">
        <v>4457</v>
      </c>
      <c r="D377" s="51" t="s">
        <v>2845</v>
      </c>
      <c r="E377" s="52" t="s">
        <v>2855</v>
      </c>
      <c r="F377" s="67" t="s">
        <v>4458</v>
      </c>
      <c r="G377" s="54" t="s">
        <v>4444</v>
      </c>
      <c r="H377" s="54"/>
      <c r="I377" s="58">
        <f>VLOOKUP(J377,'NGÀNH NGHỀ'!$D$2:$E$148,2,0)</f>
        <v>93</v>
      </c>
      <c r="J377" s="223" t="s">
        <v>1628</v>
      </c>
      <c r="K377" s="10" t="s">
        <v>4307</v>
      </c>
      <c r="L377" s="125">
        <f>VLOOKUP(K377,'NGHIEP DOAN'!$D$3:$E$82,2,0)</f>
        <v>9</v>
      </c>
      <c r="M377" s="10" t="s">
        <v>2615</v>
      </c>
      <c r="N377" s="210">
        <f>VLOOKUP(M377,'CÔNG TY'!$I$3:$J$881,2,0)</f>
        <v>227</v>
      </c>
      <c r="O377" s="54" t="s">
        <v>3201</v>
      </c>
      <c r="P377" s="54" t="s">
        <v>2824</v>
      </c>
      <c r="Q377" s="55">
        <v>103000000</v>
      </c>
      <c r="R377" s="56" t="s">
        <v>2865</v>
      </c>
      <c r="S377" s="159">
        <v>50000000</v>
      </c>
      <c r="T377" s="124">
        <f t="shared" si="5"/>
        <v>53000000</v>
      </c>
      <c r="U377" s="124" t="s">
        <v>4883</v>
      </c>
      <c r="V377" s="49" t="s">
        <v>4445</v>
      </c>
      <c r="W377" s="49" t="s">
        <v>4446</v>
      </c>
      <c r="X377" s="129">
        <v>57469</v>
      </c>
      <c r="Y377" s="55">
        <v>15000</v>
      </c>
      <c r="Z377" s="55">
        <v>5000</v>
      </c>
      <c r="AA377" s="10">
        <v>31</v>
      </c>
      <c r="AB377" s="10" t="s">
        <v>11990</v>
      </c>
      <c r="AC377" s="10"/>
    </row>
    <row r="378" spans="1:29">
      <c r="A378" s="10">
        <v>377</v>
      </c>
      <c r="B378" s="49" t="s">
        <v>4459</v>
      </c>
      <c r="C378" s="50" t="s">
        <v>4460</v>
      </c>
      <c r="D378" s="51" t="s">
        <v>2845</v>
      </c>
      <c r="E378" s="52" t="s">
        <v>4392</v>
      </c>
      <c r="F378" s="61" t="s">
        <v>4461</v>
      </c>
      <c r="G378" s="54" t="s">
        <v>4444</v>
      </c>
      <c r="H378" s="54"/>
      <c r="I378" s="58">
        <f>VLOOKUP(J378,'NGÀNH NGHỀ'!$D$2:$E$148,2,0)</f>
        <v>93</v>
      </c>
      <c r="J378" s="223" t="s">
        <v>1628</v>
      </c>
      <c r="K378" s="10" t="s">
        <v>4307</v>
      </c>
      <c r="L378" s="125">
        <f>VLOOKUP(K378,'NGHIEP DOAN'!$D$3:$E$82,2,0)</f>
        <v>9</v>
      </c>
      <c r="M378" s="10" t="s">
        <v>2615</v>
      </c>
      <c r="N378" s="210">
        <f>VLOOKUP(M378,'CÔNG TY'!$I$3:$J$881,2,0)</f>
        <v>227</v>
      </c>
      <c r="O378" s="54" t="s">
        <v>3201</v>
      </c>
      <c r="P378" s="54" t="s">
        <v>2824</v>
      </c>
      <c r="Q378" s="55">
        <v>103000000</v>
      </c>
      <c r="R378" s="56" t="s">
        <v>4381</v>
      </c>
      <c r="S378" s="159">
        <v>50000000</v>
      </c>
      <c r="T378" s="124">
        <f t="shared" si="5"/>
        <v>53000000</v>
      </c>
      <c r="U378" s="124" t="s">
        <v>4883</v>
      </c>
      <c r="V378" s="49" t="s">
        <v>4445</v>
      </c>
      <c r="W378" s="49" t="s">
        <v>4446</v>
      </c>
      <c r="X378" s="129">
        <v>57469</v>
      </c>
      <c r="Y378" s="55">
        <v>15000</v>
      </c>
      <c r="Z378" s="55">
        <v>5000</v>
      </c>
      <c r="AA378" s="10">
        <v>31</v>
      </c>
      <c r="AB378" s="10" t="s">
        <v>11990</v>
      </c>
      <c r="AC378" s="10"/>
    </row>
    <row r="379" spans="1:29">
      <c r="A379" s="10">
        <v>378</v>
      </c>
      <c r="B379" s="49" t="s">
        <v>4462</v>
      </c>
      <c r="C379" s="50" t="s">
        <v>4463</v>
      </c>
      <c r="D379" s="51" t="s">
        <v>2845</v>
      </c>
      <c r="E379" s="52" t="s">
        <v>2876</v>
      </c>
      <c r="F379" s="61" t="s">
        <v>4464</v>
      </c>
      <c r="G379" s="54" t="s">
        <v>4444</v>
      </c>
      <c r="H379" s="54"/>
      <c r="I379" s="58">
        <f>VLOOKUP(J379,'NGÀNH NGHỀ'!$D$2:$E$148,2,0)</f>
        <v>93</v>
      </c>
      <c r="J379" s="223" t="s">
        <v>1628</v>
      </c>
      <c r="K379" s="10" t="s">
        <v>4307</v>
      </c>
      <c r="L379" s="125">
        <f>VLOOKUP(K379,'NGHIEP DOAN'!$D$3:$E$82,2,0)</f>
        <v>9</v>
      </c>
      <c r="M379" s="10" t="s">
        <v>2615</v>
      </c>
      <c r="N379" s="210">
        <f>VLOOKUP(M379,'CÔNG TY'!$I$3:$J$881,2,0)</f>
        <v>227</v>
      </c>
      <c r="O379" s="54" t="s">
        <v>3201</v>
      </c>
      <c r="P379" s="54" t="s">
        <v>2824</v>
      </c>
      <c r="Q379" s="55">
        <v>103000000</v>
      </c>
      <c r="R379" s="56" t="s">
        <v>4389</v>
      </c>
      <c r="S379" s="159">
        <v>50000000</v>
      </c>
      <c r="T379" s="124">
        <f t="shared" si="5"/>
        <v>53000000</v>
      </c>
      <c r="U379" s="124" t="s">
        <v>4883</v>
      </c>
      <c r="V379" s="49" t="s">
        <v>4445</v>
      </c>
      <c r="W379" s="49" t="s">
        <v>4446</v>
      </c>
      <c r="X379" s="129">
        <v>57469</v>
      </c>
      <c r="Y379" s="55">
        <v>15000</v>
      </c>
      <c r="Z379" s="55">
        <v>5000</v>
      </c>
      <c r="AA379" s="10">
        <v>31</v>
      </c>
      <c r="AB379" s="10" t="s">
        <v>11990</v>
      </c>
      <c r="AC379" s="10"/>
    </row>
    <row r="380" spans="1:29">
      <c r="A380" s="10">
        <v>379</v>
      </c>
      <c r="B380" s="49" t="s">
        <v>4465</v>
      </c>
      <c r="C380" s="50" t="s">
        <v>4466</v>
      </c>
      <c r="D380" s="51" t="s">
        <v>2845</v>
      </c>
      <c r="E380" s="52" t="s">
        <v>2969</v>
      </c>
      <c r="F380" s="61" t="s">
        <v>4467</v>
      </c>
      <c r="G380" s="54" t="s">
        <v>4444</v>
      </c>
      <c r="H380" s="54"/>
      <c r="I380" s="58">
        <f>VLOOKUP(J380,'NGÀNH NGHỀ'!$D$2:$E$148,2,0)</f>
        <v>93</v>
      </c>
      <c r="J380" s="223" t="s">
        <v>1628</v>
      </c>
      <c r="K380" s="10" t="s">
        <v>4307</v>
      </c>
      <c r="L380" s="125">
        <f>VLOOKUP(K380,'NGHIEP DOAN'!$D$3:$E$82,2,0)</f>
        <v>9</v>
      </c>
      <c r="M380" s="10" t="s">
        <v>2615</v>
      </c>
      <c r="N380" s="210">
        <f>VLOOKUP(M380,'CÔNG TY'!$I$3:$J$881,2,0)</f>
        <v>227</v>
      </c>
      <c r="O380" s="54" t="s">
        <v>3201</v>
      </c>
      <c r="P380" s="54" t="s">
        <v>2824</v>
      </c>
      <c r="Q380" s="55">
        <v>103000000</v>
      </c>
      <c r="R380" s="56" t="s">
        <v>4389</v>
      </c>
      <c r="S380" s="159">
        <v>50000000</v>
      </c>
      <c r="T380" s="124">
        <f t="shared" si="5"/>
        <v>53000000</v>
      </c>
      <c r="U380" s="124" t="s">
        <v>4883</v>
      </c>
      <c r="V380" s="49" t="s">
        <v>4445</v>
      </c>
      <c r="W380" s="49" t="s">
        <v>4446</v>
      </c>
      <c r="X380" s="129">
        <v>57469</v>
      </c>
      <c r="Y380" s="55">
        <v>15000</v>
      </c>
      <c r="Z380" s="55">
        <v>5000</v>
      </c>
      <c r="AA380" s="10">
        <v>31</v>
      </c>
      <c r="AB380" s="10" t="s">
        <v>11990</v>
      </c>
      <c r="AC380" s="10"/>
    </row>
    <row r="381" spans="1:29">
      <c r="A381" s="10">
        <v>380</v>
      </c>
      <c r="B381" s="49" t="s">
        <v>4468</v>
      </c>
      <c r="C381" s="50" t="s">
        <v>4469</v>
      </c>
      <c r="D381" s="51" t="s">
        <v>2845</v>
      </c>
      <c r="E381" s="52" t="s">
        <v>2846</v>
      </c>
      <c r="F381" s="61" t="s">
        <v>4470</v>
      </c>
      <c r="G381" s="54" t="s">
        <v>4444</v>
      </c>
      <c r="H381" s="54"/>
      <c r="I381" s="58">
        <f>VLOOKUP(J381,'NGÀNH NGHỀ'!$D$2:$E$148,2,0)</f>
        <v>93</v>
      </c>
      <c r="J381" s="223" t="s">
        <v>1628</v>
      </c>
      <c r="K381" s="10" t="s">
        <v>4307</v>
      </c>
      <c r="L381" s="125">
        <f>VLOOKUP(K381,'NGHIEP DOAN'!$D$3:$E$82,2,0)</f>
        <v>9</v>
      </c>
      <c r="M381" s="10" t="s">
        <v>2615</v>
      </c>
      <c r="N381" s="210">
        <f>VLOOKUP(M381,'CÔNG TY'!$I$3:$J$881,2,0)</f>
        <v>227</v>
      </c>
      <c r="O381" s="54" t="s">
        <v>3201</v>
      </c>
      <c r="P381" s="54" t="s">
        <v>2824</v>
      </c>
      <c r="Q381" s="55">
        <v>103000000</v>
      </c>
      <c r="R381" s="56" t="s">
        <v>4389</v>
      </c>
      <c r="S381" s="159">
        <v>50000000</v>
      </c>
      <c r="T381" s="124">
        <f t="shared" si="5"/>
        <v>53000000</v>
      </c>
      <c r="U381" s="124" t="s">
        <v>4883</v>
      </c>
      <c r="V381" s="49" t="s">
        <v>4445</v>
      </c>
      <c r="W381" s="49" t="s">
        <v>4446</v>
      </c>
      <c r="X381" s="129">
        <v>57469</v>
      </c>
      <c r="Y381" s="55">
        <v>15000</v>
      </c>
      <c r="Z381" s="55">
        <v>5000</v>
      </c>
      <c r="AA381" s="10">
        <v>31</v>
      </c>
      <c r="AB381" s="10" t="s">
        <v>11990</v>
      </c>
      <c r="AC381" s="10"/>
    </row>
    <row r="382" spans="1:29">
      <c r="A382" s="10">
        <v>381</v>
      </c>
      <c r="B382" s="68" t="s">
        <v>4471</v>
      </c>
      <c r="C382" s="50" t="s">
        <v>4472</v>
      </c>
      <c r="D382" s="51" t="s">
        <v>2818</v>
      </c>
      <c r="E382" s="52" t="s">
        <v>3141</v>
      </c>
      <c r="F382" s="61" t="s">
        <v>4473</v>
      </c>
      <c r="G382" s="54" t="s">
        <v>4474</v>
      </c>
      <c r="H382" s="54"/>
      <c r="I382" s="58">
        <f>VLOOKUP(J382,'NGÀNH NGHỀ'!$D$2:$E$148,2,0)</f>
        <v>124</v>
      </c>
      <c r="J382" s="223" t="s">
        <v>1672</v>
      </c>
      <c r="K382" s="10" t="s">
        <v>4307</v>
      </c>
      <c r="L382" s="125">
        <f>VLOOKUP(K382,'NGHIEP DOAN'!$D$3:$E$82,2,0)</f>
        <v>9</v>
      </c>
      <c r="M382" s="10" t="s">
        <v>2110</v>
      </c>
      <c r="N382" s="210">
        <f>VLOOKUP(M382,'CÔNG TY'!$I$3:$J$881,2,0)</f>
        <v>229</v>
      </c>
      <c r="O382" s="54" t="s">
        <v>3201</v>
      </c>
      <c r="P382" s="54" t="s">
        <v>2824</v>
      </c>
      <c r="Q382" s="55">
        <v>103000000</v>
      </c>
      <c r="R382" s="56" t="s">
        <v>4475</v>
      </c>
      <c r="S382" s="159">
        <v>50000000</v>
      </c>
      <c r="T382" s="124">
        <f t="shared" si="5"/>
        <v>53000000</v>
      </c>
      <c r="U382" s="124" t="s">
        <v>5151</v>
      </c>
      <c r="V382" s="49" t="s">
        <v>4476</v>
      </c>
      <c r="W382" s="49" t="s">
        <v>3488</v>
      </c>
      <c r="X382" s="129">
        <v>49503</v>
      </c>
      <c r="Y382" s="55">
        <v>15000</v>
      </c>
      <c r="Z382" s="55">
        <v>5000</v>
      </c>
      <c r="AA382" s="10">
        <v>30</v>
      </c>
      <c r="AB382" s="10" t="s">
        <v>9846</v>
      </c>
      <c r="AC382" s="10"/>
    </row>
    <row r="383" spans="1:29">
      <c r="A383" s="10">
        <v>382</v>
      </c>
      <c r="B383" s="68" t="s">
        <v>4477</v>
      </c>
      <c r="C383" s="50" t="s">
        <v>4478</v>
      </c>
      <c r="D383" s="51" t="s">
        <v>2818</v>
      </c>
      <c r="E383" s="52" t="s">
        <v>2846</v>
      </c>
      <c r="F383" s="61" t="s">
        <v>4479</v>
      </c>
      <c r="G383" s="54" t="s">
        <v>4474</v>
      </c>
      <c r="H383" s="54"/>
      <c r="I383" s="58">
        <f>VLOOKUP(J383,'NGÀNH NGHỀ'!$D$2:$E$148,2,0)</f>
        <v>124</v>
      </c>
      <c r="J383" s="223" t="s">
        <v>1672</v>
      </c>
      <c r="K383" s="10" t="s">
        <v>4307</v>
      </c>
      <c r="L383" s="125">
        <f>VLOOKUP(K383,'NGHIEP DOAN'!$D$3:$E$82,2,0)</f>
        <v>9</v>
      </c>
      <c r="M383" s="10" t="s">
        <v>2110</v>
      </c>
      <c r="N383" s="210">
        <f>VLOOKUP(M383,'CÔNG TY'!$I$3:$J$881,2,0)</f>
        <v>229</v>
      </c>
      <c r="O383" s="54" t="s">
        <v>3201</v>
      </c>
      <c r="P383" s="54" t="s">
        <v>2824</v>
      </c>
      <c r="Q383" s="55">
        <v>103000000</v>
      </c>
      <c r="R383" s="56" t="s">
        <v>2997</v>
      </c>
      <c r="S383" s="159">
        <v>50000000</v>
      </c>
      <c r="T383" s="124">
        <f t="shared" si="5"/>
        <v>53000000</v>
      </c>
      <c r="U383" s="124" t="s">
        <v>5151</v>
      </c>
      <c r="V383" s="49" t="s">
        <v>4476</v>
      </c>
      <c r="W383" s="49" t="s">
        <v>3488</v>
      </c>
      <c r="X383" s="129">
        <v>49503</v>
      </c>
      <c r="Y383" s="55">
        <v>15000</v>
      </c>
      <c r="Z383" s="55">
        <v>5000</v>
      </c>
      <c r="AA383" s="10">
        <v>30</v>
      </c>
      <c r="AB383" s="10" t="s">
        <v>9846</v>
      </c>
      <c r="AC383" s="10"/>
    </row>
    <row r="384" spans="1:29">
      <c r="A384" s="10">
        <v>383</v>
      </c>
      <c r="B384" s="68" t="s">
        <v>4480</v>
      </c>
      <c r="C384" s="50" t="s">
        <v>4481</v>
      </c>
      <c r="D384" s="51" t="s">
        <v>2818</v>
      </c>
      <c r="E384" s="52" t="s">
        <v>2846</v>
      </c>
      <c r="F384" s="61" t="s">
        <v>4482</v>
      </c>
      <c r="G384" s="54" t="s">
        <v>4474</v>
      </c>
      <c r="H384" s="54"/>
      <c r="I384" s="58">
        <f>VLOOKUP(J384,'NGÀNH NGHỀ'!$D$2:$E$148,2,0)</f>
        <v>124</v>
      </c>
      <c r="J384" s="223" t="s">
        <v>1672</v>
      </c>
      <c r="K384" s="10" t="s">
        <v>4307</v>
      </c>
      <c r="L384" s="125">
        <f>VLOOKUP(K384,'NGHIEP DOAN'!$D$3:$E$82,2,0)</f>
        <v>9</v>
      </c>
      <c r="M384" s="10" t="s">
        <v>2110</v>
      </c>
      <c r="N384" s="210">
        <f>VLOOKUP(M384,'CÔNG TY'!$I$3:$J$881,2,0)</f>
        <v>229</v>
      </c>
      <c r="O384" s="54" t="s">
        <v>3201</v>
      </c>
      <c r="P384" s="54" t="s">
        <v>2824</v>
      </c>
      <c r="Q384" s="55">
        <v>103000000</v>
      </c>
      <c r="R384" s="56" t="s">
        <v>3420</v>
      </c>
      <c r="S384" s="159">
        <v>50000000</v>
      </c>
      <c r="T384" s="124">
        <f t="shared" si="5"/>
        <v>53000000</v>
      </c>
      <c r="U384" s="124" t="s">
        <v>5151</v>
      </c>
      <c r="V384" s="49" t="s">
        <v>4476</v>
      </c>
      <c r="W384" s="49" t="s">
        <v>3488</v>
      </c>
      <c r="X384" s="129">
        <v>49503</v>
      </c>
      <c r="Y384" s="55">
        <v>15000</v>
      </c>
      <c r="Z384" s="55">
        <v>5000</v>
      </c>
      <c r="AA384" s="10">
        <v>30</v>
      </c>
      <c r="AB384" s="10" t="s">
        <v>9846</v>
      </c>
      <c r="AC384" s="10"/>
    </row>
    <row r="385" spans="1:29">
      <c r="A385" s="10">
        <v>384</v>
      </c>
      <c r="B385" s="68" t="s">
        <v>4483</v>
      </c>
      <c r="C385" s="50" t="s">
        <v>4484</v>
      </c>
      <c r="D385" s="51" t="s">
        <v>2818</v>
      </c>
      <c r="E385" s="52" t="s">
        <v>2846</v>
      </c>
      <c r="F385" s="61" t="s">
        <v>4485</v>
      </c>
      <c r="G385" s="54" t="s">
        <v>4474</v>
      </c>
      <c r="H385" s="54"/>
      <c r="I385" s="58">
        <f>VLOOKUP(J385,'NGÀNH NGHỀ'!$D$2:$E$148,2,0)</f>
        <v>124</v>
      </c>
      <c r="J385" s="223" t="s">
        <v>1672</v>
      </c>
      <c r="K385" s="10" t="s">
        <v>4307</v>
      </c>
      <c r="L385" s="125">
        <f>VLOOKUP(K385,'NGHIEP DOAN'!$D$3:$E$82,2,0)</f>
        <v>9</v>
      </c>
      <c r="M385" s="10" t="s">
        <v>2110</v>
      </c>
      <c r="N385" s="210">
        <f>VLOOKUP(M385,'CÔNG TY'!$I$3:$J$881,2,0)</f>
        <v>229</v>
      </c>
      <c r="O385" s="54" t="s">
        <v>3201</v>
      </c>
      <c r="P385" s="54" t="s">
        <v>2824</v>
      </c>
      <c r="Q385" s="55">
        <v>103000000</v>
      </c>
      <c r="R385" s="56" t="s">
        <v>3420</v>
      </c>
      <c r="S385" s="159">
        <v>50000000</v>
      </c>
      <c r="T385" s="124">
        <f t="shared" si="5"/>
        <v>53000000</v>
      </c>
      <c r="U385" s="124" t="s">
        <v>5151</v>
      </c>
      <c r="V385" s="49" t="s">
        <v>4476</v>
      </c>
      <c r="W385" s="49" t="s">
        <v>3488</v>
      </c>
      <c r="X385" s="129">
        <v>49503</v>
      </c>
      <c r="Y385" s="55">
        <v>15000</v>
      </c>
      <c r="Z385" s="55">
        <v>5000</v>
      </c>
      <c r="AA385" s="10">
        <v>30</v>
      </c>
      <c r="AB385" s="10" t="s">
        <v>9846</v>
      </c>
      <c r="AC385" s="10"/>
    </row>
    <row r="386" spans="1:29">
      <c r="A386" s="10">
        <v>385</v>
      </c>
      <c r="B386" s="68" t="s">
        <v>4486</v>
      </c>
      <c r="C386" s="50" t="s">
        <v>4481</v>
      </c>
      <c r="D386" s="51" t="s">
        <v>2818</v>
      </c>
      <c r="E386" s="52" t="s">
        <v>2876</v>
      </c>
      <c r="F386" s="61" t="s">
        <v>4487</v>
      </c>
      <c r="G386" s="54" t="s">
        <v>4474</v>
      </c>
      <c r="H386" s="54"/>
      <c r="I386" s="58">
        <f>VLOOKUP(J386,'NGÀNH NGHỀ'!$D$2:$E$148,2,0)</f>
        <v>124</v>
      </c>
      <c r="J386" s="223" t="s">
        <v>1672</v>
      </c>
      <c r="K386" s="10" t="s">
        <v>4307</v>
      </c>
      <c r="L386" s="125">
        <f>VLOOKUP(K386,'NGHIEP DOAN'!$D$3:$E$82,2,0)</f>
        <v>9</v>
      </c>
      <c r="M386" s="10" t="s">
        <v>2110</v>
      </c>
      <c r="N386" s="210">
        <f>VLOOKUP(M386,'CÔNG TY'!$I$3:$J$881,2,0)</f>
        <v>229</v>
      </c>
      <c r="O386" s="54" t="s">
        <v>3201</v>
      </c>
      <c r="P386" s="54" t="s">
        <v>2824</v>
      </c>
      <c r="Q386" s="55">
        <v>103000000</v>
      </c>
      <c r="R386" s="56" t="s">
        <v>2997</v>
      </c>
      <c r="S386" s="159">
        <v>50000000</v>
      </c>
      <c r="T386" s="124">
        <f t="shared" ref="T386:T449" si="6">Q386-S386</f>
        <v>53000000</v>
      </c>
      <c r="U386" s="124" t="s">
        <v>5151</v>
      </c>
      <c r="V386" s="49" t="s">
        <v>4476</v>
      </c>
      <c r="W386" s="49" t="s">
        <v>3488</v>
      </c>
      <c r="X386" s="129">
        <v>49503</v>
      </c>
      <c r="Y386" s="55">
        <v>15000</v>
      </c>
      <c r="Z386" s="55">
        <v>5000</v>
      </c>
      <c r="AA386" s="10">
        <v>30</v>
      </c>
      <c r="AB386" s="10" t="s">
        <v>9846</v>
      </c>
      <c r="AC386" s="10"/>
    </row>
    <row r="387" spans="1:29">
      <c r="A387" s="10">
        <v>386</v>
      </c>
      <c r="B387" s="68" t="s">
        <v>4488</v>
      </c>
      <c r="C387" s="50" t="s">
        <v>4489</v>
      </c>
      <c r="D387" s="51" t="s">
        <v>2818</v>
      </c>
      <c r="E387" s="52" t="s">
        <v>2846</v>
      </c>
      <c r="F387" s="61" t="s">
        <v>4490</v>
      </c>
      <c r="G387" s="54" t="s">
        <v>4474</v>
      </c>
      <c r="H387" s="54"/>
      <c r="I387" s="58">
        <f>VLOOKUP(J387,'NGÀNH NGHỀ'!$D$2:$E$148,2,0)</f>
        <v>124</v>
      </c>
      <c r="J387" s="223" t="s">
        <v>1672</v>
      </c>
      <c r="K387" s="10" t="s">
        <v>4307</v>
      </c>
      <c r="L387" s="125">
        <f>VLOOKUP(K387,'NGHIEP DOAN'!$D$3:$E$82,2,0)</f>
        <v>9</v>
      </c>
      <c r="M387" s="10" t="s">
        <v>2110</v>
      </c>
      <c r="N387" s="210">
        <f>VLOOKUP(M387,'CÔNG TY'!$I$3:$J$881,2,0)</f>
        <v>229</v>
      </c>
      <c r="O387" s="54" t="s">
        <v>3201</v>
      </c>
      <c r="P387" s="54" t="s">
        <v>2824</v>
      </c>
      <c r="Q387" s="55">
        <v>103000000</v>
      </c>
      <c r="R387" s="56" t="s">
        <v>3420</v>
      </c>
      <c r="S387" s="159">
        <v>50000000</v>
      </c>
      <c r="T387" s="124">
        <f t="shared" si="6"/>
        <v>53000000</v>
      </c>
      <c r="U387" s="124" t="s">
        <v>5151</v>
      </c>
      <c r="V387" s="49" t="s">
        <v>4476</v>
      </c>
      <c r="W387" s="49" t="s">
        <v>3488</v>
      </c>
      <c r="X387" s="129">
        <v>49503</v>
      </c>
      <c r="Y387" s="55">
        <v>15000</v>
      </c>
      <c r="Z387" s="55">
        <v>5000</v>
      </c>
      <c r="AA387" s="10">
        <v>30</v>
      </c>
      <c r="AB387" s="10" t="s">
        <v>9846</v>
      </c>
      <c r="AC387" s="10"/>
    </row>
    <row r="388" spans="1:29">
      <c r="A388" s="10">
        <v>387</v>
      </c>
      <c r="B388" s="68" t="s">
        <v>4491</v>
      </c>
      <c r="C388" s="50" t="s">
        <v>4492</v>
      </c>
      <c r="D388" s="51" t="s">
        <v>2818</v>
      </c>
      <c r="E388" s="52" t="s">
        <v>2876</v>
      </c>
      <c r="F388" s="61" t="s">
        <v>4493</v>
      </c>
      <c r="G388" s="54" t="s">
        <v>4474</v>
      </c>
      <c r="H388" s="54"/>
      <c r="I388" s="58">
        <f>VLOOKUP(J388,'NGÀNH NGHỀ'!$D$2:$E$148,2,0)</f>
        <v>124</v>
      </c>
      <c r="J388" s="223" t="s">
        <v>1672</v>
      </c>
      <c r="K388" s="10" t="s">
        <v>4307</v>
      </c>
      <c r="L388" s="125">
        <f>VLOOKUP(K388,'NGHIEP DOAN'!$D$3:$E$82,2,0)</f>
        <v>9</v>
      </c>
      <c r="M388" s="10" t="s">
        <v>2110</v>
      </c>
      <c r="N388" s="210">
        <f>VLOOKUP(M388,'CÔNG TY'!$I$3:$J$881,2,0)</f>
        <v>229</v>
      </c>
      <c r="O388" s="54" t="s">
        <v>3201</v>
      </c>
      <c r="P388" s="54" t="s">
        <v>2824</v>
      </c>
      <c r="Q388" s="55">
        <v>103000000</v>
      </c>
      <c r="R388" s="56" t="s">
        <v>3420</v>
      </c>
      <c r="S388" s="159">
        <v>50000000</v>
      </c>
      <c r="T388" s="124">
        <f t="shared" si="6"/>
        <v>53000000</v>
      </c>
      <c r="U388" s="124" t="s">
        <v>5151</v>
      </c>
      <c r="V388" s="49" t="s">
        <v>4476</v>
      </c>
      <c r="W388" s="49" t="s">
        <v>3488</v>
      </c>
      <c r="X388" s="129">
        <v>49503</v>
      </c>
      <c r="Y388" s="55">
        <v>15000</v>
      </c>
      <c r="Z388" s="55">
        <v>5000</v>
      </c>
      <c r="AA388" s="10">
        <v>30</v>
      </c>
      <c r="AB388" s="10" t="s">
        <v>9846</v>
      </c>
      <c r="AC388" s="10"/>
    </row>
    <row r="389" spans="1:29">
      <c r="A389" s="10">
        <v>388</v>
      </c>
      <c r="B389" s="68" t="s">
        <v>4494</v>
      </c>
      <c r="C389" s="50" t="s">
        <v>4495</v>
      </c>
      <c r="D389" s="51" t="s">
        <v>2818</v>
      </c>
      <c r="E389" s="52" t="s">
        <v>2819</v>
      </c>
      <c r="F389" s="61" t="s">
        <v>4496</v>
      </c>
      <c r="G389" s="54" t="s">
        <v>4474</v>
      </c>
      <c r="H389" s="54"/>
      <c r="I389" s="58">
        <f>VLOOKUP(J389,'NGÀNH NGHỀ'!$D$2:$E$148,2,0)</f>
        <v>124</v>
      </c>
      <c r="J389" s="223" t="s">
        <v>1672</v>
      </c>
      <c r="K389" s="10" t="s">
        <v>4307</v>
      </c>
      <c r="L389" s="125">
        <f>VLOOKUP(K389,'NGHIEP DOAN'!$D$3:$E$82,2,0)</f>
        <v>9</v>
      </c>
      <c r="M389" s="10" t="s">
        <v>2110</v>
      </c>
      <c r="N389" s="210">
        <f>VLOOKUP(M389,'CÔNG TY'!$I$3:$J$881,2,0)</f>
        <v>229</v>
      </c>
      <c r="O389" s="54" t="s">
        <v>3201</v>
      </c>
      <c r="P389" s="54" t="s">
        <v>2824</v>
      </c>
      <c r="Q389" s="55">
        <v>103000000</v>
      </c>
      <c r="R389" s="56" t="s">
        <v>4475</v>
      </c>
      <c r="S389" s="159">
        <v>50000000</v>
      </c>
      <c r="T389" s="124">
        <f t="shared" si="6"/>
        <v>53000000</v>
      </c>
      <c r="U389" s="124" t="s">
        <v>5151</v>
      </c>
      <c r="V389" s="49" t="s">
        <v>4476</v>
      </c>
      <c r="W389" s="49" t="s">
        <v>3488</v>
      </c>
      <c r="X389" s="129">
        <v>49503</v>
      </c>
      <c r="Y389" s="55">
        <v>15000</v>
      </c>
      <c r="Z389" s="55">
        <v>5000</v>
      </c>
      <c r="AA389" s="10">
        <v>30</v>
      </c>
      <c r="AB389" s="10" t="s">
        <v>9846</v>
      </c>
      <c r="AC389" s="10"/>
    </row>
    <row r="390" spans="1:29">
      <c r="A390" s="10">
        <v>389</v>
      </c>
      <c r="B390" s="68" t="s">
        <v>4497</v>
      </c>
      <c r="C390" s="50" t="s">
        <v>4498</v>
      </c>
      <c r="D390" s="51" t="s">
        <v>2845</v>
      </c>
      <c r="E390" s="52" t="s">
        <v>2846</v>
      </c>
      <c r="F390" s="61" t="s">
        <v>4499</v>
      </c>
      <c r="G390" s="54" t="s">
        <v>4474</v>
      </c>
      <c r="H390" s="54"/>
      <c r="I390" s="58">
        <f>VLOOKUP(J390,'NGÀNH NGHỀ'!$D$2:$E$148,2,0)</f>
        <v>124</v>
      </c>
      <c r="J390" s="223" t="s">
        <v>1672</v>
      </c>
      <c r="K390" s="10" t="s">
        <v>4307</v>
      </c>
      <c r="L390" s="125">
        <f>VLOOKUP(K390,'NGHIEP DOAN'!$D$3:$E$82,2,0)</f>
        <v>9</v>
      </c>
      <c r="M390" s="10" t="s">
        <v>2110</v>
      </c>
      <c r="N390" s="210">
        <f>VLOOKUP(M390,'CÔNG TY'!$I$3:$J$881,2,0)</f>
        <v>229</v>
      </c>
      <c r="O390" s="54" t="s">
        <v>3201</v>
      </c>
      <c r="P390" s="54" t="s">
        <v>2824</v>
      </c>
      <c r="Q390" s="55">
        <v>103000000</v>
      </c>
      <c r="R390" s="56" t="s">
        <v>4475</v>
      </c>
      <c r="S390" s="159">
        <v>50000000</v>
      </c>
      <c r="T390" s="124">
        <f t="shared" si="6"/>
        <v>53000000</v>
      </c>
      <c r="U390" s="124" t="s">
        <v>5151</v>
      </c>
      <c r="V390" s="49" t="s">
        <v>4476</v>
      </c>
      <c r="W390" s="49" t="s">
        <v>3488</v>
      </c>
      <c r="X390" s="129">
        <v>49503</v>
      </c>
      <c r="Y390" s="55">
        <v>15000</v>
      </c>
      <c r="Z390" s="55">
        <v>5000</v>
      </c>
      <c r="AA390" s="10">
        <v>30</v>
      </c>
      <c r="AB390" s="10" t="s">
        <v>9846</v>
      </c>
      <c r="AC390" s="10"/>
    </row>
    <row r="391" spans="1:29">
      <c r="A391" s="10">
        <v>390</v>
      </c>
      <c r="B391" s="68" t="s">
        <v>4500</v>
      </c>
      <c r="C391" s="50" t="s">
        <v>4501</v>
      </c>
      <c r="D391" s="51" t="s">
        <v>2845</v>
      </c>
      <c r="E391" s="52" t="s">
        <v>2846</v>
      </c>
      <c r="F391" s="61" t="s">
        <v>4502</v>
      </c>
      <c r="G391" s="54" t="s">
        <v>4474</v>
      </c>
      <c r="H391" s="54"/>
      <c r="I391" s="58">
        <f>VLOOKUP(J391,'NGÀNH NGHỀ'!$D$2:$E$148,2,0)</f>
        <v>124</v>
      </c>
      <c r="J391" s="223" t="s">
        <v>1672</v>
      </c>
      <c r="K391" s="10" t="s">
        <v>4307</v>
      </c>
      <c r="L391" s="125">
        <f>VLOOKUP(K391,'NGHIEP DOAN'!$D$3:$E$82,2,0)</f>
        <v>9</v>
      </c>
      <c r="M391" s="10" t="s">
        <v>2110</v>
      </c>
      <c r="N391" s="210">
        <f>VLOOKUP(M391,'CÔNG TY'!$I$3:$J$881,2,0)</f>
        <v>229</v>
      </c>
      <c r="O391" s="54" t="s">
        <v>3201</v>
      </c>
      <c r="P391" s="54" t="s">
        <v>2824</v>
      </c>
      <c r="Q391" s="55">
        <v>103000000</v>
      </c>
      <c r="R391" s="56" t="s">
        <v>4381</v>
      </c>
      <c r="S391" s="159">
        <v>50000000</v>
      </c>
      <c r="T391" s="124">
        <f t="shared" si="6"/>
        <v>53000000</v>
      </c>
      <c r="U391" s="124" t="s">
        <v>5151</v>
      </c>
      <c r="V391" s="49" t="s">
        <v>4476</v>
      </c>
      <c r="W391" s="49" t="s">
        <v>3488</v>
      </c>
      <c r="X391" s="129">
        <v>49503</v>
      </c>
      <c r="Y391" s="55">
        <v>15000</v>
      </c>
      <c r="Z391" s="55">
        <v>5000</v>
      </c>
      <c r="AA391" s="10">
        <v>30</v>
      </c>
      <c r="AB391" s="10" t="s">
        <v>9846</v>
      </c>
      <c r="AC391" s="10"/>
    </row>
    <row r="392" spans="1:29">
      <c r="A392" s="10">
        <v>391</v>
      </c>
      <c r="B392" s="68" t="s">
        <v>4503</v>
      </c>
      <c r="C392" s="50" t="s">
        <v>4504</v>
      </c>
      <c r="D392" s="51" t="s">
        <v>2845</v>
      </c>
      <c r="E392" s="52" t="s">
        <v>3141</v>
      </c>
      <c r="F392" s="61" t="s">
        <v>4505</v>
      </c>
      <c r="G392" s="54" t="s">
        <v>4474</v>
      </c>
      <c r="H392" s="54"/>
      <c r="I392" s="58">
        <f>VLOOKUP(J392,'NGÀNH NGHỀ'!$D$2:$E$148,2,0)</f>
        <v>124</v>
      </c>
      <c r="J392" s="223" t="s">
        <v>1672</v>
      </c>
      <c r="K392" s="10" t="s">
        <v>4307</v>
      </c>
      <c r="L392" s="125">
        <f>VLOOKUP(K392,'NGHIEP DOAN'!$D$3:$E$82,2,0)</f>
        <v>9</v>
      </c>
      <c r="M392" s="10" t="s">
        <v>2110</v>
      </c>
      <c r="N392" s="210">
        <f>VLOOKUP(M392,'CÔNG TY'!$I$3:$J$881,2,0)</f>
        <v>229</v>
      </c>
      <c r="O392" s="54" t="s">
        <v>3201</v>
      </c>
      <c r="P392" s="54" t="s">
        <v>2824</v>
      </c>
      <c r="Q392" s="55">
        <v>103000000</v>
      </c>
      <c r="R392" s="56" t="s">
        <v>3420</v>
      </c>
      <c r="S392" s="159">
        <v>50000000</v>
      </c>
      <c r="T392" s="124">
        <f t="shared" si="6"/>
        <v>53000000</v>
      </c>
      <c r="U392" s="124" t="s">
        <v>5151</v>
      </c>
      <c r="V392" s="49" t="s">
        <v>4476</v>
      </c>
      <c r="W392" s="49" t="s">
        <v>3488</v>
      </c>
      <c r="X392" s="129">
        <v>49503</v>
      </c>
      <c r="Y392" s="55">
        <v>15000</v>
      </c>
      <c r="Z392" s="55">
        <v>5000</v>
      </c>
      <c r="AA392" s="10">
        <v>30</v>
      </c>
      <c r="AB392" s="10" t="s">
        <v>9846</v>
      </c>
      <c r="AC392" s="10"/>
    </row>
    <row r="393" spans="1:29">
      <c r="A393" s="10">
        <v>392</v>
      </c>
      <c r="B393" s="68" t="s">
        <v>4506</v>
      </c>
      <c r="C393" s="50" t="s">
        <v>4507</v>
      </c>
      <c r="D393" s="51" t="s">
        <v>2845</v>
      </c>
      <c r="E393" s="52" t="s">
        <v>2846</v>
      </c>
      <c r="F393" s="61" t="s">
        <v>4508</v>
      </c>
      <c r="G393" s="54" t="s">
        <v>4474</v>
      </c>
      <c r="H393" s="54"/>
      <c r="I393" s="58">
        <f>VLOOKUP(J393,'NGÀNH NGHỀ'!$D$2:$E$148,2,0)</f>
        <v>124</v>
      </c>
      <c r="J393" s="223" t="s">
        <v>1672</v>
      </c>
      <c r="K393" s="10" t="s">
        <v>4307</v>
      </c>
      <c r="L393" s="125">
        <f>VLOOKUP(K393,'NGHIEP DOAN'!$D$3:$E$82,2,0)</f>
        <v>9</v>
      </c>
      <c r="M393" s="10" t="s">
        <v>2110</v>
      </c>
      <c r="N393" s="210">
        <f>VLOOKUP(M393,'CÔNG TY'!$I$3:$J$881,2,0)</f>
        <v>229</v>
      </c>
      <c r="O393" s="54" t="s">
        <v>3201</v>
      </c>
      <c r="P393" s="54" t="s">
        <v>2824</v>
      </c>
      <c r="Q393" s="55">
        <v>103000000</v>
      </c>
      <c r="R393" s="56" t="s">
        <v>4509</v>
      </c>
      <c r="S393" s="159">
        <v>50000000</v>
      </c>
      <c r="T393" s="124">
        <f t="shared" si="6"/>
        <v>53000000</v>
      </c>
      <c r="U393" s="124" t="s">
        <v>5151</v>
      </c>
      <c r="V393" s="49" t="s">
        <v>4476</v>
      </c>
      <c r="W393" s="49" t="s">
        <v>3488</v>
      </c>
      <c r="X393" s="129">
        <v>49503</v>
      </c>
      <c r="Y393" s="55">
        <v>15000</v>
      </c>
      <c r="Z393" s="55">
        <v>5000</v>
      </c>
      <c r="AA393" s="10">
        <v>30</v>
      </c>
      <c r="AB393" s="10" t="s">
        <v>9846</v>
      </c>
      <c r="AC393" s="10"/>
    </row>
    <row r="394" spans="1:29">
      <c r="A394" s="10">
        <v>393</v>
      </c>
      <c r="B394" s="68" t="s">
        <v>4510</v>
      </c>
      <c r="C394" s="50" t="s">
        <v>4511</v>
      </c>
      <c r="D394" s="51" t="s">
        <v>2845</v>
      </c>
      <c r="E394" s="52" t="s">
        <v>2855</v>
      </c>
      <c r="F394" s="61" t="s">
        <v>4512</v>
      </c>
      <c r="G394" s="54" t="s">
        <v>4474</v>
      </c>
      <c r="H394" s="54"/>
      <c r="I394" s="58">
        <f>VLOOKUP(J394,'NGÀNH NGHỀ'!$D$2:$E$148,2,0)</f>
        <v>124</v>
      </c>
      <c r="J394" s="223" t="s">
        <v>1672</v>
      </c>
      <c r="K394" s="10" t="s">
        <v>4307</v>
      </c>
      <c r="L394" s="125">
        <f>VLOOKUP(K394,'NGHIEP DOAN'!$D$3:$E$82,2,0)</f>
        <v>9</v>
      </c>
      <c r="M394" s="10" t="s">
        <v>2110</v>
      </c>
      <c r="N394" s="210">
        <f>VLOOKUP(M394,'CÔNG TY'!$I$3:$J$881,2,0)</f>
        <v>229</v>
      </c>
      <c r="O394" s="54" t="s">
        <v>3201</v>
      </c>
      <c r="P394" s="54" t="s">
        <v>2824</v>
      </c>
      <c r="Q394" s="55">
        <v>103000000</v>
      </c>
      <c r="R394" s="56" t="s">
        <v>2997</v>
      </c>
      <c r="S394" s="159">
        <v>50000000</v>
      </c>
      <c r="T394" s="124">
        <f t="shared" si="6"/>
        <v>53000000</v>
      </c>
      <c r="U394" s="124" t="s">
        <v>5151</v>
      </c>
      <c r="V394" s="49" t="s">
        <v>4476</v>
      </c>
      <c r="W394" s="49" t="s">
        <v>3488</v>
      </c>
      <c r="X394" s="129">
        <v>49503</v>
      </c>
      <c r="Y394" s="55">
        <v>15000</v>
      </c>
      <c r="Z394" s="55">
        <v>5000</v>
      </c>
      <c r="AA394" s="10">
        <v>30</v>
      </c>
      <c r="AB394" s="10" t="s">
        <v>9846</v>
      </c>
      <c r="AC394" s="10"/>
    </row>
    <row r="395" spans="1:29">
      <c r="A395" s="10">
        <v>394</v>
      </c>
      <c r="B395" s="68" t="s">
        <v>4513</v>
      </c>
      <c r="C395" s="50" t="s">
        <v>4514</v>
      </c>
      <c r="D395" s="51" t="s">
        <v>2845</v>
      </c>
      <c r="E395" s="52" t="s">
        <v>2846</v>
      </c>
      <c r="F395" s="61" t="s">
        <v>4515</v>
      </c>
      <c r="G395" s="54" t="s">
        <v>4474</v>
      </c>
      <c r="H395" s="54"/>
      <c r="I395" s="58">
        <f>VLOOKUP(J395,'NGÀNH NGHỀ'!$D$2:$E$148,2,0)</f>
        <v>124</v>
      </c>
      <c r="J395" s="223" t="s">
        <v>1672</v>
      </c>
      <c r="K395" s="10" t="s">
        <v>4307</v>
      </c>
      <c r="L395" s="125">
        <f>VLOOKUP(K395,'NGHIEP DOAN'!$D$3:$E$82,2,0)</f>
        <v>9</v>
      </c>
      <c r="M395" s="10" t="s">
        <v>2110</v>
      </c>
      <c r="N395" s="210">
        <f>VLOOKUP(M395,'CÔNG TY'!$I$3:$J$881,2,0)</f>
        <v>229</v>
      </c>
      <c r="O395" s="54" t="s">
        <v>3201</v>
      </c>
      <c r="P395" s="54" t="s">
        <v>2824</v>
      </c>
      <c r="Q395" s="55">
        <v>103000000</v>
      </c>
      <c r="R395" s="56" t="s">
        <v>3420</v>
      </c>
      <c r="S395" s="159">
        <v>50000000</v>
      </c>
      <c r="T395" s="124">
        <f t="shared" si="6"/>
        <v>53000000</v>
      </c>
      <c r="U395" s="124" t="s">
        <v>5151</v>
      </c>
      <c r="V395" s="49" t="s">
        <v>4476</v>
      </c>
      <c r="W395" s="49" t="s">
        <v>3488</v>
      </c>
      <c r="X395" s="129">
        <v>49503</v>
      </c>
      <c r="Y395" s="55">
        <v>15000</v>
      </c>
      <c r="Z395" s="55">
        <v>5000</v>
      </c>
      <c r="AA395" s="10">
        <v>30</v>
      </c>
      <c r="AB395" s="10" t="s">
        <v>9846</v>
      </c>
      <c r="AC395" s="10"/>
    </row>
    <row r="396" spans="1:29">
      <c r="A396" s="10">
        <v>395</v>
      </c>
      <c r="B396" s="68" t="s">
        <v>4516</v>
      </c>
      <c r="C396" s="50" t="s">
        <v>4517</v>
      </c>
      <c r="D396" s="51" t="s">
        <v>2845</v>
      </c>
      <c r="E396" s="52" t="s">
        <v>3080</v>
      </c>
      <c r="F396" s="61" t="s">
        <v>4518</v>
      </c>
      <c r="G396" s="54" t="s">
        <v>4474</v>
      </c>
      <c r="H396" s="54"/>
      <c r="I396" s="58">
        <f>VLOOKUP(J396,'NGÀNH NGHỀ'!$D$2:$E$148,2,0)</f>
        <v>124</v>
      </c>
      <c r="J396" s="223" t="s">
        <v>1672</v>
      </c>
      <c r="K396" s="10" t="s">
        <v>4307</v>
      </c>
      <c r="L396" s="125">
        <f>VLOOKUP(K396,'NGHIEP DOAN'!$D$3:$E$82,2,0)</f>
        <v>9</v>
      </c>
      <c r="M396" s="10" t="s">
        <v>2110</v>
      </c>
      <c r="N396" s="210">
        <f>VLOOKUP(M396,'CÔNG TY'!$I$3:$J$881,2,0)</f>
        <v>229</v>
      </c>
      <c r="O396" s="54" t="s">
        <v>3201</v>
      </c>
      <c r="P396" s="54" t="s">
        <v>2824</v>
      </c>
      <c r="Q396" s="55">
        <v>103000000</v>
      </c>
      <c r="R396" s="56" t="s">
        <v>4509</v>
      </c>
      <c r="S396" s="159">
        <v>50000000</v>
      </c>
      <c r="T396" s="124">
        <f t="shared" si="6"/>
        <v>53000000</v>
      </c>
      <c r="U396" s="124" t="s">
        <v>5151</v>
      </c>
      <c r="V396" s="49" t="s">
        <v>4476</v>
      </c>
      <c r="W396" s="49" t="s">
        <v>3488</v>
      </c>
      <c r="X396" s="129">
        <v>49503</v>
      </c>
      <c r="Y396" s="55">
        <v>15000</v>
      </c>
      <c r="Z396" s="55">
        <v>5000</v>
      </c>
      <c r="AA396" s="10">
        <v>30</v>
      </c>
      <c r="AB396" s="10" t="s">
        <v>9846</v>
      </c>
      <c r="AC396" s="10"/>
    </row>
    <row r="397" spans="1:29">
      <c r="A397" s="10">
        <v>396</v>
      </c>
      <c r="B397" s="68" t="s">
        <v>4519</v>
      </c>
      <c r="C397" s="50" t="s">
        <v>4520</v>
      </c>
      <c r="D397" s="51" t="s">
        <v>2845</v>
      </c>
      <c r="E397" s="52" t="s">
        <v>3141</v>
      </c>
      <c r="F397" s="61"/>
      <c r="G397" s="54" t="s">
        <v>4474</v>
      </c>
      <c r="H397" s="54"/>
      <c r="I397" s="58">
        <f>VLOOKUP(J397,'NGÀNH NGHỀ'!$D$2:$E$148,2,0)</f>
        <v>124</v>
      </c>
      <c r="J397" s="223" t="s">
        <v>1672</v>
      </c>
      <c r="K397" s="10" t="s">
        <v>4307</v>
      </c>
      <c r="L397" s="125">
        <f>VLOOKUP(K397,'NGHIEP DOAN'!$D$3:$E$82,2,0)</f>
        <v>9</v>
      </c>
      <c r="M397" s="10" t="s">
        <v>2110</v>
      </c>
      <c r="N397" s="210">
        <f>VLOOKUP(M397,'CÔNG TY'!$I$3:$J$881,2,0)</f>
        <v>229</v>
      </c>
      <c r="O397" s="54" t="s">
        <v>3201</v>
      </c>
      <c r="P397" s="54" t="s">
        <v>2824</v>
      </c>
      <c r="Q397" s="55">
        <v>103000000</v>
      </c>
      <c r="R397" s="56" t="s">
        <v>3420</v>
      </c>
      <c r="S397" s="159">
        <v>50000000</v>
      </c>
      <c r="T397" s="124">
        <f t="shared" si="6"/>
        <v>53000000</v>
      </c>
      <c r="U397" s="124" t="s">
        <v>5151</v>
      </c>
      <c r="V397" s="49" t="s">
        <v>4476</v>
      </c>
      <c r="W397" s="49" t="s">
        <v>3488</v>
      </c>
      <c r="X397" s="129">
        <v>49503</v>
      </c>
      <c r="Y397" s="55">
        <v>15000</v>
      </c>
      <c r="Z397" s="55">
        <v>5000</v>
      </c>
      <c r="AA397" s="10">
        <v>30</v>
      </c>
      <c r="AB397" s="10" t="s">
        <v>9846</v>
      </c>
      <c r="AC397" s="10"/>
    </row>
    <row r="398" spans="1:29">
      <c r="A398" s="10">
        <v>397</v>
      </c>
      <c r="B398" s="68" t="s">
        <v>4521</v>
      </c>
      <c r="C398" s="50" t="s">
        <v>4522</v>
      </c>
      <c r="D398" s="51" t="s">
        <v>2845</v>
      </c>
      <c r="E398" s="52" t="s">
        <v>2855</v>
      </c>
      <c r="F398" s="61" t="s">
        <v>4523</v>
      </c>
      <c r="G398" s="54" t="s">
        <v>4474</v>
      </c>
      <c r="H398" s="54"/>
      <c r="I398" s="58">
        <f>VLOOKUP(J398,'NGÀNH NGHỀ'!$D$2:$E$148,2,0)</f>
        <v>124</v>
      </c>
      <c r="J398" s="223" t="s">
        <v>1672</v>
      </c>
      <c r="K398" s="10" t="s">
        <v>4307</v>
      </c>
      <c r="L398" s="125">
        <f>VLOOKUP(K398,'NGHIEP DOAN'!$D$3:$E$82,2,0)</f>
        <v>9</v>
      </c>
      <c r="M398" s="10" t="s">
        <v>2110</v>
      </c>
      <c r="N398" s="210">
        <f>VLOOKUP(M398,'CÔNG TY'!$I$3:$J$881,2,0)</f>
        <v>229</v>
      </c>
      <c r="O398" s="54" t="s">
        <v>3201</v>
      </c>
      <c r="P398" s="54" t="s">
        <v>2824</v>
      </c>
      <c r="Q398" s="55">
        <v>103000000</v>
      </c>
      <c r="R398" s="56" t="s">
        <v>4475</v>
      </c>
      <c r="S398" s="159">
        <v>50000000</v>
      </c>
      <c r="T398" s="124">
        <f t="shared" si="6"/>
        <v>53000000</v>
      </c>
      <c r="U398" s="124" t="s">
        <v>5151</v>
      </c>
      <c r="V398" s="49" t="s">
        <v>4476</v>
      </c>
      <c r="W398" s="49" t="s">
        <v>3488</v>
      </c>
      <c r="X398" s="129">
        <v>49503</v>
      </c>
      <c r="Y398" s="55">
        <v>15000</v>
      </c>
      <c r="Z398" s="55">
        <v>5000</v>
      </c>
      <c r="AA398" s="10">
        <v>30</v>
      </c>
      <c r="AB398" s="10" t="s">
        <v>9846</v>
      </c>
      <c r="AC398" s="10"/>
    </row>
    <row r="399" spans="1:29">
      <c r="A399" s="10">
        <v>398</v>
      </c>
      <c r="B399" s="68" t="s">
        <v>4524</v>
      </c>
      <c r="C399" s="50" t="s">
        <v>4525</v>
      </c>
      <c r="D399" s="51" t="s">
        <v>2845</v>
      </c>
      <c r="E399" s="52" t="s">
        <v>2855</v>
      </c>
      <c r="F399" s="61" t="s">
        <v>4526</v>
      </c>
      <c r="G399" s="54" t="s">
        <v>4474</v>
      </c>
      <c r="H399" s="54"/>
      <c r="I399" s="58">
        <f>VLOOKUP(J399,'NGÀNH NGHỀ'!$D$2:$E$148,2,0)</f>
        <v>124</v>
      </c>
      <c r="J399" s="223" t="s">
        <v>1672</v>
      </c>
      <c r="K399" s="10" t="s">
        <v>4307</v>
      </c>
      <c r="L399" s="125">
        <f>VLOOKUP(K399,'NGHIEP DOAN'!$D$3:$E$82,2,0)</f>
        <v>9</v>
      </c>
      <c r="M399" s="10" t="s">
        <v>2110</v>
      </c>
      <c r="N399" s="210">
        <f>VLOOKUP(M399,'CÔNG TY'!$I$3:$J$881,2,0)</f>
        <v>229</v>
      </c>
      <c r="O399" s="54" t="s">
        <v>3201</v>
      </c>
      <c r="P399" s="54" t="s">
        <v>2824</v>
      </c>
      <c r="Q399" s="55">
        <v>103000000</v>
      </c>
      <c r="R399" s="56" t="s">
        <v>4509</v>
      </c>
      <c r="S399" s="159">
        <v>50000000</v>
      </c>
      <c r="T399" s="124">
        <f t="shared" si="6"/>
        <v>53000000</v>
      </c>
      <c r="U399" s="124" t="s">
        <v>5151</v>
      </c>
      <c r="V399" s="49" t="s">
        <v>4476</v>
      </c>
      <c r="W399" s="49" t="s">
        <v>3488</v>
      </c>
      <c r="X399" s="129">
        <v>49503</v>
      </c>
      <c r="Y399" s="55">
        <v>15000</v>
      </c>
      <c r="Z399" s="55">
        <v>5000</v>
      </c>
      <c r="AA399" s="10">
        <v>30</v>
      </c>
      <c r="AB399" s="10" t="s">
        <v>9846</v>
      </c>
      <c r="AC399" s="10"/>
    </row>
    <row r="400" spans="1:29">
      <c r="A400" s="10">
        <v>399</v>
      </c>
      <c r="B400" s="68" t="s">
        <v>4527</v>
      </c>
      <c r="C400" s="50" t="s">
        <v>4528</v>
      </c>
      <c r="D400" s="51" t="s">
        <v>2845</v>
      </c>
      <c r="E400" s="52" t="s">
        <v>3080</v>
      </c>
      <c r="F400" s="61" t="s">
        <v>4529</v>
      </c>
      <c r="G400" s="54" t="s">
        <v>4474</v>
      </c>
      <c r="H400" s="54"/>
      <c r="I400" s="58">
        <f>VLOOKUP(J400,'NGÀNH NGHỀ'!$D$2:$E$148,2,0)</f>
        <v>124</v>
      </c>
      <c r="J400" s="223" t="s">
        <v>1672</v>
      </c>
      <c r="K400" s="10" t="s">
        <v>4307</v>
      </c>
      <c r="L400" s="125">
        <f>VLOOKUP(K400,'NGHIEP DOAN'!$D$3:$E$82,2,0)</f>
        <v>9</v>
      </c>
      <c r="M400" s="10" t="s">
        <v>2110</v>
      </c>
      <c r="N400" s="210">
        <f>VLOOKUP(M400,'CÔNG TY'!$I$3:$J$881,2,0)</f>
        <v>229</v>
      </c>
      <c r="O400" s="54" t="s">
        <v>3201</v>
      </c>
      <c r="P400" s="54" t="s">
        <v>2824</v>
      </c>
      <c r="Q400" s="55">
        <v>103000000</v>
      </c>
      <c r="R400" s="56" t="s">
        <v>4530</v>
      </c>
      <c r="S400" s="159">
        <v>50000000</v>
      </c>
      <c r="T400" s="124">
        <f t="shared" si="6"/>
        <v>53000000</v>
      </c>
      <c r="U400" s="124" t="s">
        <v>5147</v>
      </c>
      <c r="V400" s="49" t="s">
        <v>4476</v>
      </c>
      <c r="W400" s="49" t="s">
        <v>3488</v>
      </c>
      <c r="X400" s="129">
        <v>49503</v>
      </c>
      <c r="Y400" s="55">
        <v>15000</v>
      </c>
      <c r="Z400" s="55">
        <v>5000</v>
      </c>
      <c r="AA400" s="10">
        <v>30</v>
      </c>
      <c r="AB400" s="10" t="s">
        <v>9846</v>
      </c>
      <c r="AC400" s="10"/>
    </row>
    <row r="401" spans="1:29">
      <c r="A401" s="10">
        <v>400</v>
      </c>
      <c r="B401" s="68" t="s">
        <v>4531</v>
      </c>
      <c r="C401" s="50" t="s">
        <v>4532</v>
      </c>
      <c r="D401" s="51" t="s">
        <v>2845</v>
      </c>
      <c r="E401" s="52" t="s">
        <v>2846</v>
      </c>
      <c r="F401" s="61" t="s">
        <v>4533</v>
      </c>
      <c r="G401" s="54" t="s">
        <v>4474</v>
      </c>
      <c r="H401" s="54"/>
      <c r="I401" s="58">
        <f>VLOOKUP(J401,'NGÀNH NGHỀ'!$D$2:$E$148,2,0)</f>
        <v>124</v>
      </c>
      <c r="J401" s="223" t="s">
        <v>1672</v>
      </c>
      <c r="K401" s="10" t="s">
        <v>4307</v>
      </c>
      <c r="L401" s="125">
        <f>VLOOKUP(K401,'NGHIEP DOAN'!$D$3:$E$82,2,0)</f>
        <v>9</v>
      </c>
      <c r="M401" s="10" t="s">
        <v>2110</v>
      </c>
      <c r="N401" s="210">
        <f>VLOOKUP(M401,'CÔNG TY'!$I$3:$J$881,2,0)</f>
        <v>229</v>
      </c>
      <c r="O401" s="54" t="s">
        <v>3201</v>
      </c>
      <c r="P401" s="54" t="s">
        <v>2824</v>
      </c>
      <c r="Q401" s="55">
        <v>103000000</v>
      </c>
      <c r="R401" s="56" t="s">
        <v>3420</v>
      </c>
      <c r="S401" s="159">
        <v>50000000</v>
      </c>
      <c r="T401" s="124">
        <f t="shared" si="6"/>
        <v>53000000</v>
      </c>
      <c r="U401" s="124" t="s">
        <v>5151</v>
      </c>
      <c r="V401" s="49" t="s">
        <v>4476</v>
      </c>
      <c r="W401" s="49" t="s">
        <v>3488</v>
      </c>
      <c r="X401" s="129">
        <v>49503</v>
      </c>
      <c r="Y401" s="55">
        <v>15000</v>
      </c>
      <c r="Z401" s="55">
        <v>5000</v>
      </c>
      <c r="AA401" s="10">
        <v>30</v>
      </c>
      <c r="AB401" s="10" t="s">
        <v>9846</v>
      </c>
      <c r="AC401" s="10"/>
    </row>
    <row r="402" spans="1:29">
      <c r="A402" s="10">
        <v>401</v>
      </c>
      <c r="B402" s="52" t="s">
        <v>4534</v>
      </c>
      <c r="C402" s="50" t="s">
        <v>4535</v>
      </c>
      <c r="D402" s="51" t="s">
        <v>2845</v>
      </c>
      <c r="E402" s="52" t="s">
        <v>2846</v>
      </c>
      <c r="F402" s="61" t="s">
        <v>4536</v>
      </c>
      <c r="G402" s="54" t="s">
        <v>4444</v>
      </c>
      <c r="H402" s="54"/>
      <c r="I402" s="58">
        <f>VLOOKUP(J402,'NGÀNH NGHỀ'!$D$2:$E$148,2,0)</f>
        <v>93</v>
      </c>
      <c r="J402" s="223" t="s">
        <v>1628</v>
      </c>
      <c r="K402" s="10" t="s">
        <v>4307</v>
      </c>
      <c r="L402" s="125">
        <f>VLOOKUP(K402,'NGHIEP DOAN'!$D$3:$E$82,2,0)</f>
        <v>9</v>
      </c>
      <c r="M402" s="10" t="s">
        <v>2615</v>
      </c>
      <c r="N402" s="210">
        <f>VLOOKUP(M402,'CÔNG TY'!$I$3:$J$881,2,0)</f>
        <v>227</v>
      </c>
      <c r="O402" s="54" t="s">
        <v>3201</v>
      </c>
      <c r="P402" s="54" t="s">
        <v>2824</v>
      </c>
      <c r="Q402" s="55">
        <v>103000000</v>
      </c>
      <c r="R402" s="56" t="s">
        <v>4389</v>
      </c>
      <c r="S402" s="159">
        <v>50000000</v>
      </c>
      <c r="T402" s="124">
        <f t="shared" si="6"/>
        <v>53000000</v>
      </c>
      <c r="U402" s="124" t="s">
        <v>4883</v>
      </c>
      <c r="V402" s="49" t="s">
        <v>4445</v>
      </c>
      <c r="W402" s="49" t="s">
        <v>3117</v>
      </c>
      <c r="X402" s="129">
        <v>63159</v>
      </c>
      <c r="Y402" s="55">
        <v>15000</v>
      </c>
      <c r="Z402" s="55">
        <v>5000</v>
      </c>
      <c r="AA402" s="10">
        <v>30</v>
      </c>
      <c r="AB402" s="10" t="s">
        <v>11993</v>
      </c>
      <c r="AC402" s="10"/>
    </row>
    <row r="403" spans="1:29">
      <c r="A403" s="10">
        <v>402</v>
      </c>
      <c r="B403" s="52" t="s">
        <v>4537</v>
      </c>
      <c r="C403" s="50" t="s">
        <v>4538</v>
      </c>
      <c r="D403" s="51" t="s">
        <v>2845</v>
      </c>
      <c r="E403" s="52" t="s">
        <v>4392</v>
      </c>
      <c r="F403" s="61" t="s">
        <v>4539</v>
      </c>
      <c r="G403" s="54" t="s">
        <v>4444</v>
      </c>
      <c r="H403" s="54"/>
      <c r="I403" s="58">
        <f>VLOOKUP(J403,'NGÀNH NGHỀ'!$D$2:$E$148,2,0)</f>
        <v>93</v>
      </c>
      <c r="J403" s="223" t="s">
        <v>1628</v>
      </c>
      <c r="K403" s="10" t="s">
        <v>4307</v>
      </c>
      <c r="L403" s="125">
        <f>VLOOKUP(K403,'NGHIEP DOAN'!$D$3:$E$82,2,0)</f>
        <v>9</v>
      </c>
      <c r="M403" s="10" t="s">
        <v>2615</v>
      </c>
      <c r="N403" s="210">
        <f>VLOOKUP(M403,'CÔNG TY'!$I$3:$J$881,2,0)</f>
        <v>227</v>
      </c>
      <c r="O403" s="54" t="s">
        <v>3201</v>
      </c>
      <c r="P403" s="54" t="s">
        <v>2824</v>
      </c>
      <c r="Q403" s="55">
        <v>103000000</v>
      </c>
      <c r="R403" s="56" t="s">
        <v>4381</v>
      </c>
      <c r="S403" s="159">
        <v>50000000</v>
      </c>
      <c r="T403" s="124">
        <f t="shared" si="6"/>
        <v>53000000</v>
      </c>
      <c r="U403" s="124" t="s">
        <v>4883</v>
      </c>
      <c r="V403" s="49" t="s">
        <v>4445</v>
      </c>
      <c r="W403" s="49" t="s">
        <v>3117</v>
      </c>
      <c r="X403" s="129">
        <v>63159</v>
      </c>
      <c r="Y403" s="55">
        <v>15000</v>
      </c>
      <c r="Z403" s="55">
        <v>5000</v>
      </c>
      <c r="AA403" s="10">
        <v>30</v>
      </c>
      <c r="AB403" s="10" t="s">
        <v>11993</v>
      </c>
      <c r="AC403" s="10"/>
    </row>
    <row r="404" spans="1:29">
      <c r="A404" s="10">
        <v>403</v>
      </c>
      <c r="B404" s="52" t="s">
        <v>4540</v>
      </c>
      <c r="C404" s="50" t="s">
        <v>4541</v>
      </c>
      <c r="D404" s="51" t="s">
        <v>2845</v>
      </c>
      <c r="E404" s="52" t="s">
        <v>2928</v>
      </c>
      <c r="F404" s="61" t="s">
        <v>4542</v>
      </c>
      <c r="G404" s="54" t="s">
        <v>4444</v>
      </c>
      <c r="H404" s="54"/>
      <c r="I404" s="58">
        <f>VLOOKUP(J404,'NGÀNH NGHỀ'!$D$2:$E$148,2,0)</f>
        <v>93</v>
      </c>
      <c r="J404" s="223" t="s">
        <v>1628</v>
      </c>
      <c r="K404" s="10" t="s">
        <v>4307</v>
      </c>
      <c r="L404" s="125">
        <f>VLOOKUP(K404,'NGHIEP DOAN'!$D$3:$E$82,2,0)</f>
        <v>9</v>
      </c>
      <c r="M404" s="10" t="s">
        <v>2615</v>
      </c>
      <c r="N404" s="210">
        <f>VLOOKUP(M404,'CÔNG TY'!$I$3:$J$881,2,0)</f>
        <v>227</v>
      </c>
      <c r="O404" s="54" t="s">
        <v>3201</v>
      </c>
      <c r="P404" s="54" t="s">
        <v>2824</v>
      </c>
      <c r="Q404" s="55">
        <v>103000000</v>
      </c>
      <c r="R404" s="56" t="s">
        <v>4381</v>
      </c>
      <c r="S404" s="159">
        <v>50000000</v>
      </c>
      <c r="T404" s="124">
        <f t="shared" si="6"/>
        <v>53000000</v>
      </c>
      <c r="U404" s="124" t="s">
        <v>4883</v>
      </c>
      <c r="V404" s="49" t="s">
        <v>4445</v>
      </c>
      <c r="W404" s="49" t="s">
        <v>3117</v>
      </c>
      <c r="X404" s="129">
        <v>63159</v>
      </c>
      <c r="Y404" s="55">
        <v>15000</v>
      </c>
      <c r="Z404" s="55">
        <v>5000</v>
      </c>
      <c r="AA404" s="10">
        <v>30</v>
      </c>
      <c r="AB404" s="10" t="s">
        <v>11993</v>
      </c>
      <c r="AC404" s="10"/>
    </row>
    <row r="405" spans="1:29">
      <c r="A405" s="10">
        <v>404</v>
      </c>
      <c r="B405" s="52" t="s">
        <v>4543</v>
      </c>
      <c r="C405" s="50" t="s">
        <v>4544</v>
      </c>
      <c r="D405" s="51" t="s">
        <v>2845</v>
      </c>
      <c r="E405" s="52" t="s">
        <v>2876</v>
      </c>
      <c r="F405" s="61" t="s">
        <v>4545</v>
      </c>
      <c r="G405" s="54" t="s">
        <v>4444</v>
      </c>
      <c r="H405" s="54"/>
      <c r="I405" s="58">
        <f>VLOOKUP(J405,'NGÀNH NGHỀ'!$D$2:$E$148,2,0)</f>
        <v>93</v>
      </c>
      <c r="J405" s="223" t="s">
        <v>1628</v>
      </c>
      <c r="K405" s="10" t="s">
        <v>4307</v>
      </c>
      <c r="L405" s="125">
        <f>VLOOKUP(K405,'NGHIEP DOAN'!$D$3:$E$82,2,0)</f>
        <v>9</v>
      </c>
      <c r="M405" s="10" t="s">
        <v>2615</v>
      </c>
      <c r="N405" s="210">
        <f>VLOOKUP(M405,'CÔNG TY'!$I$3:$J$881,2,0)</f>
        <v>227</v>
      </c>
      <c r="O405" s="54" t="s">
        <v>3201</v>
      </c>
      <c r="P405" s="54" t="s">
        <v>2824</v>
      </c>
      <c r="Q405" s="55">
        <v>103000000</v>
      </c>
      <c r="R405" s="56" t="s">
        <v>4381</v>
      </c>
      <c r="S405" s="159">
        <v>50000000</v>
      </c>
      <c r="T405" s="124">
        <f t="shared" si="6"/>
        <v>53000000</v>
      </c>
      <c r="U405" s="124" t="s">
        <v>4883</v>
      </c>
      <c r="V405" s="49" t="s">
        <v>4445</v>
      </c>
      <c r="W405" s="49" t="s">
        <v>3117</v>
      </c>
      <c r="X405" s="129">
        <v>63159</v>
      </c>
      <c r="Y405" s="55">
        <v>15000</v>
      </c>
      <c r="Z405" s="55">
        <v>5000</v>
      </c>
      <c r="AA405" s="10">
        <v>30</v>
      </c>
      <c r="AB405" s="10" t="s">
        <v>11993</v>
      </c>
      <c r="AC405" s="10"/>
    </row>
    <row r="406" spans="1:29">
      <c r="A406" s="10">
        <v>405</v>
      </c>
      <c r="B406" s="52" t="s">
        <v>4546</v>
      </c>
      <c r="C406" s="50" t="s">
        <v>4547</v>
      </c>
      <c r="D406" s="51" t="s">
        <v>2845</v>
      </c>
      <c r="E406" s="52" t="s">
        <v>2846</v>
      </c>
      <c r="F406" s="61" t="s">
        <v>4548</v>
      </c>
      <c r="G406" s="54" t="s">
        <v>4444</v>
      </c>
      <c r="H406" s="54"/>
      <c r="I406" s="58">
        <f>VLOOKUP(J406,'NGÀNH NGHỀ'!$D$2:$E$148,2,0)</f>
        <v>93</v>
      </c>
      <c r="J406" s="223" t="s">
        <v>1628</v>
      </c>
      <c r="K406" s="10" t="s">
        <v>4307</v>
      </c>
      <c r="L406" s="125">
        <f>VLOOKUP(K406,'NGHIEP DOAN'!$D$3:$E$82,2,0)</f>
        <v>9</v>
      </c>
      <c r="M406" s="10" t="s">
        <v>2615</v>
      </c>
      <c r="N406" s="210">
        <f>VLOOKUP(M406,'CÔNG TY'!$I$3:$J$881,2,0)</f>
        <v>227</v>
      </c>
      <c r="O406" s="54" t="s">
        <v>3201</v>
      </c>
      <c r="P406" s="54" t="s">
        <v>2824</v>
      </c>
      <c r="Q406" s="55">
        <v>103000000</v>
      </c>
      <c r="R406" s="56" t="s">
        <v>4385</v>
      </c>
      <c r="S406" s="159">
        <v>50000000</v>
      </c>
      <c r="T406" s="124">
        <f t="shared" si="6"/>
        <v>53000000</v>
      </c>
      <c r="U406" s="124" t="s">
        <v>4883</v>
      </c>
      <c r="V406" s="49" t="s">
        <v>4445</v>
      </c>
      <c r="W406" s="49" t="s">
        <v>3117</v>
      </c>
      <c r="X406" s="129">
        <v>63159</v>
      </c>
      <c r="Y406" s="55">
        <v>15000</v>
      </c>
      <c r="Z406" s="55">
        <v>5000</v>
      </c>
      <c r="AA406" s="10">
        <v>30</v>
      </c>
      <c r="AB406" s="10" t="s">
        <v>11993</v>
      </c>
      <c r="AC406" s="10"/>
    </row>
    <row r="407" spans="1:29">
      <c r="A407" s="10">
        <v>406</v>
      </c>
      <c r="B407" s="52" t="s">
        <v>4549</v>
      </c>
      <c r="C407" s="50" t="s">
        <v>4550</v>
      </c>
      <c r="D407" s="51" t="s">
        <v>2845</v>
      </c>
      <c r="E407" s="52" t="s">
        <v>2846</v>
      </c>
      <c r="F407" s="61" t="s">
        <v>4551</v>
      </c>
      <c r="G407" s="54" t="s">
        <v>4444</v>
      </c>
      <c r="H407" s="54"/>
      <c r="I407" s="58">
        <f>VLOOKUP(J407,'NGÀNH NGHỀ'!$D$2:$E$148,2,0)</f>
        <v>93</v>
      </c>
      <c r="J407" s="223" t="s">
        <v>1628</v>
      </c>
      <c r="K407" s="10" t="s">
        <v>4307</v>
      </c>
      <c r="L407" s="125">
        <f>VLOOKUP(K407,'NGHIEP DOAN'!$D$3:$E$82,2,0)</f>
        <v>9</v>
      </c>
      <c r="M407" s="10" t="s">
        <v>2615</v>
      </c>
      <c r="N407" s="210">
        <f>VLOOKUP(M407,'CÔNG TY'!$I$3:$J$881,2,0)</f>
        <v>227</v>
      </c>
      <c r="O407" s="54" t="s">
        <v>3201</v>
      </c>
      <c r="P407" s="54" t="s">
        <v>2824</v>
      </c>
      <c r="Q407" s="55">
        <v>103000000</v>
      </c>
      <c r="R407" s="56" t="s">
        <v>2865</v>
      </c>
      <c r="S407" s="159">
        <v>50000000</v>
      </c>
      <c r="T407" s="124">
        <f t="shared" si="6"/>
        <v>53000000</v>
      </c>
      <c r="U407" s="124" t="s">
        <v>4883</v>
      </c>
      <c r="V407" s="49" t="s">
        <v>4445</v>
      </c>
      <c r="W407" s="49" t="s">
        <v>3117</v>
      </c>
      <c r="X407" s="129">
        <v>63159</v>
      </c>
      <c r="Y407" s="55">
        <v>15000</v>
      </c>
      <c r="Z407" s="55">
        <v>5000</v>
      </c>
      <c r="AA407" s="10">
        <v>30</v>
      </c>
      <c r="AB407" s="10" t="s">
        <v>11993</v>
      </c>
      <c r="AC407" s="10"/>
    </row>
    <row r="408" spans="1:29">
      <c r="A408" s="10">
        <v>407</v>
      </c>
      <c r="B408" s="52" t="s">
        <v>4552</v>
      </c>
      <c r="C408" s="50" t="s">
        <v>4553</v>
      </c>
      <c r="D408" s="51" t="s">
        <v>2845</v>
      </c>
      <c r="E408" s="52" t="s">
        <v>3450</v>
      </c>
      <c r="F408" s="61" t="s">
        <v>4554</v>
      </c>
      <c r="G408" s="54" t="s">
        <v>4444</v>
      </c>
      <c r="H408" s="54"/>
      <c r="I408" s="58">
        <f>VLOOKUP(J408,'NGÀNH NGHỀ'!$D$2:$E$148,2,0)</f>
        <v>93</v>
      </c>
      <c r="J408" s="223" t="s">
        <v>1628</v>
      </c>
      <c r="K408" s="10" t="s">
        <v>4307</v>
      </c>
      <c r="L408" s="125">
        <f>VLOOKUP(K408,'NGHIEP DOAN'!$D$3:$E$82,2,0)</f>
        <v>9</v>
      </c>
      <c r="M408" s="10" t="s">
        <v>2615</v>
      </c>
      <c r="N408" s="210">
        <f>VLOOKUP(M408,'CÔNG TY'!$I$3:$J$881,2,0)</f>
        <v>227</v>
      </c>
      <c r="O408" s="54" t="s">
        <v>3201</v>
      </c>
      <c r="P408" s="54" t="s">
        <v>2824</v>
      </c>
      <c r="Q408" s="55">
        <v>103000000</v>
      </c>
      <c r="R408" s="56" t="s">
        <v>4389</v>
      </c>
      <c r="S408" s="159">
        <v>50000000</v>
      </c>
      <c r="T408" s="124">
        <f t="shared" si="6"/>
        <v>53000000</v>
      </c>
      <c r="U408" s="124" t="s">
        <v>4883</v>
      </c>
      <c r="V408" s="49" t="s">
        <v>4445</v>
      </c>
      <c r="W408" s="49" t="s">
        <v>3117</v>
      </c>
      <c r="X408" s="129">
        <v>63159</v>
      </c>
      <c r="Y408" s="55">
        <v>15000</v>
      </c>
      <c r="Z408" s="55">
        <v>5000</v>
      </c>
      <c r="AA408" s="10">
        <v>30</v>
      </c>
      <c r="AB408" s="10" t="s">
        <v>11993</v>
      </c>
      <c r="AC408" s="10"/>
    </row>
    <row r="409" spans="1:29">
      <c r="A409" s="10">
        <v>408</v>
      </c>
      <c r="B409" s="52" t="s">
        <v>4555</v>
      </c>
      <c r="C409" s="50" t="s">
        <v>4556</v>
      </c>
      <c r="D409" s="51" t="s">
        <v>2845</v>
      </c>
      <c r="E409" s="52" t="s">
        <v>3141</v>
      </c>
      <c r="F409" s="61" t="s">
        <v>4557</v>
      </c>
      <c r="G409" s="54" t="s">
        <v>4444</v>
      </c>
      <c r="H409" s="54"/>
      <c r="I409" s="58">
        <f>VLOOKUP(J409,'NGÀNH NGHỀ'!$D$2:$E$148,2,0)</f>
        <v>93</v>
      </c>
      <c r="J409" s="223" t="s">
        <v>1628</v>
      </c>
      <c r="K409" s="10" t="s">
        <v>4307</v>
      </c>
      <c r="L409" s="125">
        <f>VLOOKUP(K409,'NGHIEP DOAN'!$D$3:$E$82,2,0)</f>
        <v>9</v>
      </c>
      <c r="M409" s="10" t="s">
        <v>2615</v>
      </c>
      <c r="N409" s="210">
        <f>VLOOKUP(M409,'CÔNG TY'!$I$3:$J$881,2,0)</f>
        <v>227</v>
      </c>
      <c r="O409" s="54" t="s">
        <v>3201</v>
      </c>
      <c r="P409" s="54" t="s">
        <v>2824</v>
      </c>
      <c r="Q409" s="55">
        <v>103000000</v>
      </c>
      <c r="R409" s="56" t="s">
        <v>4558</v>
      </c>
      <c r="S409" s="159">
        <v>50000000</v>
      </c>
      <c r="T409" s="124">
        <f t="shared" si="6"/>
        <v>53000000</v>
      </c>
      <c r="U409" s="124" t="s">
        <v>4883</v>
      </c>
      <c r="V409" s="49" t="s">
        <v>4445</v>
      </c>
      <c r="W409" s="49" t="s">
        <v>3117</v>
      </c>
      <c r="X409" s="129">
        <v>63159</v>
      </c>
      <c r="Y409" s="55">
        <v>15000</v>
      </c>
      <c r="Z409" s="55">
        <v>5000</v>
      </c>
      <c r="AA409" s="10">
        <v>30</v>
      </c>
      <c r="AB409" s="10" t="s">
        <v>11993</v>
      </c>
      <c r="AC409" s="10"/>
    </row>
    <row r="410" spans="1:29">
      <c r="A410" s="10">
        <v>409</v>
      </c>
      <c r="B410" s="52" t="s">
        <v>4559</v>
      </c>
      <c r="C410" s="50" t="s">
        <v>4560</v>
      </c>
      <c r="D410" s="51" t="s">
        <v>2845</v>
      </c>
      <c r="E410" s="52" t="s">
        <v>2819</v>
      </c>
      <c r="F410" s="61" t="s">
        <v>4561</v>
      </c>
      <c r="G410" s="54" t="s">
        <v>4444</v>
      </c>
      <c r="H410" s="54"/>
      <c r="I410" s="58">
        <f>VLOOKUP(J410,'NGÀNH NGHỀ'!$D$2:$E$148,2,0)</f>
        <v>93</v>
      </c>
      <c r="J410" s="223" t="s">
        <v>1628</v>
      </c>
      <c r="K410" s="10" t="s">
        <v>4307</v>
      </c>
      <c r="L410" s="125">
        <f>VLOOKUP(K410,'NGHIEP DOAN'!$D$3:$E$82,2,0)</f>
        <v>9</v>
      </c>
      <c r="M410" s="10" t="s">
        <v>2615</v>
      </c>
      <c r="N410" s="210">
        <f>VLOOKUP(M410,'CÔNG TY'!$I$3:$J$881,2,0)</f>
        <v>227</v>
      </c>
      <c r="O410" s="54" t="s">
        <v>3201</v>
      </c>
      <c r="P410" s="54" t="s">
        <v>2824</v>
      </c>
      <c r="Q410" s="55">
        <v>103000000</v>
      </c>
      <c r="R410" s="56" t="s">
        <v>4558</v>
      </c>
      <c r="S410" s="159">
        <v>50000000</v>
      </c>
      <c r="T410" s="124">
        <f t="shared" si="6"/>
        <v>53000000</v>
      </c>
      <c r="U410" s="124" t="s">
        <v>5147</v>
      </c>
      <c r="V410" s="49" t="s">
        <v>4445</v>
      </c>
      <c r="W410" s="49" t="s">
        <v>3117</v>
      </c>
      <c r="X410" s="129">
        <v>63159</v>
      </c>
      <c r="Y410" s="55">
        <v>15000</v>
      </c>
      <c r="Z410" s="55">
        <v>5000</v>
      </c>
      <c r="AA410" s="10">
        <v>30</v>
      </c>
      <c r="AB410" s="10" t="s">
        <v>11993</v>
      </c>
      <c r="AC410" s="10"/>
    </row>
    <row r="411" spans="1:29">
      <c r="A411" s="10">
        <v>410</v>
      </c>
      <c r="B411" s="52" t="s">
        <v>4562</v>
      </c>
      <c r="C411" s="50" t="s">
        <v>4563</v>
      </c>
      <c r="D411" s="51" t="s">
        <v>2845</v>
      </c>
      <c r="E411" s="52" t="s">
        <v>2846</v>
      </c>
      <c r="F411" s="61" t="s">
        <v>4564</v>
      </c>
      <c r="G411" s="54" t="s">
        <v>4444</v>
      </c>
      <c r="H411" s="54"/>
      <c r="I411" s="58">
        <f>VLOOKUP(J411,'NGÀNH NGHỀ'!$D$2:$E$148,2,0)</f>
        <v>93</v>
      </c>
      <c r="J411" s="223" t="s">
        <v>1628</v>
      </c>
      <c r="K411" s="10" t="s">
        <v>4307</v>
      </c>
      <c r="L411" s="125">
        <f>VLOOKUP(K411,'NGHIEP DOAN'!$D$3:$E$82,2,0)</f>
        <v>9</v>
      </c>
      <c r="M411" s="10" t="s">
        <v>2615</v>
      </c>
      <c r="N411" s="210">
        <f>VLOOKUP(M411,'CÔNG TY'!$I$3:$J$881,2,0)</f>
        <v>227</v>
      </c>
      <c r="O411" s="54" t="s">
        <v>3201</v>
      </c>
      <c r="P411" s="54" t="s">
        <v>2824</v>
      </c>
      <c r="Q411" s="55">
        <v>103000000</v>
      </c>
      <c r="R411" s="56" t="s">
        <v>2865</v>
      </c>
      <c r="S411" s="159">
        <v>50000000</v>
      </c>
      <c r="T411" s="124">
        <f t="shared" si="6"/>
        <v>53000000</v>
      </c>
      <c r="U411" s="124" t="s">
        <v>3487</v>
      </c>
      <c r="V411" s="49" t="s">
        <v>4445</v>
      </c>
      <c r="W411" s="49" t="s">
        <v>3117</v>
      </c>
      <c r="X411" s="129">
        <v>63159</v>
      </c>
      <c r="Y411" s="55">
        <v>15000</v>
      </c>
      <c r="Z411" s="55">
        <v>5000</v>
      </c>
      <c r="AA411" s="10">
        <v>30</v>
      </c>
      <c r="AB411" s="10" t="s">
        <v>11993</v>
      </c>
      <c r="AC411" s="10"/>
    </row>
    <row r="412" spans="1:29">
      <c r="A412" s="10">
        <v>411</v>
      </c>
      <c r="B412" s="52" t="s">
        <v>4565</v>
      </c>
      <c r="C412" s="50" t="s">
        <v>4566</v>
      </c>
      <c r="D412" s="51" t="s">
        <v>2845</v>
      </c>
      <c r="E412" s="52" t="s">
        <v>2876</v>
      </c>
      <c r="F412" s="61" t="s">
        <v>4567</v>
      </c>
      <c r="G412" s="54" t="s">
        <v>4444</v>
      </c>
      <c r="H412" s="54"/>
      <c r="I412" s="58">
        <f>VLOOKUP(J412,'NGÀNH NGHỀ'!$D$2:$E$148,2,0)</f>
        <v>93</v>
      </c>
      <c r="J412" s="223" t="s">
        <v>1628</v>
      </c>
      <c r="K412" s="10" t="s">
        <v>4307</v>
      </c>
      <c r="L412" s="125">
        <f>VLOOKUP(K412,'NGHIEP DOAN'!$D$3:$E$82,2,0)</f>
        <v>9</v>
      </c>
      <c r="M412" s="10" t="s">
        <v>2615</v>
      </c>
      <c r="N412" s="210">
        <f>VLOOKUP(M412,'CÔNG TY'!$I$3:$J$881,2,0)</f>
        <v>227</v>
      </c>
      <c r="O412" s="54" t="s">
        <v>3201</v>
      </c>
      <c r="P412" s="54" t="s">
        <v>2824</v>
      </c>
      <c r="Q412" s="55">
        <v>103000000</v>
      </c>
      <c r="R412" s="56" t="s">
        <v>4389</v>
      </c>
      <c r="S412" s="159">
        <v>50000000</v>
      </c>
      <c r="T412" s="124">
        <f t="shared" si="6"/>
        <v>53000000</v>
      </c>
      <c r="U412" s="124" t="s">
        <v>3487</v>
      </c>
      <c r="V412" s="49" t="s">
        <v>4445</v>
      </c>
      <c r="W412" s="49" t="s">
        <v>3117</v>
      </c>
      <c r="X412" s="129">
        <v>63159</v>
      </c>
      <c r="Y412" s="55">
        <v>15000</v>
      </c>
      <c r="Z412" s="55">
        <v>5000</v>
      </c>
      <c r="AA412" s="10">
        <v>30</v>
      </c>
      <c r="AB412" s="10" t="s">
        <v>11993</v>
      </c>
      <c r="AC412" s="10"/>
    </row>
    <row r="413" spans="1:29">
      <c r="A413" s="10">
        <v>412</v>
      </c>
      <c r="B413" s="52" t="s">
        <v>4568</v>
      </c>
      <c r="C413" s="50" t="s">
        <v>4569</v>
      </c>
      <c r="D413" s="51" t="s">
        <v>2845</v>
      </c>
      <c r="E413" s="52" t="s">
        <v>2876</v>
      </c>
      <c r="F413" s="61" t="s">
        <v>4570</v>
      </c>
      <c r="G413" s="54" t="s">
        <v>4444</v>
      </c>
      <c r="H413" s="54"/>
      <c r="I413" s="58">
        <f>VLOOKUP(J413,'NGÀNH NGHỀ'!$D$2:$E$148,2,0)</f>
        <v>93</v>
      </c>
      <c r="J413" s="223" t="s">
        <v>1628</v>
      </c>
      <c r="K413" s="10" t="s">
        <v>4307</v>
      </c>
      <c r="L413" s="125">
        <f>VLOOKUP(K413,'NGHIEP DOAN'!$D$3:$E$82,2,0)</f>
        <v>9</v>
      </c>
      <c r="M413" s="10" t="s">
        <v>2615</v>
      </c>
      <c r="N413" s="210">
        <f>VLOOKUP(M413,'CÔNG TY'!$I$3:$J$881,2,0)</f>
        <v>227</v>
      </c>
      <c r="O413" s="54" t="s">
        <v>3201</v>
      </c>
      <c r="P413" s="54" t="s">
        <v>2824</v>
      </c>
      <c r="Q413" s="55">
        <v>103000000</v>
      </c>
      <c r="R413" s="56" t="s">
        <v>4389</v>
      </c>
      <c r="S413" s="159">
        <v>50000000</v>
      </c>
      <c r="T413" s="124">
        <f t="shared" si="6"/>
        <v>53000000</v>
      </c>
      <c r="U413" s="124" t="s">
        <v>3487</v>
      </c>
      <c r="V413" s="49" t="s">
        <v>4445</v>
      </c>
      <c r="W413" s="49" t="s">
        <v>3117</v>
      </c>
      <c r="X413" s="129">
        <v>63159</v>
      </c>
      <c r="Y413" s="55">
        <v>15000</v>
      </c>
      <c r="Z413" s="55">
        <v>5000</v>
      </c>
      <c r="AA413" s="10">
        <v>30</v>
      </c>
      <c r="AB413" s="10" t="s">
        <v>11993</v>
      </c>
      <c r="AC413" s="10"/>
    </row>
    <row r="414" spans="1:29">
      <c r="A414" s="10">
        <v>413</v>
      </c>
      <c r="B414" s="52" t="s">
        <v>4571</v>
      </c>
      <c r="C414" s="50" t="s">
        <v>4572</v>
      </c>
      <c r="D414" s="51" t="s">
        <v>2845</v>
      </c>
      <c r="E414" s="52" t="s">
        <v>2846</v>
      </c>
      <c r="F414" s="61" t="s">
        <v>4573</v>
      </c>
      <c r="G414" s="54" t="s">
        <v>4444</v>
      </c>
      <c r="H414" s="54"/>
      <c r="I414" s="58">
        <f>VLOOKUP(J414,'NGÀNH NGHỀ'!$D$2:$E$148,2,0)</f>
        <v>93</v>
      </c>
      <c r="J414" s="223" t="s">
        <v>1628</v>
      </c>
      <c r="K414" s="10" t="s">
        <v>4307</v>
      </c>
      <c r="L414" s="125">
        <f>VLOOKUP(K414,'NGHIEP DOAN'!$D$3:$E$82,2,0)</f>
        <v>9</v>
      </c>
      <c r="M414" s="10" t="s">
        <v>2615</v>
      </c>
      <c r="N414" s="210">
        <f>VLOOKUP(M414,'CÔNG TY'!$I$3:$J$881,2,0)</f>
        <v>227</v>
      </c>
      <c r="O414" s="54" t="s">
        <v>3201</v>
      </c>
      <c r="P414" s="54" t="s">
        <v>2824</v>
      </c>
      <c r="Q414" s="55">
        <v>103000000</v>
      </c>
      <c r="R414" s="56" t="s">
        <v>4381</v>
      </c>
      <c r="S414" s="159">
        <v>50000000</v>
      </c>
      <c r="T414" s="124">
        <f t="shared" si="6"/>
        <v>53000000</v>
      </c>
      <c r="U414" s="124" t="s">
        <v>3108</v>
      </c>
      <c r="V414" s="49" t="s">
        <v>4445</v>
      </c>
      <c r="W414" s="49" t="s">
        <v>3117</v>
      </c>
      <c r="X414" s="129">
        <v>63159</v>
      </c>
      <c r="Y414" s="55">
        <v>15000</v>
      </c>
      <c r="Z414" s="55">
        <v>5000</v>
      </c>
      <c r="AA414" s="10">
        <v>30</v>
      </c>
      <c r="AB414" s="10" t="s">
        <v>11993</v>
      </c>
      <c r="AC414" s="10"/>
    </row>
    <row r="415" spans="1:29">
      <c r="A415" s="10">
        <v>414</v>
      </c>
      <c r="B415" s="52" t="s">
        <v>4574</v>
      </c>
      <c r="C415" s="50" t="s">
        <v>4575</v>
      </c>
      <c r="D415" s="51" t="s">
        <v>2845</v>
      </c>
      <c r="E415" s="52" t="s">
        <v>3317</v>
      </c>
      <c r="F415" s="61" t="s">
        <v>4576</v>
      </c>
      <c r="G415" s="54" t="s">
        <v>4444</v>
      </c>
      <c r="H415" s="54"/>
      <c r="I415" s="58">
        <f>VLOOKUP(J415,'NGÀNH NGHỀ'!$D$2:$E$148,2,0)</f>
        <v>93</v>
      </c>
      <c r="J415" s="223" t="s">
        <v>1628</v>
      </c>
      <c r="K415" s="10" t="s">
        <v>4307</v>
      </c>
      <c r="L415" s="125">
        <f>VLOOKUP(K415,'NGHIEP DOAN'!$D$3:$E$82,2,0)</f>
        <v>9</v>
      </c>
      <c r="M415" s="10" t="s">
        <v>2615</v>
      </c>
      <c r="N415" s="210">
        <f>VLOOKUP(M415,'CÔNG TY'!$I$3:$J$881,2,0)</f>
        <v>227</v>
      </c>
      <c r="O415" s="54" t="s">
        <v>3201</v>
      </c>
      <c r="P415" s="54" t="s">
        <v>2824</v>
      </c>
      <c r="Q415" s="55">
        <v>103000000</v>
      </c>
      <c r="R415" s="56" t="s">
        <v>4381</v>
      </c>
      <c r="S415" s="159">
        <v>50000000</v>
      </c>
      <c r="T415" s="124">
        <f t="shared" si="6"/>
        <v>53000000</v>
      </c>
      <c r="U415" s="124" t="s">
        <v>3487</v>
      </c>
      <c r="V415" s="49" t="s">
        <v>4445</v>
      </c>
      <c r="W415" s="49" t="s">
        <v>3117</v>
      </c>
      <c r="X415" s="129">
        <v>63159</v>
      </c>
      <c r="Y415" s="55">
        <v>15000</v>
      </c>
      <c r="Z415" s="55">
        <v>5000</v>
      </c>
      <c r="AA415" s="10">
        <v>30</v>
      </c>
      <c r="AB415" s="10" t="s">
        <v>11993</v>
      </c>
      <c r="AC415" s="10"/>
    </row>
    <row r="416" spans="1:29">
      <c r="A416" s="10">
        <v>415</v>
      </c>
      <c r="B416" s="52" t="s">
        <v>4577</v>
      </c>
      <c r="C416" s="50" t="s">
        <v>4578</v>
      </c>
      <c r="D416" s="51" t="s">
        <v>2845</v>
      </c>
      <c r="E416" s="52" t="s">
        <v>2928</v>
      </c>
      <c r="F416" s="61" t="s">
        <v>4579</v>
      </c>
      <c r="G416" s="54" t="s">
        <v>4444</v>
      </c>
      <c r="H416" s="54"/>
      <c r="I416" s="58">
        <f>VLOOKUP(J416,'NGÀNH NGHỀ'!$D$2:$E$148,2,0)</f>
        <v>93</v>
      </c>
      <c r="J416" s="223" t="s">
        <v>1628</v>
      </c>
      <c r="K416" s="10" t="s">
        <v>4307</v>
      </c>
      <c r="L416" s="125">
        <f>VLOOKUP(K416,'NGHIEP DOAN'!$D$3:$E$82,2,0)</f>
        <v>9</v>
      </c>
      <c r="M416" s="10" t="s">
        <v>2615</v>
      </c>
      <c r="N416" s="210">
        <f>VLOOKUP(M416,'CÔNG TY'!$I$3:$J$881,2,0)</f>
        <v>227</v>
      </c>
      <c r="O416" s="54" t="s">
        <v>3201</v>
      </c>
      <c r="P416" s="54" t="s">
        <v>2824</v>
      </c>
      <c r="Q416" s="55">
        <v>103000000</v>
      </c>
      <c r="R416" s="56" t="s">
        <v>4385</v>
      </c>
      <c r="S416" s="159">
        <v>50000000</v>
      </c>
      <c r="T416" s="124">
        <f t="shared" si="6"/>
        <v>53000000</v>
      </c>
      <c r="U416" s="124" t="s">
        <v>3487</v>
      </c>
      <c r="V416" s="49" t="s">
        <v>4445</v>
      </c>
      <c r="W416" s="49" t="s">
        <v>3117</v>
      </c>
      <c r="X416" s="129">
        <v>63159</v>
      </c>
      <c r="Y416" s="55">
        <v>15000</v>
      </c>
      <c r="Z416" s="55">
        <v>5000</v>
      </c>
      <c r="AA416" s="10">
        <v>30</v>
      </c>
      <c r="AB416" s="10" t="s">
        <v>11993</v>
      </c>
      <c r="AC416" s="10"/>
    </row>
    <row r="417" spans="1:29">
      <c r="A417" s="10">
        <v>416</v>
      </c>
      <c r="B417" s="52" t="s">
        <v>4580</v>
      </c>
      <c r="C417" s="50" t="s">
        <v>4581</v>
      </c>
      <c r="D417" s="51" t="s">
        <v>2845</v>
      </c>
      <c r="E417" s="52" t="s">
        <v>2876</v>
      </c>
      <c r="F417" s="61" t="s">
        <v>4582</v>
      </c>
      <c r="G417" s="54" t="s">
        <v>4444</v>
      </c>
      <c r="H417" s="54"/>
      <c r="I417" s="58">
        <f>VLOOKUP(J417,'NGÀNH NGHỀ'!$D$2:$E$148,2,0)</f>
        <v>93</v>
      </c>
      <c r="J417" s="223" t="s">
        <v>1628</v>
      </c>
      <c r="K417" s="10" t="s">
        <v>4307</v>
      </c>
      <c r="L417" s="125">
        <f>VLOOKUP(K417,'NGHIEP DOAN'!$D$3:$E$82,2,0)</f>
        <v>9</v>
      </c>
      <c r="M417" s="10" t="s">
        <v>2615</v>
      </c>
      <c r="N417" s="210">
        <f>VLOOKUP(M417,'CÔNG TY'!$I$3:$J$881,2,0)</f>
        <v>227</v>
      </c>
      <c r="O417" s="54" t="s">
        <v>3201</v>
      </c>
      <c r="P417" s="54" t="s">
        <v>2824</v>
      </c>
      <c r="Q417" s="55">
        <v>103000000</v>
      </c>
      <c r="R417" s="56" t="s">
        <v>2865</v>
      </c>
      <c r="S417" s="159">
        <v>50000000</v>
      </c>
      <c r="T417" s="124">
        <f t="shared" si="6"/>
        <v>53000000</v>
      </c>
      <c r="U417" s="124" t="s">
        <v>7101</v>
      </c>
      <c r="V417" s="49" t="s">
        <v>4445</v>
      </c>
      <c r="W417" s="49" t="s">
        <v>3117</v>
      </c>
      <c r="X417" s="129">
        <v>63159</v>
      </c>
      <c r="Y417" s="55">
        <v>15000</v>
      </c>
      <c r="Z417" s="55">
        <v>5000</v>
      </c>
      <c r="AA417" s="10">
        <v>30</v>
      </c>
      <c r="AB417" s="10" t="s">
        <v>11993</v>
      </c>
      <c r="AC417" s="10"/>
    </row>
    <row r="418" spans="1:29">
      <c r="A418" s="10">
        <v>417</v>
      </c>
      <c r="B418" s="52" t="s">
        <v>4583</v>
      </c>
      <c r="C418" s="50" t="s">
        <v>4584</v>
      </c>
      <c r="D418" s="51" t="s">
        <v>2845</v>
      </c>
      <c r="E418" s="52" t="s">
        <v>2881</v>
      </c>
      <c r="F418" s="61" t="s">
        <v>4585</v>
      </c>
      <c r="G418" s="54" t="s">
        <v>4444</v>
      </c>
      <c r="H418" s="54"/>
      <c r="I418" s="58">
        <f>VLOOKUP(J418,'NGÀNH NGHỀ'!$D$2:$E$148,2,0)</f>
        <v>93</v>
      </c>
      <c r="J418" s="223" t="s">
        <v>1628</v>
      </c>
      <c r="K418" s="10" t="s">
        <v>4307</v>
      </c>
      <c r="L418" s="125">
        <f>VLOOKUP(K418,'NGHIEP DOAN'!$D$3:$E$82,2,0)</f>
        <v>9</v>
      </c>
      <c r="M418" s="10" t="s">
        <v>2615</v>
      </c>
      <c r="N418" s="210">
        <f>VLOOKUP(M418,'CÔNG TY'!$I$3:$J$881,2,0)</f>
        <v>227</v>
      </c>
      <c r="O418" s="54" t="s">
        <v>3201</v>
      </c>
      <c r="P418" s="54" t="s">
        <v>2824</v>
      </c>
      <c r="Q418" s="55">
        <v>103000000</v>
      </c>
      <c r="R418" s="56" t="s">
        <v>4389</v>
      </c>
      <c r="S418" s="159">
        <v>50000000</v>
      </c>
      <c r="T418" s="124">
        <f t="shared" si="6"/>
        <v>53000000</v>
      </c>
      <c r="U418" s="124" t="s">
        <v>3487</v>
      </c>
      <c r="V418" s="49" t="s">
        <v>4445</v>
      </c>
      <c r="W418" s="49" t="s">
        <v>3117</v>
      </c>
      <c r="X418" s="129">
        <v>63159</v>
      </c>
      <c r="Y418" s="55">
        <v>15000</v>
      </c>
      <c r="Z418" s="55">
        <v>5000</v>
      </c>
      <c r="AA418" s="10">
        <v>30</v>
      </c>
      <c r="AB418" s="10" t="s">
        <v>11993</v>
      </c>
      <c r="AC418" s="10"/>
    </row>
    <row r="419" spans="1:29">
      <c r="A419" s="10">
        <v>418</v>
      </c>
      <c r="B419" s="52" t="s">
        <v>4586</v>
      </c>
      <c r="C419" s="50" t="s">
        <v>4587</v>
      </c>
      <c r="D419" s="51" t="s">
        <v>2845</v>
      </c>
      <c r="E419" s="52" t="s">
        <v>2830</v>
      </c>
      <c r="F419" s="61" t="s">
        <v>4588</v>
      </c>
      <c r="G419" s="54" t="s">
        <v>4444</v>
      </c>
      <c r="H419" s="54"/>
      <c r="I419" s="58">
        <f>VLOOKUP(J419,'NGÀNH NGHỀ'!$D$2:$E$148,2,0)</f>
        <v>93</v>
      </c>
      <c r="J419" s="223" t="s">
        <v>1628</v>
      </c>
      <c r="K419" s="10" t="s">
        <v>4307</v>
      </c>
      <c r="L419" s="125">
        <f>VLOOKUP(K419,'NGHIEP DOAN'!$D$3:$E$82,2,0)</f>
        <v>9</v>
      </c>
      <c r="M419" s="10" t="s">
        <v>2615</v>
      </c>
      <c r="N419" s="210">
        <f>VLOOKUP(M419,'CÔNG TY'!$I$3:$J$881,2,0)</f>
        <v>227</v>
      </c>
      <c r="O419" s="54" t="s">
        <v>3201</v>
      </c>
      <c r="P419" s="54" t="s">
        <v>2824</v>
      </c>
      <c r="Q419" s="55">
        <v>103000000</v>
      </c>
      <c r="R419" s="56" t="s">
        <v>4381</v>
      </c>
      <c r="S419" s="159">
        <v>50000000</v>
      </c>
      <c r="T419" s="124">
        <f t="shared" si="6"/>
        <v>53000000</v>
      </c>
      <c r="U419" s="124" t="s">
        <v>12035</v>
      </c>
      <c r="V419" s="49" t="s">
        <v>4445</v>
      </c>
      <c r="W419" s="49" t="s">
        <v>3117</v>
      </c>
      <c r="X419" s="129">
        <v>63159</v>
      </c>
      <c r="Y419" s="55">
        <v>15000</v>
      </c>
      <c r="Z419" s="55">
        <v>5000</v>
      </c>
      <c r="AA419" s="10">
        <v>30</v>
      </c>
      <c r="AB419" s="10" t="s">
        <v>11993</v>
      </c>
      <c r="AC419" s="10"/>
    </row>
    <row r="420" spans="1:29">
      <c r="A420" s="10">
        <v>419</v>
      </c>
      <c r="B420" s="52" t="s">
        <v>4589</v>
      </c>
      <c r="C420" s="50" t="s">
        <v>4590</v>
      </c>
      <c r="D420" s="51" t="s">
        <v>2845</v>
      </c>
      <c r="E420" s="52" t="s">
        <v>4392</v>
      </c>
      <c r="F420" s="61" t="s">
        <v>4591</v>
      </c>
      <c r="G420" s="54" t="s">
        <v>4444</v>
      </c>
      <c r="H420" s="54"/>
      <c r="I420" s="58">
        <f>VLOOKUP(J420,'NGÀNH NGHỀ'!$D$2:$E$148,2,0)</f>
        <v>93</v>
      </c>
      <c r="J420" s="223" t="s">
        <v>1628</v>
      </c>
      <c r="K420" s="10" t="s">
        <v>4307</v>
      </c>
      <c r="L420" s="125">
        <f>VLOOKUP(K420,'NGHIEP DOAN'!$D$3:$E$82,2,0)</f>
        <v>9</v>
      </c>
      <c r="M420" s="10" t="s">
        <v>2615</v>
      </c>
      <c r="N420" s="210">
        <f>VLOOKUP(M420,'CÔNG TY'!$I$3:$J$881,2,0)</f>
        <v>227</v>
      </c>
      <c r="O420" s="54" t="s">
        <v>3201</v>
      </c>
      <c r="P420" s="54" t="s">
        <v>2824</v>
      </c>
      <c r="Q420" s="55">
        <v>103000000</v>
      </c>
      <c r="R420" s="56" t="s">
        <v>4385</v>
      </c>
      <c r="S420" s="159">
        <v>50000000</v>
      </c>
      <c r="T420" s="124">
        <f t="shared" si="6"/>
        <v>53000000</v>
      </c>
      <c r="U420" s="124" t="s">
        <v>5279</v>
      </c>
      <c r="V420" s="49" t="s">
        <v>4445</v>
      </c>
      <c r="W420" s="49" t="s">
        <v>3117</v>
      </c>
      <c r="X420" s="129">
        <v>63159</v>
      </c>
      <c r="Y420" s="55">
        <v>15000</v>
      </c>
      <c r="Z420" s="55">
        <v>5000</v>
      </c>
      <c r="AA420" s="10">
        <v>30</v>
      </c>
      <c r="AB420" s="10" t="s">
        <v>11993</v>
      </c>
      <c r="AC420" s="10"/>
    </row>
    <row r="421" spans="1:29">
      <c r="A421" s="10">
        <v>420</v>
      </c>
      <c r="B421" s="54" t="s">
        <v>4592</v>
      </c>
      <c r="C421" s="50" t="s">
        <v>4593</v>
      </c>
      <c r="D421" s="51" t="s">
        <v>2845</v>
      </c>
      <c r="E421" s="10" t="s">
        <v>4594</v>
      </c>
      <c r="F421" s="69" t="s">
        <v>4595</v>
      </c>
      <c r="G421" s="54" t="s">
        <v>4596</v>
      </c>
      <c r="H421" s="54"/>
      <c r="I421" s="58">
        <f>VLOOKUP(J421,'NGÀNH NGHỀ'!$D$2:$E$148,2,0)</f>
        <v>93</v>
      </c>
      <c r="J421" s="223" t="s">
        <v>1628</v>
      </c>
      <c r="K421" s="10" t="s">
        <v>4307</v>
      </c>
      <c r="L421" s="125">
        <f>VLOOKUP(K421,'NGHIEP DOAN'!$D$3:$E$82,2,0)</f>
        <v>9</v>
      </c>
      <c r="M421" s="10" t="s">
        <v>2615</v>
      </c>
      <c r="N421" s="210">
        <f>VLOOKUP(M421,'CÔNG TY'!$I$3:$J$881,2,0)</f>
        <v>227</v>
      </c>
      <c r="O421" s="54" t="s">
        <v>3201</v>
      </c>
      <c r="P421" s="54" t="s">
        <v>2824</v>
      </c>
      <c r="Q421" s="55">
        <v>103000000</v>
      </c>
      <c r="R421" s="56" t="s">
        <v>4597</v>
      </c>
      <c r="S421" s="159">
        <v>50000000</v>
      </c>
      <c r="T421" s="124">
        <f t="shared" si="6"/>
        <v>53000000</v>
      </c>
      <c r="U421" s="124" t="s">
        <v>4150</v>
      </c>
      <c r="V421" s="49" t="s">
        <v>4076</v>
      </c>
      <c r="W421" s="49" t="s">
        <v>3270</v>
      </c>
      <c r="X421" s="129">
        <v>55537</v>
      </c>
      <c r="Y421" s="55">
        <v>15000</v>
      </c>
      <c r="Z421" s="55">
        <v>5000</v>
      </c>
      <c r="AA421" s="10">
        <v>23</v>
      </c>
      <c r="AB421" s="10" t="s">
        <v>10014</v>
      </c>
      <c r="AC421" s="10"/>
    </row>
    <row r="422" spans="1:29">
      <c r="A422" s="10">
        <v>421</v>
      </c>
      <c r="B422" s="54" t="s">
        <v>4598</v>
      </c>
      <c r="C422" s="50" t="s">
        <v>4599</v>
      </c>
      <c r="D422" s="51" t="s">
        <v>2845</v>
      </c>
      <c r="E422" s="10" t="s">
        <v>2819</v>
      </c>
      <c r="F422" s="69" t="s">
        <v>4600</v>
      </c>
      <c r="G422" s="54" t="s">
        <v>4596</v>
      </c>
      <c r="H422" s="54"/>
      <c r="I422" s="58">
        <f>VLOOKUP(J422,'NGÀNH NGHỀ'!$D$2:$E$148,2,0)</f>
        <v>93</v>
      </c>
      <c r="J422" s="223" t="s">
        <v>1628</v>
      </c>
      <c r="K422" s="10" t="s">
        <v>4307</v>
      </c>
      <c r="L422" s="125">
        <f>VLOOKUP(K422,'NGHIEP DOAN'!$D$3:$E$82,2,0)</f>
        <v>9</v>
      </c>
      <c r="M422" s="10" t="s">
        <v>2615</v>
      </c>
      <c r="N422" s="210">
        <f>VLOOKUP(M422,'CÔNG TY'!$I$3:$J$881,2,0)</f>
        <v>227</v>
      </c>
      <c r="O422" s="54" t="s">
        <v>3201</v>
      </c>
      <c r="P422" s="54" t="s">
        <v>2824</v>
      </c>
      <c r="Q422" s="55">
        <v>103000000</v>
      </c>
      <c r="R422" s="56" t="s">
        <v>3506</v>
      </c>
      <c r="S422" s="159">
        <v>50000000</v>
      </c>
      <c r="T422" s="124">
        <f t="shared" si="6"/>
        <v>53000000</v>
      </c>
      <c r="U422" s="124" t="s">
        <v>10824</v>
      </c>
      <c r="V422" s="49" t="s">
        <v>4076</v>
      </c>
      <c r="W422" s="49" t="s">
        <v>3270</v>
      </c>
      <c r="X422" s="129">
        <v>55537</v>
      </c>
      <c r="Y422" s="55">
        <v>15000</v>
      </c>
      <c r="Z422" s="55">
        <v>5000</v>
      </c>
      <c r="AA422" s="10">
        <v>23</v>
      </c>
      <c r="AB422" s="10" t="s">
        <v>10014</v>
      </c>
      <c r="AC422" s="10"/>
    </row>
    <row r="423" spans="1:29">
      <c r="A423" s="10">
        <v>422</v>
      </c>
      <c r="B423" s="54" t="s">
        <v>4601</v>
      </c>
      <c r="C423" s="50" t="s">
        <v>4602</v>
      </c>
      <c r="D423" s="51" t="s">
        <v>2845</v>
      </c>
      <c r="E423" s="10" t="s">
        <v>3300</v>
      </c>
      <c r="F423" s="69" t="s">
        <v>4603</v>
      </c>
      <c r="G423" s="54" t="s">
        <v>4596</v>
      </c>
      <c r="H423" s="54"/>
      <c r="I423" s="58">
        <f>VLOOKUP(J423,'NGÀNH NGHỀ'!$D$2:$E$148,2,0)</f>
        <v>93</v>
      </c>
      <c r="J423" s="223" t="s">
        <v>1628</v>
      </c>
      <c r="K423" s="10" t="s">
        <v>4307</v>
      </c>
      <c r="L423" s="125">
        <f>VLOOKUP(K423,'NGHIEP DOAN'!$D$3:$E$82,2,0)</f>
        <v>9</v>
      </c>
      <c r="M423" s="10" t="s">
        <v>2615</v>
      </c>
      <c r="N423" s="210">
        <f>VLOOKUP(M423,'CÔNG TY'!$I$3:$J$881,2,0)</f>
        <v>227</v>
      </c>
      <c r="O423" s="54" t="s">
        <v>3201</v>
      </c>
      <c r="P423" s="54" t="s">
        <v>2824</v>
      </c>
      <c r="Q423" s="55">
        <v>103000000</v>
      </c>
      <c r="R423" s="56" t="s">
        <v>3953</v>
      </c>
      <c r="S423" s="159">
        <v>50000000</v>
      </c>
      <c r="T423" s="124">
        <f t="shared" si="6"/>
        <v>53000000</v>
      </c>
      <c r="U423" s="124" t="s">
        <v>4150</v>
      </c>
      <c r="V423" s="49" t="s">
        <v>4076</v>
      </c>
      <c r="W423" s="49" t="s">
        <v>3270</v>
      </c>
      <c r="X423" s="129">
        <v>55537</v>
      </c>
      <c r="Y423" s="55">
        <v>15000</v>
      </c>
      <c r="Z423" s="55">
        <v>5000</v>
      </c>
      <c r="AA423" s="10">
        <v>23</v>
      </c>
      <c r="AB423" s="10" t="s">
        <v>10014</v>
      </c>
      <c r="AC423" s="10"/>
    </row>
    <row r="424" spans="1:29">
      <c r="A424" s="10">
        <v>423</v>
      </c>
      <c r="B424" s="54" t="s">
        <v>4604</v>
      </c>
      <c r="C424" s="50" t="s">
        <v>4605</v>
      </c>
      <c r="D424" s="51" t="s">
        <v>2845</v>
      </c>
      <c r="E424" s="10" t="s">
        <v>3450</v>
      </c>
      <c r="F424" s="69" t="s">
        <v>4606</v>
      </c>
      <c r="G424" s="54" t="s">
        <v>4596</v>
      </c>
      <c r="H424" s="54"/>
      <c r="I424" s="58">
        <f>VLOOKUP(J424,'NGÀNH NGHỀ'!$D$2:$E$148,2,0)</f>
        <v>93</v>
      </c>
      <c r="J424" s="223" t="s">
        <v>1628</v>
      </c>
      <c r="K424" s="10" t="s">
        <v>4307</v>
      </c>
      <c r="L424" s="125">
        <f>VLOOKUP(K424,'NGHIEP DOAN'!$D$3:$E$82,2,0)</f>
        <v>9</v>
      </c>
      <c r="M424" s="10" t="s">
        <v>2615</v>
      </c>
      <c r="N424" s="210">
        <f>VLOOKUP(M424,'CÔNG TY'!$I$3:$J$881,2,0)</f>
        <v>227</v>
      </c>
      <c r="O424" s="54" t="s">
        <v>3201</v>
      </c>
      <c r="P424" s="54" t="s">
        <v>2824</v>
      </c>
      <c r="Q424" s="55">
        <v>103000000</v>
      </c>
      <c r="R424" s="56" t="s">
        <v>4597</v>
      </c>
      <c r="S424" s="159">
        <v>50000000</v>
      </c>
      <c r="T424" s="124">
        <f t="shared" si="6"/>
        <v>53000000</v>
      </c>
      <c r="U424" s="124" t="s">
        <v>4150</v>
      </c>
      <c r="V424" s="49" t="s">
        <v>4076</v>
      </c>
      <c r="W424" s="49" t="s">
        <v>3270</v>
      </c>
      <c r="X424" s="129">
        <v>55537</v>
      </c>
      <c r="Y424" s="55">
        <v>15000</v>
      </c>
      <c r="Z424" s="55">
        <v>5000</v>
      </c>
      <c r="AA424" s="10">
        <v>23</v>
      </c>
      <c r="AB424" s="10" t="s">
        <v>10014</v>
      </c>
      <c r="AC424" s="10"/>
    </row>
    <row r="425" spans="1:29">
      <c r="A425" s="10">
        <v>424</v>
      </c>
      <c r="B425" s="54" t="s">
        <v>4607</v>
      </c>
      <c r="C425" s="50" t="s">
        <v>4608</v>
      </c>
      <c r="D425" s="51" t="s">
        <v>2845</v>
      </c>
      <c r="E425" s="10" t="s">
        <v>3572</v>
      </c>
      <c r="F425" s="69" t="s">
        <v>4609</v>
      </c>
      <c r="G425" s="54" t="s">
        <v>4596</v>
      </c>
      <c r="H425" s="54"/>
      <c r="I425" s="58">
        <f>VLOOKUP(J425,'NGÀNH NGHỀ'!$D$2:$E$148,2,0)</f>
        <v>93</v>
      </c>
      <c r="J425" s="223" t="s">
        <v>1628</v>
      </c>
      <c r="K425" s="10" t="s">
        <v>4307</v>
      </c>
      <c r="L425" s="125">
        <f>VLOOKUP(K425,'NGHIEP DOAN'!$D$3:$E$82,2,0)</f>
        <v>9</v>
      </c>
      <c r="M425" s="10" t="s">
        <v>2615</v>
      </c>
      <c r="N425" s="210">
        <f>VLOOKUP(M425,'CÔNG TY'!$I$3:$J$881,2,0)</f>
        <v>227</v>
      </c>
      <c r="O425" s="54" t="s">
        <v>3201</v>
      </c>
      <c r="P425" s="54" t="s">
        <v>2824</v>
      </c>
      <c r="Q425" s="55">
        <v>103000000</v>
      </c>
      <c r="R425" s="56" t="s">
        <v>3031</v>
      </c>
      <c r="S425" s="159">
        <v>50000000</v>
      </c>
      <c r="T425" s="124">
        <f t="shared" si="6"/>
        <v>53000000</v>
      </c>
      <c r="U425" s="124" t="s">
        <v>4150</v>
      </c>
      <c r="V425" s="49" t="s">
        <v>4076</v>
      </c>
      <c r="W425" s="49" t="s">
        <v>3270</v>
      </c>
      <c r="X425" s="129">
        <v>55537</v>
      </c>
      <c r="Y425" s="55">
        <v>15000</v>
      </c>
      <c r="Z425" s="55">
        <v>5000</v>
      </c>
      <c r="AA425" s="10">
        <v>23</v>
      </c>
      <c r="AB425" s="10" t="s">
        <v>10014</v>
      </c>
      <c r="AC425" s="10"/>
    </row>
    <row r="426" spans="1:29">
      <c r="A426" s="10">
        <v>425</v>
      </c>
      <c r="B426" s="54" t="s">
        <v>4610</v>
      </c>
      <c r="C426" s="50" t="s">
        <v>4611</v>
      </c>
      <c r="D426" s="51" t="s">
        <v>2845</v>
      </c>
      <c r="E426" s="10" t="s">
        <v>2846</v>
      </c>
      <c r="F426" s="69" t="s">
        <v>4612</v>
      </c>
      <c r="G426" s="54" t="s">
        <v>4596</v>
      </c>
      <c r="H426" s="54"/>
      <c r="I426" s="58">
        <f>VLOOKUP(J426,'NGÀNH NGHỀ'!$D$2:$E$148,2,0)</f>
        <v>93</v>
      </c>
      <c r="J426" s="223" t="s">
        <v>1628</v>
      </c>
      <c r="K426" s="10" t="s">
        <v>4307</v>
      </c>
      <c r="L426" s="125">
        <f>VLOOKUP(K426,'NGHIEP DOAN'!$D$3:$E$82,2,0)</f>
        <v>9</v>
      </c>
      <c r="M426" s="10" t="s">
        <v>2615</v>
      </c>
      <c r="N426" s="210">
        <f>VLOOKUP(M426,'CÔNG TY'!$I$3:$J$881,2,0)</f>
        <v>227</v>
      </c>
      <c r="O426" s="54" t="s">
        <v>3201</v>
      </c>
      <c r="P426" s="54" t="s">
        <v>2824</v>
      </c>
      <c r="Q426" s="55">
        <v>103000000</v>
      </c>
      <c r="R426" s="56" t="s">
        <v>3506</v>
      </c>
      <c r="S426" s="159">
        <v>50000000</v>
      </c>
      <c r="T426" s="124">
        <f t="shared" si="6"/>
        <v>53000000</v>
      </c>
      <c r="U426" s="124" t="s">
        <v>4150</v>
      </c>
      <c r="V426" s="49" t="s">
        <v>4076</v>
      </c>
      <c r="W426" s="49" t="s">
        <v>3270</v>
      </c>
      <c r="X426" s="129">
        <v>55537</v>
      </c>
      <c r="Y426" s="55">
        <v>15000</v>
      </c>
      <c r="Z426" s="55">
        <v>5000</v>
      </c>
      <c r="AA426" s="10">
        <v>23</v>
      </c>
      <c r="AB426" s="10" t="s">
        <v>10014</v>
      </c>
      <c r="AC426" s="10"/>
    </row>
    <row r="427" spans="1:29">
      <c r="A427" s="10">
        <v>426</v>
      </c>
      <c r="B427" s="54" t="s">
        <v>4613</v>
      </c>
      <c r="C427" s="50" t="s">
        <v>4614</v>
      </c>
      <c r="D427" s="51" t="s">
        <v>2845</v>
      </c>
      <c r="E427" s="10" t="s">
        <v>3450</v>
      </c>
      <c r="F427" s="69" t="s">
        <v>4615</v>
      </c>
      <c r="G427" s="54" t="s">
        <v>4596</v>
      </c>
      <c r="H427" s="54"/>
      <c r="I427" s="58">
        <f>VLOOKUP(J427,'NGÀNH NGHỀ'!$D$2:$E$148,2,0)</f>
        <v>93</v>
      </c>
      <c r="J427" s="223" t="s">
        <v>1628</v>
      </c>
      <c r="K427" s="10" t="s">
        <v>4307</v>
      </c>
      <c r="L427" s="125">
        <f>VLOOKUP(K427,'NGHIEP DOAN'!$D$3:$E$82,2,0)</f>
        <v>9</v>
      </c>
      <c r="M427" s="10" t="s">
        <v>2615</v>
      </c>
      <c r="N427" s="210">
        <f>VLOOKUP(M427,'CÔNG TY'!$I$3:$J$881,2,0)</f>
        <v>227</v>
      </c>
      <c r="O427" s="54" t="s">
        <v>3201</v>
      </c>
      <c r="P427" s="54" t="s">
        <v>2824</v>
      </c>
      <c r="Q427" s="55">
        <v>103000000</v>
      </c>
      <c r="R427" s="56" t="s">
        <v>4616</v>
      </c>
      <c r="S427" s="159">
        <v>50000000</v>
      </c>
      <c r="T427" s="124">
        <f t="shared" si="6"/>
        <v>53000000</v>
      </c>
      <c r="U427" s="124" t="s">
        <v>4150</v>
      </c>
      <c r="V427" s="49" t="s">
        <v>4076</v>
      </c>
      <c r="W427" s="49" t="s">
        <v>3270</v>
      </c>
      <c r="X427" s="129">
        <v>55537</v>
      </c>
      <c r="Y427" s="55">
        <v>15000</v>
      </c>
      <c r="Z427" s="55">
        <v>5000</v>
      </c>
      <c r="AA427" s="10">
        <v>23</v>
      </c>
      <c r="AB427" s="10" t="s">
        <v>10014</v>
      </c>
      <c r="AC427" s="10"/>
    </row>
    <row r="428" spans="1:29">
      <c r="A428" s="10">
        <v>427</v>
      </c>
      <c r="B428" s="10" t="s">
        <v>4617</v>
      </c>
      <c r="C428" s="50" t="s">
        <v>4618</v>
      </c>
      <c r="D428" s="51" t="s">
        <v>2845</v>
      </c>
      <c r="E428" s="10" t="s">
        <v>2846</v>
      </c>
      <c r="F428" s="69" t="s">
        <v>4619</v>
      </c>
      <c r="G428" s="54" t="s">
        <v>4596</v>
      </c>
      <c r="H428" s="54"/>
      <c r="I428" s="58">
        <f>VLOOKUP(J428,'NGÀNH NGHỀ'!$D$2:$E$148,2,0)</f>
        <v>93</v>
      </c>
      <c r="J428" s="223" t="s">
        <v>1628</v>
      </c>
      <c r="K428" s="10" t="s">
        <v>4307</v>
      </c>
      <c r="L428" s="125">
        <f>VLOOKUP(K428,'NGHIEP DOAN'!$D$3:$E$82,2,0)</f>
        <v>9</v>
      </c>
      <c r="M428" s="10" t="s">
        <v>2615</v>
      </c>
      <c r="N428" s="210">
        <f>VLOOKUP(M428,'CÔNG TY'!$I$3:$J$881,2,0)</f>
        <v>227</v>
      </c>
      <c r="O428" s="54" t="s">
        <v>3201</v>
      </c>
      <c r="P428" s="54" t="s">
        <v>2824</v>
      </c>
      <c r="Q428" s="55">
        <v>103000000</v>
      </c>
      <c r="R428" s="56" t="s">
        <v>4616</v>
      </c>
      <c r="S428" s="159">
        <v>50000000</v>
      </c>
      <c r="T428" s="124">
        <f t="shared" si="6"/>
        <v>53000000</v>
      </c>
      <c r="U428" s="124" t="s">
        <v>5180</v>
      </c>
      <c r="V428" s="49" t="s">
        <v>4076</v>
      </c>
      <c r="W428" s="49" t="s">
        <v>3270</v>
      </c>
      <c r="X428" s="129">
        <v>55537</v>
      </c>
      <c r="Y428" s="55">
        <v>15000</v>
      </c>
      <c r="Z428" s="55">
        <v>5000</v>
      </c>
      <c r="AA428" s="10">
        <v>23</v>
      </c>
      <c r="AB428" s="10" t="s">
        <v>10014</v>
      </c>
      <c r="AC428" s="10"/>
    </row>
    <row r="429" spans="1:29">
      <c r="A429" s="10">
        <v>428</v>
      </c>
      <c r="B429" s="10" t="s">
        <v>4620</v>
      </c>
      <c r="C429" s="50" t="s">
        <v>3299</v>
      </c>
      <c r="D429" s="51" t="s">
        <v>2845</v>
      </c>
      <c r="E429" s="10" t="s">
        <v>2846</v>
      </c>
      <c r="F429" s="69" t="s">
        <v>4621</v>
      </c>
      <c r="G429" s="54" t="s">
        <v>4596</v>
      </c>
      <c r="H429" s="54"/>
      <c r="I429" s="58">
        <f>VLOOKUP(J429,'NGÀNH NGHỀ'!$D$2:$E$148,2,0)</f>
        <v>93</v>
      </c>
      <c r="J429" s="223" t="s">
        <v>1628</v>
      </c>
      <c r="K429" s="10" t="s">
        <v>4307</v>
      </c>
      <c r="L429" s="125">
        <f>VLOOKUP(K429,'NGHIEP DOAN'!$D$3:$E$82,2,0)</f>
        <v>9</v>
      </c>
      <c r="M429" s="10" t="s">
        <v>2615</v>
      </c>
      <c r="N429" s="210">
        <f>VLOOKUP(M429,'CÔNG TY'!$I$3:$J$881,2,0)</f>
        <v>227</v>
      </c>
      <c r="O429" s="54" t="s">
        <v>3201</v>
      </c>
      <c r="P429" s="54" t="s">
        <v>2824</v>
      </c>
      <c r="Q429" s="55">
        <v>103000000</v>
      </c>
      <c r="R429" s="56" t="s">
        <v>3575</v>
      </c>
      <c r="S429" s="159">
        <v>50000000</v>
      </c>
      <c r="T429" s="124">
        <f t="shared" si="6"/>
        <v>53000000</v>
      </c>
      <c r="U429" s="124" t="s">
        <v>5234</v>
      </c>
      <c r="V429" s="49" t="s">
        <v>4076</v>
      </c>
      <c r="W429" s="49" t="s">
        <v>3270</v>
      </c>
      <c r="X429" s="129">
        <v>55537</v>
      </c>
      <c r="Y429" s="55">
        <v>15000</v>
      </c>
      <c r="Z429" s="55">
        <v>5000</v>
      </c>
      <c r="AA429" s="10">
        <v>23</v>
      </c>
      <c r="AB429" s="10" t="s">
        <v>10014</v>
      </c>
      <c r="AC429" s="10"/>
    </row>
    <row r="430" spans="1:29">
      <c r="A430" s="10">
        <v>429</v>
      </c>
      <c r="B430" s="10" t="s">
        <v>4622</v>
      </c>
      <c r="C430" s="50" t="s">
        <v>4623</v>
      </c>
      <c r="D430" s="51" t="s">
        <v>2845</v>
      </c>
      <c r="E430" s="73" t="s">
        <v>2995</v>
      </c>
      <c r="F430" s="69" t="s">
        <v>4624</v>
      </c>
      <c r="G430" s="54" t="s">
        <v>4596</v>
      </c>
      <c r="H430" s="54"/>
      <c r="I430" s="58">
        <f>VLOOKUP(J430,'NGÀNH NGHỀ'!$D$2:$E$148,2,0)</f>
        <v>93</v>
      </c>
      <c r="J430" s="223" t="s">
        <v>1628</v>
      </c>
      <c r="K430" s="10" t="s">
        <v>4307</v>
      </c>
      <c r="L430" s="125">
        <f>VLOOKUP(K430,'NGHIEP DOAN'!$D$3:$E$82,2,0)</f>
        <v>9</v>
      </c>
      <c r="M430" s="10" t="s">
        <v>2615</v>
      </c>
      <c r="N430" s="210">
        <f>VLOOKUP(M430,'CÔNG TY'!$I$3:$J$881,2,0)</f>
        <v>227</v>
      </c>
      <c r="O430" s="54" t="s">
        <v>3201</v>
      </c>
      <c r="P430" s="54" t="s">
        <v>2824</v>
      </c>
      <c r="Q430" s="55">
        <v>103000000</v>
      </c>
      <c r="R430" s="56" t="s">
        <v>3506</v>
      </c>
      <c r="S430" s="159">
        <v>50000000</v>
      </c>
      <c r="T430" s="124">
        <f t="shared" si="6"/>
        <v>53000000</v>
      </c>
      <c r="U430" s="124" t="s">
        <v>4150</v>
      </c>
      <c r="V430" s="49" t="s">
        <v>4076</v>
      </c>
      <c r="W430" s="49" t="s">
        <v>3270</v>
      </c>
      <c r="X430" s="129">
        <v>55537</v>
      </c>
      <c r="Y430" s="55">
        <v>15000</v>
      </c>
      <c r="Z430" s="55">
        <v>5000</v>
      </c>
      <c r="AA430" s="10">
        <v>23</v>
      </c>
      <c r="AB430" s="10" t="s">
        <v>10014</v>
      </c>
      <c r="AC430" s="10"/>
    </row>
    <row r="431" spans="1:29">
      <c r="A431" s="10">
        <v>430</v>
      </c>
      <c r="B431" s="10" t="s">
        <v>4625</v>
      </c>
      <c r="C431" s="50" t="s">
        <v>4626</v>
      </c>
      <c r="D431" s="51" t="s">
        <v>2845</v>
      </c>
      <c r="E431" s="10" t="s">
        <v>2819</v>
      </c>
      <c r="F431" s="69" t="s">
        <v>4627</v>
      </c>
      <c r="G431" s="54" t="s">
        <v>4596</v>
      </c>
      <c r="H431" s="54"/>
      <c r="I431" s="58">
        <f>VLOOKUP(J431,'NGÀNH NGHỀ'!$D$2:$E$148,2,0)</f>
        <v>93</v>
      </c>
      <c r="J431" s="223" t="s">
        <v>1628</v>
      </c>
      <c r="K431" s="10" t="s">
        <v>4307</v>
      </c>
      <c r="L431" s="125">
        <f>VLOOKUP(K431,'NGHIEP DOAN'!$D$3:$E$82,2,0)</f>
        <v>9</v>
      </c>
      <c r="M431" s="10" t="s">
        <v>2615</v>
      </c>
      <c r="N431" s="210">
        <f>VLOOKUP(M431,'CÔNG TY'!$I$3:$J$881,2,0)</f>
        <v>227</v>
      </c>
      <c r="O431" s="54" t="s">
        <v>3201</v>
      </c>
      <c r="P431" s="54" t="s">
        <v>2824</v>
      </c>
      <c r="Q431" s="55">
        <v>103000000</v>
      </c>
      <c r="R431" s="56" t="s">
        <v>3575</v>
      </c>
      <c r="S431" s="159">
        <v>50000000</v>
      </c>
      <c r="T431" s="124">
        <f t="shared" si="6"/>
        <v>53000000</v>
      </c>
      <c r="U431" s="124" t="s">
        <v>10824</v>
      </c>
      <c r="V431" s="49" t="s">
        <v>4076</v>
      </c>
      <c r="W431" s="49" t="s">
        <v>3270</v>
      </c>
      <c r="X431" s="129">
        <v>55537</v>
      </c>
      <c r="Y431" s="55">
        <v>15000</v>
      </c>
      <c r="Z431" s="55">
        <v>5000</v>
      </c>
      <c r="AA431" s="10">
        <v>23</v>
      </c>
      <c r="AB431" s="10" t="s">
        <v>10014</v>
      </c>
      <c r="AC431" s="10"/>
    </row>
    <row r="432" spans="1:29">
      <c r="A432" s="10">
        <v>431</v>
      </c>
      <c r="B432" s="10" t="s">
        <v>4628</v>
      </c>
      <c r="C432" s="50" t="s">
        <v>4629</v>
      </c>
      <c r="D432" s="51" t="s">
        <v>2845</v>
      </c>
      <c r="E432" s="10" t="s">
        <v>2846</v>
      </c>
      <c r="F432" s="69" t="s">
        <v>4630</v>
      </c>
      <c r="G432" s="54" t="s">
        <v>4596</v>
      </c>
      <c r="H432" s="54"/>
      <c r="I432" s="58">
        <f>VLOOKUP(J432,'NGÀNH NGHỀ'!$D$2:$E$148,2,0)</f>
        <v>93</v>
      </c>
      <c r="J432" s="223" t="s">
        <v>1628</v>
      </c>
      <c r="K432" s="10" t="s">
        <v>4307</v>
      </c>
      <c r="L432" s="125">
        <f>VLOOKUP(K432,'NGHIEP DOAN'!$D$3:$E$82,2,0)</f>
        <v>9</v>
      </c>
      <c r="M432" s="10" t="s">
        <v>2615</v>
      </c>
      <c r="N432" s="210">
        <f>VLOOKUP(M432,'CÔNG TY'!$I$3:$J$881,2,0)</f>
        <v>227</v>
      </c>
      <c r="O432" s="54" t="s">
        <v>3201</v>
      </c>
      <c r="P432" s="54" t="s">
        <v>2824</v>
      </c>
      <c r="Q432" s="55">
        <v>103000000</v>
      </c>
      <c r="R432" s="56" t="s">
        <v>3575</v>
      </c>
      <c r="S432" s="159">
        <v>50000000</v>
      </c>
      <c r="T432" s="124">
        <f t="shared" si="6"/>
        <v>53000000</v>
      </c>
      <c r="U432" s="124" t="s">
        <v>5234</v>
      </c>
      <c r="V432" s="49" t="s">
        <v>4076</v>
      </c>
      <c r="W432" s="49" t="s">
        <v>3270</v>
      </c>
      <c r="X432" s="129">
        <v>55537</v>
      </c>
      <c r="Y432" s="55">
        <v>15000</v>
      </c>
      <c r="Z432" s="55">
        <v>5000</v>
      </c>
      <c r="AA432" s="10">
        <v>23</v>
      </c>
      <c r="AB432" s="10" t="s">
        <v>10014</v>
      </c>
      <c r="AC432" s="10"/>
    </row>
    <row r="433" spans="1:29">
      <c r="A433" s="10">
        <v>432</v>
      </c>
      <c r="B433" s="10" t="s">
        <v>4631</v>
      </c>
      <c r="C433" s="50" t="s">
        <v>4632</v>
      </c>
      <c r="D433" s="51" t="s">
        <v>2845</v>
      </c>
      <c r="E433" s="10" t="s">
        <v>2846</v>
      </c>
      <c r="F433" s="69" t="s">
        <v>4633</v>
      </c>
      <c r="G433" s="54" t="s">
        <v>4596</v>
      </c>
      <c r="H433" s="54"/>
      <c r="I433" s="58">
        <f>VLOOKUP(J433,'NGÀNH NGHỀ'!$D$2:$E$148,2,0)</f>
        <v>93</v>
      </c>
      <c r="J433" s="223" t="s">
        <v>1628</v>
      </c>
      <c r="K433" s="10" t="s">
        <v>4307</v>
      </c>
      <c r="L433" s="125">
        <f>VLOOKUP(K433,'NGHIEP DOAN'!$D$3:$E$82,2,0)</f>
        <v>9</v>
      </c>
      <c r="M433" s="10" t="s">
        <v>2615</v>
      </c>
      <c r="N433" s="210">
        <f>VLOOKUP(M433,'CÔNG TY'!$I$3:$J$881,2,0)</f>
        <v>227</v>
      </c>
      <c r="O433" s="54" t="s">
        <v>3201</v>
      </c>
      <c r="P433" s="54" t="s">
        <v>2824</v>
      </c>
      <c r="Q433" s="55">
        <v>103000000</v>
      </c>
      <c r="R433" s="56" t="s">
        <v>3506</v>
      </c>
      <c r="S433" s="159">
        <v>50000000</v>
      </c>
      <c r="T433" s="124">
        <f t="shared" si="6"/>
        <v>53000000</v>
      </c>
      <c r="U433" s="124" t="s">
        <v>5234</v>
      </c>
      <c r="V433" s="49" t="s">
        <v>4076</v>
      </c>
      <c r="W433" s="49" t="s">
        <v>3270</v>
      </c>
      <c r="X433" s="129">
        <v>55537</v>
      </c>
      <c r="Y433" s="55">
        <v>15000</v>
      </c>
      <c r="Z433" s="55">
        <v>5000</v>
      </c>
      <c r="AA433" s="10">
        <v>23</v>
      </c>
      <c r="AB433" s="10" t="s">
        <v>10014</v>
      </c>
      <c r="AC433" s="10"/>
    </row>
    <row r="434" spans="1:29">
      <c r="A434" s="10">
        <v>433</v>
      </c>
      <c r="B434" s="10" t="s">
        <v>4634</v>
      </c>
      <c r="C434" s="50" t="s">
        <v>4635</v>
      </c>
      <c r="D434" s="51" t="s">
        <v>2845</v>
      </c>
      <c r="E434" s="10" t="s">
        <v>2846</v>
      </c>
      <c r="F434" s="69" t="s">
        <v>4636</v>
      </c>
      <c r="G434" s="54" t="s">
        <v>4596</v>
      </c>
      <c r="H434" s="54"/>
      <c r="I434" s="58">
        <f>VLOOKUP(J434,'NGÀNH NGHỀ'!$D$2:$E$148,2,0)</f>
        <v>93</v>
      </c>
      <c r="J434" s="223" t="s">
        <v>1628</v>
      </c>
      <c r="K434" s="10" t="s">
        <v>4307</v>
      </c>
      <c r="L434" s="125">
        <f>VLOOKUP(K434,'NGHIEP DOAN'!$D$3:$E$82,2,0)</f>
        <v>9</v>
      </c>
      <c r="M434" s="10" t="s">
        <v>2615</v>
      </c>
      <c r="N434" s="210">
        <f>VLOOKUP(M434,'CÔNG TY'!$I$3:$J$881,2,0)</f>
        <v>227</v>
      </c>
      <c r="O434" s="54" t="s">
        <v>3201</v>
      </c>
      <c r="P434" s="54" t="s">
        <v>2824</v>
      </c>
      <c r="Q434" s="55">
        <v>103000000</v>
      </c>
      <c r="R434" s="56" t="s">
        <v>4637</v>
      </c>
      <c r="S434" s="159">
        <v>50000000</v>
      </c>
      <c r="T434" s="124">
        <f t="shared" si="6"/>
        <v>53000000</v>
      </c>
      <c r="U434" s="124" t="s">
        <v>5228</v>
      </c>
      <c r="V434" s="49" t="s">
        <v>4076</v>
      </c>
      <c r="W434" s="49" t="s">
        <v>3270</v>
      </c>
      <c r="X434" s="129">
        <v>55537</v>
      </c>
      <c r="Y434" s="55">
        <v>15000</v>
      </c>
      <c r="Z434" s="55">
        <v>5000</v>
      </c>
      <c r="AA434" s="10">
        <v>23</v>
      </c>
      <c r="AB434" s="10" t="s">
        <v>10014</v>
      </c>
      <c r="AC434" s="10"/>
    </row>
    <row r="435" spans="1:29">
      <c r="A435" s="10">
        <v>434</v>
      </c>
      <c r="B435" s="10" t="s">
        <v>4638</v>
      </c>
      <c r="C435" s="50" t="s">
        <v>4639</v>
      </c>
      <c r="D435" s="51" t="s">
        <v>2845</v>
      </c>
      <c r="E435" s="10" t="s">
        <v>2846</v>
      </c>
      <c r="F435" s="69" t="s">
        <v>4640</v>
      </c>
      <c r="G435" s="54" t="s">
        <v>4641</v>
      </c>
      <c r="H435" s="54"/>
      <c r="I435" s="58">
        <f>VLOOKUP(J435,'NGÀNH NGHỀ'!$D$2:$E$148,2,0)</f>
        <v>93</v>
      </c>
      <c r="J435" s="223" t="s">
        <v>1628</v>
      </c>
      <c r="K435" s="10" t="s">
        <v>4307</v>
      </c>
      <c r="L435" s="125">
        <f>VLOOKUP(K435,'NGHIEP DOAN'!$D$3:$E$82,2,0)</f>
        <v>9</v>
      </c>
      <c r="M435" s="10" t="s">
        <v>2615</v>
      </c>
      <c r="N435" s="210">
        <f>VLOOKUP(M435,'CÔNG TY'!$I$3:$J$881,2,0)</f>
        <v>227</v>
      </c>
      <c r="O435" s="54" t="s">
        <v>3201</v>
      </c>
      <c r="P435" s="54" t="s">
        <v>2824</v>
      </c>
      <c r="Q435" s="55">
        <v>103000000</v>
      </c>
      <c r="R435" s="56" t="s">
        <v>4642</v>
      </c>
      <c r="S435" s="159">
        <v>50000000</v>
      </c>
      <c r="T435" s="124">
        <f t="shared" si="6"/>
        <v>53000000</v>
      </c>
      <c r="U435" s="124" t="s">
        <v>4150</v>
      </c>
      <c r="V435" s="49" t="s">
        <v>3189</v>
      </c>
      <c r="W435" s="49" t="s">
        <v>3270</v>
      </c>
      <c r="X435" s="129">
        <v>55537</v>
      </c>
      <c r="Y435" s="55">
        <v>15000</v>
      </c>
      <c r="Z435" s="55">
        <v>5000</v>
      </c>
      <c r="AA435" s="10">
        <v>23</v>
      </c>
      <c r="AB435" s="10" t="s">
        <v>10014</v>
      </c>
      <c r="AC435" s="10"/>
    </row>
    <row r="436" spans="1:29">
      <c r="A436" s="10">
        <v>435</v>
      </c>
      <c r="B436" s="10" t="s">
        <v>4643</v>
      </c>
      <c r="C436" s="50" t="s">
        <v>4644</v>
      </c>
      <c r="D436" s="51" t="s">
        <v>2845</v>
      </c>
      <c r="E436" s="10" t="s">
        <v>4645</v>
      </c>
      <c r="F436" s="69" t="s">
        <v>4646</v>
      </c>
      <c r="G436" s="54" t="s">
        <v>4596</v>
      </c>
      <c r="H436" s="54"/>
      <c r="I436" s="58">
        <f>VLOOKUP(J436,'NGÀNH NGHỀ'!$D$2:$E$148,2,0)</f>
        <v>93</v>
      </c>
      <c r="J436" s="223" t="s">
        <v>1628</v>
      </c>
      <c r="K436" s="10" t="s">
        <v>4307</v>
      </c>
      <c r="L436" s="125">
        <f>VLOOKUP(K436,'NGHIEP DOAN'!$D$3:$E$82,2,0)</f>
        <v>9</v>
      </c>
      <c r="M436" s="10" t="s">
        <v>2615</v>
      </c>
      <c r="N436" s="210">
        <f>VLOOKUP(M436,'CÔNG TY'!$I$3:$J$881,2,0)</f>
        <v>227</v>
      </c>
      <c r="O436" s="54" t="s">
        <v>3201</v>
      </c>
      <c r="P436" s="54" t="s">
        <v>2824</v>
      </c>
      <c r="Q436" s="55">
        <v>103000000</v>
      </c>
      <c r="R436" s="56" t="s">
        <v>4597</v>
      </c>
      <c r="S436" s="159">
        <v>50000000</v>
      </c>
      <c r="T436" s="124">
        <f t="shared" si="6"/>
        <v>53000000</v>
      </c>
      <c r="U436" s="124" t="s">
        <v>5757</v>
      </c>
      <c r="V436" s="49" t="s">
        <v>4076</v>
      </c>
      <c r="W436" s="49" t="s">
        <v>4647</v>
      </c>
      <c r="X436" s="129" t="s">
        <v>4648</v>
      </c>
      <c r="Y436" s="55">
        <v>15000</v>
      </c>
      <c r="Z436" s="55">
        <v>5000</v>
      </c>
      <c r="AA436" s="10">
        <v>22</v>
      </c>
      <c r="AB436" s="10" t="s">
        <v>9736</v>
      </c>
      <c r="AC436" s="10"/>
    </row>
    <row r="437" spans="1:29">
      <c r="A437" s="10">
        <v>436</v>
      </c>
      <c r="B437" s="10" t="s">
        <v>4649</v>
      </c>
      <c r="C437" s="50" t="s">
        <v>4650</v>
      </c>
      <c r="D437" s="51" t="s">
        <v>2845</v>
      </c>
      <c r="E437" s="10" t="s">
        <v>2855</v>
      </c>
      <c r="F437" s="69" t="s">
        <v>4651</v>
      </c>
      <c r="G437" s="54" t="s">
        <v>4596</v>
      </c>
      <c r="H437" s="54"/>
      <c r="I437" s="58">
        <f>VLOOKUP(J437,'NGÀNH NGHỀ'!$D$2:$E$148,2,0)</f>
        <v>93</v>
      </c>
      <c r="J437" s="223" t="s">
        <v>1628</v>
      </c>
      <c r="K437" s="10" t="s">
        <v>4307</v>
      </c>
      <c r="L437" s="125">
        <f>VLOOKUP(K437,'NGHIEP DOAN'!$D$3:$E$82,2,0)</f>
        <v>9</v>
      </c>
      <c r="M437" s="10" t="s">
        <v>2615</v>
      </c>
      <c r="N437" s="210">
        <f>VLOOKUP(M437,'CÔNG TY'!$I$3:$J$881,2,0)</f>
        <v>227</v>
      </c>
      <c r="O437" s="54" t="s">
        <v>3201</v>
      </c>
      <c r="P437" s="54" t="s">
        <v>2824</v>
      </c>
      <c r="Q437" s="55">
        <v>103000000</v>
      </c>
      <c r="R437" s="56" t="s">
        <v>3575</v>
      </c>
      <c r="S437" s="159">
        <v>50000000</v>
      </c>
      <c r="T437" s="124">
        <f t="shared" si="6"/>
        <v>53000000</v>
      </c>
      <c r="U437" s="124" t="s">
        <v>5757</v>
      </c>
      <c r="V437" s="49" t="s">
        <v>4076</v>
      </c>
      <c r="W437" s="49" t="s">
        <v>4647</v>
      </c>
      <c r="X437" s="129" t="s">
        <v>4648</v>
      </c>
      <c r="Y437" s="55">
        <v>15000</v>
      </c>
      <c r="Z437" s="55">
        <v>5000</v>
      </c>
      <c r="AA437" s="10">
        <v>22</v>
      </c>
      <c r="AB437" s="10" t="s">
        <v>9736</v>
      </c>
      <c r="AC437" s="10"/>
    </row>
    <row r="438" spans="1:29">
      <c r="A438" s="10">
        <v>437</v>
      </c>
      <c r="B438" s="10" t="s">
        <v>4652</v>
      </c>
      <c r="C438" s="50" t="s">
        <v>4653</v>
      </c>
      <c r="D438" s="51" t="s">
        <v>2845</v>
      </c>
      <c r="E438" s="10" t="s">
        <v>3080</v>
      </c>
      <c r="F438" s="69" t="s">
        <v>4654</v>
      </c>
      <c r="G438" s="54" t="s">
        <v>4596</v>
      </c>
      <c r="H438" s="54"/>
      <c r="I438" s="58">
        <f>VLOOKUP(J438,'NGÀNH NGHỀ'!$D$2:$E$148,2,0)</f>
        <v>93</v>
      </c>
      <c r="J438" s="223" t="s">
        <v>1628</v>
      </c>
      <c r="K438" s="10" t="s">
        <v>4307</v>
      </c>
      <c r="L438" s="125">
        <f>VLOOKUP(K438,'NGHIEP DOAN'!$D$3:$E$82,2,0)</f>
        <v>9</v>
      </c>
      <c r="M438" s="10" t="s">
        <v>2615</v>
      </c>
      <c r="N438" s="210">
        <f>VLOOKUP(M438,'CÔNG TY'!$I$3:$J$881,2,0)</f>
        <v>227</v>
      </c>
      <c r="O438" s="54" t="s">
        <v>3201</v>
      </c>
      <c r="P438" s="54" t="s">
        <v>2824</v>
      </c>
      <c r="Q438" s="55">
        <v>103000000</v>
      </c>
      <c r="R438" s="56" t="s">
        <v>4597</v>
      </c>
      <c r="S438" s="159">
        <v>50000000</v>
      </c>
      <c r="T438" s="124">
        <f t="shared" si="6"/>
        <v>53000000</v>
      </c>
      <c r="U438" s="124" t="s">
        <v>5180</v>
      </c>
      <c r="V438" s="49" t="s">
        <v>4076</v>
      </c>
      <c r="W438" s="49" t="s">
        <v>4647</v>
      </c>
      <c r="X438" s="129" t="s">
        <v>4648</v>
      </c>
      <c r="Y438" s="55">
        <v>15000</v>
      </c>
      <c r="Z438" s="55">
        <v>5000</v>
      </c>
      <c r="AA438" s="10">
        <v>22</v>
      </c>
      <c r="AB438" s="10" t="s">
        <v>9736</v>
      </c>
      <c r="AC438" s="10"/>
    </row>
    <row r="439" spans="1:29">
      <c r="A439" s="10">
        <v>438</v>
      </c>
      <c r="B439" s="10" t="s">
        <v>4655</v>
      </c>
      <c r="C439" s="50" t="s">
        <v>2960</v>
      </c>
      <c r="D439" s="51" t="s">
        <v>2845</v>
      </c>
      <c r="E439" s="10" t="s">
        <v>3141</v>
      </c>
      <c r="F439" s="69" t="s">
        <v>4656</v>
      </c>
      <c r="G439" s="54" t="s">
        <v>4596</v>
      </c>
      <c r="H439" s="54"/>
      <c r="I439" s="58">
        <f>VLOOKUP(J439,'NGÀNH NGHỀ'!$D$2:$E$148,2,0)</f>
        <v>93</v>
      </c>
      <c r="J439" s="223" t="s">
        <v>1628</v>
      </c>
      <c r="K439" s="10" t="s">
        <v>4307</v>
      </c>
      <c r="L439" s="125">
        <f>VLOOKUP(K439,'NGHIEP DOAN'!$D$3:$E$82,2,0)</f>
        <v>9</v>
      </c>
      <c r="M439" s="10" t="s">
        <v>2615</v>
      </c>
      <c r="N439" s="210">
        <f>VLOOKUP(M439,'CÔNG TY'!$I$3:$J$881,2,0)</f>
        <v>227</v>
      </c>
      <c r="O439" s="54" t="s">
        <v>3201</v>
      </c>
      <c r="P439" s="54" t="s">
        <v>2824</v>
      </c>
      <c r="Q439" s="55">
        <v>103000000</v>
      </c>
      <c r="R439" s="56" t="s">
        <v>3524</v>
      </c>
      <c r="S439" s="159">
        <v>50000000</v>
      </c>
      <c r="T439" s="124">
        <f t="shared" si="6"/>
        <v>53000000</v>
      </c>
      <c r="U439" s="124" t="s">
        <v>4150</v>
      </c>
      <c r="V439" s="49" t="s">
        <v>4076</v>
      </c>
      <c r="W439" s="49" t="s">
        <v>4647</v>
      </c>
      <c r="X439" s="129" t="s">
        <v>4648</v>
      </c>
      <c r="Y439" s="55">
        <v>15000</v>
      </c>
      <c r="Z439" s="55">
        <v>5000</v>
      </c>
      <c r="AA439" s="10">
        <v>22</v>
      </c>
      <c r="AB439" s="10" t="s">
        <v>9736</v>
      </c>
      <c r="AC439" s="10"/>
    </row>
    <row r="440" spans="1:29">
      <c r="A440" s="10">
        <v>439</v>
      </c>
      <c r="B440" s="10" t="s">
        <v>4657</v>
      </c>
      <c r="C440" s="50" t="s">
        <v>4658</v>
      </c>
      <c r="D440" s="51" t="s">
        <v>2845</v>
      </c>
      <c r="E440" s="10" t="s">
        <v>2846</v>
      </c>
      <c r="F440" s="69" t="s">
        <v>4659</v>
      </c>
      <c r="G440" s="54" t="s">
        <v>4596</v>
      </c>
      <c r="H440" s="54"/>
      <c r="I440" s="58">
        <f>VLOOKUP(J440,'NGÀNH NGHỀ'!$D$2:$E$148,2,0)</f>
        <v>93</v>
      </c>
      <c r="J440" s="223" t="s">
        <v>1628</v>
      </c>
      <c r="K440" s="10" t="s">
        <v>4307</v>
      </c>
      <c r="L440" s="125">
        <f>VLOOKUP(K440,'NGHIEP DOAN'!$D$3:$E$82,2,0)</f>
        <v>9</v>
      </c>
      <c r="M440" s="10" t="s">
        <v>2615</v>
      </c>
      <c r="N440" s="210">
        <f>VLOOKUP(M440,'CÔNG TY'!$I$3:$J$881,2,0)</f>
        <v>227</v>
      </c>
      <c r="O440" s="54" t="s">
        <v>3201</v>
      </c>
      <c r="P440" s="54" t="s">
        <v>2824</v>
      </c>
      <c r="Q440" s="55">
        <v>103000000</v>
      </c>
      <c r="R440" s="56" t="s">
        <v>4597</v>
      </c>
      <c r="S440" s="159">
        <v>50000000</v>
      </c>
      <c r="T440" s="124">
        <f t="shared" si="6"/>
        <v>53000000</v>
      </c>
      <c r="U440" s="124" t="s">
        <v>5757</v>
      </c>
      <c r="V440" s="49" t="s">
        <v>4076</v>
      </c>
      <c r="W440" s="49" t="s">
        <v>4647</v>
      </c>
      <c r="X440" s="129" t="s">
        <v>4648</v>
      </c>
      <c r="Y440" s="55">
        <v>15000</v>
      </c>
      <c r="Z440" s="55">
        <v>5000</v>
      </c>
      <c r="AA440" s="10">
        <v>22</v>
      </c>
      <c r="AB440" s="10" t="s">
        <v>9736</v>
      </c>
      <c r="AC440" s="10"/>
    </row>
    <row r="441" spans="1:29">
      <c r="A441" s="10">
        <v>440</v>
      </c>
      <c r="B441" s="10" t="s">
        <v>4660</v>
      </c>
      <c r="C441" s="50" t="s">
        <v>4661</v>
      </c>
      <c r="D441" s="51" t="s">
        <v>2845</v>
      </c>
      <c r="E441" s="10" t="s">
        <v>2846</v>
      </c>
      <c r="F441" s="69" t="s">
        <v>4662</v>
      </c>
      <c r="G441" s="54" t="s">
        <v>4596</v>
      </c>
      <c r="H441" s="54"/>
      <c r="I441" s="58">
        <f>VLOOKUP(J441,'NGÀNH NGHỀ'!$D$2:$E$148,2,0)</f>
        <v>93</v>
      </c>
      <c r="J441" s="223" t="s">
        <v>1628</v>
      </c>
      <c r="K441" s="10" t="s">
        <v>4307</v>
      </c>
      <c r="L441" s="125">
        <f>VLOOKUP(K441,'NGHIEP DOAN'!$D$3:$E$82,2,0)</f>
        <v>9</v>
      </c>
      <c r="M441" s="10" t="s">
        <v>2615</v>
      </c>
      <c r="N441" s="210">
        <f>VLOOKUP(M441,'CÔNG TY'!$I$3:$J$881,2,0)</f>
        <v>227</v>
      </c>
      <c r="O441" s="54" t="s">
        <v>3201</v>
      </c>
      <c r="P441" s="54" t="s">
        <v>2824</v>
      </c>
      <c r="Q441" s="55">
        <v>103000000</v>
      </c>
      <c r="R441" s="56" t="s">
        <v>3031</v>
      </c>
      <c r="S441" s="159">
        <v>50000000</v>
      </c>
      <c r="T441" s="124">
        <f t="shared" si="6"/>
        <v>53000000</v>
      </c>
      <c r="U441" s="124" t="s">
        <v>5757</v>
      </c>
      <c r="V441" s="49" t="s">
        <v>4076</v>
      </c>
      <c r="W441" s="49" t="s">
        <v>4647</v>
      </c>
      <c r="X441" s="129" t="s">
        <v>4648</v>
      </c>
      <c r="Y441" s="55">
        <v>15000</v>
      </c>
      <c r="Z441" s="55">
        <v>5000</v>
      </c>
      <c r="AA441" s="10">
        <v>22</v>
      </c>
      <c r="AB441" s="10" t="s">
        <v>9736</v>
      </c>
      <c r="AC441" s="10"/>
    </row>
    <row r="442" spans="1:29">
      <c r="A442" s="10">
        <v>441</v>
      </c>
      <c r="B442" s="10" t="s">
        <v>4663</v>
      </c>
      <c r="C442" s="50" t="s">
        <v>4664</v>
      </c>
      <c r="D442" s="51" t="s">
        <v>2845</v>
      </c>
      <c r="E442" s="10" t="s">
        <v>2846</v>
      </c>
      <c r="F442" s="69" t="s">
        <v>4665</v>
      </c>
      <c r="G442" s="54" t="s">
        <v>4596</v>
      </c>
      <c r="H442" s="54"/>
      <c r="I442" s="58">
        <f>VLOOKUP(J442,'NGÀNH NGHỀ'!$D$2:$E$148,2,0)</f>
        <v>93</v>
      </c>
      <c r="J442" s="223" t="s">
        <v>1628</v>
      </c>
      <c r="K442" s="10" t="s">
        <v>4307</v>
      </c>
      <c r="L442" s="125">
        <f>VLOOKUP(K442,'NGHIEP DOAN'!$D$3:$E$82,2,0)</f>
        <v>9</v>
      </c>
      <c r="M442" s="10" t="s">
        <v>2615</v>
      </c>
      <c r="N442" s="210">
        <f>VLOOKUP(M442,'CÔNG TY'!$I$3:$J$881,2,0)</f>
        <v>227</v>
      </c>
      <c r="O442" s="54" t="s">
        <v>3201</v>
      </c>
      <c r="P442" s="54" t="s">
        <v>2824</v>
      </c>
      <c r="Q442" s="55">
        <v>103000000</v>
      </c>
      <c r="R442" s="56" t="s">
        <v>3031</v>
      </c>
      <c r="S442" s="159">
        <v>50000000</v>
      </c>
      <c r="T442" s="124">
        <f t="shared" si="6"/>
        <v>53000000</v>
      </c>
      <c r="U442" s="124" t="s">
        <v>5757</v>
      </c>
      <c r="V442" s="49" t="s">
        <v>4076</v>
      </c>
      <c r="W442" s="49" t="s">
        <v>4647</v>
      </c>
      <c r="X442" s="129" t="s">
        <v>4648</v>
      </c>
      <c r="Y442" s="55">
        <v>15000</v>
      </c>
      <c r="Z442" s="55">
        <v>5000</v>
      </c>
      <c r="AA442" s="10">
        <v>22</v>
      </c>
      <c r="AB442" s="10" t="s">
        <v>9736</v>
      </c>
      <c r="AC442" s="10"/>
    </row>
    <row r="443" spans="1:29">
      <c r="A443" s="10">
        <v>442</v>
      </c>
      <c r="B443" s="10" t="s">
        <v>4666</v>
      </c>
      <c r="C443" s="50" t="s">
        <v>3714</v>
      </c>
      <c r="D443" s="51" t="s">
        <v>2845</v>
      </c>
      <c r="E443" s="10" t="s">
        <v>3597</v>
      </c>
      <c r="F443" s="64"/>
      <c r="G443" s="54" t="s">
        <v>4596</v>
      </c>
      <c r="H443" s="54"/>
      <c r="I443" s="58">
        <f>VLOOKUP(J443,'NGÀNH NGHỀ'!$D$2:$E$148,2,0)</f>
        <v>93</v>
      </c>
      <c r="J443" s="223" t="s">
        <v>1628</v>
      </c>
      <c r="K443" s="10" t="s">
        <v>4307</v>
      </c>
      <c r="L443" s="125">
        <f>VLOOKUP(K443,'NGHIEP DOAN'!$D$3:$E$82,2,0)</f>
        <v>9</v>
      </c>
      <c r="M443" s="10" t="s">
        <v>2615</v>
      </c>
      <c r="N443" s="210">
        <f>VLOOKUP(M443,'CÔNG TY'!$I$3:$J$881,2,0)</f>
        <v>227</v>
      </c>
      <c r="O443" s="54" t="s">
        <v>3201</v>
      </c>
      <c r="P443" s="54" t="s">
        <v>2824</v>
      </c>
      <c r="Q443" s="55">
        <v>103000000</v>
      </c>
      <c r="R443" s="56" t="s">
        <v>3575</v>
      </c>
      <c r="S443" s="159">
        <v>50000000</v>
      </c>
      <c r="T443" s="124">
        <f t="shared" si="6"/>
        <v>53000000</v>
      </c>
      <c r="U443" s="124" t="s">
        <v>5757</v>
      </c>
      <c r="V443" s="49" t="s">
        <v>4076</v>
      </c>
      <c r="W443" s="49" t="s">
        <v>4647</v>
      </c>
      <c r="X443" s="129" t="s">
        <v>4648</v>
      </c>
      <c r="Y443" s="55">
        <v>15000</v>
      </c>
      <c r="Z443" s="55">
        <v>5000</v>
      </c>
      <c r="AA443" s="10">
        <v>22</v>
      </c>
      <c r="AB443" s="10" t="s">
        <v>9736</v>
      </c>
      <c r="AC443" s="10"/>
    </row>
    <row r="444" spans="1:29">
      <c r="A444" s="10">
        <v>443</v>
      </c>
      <c r="B444" s="10" t="s">
        <v>4667</v>
      </c>
      <c r="C444" s="50" t="s">
        <v>4668</v>
      </c>
      <c r="D444" s="51" t="s">
        <v>2845</v>
      </c>
      <c r="E444" s="10" t="s">
        <v>2846</v>
      </c>
      <c r="F444" s="69" t="s">
        <v>4669</v>
      </c>
      <c r="G444" s="54" t="s">
        <v>4596</v>
      </c>
      <c r="H444" s="54"/>
      <c r="I444" s="58">
        <f>VLOOKUP(J444,'NGÀNH NGHỀ'!$D$2:$E$148,2,0)</f>
        <v>93</v>
      </c>
      <c r="J444" s="223" t="s">
        <v>1628</v>
      </c>
      <c r="K444" s="10" t="s">
        <v>4307</v>
      </c>
      <c r="L444" s="125">
        <f>VLOOKUP(K444,'NGHIEP DOAN'!$D$3:$E$82,2,0)</f>
        <v>9</v>
      </c>
      <c r="M444" s="10" t="s">
        <v>2615</v>
      </c>
      <c r="N444" s="210">
        <f>VLOOKUP(M444,'CÔNG TY'!$I$3:$J$881,2,0)</f>
        <v>227</v>
      </c>
      <c r="O444" s="54" t="s">
        <v>3201</v>
      </c>
      <c r="P444" s="54" t="s">
        <v>2824</v>
      </c>
      <c r="Q444" s="55">
        <v>103000000</v>
      </c>
      <c r="R444" s="56" t="s">
        <v>4637</v>
      </c>
      <c r="S444" s="159">
        <v>50000000</v>
      </c>
      <c r="T444" s="124">
        <f t="shared" si="6"/>
        <v>53000000</v>
      </c>
      <c r="U444" s="124" t="s">
        <v>5757</v>
      </c>
      <c r="V444" s="49" t="s">
        <v>4076</v>
      </c>
      <c r="W444" s="49" t="s">
        <v>4647</v>
      </c>
      <c r="X444" s="129" t="s">
        <v>4648</v>
      </c>
      <c r="Y444" s="55">
        <v>15000</v>
      </c>
      <c r="Z444" s="55">
        <v>5000</v>
      </c>
      <c r="AA444" s="10">
        <v>22</v>
      </c>
      <c r="AB444" s="10" t="s">
        <v>9736</v>
      </c>
      <c r="AC444" s="10"/>
    </row>
    <row r="445" spans="1:29">
      <c r="A445" s="10">
        <v>444</v>
      </c>
      <c r="B445" s="10" t="s">
        <v>4670</v>
      </c>
      <c r="C445" s="50" t="s">
        <v>4671</v>
      </c>
      <c r="D445" s="51" t="s">
        <v>2845</v>
      </c>
      <c r="E445" s="10" t="s">
        <v>2819</v>
      </c>
      <c r="F445" s="69" t="s">
        <v>4672</v>
      </c>
      <c r="G445" s="54" t="s">
        <v>4596</v>
      </c>
      <c r="H445" s="54"/>
      <c r="I445" s="58">
        <f>VLOOKUP(J445,'NGÀNH NGHỀ'!$D$2:$E$148,2,0)</f>
        <v>93</v>
      </c>
      <c r="J445" s="223" t="s">
        <v>1628</v>
      </c>
      <c r="K445" s="10" t="s">
        <v>4307</v>
      </c>
      <c r="L445" s="125">
        <f>VLOOKUP(K445,'NGHIEP DOAN'!$D$3:$E$82,2,0)</f>
        <v>9</v>
      </c>
      <c r="M445" s="10" t="s">
        <v>2615</v>
      </c>
      <c r="N445" s="210">
        <f>VLOOKUP(M445,'CÔNG TY'!$I$3:$J$881,2,0)</f>
        <v>227</v>
      </c>
      <c r="O445" s="54" t="s">
        <v>3201</v>
      </c>
      <c r="P445" s="54" t="s">
        <v>2824</v>
      </c>
      <c r="Q445" s="55">
        <v>103000000</v>
      </c>
      <c r="R445" s="56" t="s">
        <v>4637</v>
      </c>
      <c r="S445" s="159">
        <v>50000000</v>
      </c>
      <c r="T445" s="124">
        <f t="shared" si="6"/>
        <v>53000000</v>
      </c>
      <c r="U445" s="124" t="s">
        <v>5757</v>
      </c>
      <c r="V445" s="49" t="s">
        <v>4076</v>
      </c>
      <c r="W445" s="49" t="s">
        <v>4647</v>
      </c>
      <c r="X445" s="129" t="s">
        <v>4648</v>
      </c>
      <c r="Y445" s="55">
        <v>15000</v>
      </c>
      <c r="Z445" s="55">
        <v>5000</v>
      </c>
      <c r="AA445" s="10">
        <v>22</v>
      </c>
      <c r="AB445" s="10" t="s">
        <v>9736</v>
      </c>
      <c r="AC445" s="10"/>
    </row>
    <row r="446" spans="1:29">
      <c r="A446" s="10">
        <v>445</v>
      </c>
      <c r="B446" s="10" t="s">
        <v>4589</v>
      </c>
      <c r="C446" s="50" t="s">
        <v>4673</v>
      </c>
      <c r="D446" s="51" t="s">
        <v>2845</v>
      </c>
      <c r="E446" s="10" t="s">
        <v>2846</v>
      </c>
      <c r="F446" s="69" t="s">
        <v>4674</v>
      </c>
      <c r="G446" s="54" t="s">
        <v>4596</v>
      </c>
      <c r="H446" s="54"/>
      <c r="I446" s="58">
        <f>VLOOKUP(J446,'NGÀNH NGHỀ'!$D$2:$E$148,2,0)</f>
        <v>93</v>
      </c>
      <c r="J446" s="223" t="s">
        <v>1628</v>
      </c>
      <c r="K446" s="10" t="s">
        <v>4307</v>
      </c>
      <c r="L446" s="125">
        <f>VLOOKUP(K446,'NGHIEP DOAN'!$D$3:$E$82,2,0)</f>
        <v>9</v>
      </c>
      <c r="M446" s="10" t="s">
        <v>2615</v>
      </c>
      <c r="N446" s="210">
        <f>VLOOKUP(M446,'CÔNG TY'!$I$3:$J$881,2,0)</f>
        <v>227</v>
      </c>
      <c r="O446" s="54" t="s">
        <v>3201</v>
      </c>
      <c r="P446" s="54" t="s">
        <v>2824</v>
      </c>
      <c r="Q446" s="55">
        <v>103000000</v>
      </c>
      <c r="R446" s="56" t="s">
        <v>4637</v>
      </c>
      <c r="S446" s="159">
        <v>50000000</v>
      </c>
      <c r="T446" s="124">
        <f t="shared" si="6"/>
        <v>53000000</v>
      </c>
      <c r="U446" s="124" t="s">
        <v>5757</v>
      </c>
      <c r="V446" s="49" t="s">
        <v>4076</v>
      </c>
      <c r="W446" s="49" t="s">
        <v>4647</v>
      </c>
      <c r="X446" s="129" t="s">
        <v>4648</v>
      </c>
      <c r="Y446" s="55">
        <v>15000</v>
      </c>
      <c r="Z446" s="55">
        <v>5000</v>
      </c>
      <c r="AA446" s="10">
        <v>22</v>
      </c>
      <c r="AB446" s="10" t="s">
        <v>9736</v>
      </c>
      <c r="AC446" s="10"/>
    </row>
    <row r="447" spans="1:29">
      <c r="A447" s="10">
        <v>446</v>
      </c>
      <c r="B447" s="10" t="s">
        <v>4675</v>
      </c>
      <c r="C447" s="50" t="s">
        <v>4676</v>
      </c>
      <c r="D447" s="51" t="s">
        <v>2845</v>
      </c>
      <c r="E447" s="10" t="s">
        <v>2846</v>
      </c>
      <c r="F447" s="69" t="s">
        <v>4677</v>
      </c>
      <c r="G447" s="54" t="s">
        <v>4596</v>
      </c>
      <c r="H447" s="54"/>
      <c r="I447" s="58">
        <f>VLOOKUP(J447,'NGÀNH NGHỀ'!$D$2:$E$148,2,0)</f>
        <v>93</v>
      </c>
      <c r="J447" s="223" t="s">
        <v>1628</v>
      </c>
      <c r="K447" s="10" t="s">
        <v>4307</v>
      </c>
      <c r="L447" s="125">
        <f>VLOOKUP(K447,'NGHIEP DOAN'!$D$3:$E$82,2,0)</f>
        <v>9</v>
      </c>
      <c r="M447" s="10" t="s">
        <v>2615</v>
      </c>
      <c r="N447" s="210">
        <f>VLOOKUP(M447,'CÔNG TY'!$I$3:$J$881,2,0)</f>
        <v>227</v>
      </c>
      <c r="O447" s="54" t="s">
        <v>3201</v>
      </c>
      <c r="P447" s="54" t="s">
        <v>2824</v>
      </c>
      <c r="Q447" s="55">
        <v>103000000</v>
      </c>
      <c r="R447" s="56" t="s">
        <v>3506</v>
      </c>
      <c r="S447" s="159">
        <v>50000000</v>
      </c>
      <c r="T447" s="124">
        <f t="shared" si="6"/>
        <v>53000000</v>
      </c>
      <c r="U447" s="124" t="s">
        <v>4150</v>
      </c>
      <c r="V447" s="49" t="s">
        <v>4076</v>
      </c>
      <c r="W447" s="49" t="s">
        <v>4647</v>
      </c>
      <c r="X447" s="129" t="s">
        <v>4648</v>
      </c>
      <c r="Y447" s="55">
        <v>15000</v>
      </c>
      <c r="Z447" s="55">
        <v>5000</v>
      </c>
      <c r="AA447" s="10">
        <v>22</v>
      </c>
      <c r="AB447" s="10" t="s">
        <v>9736</v>
      </c>
      <c r="AC447" s="10"/>
    </row>
    <row r="448" spans="1:29">
      <c r="A448" s="10">
        <v>447</v>
      </c>
      <c r="B448" s="10" t="s">
        <v>4678</v>
      </c>
      <c r="C448" s="50" t="s">
        <v>4679</v>
      </c>
      <c r="D448" s="51" t="s">
        <v>2845</v>
      </c>
      <c r="E448" s="10" t="s">
        <v>2846</v>
      </c>
      <c r="F448" s="69" t="s">
        <v>4680</v>
      </c>
      <c r="G448" s="54" t="s">
        <v>4596</v>
      </c>
      <c r="H448" s="54"/>
      <c r="I448" s="58">
        <f>VLOOKUP(J448,'NGÀNH NGHỀ'!$D$2:$E$148,2,0)</f>
        <v>93</v>
      </c>
      <c r="J448" s="223" t="s">
        <v>1628</v>
      </c>
      <c r="K448" s="10" t="s">
        <v>4307</v>
      </c>
      <c r="L448" s="125">
        <f>VLOOKUP(K448,'NGHIEP DOAN'!$D$3:$E$82,2,0)</f>
        <v>9</v>
      </c>
      <c r="M448" s="10" t="s">
        <v>2615</v>
      </c>
      <c r="N448" s="210">
        <f>VLOOKUP(M448,'CÔNG TY'!$I$3:$J$881,2,0)</f>
        <v>227</v>
      </c>
      <c r="O448" s="54" t="s">
        <v>3201</v>
      </c>
      <c r="P448" s="54" t="s">
        <v>2824</v>
      </c>
      <c r="Q448" s="55">
        <v>103000000</v>
      </c>
      <c r="R448" s="56" t="s">
        <v>3031</v>
      </c>
      <c r="S448" s="159">
        <v>50000000</v>
      </c>
      <c r="T448" s="124">
        <f t="shared" si="6"/>
        <v>53000000</v>
      </c>
      <c r="U448" s="124" t="s">
        <v>5757</v>
      </c>
      <c r="V448" s="49" t="s">
        <v>4076</v>
      </c>
      <c r="W448" s="49" t="s">
        <v>4647</v>
      </c>
      <c r="X448" s="129" t="s">
        <v>4648</v>
      </c>
      <c r="Y448" s="55">
        <v>15000</v>
      </c>
      <c r="Z448" s="55">
        <v>5000</v>
      </c>
      <c r="AA448" s="10">
        <v>22</v>
      </c>
      <c r="AB448" s="10" t="s">
        <v>9736</v>
      </c>
      <c r="AC448" s="10"/>
    </row>
    <row r="449" spans="1:29">
      <c r="A449" s="10">
        <v>448</v>
      </c>
      <c r="B449" s="10" t="s">
        <v>4681</v>
      </c>
      <c r="C449" s="50" t="s">
        <v>4682</v>
      </c>
      <c r="D449" s="51" t="s">
        <v>2845</v>
      </c>
      <c r="E449" s="10" t="s">
        <v>2846</v>
      </c>
      <c r="F449" s="69" t="s">
        <v>4683</v>
      </c>
      <c r="G449" s="54" t="s">
        <v>4596</v>
      </c>
      <c r="H449" s="54"/>
      <c r="I449" s="58">
        <f>VLOOKUP(J449,'NGÀNH NGHỀ'!$D$2:$E$148,2,0)</f>
        <v>93</v>
      </c>
      <c r="J449" s="223" t="s">
        <v>1628</v>
      </c>
      <c r="K449" s="10" t="s">
        <v>4307</v>
      </c>
      <c r="L449" s="125">
        <f>VLOOKUP(K449,'NGHIEP DOAN'!$D$3:$E$82,2,0)</f>
        <v>9</v>
      </c>
      <c r="M449" s="10" t="s">
        <v>2615</v>
      </c>
      <c r="N449" s="210">
        <f>VLOOKUP(M449,'CÔNG TY'!$I$3:$J$881,2,0)</f>
        <v>227</v>
      </c>
      <c r="O449" s="54" t="s">
        <v>3201</v>
      </c>
      <c r="P449" s="54" t="s">
        <v>2824</v>
      </c>
      <c r="Q449" s="55">
        <v>103000000</v>
      </c>
      <c r="R449" s="56" t="s">
        <v>3506</v>
      </c>
      <c r="S449" s="159">
        <v>50000000</v>
      </c>
      <c r="T449" s="124">
        <f t="shared" si="6"/>
        <v>53000000</v>
      </c>
      <c r="U449" s="124" t="s">
        <v>5757</v>
      </c>
      <c r="V449" s="49" t="s">
        <v>4076</v>
      </c>
      <c r="W449" s="49" t="s">
        <v>4647</v>
      </c>
      <c r="X449" s="129" t="s">
        <v>4648</v>
      </c>
      <c r="Y449" s="55">
        <v>15000</v>
      </c>
      <c r="Z449" s="55">
        <v>5000</v>
      </c>
      <c r="AA449" s="10">
        <v>22</v>
      </c>
      <c r="AB449" s="10" t="s">
        <v>9736</v>
      </c>
      <c r="AC449" s="10"/>
    </row>
    <row r="450" spans="1:29">
      <c r="A450" s="10">
        <v>449</v>
      </c>
      <c r="B450" s="10" t="s">
        <v>4684</v>
      </c>
      <c r="C450" s="50" t="s">
        <v>4685</v>
      </c>
      <c r="D450" s="51" t="s">
        <v>2845</v>
      </c>
      <c r="E450" s="10" t="s">
        <v>2846</v>
      </c>
      <c r="F450" s="69" t="s">
        <v>4686</v>
      </c>
      <c r="G450" s="54" t="s">
        <v>4596</v>
      </c>
      <c r="H450" s="54"/>
      <c r="I450" s="58">
        <f>VLOOKUP(J450,'NGÀNH NGHỀ'!$D$2:$E$148,2,0)</f>
        <v>93</v>
      </c>
      <c r="J450" s="223" t="s">
        <v>1628</v>
      </c>
      <c r="K450" s="10" t="s">
        <v>4307</v>
      </c>
      <c r="L450" s="125">
        <f>VLOOKUP(K450,'NGHIEP DOAN'!$D$3:$E$82,2,0)</f>
        <v>9</v>
      </c>
      <c r="M450" s="10" t="s">
        <v>2615</v>
      </c>
      <c r="N450" s="210">
        <f>VLOOKUP(M450,'CÔNG TY'!$I$3:$J$881,2,0)</f>
        <v>227</v>
      </c>
      <c r="O450" s="54" t="s">
        <v>3201</v>
      </c>
      <c r="P450" s="54" t="s">
        <v>2824</v>
      </c>
      <c r="Q450" s="55">
        <v>103000000</v>
      </c>
      <c r="R450" s="56" t="s">
        <v>4597</v>
      </c>
      <c r="S450" s="159">
        <v>50000000</v>
      </c>
      <c r="T450" s="124">
        <f t="shared" ref="T450:T513" si="7">Q450-S450</f>
        <v>53000000</v>
      </c>
      <c r="U450" s="124" t="s">
        <v>3997</v>
      </c>
      <c r="V450" s="49" t="s">
        <v>4076</v>
      </c>
      <c r="W450" s="49" t="s">
        <v>4687</v>
      </c>
      <c r="X450" s="129">
        <v>55536</v>
      </c>
      <c r="Y450" s="55">
        <v>15000</v>
      </c>
      <c r="Z450" s="55">
        <v>5000</v>
      </c>
      <c r="AA450" s="10">
        <v>19</v>
      </c>
      <c r="AB450" s="10" t="s">
        <v>10014</v>
      </c>
      <c r="AC450" s="10"/>
    </row>
    <row r="451" spans="1:29">
      <c r="A451" s="10">
        <v>450</v>
      </c>
      <c r="B451" s="10" t="s">
        <v>4688</v>
      </c>
      <c r="C451" s="50" t="s">
        <v>4689</v>
      </c>
      <c r="D451" s="51" t="s">
        <v>2845</v>
      </c>
      <c r="E451" s="10" t="s">
        <v>2830</v>
      </c>
      <c r="F451" s="69" t="s">
        <v>4690</v>
      </c>
      <c r="G451" s="54" t="s">
        <v>4596</v>
      </c>
      <c r="H451" s="54"/>
      <c r="I451" s="58">
        <f>VLOOKUP(J451,'NGÀNH NGHỀ'!$D$2:$E$148,2,0)</f>
        <v>93</v>
      </c>
      <c r="J451" s="223" t="s">
        <v>1628</v>
      </c>
      <c r="K451" s="10" t="s">
        <v>4307</v>
      </c>
      <c r="L451" s="125">
        <f>VLOOKUP(K451,'NGHIEP DOAN'!$D$3:$E$82,2,0)</f>
        <v>9</v>
      </c>
      <c r="M451" s="10" t="s">
        <v>2615</v>
      </c>
      <c r="N451" s="210">
        <f>VLOOKUP(M451,'CÔNG TY'!$I$3:$J$881,2,0)</f>
        <v>227</v>
      </c>
      <c r="O451" s="54" t="s">
        <v>3201</v>
      </c>
      <c r="P451" s="54" t="s">
        <v>2824</v>
      </c>
      <c r="Q451" s="55">
        <v>103000000</v>
      </c>
      <c r="R451" s="56" t="s">
        <v>4597</v>
      </c>
      <c r="S451" s="159">
        <v>50000000</v>
      </c>
      <c r="T451" s="124">
        <f t="shared" si="7"/>
        <v>53000000</v>
      </c>
      <c r="U451" s="124" t="s">
        <v>5645</v>
      </c>
      <c r="V451" s="49" t="s">
        <v>4076</v>
      </c>
      <c r="W451" s="49" t="s">
        <v>4687</v>
      </c>
      <c r="X451" s="129">
        <v>55536</v>
      </c>
      <c r="Y451" s="55">
        <v>15000</v>
      </c>
      <c r="Z451" s="55">
        <v>5000</v>
      </c>
      <c r="AA451" s="10">
        <v>19</v>
      </c>
      <c r="AB451" s="10" t="s">
        <v>10014</v>
      </c>
      <c r="AC451" s="10"/>
    </row>
    <row r="452" spans="1:29">
      <c r="A452" s="10">
        <v>451</v>
      </c>
      <c r="B452" s="10" t="s">
        <v>4691</v>
      </c>
      <c r="C452" s="50" t="s">
        <v>4692</v>
      </c>
      <c r="D452" s="51" t="s">
        <v>2845</v>
      </c>
      <c r="E452" s="10" t="s">
        <v>3253</v>
      </c>
      <c r="F452" s="69" t="s">
        <v>4693</v>
      </c>
      <c r="G452" s="54" t="s">
        <v>4596</v>
      </c>
      <c r="H452" s="54"/>
      <c r="I452" s="58">
        <f>VLOOKUP(J452,'NGÀNH NGHỀ'!$D$2:$E$148,2,0)</f>
        <v>93</v>
      </c>
      <c r="J452" s="223" t="s">
        <v>1628</v>
      </c>
      <c r="K452" s="10" t="s">
        <v>4307</v>
      </c>
      <c r="L452" s="125">
        <f>VLOOKUP(K452,'NGHIEP DOAN'!$D$3:$E$82,2,0)</f>
        <v>9</v>
      </c>
      <c r="M452" s="10" t="s">
        <v>2615</v>
      </c>
      <c r="N452" s="210">
        <f>VLOOKUP(M452,'CÔNG TY'!$I$3:$J$881,2,0)</f>
        <v>227</v>
      </c>
      <c r="O452" s="54" t="s">
        <v>3201</v>
      </c>
      <c r="P452" s="54" t="s">
        <v>2824</v>
      </c>
      <c r="Q452" s="55">
        <v>103000000</v>
      </c>
      <c r="R452" s="56" t="s">
        <v>4597</v>
      </c>
      <c r="S452" s="159">
        <v>50000000</v>
      </c>
      <c r="T452" s="124">
        <f t="shared" si="7"/>
        <v>53000000</v>
      </c>
      <c r="U452" s="124" t="s">
        <v>5654</v>
      </c>
      <c r="V452" s="49" t="s">
        <v>4076</v>
      </c>
      <c r="W452" s="49" t="s">
        <v>4687</v>
      </c>
      <c r="X452" s="129">
        <v>55536</v>
      </c>
      <c r="Y452" s="55">
        <v>15000</v>
      </c>
      <c r="Z452" s="55">
        <v>5000</v>
      </c>
      <c r="AA452" s="10">
        <v>19</v>
      </c>
      <c r="AB452" s="10" t="s">
        <v>10014</v>
      </c>
      <c r="AC452" s="10"/>
    </row>
    <row r="453" spans="1:29">
      <c r="A453" s="10">
        <v>452</v>
      </c>
      <c r="B453" s="10" t="s">
        <v>4694</v>
      </c>
      <c r="C453" s="50" t="s">
        <v>4695</v>
      </c>
      <c r="D453" s="51" t="s">
        <v>2845</v>
      </c>
      <c r="E453" s="10" t="s">
        <v>2933</v>
      </c>
      <c r="F453" s="69" t="s">
        <v>4696</v>
      </c>
      <c r="G453" s="54" t="s">
        <v>4596</v>
      </c>
      <c r="H453" s="54"/>
      <c r="I453" s="58">
        <f>VLOOKUP(J453,'NGÀNH NGHỀ'!$D$2:$E$148,2,0)</f>
        <v>93</v>
      </c>
      <c r="J453" s="223" t="s">
        <v>1628</v>
      </c>
      <c r="K453" s="10" t="s">
        <v>4307</v>
      </c>
      <c r="L453" s="125">
        <f>VLOOKUP(K453,'NGHIEP DOAN'!$D$3:$E$82,2,0)</f>
        <v>9</v>
      </c>
      <c r="M453" s="10" t="s">
        <v>2615</v>
      </c>
      <c r="N453" s="210">
        <f>VLOOKUP(M453,'CÔNG TY'!$I$3:$J$881,2,0)</f>
        <v>227</v>
      </c>
      <c r="O453" s="54" t="s">
        <v>3201</v>
      </c>
      <c r="P453" s="54" t="s">
        <v>2824</v>
      </c>
      <c r="Q453" s="55">
        <v>103000000</v>
      </c>
      <c r="R453" s="56" t="s">
        <v>3575</v>
      </c>
      <c r="S453" s="159">
        <v>50000000</v>
      </c>
      <c r="T453" s="124">
        <f t="shared" si="7"/>
        <v>53000000</v>
      </c>
      <c r="U453" s="124" t="s">
        <v>3997</v>
      </c>
      <c r="V453" s="49" t="s">
        <v>4076</v>
      </c>
      <c r="W453" s="49" t="s">
        <v>4687</v>
      </c>
      <c r="X453" s="129">
        <v>55536</v>
      </c>
      <c r="Y453" s="55">
        <v>15000</v>
      </c>
      <c r="Z453" s="55">
        <v>5000</v>
      </c>
      <c r="AA453" s="10">
        <v>19</v>
      </c>
      <c r="AB453" s="10" t="s">
        <v>10014</v>
      </c>
      <c r="AC453" s="10"/>
    </row>
    <row r="454" spans="1:29">
      <c r="A454" s="10">
        <v>453</v>
      </c>
      <c r="B454" s="10" t="s">
        <v>4697</v>
      </c>
      <c r="C454" s="50" t="s">
        <v>4698</v>
      </c>
      <c r="D454" s="51" t="s">
        <v>2845</v>
      </c>
      <c r="E454" s="10" t="s">
        <v>2846</v>
      </c>
      <c r="F454" s="69" t="s">
        <v>4699</v>
      </c>
      <c r="G454" s="54" t="s">
        <v>4596</v>
      </c>
      <c r="H454" s="54"/>
      <c r="I454" s="58">
        <f>VLOOKUP(J454,'NGÀNH NGHỀ'!$D$2:$E$148,2,0)</f>
        <v>93</v>
      </c>
      <c r="J454" s="223" t="s">
        <v>1628</v>
      </c>
      <c r="K454" s="10" t="s">
        <v>4307</v>
      </c>
      <c r="L454" s="125">
        <f>VLOOKUP(K454,'NGHIEP DOAN'!$D$3:$E$82,2,0)</f>
        <v>9</v>
      </c>
      <c r="M454" s="10" t="s">
        <v>2615</v>
      </c>
      <c r="N454" s="210">
        <f>VLOOKUP(M454,'CÔNG TY'!$I$3:$J$881,2,0)</f>
        <v>227</v>
      </c>
      <c r="O454" s="54" t="s">
        <v>3201</v>
      </c>
      <c r="P454" s="54" t="s">
        <v>2824</v>
      </c>
      <c r="Q454" s="55">
        <v>103000000</v>
      </c>
      <c r="R454" s="56" t="s">
        <v>3524</v>
      </c>
      <c r="S454" s="159">
        <v>50000000</v>
      </c>
      <c r="T454" s="124">
        <f t="shared" si="7"/>
        <v>53000000</v>
      </c>
      <c r="U454" s="124" t="s">
        <v>3997</v>
      </c>
      <c r="V454" s="49" t="s">
        <v>4076</v>
      </c>
      <c r="W454" s="49" t="s">
        <v>4687</v>
      </c>
      <c r="X454" s="129">
        <v>55536</v>
      </c>
      <c r="Y454" s="55">
        <v>15000</v>
      </c>
      <c r="Z454" s="55">
        <v>5000</v>
      </c>
      <c r="AA454" s="10">
        <v>19</v>
      </c>
      <c r="AB454" s="10" t="s">
        <v>10014</v>
      </c>
      <c r="AC454" s="10"/>
    </row>
    <row r="455" spans="1:29">
      <c r="A455" s="10">
        <v>454</v>
      </c>
      <c r="B455" s="10" t="s">
        <v>4700</v>
      </c>
      <c r="C455" s="50" t="s">
        <v>4701</v>
      </c>
      <c r="D455" s="51" t="s">
        <v>2845</v>
      </c>
      <c r="E455" s="10" t="s">
        <v>2846</v>
      </c>
      <c r="F455" s="69"/>
      <c r="G455" s="54" t="s">
        <v>4596</v>
      </c>
      <c r="H455" s="54"/>
      <c r="I455" s="58">
        <f>VLOOKUP(J455,'NGÀNH NGHỀ'!$D$2:$E$148,2,0)</f>
        <v>93</v>
      </c>
      <c r="J455" s="223" t="s">
        <v>1628</v>
      </c>
      <c r="K455" s="10" t="s">
        <v>4307</v>
      </c>
      <c r="L455" s="125">
        <f>VLOOKUP(K455,'NGHIEP DOAN'!$D$3:$E$82,2,0)</f>
        <v>9</v>
      </c>
      <c r="M455" s="10" t="s">
        <v>2615</v>
      </c>
      <c r="N455" s="210">
        <f>VLOOKUP(M455,'CÔNG TY'!$I$3:$J$881,2,0)</f>
        <v>227</v>
      </c>
      <c r="O455" s="54" t="s">
        <v>3201</v>
      </c>
      <c r="P455" s="54" t="s">
        <v>2824</v>
      </c>
      <c r="Q455" s="55">
        <v>103000000</v>
      </c>
      <c r="R455" s="56" t="s">
        <v>3506</v>
      </c>
      <c r="S455" s="159">
        <v>50000000</v>
      </c>
      <c r="T455" s="124">
        <f t="shared" si="7"/>
        <v>53000000</v>
      </c>
      <c r="U455" s="124" t="s">
        <v>3560</v>
      </c>
      <c r="V455" s="49" t="s">
        <v>4076</v>
      </c>
      <c r="W455" s="49" t="s">
        <v>4687</v>
      </c>
      <c r="X455" s="129">
        <v>55536</v>
      </c>
      <c r="Y455" s="55">
        <v>15000</v>
      </c>
      <c r="Z455" s="55">
        <v>5000</v>
      </c>
      <c r="AA455" s="10">
        <v>19</v>
      </c>
      <c r="AB455" s="10" t="s">
        <v>10014</v>
      </c>
      <c r="AC455" s="10"/>
    </row>
    <row r="456" spans="1:29">
      <c r="A456" s="10">
        <v>455</v>
      </c>
      <c r="B456" s="10" t="s">
        <v>4702</v>
      </c>
      <c r="C456" s="50" t="s">
        <v>4703</v>
      </c>
      <c r="D456" s="51" t="s">
        <v>2845</v>
      </c>
      <c r="E456" s="10" t="s">
        <v>2928</v>
      </c>
      <c r="F456" s="69" t="s">
        <v>4704</v>
      </c>
      <c r="G456" s="54" t="s">
        <v>4596</v>
      </c>
      <c r="H456" s="54"/>
      <c r="I456" s="58">
        <f>VLOOKUP(J456,'NGÀNH NGHỀ'!$D$2:$E$148,2,0)</f>
        <v>93</v>
      </c>
      <c r="J456" s="223" t="s">
        <v>1628</v>
      </c>
      <c r="K456" s="10" t="s">
        <v>4307</v>
      </c>
      <c r="L456" s="125">
        <f>VLOOKUP(K456,'NGHIEP DOAN'!$D$3:$E$82,2,0)</f>
        <v>9</v>
      </c>
      <c r="M456" s="10" t="s">
        <v>2615</v>
      </c>
      <c r="N456" s="210">
        <f>VLOOKUP(M456,'CÔNG TY'!$I$3:$J$881,2,0)</f>
        <v>227</v>
      </c>
      <c r="O456" s="54" t="s">
        <v>3201</v>
      </c>
      <c r="P456" s="54" t="s">
        <v>2824</v>
      </c>
      <c r="Q456" s="55">
        <v>103000000</v>
      </c>
      <c r="R456" s="56" t="s">
        <v>3506</v>
      </c>
      <c r="S456" s="159">
        <v>50000000</v>
      </c>
      <c r="T456" s="124">
        <f t="shared" si="7"/>
        <v>53000000</v>
      </c>
      <c r="U456" s="124" t="s">
        <v>5654</v>
      </c>
      <c r="V456" s="49" t="s">
        <v>4076</v>
      </c>
      <c r="W456" s="49" t="s">
        <v>4687</v>
      </c>
      <c r="X456" s="129">
        <v>55536</v>
      </c>
      <c r="Y456" s="55">
        <v>15000</v>
      </c>
      <c r="Z456" s="55">
        <v>5000</v>
      </c>
      <c r="AA456" s="10">
        <v>19</v>
      </c>
      <c r="AB456" s="10" t="s">
        <v>10014</v>
      </c>
      <c r="AC456" s="10"/>
    </row>
    <row r="457" spans="1:29">
      <c r="A457" s="10">
        <v>456</v>
      </c>
      <c r="B457" s="10" t="s">
        <v>4705</v>
      </c>
      <c r="C457" s="50" t="s">
        <v>4706</v>
      </c>
      <c r="D457" s="51" t="s">
        <v>2845</v>
      </c>
      <c r="E457" s="10" t="s">
        <v>2846</v>
      </c>
      <c r="F457" s="69" t="s">
        <v>4707</v>
      </c>
      <c r="G457" s="54" t="s">
        <v>4596</v>
      </c>
      <c r="H457" s="54"/>
      <c r="I457" s="58">
        <f>VLOOKUP(J457,'NGÀNH NGHỀ'!$D$2:$E$148,2,0)</f>
        <v>93</v>
      </c>
      <c r="J457" s="223" t="s">
        <v>1628</v>
      </c>
      <c r="K457" s="10" t="s">
        <v>4307</v>
      </c>
      <c r="L457" s="125">
        <f>VLOOKUP(K457,'NGHIEP DOAN'!$D$3:$E$82,2,0)</f>
        <v>9</v>
      </c>
      <c r="M457" s="10" t="s">
        <v>2615</v>
      </c>
      <c r="N457" s="210">
        <f>VLOOKUP(M457,'CÔNG TY'!$I$3:$J$881,2,0)</f>
        <v>227</v>
      </c>
      <c r="O457" s="54" t="s">
        <v>3201</v>
      </c>
      <c r="P457" s="54" t="s">
        <v>2824</v>
      </c>
      <c r="Q457" s="55">
        <v>103000000</v>
      </c>
      <c r="R457" s="56" t="s">
        <v>4597</v>
      </c>
      <c r="S457" s="159">
        <v>50000000</v>
      </c>
      <c r="T457" s="124">
        <f t="shared" si="7"/>
        <v>53000000</v>
      </c>
      <c r="U457" s="124" t="s">
        <v>3610</v>
      </c>
      <c r="V457" s="49" t="s">
        <v>4076</v>
      </c>
      <c r="W457" s="49" t="s">
        <v>4687</v>
      </c>
      <c r="X457" s="129">
        <v>55536</v>
      </c>
      <c r="Y457" s="55">
        <v>15000</v>
      </c>
      <c r="Z457" s="55">
        <v>5000</v>
      </c>
      <c r="AA457" s="10">
        <v>19</v>
      </c>
      <c r="AB457" s="10" t="s">
        <v>10014</v>
      </c>
      <c r="AC457" s="10"/>
    </row>
    <row r="458" spans="1:29">
      <c r="A458" s="10">
        <v>457</v>
      </c>
      <c r="B458" s="10" t="s">
        <v>4708</v>
      </c>
      <c r="C458" s="50" t="s">
        <v>4709</v>
      </c>
      <c r="D458" s="51" t="s">
        <v>2845</v>
      </c>
      <c r="E458" s="10" t="s">
        <v>2846</v>
      </c>
      <c r="F458" s="69" t="s">
        <v>4710</v>
      </c>
      <c r="G458" s="54" t="s">
        <v>4596</v>
      </c>
      <c r="H458" s="54"/>
      <c r="I458" s="58">
        <f>VLOOKUP(J458,'NGÀNH NGHỀ'!$D$2:$E$148,2,0)</f>
        <v>93</v>
      </c>
      <c r="J458" s="223" t="s">
        <v>1628</v>
      </c>
      <c r="K458" s="10" t="s">
        <v>4307</v>
      </c>
      <c r="L458" s="125">
        <f>VLOOKUP(K458,'NGHIEP DOAN'!$D$3:$E$82,2,0)</f>
        <v>9</v>
      </c>
      <c r="M458" s="10" t="s">
        <v>2615</v>
      </c>
      <c r="N458" s="210">
        <f>VLOOKUP(M458,'CÔNG TY'!$I$3:$J$881,2,0)</f>
        <v>227</v>
      </c>
      <c r="O458" s="54" t="s">
        <v>3201</v>
      </c>
      <c r="P458" s="54" t="s">
        <v>2824</v>
      </c>
      <c r="Q458" s="55">
        <v>103000000</v>
      </c>
      <c r="R458" s="56" t="s">
        <v>3575</v>
      </c>
      <c r="S458" s="159">
        <v>50000000</v>
      </c>
      <c r="T458" s="124">
        <f t="shared" si="7"/>
        <v>53000000</v>
      </c>
      <c r="U458" s="124" t="s">
        <v>3610</v>
      </c>
      <c r="V458" s="49" t="s">
        <v>4076</v>
      </c>
      <c r="W458" s="49" t="s">
        <v>4687</v>
      </c>
      <c r="X458" s="129">
        <v>55536</v>
      </c>
      <c r="Y458" s="55">
        <v>15000</v>
      </c>
      <c r="Z458" s="55">
        <v>5000</v>
      </c>
      <c r="AA458" s="10">
        <v>19</v>
      </c>
      <c r="AB458" s="10" t="s">
        <v>10014</v>
      </c>
      <c r="AC458" s="10"/>
    </row>
    <row r="459" spans="1:29">
      <c r="A459" s="10">
        <v>458</v>
      </c>
      <c r="B459" s="10" t="s">
        <v>4711</v>
      </c>
      <c r="C459" s="50" t="s">
        <v>4712</v>
      </c>
      <c r="D459" s="51" t="s">
        <v>2845</v>
      </c>
      <c r="E459" s="10" t="s">
        <v>2846</v>
      </c>
      <c r="F459" s="69" t="s">
        <v>4713</v>
      </c>
      <c r="G459" s="54" t="s">
        <v>4596</v>
      </c>
      <c r="H459" s="54"/>
      <c r="I459" s="58">
        <f>VLOOKUP(J459,'NGÀNH NGHỀ'!$D$2:$E$148,2,0)</f>
        <v>93</v>
      </c>
      <c r="J459" s="223" t="s">
        <v>1628</v>
      </c>
      <c r="K459" s="10" t="s">
        <v>4307</v>
      </c>
      <c r="L459" s="125">
        <f>VLOOKUP(K459,'NGHIEP DOAN'!$D$3:$E$82,2,0)</f>
        <v>9</v>
      </c>
      <c r="M459" s="10" t="s">
        <v>2615</v>
      </c>
      <c r="N459" s="210">
        <f>VLOOKUP(M459,'CÔNG TY'!$I$3:$J$881,2,0)</f>
        <v>227</v>
      </c>
      <c r="O459" s="54" t="s">
        <v>3201</v>
      </c>
      <c r="P459" s="54" t="s">
        <v>2824</v>
      </c>
      <c r="Q459" s="55">
        <v>103000000</v>
      </c>
      <c r="R459" s="56" t="s">
        <v>3575</v>
      </c>
      <c r="S459" s="159">
        <v>50000000</v>
      </c>
      <c r="T459" s="124">
        <f t="shared" si="7"/>
        <v>53000000</v>
      </c>
      <c r="U459" s="124" t="s">
        <v>3610</v>
      </c>
      <c r="V459" s="49" t="s">
        <v>4076</v>
      </c>
      <c r="W459" s="49" t="s">
        <v>4687</v>
      </c>
      <c r="X459" s="129">
        <v>55536</v>
      </c>
      <c r="Y459" s="55">
        <v>15000</v>
      </c>
      <c r="Z459" s="55">
        <v>5000</v>
      </c>
      <c r="AA459" s="10">
        <v>19</v>
      </c>
      <c r="AB459" s="10" t="s">
        <v>10014</v>
      </c>
      <c r="AC459" s="10"/>
    </row>
    <row r="460" spans="1:29">
      <c r="A460" s="10">
        <v>459</v>
      </c>
      <c r="B460" s="10" t="s">
        <v>4714</v>
      </c>
      <c r="C460" s="50" t="s">
        <v>4715</v>
      </c>
      <c r="D460" s="51" t="s">
        <v>2845</v>
      </c>
      <c r="E460" s="10" t="s">
        <v>2876</v>
      </c>
      <c r="F460" s="69" t="s">
        <v>4716</v>
      </c>
      <c r="G460" s="54" t="s">
        <v>4596</v>
      </c>
      <c r="H460" s="54"/>
      <c r="I460" s="58">
        <f>VLOOKUP(J460,'NGÀNH NGHỀ'!$D$2:$E$148,2,0)</f>
        <v>93</v>
      </c>
      <c r="J460" s="223" t="s">
        <v>1628</v>
      </c>
      <c r="K460" s="10" t="s">
        <v>4307</v>
      </c>
      <c r="L460" s="125">
        <f>VLOOKUP(K460,'NGHIEP DOAN'!$D$3:$E$82,2,0)</f>
        <v>9</v>
      </c>
      <c r="M460" s="10" t="s">
        <v>2615</v>
      </c>
      <c r="N460" s="210">
        <f>VLOOKUP(M460,'CÔNG TY'!$I$3:$J$881,2,0)</f>
        <v>227</v>
      </c>
      <c r="O460" s="54" t="s">
        <v>3201</v>
      </c>
      <c r="P460" s="54" t="s">
        <v>2824</v>
      </c>
      <c r="Q460" s="55">
        <v>103000000</v>
      </c>
      <c r="R460" s="56" t="s">
        <v>3575</v>
      </c>
      <c r="S460" s="159">
        <v>50000000</v>
      </c>
      <c r="T460" s="124">
        <f t="shared" si="7"/>
        <v>53000000</v>
      </c>
      <c r="U460" s="124" t="s">
        <v>3997</v>
      </c>
      <c r="V460" s="49" t="s">
        <v>4076</v>
      </c>
      <c r="W460" s="49" t="s">
        <v>4687</v>
      </c>
      <c r="X460" s="129">
        <v>55536</v>
      </c>
      <c r="Y460" s="55">
        <v>15000</v>
      </c>
      <c r="Z460" s="55">
        <v>5000</v>
      </c>
      <c r="AA460" s="10">
        <v>19</v>
      </c>
      <c r="AB460" s="10" t="s">
        <v>10014</v>
      </c>
      <c r="AC460" s="10"/>
    </row>
    <row r="461" spans="1:29">
      <c r="A461" s="10">
        <v>460</v>
      </c>
      <c r="B461" s="10" t="s">
        <v>4717</v>
      </c>
      <c r="C461" s="50" t="s">
        <v>4718</v>
      </c>
      <c r="D461" s="51" t="s">
        <v>2845</v>
      </c>
      <c r="E461" s="10" t="s">
        <v>2819</v>
      </c>
      <c r="F461" s="69" t="s">
        <v>4719</v>
      </c>
      <c r="G461" s="54" t="s">
        <v>4596</v>
      </c>
      <c r="H461" s="54"/>
      <c r="I461" s="58">
        <f>VLOOKUP(J461,'NGÀNH NGHỀ'!$D$2:$E$148,2,0)</f>
        <v>93</v>
      </c>
      <c r="J461" s="223" t="s">
        <v>1628</v>
      </c>
      <c r="K461" s="10" t="s">
        <v>4307</v>
      </c>
      <c r="L461" s="125">
        <f>VLOOKUP(K461,'NGHIEP DOAN'!$D$3:$E$82,2,0)</f>
        <v>9</v>
      </c>
      <c r="M461" s="10" t="s">
        <v>2615</v>
      </c>
      <c r="N461" s="210">
        <f>VLOOKUP(M461,'CÔNG TY'!$I$3:$J$881,2,0)</f>
        <v>227</v>
      </c>
      <c r="O461" s="54" t="s">
        <v>3201</v>
      </c>
      <c r="P461" s="54" t="s">
        <v>2824</v>
      </c>
      <c r="Q461" s="55">
        <v>103000000</v>
      </c>
      <c r="R461" s="56" t="s">
        <v>3575</v>
      </c>
      <c r="S461" s="159">
        <v>50000000</v>
      </c>
      <c r="T461" s="124">
        <f t="shared" si="7"/>
        <v>53000000</v>
      </c>
      <c r="U461" s="124" t="s">
        <v>3610</v>
      </c>
      <c r="V461" s="49" t="s">
        <v>4076</v>
      </c>
      <c r="W461" s="49" t="s">
        <v>4687</v>
      </c>
      <c r="X461" s="129">
        <v>55536</v>
      </c>
      <c r="Y461" s="55">
        <v>15000</v>
      </c>
      <c r="Z461" s="55">
        <v>5000</v>
      </c>
      <c r="AA461" s="10">
        <v>19</v>
      </c>
      <c r="AB461" s="10" t="s">
        <v>10014</v>
      </c>
      <c r="AC461" s="10"/>
    </row>
    <row r="462" spans="1:29">
      <c r="A462" s="10">
        <v>461</v>
      </c>
      <c r="B462" s="10" t="s">
        <v>4720</v>
      </c>
      <c r="C462" s="50" t="s">
        <v>4721</v>
      </c>
      <c r="D462" s="51" t="s">
        <v>2845</v>
      </c>
      <c r="E462" s="10" t="s">
        <v>3317</v>
      </c>
      <c r="F462" s="69" t="s">
        <v>4722</v>
      </c>
      <c r="G462" s="54" t="s">
        <v>4596</v>
      </c>
      <c r="H462" s="54"/>
      <c r="I462" s="58">
        <f>VLOOKUP(J462,'NGÀNH NGHỀ'!$D$2:$E$148,2,0)</f>
        <v>93</v>
      </c>
      <c r="J462" s="223" t="s">
        <v>1628</v>
      </c>
      <c r="K462" s="10" t="s">
        <v>4307</v>
      </c>
      <c r="L462" s="125">
        <f>VLOOKUP(K462,'NGHIEP DOAN'!$D$3:$E$82,2,0)</f>
        <v>9</v>
      </c>
      <c r="M462" s="10" t="s">
        <v>2615</v>
      </c>
      <c r="N462" s="210">
        <f>VLOOKUP(M462,'CÔNG TY'!$I$3:$J$881,2,0)</f>
        <v>227</v>
      </c>
      <c r="O462" s="54" t="s">
        <v>3201</v>
      </c>
      <c r="P462" s="54" t="s">
        <v>2824</v>
      </c>
      <c r="Q462" s="55">
        <v>103000000</v>
      </c>
      <c r="R462" s="56" t="s">
        <v>4637</v>
      </c>
      <c r="S462" s="159">
        <v>50000000</v>
      </c>
      <c r="T462" s="124">
        <f t="shared" si="7"/>
        <v>53000000</v>
      </c>
      <c r="U462" s="124" t="s">
        <v>5654</v>
      </c>
      <c r="V462" s="49" t="s">
        <v>4076</v>
      </c>
      <c r="W462" s="49" t="s">
        <v>4687</v>
      </c>
      <c r="X462" s="129">
        <v>55536</v>
      </c>
      <c r="Y462" s="55">
        <v>15000</v>
      </c>
      <c r="Z462" s="55">
        <v>5000</v>
      </c>
      <c r="AA462" s="10">
        <v>19</v>
      </c>
      <c r="AB462" s="10" t="s">
        <v>10014</v>
      </c>
      <c r="AC462" s="10"/>
    </row>
    <row r="463" spans="1:29">
      <c r="A463" s="10">
        <v>462</v>
      </c>
      <c r="B463" s="10" t="s">
        <v>4723</v>
      </c>
      <c r="C463" s="50" t="s">
        <v>4724</v>
      </c>
      <c r="D463" s="51" t="s">
        <v>2845</v>
      </c>
      <c r="E463" s="10" t="s">
        <v>2876</v>
      </c>
      <c r="F463" s="69" t="s">
        <v>4725</v>
      </c>
      <c r="G463" s="54" t="s">
        <v>4596</v>
      </c>
      <c r="H463" s="54"/>
      <c r="I463" s="58">
        <f>VLOOKUP(J463,'NGÀNH NGHỀ'!$D$2:$E$148,2,0)</f>
        <v>93</v>
      </c>
      <c r="J463" s="223" t="s">
        <v>1628</v>
      </c>
      <c r="K463" s="10" t="s">
        <v>4307</v>
      </c>
      <c r="L463" s="125">
        <f>VLOOKUP(K463,'NGHIEP DOAN'!$D$3:$E$82,2,0)</f>
        <v>9</v>
      </c>
      <c r="M463" s="10" t="s">
        <v>2615</v>
      </c>
      <c r="N463" s="210">
        <f>VLOOKUP(M463,'CÔNG TY'!$I$3:$J$881,2,0)</f>
        <v>227</v>
      </c>
      <c r="O463" s="54" t="s">
        <v>3201</v>
      </c>
      <c r="P463" s="54" t="s">
        <v>2824</v>
      </c>
      <c r="Q463" s="55">
        <v>103000000</v>
      </c>
      <c r="R463" s="56" t="s">
        <v>3506</v>
      </c>
      <c r="S463" s="159">
        <v>50000000</v>
      </c>
      <c r="T463" s="124">
        <f t="shared" si="7"/>
        <v>53000000</v>
      </c>
      <c r="U463" s="124" t="s">
        <v>5654</v>
      </c>
      <c r="V463" s="49" t="s">
        <v>4076</v>
      </c>
      <c r="W463" s="49" t="s">
        <v>4687</v>
      </c>
      <c r="X463" s="129">
        <v>55536</v>
      </c>
      <c r="Y463" s="55">
        <v>15000</v>
      </c>
      <c r="Z463" s="55">
        <v>5000</v>
      </c>
      <c r="AA463" s="10">
        <v>19</v>
      </c>
      <c r="AB463" s="10" t="s">
        <v>10014</v>
      </c>
      <c r="AC463" s="10"/>
    </row>
    <row r="464" spans="1:29">
      <c r="A464" s="10">
        <v>463</v>
      </c>
      <c r="B464" s="10" t="s">
        <v>4726</v>
      </c>
      <c r="C464" s="50" t="s">
        <v>4727</v>
      </c>
      <c r="D464" s="51" t="s">
        <v>2845</v>
      </c>
      <c r="E464" s="10" t="s">
        <v>3141</v>
      </c>
      <c r="F464" s="69" t="s">
        <v>4728</v>
      </c>
      <c r="G464" s="54" t="s">
        <v>4596</v>
      </c>
      <c r="H464" s="54"/>
      <c r="I464" s="58">
        <f>VLOOKUP(J464,'NGÀNH NGHỀ'!$D$2:$E$148,2,0)</f>
        <v>93</v>
      </c>
      <c r="J464" s="223" t="s">
        <v>1628</v>
      </c>
      <c r="K464" s="10" t="s">
        <v>4307</v>
      </c>
      <c r="L464" s="125">
        <f>VLOOKUP(K464,'NGHIEP DOAN'!$D$3:$E$82,2,0)</f>
        <v>9</v>
      </c>
      <c r="M464" s="10" t="s">
        <v>2615</v>
      </c>
      <c r="N464" s="210">
        <f>VLOOKUP(M464,'CÔNG TY'!$I$3:$J$881,2,0)</f>
        <v>227</v>
      </c>
      <c r="O464" s="54" t="s">
        <v>3201</v>
      </c>
      <c r="P464" s="54" t="s">
        <v>2824</v>
      </c>
      <c r="Q464" s="55">
        <v>103000000</v>
      </c>
      <c r="R464" s="56" t="s">
        <v>3031</v>
      </c>
      <c r="S464" s="159">
        <v>50000000</v>
      </c>
      <c r="T464" s="124">
        <f t="shared" si="7"/>
        <v>53000000</v>
      </c>
      <c r="U464" s="124" t="s">
        <v>3560</v>
      </c>
      <c r="V464" s="49" t="s">
        <v>4076</v>
      </c>
      <c r="W464" s="49" t="s">
        <v>4687</v>
      </c>
      <c r="X464" s="129">
        <v>55536</v>
      </c>
      <c r="Y464" s="55">
        <v>15000</v>
      </c>
      <c r="Z464" s="55">
        <v>5000</v>
      </c>
      <c r="AA464" s="10">
        <v>19</v>
      </c>
      <c r="AB464" s="10" t="s">
        <v>10014</v>
      </c>
      <c r="AC464" s="10"/>
    </row>
    <row r="465" spans="1:29">
      <c r="A465" s="10">
        <v>464</v>
      </c>
      <c r="B465" s="10" t="s">
        <v>4729</v>
      </c>
      <c r="C465" s="50" t="s">
        <v>4730</v>
      </c>
      <c r="D465" s="51" t="s">
        <v>2845</v>
      </c>
      <c r="E465" s="10" t="s">
        <v>2819</v>
      </c>
      <c r="F465" s="69" t="s">
        <v>4731</v>
      </c>
      <c r="G465" s="54" t="s">
        <v>4641</v>
      </c>
      <c r="H465" s="54"/>
      <c r="I465" s="58">
        <f>VLOOKUP(J465,'NGÀNH NGHỀ'!$D$2:$E$148,2,0)</f>
        <v>93</v>
      </c>
      <c r="J465" s="223" t="s">
        <v>1628</v>
      </c>
      <c r="K465" s="10" t="s">
        <v>4307</v>
      </c>
      <c r="L465" s="125">
        <f>VLOOKUP(K465,'NGHIEP DOAN'!$D$3:$E$82,2,0)</f>
        <v>9</v>
      </c>
      <c r="M465" s="10" t="s">
        <v>2615</v>
      </c>
      <c r="N465" s="210">
        <f>VLOOKUP(M465,'CÔNG TY'!$I$3:$J$881,2,0)</f>
        <v>227</v>
      </c>
      <c r="O465" s="54" t="s">
        <v>3201</v>
      </c>
      <c r="P465" s="54" t="s">
        <v>2824</v>
      </c>
      <c r="Q465" s="55">
        <v>103000000</v>
      </c>
      <c r="R465" s="56" t="s">
        <v>3180</v>
      </c>
      <c r="S465" s="159">
        <v>50000000</v>
      </c>
      <c r="T465" s="124">
        <f t="shared" si="7"/>
        <v>53000000</v>
      </c>
      <c r="U465" s="124" t="s">
        <v>3992</v>
      </c>
      <c r="V465" s="49" t="s">
        <v>3189</v>
      </c>
      <c r="W465" s="49" t="s">
        <v>4687</v>
      </c>
      <c r="X465" s="129">
        <v>55536</v>
      </c>
      <c r="Y465" s="55">
        <v>15000</v>
      </c>
      <c r="Z465" s="55">
        <v>5000</v>
      </c>
      <c r="AA465" s="10">
        <v>19</v>
      </c>
      <c r="AB465" s="10" t="s">
        <v>10014</v>
      </c>
      <c r="AC465" s="10"/>
    </row>
    <row r="466" spans="1:29">
      <c r="A466" s="10">
        <v>465</v>
      </c>
      <c r="B466" s="10" t="s">
        <v>4732</v>
      </c>
      <c r="C466" s="50" t="s">
        <v>4733</v>
      </c>
      <c r="D466" s="51" t="s">
        <v>2845</v>
      </c>
      <c r="E466" s="10" t="s">
        <v>2846</v>
      </c>
      <c r="F466" s="69" t="s">
        <v>4734</v>
      </c>
      <c r="G466" s="54" t="s">
        <v>4641</v>
      </c>
      <c r="H466" s="54"/>
      <c r="I466" s="58">
        <f>VLOOKUP(J466,'NGÀNH NGHỀ'!$D$2:$E$148,2,0)</f>
        <v>93</v>
      </c>
      <c r="J466" s="223" t="s">
        <v>1628</v>
      </c>
      <c r="K466" s="10" t="s">
        <v>4307</v>
      </c>
      <c r="L466" s="125">
        <f>VLOOKUP(K466,'NGHIEP DOAN'!$D$3:$E$82,2,0)</f>
        <v>9</v>
      </c>
      <c r="M466" s="10" t="s">
        <v>2615</v>
      </c>
      <c r="N466" s="210">
        <f>VLOOKUP(M466,'CÔNG TY'!$I$3:$J$881,2,0)</f>
        <v>227</v>
      </c>
      <c r="O466" s="54" t="s">
        <v>3201</v>
      </c>
      <c r="P466" s="54" t="s">
        <v>2824</v>
      </c>
      <c r="Q466" s="55">
        <v>103000000</v>
      </c>
      <c r="R466" s="56" t="s">
        <v>3800</v>
      </c>
      <c r="S466" s="159">
        <v>50000000</v>
      </c>
      <c r="T466" s="124">
        <f t="shared" si="7"/>
        <v>53000000</v>
      </c>
      <c r="U466" s="124" t="s">
        <v>5645</v>
      </c>
      <c r="V466" s="49" t="s">
        <v>3189</v>
      </c>
      <c r="W466" s="49" t="s">
        <v>4687</v>
      </c>
      <c r="X466" s="129">
        <v>55536</v>
      </c>
      <c r="Y466" s="55">
        <v>15000</v>
      </c>
      <c r="Z466" s="55">
        <v>5000</v>
      </c>
      <c r="AA466" s="10">
        <v>19</v>
      </c>
      <c r="AB466" s="10" t="s">
        <v>10014</v>
      </c>
      <c r="AC466" s="10"/>
    </row>
    <row r="467" spans="1:29">
      <c r="A467" s="10">
        <v>466</v>
      </c>
      <c r="B467" s="10" t="s">
        <v>4735</v>
      </c>
      <c r="C467" s="50" t="s">
        <v>4733</v>
      </c>
      <c r="D467" s="51" t="s">
        <v>2845</v>
      </c>
      <c r="E467" s="10" t="s">
        <v>2846</v>
      </c>
      <c r="F467" s="69" t="s">
        <v>4736</v>
      </c>
      <c r="G467" s="54" t="s">
        <v>4641</v>
      </c>
      <c r="H467" s="54"/>
      <c r="I467" s="58">
        <f>VLOOKUP(J467,'NGÀNH NGHỀ'!$D$2:$E$148,2,0)</f>
        <v>93</v>
      </c>
      <c r="J467" s="223" t="s">
        <v>1628</v>
      </c>
      <c r="K467" s="10" t="s">
        <v>4307</v>
      </c>
      <c r="L467" s="125">
        <f>VLOOKUP(K467,'NGHIEP DOAN'!$D$3:$E$82,2,0)</f>
        <v>9</v>
      </c>
      <c r="M467" s="10" t="s">
        <v>2615</v>
      </c>
      <c r="N467" s="210">
        <f>VLOOKUP(M467,'CÔNG TY'!$I$3:$J$881,2,0)</f>
        <v>227</v>
      </c>
      <c r="O467" s="54" t="s">
        <v>3201</v>
      </c>
      <c r="P467" s="54" t="s">
        <v>2824</v>
      </c>
      <c r="Q467" s="55">
        <v>103000000</v>
      </c>
      <c r="R467" s="56" t="s">
        <v>3800</v>
      </c>
      <c r="S467" s="159">
        <v>50000000</v>
      </c>
      <c r="T467" s="124">
        <f t="shared" si="7"/>
        <v>53000000</v>
      </c>
      <c r="U467" s="124" t="s">
        <v>5645</v>
      </c>
      <c r="V467" s="49" t="s">
        <v>3189</v>
      </c>
      <c r="W467" s="49" t="s">
        <v>4687</v>
      </c>
      <c r="X467" s="129">
        <v>55536</v>
      </c>
      <c r="Y467" s="55">
        <v>15000</v>
      </c>
      <c r="Z467" s="55">
        <v>5000</v>
      </c>
      <c r="AA467" s="10">
        <v>19</v>
      </c>
      <c r="AB467" s="10" t="s">
        <v>10014</v>
      </c>
      <c r="AC467" s="10"/>
    </row>
    <row r="468" spans="1:29">
      <c r="A468" s="10">
        <v>467</v>
      </c>
      <c r="B468" s="10" t="s">
        <v>4737</v>
      </c>
      <c r="C468" s="50" t="s">
        <v>4320</v>
      </c>
      <c r="D468" s="51" t="s">
        <v>2845</v>
      </c>
      <c r="E468" s="10" t="s">
        <v>3572</v>
      </c>
      <c r="F468" s="69" t="s">
        <v>4738</v>
      </c>
      <c r="G468" s="54" t="s">
        <v>4641</v>
      </c>
      <c r="H468" s="54"/>
      <c r="I468" s="58">
        <f>VLOOKUP(J468,'NGÀNH NGHỀ'!$D$2:$E$148,2,0)</f>
        <v>93</v>
      </c>
      <c r="J468" s="223" t="s">
        <v>1628</v>
      </c>
      <c r="K468" s="10" t="s">
        <v>4307</v>
      </c>
      <c r="L468" s="125">
        <f>VLOOKUP(K468,'NGHIEP DOAN'!$D$3:$E$82,2,0)</f>
        <v>9</v>
      </c>
      <c r="M468" s="10" t="s">
        <v>2615</v>
      </c>
      <c r="N468" s="210">
        <f>VLOOKUP(M468,'CÔNG TY'!$I$3:$J$881,2,0)</f>
        <v>227</v>
      </c>
      <c r="O468" s="54" t="s">
        <v>3201</v>
      </c>
      <c r="P468" s="54" t="s">
        <v>2824</v>
      </c>
      <c r="Q468" s="55">
        <v>103000000</v>
      </c>
      <c r="R468" s="56" t="s">
        <v>4739</v>
      </c>
      <c r="S468" s="159">
        <v>50000000</v>
      </c>
      <c r="T468" s="124">
        <f t="shared" si="7"/>
        <v>53000000</v>
      </c>
      <c r="U468" s="124" t="s">
        <v>5654</v>
      </c>
      <c r="V468" s="49" t="s">
        <v>3189</v>
      </c>
      <c r="W468" s="49" t="s">
        <v>4687</v>
      </c>
      <c r="X468" s="129">
        <v>55536</v>
      </c>
      <c r="Y468" s="55">
        <v>15000</v>
      </c>
      <c r="Z468" s="55">
        <v>5000</v>
      </c>
      <c r="AA468" s="10">
        <v>19</v>
      </c>
      <c r="AB468" s="10" t="s">
        <v>10014</v>
      </c>
      <c r="AC468" s="10"/>
    </row>
    <row r="469" spans="1:29">
      <c r="A469" s="10">
        <v>468</v>
      </c>
      <c r="B469" s="10" t="s">
        <v>4740</v>
      </c>
      <c r="C469" s="50" t="s">
        <v>4741</v>
      </c>
      <c r="D469" s="51" t="s">
        <v>2845</v>
      </c>
      <c r="E469" s="10" t="s">
        <v>3141</v>
      </c>
      <c r="F469" s="69" t="s">
        <v>4742</v>
      </c>
      <c r="G469" s="54" t="s">
        <v>4641</v>
      </c>
      <c r="H469" s="54"/>
      <c r="I469" s="58">
        <f>VLOOKUP(J469,'NGÀNH NGHỀ'!$D$2:$E$148,2,0)</f>
        <v>93</v>
      </c>
      <c r="J469" s="223" t="s">
        <v>1628</v>
      </c>
      <c r="K469" s="10" t="s">
        <v>4307</v>
      </c>
      <c r="L469" s="125">
        <f>VLOOKUP(K469,'NGHIEP DOAN'!$D$3:$E$82,2,0)</f>
        <v>9</v>
      </c>
      <c r="M469" s="10" t="s">
        <v>2615</v>
      </c>
      <c r="N469" s="210">
        <f>VLOOKUP(M469,'CÔNG TY'!$I$3:$J$881,2,0)</f>
        <v>227</v>
      </c>
      <c r="O469" s="54" t="s">
        <v>3201</v>
      </c>
      <c r="P469" s="54" t="s">
        <v>2824</v>
      </c>
      <c r="Q469" s="55">
        <v>103000000</v>
      </c>
      <c r="R469" s="56" t="s">
        <v>4739</v>
      </c>
      <c r="S469" s="159">
        <v>50000000</v>
      </c>
      <c r="T469" s="124">
        <f t="shared" si="7"/>
        <v>53000000</v>
      </c>
      <c r="U469" s="124" t="s">
        <v>4208</v>
      </c>
      <c r="V469" s="49" t="s">
        <v>3189</v>
      </c>
      <c r="W469" s="49" t="s">
        <v>3166</v>
      </c>
      <c r="X469" s="129">
        <v>57668</v>
      </c>
      <c r="Y469" s="55">
        <v>15000</v>
      </c>
      <c r="Z469" s="55">
        <v>5000</v>
      </c>
      <c r="AA469" s="10">
        <v>18</v>
      </c>
      <c r="AB469" s="10" t="s">
        <v>10014</v>
      </c>
      <c r="AC469" s="10"/>
    </row>
    <row r="470" spans="1:29">
      <c r="A470" s="10">
        <v>469</v>
      </c>
      <c r="B470" s="10" t="s">
        <v>4743</v>
      </c>
      <c r="C470" s="50" t="s">
        <v>4744</v>
      </c>
      <c r="D470" s="51" t="s">
        <v>2845</v>
      </c>
      <c r="E470" s="10" t="s">
        <v>2846</v>
      </c>
      <c r="F470" s="69" t="s">
        <v>4745</v>
      </c>
      <c r="G470" s="54" t="s">
        <v>4641</v>
      </c>
      <c r="H470" s="54"/>
      <c r="I470" s="58">
        <f>VLOOKUP(J470,'NGÀNH NGHỀ'!$D$2:$E$148,2,0)</f>
        <v>93</v>
      </c>
      <c r="J470" s="223" t="s">
        <v>1628</v>
      </c>
      <c r="K470" s="10" t="s">
        <v>4307</v>
      </c>
      <c r="L470" s="125">
        <f>VLOOKUP(K470,'NGHIEP DOAN'!$D$3:$E$82,2,0)</f>
        <v>9</v>
      </c>
      <c r="M470" s="10" t="s">
        <v>2615</v>
      </c>
      <c r="N470" s="210">
        <f>VLOOKUP(M470,'CÔNG TY'!$I$3:$J$881,2,0)</f>
        <v>227</v>
      </c>
      <c r="O470" s="54" t="s">
        <v>3201</v>
      </c>
      <c r="P470" s="54" t="s">
        <v>2824</v>
      </c>
      <c r="Q470" s="55">
        <v>103000000</v>
      </c>
      <c r="R470" s="56" t="s">
        <v>4642</v>
      </c>
      <c r="S470" s="159">
        <v>50000000</v>
      </c>
      <c r="T470" s="124">
        <f t="shared" si="7"/>
        <v>53000000</v>
      </c>
      <c r="U470" s="124" t="s">
        <v>3560</v>
      </c>
      <c r="V470" s="49" t="s">
        <v>3189</v>
      </c>
      <c r="W470" s="49" t="s">
        <v>3166</v>
      </c>
      <c r="X470" s="129">
        <v>57668</v>
      </c>
      <c r="Y470" s="55">
        <v>15000</v>
      </c>
      <c r="Z470" s="55">
        <v>5000</v>
      </c>
      <c r="AA470" s="10">
        <v>18</v>
      </c>
      <c r="AB470" s="10" t="s">
        <v>10014</v>
      </c>
      <c r="AC470" s="10"/>
    </row>
    <row r="471" spans="1:29">
      <c r="A471" s="10">
        <v>470</v>
      </c>
      <c r="B471" s="10" t="s">
        <v>4746</v>
      </c>
      <c r="C471" s="50" t="s">
        <v>4747</v>
      </c>
      <c r="D471" s="51" t="s">
        <v>2845</v>
      </c>
      <c r="E471" s="10" t="s">
        <v>2846</v>
      </c>
      <c r="F471" s="69" t="s">
        <v>4748</v>
      </c>
      <c r="G471" s="54" t="s">
        <v>4641</v>
      </c>
      <c r="H471" s="54"/>
      <c r="I471" s="58">
        <f>VLOOKUP(J471,'NGÀNH NGHỀ'!$D$2:$E$148,2,0)</f>
        <v>93</v>
      </c>
      <c r="J471" s="223" t="s">
        <v>1628</v>
      </c>
      <c r="K471" s="10" t="s">
        <v>4307</v>
      </c>
      <c r="L471" s="125">
        <f>VLOOKUP(K471,'NGHIEP DOAN'!$D$3:$E$82,2,0)</f>
        <v>9</v>
      </c>
      <c r="M471" s="10" t="s">
        <v>2615</v>
      </c>
      <c r="N471" s="210">
        <f>VLOOKUP(M471,'CÔNG TY'!$I$3:$J$881,2,0)</f>
        <v>227</v>
      </c>
      <c r="O471" s="54" t="s">
        <v>3201</v>
      </c>
      <c r="P471" s="54" t="s">
        <v>2824</v>
      </c>
      <c r="Q471" s="55">
        <v>103000000</v>
      </c>
      <c r="R471" s="56" t="s">
        <v>3180</v>
      </c>
      <c r="S471" s="159">
        <v>50000000</v>
      </c>
      <c r="T471" s="124">
        <f t="shared" si="7"/>
        <v>53000000</v>
      </c>
      <c r="U471" s="124" t="s">
        <v>4208</v>
      </c>
      <c r="V471" s="49" t="s">
        <v>3189</v>
      </c>
      <c r="W471" s="49" t="s">
        <v>3166</v>
      </c>
      <c r="X471" s="129">
        <v>57668</v>
      </c>
      <c r="Y471" s="55">
        <v>15000</v>
      </c>
      <c r="Z471" s="55">
        <v>5000</v>
      </c>
      <c r="AA471" s="10">
        <v>18</v>
      </c>
      <c r="AB471" s="10" t="s">
        <v>10014</v>
      </c>
      <c r="AC471" s="10"/>
    </row>
    <row r="472" spans="1:29">
      <c r="A472" s="10">
        <v>471</v>
      </c>
      <c r="B472" s="10" t="s">
        <v>4749</v>
      </c>
      <c r="C472" s="50" t="s">
        <v>4750</v>
      </c>
      <c r="D472" s="51" t="s">
        <v>2845</v>
      </c>
      <c r="E472" s="10" t="s">
        <v>3141</v>
      </c>
      <c r="F472" s="69" t="s">
        <v>4751</v>
      </c>
      <c r="G472" s="54" t="s">
        <v>4641</v>
      </c>
      <c r="H472" s="54"/>
      <c r="I472" s="58">
        <f>VLOOKUP(J472,'NGÀNH NGHỀ'!$D$2:$E$148,2,0)</f>
        <v>93</v>
      </c>
      <c r="J472" s="223" t="s">
        <v>1628</v>
      </c>
      <c r="K472" s="10" t="s">
        <v>4307</v>
      </c>
      <c r="L472" s="125">
        <f>VLOOKUP(K472,'NGHIEP DOAN'!$D$3:$E$82,2,0)</f>
        <v>9</v>
      </c>
      <c r="M472" s="10" t="s">
        <v>2615</v>
      </c>
      <c r="N472" s="210">
        <f>VLOOKUP(M472,'CÔNG TY'!$I$3:$J$881,2,0)</f>
        <v>227</v>
      </c>
      <c r="O472" s="54" t="s">
        <v>3201</v>
      </c>
      <c r="P472" s="54" t="s">
        <v>2824</v>
      </c>
      <c r="Q472" s="55">
        <v>103000000</v>
      </c>
      <c r="R472" s="56" t="s">
        <v>3180</v>
      </c>
      <c r="S472" s="159">
        <v>50000000</v>
      </c>
      <c r="T472" s="124">
        <f t="shared" si="7"/>
        <v>53000000</v>
      </c>
      <c r="U472" s="124" t="s">
        <v>4208</v>
      </c>
      <c r="V472" s="49" t="s">
        <v>3189</v>
      </c>
      <c r="W472" s="49" t="s">
        <v>3166</v>
      </c>
      <c r="X472" s="129">
        <v>57668</v>
      </c>
      <c r="Y472" s="55">
        <v>15000</v>
      </c>
      <c r="Z472" s="55">
        <v>5000</v>
      </c>
      <c r="AA472" s="10">
        <v>18</v>
      </c>
      <c r="AB472" s="10" t="s">
        <v>10014</v>
      </c>
      <c r="AC472" s="10"/>
    </row>
    <row r="473" spans="1:29">
      <c r="A473" s="10">
        <v>472</v>
      </c>
      <c r="B473" s="10" t="s">
        <v>4752</v>
      </c>
      <c r="C473" s="50" t="s">
        <v>4753</v>
      </c>
      <c r="D473" s="51" t="s">
        <v>2845</v>
      </c>
      <c r="E473" s="10" t="s">
        <v>2840</v>
      </c>
      <c r="F473" s="69" t="s">
        <v>4754</v>
      </c>
      <c r="G473" s="54" t="s">
        <v>4641</v>
      </c>
      <c r="H473" s="54"/>
      <c r="I473" s="58">
        <f>VLOOKUP(J473,'NGÀNH NGHỀ'!$D$2:$E$148,2,0)</f>
        <v>93</v>
      </c>
      <c r="J473" s="223" t="s">
        <v>1628</v>
      </c>
      <c r="K473" s="10" t="s">
        <v>4307</v>
      </c>
      <c r="L473" s="125">
        <f>VLOOKUP(K473,'NGHIEP DOAN'!$D$3:$E$82,2,0)</f>
        <v>9</v>
      </c>
      <c r="M473" s="10" t="s">
        <v>2615</v>
      </c>
      <c r="N473" s="210">
        <f>VLOOKUP(M473,'CÔNG TY'!$I$3:$J$881,2,0)</f>
        <v>227</v>
      </c>
      <c r="O473" s="54" t="s">
        <v>3201</v>
      </c>
      <c r="P473" s="54" t="s">
        <v>2824</v>
      </c>
      <c r="Q473" s="55">
        <v>103000000</v>
      </c>
      <c r="R473" s="56" t="s">
        <v>3180</v>
      </c>
      <c r="S473" s="159">
        <v>50000000</v>
      </c>
      <c r="T473" s="124">
        <f t="shared" si="7"/>
        <v>53000000</v>
      </c>
      <c r="U473" s="124" t="s">
        <v>4208</v>
      </c>
      <c r="V473" s="49" t="s">
        <v>3189</v>
      </c>
      <c r="W473" s="49" t="s">
        <v>3166</v>
      </c>
      <c r="X473" s="129">
        <v>57668</v>
      </c>
      <c r="Y473" s="55">
        <v>15000</v>
      </c>
      <c r="Z473" s="55">
        <v>5000</v>
      </c>
      <c r="AA473" s="10">
        <v>18</v>
      </c>
      <c r="AB473" s="10" t="s">
        <v>10014</v>
      </c>
      <c r="AC473" s="10"/>
    </row>
    <row r="474" spans="1:29">
      <c r="A474" s="10">
        <v>473</v>
      </c>
      <c r="B474" s="10" t="s">
        <v>4755</v>
      </c>
      <c r="C474" s="50" t="s">
        <v>4756</v>
      </c>
      <c r="D474" s="51" t="s">
        <v>2845</v>
      </c>
      <c r="E474" s="10" t="s">
        <v>2846</v>
      </c>
      <c r="F474" s="69" t="s">
        <v>4757</v>
      </c>
      <c r="G474" s="54" t="s">
        <v>4641</v>
      </c>
      <c r="H474" s="54"/>
      <c r="I474" s="58">
        <f>VLOOKUP(J474,'NGÀNH NGHỀ'!$D$2:$E$148,2,0)</f>
        <v>93</v>
      </c>
      <c r="J474" s="223" t="s">
        <v>1628</v>
      </c>
      <c r="K474" s="10" t="s">
        <v>4307</v>
      </c>
      <c r="L474" s="125">
        <f>VLOOKUP(K474,'NGHIEP DOAN'!$D$3:$E$82,2,0)</f>
        <v>9</v>
      </c>
      <c r="M474" s="10" t="s">
        <v>2615</v>
      </c>
      <c r="N474" s="210">
        <f>VLOOKUP(M474,'CÔNG TY'!$I$3:$J$881,2,0)</f>
        <v>227</v>
      </c>
      <c r="O474" s="54" t="s">
        <v>3201</v>
      </c>
      <c r="P474" s="54" t="s">
        <v>2824</v>
      </c>
      <c r="Q474" s="55">
        <v>103000000</v>
      </c>
      <c r="R474" s="56" t="s">
        <v>4739</v>
      </c>
      <c r="S474" s="159">
        <v>50000000</v>
      </c>
      <c r="T474" s="124">
        <f t="shared" si="7"/>
        <v>53000000</v>
      </c>
      <c r="U474" s="124" t="s">
        <v>5983</v>
      </c>
      <c r="V474" s="49" t="s">
        <v>3189</v>
      </c>
      <c r="W474" s="49" t="s">
        <v>3166</v>
      </c>
      <c r="X474" s="129">
        <v>57668</v>
      </c>
      <c r="Y474" s="55">
        <v>15000</v>
      </c>
      <c r="Z474" s="55">
        <v>5000</v>
      </c>
      <c r="AA474" s="10">
        <v>18</v>
      </c>
      <c r="AB474" s="10" t="s">
        <v>10014</v>
      </c>
      <c r="AC474" s="10"/>
    </row>
    <row r="475" spans="1:29">
      <c r="A475" s="10">
        <v>474</v>
      </c>
      <c r="B475" s="10" t="s">
        <v>4758</v>
      </c>
      <c r="C475" s="50" t="s">
        <v>4759</v>
      </c>
      <c r="D475" s="51" t="s">
        <v>2845</v>
      </c>
      <c r="E475" s="10" t="s">
        <v>3578</v>
      </c>
      <c r="F475" s="69" t="s">
        <v>4760</v>
      </c>
      <c r="G475" s="54" t="s">
        <v>4641</v>
      </c>
      <c r="H475" s="54"/>
      <c r="I475" s="58">
        <f>VLOOKUP(J475,'NGÀNH NGHỀ'!$D$2:$E$148,2,0)</f>
        <v>93</v>
      </c>
      <c r="J475" s="223" t="s">
        <v>1628</v>
      </c>
      <c r="K475" s="10" t="s">
        <v>4307</v>
      </c>
      <c r="L475" s="125">
        <f>VLOOKUP(K475,'NGHIEP DOAN'!$D$3:$E$82,2,0)</f>
        <v>9</v>
      </c>
      <c r="M475" s="10" t="s">
        <v>2615</v>
      </c>
      <c r="N475" s="210">
        <f>VLOOKUP(M475,'CÔNG TY'!$I$3:$J$881,2,0)</f>
        <v>227</v>
      </c>
      <c r="O475" s="54" t="s">
        <v>3201</v>
      </c>
      <c r="P475" s="54" t="s">
        <v>2824</v>
      </c>
      <c r="Q475" s="55">
        <v>103000000</v>
      </c>
      <c r="R475" s="56" t="s">
        <v>3180</v>
      </c>
      <c r="S475" s="159">
        <v>50000000</v>
      </c>
      <c r="T475" s="124">
        <f t="shared" si="7"/>
        <v>53000000</v>
      </c>
      <c r="U475" s="124" t="s">
        <v>4208</v>
      </c>
      <c r="V475" s="49" t="s">
        <v>3189</v>
      </c>
      <c r="W475" s="49" t="s">
        <v>3166</v>
      </c>
      <c r="X475" s="129">
        <v>57668</v>
      </c>
      <c r="Y475" s="55">
        <v>15000</v>
      </c>
      <c r="Z475" s="55">
        <v>5000</v>
      </c>
      <c r="AA475" s="10">
        <v>18</v>
      </c>
      <c r="AB475" s="10" t="s">
        <v>10014</v>
      </c>
      <c r="AC475" s="10"/>
    </row>
    <row r="476" spans="1:29">
      <c r="A476" s="10">
        <v>475</v>
      </c>
      <c r="B476" s="10" t="s">
        <v>4761</v>
      </c>
      <c r="C476" s="50" t="s">
        <v>4762</v>
      </c>
      <c r="D476" s="51" t="s">
        <v>2845</v>
      </c>
      <c r="E476" s="10" t="s">
        <v>2846</v>
      </c>
      <c r="F476" s="69" t="s">
        <v>4763</v>
      </c>
      <c r="G476" s="54" t="s">
        <v>4641</v>
      </c>
      <c r="H476" s="54"/>
      <c r="I476" s="58">
        <f>VLOOKUP(J476,'NGÀNH NGHỀ'!$D$2:$E$148,2,0)</f>
        <v>93</v>
      </c>
      <c r="J476" s="223" t="s">
        <v>1628</v>
      </c>
      <c r="K476" s="10" t="s">
        <v>4307</v>
      </c>
      <c r="L476" s="125">
        <f>VLOOKUP(K476,'NGHIEP DOAN'!$D$3:$E$82,2,0)</f>
        <v>9</v>
      </c>
      <c r="M476" s="10" t="s">
        <v>2615</v>
      </c>
      <c r="N476" s="210">
        <f>VLOOKUP(M476,'CÔNG TY'!$I$3:$J$881,2,0)</f>
        <v>227</v>
      </c>
      <c r="O476" s="54" t="s">
        <v>3201</v>
      </c>
      <c r="P476" s="54" t="s">
        <v>2824</v>
      </c>
      <c r="Q476" s="55">
        <v>103000000</v>
      </c>
      <c r="R476" s="56" t="s">
        <v>3133</v>
      </c>
      <c r="S476" s="159">
        <v>50000000</v>
      </c>
      <c r="T476" s="124">
        <f t="shared" si="7"/>
        <v>53000000</v>
      </c>
      <c r="U476" s="124" t="s">
        <v>4208</v>
      </c>
      <c r="V476" s="49" t="s">
        <v>3189</v>
      </c>
      <c r="W476" s="49" t="s">
        <v>3166</v>
      </c>
      <c r="X476" s="129">
        <v>57668</v>
      </c>
      <c r="Y476" s="55">
        <v>15000</v>
      </c>
      <c r="Z476" s="55">
        <v>5000</v>
      </c>
      <c r="AA476" s="10">
        <v>18</v>
      </c>
      <c r="AB476" s="10" t="s">
        <v>10014</v>
      </c>
      <c r="AC476" s="10"/>
    </row>
    <row r="477" spans="1:29">
      <c r="A477" s="10">
        <v>476</v>
      </c>
      <c r="B477" s="10" t="s">
        <v>4764</v>
      </c>
      <c r="C477" s="50" t="s">
        <v>4765</v>
      </c>
      <c r="D477" s="51" t="s">
        <v>2845</v>
      </c>
      <c r="E477" s="10" t="s">
        <v>2846</v>
      </c>
      <c r="F477" s="69" t="s">
        <v>4766</v>
      </c>
      <c r="G477" s="54" t="s">
        <v>4641</v>
      </c>
      <c r="H477" s="54"/>
      <c r="I477" s="58">
        <f>VLOOKUP(J477,'NGÀNH NGHỀ'!$D$2:$E$148,2,0)</f>
        <v>93</v>
      </c>
      <c r="J477" s="223" t="s">
        <v>1628</v>
      </c>
      <c r="K477" s="10" t="s">
        <v>4307</v>
      </c>
      <c r="L477" s="125">
        <f>VLOOKUP(K477,'NGHIEP DOAN'!$D$3:$E$82,2,0)</f>
        <v>9</v>
      </c>
      <c r="M477" s="10" t="s">
        <v>2615</v>
      </c>
      <c r="N477" s="210">
        <f>VLOOKUP(M477,'CÔNG TY'!$I$3:$J$881,2,0)</f>
        <v>227</v>
      </c>
      <c r="O477" s="54" t="s">
        <v>3201</v>
      </c>
      <c r="P477" s="54" t="s">
        <v>2824</v>
      </c>
      <c r="Q477" s="55">
        <v>103000000</v>
      </c>
      <c r="R477" s="56" t="s">
        <v>3800</v>
      </c>
      <c r="S477" s="159">
        <v>50000000</v>
      </c>
      <c r="T477" s="124">
        <f t="shared" si="7"/>
        <v>53000000</v>
      </c>
      <c r="U477" s="124" t="s">
        <v>4208</v>
      </c>
      <c r="V477" s="49" t="s">
        <v>3189</v>
      </c>
      <c r="W477" s="49" t="s">
        <v>3166</v>
      </c>
      <c r="X477" s="129">
        <v>57668</v>
      </c>
      <c r="Y477" s="55">
        <v>15000</v>
      </c>
      <c r="Z477" s="55">
        <v>5000</v>
      </c>
      <c r="AA477" s="10">
        <v>18</v>
      </c>
      <c r="AB477" s="10" t="s">
        <v>10014</v>
      </c>
      <c r="AC477" s="10"/>
    </row>
    <row r="478" spans="1:29">
      <c r="A478" s="10">
        <v>477</v>
      </c>
      <c r="B478" s="10" t="s">
        <v>4767</v>
      </c>
      <c r="C478" s="50" t="s">
        <v>4768</v>
      </c>
      <c r="D478" s="51" t="s">
        <v>2845</v>
      </c>
      <c r="E478" s="10" t="s">
        <v>2846</v>
      </c>
      <c r="F478" s="69" t="s">
        <v>4769</v>
      </c>
      <c r="G478" s="54" t="s">
        <v>4641</v>
      </c>
      <c r="H478" s="54"/>
      <c r="I478" s="58">
        <f>VLOOKUP(J478,'NGÀNH NGHỀ'!$D$2:$E$148,2,0)</f>
        <v>93</v>
      </c>
      <c r="J478" s="223" t="s">
        <v>1628</v>
      </c>
      <c r="K478" s="10" t="s">
        <v>4307</v>
      </c>
      <c r="L478" s="125">
        <f>VLOOKUP(K478,'NGHIEP DOAN'!$D$3:$E$82,2,0)</f>
        <v>9</v>
      </c>
      <c r="M478" s="10" t="s">
        <v>2615</v>
      </c>
      <c r="N478" s="210">
        <f>VLOOKUP(M478,'CÔNG TY'!$I$3:$J$881,2,0)</f>
        <v>227</v>
      </c>
      <c r="O478" s="54" t="s">
        <v>3201</v>
      </c>
      <c r="P478" s="54" t="s">
        <v>2824</v>
      </c>
      <c r="Q478" s="55">
        <v>103000000</v>
      </c>
      <c r="R478" s="56" t="s">
        <v>3800</v>
      </c>
      <c r="S478" s="159">
        <v>50000000</v>
      </c>
      <c r="T478" s="124">
        <f t="shared" si="7"/>
        <v>53000000</v>
      </c>
      <c r="U478" s="124" t="s">
        <v>4208</v>
      </c>
      <c r="V478" s="49" t="s">
        <v>3189</v>
      </c>
      <c r="W478" s="49" t="s">
        <v>3166</v>
      </c>
      <c r="X478" s="129">
        <v>57668</v>
      </c>
      <c r="Y478" s="55">
        <v>15000</v>
      </c>
      <c r="Z478" s="55">
        <v>5000</v>
      </c>
      <c r="AA478" s="10">
        <v>18</v>
      </c>
      <c r="AB478" s="10" t="s">
        <v>10014</v>
      </c>
      <c r="AC478" s="10"/>
    </row>
    <row r="479" spans="1:29">
      <c r="A479" s="10">
        <v>478</v>
      </c>
      <c r="B479" s="10" t="s">
        <v>4770</v>
      </c>
      <c r="C479" s="50" t="s">
        <v>4771</v>
      </c>
      <c r="D479" s="51" t="s">
        <v>2845</v>
      </c>
      <c r="E479" s="10" t="s">
        <v>3317</v>
      </c>
      <c r="F479" s="69" t="s">
        <v>4772</v>
      </c>
      <c r="G479" s="54" t="s">
        <v>4641</v>
      </c>
      <c r="H479" s="54"/>
      <c r="I479" s="58">
        <f>VLOOKUP(J479,'NGÀNH NGHỀ'!$D$2:$E$148,2,0)</f>
        <v>93</v>
      </c>
      <c r="J479" s="223" t="s">
        <v>1628</v>
      </c>
      <c r="K479" s="10" t="s">
        <v>4307</v>
      </c>
      <c r="L479" s="125">
        <f>VLOOKUP(K479,'NGHIEP DOAN'!$D$3:$E$82,2,0)</f>
        <v>9</v>
      </c>
      <c r="M479" s="10" t="s">
        <v>2615</v>
      </c>
      <c r="N479" s="210">
        <f>VLOOKUP(M479,'CÔNG TY'!$I$3:$J$881,2,0)</f>
        <v>227</v>
      </c>
      <c r="O479" s="54" t="s">
        <v>3201</v>
      </c>
      <c r="P479" s="54" t="s">
        <v>2824</v>
      </c>
      <c r="Q479" s="55">
        <v>103000000</v>
      </c>
      <c r="R479" s="56" t="s">
        <v>3800</v>
      </c>
      <c r="S479" s="159">
        <v>50000000</v>
      </c>
      <c r="T479" s="124">
        <f t="shared" si="7"/>
        <v>53000000</v>
      </c>
      <c r="U479" s="124" t="s">
        <v>4208</v>
      </c>
      <c r="V479" s="49" t="s">
        <v>3189</v>
      </c>
      <c r="W479" s="49" t="s">
        <v>3166</v>
      </c>
      <c r="X479" s="129">
        <v>57668</v>
      </c>
      <c r="Y479" s="55">
        <v>15000</v>
      </c>
      <c r="Z479" s="55">
        <v>5000</v>
      </c>
      <c r="AA479" s="10">
        <v>18</v>
      </c>
      <c r="AB479" s="10" t="s">
        <v>10014</v>
      </c>
      <c r="AC479" s="10"/>
    </row>
    <row r="480" spans="1:29">
      <c r="A480" s="10">
        <v>479</v>
      </c>
      <c r="B480" s="10" t="s">
        <v>4773</v>
      </c>
      <c r="C480" s="50" t="s">
        <v>4774</v>
      </c>
      <c r="D480" s="51" t="s">
        <v>2845</v>
      </c>
      <c r="E480" s="10" t="s">
        <v>2881</v>
      </c>
      <c r="F480" s="69" t="s">
        <v>4775</v>
      </c>
      <c r="G480" s="54" t="s">
        <v>4641</v>
      </c>
      <c r="H480" s="54"/>
      <c r="I480" s="58">
        <f>VLOOKUP(J480,'NGÀNH NGHỀ'!$D$2:$E$148,2,0)</f>
        <v>93</v>
      </c>
      <c r="J480" s="223" t="s">
        <v>1628</v>
      </c>
      <c r="K480" s="10" t="s">
        <v>4307</v>
      </c>
      <c r="L480" s="125">
        <f>VLOOKUP(K480,'NGHIEP DOAN'!$D$3:$E$82,2,0)</f>
        <v>9</v>
      </c>
      <c r="M480" s="10" t="s">
        <v>2615</v>
      </c>
      <c r="N480" s="210">
        <f>VLOOKUP(M480,'CÔNG TY'!$I$3:$J$881,2,0)</f>
        <v>227</v>
      </c>
      <c r="O480" s="54" t="s">
        <v>3201</v>
      </c>
      <c r="P480" s="54" t="s">
        <v>2824</v>
      </c>
      <c r="Q480" s="55">
        <v>103000000</v>
      </c>
      <c r="R480" s="56" t="s">
        <v>3800</v>
      </c>
      <c r="S480" s="159">
        <v>50000000</v>
      </c>
      <c r="T480" s="124">
        <f t="shared" si="7"/>
        <v>53000000</v>
      </c>
      <c r="U480" s="124" t="s">
        <v>4208</v>
      </c>
      <c r="V480" s="49" t="s">
        <v>3189</v>
      </c>
      <c r="W480" s="49" t="s">
        <v>3166</v>
      </c>
      <c r="X480" s="129">
        <v>57668</v>
      </c>
      <c r="Y480" s="55">
        <v>15000</v>
      </c>
      <c r="Z480" s="55">
        <v>5000</v>
      </c>
      <c r="AA480" s="10">
        <v>18</v>
      </c>
      <c r="AB480" s="10" t="s">
        <v>10014</v>
      </c>
      <c r="AC480" s="10"/>
    </row>
    <row r="481" spans="1:29">
      <c r="A481" s="10">
        <v>480</v>
      </c>
      <c r="B481" s="10" t="s">
        <v>4776</v>
      </c>
      <c r="C481" s="50" t="s">
        <v>2897</v>
      </c>
      <c r="D481" s="51" t="s">
        <v>2845</v>
      </c>
      <c r="E481" s="10" t="s">
        <v>2846</v>
      </c>
      <c r="F481" s="69" t="s">
        <v>4777</v>
      </c>
      <c r="G481" s="54" t="s">
        <v>4641</v>
      </c>
      <c r="H481" s="54"/>
      <c r="I481" s="58">
        <f>VLOOKUP(J481,'NGÀNH NGHỀ'!$D$2:$E$148,2,0)</f>
        <v>93</v>
      </c>
      <c r="J481" s="223" t="s">
        <v>1628</v>
      </c>
      <c r="K481" s="10" t="s">
        <v>4307</v>
      </c>
      <c r="L481" s="125">
        <f>VLOOKUP(K481,'NGHIEP DOAN'!$D$3:$E$82,2,0)</f>
        <v>9</v>
      </c>
      <c r="M481" s="10" t="s">
        <v>2615</v>
      </c>
      <c r="N481" s="210">
        <f>VLOOKUP(M481,'CÔNG TY'!$I$3:$J$881,2,0)</f>
        <v>227</v>
      </c>
      <c r="O481" s="54" t="s">
        <v>3201</v>
      </c>
      <c r="P481" s="54" t="s">
        <v>2824</v>
      </c>
      <c r="Q481" s="55">
        <v>103000000</v>
      </c>
      <c r="R481" s="56" t="s">
        <v>4739</v>
      </c>
      <c r="S481" s="159">
        <v>50000000</v>
      </c>
      <c r="T481" s="124">
        <f t="shared" si="7"/>
        <v>53000000</v>
      </c>
      <c r="U481" s="124" t="s">
        <v>4208</v>
      </c>
      <c r="V481" s="49" t="s">
        <v>3189</v>
      </c>
      <c r="W481" s="49" t="s">
        <v>3166</v>
      </c>
      <c r="X481" s="129">
        <v>57668</v>
      </c>
      <c r="Y481" s="55">
        <v>15000</v>
      </c>
      <c r="Z481" s="55">
        <v>5000</v>
      </c>
      <c r="AA481" s="10">
        <v>18</v>
      </c>
      <c r="AB481" s="10" t="s">
        <v>10014</v>
      </c>
      <c r="AC481" s="10"/>
    </row>
    <row r="482" spans="1:29">
      <c r="A482" s="10">
        <v>481</v>
      </c>
      <c r="B482" s="10" t="s">
        <v>4778</v>
      </c>
      <c r="C482" s="50" t="s">
        <v>4779</v>
      </c>
      <c r="D482" s="51" t="s">
        <v>2845</v>
      </c>
      <c r="E482" s="10" t="s">
        <v>2846</v>
      </c>
      <c r="F482" s="69" t="s">
        <v>4780</v>
      </c>
      <c r="G482" s="54" t="s">
        <v>4641</v>
      </c>
      <c r="H482" s="54"/>
      <c r="I482" s="58">
        <f>VLOOKUP(J482,'NGÀNH NGHỀ'!$D$2:$E$148,2,0)</f>
        <v>93</v>
      </c>
      <c r="J482" s="223" t="s">
        <v>1628</v>
      </c>
      <c r="K482" s="10" t="s">
        <v>4307</v>
      </c>
      <c r="L482" s="125">
        <f>VLOOKUP(K482,'NGHIEP DOAN'!$D$3:$E$82,2,0)</f>
        <v>9</v>
      </c>
      <c r="M482" s="10" t="s">
        <v>2615</v>
      </c>
      <c r="N482" s="210">
        <f>VLOOKUP(M482,'CÔNG TY'!$I$3:$J$881,2,0)</f>
        <v>227</v>
      </c>
      <c r="O482" s="54" t="s">
        <v>3201</v>
      </c>
      <c r="P482" s="54" t="s">
        <v>2824</v>
      </c>
      <c r="Q482" s="55">
        <v>103000000</v>
      </c>
      <c r="R482" s="56" t="s">
        <v>3800</v>
      </c>
      <c r="S482" s="159">
        <v>50000000</v>
      </c>
      <c r="T482" s="124">
        <f t="shared" si="7"/>
        <v>53000000</v>
      </c>
      <c r="U482" s="124" t="s">
        <v>5983</v>
      </c>
      <c r="V482" s="49" t="s">
        <v>3189</v>
      </c>
      <c r="W482" s="49" t="s">
        <v>3166</v>
      </c>
      <c r="X482" s="129">
        <v>57668</v>
      </c>
      <c r="Y482" s="55">
        <v>15000</v>
      </c>
      <c r="Z482" s="55">
        <v>5000</v>
      </c>
      <c r="AA482" s="10">
        <v>18</v>
      </c>
      <c r="AB482" s="10" t="s">
        <v>10014</v>
      </c>
      <c r="AC482" s="10"/>
    </row>
    <row r="483" spans="1:29">
      <c r="A483" s="10">
        <v>482</v>
      </c>
      <c r="B483" s="10" t="s">
        <v>4781</v>
      </c>
      <c r="C483" s="50" t="s">
        <v>3845</v>
      </c>
      <c r="D483" s="51" t="s">
        <v>2845</v>
      </c>
      <c r="E483" s="10" t="s">
        <v>2846</v>
      </c>
      <c r="F483" s="69" t="s">
        <v>4782</v>
      </c>
      <c r="G483" s="54" t="s">
        <v>4641</v>
      </c>
      <c r="H483" s="54"/>
      <c r="I483" s="58">
        <f>VLOOKUP(J483,'NGÀNH NGHỀ'!$D$2:$E$148,2,0)</f>
        <v>93</v>
      </c>
      <c r="J483" s="223" t="s">
        <v>1628</v>
      </c>
      <c r="K483" s="10" t="s">
        <v>4307</v>
      </c>
      <c r="L483" s="125">
        <f>VLOOKUP(K483,'NGHIEP DOAN'!$D$3:$E$82,2,0)</f>
        <v>9</v>
      </c>
      <c r="M483" s="10" t="s">
        <v>2615</v>
      </c>
      <c r="N483" s="210">
        <f>VLOOKUP(M483,'CÔNG TY'!$I$3:$J$881,2,0)</f>
        <v>227</v>
      </c>
      <c r="O483" s="54" t="s">
        <v>3201</v>
      </c>
      <c r="P483" s="54" t="s">
        <v>2824</v>
      </c>
      <c r="Q483" s="55">
        <v>103000000</v>
      </c>
      <c r="R483" s="56" t="s">
        <v>4739</v>
      </c>
      <c r="S483" s="159">
        <v>50000000</v>
      </c>
      <c r="T483" s="124">
        <f t="shared" si="7"/>
        <v>53000000</v>
      </c>
      <c r="U483" s="124" t="s">
        <v>4208</v>
      </c>
      <c r="V483" s="49" t="s">
        <v>3189</v>
      </c>
      <c r="W483" s="49" t="s">
        <v>3166</v>
      </c>
      <c r="X483" s="129">
        <v>57668</v>
      </c>
      <c r="Y483" s="55">
        <v>15000</v>
      </c>
      <c r="Z483" s="55">
        <v>5000</v>
      </c>
      <c r="AA483" s="10">
        <v>18</v>
      </c>
      <c r="AB483" s="10" t="s">
        <v>10014</v>
      </c>
      <c r="AC483" s="10"/>
    </row>
    <row r="484" spans="1:29">
      <c r="A484" s="10">
        <v>483</v>
      </c>
      <c r="B484" s="10" t="s">
        <v>4783</v>
      </c>
      <c r="C484" s="50" t="s">
        <v>4784</v>
      </c>
      <c r="D484" s="51" t="s">
        <v>2845</v>
      </c>
      <c r="E484" s="10" t="s">
        <v>2846</v>
      </c>
      <c r="F484" s="69" t="s">
        <v>4785</v>
      </c>
      <c r="G484" s="54" t="s">
        <v>4641</v>
      </c>
      <c r="H484" s="54"/>
      <c r="I484" s="58">
        <f>VLOOKUP(J484,'NGÀNH NGHỀ'!$D$2:$E$148,2,0)</f>
        <v>93</v>
      </c>
      <c r="J484" s="223" t="s">
        <v>1628</v>
      </c>
      <c r="K484" s="10" t="s">
        <v>4307</v>
      </c>
      <c r="L484" s="125">
        <f>VLOOKUP(K484,'NGHIEP DOAN'!$D$3:$E$82,2,0)</f>
        <v>9</v>
      </c>
      <c r="M484" s="10" t="s">
        <v>2615</v>
      </c>
      <c r="N484" s="210">
        <f>VLOOKUP(M484,'CÔNG TY'!$I$3:$J$881,2,0)</f>
        <v>227</v>
      </c>
      <c r="O484" s="54" t="s">
        <v>3201</v>
      </c>
      <c r="P484" s="54" t="s">
        <v>2824</v>
      </c>
      <c r="Q484" s="55">
        <v>103000000</v>
      </c>
      <c r="R484" s="56" t="s">
        <v>3133</v>
      </c>
      <c r="S484" s="159">
        <v>50000000</v>
      </c>
      <c r="T484" s="124">
        <f t="shared" si="7"/>
        <v>53000000</v>
      </c>
      <c r="U484" s="124" t="s">
        <v>4208</v>
      </c>
      <c r="V484" s="49" t="s">
        <v>3189</v>
      </c>
      <c r="W484" s="49" t="s">
        <v>3166</v>
      </c>
      <c r="X484" s="129">
        <v>57668</v>
      </c>
      <c r="Y484" s="55">
        <v>15000</v>
      </c>
      <c r="Z484" s="55">
        <v>5000</v>
      </c>
      <c r="AA484" s="10">
        <v>18</v>
      </c>
      <c r="AB484" s="10" t="s">
        <v>10014</v>
      </c>
      <c r="AC484" s="10"/>
    </row>
    <row r="485" spans="1:29">
      <c r="A485" s="10">
        <v>484</v>
      </c>
      <c r="B485" s="10" t="s">
        <v>4786</v>
      </c>
      <c r="C485" s="50" t="s">
        <v>4584</v>
      </c>
      <c r="D485" s="51" t="s">
        <v>2845</v>
      </c>
      <c r="E485" s="10" t="s">
        <v>2846</v>
      </c>
      <c r="F485" s="69" t="s">
        <v>4787</v>
      </c>
      <c r="G485" s="54" t="s">
        <v>4641</v>
      </c>
      <c r="H485" s="54"/>
      <c r="I485" s="58">
        <f>VLOOKUP(J485,'NGÀNH NGHỀ'!$D$2:$E$148,2,0)</f>
        <v>93</v>
      </c>
      <c r="J485" s="223" t="s">
        <v>1628</v>
      </c>
      <c r="K485" s="10" t="s">
        <v>4307</v>
      </c>
      <c r="L485" s="125">
        <f>VLOOKUP(K485,'NGHIEP DOAN'!$D$3:$E$82,2,0)</f>
        <v>9</v>
      </c>
      <c r="M485" s="10" t="s">
        <v>2615</v>
      </c>
      <c r="N485" s="210">
        <f>VLOOKUP(M485,'CÔNG TY'!$I$3:$J$881,2,0)</f>
        <v>227</v>
      </c>
      <c r="O485" s="54" t="s">
        <v>3201</v>
      </c>
      <c r="P485" s="54" t="s">
        <v>2824</v>
      </c>
      <c r="Q485" s="55">
        <v>103000000</v>
      </c>
      <c r="R485" s="56" t="s">
        <v>4788</v>
      </c>
      <c r="S485" s="159">
        <v>50000000</v>
      </c>
      <c r="T485" s="124">
        <f t="shared" si="7"/>
        <v>53000000</v>
      </c>
      <c r="U485" s="124" t="s">
        <v>4208</v>
      </c>
      <c r="V485" s="49" t="s">
        <v>3189</v>
      </c>
      <c r="W485" s="49" t="s">
        <v>3166</v>
      </c>
      <c r="X485" s="129">
        <v>57668</v>
      </c>
      <c r="Y485" s="55">
        <v>15000</v>
      </c>
      <c r="Z485" s="55">
        <v>5000</v>
      </c>
      <c r="AA485" s="10">
        <v>18</v>
      </c>
      <c r="AB485" s="10" t="s">
        <v>10014</v>
      </c>
      <c r="AC485" s="10"/>
    </row>
    <row r="486" spans="1:29">
      <c r="A486" s="10">
        <v>485</v>
      </c>
      <c r="B486" s="10" t="s">
        <v>4789</v>
      </c>
      <c r="C486" s="50" t="s">
        <v>4790</v>
      </c>
      <c r="D486" s="51" t="s">
        <v>2845</v>
      </c>
      <c r="E486" s="10" t="s">
        <v>2846</v>
      </c>
      <c r="F486" s="69" t="s">
        <v>4791</v>
      </c>
      <c r="G486" s="54" t="s">
        <v>4641</v>
      </c>
      <c r="H486" s="54"/>
      <c r="I486" s="58">
        <f>VLOOKUP(J486,'NGÀNH NGHỀ'!$D$2:$E$148,2,0)</f>
        <v>93</v>
      </c>
      <c r="J486" s="223" t="s">
        <v>1628</v>
      </c>
      <c r="K486" s="10" t="s">
        <v>4307</v>
      </c>
      <c r="L486" s="125">
        <f>VLOOKUP(K486,'NGHIEP DOAN'!$D$3:$E$82,2,0)</f>
        <v>9</v>
      </c>
      <c r="M486" s="10" t="s">
        <v>2615</v>
      </c>
      <c r="N486" s="210">
        <f>VLOOKUP(M486,'CÔNG TY'!$I$3:$J$881,2,0)</f>
        <v>227</v>
      </c>
      <c r="O486" s="54" t="s">
        <v>3201</v>
      </c>
      <c r="P486" s="54" t="s">
        <v>2824</v>
      </c>
      <c r="Q486" s="55">
        <v>103000000</v>
      </c>
      <c r="R486" s="56" t="s">
        <v>4739</v>
      </c>
      <c r="S486" s="159">
        <v>50000000</v>
      </c>
      <c r="T486" s="124">
        <f t="shared" si="7"/>
        <v>53000000</v>
      </c>
      <c r="U486" s="124" t="s">
        <v>4208</v>
      </c>
      <c r="V486" s="49" t="s">
        <v>3189</v>
      </c>
      <c r="W486" s="49" t="s">
        <v>3166</v>
      </c>
      <c r="X486" s="129">
        <v>57668</v>
      </c>
      <c r="Y486" s="55">
        <v>15000</v>
      </c>
      <c r="Z486" s="55">
        <v>5000</v>
      </c>
      <c r="AA486" s="10">
        <v>18</v>
      </c>
      <c r="AB486" s="10" t="s">
        <v>10014</v>
      </c>
      <c r="AC486" s="10"/>
    </row>
    <row r="487" spans="1:29">
      <c r="A487" s="10">
        <v>486</v>
      </c>
      <c r="B487" s="10" t="s">
        <v>4792</v>
      </c>
      <c r="C487" s="50" t="s">
        <v>4532</v>
      </c>
      <c r="D487" s="51" t="s">
        <v>2845</v>
      </c>
      <c r="E487" s="10" t="s">
        <v>2819</v>
      </c>
      <c r="F487" s="69" t="s">
        <v>4793</v>
      </c>
      <c r="G487" s="54" t="s">
        <v>4641</v>
      </c>
      <c r="H487" s="54"/>
      <c r="I487" s="58">
        <f>VLOOKUP(J487,'NGÀNH NGHỀ'!$D$2:$E$148,2,0)</f>
        <v>93</v>
      </c>
      <c r="J487" s="223" t="s">
        <v>1628</v>
      </c>
      <c r="K487" s="10" t="s">
        <v>4307</v>
      </c>
      <c r="L487" s="125">
        <f>VLOOKUP(K487,'NGHIEP DOAN'!$D$3:$E$82,2,0)</f>
        <v>9</v>
      </c>
      <c r="M487" s="10" t="s">
        <v>2615</v>
      </c>
      <c r="N487" s="210">
        <f>VLOOKUP(M487,'CÔNG TY'!$I$3:$J$881,2,0)</f>
        <v>227</v>
      </c>
      <c r="O487" s="54" t="s">
        <v>3201</v>
      </c>
      <c r="P487" s="54" t="s">
        <v>2824</v>
      </c>
      <c r="Q487" s="55">
        <v>103000000</v>
      </c>
      <c r="R487" s="56" t="s">
        <v>3180</v>
      </c>
      <c r="S487" s="159">
        <v>50000000</v>
      </c>
      <c r="T487" s="124">
        <f t="shared" si="7"/>
        <v>53000000</v>
      </c>
      <c r="U487" s="124" t="s">
        <v>4208</v>
      </c>
      <c r="V487" s="49" t="s">
        <v>3189</v>
      </c>
      <c r="W487" s="49" t="s">
        <v>3166</v>
      </c>
      <c r="X487" s="129">
        <v>57668</v>
      </c>
      <c r="Y487" s="55">
        <v>15000</v>
      </c>
      <c r="Z487" s="55">
        <v>5000</v>
      </c>
      <c r="AA487" s="10">
        <v>18</v>
      </c>
      <c r="AB487" s="10" t="s">
        <v>10014</v>
      </c>
      <c r="AC487" s="10"/>
    </row>
    <row r="488" spans="1:29">
      <c r="A488" s="10">
        <v>487</v>
      </c>
      <c r="B488" s="10" t="s">
        <v>4794</v>
      </c>
      <c r="C488" s="50" t="s">
        <v>4795</v>
      </c>
      <c r="D488" s="51" t="s">
        <v>2845</v>
      </c>
      <c r="E488" s="10" t="s">
        <v>2846</v>
      </c>
      <c r="F488" s="69" t="s">
        <v>4796</v>
      </c>
      <c r="G488" s="54" t="s">
        <v>4641</v>
      </c>
      <c r="H488" s="54"/>
      <c r="I488" s="58">
        <f>VLOOKUP(J488,'NGÀNH NGHỀ'!$D$2:$E$148,2,0)</f>
        <v>93</v>
      </c>
      <c r="J488" s="223" t="s">
        <v>1628</v>
      </c>
      <c r="K488" s="10" t="s">
        <v>4307</v>
      </c>
      <c r="L488" s="125">
        <f>VLOOKUP(K488,'NGHIEP DOAN'!$D$3:$E$82,2,0)</f>
        <v>9</v>
      </c>
      <c r="M488" s="10" t="s">
        <v>2615</v>
      </c>
      <c r="N488" s="210">
        <f>VLOOKUP(M488,'CÔNG TY'!$I$3:$J$881,2,0)</f>
        <v>227</v>
      </c>
      <c r="O488" s="54" t="s">
        <v>3201</v>
      </c>
      <c r="P488" s="54" t="s">
        <v>2824</v>
      </c>
      <c r="Q488" s="55">
        <v>103000000</v>
      </c>
      <c r="R488" s="56" t="s">
        <v>4797</v>
      </c>
      <c r="S488" s="159">
        <v>50000000</v>
      </c>
      <c r="T488" s="124">
        <f t="shared" si="7"/>
        <v>53000000</v>
      </c>
      <c r="U488" s="124" t="s">
        <v>5983</v>
      </c>
      <c r="V488" s="49" t="s">
        <v>3189</v>
      </c>
      <c r="W488" s="49" t="s">
        <v>3166</v>
      </c>
      <c r="X488" s="129">
        <v>57668</v>
      </c>
      <c r="Y488" s="55">
        <v>15000</v>
      </c>
      <c r="Z488" s="55">
        <v>5000</v>
      </c>
      <c r="AA488" s="10">
        <v>18</v>
      </c>
      <c r="AB488" s="10" t="s">
        <v>10014</v>
      </c>
      <c r="AC488" s="10"/>
    </row>
    <row r="489" spans="1:29">
      <c r="A489" s="10">
        <v>488</v>
      </c>
      <c r="B489" s="10" t="s">
        <v>4798</v>
      </c>
      <c r="C489" s="50" t="s">
        <v>4799</v>
      </c>
      <c r="D489" s="51" t="s">
        <v>2845</v>
      </c>
      <c r="E489" s="10" t="s">
        <v>2846</v>
      </c>
      <c r="F489" s="69" t="s">
        <v>4800</v>
      </c>
      <c r="G489" s="54" t="s">
        <v>4641</v>
      </c>
      <c r="H489" s="54"/>
      <c r="I489" s="58">
        <f>VLOOKUP(J489,'NGÀNH NGHỀ'!$D$2:$E$148,2,0)</f>
        <v>93</v>
      </c>
      <c r="J489" s="223" t="s">
        <v>1628</v>
      </c>
      <c r="K489" s="10" t="s">
        <v>4307</v>
      </c>
      <c r="L489" s="125">
        <f>VLOOKUP(K489,'NGHIEP DOAN'!$D$3:$E$82,2,0)</f>
        <v>9</v>
      </c>
      <c r="M489" s="10" t="s">
        <v>2615</v>
      </c>
      <c r="N489" s="210">
        <f>VLOOKUP(M489,'CÔNG TY'!$I$3:$J$881,2,0)</f>
        <v>227</v>
      </c>
      <c r="O489" s="54" t="s">
        <v>3201</v>
      </c>
      <c r="P489" s="54" t="s">
        <v>2824</v>
      </c>
      <c r="Q489" s="55">
        <v>103000000</v>
      </c>
      <c r="R489" s="56" t="s">
        <v>3800</v>
      </c>
      <c r="S489" s="159">
        <v>50000000</v>
      </c>
      <c r="T489" s="124">
        <f t="shared" si="7"/>
        <v>53000000</v>
      </c>
      <c r="U489" s="124" t="s">
        <v>10727</v>
      </c>
      <c r="V489" s="49" t="s">
        <v>3189</v>
      </c>
      <c r="W489" s="49" t="s">
        <v>4801</v>
      </c>
      <c r="X489" s="129">
        <v>57668</v>
      </c>
      <c r="Y489" s="55">
        <v>15000</v>
      </c>
      <c r="Z489" s="55">
        <v>5000</v>
      </c>
      <c r="AA489" s="10">
        <v>17</v>
      </c>
      <c r="AB489" s="10" t="s">
        <v>9809</v>
      </c>
      <c r="AC489" s="10"/>
    </row>
    <row r="490" spans="1:29">
      <c r="A490" s="10">
        <v>489</v>
      </c>
      <c r="B490" s="10" t="s">
        <v>4802</v>
      </c>
      <c r="C490" s="50" t="s">
        <v>4803</v>
      </c>
      <c r="D490" s="51" t="s">
        <v>2845</v>
      </c>
      <c r="E490" s="10" t="s">
        <v>3141</v>
      </c>
      <c r="F490" s="69" t="s">
        <v>4804</v>
      </c>
      <c r="G490" s="54" t="s">
        <v>4641</v>
      </c>
      <c r="H490" s="54"/>
      <c r="I490" s="58">
        <f>VLOOKUP(J490,'NGÀNH NGHỀ'!$D$2:$E$148,2,0)</f>
        <v>93</v>
      </c>
      <c r="J490" s="223" t="s">
        <v>1628</v>
      </c>
      <c r="K490" s="10" t="s">
        <v>4307</v>
      </c>
      <c r="L490" s="125">
        <f>VLOOKUP(K490,'NGHIEP DOAN'!$D$3:$E$82,2,0)</f>
        <v>9</v>
      </c>
      <c r="M490" s="10" t="s">
        <v>2615</v>
      </c>
      <c r="N490" s="210">
        <f>VLOOKUP(M490,'CÔNG TY'!$I$3:$J$881,2,0)</f>
        <v>227</v>
      </c>
      <c r="O490" s="54" t="s">
        <v>3201</v>
      </c>
      <c r="P490" s="54" t="s">
        <v>2824</v>
      </c>
      <c r="Q490" s="55">
        <v>103000000</v>
      </c>
      <c r="R490" s="56" t="s">
        <v>3133</v>
      </c>
      <c r="S490" s="159">
        <v>50000000</v>
      </c>
      <c r="T490" s="124">
        <f t="shared" si="7"/>
        <v>53000000</v>
      </c>
      <c r="U490" s="124" t="s">
        <v>10727</v>
      </c>
      <c r="V490" s="49" t="s">
        <v>3189</v>
      </c>
      <c r="W490" s="49" t="s">
        <v>4801</v>
      </c>
      <c r="X490" s="129">
        <v>57668</v>
      </c>
      <c r="Y490" s="55">
        <v>15000</v>
      </c>
      <c r="Z490" s="55">
        <v>5000</v>
      </c>
      <c r="AA490" s="10">
        <v>17</v>
      </c>
      <c r="AB490" s="10" t="s">
        <v>9809</v>
      </c>
      <c r="AC490" s="10"/>
    </row>
    <row r="491" spans="1:29">
      <c r="A491" s="10">
        <v>490</v>
      </c>
      <c r="B491" s="10" t="s">
        <v>4805</v>
      </c>
      <c r="C491" s="50" t="s">
        <v>4605</v>
      </c>
      <c r="D491" s="51" t="s">
        <v>2845</v>
      </c>
      <c r="E491" s="10" t="s">
        <v>2846</v>
      </c>
      <c r="F491" s="69" t="s">
        <v>4806</v>
      </c>
      <c r="G491" s="54" t="s">
        <v>4641</v>
      </c>
      <c r="H491" s="54"/>
      <c r="I491" s="58">
        <f>VLOOKUP(J491,'NGÀNH NGHỀ'!$D$2:$E$148,2,0)</f>
        <v>93</v>
      </c>
      <c r="J491" s="223" t="s">
        <v>1628</v>
      </c>
      <c r="K491" s="10" t="s">
        <v>4307</v>
      </c>
      <c r="L491" s="125">
        <f>VLOOKUP(K491,'NGHIEP DOAN'!$D$3:$E$82,2,0)</f>
        <v>9</v>
      </c>
      <c r="M491" s="10" t="s">
        <v>2615</v>
      </c>
      <c r="N491" s="210">
        <f>VLOOKUP(M491,'CÔNG TY'!$I$3:$J$881,2,0)</f>
        <v>227</v>
      </c>
      <c r="O491" s="54" t="s">
        <v>3201</v>
      </c>
      <c r="P491" s="54" t="s">
        <v>2824</v>
      </c>
      <c r="Q491" s="55">
        <v>103000000</v>
      </c>
      <c r="R491" s="56" t="s">
        <v>4807</v>
      </c>
      <c r="S491" s="159">
        <v>50000000</v>
      </c>
      <c r="T491" s="124">
        <f t="shared" si="7"/>
        <v>53000000</v>
      </c>
      <c r="U491" s="124" t="s">
        <v>3667</v>
      </c>
      <c r="V491" s="49" t="s">
        <v>3189</v>
      </c>
      <c r="W491" s="49" t="s">
        <v>4801</v>
      </c>
      <c r="X491" s="129">
        <v>57668</v>
      </c>
      <c r="Y491" s="55">
        <v>15000</v>
      </c>
      <c r="Z491" s="55">
        <v>5000</v>
      </c>
      <c r="AA491" s="10">
        <v>17</v>
      </c>
      <c r="AB491" s="10" t="s">
        <v>9809</v>
      </c>
      <c r="AC491" s="10"/>
    </row>
    <row r="492" spans="1:29">
      <c r="A492" s="10">
        <v>491</v>
      </c>
      <c r="B492" s="10" t="s">
        <v>4808</v>
      </c>
      <c r="C492" s="50" t="s">
        <v>4809</v>
      </c>
      <c r="D492" s="51" t="s">
        <v>2845</v>
      </c>
      <c r="E492" s="10" t="s">
        <v>2846</v>
      </c>
      <c r="F492" s="69" t="s">
        <v>4810</v>
      </c>
      <c r="G492" s="54" t="s">
        <v>4641</v>
      </c>
      <c r="H492" s="54"/>
      <c r="I492" s="58">
        <f>VLOOKUP(J492,'NGÀNH NGHỀ'!$D$2:$E$148,2,0)</f>
        <v>93</v>
      </c>
      <c r="J492" s="223" t="s">
        <v>1628</v>
      </c>
      <c r="K492" s="10" t="s">
        <v>4307</v>
      </c>
      <c r="L492" s="125">
        <f>VLOOKUP(K492,'NGHIEP DOAN'!$D$3:$E$82,2,0)</f>
        <v>9</v>
      </c>
      <c r="M492" s="10" t="s">
        <v>2615</v>
      </c>
      <c r="N492" s="210">
        <f>VLOOKUP(M492,'CÔNG TY'!$I$3:$J$881,2,0)</f>
        <v>227</v>
      </c>
      <c r="O492" s="54" t="s">
        <v>3201</v>
      </c>
      <c r="P492" s="54" t="s">
        <v>2824</v>
      </c>
      <c r="Q492" s="55">
        <v>103000000</v>
      </c>
      <c r="R492" s="56" t="s">
        <v>3800</v>
      </c>
      <c r="S492" s="159">
        <v>50000000</v>
      </c>
      <c r="T492" s="124">
        <f t="shared" si="7"/>
        <v>53000000</v>
      </c>
      <c r="U492" s="124" t="s">
        <v>10727</v>
      </c>
      <c r="V492" s="49" t="s">
        <v>3189</v>
      </c>
      <c r="W492" s="49" t="s">
        <v>4801</v>
      </c>
      <c r="X492" s="129">
        <v>57668</v>
      </c>
      <c r="Y492" s="55">
        <v>15000</v>
      </c>
      <c r="Z492" s="55">
        <v>5000</v>
      </c>
      <c r="AA492" s="10">
        <v>17</v>
      </c>
      <c r="AB492" s="10" t="s">
        <v>9809</v>
      </c>
      <c r="AC492" s="10"/>
    </row>
    <row r="493" spans="1:29">
      <c r="A493" s="10">
        <v>492</v>
      </c>
      <c r="B493" s="10" t="s">
        <v>4811</v>
      </c>
      <c r="C493" s="50" t="s">
        <v>4812</v>
      </c>
      <c r="D493" s="51" t="s">
        <v>2845</v>
      </c>
      <c r="E493" s="10" t="s">
        <v>2846</v>
      </c>
      <c r="F493" s="69" t="s">
        <v>4813</v>
      </c>
      <c r="G493" s="54" t="s">
        <v>4641</v>
      </c>
      <c r="H493" s="54"/>
      <c r="I493" s="58">
        <f>VLOOKUP(J493,'NGÀNH NGHỀ'!$D$2:$E$148,2,0)</f>
        <v>93</v>
      </c>
      <c r="J493" s="223" t="s">
        <v>1628</v>
      </c>
      <c r="K493" s="10" t="s">
        <v>4307</v>
      </c>
      <c r="L493" s="125">
        <f>VLOOKUP(K493,'NGHIEP DOAN'!$D$3:$E$82,2,0)</f>
        <v>9</v>
      </c>
      <c r="M493" s="10" t="s">
        <v>2615</v>
      </c>
      <c r="N493" s="210">
        <f>VLOOKUP(M493,'CÔNG TY'!$I$3:$J$881,2,0)</f>
        <v>227</v>
      </c>
      <c r="O493" s="54" t="s">
        <v>3201</v>
      </c>
      <c r="P493" s="54" t="s">
        <v>2824</v>
      </c>
      <c r="Q493" s="55">
        <v>103000000</v>
      </c>
      <c r="R493" s="56" t="s">
        <v>3133</v>
      </c>
      <c r="S493" s="159">
        <v>50000000</v>
      </c>
      <c r="T493" s="124">
        <f t="shared" si="7"/>
        <v>53000000</v>
      </c>
      <c r="U493" s="124" t="s">
        <v>10727</v>
      </c>
      <c r="V493" s="49" t="s">
        <v>3189</v>
      </c>
      <c r="W493" s="49" t="s">
        <v>4801</v>
      </c>
      <c r="X493" s="129">
        <v>57668</v>
      </c>
      <c r="Y493" s="55">
        <v>15000</v>
      </c>
      <c r="Z493" s="55">
        <v>5000</v>
      </c>
      <c r="AA493" s="10">
        <v>17</v>
      </c>
      <c r="AB493" s="10" t="s">
        <v>9809</v>
      </c>
      <c r="AC493" s="10"/>
    </row>
    <row r="494" spans="1:29">
      <c r="A494" s="10">
        <v>493</v>
      </c>
      <c r="B494" s="10" t="s">
        <v>4814</v>
      </c>
      <c r="C494" s="50" t="s">
        <v>4815</v>
      </c>
      <c r="D494" s="51" t="s">
        <v>2845</v>
      </c>
      <c r="E494" s="10" t="s">
        <v>2846</v>
      </c>
      <c r="F494" s="69" t="s">
        <v>4816</v>
      </c>
      <c r="G494" s="54" t="s">
        <v>4641</v>
      </c>
      <c r="H494" s="54"/>
      <c r="I494" s="58">
        <f>VLOOKUP(J494,'NGÀNH NGHỀ'!$D$2:$E$148,2,0)</f>
        <v>93</v>
      </c>
      <c r="J494" s="223" t="s">
        <v>1628</v>
      </c>
      <c r="K494" s="10" t="s">
        <v>4307</v>
      </c>
      <c r="L494" s="125">
        <f>VLOOKUP(K494,'NGHIEP DOAN'!$D$3:$E$82,2,0)</f>
        <v>9</v>
      </c>
      <c r="M494" s="10" t="s">
        <v>2615</v>
      </c>
      <c r="N494" s="210">
        <f>VLOOKUP(M494,'CÔNG TY'!$I$3:$J$881,2,0)</f>
        <v>227</v>
      </c>
      <c r="O494" s="54" t="s">
        <v>3201</v>
      </c>
      <c r="P494" s="54" t="s">
        <v>2824</v>
      </c>
      <c r="Q494" s="55">
        <v>103000000</v>
      </c>
      <c r="R494" s="56" t="s">
        <v>3800</v>
      </c>
      <c r="S494" s="159">
        <v>50000000</v>
      </c>
      <c r="T494" s="124">
        <f t="shared" si="7"/>
        <v>53000000</v>
      </c>
      <c r="U494" s="124" t="s">
        <v>10727</v>
      </c>
      <c r="V494" s="49" t="s">
        <v>3189</v>
      </c>
      <c r="W494" s="49" t="s">
        <v>4801</v>
      </c>
      <c r="X494" s="129">
        <v>57668</v>
      </c>
      <c r="Y494" s="55">
        <v>15000</v>
      </c>
      <c r="Z494" s="55">
        <v>5000</v>
      </c>
      <c r="AA494" s="10">
        <v>17</v>
      </c>
      <c r="AB494" s="10" t="s">
        <v>9809</v>
      </c>
      <c r="AC494" s="10"/>
    </row>
    <row r="495" spans="1:29">
      <c r="A495" s="10">
        <v>494</v>
      </c>
      <c r="B495" s="10" t="s">
        <v>4817</v>
      </c>
      <c r="C495" s="50" t="s">
        <v>4818</v>
      </c>
      <c r="D495" s="51" t="s">
        <v>2845</v>
      </c>
      <c r="E495" s="10" t="s">
        <v>2846</v>
      </c>
      <c r="F495" s="69" t="s">
        <v>4819</v>
      </c>
      <c r="G495" s="54" t="s">
        <v>4641</v>
      </c>
      <c r="H495" s="54"/>
      <c r="I495" s="58">
        <f>VLOOKUP(J495,'NGÀNH NGHỀ'!$D$2:$E$148,2,0)</f>
        <v>93</v>
      </c>
      <c r="J495" s="223" t="s">
        <v>1628</v>
      </c>
      <c r="K495" s="10" t="s">
        <v>4307</v>
      </c>
      <c r="L495" s="125">
        <f>VLOOKUP(K495,'NGHIEP DOAN'!$D$3:$E$82,2,0)</f>
        <v>9</v>
      </c>
      <c r="M495" s="10" t="s">
        <v>2615</v>
      </c>
      <c r="N495" s="210">
        <f>VLOOKUP(M495,'CÔNG TY'!$I$3:$J$881,2,0)</f>
        <v>227</v>
      </c>
      <c r="O495" s="54" t="s">
        <v>3201</v>
      </c>
      <c r="P495" s="54" t="s">
        <v>2824</v>
      </c>
      <c r="Q495" s="55">
        <v>103000000</v>
      </c>
      <c r="R495" s="56" t="s">
        <v>3800</v>
      </c>
      <c r="S495" s="159">
        <v>50000000</v>
      </c>
      <c r="T495" s="124">
        <f t="shared" si="7"/>
        <v>53000000</v>
      </c>
      <c r="U495" s="124" t="s">
        <v>10727</v>
      </c>
      <c r="V495" s="49" t="s">
        <v>3189</v>
      </c>
      <c r="W495" s="49" t="s">
        <v>4801</v>
      </c>
      <c r="X495" s="129">
        <v>57668</v>
      </c>
      <c r="Y495" s="55">
        <v>15000</v>
      </c>
      <c r="Z495" s="55">
        <v>5000</v>
      </c>
      <c r="AA495" s="10">
        <v>17</v>
      </c>
      <c r="AB495" s="10" t="s">
        <v>9809</v>
      </c>
      <c r="AC495" s="10"/>
    </row>
    <row r="496" spans="1:29">
      <c r="A496" s="10">
        <v>495</v>
      </c>
      <c r="B496" s="10" t="s">
        <v>4820</v>
      </c>
      <c r="C496" s="50" t="s">
        <v>4821</v>
      </c>
      <c r="D496" s="51" t="s">
        <v>2845</v>
      </c>
      <c r="E496" s="10" t="s">
        <v>2846</v>
      </c>
      <c r="F496" s="69" t="s">
        <v>4822</v>
      </c>
      <c r="G496" s="54" t="s">
        <v>4641</v>
      </c>
      <c r="H496" s="54"/>
      <c r="I496" s="58">
        <f>VLOOKUP(J496,'NGÀNH NGHỀ'!$D$2:$E$148,2,0)</f>
        <v>93</v>
      </c>
      <c r="J496" s="223" t="s">
        <v>1628</v>
      </c>
      <c r="K496" s="10" t="s">
        <v>4307</v>
      </c>
      <c r="L496" s="125">
        <f>VLOOKUP(K496,'NGHIEP DOAN'!$D$3:$E$82,2,0)</f>
        <v>9</v>
      </c>
      <c r="M496" s="10" t="s">
        <v>2615</v>
      </c>
      <c r="N496" s="210">
        <f>VLOOKUP(M496,'CÔNG TY'!$I$3:$J$881,2,0)</f>
        <v>227</v>
      </c>
      <c r="O496" s="54" t="s">
        <v>3201</v>
      </c>
      <c r="P496" s="54" t="s">
        <v>2824</v>
      </c>
      <c r="Q496" s="55">
        <v>103000000</v>
      </c>
      <c r="R496" s="56" t="s">
        <v>3800</v>
      </c>
      <c r="S496" s="159">
        <v>50000000</v>
      </c>
      <c r="T496" s="124">
        <f t="shared" si="7"/>
        <v>53000000</v>
      </c>
      <c r="U496" s="124" t="s">
        <v>10727</v>
      </c>
      <c r="V496" s="49" t="s">
        <v>3189</v>
      </c>
      <c r="W496" s="49" t="s">
        <v>4801</v>
      </c>
      <c r="X496" s="129">
        <v>57668</v>
      </c>
      <c r="Y496" s="55">
        <v>15000</v>
      </c>
      <c r="Z496" s="55">
        <v>5000</v>
      </c>
      <c r="AA496" s="10">
        <v>17</v>
      </c>
      <c r="AB496" s="10" t="s">
        <v>9809</v>
      </c>
      <c r="AC496" s="10"/>
    </row>
    <row r="497" spans="1:29">
      <c r="A497" s="10">
        <v>496</v>
      </c>
      <c r="B497" s="10" t="s">
        <v>4823</v>
      </c>
      <c r="C497" s="50" t="s">
        <v>4824</v>
      </c>
      <c r="D497" s="51" t="s">
        <v>2845</v>
      </c>
      <c r="E497" s="10" t="s">
        <v>3019</v>
      </c>
      <c r="F497" s="69" t="s">
        <v>4825</v>
      </c>
      <c r="G497" s="54" t="s">
        <v>4641</v>
      </c>
      <c r="H497" s="54"/>
      <c r="I497" s="58">
        <f>VLOOKUP(J497,'NGÀNH NGHỀ'!$D$2:$E$148,2,0)</f>
        <v>93</v>
      </c>
      <c r="J497" s="223" t="s">
        <v>1628</v>
      </c>
      <c r="K497" s="10" t="s">
        <v>4307</v>
      </c>
      <c r="L497" s="125">
        <f>VLOOKUP(K497,'NGHIEP DOAN'!$D$3:$E$82,2,0)</f>
        <v>9</v>
      </c>
      <c r="M497" s="10" t="s">
        <v>2615</v>
      </c>
      <c r="N497" s="210">
        <f>VLOOKUP(M497,'CÔNG TY'!$I$3:$J$881,2,0)</f>
        <v>227</v>
      </c>
      <c r="O497" s="54" t="s">
        <v>3201</v>
      </c>
      <c r="P497" s="54" t="s">
        <v>2824</v>
      </c>
      <c r="Q497" s="55">
        <v>103000000</v>
      </c>
      <c r="R497" s="56" t="s">
        <v>3133</v>
      </c>
      <c r="S497" s="159">
        <v>50000000</v>
      </c>
      <c r="T497" s="124">
        <f t="shared" si="7"/>
        <v>53000000</v>
      </c>
      <c r="U497" s="124" t="s">
        <v>3667</v>
      </c>
      <c r="V497" s="49" t="s">
        <v>3189</v>
      </c>
      <c r="W497" s="49" t="s">
        <v>4801</v>
      </c>
      <c r="X497" s="129">
        <v>57668</v>
      </c>
      <c r="Y497" s="55">
        <v>15000</v>
      </c>
      <c r="Z497" s="55">
        <v>5000</v>
      </c>
      <c r="AA497" s="10">
        <v>17</v>
      </c>
      <c r="AB497" s="10" t="s">
        <v>9809</v>
      </c>
      <c r="AC497" s="10"/>
    </row>
    <row r="498" spans="1:29">
      <c r="A498" s="10">
        <v>497</v>
      </c>
      <c r="B498" s="10" t="s">
        <v>4826</v>
      </c>
      <c r="C498" s="50" t="s">
        <v>4827</v>
      </c>
      <c r="D498" s="51" t="s">
        <v>2845</v>
      </c>
      <c r="E498" s="10" t="s">
        <v>2846</v>
      </c>
      <c r="F498" s="69" t="s">
        <v>4828</v>
      </c>
      <c r="G498" s="54" t="s">
        <v>4641</v>
      </c>
      <c r="H498" s="54"/>
      <c r="I498" s="58">
        <f>VLOOKUP(J498,'NGÀNH NGHỀ'!$D$2:$E$148,2,0)</f>
        <v>93</v>
      </c>
      <c r="J498" s="223" t="s">
        <v>1628</v>
      </c>
      <c r="K498" s="10" t="s">
        <v>4307</v>
      </c>
      <c r="L498" s="125">
        <f>VLOOKUP(K498,'NGHIEP DOAN'!$D$3:$E$82,2,0)</f>
        <v>9</v>
      </c>
      <c r="M498" s="10" t="s">
        <v>2615</v>
      </c>
      <c r="N498" s="210">
        <f>VLOOKUP(M498,'CÔNG TY'!$I$3:$J$881,2,0)</f>
        <v>227</v>
      </c>
      <c r="O498" s="54" t="s">
        <v>3201</v>
      </c>
      <c r="P498" s="54" t="s">
        <v>2824</v>
      </c>
      <c r="Q498" s="55">
        <v>103000000</v>
      </c>
      <c r="R498" s="56" t="s">
        <v>3800</v>
      </c>
      <c r="S498" s="159">
        <v>50000000</v>
      </c>
      <c r="T498" s="124">
        <f t="shared" si="7"/>
        <v>53000000</v>
      </c>
      <c r="U498" s="124" t="s">
        <v>10727</v>
      </c>
      <c r="V498" s="49" t="s">
        <v>3189</v>
      </c>
      <c r="W498" s="49" t="s">
        <v>4801</v>
      </c>
      <c r="X498" s="129">
        <v>57668</v>
      </c>
      <c r="Y498" s="55">
        <v>15000</v>
      </c>
      <c r="Z498" s="55">
        <v>5000</v>
      </c>
      <c r="AA498" s="10">
        <v>17</v>
      </c>
      <c r="AB498" s="10" t="s">
        <v>9809</v>
      </c>
      <c r="AC498" s="10"/>
    </row>
    <row r="499" spans="1:29">
      <c r="A499" s="10">
        <v>498</v>
      </c>
      <c r="B499" s="10" t="s">
        <v>4829</v>
      </c>
      <c r="C499" s="50" t="s">
        <v>4830</v>
      </c>
      <c r="D499" s="51" t="s">
        <v>2845</v>
      </c>
      <c r="E499" s="10" t="s">
        <v>2846</v>
      </c>
      <c r="F499" s="69" t="s">
        <v>4831</v>
      </c>
      <c r="G499" s="54" t="s">
        <v>4641</v>
      </c>
      <c r="H499" s="54"/>
      <c r="I499" s="58">
        <f>VLOOKUP(J499,'NGÀNH NGHỀ'!$D$2:$E$148,2,0)</f>
        <v>93</v>
      </c>
      <c r="J499" s="223" t="s">
        <v>1628</v>
      </c>
      <c r="K499" s="10" t="s">
        <v>4307</v>
      </c>
      <c r="L499" s="125">
        <f>VLOOKUP(K499,'NGHIEP DOAN'!$D$3:$E$82,2,0)</f>
        <v>9</v>
      </c>
      <c r="M499" s="10" t="s">
        <v>2615</v>
      </c>
      <c r="N499" s="210">
        <f>VLOOKUP(M499,'CÔNG TY'!$I$3:$J$881,2,0)</f>
        <v>227</v>
      </c>
      <c r="O499" s="54" t="s">
        <v>3201</v>
      </c>
      <c r="P499" s="54" t="s">
        <v>2824</v>
      </c>
      <c r="Q499" s="55">
        <v>103000000</v>
      </c>
      <c r="R499" s="56" t="s">
        <v>4739</v>
      </c>
      <c r="S499" s="159">
        <v>50000000</v>
      </c>
      <c r="T499" s="124">
        <f t="shared" si="7"/>
        <v>53000000</v>
      </c>
      <c r="U499" s="124" t="s">
        <v>10727</v>
      </c>
      <c r="V499" s="49" t="s">
        <v>3189</v>
      </c>
      <c r="W499" s="49" t="s">
        <v>4801</v>
      </c>
      <c r="X499" s="129">
        <v>57668</v>
      </c>
      <c r="Y499" s="55">
        <v>15000</v>
      </c>
      <c r="Z499" s="55">
        <v>5000</v>
      </c>
      <c r="AA499" s="10">
        <v>17</v>
      </c>
      <c r="AB499" s="10" t="s">
        <v>9809</v>
      </c>
      <c r="AC499" s="10"/>
    </row>
    <row r="500" spans="1:29">
      <c r="A500" s="10">
        <v>499</v>
      </c>
      <c r="B500" s="10" t="s">
        <v>4832</v>
      </c>
      <c r="C500" s="50" t="s">
        <v>4833</v>
      </c>
      <c r="D500" s="51" t="s">
        <v>2845</v>
      </c>
      <c r="E500" s="10" t="s">
        <v>2846</v>
      </c>
      <c r="F500" s="69" t="s">
        <v>4834</v>
      </c>
      <c r="G500" s="54" t="s">
        <v>4641</v>
      </c>
      <c r="H500" s="54"/>
      <c r="I500" s="58">
        <f>VLOOKUP(J500,'NGÀNH NGHỀ'!$D$2:$E$148,2,0)</f>
        <v>93</v>
      </c>
      <c r="J500" s="223" t="s">
        <v>1628</v>
      </c>
      <c r="K500" s="10" t="s">
        <v>4307</v>
      </c>
      <c r="L500" s="125">
        <f>VLOOKUP(K500,'NGHIEP DOAN'!$D$3:$E$82,2,0)</f>
        <v>9</v>
      </c>
      <c r="M500" s="10" t="s">
        <v>2615</v>
      </c>
      <c r="N500" s="210">
        <f>VLOOKUP(M500,'CÔNG TY'!$I$3:$J$881,2,0)</f>
        <v>227</v>
      </c>
      <c r="O500" s="54" t="s">
        <v>3201</v>
      </c>
      <c r="P500" s="54" t="s">
        <v>2824</v>
      </c>
      <c r="Q500" s="55">
        <v>103000000</v>
      </c>
      <c r="R500" s="56" t="s">
        <v>3800</v>
      </c>
      <c r="S500" s="159">
        <v>50000000</v>
      </c>
      <c r="T500" s="124">
        <f t="shared" si="7"/>
        <v>53000000</v>
      </c>
      <c r="U500" s="124" t="s">
        <v>10727</v>
      </c>
      <c r="V500" s="49" t="s">
        <v>3189</v>
      </c>
      <c r="W500" s="49" t="s">
        <v>4801</v>
      </c>
      <c r="X500" s="129">
        <v>57668</v>
      </c>
      <c r="Y500" s="55">
        <v>15000</v>
      </c>
      <c r="Z500" s="55">
        <v>5000</v>
      </c>
      <c r="AA500" s="10">
        <v>17</v>
      </c>
      <c r="AB500" s="10" t="s">
        <v>9809</v>
      </c>
      <c r="AC500" s="10"/>
    </row>
    <row r="501" spans="1:29">
      <c r="A501" s="10">
        <v>500</v>
      </c>
      <c r="B501" s="10" t="s">
        <v>4835</v>
      </c>
      <c r="C501" s="50" t="s">
        <v>4685</v>
      </c>
      <c r="D501" s="51" t="s">
        <v>2845</v>
      </c>
      <c r="E501" s="10" t="s">
        <v>2846</v>
      </c>
      <c r="F501" s="69" t="s">
        <v>4836</v>
      </c>
      <c r="G501" s="54" t="s">
        <v>4641</v>
      </c>
      <c r="H501" s="54"/>
      <c r="I501" s="58">
        <f>VLOOKUP(J501,'NGÀNH NGHỀ'!$D$2:$E$148,2,0)</f>
        <v>93</v>
      </c>
      <c r="J501" s="223" t="s">
        <v>1628</v>
      </c>
      <c r="K501" s="10" t="s">
        <v>4307</v>
      </c>
      <c r="L501" s="125">
        <f>VLOOKUP(K501,'NGHIEP DOAN'!$D$3:$E$82,2,0)</f>
        <v>9</v>
      </c>
      <c r="M501" s="10" t="s">
        <v>2615</v>
      </c>
      <c r="N501" s="210">
        <f>VLOOKUP(M501,'CÔNG TY'!$I$3:$J$881,2,0)</f>
        <v>227</v>
      </c>
      <c r="O501" s="54" t="s">
        <v>3201</v>
      </c>
      <c r="P501" s="54" t="s">
        <v>2824</v>
      </c>
      <c r="Q501" s="55">
        <v>103000000</v>
      </c>
      <c r="R501" s="56" t="s">
        <v>3800</v>
      </c>
      <c r="S501" s="159">
        <v>50000000</v>
      </c>
      <c r="T501" s="124">
        <f t="shared" si="7"/>
        <v>53000000</v>
      </c>
      <c r="U501" s="124" t="s">
        <v>10727</v>
      </c>
      <c r="V501" s="49" t="s">
        <v>3189</v>
      </c>
      <c r="W501" s="49" t="s">
        <v>4801</v>
      </c>
      <c r="X501" s="129">
        <v>57668</v>
      </c>
      <c r="Y501" s="55">
        <v>15000</v>
      </c>
      <c r="Z501" s="55">
        <v>5000</v>
      </c>
      <c r="AA501" s="10">
        <v>17</v>
      </c>
      <c r="AB501" s="10" t="s">
        <v>9809</v>
      </c>
      <c r="AC501" s="10"/>
    </row>
    <row r="502" spans="1:29">
      <c r="A502" s="10">
        <v>501</v>
      </c>
      <c r="B502" s="10" t="s">
        <v>4837</v>
      </c>
      <c r="C502" s="50" t="s">
        <v>4838</v>
      </c>
      <c r="D502" s="51" t="s">
        <v>2845</v>
      </c>
      <c r="E502" s="10" t="s">
        <v>2846</v>
      </c>
      <c r="F502" s="69" t="s">
        <v>4839</v>
      </c>
      <c r="G502" s="54" t="s">
        <v>4641</v>
      </c>
      <c r="H502" s="54"/>
      <c r="I502" s="58">
        <f>VLOOKUP(J502,'NGÀNH NGHỀ'!$D$2:$E$148,2,0)</f>
        <v>93</v>
      </c>
      <c r="J502" s="223" t="s">
        <v>1628</v>
      </c>
      <c r="K502" s="10" t="s">
        <v>4307</v>
      </c>
      <c r="L502" s="125">
        <f>VLOOKUP(K502,'NGHIEP DOAN'!$D$3:$E$82,2,0)</f>
        <v>9</v>
      </c>
      <c r="M502" s="10" t="s">
        <v>2615</v>
      </c>
      <c r="N502" s="210">
        <f>VLOOKUP(M502,'CÔNG TY'!$I$3:$J$881,2,0)</f>
        <v>227</v>
      </c>
      <c r="O502" s="54" t="s">
        <v>3201</v>
      </c>
      <c r="P502" s="54" t="s">
        <v>2824</v>
      </c>
      <c r="Q502" s="55">
        <v>103000000</v>
      </c>
      <c r="R502" s="56" t="s">
        <v>3800</v>
      </c>
      <c r="S502" s="159">
        <v>50000000</v>
      </c>
      <c r="T502" s="124">
        <f t="shared" si="7"/>
        <v>53000000</v>
      </c>
      <c r="U502" s="124" t="s">
        <v>10727</v>
      </c>
      <c r="V502" s="49" t="s">
        <v>3189</v>
      </c>
      <c r="W502" s="49" t="s">
        <v>4801</v>
      </c>
      <c r="X502" s="129">
        <v>57668</v>
      </c>
      <c r="Y502" s="55">
        <v>15000</v>
      </c>
      <c r="Z502" s="55">
        <v>5000</v>
      </c>
      <c r="AA502" s="10">
        <v>17</v>
      </c>
      <c r="AB502" s="10" t="s">
        <v>9809</v>
      </c>
      <c r="AC502" s="10"/>
    </row>
    <row r="503" spans="1:29">
      <c r="A503" s="10">
        <v>502</v>
      </c>
      <c r="B503" s="10" t="s">
        <v>4840</v>
      </c>
      <c r="C503" s="50" t="s">
        <v>4841</v>
      </c>
      <c r="D503" s="51" t="s">
        <v>2845</v>
      </c>
      <c r="E503" s="10" t="s">
        <v>3080</v>
      </c>
      <c r="F503" s="69" t="s">
        <v>4842</v>
      </c>
      <c r="G503" s="54" t="s">
        <v>4641</v>
      </c>
      <c r="H503" s="54"/>
      <c r="I503" s="58">
        <f>VLOOKUP(J503,'NGÀNH NGHỀ'!$D$2:$E$148,2,0)</f>
        <v>93</v>
      </c>
      <c r="J503" s="223" t="s">
        <v>1628</v>
      </c>
      <c r="K503" s="10" t="s">
        <v>4307</v>
      </c>
      <c r="L503" s="125">
        <f>VLOOKUP(K503,'NGHIEP DOAN'!$D$3:$E$82,2,0)</f>
        <v>9</v>
      </c>
      <c r="M503" s="10" t="s">
        <v>2615</v>
      </c>
      <c r="N503" s="210">
        <f>VLOOKUP(M503,'CÔNG TY'!$I$3:$J$881,2,0)</f>
        <v>227</v>
      </c>
      <c r="O503" s="54" t="s">
        <v>3201</v>
      </c>
      <c r="P503" s="54" t="s">
        <v>2824</v>
      </c>
      <c r="Q503" s="55">
        <v>103000000</v>
      </c>
      <c r="R503" s="56" t="s">
        <v>3800</v>
      </c>
      <c r="S503" s="159">
        <v>50000000</v>
      </c>
      <c r="T503" s="124">
        <f t="shared" si="7"/>
        <v>53000000</v>
      </c>
      <c r="U503" s="124" t="s">
        <v>10727</v>
      </c>
      <c r="V503" s="49" t="s">
        <v>3189</v>
      </c>
      <c r="W503" s="49" t="s">
        <v>4801</v>
      </c>
      <c r="X503" s="129">
        <v>57668</v>
      </c>
      <c r="Y503" s="55">
        <v>15000</v>
      </c>
      <c r="Z503" s="55">
        <v>5000</v>
      </c>
      <c r="AA503" s="10">
        <v>17</v>
      </c>
      <c r="AB503" s="10" t="s">
        <v>9809</v>
      </c>
      <c r="AC503" s="10"/>
    </row>
    <row r="504" spans="1:29">
      <c r="A504" s="10">
        <v>503</v>
      </c>
      <c r="B504" s="10" t="s">
        <v>4843</v>
      </c>
      <c r="C504" s="50" t="s">
        <v>4844</v>
      </c>
      <c r="D504" s="51" t="s">
        <v>2845</v>
      </c>
      <c r="E504" s="10" t="s">
        <v>2876</v>
      </c>
      <c r="F504" s="69" t="s">
        <v>4845</v>
      </c>
      <c r="G504" s="54" t="s">
        <v>4641</v>
      </c>
      <c r="H504" s="54"/>
      <c r="I504" s="58">
        <f>VLOOKUP(J504,'NGÀNH NGHỀ'!$D$2:$E$148,2,0)</f>
        <v>93</v>
      </c>
      <c r="J504" s="223" t="s">
        <v>1628</v>
      </c>
      <c r="K504" s="10" t="s">
        <v>4307</v>
      </c>
      <c r="L504" s="125">
        <f>VLOOKUP(K504,'NGHIEP DOAN'!$D$3:$E$82,2,0)</f>
        <v>9</v>
      </c>
      <c r="M504" s="10" t="s">
        <v>2615</v>
      </c>
      <c r="N504" s="210">
        <f>VLOOKUP(M504,'CÔNG TY'!$I$3:$J$881,2,0)</f>
        <v>227</v>
      </c>
      <c r="O504" s="54" t="s">
        <v>3201</v>
      </c>
      <c r="P504" s="54" t="s">
        <v>2824</v>
      </c>
      <c r="Q504" s="55">
        <v>103000000</v>
      </c>
      <c r="R504" s="56" t="s">
        <v>3800</v>
      </c>
      <c r="S504" s="159">
        <v>50000000</v>
      </c>
      <c r="T504" s="124">
        <f t="shared" si="7"/>
        <v>53000000</v>
      </c>
      <c r="U504" s="124" t="s">
        <v>3660</v>
      </c>
      <c r="V504" s="49" t="s">
        <v>3189</v>
      </c>
      <c r="W504" s="49" t="s">
        <v>4801</v>
      </c>
      <c r="X504" s="129">
        <v>57668</v>
      </c>
      <c r="Y504" s="55">
        <v>15000</v>
      </c>
      <c r="Z504" s="55">
        <v>5000</v>
      </c>
      <c r="AA504" s="10">
        <v>17</v>
      </c>
      <c r="AB504" s="10" t="s">
        <v>9809</v>
      </c>
      <c r="AC504" s="10"/>
    </row>
    <row r="505" spans="1:29">
      <c r="A505" s="10">
        <v>504</v>
      </c>
      <c r="B505" s="10" t="s">
        <v>4846</v>
      </c>
      <c r="C505" s="50" t="s">
        <v>4847</v>
      </c>
      <c r="D505" s="51" t="s">
        <v>2845</v>
      </c>
      <c r="E505" s="10" t="s">
        <v>2830</v>
      </c>
      <c r="F505" s="69" t="s">
        <v>4848</v>
      </c>
      <c r="G505" s="54" t="s">
        <v>4641</v>
      </c>
      <c r="H505" s="54"/>
      <c r="I505" s="58">
        <f>VLOOKUP(J505,'NGÀNH NGHỀ'!$D$2:$E$148,2,0)</f>
        <v>93</v>
      </c>
      <c r="J505" s="223" t="s">
        <v>1628</v>
      </c>
      <c r="K505" s="10" t="s">
        <v>4307</v>
      </c>
      <c r="L505" s="125">
        <f>VLOOKUP(K505,'NGHIEP DOAN'!$D$3:$E$82,2,0)</f>
        <v>9</v>
      </c>
      <c r="M505" s="10" t="s">
        <v>2615</v>
      </c>
      <c r="N505" s="210">
        <f>VLOOKUP(M505,'CÔNG TY'!$I$3:$J$881,2,0)</f>
        <v>227</v>
      </c>
      <c r="O505" s="54" t="s">
        <v>3201</v>
      </c>
      <c r="P505" s="54" t="s">
        <v>2824</v>
      </c>
      <c r="Q505" s="55">
        <v>103000000</v>
      </c>
      <c r="R505" s="56" t="s">
        <v>4797</v>
      </c>
      <c r="S505" s="159">
        <v>50000000</v>
      </c>
      <c r="T505" s="124">
        <f t="shared" si="7"/>
        <v>53000000</v>
      </c>
      <c r="U505" s="124" t="s">
        <v>10727</v>
      </c>
      <c r="V505" s="49" t="s">
        <v>3189</v>
      </c>
      <c r="W505" s="49" t="s">
        <v>4801</v>
      </c>
      <c r="X505" s="129">
        <v>57668</v>
      </c>
      <c r="Y505" s="55">
        <v>15000</v>
      </c>
      <c r="Z505" s="55">
        <v>5000</v>
      </c>
      <c r="AA505" s="10">
        <v>17</v>
      </c>
      <c r="AB505" s="10" t="s">
        <v>9809</v>
      </c>
      <c r="AC505" s="10"/>
    </row>
    <row r="506" spans="1:29">
      <c r="A506" s="10">
        <v>505</v>
      </c>
      <c r="B506" s="10" t="s">
        <v>4849</v>
      </c>
      <c r="C506" s="50" t="s">
        <v>3362</v>
      </c>
      <c r="D506" s="51" t="s">
        <v>2845</v>
      </c>
      <c r="E506" s="10" t="s">
        <v>2846</v>
      </c>
      <c r="F506" s="69" t="s">
        <v>4850</v>
      </c>
      <c r="G506" s="54" t="s">
        <v>4641</v>
      </c>
      <c r="H506" s="54"/>
      <c r="I506" s="58">
        <f>VLOOKUP(J506,'NGÀNH NGHỀ'!$D$2:$E$148,2,0)</f>
        <v>93</v>
      </c>
      <c r="J506" s="223" t="s">
        <v>1628</v>
      </c>
      <c r="K506" s="10" t="s">
        <v>4307</v>
      </c>
      <c r="L506" s="125">
        <f>VLOOKUP(K506,'NGHIEP DOAN'!$D$3:$E$82,2,0)</f>
        <v>9</v>
      </c>
      <c r="M506" s="10" t="s">
        <v>2615</v>
      </c>
      <c r="N506" s="210">
        <f>VLOOKUP(M506,'CÔNG TY'!$I$3:$J$881,2,0)</f>
        <v>227</v>
      </c>
      <c r="O506" s="54" t="s">
        <v>3201</v>
      </c>
      <c r="P506" s="54" t="s">
        <v>2824</v>
      </c>
      <c r="Q506" s="55">
        <v>103000000</v>
      </c>
      <c r="R506" s="56" t="s">
        <v>3133</v>
      </c>
      <c r="S506" s="159">
        <v>50000000</v>
      </c>
      <c r="T506" s="124">
        <f t="shared" si="7"/>
        <v>53000000</v>
      </c>
      <c r="U506" s="124" t="s">
        <v>3682</v>
      </c>
      <c r="V506" s="49" t="s">
        <v>3189</v>
      </c>
      <c r="W506" s="49" t="s">
        <v>4801</v>
      </c>
      <c r="X506" s="129">
        <v>57668</v>
      </c>
      <c r="Y506" s="55">
        <v>15000</v>
      </c>
      <c r="Z506" s="55">
        <v>5000</v>
      </c>
      <c r="AA506" s="10">
        <v>17</v>
      </c>
      <c r="AB506" s="10" t="s">
        <v>9809</v>
      </c>
      <c r="AC506" s="10"/>
    </row>
    <row r="507" spans="1:29">
      <c r="A507" s="10">
        <v>506</v>
      </c>
      <c r="B507" s="10" t="s">
        <v>4794</v>
      </c>
      <c r="C507" s="50" t="s">
        <v>4851</v>
      </c>
      <c r="D507" s="51" t="s">
        <v>2845</v>
      </c>
      <c r="E507" s="10" t="s">
        <v>2846</v>
      </c>
      <c r="F507" s="69" t="s">
        <v>4852</v>
      </c>
      <c r="G507" s="54" t="s">
        <v>4641</v>
      </c>
      <c r="H507" s="54"/>
      <c r="I507" s="58">
        <f>VLOOKUP(J507,'NGÀNH NGHỀ'!$D$2:$E$148,2,0)</f>
        <v>93</v>
      </c>
      <c r="J507" s="223" t="s">
        <v>1628</v>
      </c>
      <c r="K507" s="10" t="s">
        <v>4307</v>
      </c>
      <c r="L507" s="125">
        <f>VLOOKUP(K507,'NGHIEP DOAN'!$D$3:$E$82,2,0)</f>
        <v>9</v>
      </c>
      <c r="M507" s="10" t="s">
        <v>2615</v>
      </c>
      <c r="N507" s="210">
        <f>VLOOKUP(M507,'CÔNG TY'!$I$3:$J$881,2,0)</f>
        <v>227</v>
      </c>
      <c r="O507" s="54" t="s">
        <v>3201</v>
      </c>
      <c r="P507" s="54" t="s">
        <v>2824</v>
      </c>
      <c r="Q507" s="55">
        <v>103000000</v>
      </c>
      <c r="R507" s="56" t="s">
        <v>3800</v>
      </c>
      <c r="S507" s="159">
        <v>50000000</v>
      </c>
      <c r="T507" s="124">
        <f t="shared" si="7"/>
        <v>53000000</v>
      </c>
      <c r="U507" s="124" t="s">
        <v>4208</v>
      </c>
      <c r="V507" s="49" t="s">
        <v>3189</v>
      </c>
      <c r="W507" s="49" t="s">
        <v>4801</v>
      </c>
      <c r="X507" s="129">
        <v>57668</v>
      </c>
      <c r="Y507" s="55">
        <v>15000</v>
      </c>
      <c r="Z507" s="55">
        <v>5000</v>
      </c>
      <c r="AA507" s="10">
        <v>17</v>
      </c>
      <c r="AB507" s="10" t="s">
        <v>9809</v>
      </c>
      <c r="AC507" s="10"/>
    </row>
    <row r="508" spans="1:29">
      <c r="A508" s="10">
        <v>507</v>
      </c>
      <c r="B508" s="10" t="s">
        <v>4853</v>
      </c>
      <c r="C508" s="50" t="s">
        <v>4854</v>
      </c>
      <c r="D508" s="51" t="s">
        <v>2845</v>
      </c>
      <c r="E508" s="10" t="s">
        <v>2881</v>
      </c>
      <c r="F508" s="69" t="s">
        <v>4855</v>
      </c>
      <c r="G508" s="54" t="s">
        <v>4641</v>
      </c>
      <c r="H508" s="54"/>
      <c r="I508" s="58">
        <f>VLOOKUP(J508,'NGÀNH NGHỀ'!$D$2:$E$148,2,0)</f>
        <v>93</v>
      </c>
      <c r="J508" s="223" t="s">
        <v>1628</v>
      </c>
      <c r="K508" s="10" t="s">
        <v>4307</v>
      </c>
      <c r="L508" s="125">
        <f>VLOOKUP(K508,'NGHIEP DOAN'!$D$3:$E$82,2,0)</f>
        <v>9</v>
      </c>
      <c r="M508" s="10" t="s">
        <v>2615</v>
      </c>
      <c r="N508" s="210">
        <f>VLOOKUP(M508,'CÔNG TY'!$I$3:$J$881,2,0)</f>
        <v>227</v>
      </c>
      <c r="O508" s="54" t="s">
        <v>3201</v>
      </c>
      <c r="P508" s="54" t="s">
        <v>2824</v>
      </c>
      <c r="Q508" s="55">
        <v>103000000</v>
      </c>
      <c r="R508" s="56" t="s">
        <v>3537</v>
      </c>
      <c r="S508" s="159">
        <v>50000000</v>
      </c>
      <c r="T508" s="124">
        <f t="shared" si="7"/>
        <v>53000000</v>
      </c>
      <c r="U508" s="124" t="s">
        <v>10727</v>
      </c>
      <c r="V508" s="49" t="s">
        <v>3189</v>
      </c>
      <c r="W508" s="49" t="s">
        <v>4801</v>
      </c>
      <c r="X508" s="129">
        <v>57668</v>
      </c>
      <c r="Y508" s="55">
        <v>15000</v>
      </c>
      <c r="Z508" s="55">
        <v>5000</v>
      </c>
      <c r="AA508" s="10">
        <v>17</v>
      </c>
      <c r="AB508" s="10" t="s">
        <v>9809</v>
      </c>
      <c r="AC508" s="10"/>
    </row>
    <row r="509" spans="1:29">
      <c r="A509" s="10">
        <v>508</v>
      </c>
      <c r="B509" s="49" t="s">
        <v>4856</v>
      </c>
      <c r="C509" s="50" t="s">
        <v>4857</v>
      </c>
      <c r="D509" s="51" t="s">
        <v>2818</v>
      </c>
      <c r="E509" s="10" t="s">
        <v>3012</v>
      </c>
      <c r="F509" s="10"/>
      <c r="G509" s="54"/>
      <c r="H509" s="54"/>
      <c r="I509" s="58">
        <f>VLOOKUP(J509,'NGÀNH NGHỀ'!$D$2:$E$148,2,0)</f>
        <v>140</v>
      </c>
      <c r="J509" s="231" t="s">
        <v>1695</v>
      </c>
      <c r="K509" s="10" t="s">
        <v>4307</v>
      </c>
      <c r="L509" s="125">
        <f>VLOOKUP(K509,'NGHIEP DOAN'!$D$3:$E$82,2,0)</f>
        <v>9</v>
      </c>
      <c r="M509" s="10" t="s">
        <v>2112</v>
      </c>
      <c r="N509" s="210">
        <f>VLOOKUP(M509,'CÔNG TY'!$I$3:$J$881,2,0)</f>
        <v>230</v>
      </c>
      <c r="O509" s="54" t="s">
        <v>3201</v>
      </c>
      <c r="P509" s="54" t="s">
        <v>2824</v>
      </c>
      <c r="Q509" s="55"/>
      <c r="R509" s="56"/>
      <c r="S509" s="159">
        <v>0</v>
      </c>
      <c r="T509" s="124">
        <f t="shared" si="7"/>
        <v>0</v>
      </c>
      <c r="U509" s="124"/>
      <c r="V509" s="49" t="s">
        <v>4858</v>
      </c>
      <c r="W509" s="49" t="s">
        <v>4859</v>
      </c>
      <c r="X509" s="129">
        <v>60024</v>
      </c>
      <c r="Y509" s="57">
        <v>150000</v>
      </c>
      <c r="Z509" s="55">
        <v>10000</v>
      </c>
      <c r="AA509" s="10">
        <v>13</v>
      </c>
      <c r="AB509" s="10" t="s">
        <v>9870</v>
      </c>
      <c r="AC509" s="10" t="s">
        <v>3791</v>
      </c>
    </row>
    <row r="510" spans="1:29">
      <c r="A510" s="10">
        <v>509</v>
      </c>
      <c r="B510" s="49" t="s">
        <v>4860</v>
      </c>
      <c r="C510" s="50" t="s">
        <v>4861</v>
      </c>
      <c r="D510" s="51" t="s">
        <v>2818</v>
      </c>
      <c r="E510" s="10" t="s">
        <v>3578</v>
      </c>
      <c r="F510" s="10"/>
      <c r="G510" s="54"/>
      <c r="H510" s="54"/>
      <c r="I510" s="58">
        <f>VLOOKUP(J510,'NGÀNH NGHỀ'!$D$2:$E$148,2,0)</f>
        <v>140</v>
      </c>
      <c r="J510" s="231" t="s">
        <v>1695</v>
      </c>
      <c r="K510" s="10" t="s">
        <v>4307</v>
      </c>
      <c r="L510" s="125">
        <f>VLOOKUP(K510,'NGHIEP DOAN'!$D$3:$E$82,2,0)</f>
        <v>9</v>
      </c>
      <c r="M510" s="10" t="s">
        <v>2112</v>
      </c>
      <c r="N510" s="210">
        <f>VLOOKUP(M510,'CÔNG TY'!$I$3:$J$881,2,0)</f>
        <v>230</v>
      </c>
      <c r="O510" s="54" t="s">
        <v>3201</v>
      </c>
      <c r="P510" s="54" t="s">
        <v>2824</v>
      </c>
      <c r="Q510" s="55"/>
      <c r="R510" s="56"/>
      <c r="S510" s="159">
        <v>0</v>
      </c>
      <c r="T510" s="124">
        <f t="shared" si="7"/>
        <v>0</v>
      </c>
      <c r="U510" s="124"/>
      <c r="V510" s="49" t="s">
        <v>4858</v>
      </c>
      <c r="W510" s="49" t="s">
        <v>4859</v>
      </c>
      <c r="X510" s="129">
        <v>60024</v>
      </c>
      <c r="Y510" s="57">
        <v>150000</v>
      </c>
      <c r="Z510" s="55">
        <v>10000</v>
      </c>
      <c r="AA510" s="10">
        <v>13</v>
      </c>
      <c r="AB510" s="10" t="s">
        <v>9870</v>
      </c>
      <c r="AC510" s="10" t="s">
        <v>3791</v>
      </c>
    </row>
    <row r="511" spans="1:29">
      <c r="A511" s="10">
        <v>510</v>
      </c>
      <c r="B511" s="49" t="s">
        <v>4862</v>
      </c>
      <c r="C511" s="50" t="s">
        <v>4863</v>
      </c>
      <c r="D511" s="51" t="s">
        <v>2818</v>
      </c>
      <c r="E511" s="10" t="s">
        <v>3789</v>
      </c>
      <c r="F511" s="10"/>
      <c r="G511" s="54"/>
      <c r="H511" s="54"/>
      <c r="I511" s="58">
        <f>VLOOKUP(J511,'NGÀNH NGHỀ'!$D$2:$E$148,2,0)</f>
        <v>140</v>
      </c>
      <c r="J511" s="231" t="s">
        <v>1695</v>
      </c>
      <c r="K511" s="10" t="s">
        <v>4307</v>
      </c>
      <c r="L511" s="125">
        <f>VLOOKUP(K511,'NGHIEP DOAN'!$D$3:$E$82,2,0)</f>
        <v>9</v>
      </c>
      <c r="M511" s="10" t="s">
        <v>2114</v>
      </c>
      <c r="N511" s="210">
        <f>VLOOKUP(M511,'CÔNG TY'!$I$3:$J$881,2,0)</f>
        <v>231</v>
      </c>
      <c r="O511" s="54" t="s">
        <v>3201</v>
      </c>
      <c r="P511" s="54" t="s">
        <v>2824</v>
      </c>
      <c r="Q511" s="55"/>
      <c r="R511" s="56"/>
      <c r="S511" s="159">
        <v>0</v>
      </c>
      <c r="T511" s="124">
        <f t="shared" si="7"/>
        <v>0</v>
      </c>
      <c r="U511" s="124"/>
      <c r="V511" s="49" t="s">
        <v>4858</v>
      </c>
      <c r="W511" s="49" t="s">
        <v>3617</v>
      </c>
      <c r="X511" s="129">
        <v>60024</v>
      </c>
      <c r="Y511" s="57">
        <v>150000</v>
      </c>
      <c r="Z511" s="55">
        <v>10000</v>
      </c>
      <c r="AA511" s="10">
        <v>13</v>
      </c>
      <c r="AB511" s="10" t="s">
        <v>9870</v>
      </c>
      <c r="AC511" s="10" t="s">
        <v>3791</v>
      </c>
    </row>
    <row r="512" spans="1:29">
      <c r="A512" s="10">
        <v>511</v>
      </c>
      <c r="B512" s="10" t="s">
        <v>4864</v>
      </c>
      <c r="C512" s="50" t="s">
        <v>4865</v>
      </c>
      <c r="D512" s="51" t="s">
        <v>2818</v>
      </c>
      <c r="E512" s="10" t="s">
        <v>4866</v>
      </c>
      <c r="F512" s="64" t="s">
        <v>4867</v>
      </c>
      <c r="G512" s="54" t="s">
        <v>4868</v>
      </c>
      <c r="H512" s="54"/>
      <c r="I512" s="58">
        <f>VLOOKUP(J512,'NGÀNH NGHỀ'!$D$2:$E$148,2,0)</f>
        <v>130</v>
      </c>
      <c r="J512" s="223" t="s">
        <v>1680</v>
      </c>
      <c r="K512" s="10" t="s">
        <v>4869</v>
      </c>
      <c r="L512" s="125">
        <f>VLOOKUP(K512,'NGHIEP DOAN'!$D$3:$E$82,2,0)</f>
        <v>10</v>
      </c>
      <c r="M512" s="10" t="s">
        <v>2122</v>
      </c>
      <c r="N512" s="210">
        <f>VLOOKUP(M512,'CÔNG TY'!$I$3:$J$881,2,0)</f>
        <v>237</v>
      </c>
      <c r="O512" s="54" t="s">
        <v>3343</v>
      </c>
      <c r="P512" s="54" t="s">
        <v>2824</v>
      </c>
      <c r="Q512" s="55">
        <v>103000000</v>
      </c>
      <c r="R512" s="56" t="s">
        <v>3414</v>
      </c>
      <c r="S512" s="159">
        <v>50000000</v>
      </c>
      <c r="T512" s="124">
        <f t="shared" si="7"/>
        <v>53000000</v>
      </c>
      <c r="U512" s="124"/>
      <c r="V512" s="49" t="s">
        <v>4870</v>
      </c>
      <c r="W512" s="49" t="s">
        <v>3046</v>
      </c>
      <c r="X512" s="129">
        <v>52917</v>
      </c>
      <c r="Y512" s="55">
        <v>20000</v>
      </c>
      <c r="Z512" s="55">
        <v>10000</v>
      </c>
      <c r="AA512" s="10">
        <v>33</v>
      </c>
      <c r="AB512" s="10" t="s">
        <v>9921</v>
      </c>
      <c r="AC512" s="10"/>
    </row>
    <row r="513" spans="1:29">
      <c r="A513" s="10">
        <v>512</v>
      </c>
      <c r="B513" s="10" t="s">
        <v>4871</v>
      </c>
      <c r="C513" s="50" t="s">
        <v>4872</v>
      </c>
      <c r="D513" s="51" t="s">
        <v>2818</v>
      </c>
      <c r="E513" s="10" t="s">
        <v>2846</v>
      </c>
      <c r="F513" s="64" t="s">
        <v>4873</v>
      </c>
      <c r="G513" s="54" t="s">
        <v>4868</v>
      </c>
      <c r="H513" s="54"/>
      <c r="I513" s="58">
        <f>VLOOKUP(J513,'NGÀNH NGHỀ'!$D$2:$E$148,2,0)</f>
        <v>130</v>
      </c>
      <c r="J513" s="223" t="s">
        <v>1680</v>
      </c>
      <c r="K513" s="10" t="s">
        <v>4869</v>
      </c>
      <c r="L513" s="125">
        <f>VLOOKUP(K513,'NGHIEP DOAN'!$D$3:$E$82,2,0)</f>
        <v>10</v>
      </c>
      <c r="M513" s="10" t="s">
        <v>2122</v>
      </c>
      <c r="N513" s="210">
        <f>VLOOKUP(M513,'CÔNG TY'!$I$3:$J$881,2,0)</f>
        <v>237</v>
      </c>
      <c r="O513" s="54" t="s">
        <v>3343</v>
      </c>
      <c r="P513" s="54" t="s">
        <v>2824</v>
      </c>
      <c r="Q513" s="55">
        <v>103000000</v>
      </c>
      <c r="R513" s="56" t="s">
        <v>3409</v>
      </c>
      <c r="S513" s="159">
        <v>50000000</v>
      </c>
      <c r="T513" s="124">
        <f t="shared" si="7"/>
        <v>53000000</v>
      </c>
      <c r="U513" s="124"/>
      <c r="V513" s="49" t="s">
        <v>4870</v>
      </c>
      <c r="W513" s="49" t="s">
        <v>3046</v>
      </c>
      <c r="X513" s="129">
        <v>52917</v>
      </c>
      <c r="Y513" s="55">
        <v>20000</v>
      </c>
      <c r="Z513" s="55">
        <v>10000</v>
      </c>
      <c r="AA513" s="10">
        <v>33</v>
      </c>
      <c r="AB513" s="10" t="s">
        <v>9921</v>
      </c>
      <c r="AC513" s="10"/>
    </row>
    <row r="514" spans="1:29">
      <c r="A514" s="10">
        <v>513</v>
      </c>
      <c r="B514" s="10" t="s">
        <v>4874</v>
      </c>
      <c r="C514" s="50" t="s">
        <v>4875</v>
      </c>
      <c r="D514" s="51" t="s">
        <v>2818</v>
      </c>
      <c r="E514" s="10" t="s">
        <v>2846</v>
      </c>
      <c r="F514" s="64" t="s">
        <v>4876</v>
      </c>
      <c r="G514" s="54" t="s">
        <v>4868</v>
      </c>
      <c r="H514" s="54"/>
      <c r="I514" s="58">
        <f>VLOOKUP(J514,'NGÀNH NGHỀ'!$D$2:$E$148,2,0)</f>
        <v>130</v>
      </c>
      <c r="J514" s="223" t="s">
        <v>1680</v>
      </c>
      <c r="K514" s="10" t="s">
        <v>4869</v>
      </c>
      <c r="L514" s="125">
        <f>VLOOKUP(K514,'NGHIEP DOAN'!$D$3:$E$82,2,0)</f>
        <v>10</v>
      </c>
      <c r="M514" s="10" t="s">
        <v>2122</v>
      </c>
      <c r="N514" s="210">
        <f>VLOOKUP(M514,'CÔNG TY'!$I$3:$J$881,2,0)</f>
        <v>237</v>
      </c>
      <c r="O514" s="54" t="s">
        <v>3343</v>
      </c>
      <c r="P514" s="54" t="s">
        <v>2824</v>
      </c>
      <c r="Q514" s="55">
        <v>103000000</v>
      </c>
      <c r="R514" s="56" t="s">
        <v>3409</v>
      </c>
      <c r="S514" s="159">
        <v>50000000</v>
      </c>
      <c r="T514" s="124">
        <f t="shared" ref="T514:T577" si="8">Q514-S514</f>
        <v>53000000</v>
      </c>
      <c r="U514" s="124"/>
      <c r="V514" s="49" t="s">
        <v>4870</v>
      </c>
      <c r="W514" s="49" t="s">
        <v>3046</v>
      </c>
      <c r="X514" s="129">
        <v>52917</v>
      </c>
      <c r="Y514" s="55">
        <v>20000</v>
      </c>
      <c r="Z514" s="55">
        <v>10000</v>
      </c>
      <c r="AA514" s="10">
        <v>33</v>
      </c>
      <c r="AB514" s="10" t="s">
        <v>9921</v>
      </c>
      <c r="AC514" s="10"/>
    </row>
    <row r="515" spans="1:29">
      <c r="A515" s="10">
        <v>514</v>
      </c>
      <c r="B515" s="10" t="s">
        <v>4877</v>
      </c>
      <c r="C515" s="50" t="s">
        <v>4878</v>
      </c>
      <c r="D515" s="51" t="s">
        <v>2818</v>
      </c>
      <c r="E515" s="10" t="s">
        <v>2830</v>
      </c>
      <c r="F515" s="64" t="s">
        <v>4879</v>
      </c>
      <c r="G515" s="54" t="s">
        <v>4868</v>
      </c>
      <c r="H515" s="54"/>
      <c r="I515" s="58">
        <f>VLOOKUP(J515,'NGÀNH NGHỀ'!$D$2:$E$148,2,0)</f>
        <v>130</v>
      </c>
      <c r="J515" s="223" t="s">
        <v>1680</v>
      </c>
      <c r="K515" s="10" t="s">
        <v>4869</v>
      </c>
      <c r="L515" s="125">
        <f>VLOOKUP(K515,'NGHIEP DOAN'!$D$3:$E$82,2,0)</f>
        <v>10</v>
      </c>
      <c r="M515" s="10" t="s">
        <v>2122</v>
      </c>
      <c r="N515" s="210">
        <f>VLOOKUP(M515,'CÔNG TY'!$I$3:$J$881,2,0)</f>
        <v>237</v>
      </c>
      <c r="O515" s="54" t="s">
        <v>3343</v>
      </c>
      <c r="P515" s="54" t="s">
        <v>2824</v>
      </c>
      <c r="Q515" s="55">
        <v>103000000</v>
      </c>
      <c r="R515" s="56" t="s">
        <v>3409</v>
      </c>
      <c r="S515" s="159">
        <v>50000000</v>
      </c>
      <c r="T515" s="124">
        <f t="shared" si="8"/>
        <v>53000000</v>
      </c>
      <c r="U515" s="124"/>
      <c r="V515" s="49" t="s">
        <v>4870</v>
      </c>
      <c r="W515" s="49" t="s">
        <v>3046</v>
      </c>
      <c r="X515" s="129">
        <v>52917</v>
      </c>
      <c r="Y515" s="55">
        <v>20000</v>
      </c>
      <c r="Z515" s="55">
        <v>10000</v>
      </c>
      <c r="AA515" s="10">
        <v>33</v>
      </c>
      <c r="AB515" s="10" t="s">
        <v>9921</v>
      </c>
      <c r="AC515" s="10"/>
    </row>
    <row r="516" spans="1:29">
      <c r="A516" s="10">
        <v>515</v>
      </c>
      <c r="B516" s="10" t="s">
        <v>4880</v>
      </c>
      <c r="C516" s="50" t="s">
        <v>4881</v>
      </c>
      <c r="D516" s="51" t="s">
        <v>2845</v>
      </c>
      <c r="E516" s="10" t="s">
        <v>3300</v>
      </c>
      <c r="F516" s="64" t="s">
        <v>4882</v>
      </c>
      <c r="G516" s="54" t="s">
        <v>4868</v>
      </c>
      <c r="H516" s="54"/>
      <c r="I516" s="58">
        <f>VLOOKUP(J516,'NGÀNH NGHỀ'!$D$2:$E$148,2,0)</f>
        <v>130</v>
      </c>
      <c r="J516" s="223" t="s">
        <v>1680</v>
      </c>
      <c r="K516" s="10" t="s">
        <v>4869</v>
      </c>
      <c r="L516" s="125">
        <f>VLOOKUP(K516,'NGHIEP DOAN'!$D$3:$E$82,2,0)</f>
        <v>10</v>
      </c>
      <c r="M516" s="10" t="s">
        <v>2122</v>
      </c>
      <c r="N516" s="210">
        <f>VLOOKUP(M516,'CÔNG TY'!$I$3:$J$881,2,0)</f>
        <v>237</v>
      </c>
      <c r="O516" s="54" t="s">
        <v>3343</v>
      </c>
      <c r="P516" s="54" t="s">
        <v>2824</v>
      </c>
      <c r="Q516" s="55">
        <v>103000000</v>
      </c>
      <c r="R516" s="56" t="s">
        <v>2958</v>
      </c>
      <c r="S516" s="159">
        <v>50000000</v>
      </c>
      <c r="T516" s="124">
        <f t="shared" si="8"/>
        <v>53000000</v>
      </c>
      <c r="U516" s="124"/>
      <c r="V516" s="49" t="s">
        <v>4870</v>
      </c>
      <c r="W516" s="49" t="s">
        <v>4883</v>
      </c>
      <c r="X516" s="129">
        <v>52917</v>
      </c>
      <c r="Y516" s="55">
        <v>20000</v>
      </c>
      <c r="Z516" s="55">
        <v>10000</v>
      </c>
      <c r="AA516" s="10">
        <v>31</v>
      </c>
      <c r="AB516" s="10" t="s">
        <v>9870</v>
      </c>
      <c r="AC516" s="10"/>
    </row>
    <row r="517" spans="1:29">
      <c r="A517" s="10">
        <v>516</v>
      </c>
      <c r="B517" s="10" t="s">
        <v>4884</v>
      </c>
      <c r="C517" s="50" t="s">
        <v>4885</v>
      </c>
      <c r="D517" s="51" t="s">
        <v>2845</v>
      </c>
      <c r="E517" s="10" t="s">
        <v>2846</v>
      </c>
      <c r="F517" s="64" t="s">
        <v>4886</v>
      </c>
      <c r="G517" s="54" t="s">
        <v>4868</v>
      </c>
      <c r="H517" s="54"/>
      <c r="I517" s="58">
        <f>VLOOKUP(J517,'NGÀNH NGHỀ'!$D$2:$E$148,2,0)</f>
        <v>130</v>
      </c>
      <c r="J517" s="223" t="s">
        <v>1680</v>
      </c>
      <c r="K517" s="10" t="s">
        <v>4869</v>
      </c>
      <c r="L517" s="125">
        <f>VLOOKUP(K517,'NGHIEP DOAN'!$D$3:$E$82,2,0)</f>
        <v>10</v>
      </c>
      <c r="M517" s="10" t="s">
        <v>2122</v>
      </c>
      <c r="N517" s="210">
        <f>VLOOKUP(M517,'CÔNG TY'!$I$3:$J$881,2,0)</f>
        <v>237</v>
      </c>
      <c r="O517" s="54" t="s">
        <v>3343</v>
      </c>
      <c r="P517" s="54" t="s">
        <v>2824</v>
      </c>
      <c r="Q517" s="55">
        <v>103000000</v>
      </c>
      <c r="R517" s="56" t="s">
        <v>2951</v>
      </c>
      <c r="S517" s="159">
        <v>50000000</v>
      </c>
      <c r="T517" s="124">
        <f t="shared" si="8"/>
        <v>53000000</v>
      </c>
      <c r="U517" s="124"/>
      <c r="V517" s="49" t="s">
        <v>4870</v>
      </c>
      <c r="W517" s="49" t="s">
        <v>4883</v>
      </c>
      <c r="X517" s="129">
        <v>52917</v>
      </c>
      <c r="Y517" s="55">
        <v>20000</v>
      </c>
      <c r="Z517" s="55">
        <v>10000</v>
      </c>
      <c r="AA517" s="10">
        <v>31</v>
      </c>
      <c r="AB517" s="10" t="s">
        <v>9870</v>
      </c>
      <c r="AC517" s="10"/>
    </row>
    <row r="518" spans="1:29">
      <c r="A518" s="10">
        <v>517</v>
      </c>
      <c r="B518" s="10" t="s">
        <v>4887</v>
      </c>
      <c r="C518" s="50" t="s">
        <v>4888</v>
      </c>
      <c r="D518" s="51" t="s">
        <v>2845</v>
      </c>
      <c r="E518" s="10" t="s">
        <v>2846</v>
      </c>
      <c r="F518" s="64" t="s">
        <v>4889</v>
      </c>
      <c r="G518" s="54" t="s">
        <v>4890</v>
      </c>
      <c r="H518" s="54"/>
      <c r="I518" s="58">
        <f>VLOOKUP(J518,'NGÀNH NGHỀ'!$D$2:$E$148,2,0)</f>
        <v>130</v>
      </c>
      <c r="J518" s="223" t="s">
        <v>1680</v>
      </c>
      <c r="K518" s="10" t="s">
        <v>4869</v>
      </c>
      <c r="L518" s="125">
        <f>VLOOKUP(K518,'NGHIEP DOAN'!$D$3:$E$82,2,0)</f>
        <v>10</v>
      </c>
      <c r="M518" s="10" t="s">
        <v>2124</v>
      </c>
      <c r="N518" s="210">
        <f>VLOOKUP(M518,'CÔNG TY'!$I$3:$J$881,2,0)</f>
        <v>240</v>
      </c>
      <c r="O518" s="54" t="s">
        <v>3343</v>
      </c>
      <c r="P518" s="54" t="s">
        <v>2824</v>
      </c>
      <c r="Q518" s="55">
        <v>103000000</v>
      </c>
      <c r="R518" s="56" t="s">
        <v>4891</v>
      </c>
      <c r="S518" s="159">
        <v>50000000</v>
      </c>
      <c r="T518" s="124">
        <f t="shared" si="8"/>
        <v>53000000</v>
      </c>
      <c r="U518" s="124"/>
      <c r="V518" s="49" t="s">
        <v>4870</v>
      </c>
      <c r="W518" s="49" t="s">
        <v>4883</v>
      </c>
      <c r="X518" s="129">
        <v>52917</v>
      </c>
      <c r="Y518" s="55">
        <v>20000</v>
      </c>
      <c r="Z518" s="55">
        <v>10000</v>
      </c>
      <c r="AA518" s="10">
        <v>31</v>
      </c>
      <c r="AB518" s="10" t="s">
        <v>9870</v>
      </c>
      <c r="AC518" s="10"/>
    </row>
    <row r="519" spans="1:29">
      <c r="A519" s="10">
        <v>518</v>
      </c>
      <c r="B519" s="10" t="s">
        <v>4892</v>
      </c>
      <c r="C519" s="50" t="s">
        <v>4893</v>
      </c>
      <c r="D519" s="51" t="s">
        <v>2845</v>
      </c>
      <c r="E519" s="10" t="s">
        <v>2819</v>
      </c>
      <c r="F519" s="69" t="s">
        <v>4894</v>
      </c>
      <c r="G519" s="54" t="s">
        <v>4890</v>
      </c>
      <c r="H519" s="54"/>
      <c r="I519" s="58">
        <f>VLOOKUP(J519,'NGÀNH NGHỀ'!$D$2:$E$148,2,0)</f>
        <v>130</v>
      </c>
      <c r="J519" s="223" t="s">
        <v>1680</v>
      </c>
      <c r="K519" s="10" t="s">
        <v>4869</v>
      </c>
      <c r="L519" s="125">
        <f>VLOOKUP(K519,'NGHIEP DOAN'!$D$3:$E$82,2,0)</f>
        <v>10</v>
      </c>
      <c r="M519" s="10" t="s">
        <v>2124</v>
      </c>
      <c r="N519" s="210">
        <f>VLOOKUP(M519,'CÔNG TY'!$I$3:$J$881,2,0)</f>
        <v>240</v>
      </c>
      <c r="O519" s="54" t="s">
        <v>3343</v>
      </c>
      <c r="P519" s="54" t="s">
        <v>2824</v>
      </c>
      <c r="Q519" s="55">
        <v>103000000</v>
      </c>
      <c r="R519" s="56" t="s">
        <v>3409</v>
      </c>
      <c r="S519" s="159">
        <v>50000000</v>
      </c>
      <c r="T519" s="124">
        <f t="shared" si="8"/>
        <v>53000000</v>
      </c>
      <c r="U519" s="124"/>
      <c r="V519" s="49" t="s">
        <v>4870</v>
      </c>
      <c r="W519" s="49" t="s">
        <v>4883</v>
      </c>
      <c r="X519" s="129">
        <v>52917</v>
      </c>
      <c r="Y519" s="55">
        <v>20000</v>
      </c>
      <c r="Z519" s="55">
        <v>10000</v>
      </c>
      <c r="AA519" s="10">
        <v>31</v>
      </c>
      <c r="AB519" s="10" t="s">
        <v>9870</v>
      </c>
      <c r="AC519" s="10"/>
    </row>
    <row r="520" spans="1:29">
      <c r="A520" s="10">
        <v>519</v>
      </c>
      <c r="B520" s="52" t="s">
        <v>4802</v>
      </c>
      <c r="C520" s="50" t="s">
        <v>4895</v>
      </c>
      <c r="D520" s="51" t="s">
        <v>2845</v>
      </c>
      <c r="E520" s="52" t="s">
        <v>2846</v>
      </c>
      <c r="F520" s="61" t="s">
        <v>3009</v>
      </c>
      <c r="G520" s="54" t="s">
        <v>4896</v>
      </c>
      <c r="H520" s="54"/>
      <c r="I520" s="58">
        <f>VLOOKUP(J520,'NGÀNH NGHỀ'!$D$2:$E$148,2,0)</f>
        <v>31</v>
      </c>
      <c r="J520" s="223" t="s">
        <v>1536</v>
      </c>
      <c r="K520" s="10" t="s">
        <v>4869</v>
      </c>
      <c r="L520" s="125">
        <f>VLOOKUP(K520,'NGHIEP DOAN'!$D$3:$E$82,2,0)</f>
        <v>10</v>
      </c>
      <c r="M520" s="10" t="s">
        <v>2126</v>
      </c>
      <c r="N520" s="210">
        <f>VLOOKUP(M520,'CÔNG TY'!$I$3:$J$881,2,0)</f>
        <v>241</v>
      </c>
      <c r="O520" s="54" t="s">
        <v>4897</v>
      </c>
      <c r="P520" s="54" t="s">
        <v>2824</v>
      </c>
      <c r="Q520" s="55">
        <v>99000000</v>
      </c>
      <c r="R520" s="56" t="s">
        <v>3002</v>
      </c>
      <c r="S520" s="159">
        <v>50000000</v>
      </c>
      <c r="T520" s="124">
        <f t="shared" si="8"/>
        <v>49000000</v>
      </c>
      <c r="U520" s="124"/>
      <c r="V520" s="49" t="s">
        <v>4898</v>
      </c>
      <c r="W520" s="49" t="s">
        <v>3468</v>
      </c>
      <c r="X520" s="129">
        <v>59745</v>
      </c>
      <c r="Y520" s="55">
        <v>20000</v>
      </c>
      <c r="Z520" s="55">
        <v>10000</v>
      </c>
      <c r="AA520" s="10">
        <v>31</v>
      </c>
      <c r="AB520" s="10" t="s">
        <v>10014</v>
      </c>
      <c r="AC520" s="10"/>
    </row>
    <row r="521" spans="1:29">
      <c r="A521" s="10">
        <v>520</v>
      </c>
      <c r="B521" s="52" t="s">
        <v>4899</v>
      </c>
      <c r="C521" s="50" t="s">
        <v>4900</v>
      </c>
      <c r="D521" s="51" t="s">
        <v>2845</v>
      </c>
      <c r="E521" s="52" t="s">
        <v>2846</v>
      </c>
      <c r="F521" s="61" t="s">
        <v>4901</v>
      </c>
      <c r="G521" s="54" t="s">
        <v>4896</v>
      </c>
      <c r="H521" s="54"/>
      <c r="I521" s="58">
        <f>VLOOKUP(J521,'NGÀNH NGHỀ'!$D$2:$E$148,2,0)</f>
        <v>31</v>
      </c>
      <c r="J521" s="223" t="s">
        <v>1536</v>
      </c>
      <c r="K521" s="10" t="s">
        <v>4869</v>
      </c>
      <c r="L521" s="125">
        <f>VLOOKUP(K521,'NGHIEP DOAN'!$D$3:$E$82,2,0)</f>
        <v>10</v>
      </c>
      <c r="M521" s="10" t="s">
        <v>2126</v>
      </c>
      <c r="N521" s="210">
        <f>VLOOKUP(M521,'CÔNG TY'!$I$3:$J$881,2,0)</f>
        <v>241</v>
      </c>
      <c r="O521" s="54" t="s">
        <v>4897</v>
      </c>
      <c r="P521" s="54" t="s">
        <v>2824</v>
      </c>
      <c r="Q521" s="55">
        <v>99000000</v>
      </c>
      <c r="R521" s="56" t="s">
        <v>3002</v>
      </c>
      <c r="S521" s="159">
        <v>50000000</v>
      </c>
      <c r="T521" s="124">
        <f t="shared" si="8"/>
        <v>49000000</v>
      </c>
      <c r="U521" s="124"/>
      <c r="V521" s="49" t="s">
        <v>4898</v>
      </c>
      <c r="W521" s="49" t="s">
        <v>3468</v>
      </c>
      <c r="X521" s="129">
        <v>59745</v>
      </c>
      <c r="Y521" s="55">
        <v>20000</v>
      </c>
      <c r="Z521" s="55">
        <v>10000</v>
      </c>
      <c r="AA521" s="10">
        <v>31</v>
      </c>
      <c r="AB521" s="10" t="s">
        <v>10014</v>
      </c>
      <c r="AC521" s="10"/>
    </row>
    <row r="522" spans="1:29">
      <c r="A522" s="10">
        <v>521</v>
      </c>
      <c r="B522" s="52" t="s">
        <v>4902</v>
      </c>
      <c r="C522" s="50" t="s">
        <v>4903</v>
      </c>
      <c r="D522" s="51" t="s">
        <v>2845</v>
      </c>
      <c r="E522" s="52" t="s">
        <v>2846</v>
      </c>
      <c r="F522" s="61" t="s">
        <v>4904</v>
      </c>
      <c r="G522" s="54" t="s">
        <v>4905</v>
      </c>
      <c r="H522" s="54"/>
      <c r="I522" s="58">
        <f>VLOOKUP(J522,'NGÀNH NGHỀ'!$D$2:$E$148,2,0)</f>
        <v>31</v>
      </c>
      <c r="J522" s="223" t="s">
        <v>1536</v>
      </c>
      <c r="K522" s="10" t="s">
        <v>4869</v>
      </c>
      <c r="L522" s="125">
        <f>VLOOKUP(K522,'NGHIEP DOAN'!$D$3:$E$82,2,0)</f>
        <v>10</v>
      </c>
      <c r="M522" s="10" t="s">
        <v>2128</v>
      </c>
      <c r="N522" s="210">
        <f>VLOOKUP(M522,'CÔNG TY'!$I$3:$J$881,2,0)</f>
        <v>242</v>
      </c>
      <c r="O522" s="54" t="s">
        <v>2823</v>
      </c>
      <c r="P522" s="54" t="s">
        <v>2824</v>
      </c>
      <c r="Q522" s="55">
        <v>99000000</v>
      </c>
      <c r="R522" s="56" t="s">
        <v>4530</v>
      </c>
      <c r="S522" s="159">
        <v>50000000</v>
      </c>
      <c r="T522" s="124">
        <f t="shared" si="8"/>
        <v>49000000</v>
      </c>
      <c r="U522" s="124"/>
      <c r="V522" s="49" t="s">
        <v>3420</v>
      </c>
      <c r="W522" s="49" t="s">
        <v>2920</v>
      </c>
      <c r="X522" s="129">
        <v>52917</v>
      </c>
      <c r="Y522" s="55">
        <v>20000</v>
      </c>
      <c r="Z522" s="55">
        <v>10000</v>
      </c>
      <c r="AA522" s="10">
        <v>31</v>
      </c>
      <c r="AB522" s="10" t="s">
        <v>10018</v>
      </c>
      <c r="AC522" s="10"/>
    </row>
    <row r="523" spans="1:29">
      <c r="A523" s="10">
        <v>522</v>
      </c>
      <c r="B523" s="52" t="s">
        <v>4906</v>
      </c>
      <c r="C523" s="50" t="s">
        <v>4907</v>
      </c>
      <c r="D523" s="51" t="s">
        <v>2845</v>
      </c>
      <c r="E523" s="52" t="s">
        <v>2855</v>
      </c>
      <c r="F523" s="61" t="s">
        <v>4908</v>
      </c>
      <c r="G523" s="54" t="s">
        <v>4905</v>
      </c>
      <c r="H523" s="54"/>
      <c r="I523" s="58">
        <f>VLOOKUP(J523,'NGÀNH NGHỀ'!$D$2:$E$148,2,0)</f>
        <v>31</v>
      </c>
      <c r="J523" s="223" t="s">
        <v>1536</v>
      </c>
      <c r="K523" s="10" t="s">
        <v>4869</v>
      </c>
      <c r="L523" s="125">
        <f>VLOOKUP(K523,'NGHIEP DOAN'!$D$3:$E$82,2,0)</f>
        <v>10</v>
      </c>
      <c r="M523" s="10" t="s">
        <v>2130</v>
      </c>
      <c r="N523" s="210">
        <f>VLOOKUP(M523,'CÔNG TY'!$I$3:$J$881,2,0)</f>
        <v>243</v>
      </c>
      <c r="O523" s="54" t="s">
        <v>2823</v>
      </c>
      <c r="P523" s="54" t="s">
        <v>2824</v>
      </c>
      <c r="Q523" s="55">
        <v>99000000</v>
      </c>
      <c r="R523" s="56" t="s">
        <v>4509</v>
      </c>
      <c r="S523" s="159">
        <v>50000000</v>
      </c>
      <c r="T523" s="124">
        <f t="shared" si="8"/>
        <v>49000000</v>
      </c>
      <c r="U523" s="124"/>
      <c r="V523" s="49" t="s">
        <v>3420</v>
      </c>
      <c r="W523" s="49" t="s">
        <v>2920</v>
      </c>
      <c r="X523" s="129">
        <v>52917</v>
      </c>
      <c r="Y523" s="55">
        <v>20000</v>
      </c>
      <c r="Z523" s="55">
        <v>10000</v>
      </c>
      <c r="AA523" s="10">
        <v>31</v>
      </c>
      <c r="AB523" s="10" t="s">
        <v>10018</v>
      </c>
      <c r="AC523" s="10"/>
    </row>
    <row r="524" spans="1:29">
      <c r="A524" s="10">
        <v>523</v>
      </c>
      <c r="B524" s="52" t="s">
        <v>4909</v>
      </c>
      <c r="C524" s="50" t="s">
        <v>4910</v>
      </c>
      <c r="D524" s="51" t="s">
        <v>2845</v>
      </c>
      <c r="E524" s="52" t="s">
        <v>2846</v>
      </c>
      <c r="F524" s="61" t="s">
        <v>4911</v>
      </c>
      <c r="G524" s="54" t="s">
        <v>4905</v>
      </c>
      <c r="H524" s="54"/>
      <c r="I524" s="58">
        <f>VLOOKUP(J524,'NGÀNH NGHỀ'!$D$2:$E$148,2,0)</f>
        <v>31</v>
      </c>
      <c r="J524" s="223" t="s">
        <v>1536</v>
      </c>
      <c r="K524" s="10" t="s">
        <v>4869</v>
      </c>
      <c r="L524" s="125">
        <f>VLOOKUP(K524,'NGHIEP DOAN'!$D$3:$E$82,2,0)</f>
        <v>10</v>
      </c>
      <c r="M524" s="10" t="s">
        <v>2130</v>
      </c>
      <c r="N524" s="210">
        <f>VLOOKUP(M524,'CÔNG TY'!$I$3:$J$881,2,0)</f>
        <v>243</v>
      </c>
      <c r="O524" s="54" t="s">
        <v>2823</v>
      </c>
      <c r="P524" s="54" t="s">
        <v>2824</v>
      </c>
      <c r="Q524" s="55">
        <v>99000000</v>
      </c>
      <c r="R524" s="56" t="s">
        <v>4530</v>
      </c>
      <c r="S524" s="159">
        <v>50000000</v>
      </c>
      <c r="T524" s="124">
        <f t="shared" si="8"/>
        <v>49000000</v>
      </c>
      <c r="U524" s="124"/>
      <c r="V524" s="49" t="s">
        <v>3420</v>
      </c>
      <c r="W524" s="49" t="s">
        <v>2920</v>
      </c>
      <c r="X524" s="129">
        <v>52917</v>
      </c>
      <c r="Y524" s="55">
        <v>20000</v>
      </c>
      <c r="Z524" s="55">
        <v>10000</v>
      </c>
      <c r="AA524" s="10">
        <v>31</v>
      </c>
      <c r="AB524" s="10" t="s">
        <v>10018</v>
      </c>
      <c r="AC524" s="10"/>
    </row>
    <row r="525" spans="1:29">
      <c r="A525" s="10">
        <v>524</v>
      </c>
      <c r="B525" s="52" t="s">
        <v>4912</v>
      </c>
      <c r="C525" s="50" t="s">
        <v>4913</v>
      </c>
      <c r="D525" s="51" t="s">
        <v>2818</v>
      </c>
      <c r="E525" s="52" t="s">
        <v>3080</v>
      </c>
      <c r="F525" s="61" t="s">
        <v>4914</v>
      </c>
      <c r="G525" s="54" t="s">
        <v>4915</v>
      </c>
      <c r="H525" s="54"/>
      <c r="I525" s="58">
        <f>VLOOKUP(J525,'NGÀNH NGHỀ'!$D$2:$E$148,2,0)</f>
        <v>148</v>
      </c>
      <c r="J525" s="223" t="s">
        <v>12738</v>
      </c>
      <c r="K525" s="10" t="s">
        <v>4869</v>
      </c>
      <c r="L525" s="125">
        <f>VLOOKUP(K525,'NGHIEP DOAN'!$D$3:$E$82,2,0)</f>
        <v>10</v>
      </c>
      <c r="M525" s="10" t="s">
        <v>2132</v>
      </c>
      <c r="N525" s="210">
        <f>VLOOKUP(M525,'CÔNG TY'!$I$3:$J$881,2,0)</f>
        <v>244</v>
      </c>
      <c r="O525" s="54" t="s">
        <v>4916</v>
      </c>
      <c r="P525" s="54" t="s">
        <v>2824</v>
      </c>
      <c r="Q525" s="55">
        <v>103000000</v>
      </c>
      <c r="R525" s="56" t="s">
        <v>4025</v>
      </c>
      <c r="S525" s="159">
        <v>50000000</v>
      </c>
      <c r="T525" s="124">
        <f t="shared" si="8"/>
        <v>53000000</v>
      </c>
      <c r="U525" s="124"/>
      <c r="V525" s="49" t="s">
        <v>4917</v>
      </c>
      <c r="W525" s="49" t="s">
        <v>3488</v>
      </c>
      <c r="X525" s="129">
        <v>52917</v>
      </c>
      <c r="Y525" s="55">
        <v>20000</v>
      </c>
      <c r="Z525" s="55">
        <v>10000</v>
      </c>
      <c r="AA525" s="10">
        <v>30</v>
      </c>
      <c r="AB525" s="10" t="s">
        <v>9846</v>
      </c>
      <c r="AC525" s="10"/>
    </row>
    <row r="526" spans="1:29">
      <c r="A526" s="10">
        <v>525</v>
      </c>
      <c r="B526" s="52" t="s">
        <v>4918</v>
      </c>
      <c r="C526" s="50" t="s">
        <v>4919</v>
      </c>
      <c r="D526" s="51" t="s">
        <v>2818</v>
      </c>
      <c r="E526" s="52" t="s">
        <v>2846</v>
      </c>
      <c r="F526" s="80" t="s">
        <v>4920</v>
      </c>
      <c r="G526" s="54" t="s">
        <v>4915</v>
      </c>
      <c r="H526" s="54"/>
      <c r="I526" s="58">
        <f>VLOOKUP(J526,'NGÀNH NGHỀ'!$D$2:$E$148,2,0)</f>
        <v>148</v>
      </c>
      <c r="J526" s="223" t="s">
        <v>12738</v>
      </c>
      <c r="K526" s="10" t="s">
        <v>4869</v>
      </c>
      <c r="L526" s="125">
        <f>VLOOKUP(K526,'NGHIEP DOAN'!$D$3:$E$82,2,0)</f>
        <v>10</v>
      </c>
      <c r="M526" s="10" t="s">
        <v>2132</v>
      </c>
      <c r="N526" s="210">
        <f>VLOOKUP(M526,'CÔNG TY'!$I$3:$J$881,2,0)</f>
        <v>244</v>
      </c>
      <c r="O526" s="54" t="s">
        <v>4916</v>
      </c>
      <c r="P526" s="54" t="s">
        <v>2824</v>
      </c>
      <c r="Q526" s="55">
        <v>103000000</v>
      </c>
      <c r="R526" s="56" t="s">
        <v>3421</v>
      </c>
      <c r="S526" s="159">
        <v>50000000</v>
      </c>
      <c r="T526" s="124">
        <f t="shared" si="8"/>
        <v>53000000</v>
      </c>
      <c r="U526" s="124"/>
      <c r="V526" s="49" t="s">
        <v>4917</v>
      </c>
      <c r="W526" s="49" t="s">
        <v>3488</v>
      </c>
      <c r="X526" s="129">
        <v>52917</v>
      </c>
      <c r="Y526" s="55">
        <v>20000</v>
      </c>
      <c r="Z526" s="55">
        <v>10000</v>
      </c>
      <c r="AA526" s="10">
        <v>30</v>
      </c>
      <c r="AB526" s="10" t="s">
        <v>9846</v>
      </c>
      <c r="AC526" s="10"/>
    </row>
    <row r="527" spans="1:29">
      <c r="A527" s="10">
        <v>526</v>
      </c>
      <c r="B527" s="52" t="s">
        <v>4921</v>
      </c>
      <c r="C527" s="50" t="s">
        <v>4922</v>
      </c>
      <c r="D527" s="51" t="s">
        <v>2818</v>
      </c>
      <c r="E527" s="52" t="s">
        <v>3080</v>
      </c>
      <c r="F527" s="80" t="s">
        <v>4923</v>
      </c>
      <c r="G527" s="54" t="s">
        <v>4915</v>
      </c>
      <c r="H527" s="54"/>
      <c r="I527" s="58">
        <f>VLOOKUP(J527,'NGÀNH NGHỀ'!$D$2:$E$148,2,0)</f>
        <v>148</v>
      </c>
      <c r="J527" s="223" t="s">
        <v>12738</v>
      </c>
      <c r="K527" s="10" t="s">
        <v>4869</v>
      </c>
      <c r="L527" s="125">
        <f>VLOOKUP(K527,'NGHIEP DOAN'!$D$3:$E$82,2,0)</f>
        <v>10</v>
      </c>
      <c r="M527" s="10" t="s">
        <v>2132</v>
      </c>
      <c r="N527" s="210">
        <f>VLOOKUP(M527,'CÔNG TY'!$I$3:$J$881,2,0)</f>
        <v>244</v>
      </c>
      <c r="O527" s="54" t="s">
        <v>4916</v>
      </c>
      <c r="P527" s="54" t="s">
        <v>2824</v>
      </c>
      <c r="Q527" s="55">
        <v>103000000</v>
      </c>
      <c r="R527" s="56" t="s">
        <v>3421</v>
      </c>
      <c r="S527" s="159">
        <v>50000000</v>
      </c>
      <c r="T527" s="124">
        <f t="shared" si="8"/>
        <v>53000000</v>
      </c>
      <c r="U527" s="124"/>
      <c r="V527" s="49" t="s">
        <v>4917</v>
      </c>
      <c r="W527" s="49" t="s">
        <v>3488</v>
      </c>
      <c r="X527" s="129">
        <v>52917</v>
      </c>
      <c r="Y527" s="55">
        <v>20000</v>
      </c>
      <c r="Z527" s="55">
        <v>10000</v>
      </c>
      <c r="AA527" s="10">
        <v>30</v>
      </c>
      <c r="AB527" s="10" t="s">
        <v>9846</v>
      </c>
      <c r="AC527" s="10"/>
    </row>
    <row r="528" spans="1:29">
      <c r="A528" s="10">
        <v>527</v>
      </c>
      <c r="B528" s="52" t="s">
        <v>4924</v>
      </c>
      <c r="C528" s="50" t="s">
        <v>4175</v>
      </c>
      <c r="D528" s="51" t="s">
        <v>2818</v>
      </c>
      <c r="E528" s="52" t="s">
        <v>2881</v>
      </c>
      <c r="F528" s="81" t="s">
        <v>4925</v>
      </c>
      <c r="G528" s="54" t="s">
        <v>4915</v>
      </c>
      <c r="H528" s="54"/>
      <c r="I528" s="58">
        <f>VLOOKUP(J528,'NGÀNH NGHỀ'!$D$2:$E$148,2,0)</f>
        <v>148</v>
      </c>
      <c r="J528" s="223" t="s">
        <v>12738</v>
      </c>
      <c r="K528" s="10" t="s">
        <v>4869</v>
      </c>
      <c r="L528" s="125">
        <f>VLOOKUP(K528,'NGHIEP DOAN'!$D$3:$E$82,2,0)</f>
        <v>10</v>
      </c>
      <c r="M528" s="10" t="s">
        <v>2132</v>
      </c>
      <c r="N528" s="210">
        <f>VLOOKUP(M528,'CÔNG TY'!$I$3:$J$881,2,0)</f>
        <v>244</v>
      </c>
      <c r="O528" s="54" t="s">
        <v>4916</v>
      </c>
      <c r="P528" s="54" t="s">
        <v>2824</v>
      </c>
      <c r="Q528" s="55">
        <v>103000000</v>
      </c>
      <c r="R528" s="56" t="s">
        <v>4016</v>
      </c>
      <c r="S528" s="159">
        <v>50000000</v>
      </c>
      <c r="T528" s="124">
        <f t="shared" si="8"/>
        <v>53000000</v>
      </c>
      <c r="U528" s="124"/>
      <c r="V528" s="49" t="s">
        <v>4917</v>
      </c>
      <c r="W528" s="49" t="s">
        <v>3488</v>
      </c>
      <c r="X528" s="129">
        <v>52917</v>
      </c>
      <c r="Y528" s="55">
        <v>20000</v>
      </c>
      <c r="Z528" s="55">
        <v>10000</v>
      </c>
      <c r="AA528" s="10">
        <v>30</v>
      </c>
      <c r="AB528" s="10" t="s">
        <v>9846</v>
      </c>
      <c r="AC528" s="10"/>
    </row>
    <row r="529" spans="1:29">
      <c r="A529" s="10">
        <v>528</v>
      </c>
      <c r="B529" s="52" t="s">
        <v>4926</v>
      </c>
      <c r="C529" s="50" t="s">
        <v>4927</v>
      </c>
      <c r="D529" s="51" t="s">
        <v>2845</v>
      </c>
      <c r="E529" s="52" t="s">
        <v>2876</v>
      </c>
      <c r="F529" s="61" t="s">
        <v>4928</v>
      </c>
      <c r="G529" s="54" t="s">
        <v>4929</v>
      </c>
      <c r="H529" s="54"/>
      <c r="I529" s="58">
        <f>VLOOKUP(J529,'NGÀNH NGHỀ'!$D$2:$E$148,2,0)</f>
        <v>148</v>
      </c>
      <c r="J529" s="223" t="s">
        <v>12738</v>
      </c>
      <c r="K529" s="10" t="s">
        <v>4869</v>
      </c>
      <c r="L529" s="125">
        <f>VLOOKUP(K529,'NGHIEP DOAN'!$D$3:$E$82,2,0)</f>
        <v>10</v>
      </c>
      <c r="M529" s="10" t="s">
        <v>2122</v>
      </c>
      <c r="N529" s="210">
        <f>VLOOKUP(M529,'CÔNG TY'!$I$3:$J$881,2,0)</f>
        <v>237</v>
      </c>
      <c r="O529" s="54" t="s">
        <v>3343</v>
      </c>
      <c r="P529" s="54" t="s">
        <v>2824</v>
      </c>
      <c r="Q529" s="55">
        <v>103000000</v>
      </c>
      <c r="R529" s="56" t="s">
        <v>3786</v>
      </c>
      <c r="S529" s="159">
        <v>50000000</v>
      </c>
      <c r="T529" s="124">
        <f t="shared" si="8"/>
        <v>53000000</v>
      </c>
      <c r="U529" s="124"/>
      <c r="V529" s="49" t="s">
        <v>3029</v>
      </c>
      <c r="W529" s="49" t="s">
        <v>3047</v>
      </c>
      <c r="X529" s="129">
        <v>56331</v>
      </c>
      <c r="Y529" s="55">
        <v>20000</v>
      </c>
      <c r="Z529" s="55">
        <v>10000</v>
      </c>
      <c r="AA529" s="10">
        <v>26</v>
      </c>
      <c r="AB529" s="10" t="s">
        <v>10033</v>
      </c>
      <c r="AC529" s="10"/>
    </row>
    <row r="530" spans="1:29">
      <c r="A530" s="10">
        <v>529</v>
      </c>
      <c r="B530" s="52" t="s">
        <v>4930</v>
      </c>
      <c r="C530" s="50" t="s">
        <v>4931</v>
      </c>
      <c r="D530" s="51" t="s">
        <v>2845</v>
      </c>
      <c r="E530" s="52" t="s">
        <v>2846</v>
      </c>
      <c r="F530" s="61" t="s">
        <v>4932</v>
      </c>
      <c r="G530" s="54" t="s">
        <v>4929</v>
      </c>
      <c r="H530" s="54"/>
      <c r="I530" s="58">
        <f>VLOOKUP(J530,'NGÀNH NGHỀ'!$D$2:$E$148,2,0)</f>
        <v>148</v>
      </c>
      <c r="J530" s="223" t="s">
        <v>12738</v>
      </c>
      <c r="K530" s="10" t="s">
        <v>4869</v>
      </c>
      <c r="L530" s="125">
        <f>VLOOKUP(K530,'NGHIEP DOAN'!$D$3:$E$82,2,0)</f>
        <v>10</v>
      </c>
      <c r="M530" s="10" t="s">
        <v>2122</v>
      </c>
      <c r="N530" s="210">
        <f>VLOOKUP(M530,'CÔNG TY'!$I$3:$J$881,2,0)</f>
        <v>237</v>
      </c>
      <c r="O530" s="54" t="s">
        <v>3343</v>
      </c>
      <c r="P530" s="54" t="s">
        <v>2824</v>
      </c>
      <c r="Q530" s="55">
        <v>103000000</v>
      </c>
      <c r="R530" s="56" t="s">
        <v>3035</v>
      </c>
      <c r="S530" s="159">
        <v>50000000</v>
      </c>
      <c r="T530" s="124">
        <f t="shared" si="8"/>
        <v>53000000</v>
      </c>
      <c r="U530" s="124"/>
      <c r="V530" s="49" t="s">
        <v>3029</v>
      </c>
      <c r="W530" s="49" t="s">
        <v>3047</v>
      </c>
      <c r="X530" s="129">
        <v>56331</v>
      </c>
      <c r="Y530" s="55">
        <v>20000</v>
      </c>
      <c r="Z530" s="55">
        <v>10000</v>
      </c>
      <c r="AA530" s="10">
        <v>26</v>
      </c>
      <c r="AB530" s="10" t="s">
        <v>10033</v>
      </c>
      <c r="AC530" s="10"/>
    </row>
    <row r="531" spans="1:29">
      <c r="A531" s="10">
        <v>530</v>
      </c>
      <c r="B531" s="52" t="s">
        <v>4933</v>
      </c>
      <c r="C531" s="50" t="s">
        <v>4934</v>
      </c>
      <c r="D531" s="51" t="s">
        <v>2845</v>
      </c>
      <c r="E531" s="52" t="s">
        <v>3219</v>
      </c>
      <c r="F531" s="61" t="s">
        <v>4935</v>
      </c>
      <c r="G531" s="54" t="s">
        <v>4929</v>
      </c>
      <c r="H531" s="54"/>
      <c r="I531" s="58">
        <f>VLOOKUP(J531,'NGÀNH NGHỀ'!$D$2:$E$148,2,0)</f>
        <v>148</v>
      </c>
      <c r="J531" s="223" t="s">
        <v>12738</v>
      </c>
      <c r="K531" s="10" t="s">
        <v>4869</v>
      </c>
      <c r="L531" s="125">
        <f>VLOOKUP(K531,'NGHIEP DOAN'!$D$3:$E$82,2,0)</f>
        <v>10</v>
      </c>
      <c r="M531" s="10" t="s">
        <v>2122</v>
      </c>
      <c r="N531" s="210">
        <f>VLOOKUP(M531,'CÔNG TY'!$I$3:$J$881,2,0)</f>
        <v>237</v>
      </c>
      <c r="O531" s="54" t="s">
        <v>3343</v>
      </c>
      <c r="P531" s="54" t="s">
        <v>2824</v>
      </c>
      <c r="Q531" s="55">
        <v>103000000</v>
      </c>
      <c r="R531" s="56" t="s">
        <v>3786</v>
      </c>
      <c r="S531" s="159">
        <v>50000000</v>
      </c>
      <c r="T531" s="124">
        <f t="shared" si="8"/>
        <v>53000000</v>
      </c>
      <c r="U531" s="124"/>
      <c r="V531" s="49" t="s">
        <v>3029</v>
      </c>
      <c r="W531" s="49" t="s">
        <v>3047</v>
      </c>
      <c r="X531" s="129">
        <v>56331</v>
      </c>
      <c r="Y531" s="55">
        <v>20000</v>
      </c>
      <c r="Z531" s="55">
        <v>10000</v>
      </c>
      <c r="AA531" s="10">
        <v>26</v>
      </c>
      <c r="AB531" s="10" t="s">
        <v>10033</v>
      </c>
      <c r="AC531" s="10"/>
    </row>
    <row r="532" spans="1:29">
      <c r="A532" s="10">
        <v>531</v>
      </c>
      <c r="B532" s="52" t="s">
        <v>4936</v>
      </c>
      <c r="C532" s="50" t="s">
        <v>3897</v>
      </c>
      <c r="D532" s="51" t="s">
        <v>2845</v>
      </c>
      <c r="E532" s="52" t="s">
        <v>2819</v>
      </c>
      <c r="F532" s="61" t="s">
        <v>4937</v>
      </c>
      <c r="G532" s="54" t="s">
        <v>4929</v>
      </c>
      <c r="H532" s="54"/>
      <c r="I532" s="58">
        <f>VLOOKUP(J532,'NGÀNH NGHỀ'!$D$2:$E$148,2,0)</f>
        <v>148</v>
      </c>
      <c r="J532" s="223" t="s">
        <v>12738</v>
      </c>
      <c r="K532" s="10" t="s">
        <v>4869</v>
      </c>
      <c r="L532" s="125">
        <f>VLOOKUP(K532,'NGHIEP DOAN'!$D$3:$E$82,2,0)</f>
        <v>10</v>
      </c>
      <c r="M532" s="10" t="s">
        <v>2124</v>
      </c>
      <c r="N532" s="210">
        <f>VLOOKUP(M532,'CÔNG TY'!$I$3:$J$881,2,0)</f>
        <v>240</v>
      </c>
      <c r="O532" s="54" t="s">
        <v>3343</v>
      </c>
      <c r="P532" s="54" t="s">
        <v>2824</v>
      </c>
      <c r="Q532" s="55">
        <v>103000000</v>
      </c>
      <c r="R532" s="56" t="s">
        <v>2966</v>
      </c>
      <c r="S532" s="159">
        <v>50000000</v>
      </c>
      <c r="T532" s="124">
        <f t="shared" si="8"/>
        <v>53000000</v>
      </c>
      <c r="U532" s="124"/>
      <c r="V532" s="49" t="s">
        <v>3029</v>
      </c>
      <c r="W532" s="49" t="s">
        <v>3047</v>
      </c>
      <c r="X532" s="129">
        <v>56331</v>
      </c>
      <c r="Y532" s="55">
        <v>20000</v>
      </c>
      <c r="Z532" s="55">
        <v>10000</v>
      </c>
      <c r="AA532" s="10">
        <v>26</v>
      </c>
      <c r="AB532" s="10" t="s">
        <v>10033</v>
      </c>
      <c r="AC532" s="10"/>
    </row>
    <row r="533" spans="1:29">
      <c r="A533" s="10">
        <v>532</v>
      </c>
      <c r="B533" s="52" t="s">
        <v>4938</v>
      </c>
      <c r="C533" s="50" t="s">
        <v>3555</v>
      </c>
      <c r="D533" s="51" t="s">
        <v>2818</v>
      </c>
      <c r="E533" s="52" t="s">
        <v>2846</v>
      </c>
      <c r="F533" s="61" t="s">
        <v>4939</v>
      </c>
      <c r="G533" s="54" t="s">
        <v>4940</v>
      </c>
      <c r="H533" s="54"/>
      <c r="I533" s="58">
        <f>VLOOKUP(J533,'NGÀNH NGHỀ'!$D$2:$E$148,2,0)</f>
        <v>119</v>
      </c>
      <c r="J533" s="223" t="s">
        <v>1669</v>
      </c>
      <c r="K533" s="10" t="s">
        <v>4869</v>
      </c>
      <c r="L533" s="125">
        <f>VLOOKUP(K533,'NGHIEP DOAN'!$D$3:$E$82,2,0)</f>
        <v>10</v>
      </c>
      <c r="M533" s="10" t="s">
        <v>2115</v>
      </c>
      <c r="N533" s="210">
        <f>VLOOKUP(M533,'CÔNG TY'!$I$3:$J$881,2,0)</f>
        <v>232</v>
      </c>
      <c r="O533" s="54" t="s">
        <v>4897</v>
      </c>
      <c r="P533" s="54" t="s">
        <v>2824</v>
      </c>
      <c r="Q533" s="55">
        <v>103000000</v>
      </c>
      <c r="R533" s="56" t="s">
        <v>4941</v>
      </c>
      <c r="S533" s="159">
        <v>50000000</v>
      </c>
      <c r="T533" s="124">
        <f t="shared" si="8"/>
        <v>53000000</v>
      </c>
      <c r="U533" s="124"/>
      <c r="V533" s="49" t="s">
        <v>4942</v>
      </c>
      <c r="W533" s="49" t="s">
        <v>3559</v>
      </c>
      <c r="X533" s="129">
        <v>56331</v>
      </c>
      <c r="Y533" s="55">
        <v>20000</v>
      </c>
      <c r="Z533" s="55">
        <v>10000</v>
      </c>
      <c r="AA533" s="10">
        <v>26</v>
      </c>
      <c r="AB533" s="10" t="s">
        <v>11997</v>
      </c>
      <c r="AC533" s="10"/>
    </row>
    <row r="534" spans="1:29">
      <c r="A534" s="10">
        <v>533</v>
      </c>
      <c r="B534" s="52" t="s">
        <v>4943</v>
      </c>
      <c r="C534" s="50" t="s">
        <v>4944</v>
      </c>
      <c r="D534" s="51" t="s">
        <v>2818</v>
      </c>
      <c r="E534" s="52" t="s">
        <v>2881</v>
      </c>
      <c r="F534" s="61" t="s">
        <v>4945</v>
      </c>
      <c r="G534" s="54" t="s">
        <v>4940</v>
      </c>
      <c r="H534" s="54"/>
      <c r="I534" s="58">
        <f>VLOOKUP(J534,'NGÀNH NGHỀ'!$D$2:$E$148,2,0)</f>
        <v>119</v>
      </c>
      <c r="J534" s="223" t="s">
        <v>1669</v>
      </c>
      <c r="K534" s="10" t="s">
        <v>4869</v>
      </c>
      <c r="L534" s="125">
        <f>VLOOKUP(K534,'NGHIEP DOAN'!$D$3:$E$82,2,0)</f>
        <v>10</v>
      </c>
      <c r="M534" s="10" t="s">
        <v>2115</v>
      </c>
      <c r="N534" s="210">
        <f>VLOOKUP(M534,'CÔNG TY'!$I$3:$J$881,2,0)</f>
        <v>232</v>
      </c>
      <c r="O534" s="54" t="s">
        <v>4897</v>
      </c>
      <c r="P534" s="54" t="s">
        <v>2824</v>
      </c>
      <c r="Q534" s="55">
        <v>103000000</v>
      </c>
      <c r="R534" s="56" t="s">
        <v>3468</v>
      </c>
      <c r="S534" s="159">
        <v>50000000</v>
      </c>
      <c r="T534" s="124">
        <f t="shared" si="8"/>
        <v>53000000</v>
      </c>
      <c r="U534" s="124"/>
      <c r="V534" s="49" t="s">
        <v>4942</v>
      </c>
      <c r="W534" s="49" t="s">
        <v>3559</v>
      </c>
      <c r="X534" s="129">
        <v>56331</v>
      </c>
      <c r="Y534" s="55">
        <v>20000</v>
      </c>
      <c r="Z534" s="55">
        <v>10000</v>
      </c>
      <c r="AA534" s="10">
        <v>26</v>
      </c>
      <c r="AB534" s="10" t="s">
        <v>9809</v>
      </c>
      <c r="AC534" s="10"/>
    </row>
    <row r="535" spans="1:29">
      <c r="A535" s="10">
        <v>534</v>
      </c>
      <c r="B535" s="52" t="s">
        <v>4946</v>
      </c>
      <c r="C535" s="50" t="s">
        <v>4947</v>
      </c>
      <c r="D535" s="51" t="s">
        <v>2845</v>
      </c>
      <c r="E535" s="52" t="s">
        <v>3141</v>
      </c>
      <c r="F535" s="61" t="s">
        <v>4948</v>
      </c>
      <c r="G535" s="54" t="s">
        <v>4949</v>
      </c>
      <c r="H535" s="54"/>
      <c r="I535" s="58">
        <f>VLOOKUP(J535,'NGÀNH NGHỀ'!$D$2:$E$148,2,0)</f>
        <v>148</v>
      </c>
      <c r="J535" s="223" t="s">
        <v>12738</v>
      </c>
      <c r="K535" s="10" t="s">
        <v>4869</v>
      </c>
      <c r="L535" s="125">
        <f>VLOOKUP(K535,'NGHIEP DOAN'!$D$3:$E$82,2,0)</f>
        <v>10</v>
      </c>
      <c r="M535" s="10" t="s">
        <v>2132</v>
      </c>
      <c r="N535" s="210">
        <f>VLOOKUP(M535,'CÔNG TY'!$I$3:$J$881,2,0)</f>
        <v>244</v>
      </c>
      <c r="O535" s="54" t="s">
        <v>4916</v>
      </c>
      <c r="P535" s="54" t="s">
        <v>2824</v>
      </c>
      <c r="Q535" s="55">
        <v>103000000</v>
      </c>
      <c r="R535" s="56" t="s">
        <v>4950</v>
      </c>
      <c r="S535" s="159">
        <v>50000000</v>
      </c>
      <c r="T535" s="124">
        <f t="shared" si="8"/>
        <v>53000000</v>
      </c>
      <c r="U535" s="124"/>
      <c r="V535" s="49" t="s">
        <v>3488</v>
      </c>
      <c r="W535" s="49" t="s">
        <v>3265</v>
      </c>
      <c r="X535" s="129">
        <v>62590</v>
      </c>
      <c r="Y535" s="55">
        <v>20000</v>
      </c>
      <c r="Z535" s="55">
        <v>10000</v>
      </c>
      <c r="AA535" s="10">
        <v>24</v>
      </c>
      <c r="AB535" s="10" t="s">
        <v>9887</v>
      </c>
      <c r="AC535" s="10"/>
    </row>
    <row r="536" spans="1:29">
      <c r="A536" s="10">
        <v>535</v>
      </c>
      <c r="B536" s="52" t="s">
        <v>4951</v>
      </c>
      <c r="C536" s="50" t="s">
        <v>4952</v>
      </c>
      <c r="D536" s="51" t="s">
        <v>2845</v>
      </c>
      <c r="E536" s="52" t="s">
        <v>2846</v>
      </c>
      <c r="F536" s="61" t="s">
        <v>4953</v>
      </c>
      <c r="G536" s="54" t="s">
        <v>4949</v>
      </c>
      <c r="H536" s="54"/>
      <c r="I536" s="58">
        <f>VLOOKUP(J536,'NGÀNH NGHỀ'!$D$2:$E$148,2,0)</f>
        <v>148</v>
      </c>
      <c r="J536" s="223" t="s">
        <v>12738</v>
      </c>
      <c r="K536" s="10" t="s">
        <v>4869</v>
      </c>
      <c r="L536" s="125">
        <f>VLOOKUP(K536,'NGHIEP DOAN'!$D$3:$E$82,2,0)</f>
        <v>10</v>
      </c>
      <c r="M536" s="10" t="s">
        <v>2132</v>
      </c>
      <c r="N536" s="210">
        <f>VLOOKUP(M536,'CÔNG TY'!$I$3:$J$881,2,0)</f>
        <v>244</v>
      </c>
      <c r="O536" s="54" t="s">
        <v>4916</v>
      </c>
      <c r="P536" s="54" t="s">
        <v>2824</v>
      </c>
      <c r="Q536" s="55">
        <v>103000000</v>
      </c>
      <c r="R536" s="56" t="s">
        <v>2925</v>
      </c>
      <c r="S536" s="159">
        <v>50000000</v>
      </c>
      <c r="T536" s="124">
        <f t="shared" si="8"/>
        <v>53000000</v>
      </c>
      <c r="U536" s="124"/>
      <c r="V536" s="49" t="s">
        <v>3488</v>
      </c>
      <c r="W536" s="49" t="s">
        <v>3265</v>
      </c>
      <c r="X536" s="129">
        <v>62590</v>
      </c>
      <c r="Y536" s="55">
        <v>20000</v>
      </c>
      <c r="Z536" s="55">
        <v>10000</v>
      </c>
      <c r="AA536" s="10">
        <v>24</v>
      </c>
      <c r="AB536" s="10" t="s">
        <v>9887</v>
      </c>
      <c r="AC536" s="10"/>
    </row>
    <row r="537" spans="1:29">
      <c r="A537" s="10">
        <v>536</v>
      </c>
      <c r="B537" s="52" t="s">
        <v>4954</v>
      </c>
      <c r="C537" s="50" t="s">
        <v>4955</v>
      </c>
      <c r="D537" s="51" t="s">
        <v>2845</v>
      </c>
      <c r="E537" s="52" t="s">
        <v>2876</v>
      </c>
      <c r="F537" s="61" t="s">
        <v>4956</v>
      </c>
      <c r="G537" s="54" t="s">
        <v>4957</v>
      </c>
      <c r="H537" s="54"/>
      <c r="I537" s="58">
        <f>VLOOKUP(J537,'NGÀNH NGHỀ'!$D$2:$E$148,2,0)</f>
        <v>148</v>
      </c>
      <c r="J537" s="223" t="s">
        <v>12738</v>
      </c>
      <c r="K537" s="10" t="s">
        <v>4869</v>
      </c>
      <c r="L537" s="125">
        <f>VLOOKUP(K537,'NGHIEP DOAN'!$D$3:$E$82,2,0)</f>
        <v>10</v>
      </c>
      <c r="M537" s="10" t="s">
        <v>2132</v>
      </c>
      <c r="N537" s="210">
        <f>VLOOKUP(M537,'CÔNG TY'!$I$3:$J$881,2,0)</f>
        <v>244</v>
      </c>
      <c r="O537" s="54" t="s">
        <v>4916</v>
      </c>
      <c r="P537" s="54" t="s">
        <v>2824</v>
      </c>
      <c r="Q537" s="55">
        <v>103000000</v>
      </c>
      <c r="R537" s="56" t="s">
        <v>3339</v>
      </c>
      <c r="S537" s="159">
        <v>50000000</v>
      </c>
      <c r="T537" s="124">
        <f t="shared" si="8"/>
        <v>53000000</v>
      </c>
      <c r="U537" s="124"/>
      <c r="V537" s="49" t="s">
        <v>2919</v>
      </c>
      <c r="W537" s="49" t="s">
        <v>3265</v>
      </c>
      <c r="X537" s="129">
        <v>62590</v>
      </c>
      <c r="Y537" s="55">
        <v>20000</v>
      </c>
      <c r="Z537" s="55">
        <v>10000</v>
      </c>
      <c r="AA537" s="10">
        <v>24</v>
      </c>
      <c r="AB537" s="10" t="s">
        <v>9887</v>
      </c>
      <c r="AC537" s="10"/>
    </row>
    <row r="538" spans="1:29">
      <c r="A538" s="10">
        <v>537</v>
      </c>
      <c r="B538" s="52" t="s">
        <v>4958</v>
      </c>
      <c r="C538" s="50" t="s">
        <v>4404</v>
      </c>
      <c r="D538" s="51" t="s">
        <v>2845</v>
      </c>
      <c r="E538" s="52" t="s">
        <v>2876</v>
      </c>
      <c r="F538" s="61" t="s">
        <v>4959</v>
      </c>
      <c r="G538" s="54" t="s">
        <v>4957</v>
      </c>
      <c r="H538" s="54"/>
      <c r="I538" s="58">
        <f>VLOOKUP(J538,'NGÀNH NGHỀ'!$D$2:$E$148,2,0)</f>
        <v>148</v>
      </c>
      <c r="J538" s="223" t="s">
        <v>12738</v>
      </c>
      <c r="K538" s="10" t="s">
        <v>4869</v>
      </c>
      <c r="L538" s="125">
        <f>VLOOKUP(K538,'NGHIEP DOAN'!$D$3:$E$82,2,0)</f>
        <v>10</v>
      </c>
      <c r="M538" s="10" t="s">
        <v>2132</v>
      </c>
      <c r="N538" s="210">
        <f>VLOOKUP(M538,'CÔNG TY'!$I$3:$J$881,2,0)</f>
        <v>244</v>
      </c>
      <c r="O538" s="54" t="s">
        <v>4916</v>
      </c>
      <c r="P538" s="54" t="s">
        <v>2824</v>
      </c>
      <c r="Q538" s="55">
        <v>103000000</v>
      </c>
      <c r="R538" s="56" t="s">
        <v>3339</v>
      </c>
      <c r="S538" s="159">
        <v>50000000</v>
      </c>
      <c r="T538" s="124">
        <f t="shared" si="8"/>
        <v>53000000</v>
      </c>
      <c r="U538" s="124"/>
      <c r="V538" s="49" t="s">
        <v>2919</v>
      </c>
      <c r="W538" s="49" t="s">
        <v>3265</v>
      </c>
      <c r="X538" s="129">
        <v>62590</v>
      </c>
      <c r="Y538" s="55">
        <v>20000</v>
      </c>
      <c r="Z538" s="55">
        <v>10000</v>
      </c>
      <c r="AA538" s="10">
        <v>24</v>
      </c>
      <c r="AB538" s="10" t="s">
        <v>9887</v>
      </c>
      <c r="AC538" s="10"/>
    </row>
    <row r="539" spans="1:29">
      <c r="A539" s="10">
        <v>538</v>
      </c>
      <c r="B539" s="52" t="s">
        <v>4960</v>
      </c>
      <c r="C539" s="50" t="s">
        <v>4961</v>
      </c>
      <c r="D539" s="51" t="s">
        <v>2845</v>
      </c>
      <c r="E539" s="52" t="s">
        <v>2846</v>
      </c>
      <c r="F539" s="61" t="s">
        <v>4962</v>
      </c>
      <c r="G539" s="54" t="s">
        <v>4957</v>
      </c>
      <c r="H539" s="54"/>
      <c r="I539" s="58">
        <f>VLOOKUP(J539,'NGÀNH NGHỀ'!$D$2:$E$148,2,0)</f>
        <v>148</v>
      </c>
      <c r="J539" s="223" t="s">
        <v>12738</v>
      </c>
      <c r="K539" s="10" t="s">
        <v>4869</v>
      </c>
      <c r="L539" s="125">
        <f>VLOOKUP(K539,'NGHIEP DOAN'!$D$3:$E$82,2,0)</f>
        <v>10</v>
      </c>
      <c r="M539" s="10" t="s">
        <v>2132</v>
      </c>
      <c r="N539" s="210">
        <f>VLOOKUP(M539,'CÔNG TY'!$I$3:$J$881,2,0)</f>
        <v>244</v>
      </c>
      <c r="O539" s="54" t="s">
        <v>4916</v>
      </c>
      <c r="P539" s="54" t="s">
        <v>2824</v>
      </c>
      <c r="Q539" s="55">
        <v>103000000</v>
      </c>
      <c r="R539" s="56" t="s">
        <v>3339</v>
      </c>
      <c r="S539" s="159">
        <v>50000000</v>
      </c>
      <c r="T539" s="124">
        <f t="shared" si="8"/>
        <v>53000000</v>
      </c>
      <c r="U539" s="124"/>
      <c r="V539" s="49" t="s">
        <v>2919</v>
      </c>
      <c r="W539" s="49" t="s">
        <v>3265</v>
      </c>
      <c r="X539" s="129">
        <v>62590</v>
      </c>
      <c r="Y539" s="55">
        <v>20000</v>
      </c>
      <c r="Z539" s="55">
        <v>10000</v>
      </c>
      <c r="AA539" s="10">
        <v>24</v>
      </c>
      <c r="AB539" s="10" t="s">
        <v>9887</v>
      </c>
      <c r="AC539" s="10"/>
    </row>
    <row r="540" spans="1:29">
      <c r="A540" s="10">
        <v>539</v>
      </c>
      <c r="B540" s="52" t="s">
        <v>4963</v>
      </c>
      <c r="C540" s="50" t="s">
        <v>4964</v>
      </c>
      <c r="D540" s="51" t="s">
        <v>2845</v>
      </c>
      <c r="E540" s="52" t="s">
        <v>2830</v>
      </c>
      <c r="F540" s="61" t="s">
        <v>4965</v>
      </c>
      <c r="G540" s="54" t="s">
        <v>4940</v>
      </c>
      <c r="H540" s="54"/>
      <c r="I540" s="58">
        <f>VLOOKUP(J540,'NGÀNH NGHỀ'!$D$2:$E$148,2,0)</f>
        <v>119</v>
      </c>
      <c r="J540" s="223" t="s">
        <v>1669</v>
      </c>
      <c r="K540" s="10" t="s">
        <v>4869</v>
      </c>
      <c r="L540" s="125">
        <f>VLOOKUP(K540,'NGHIEP DOAN'!$D$3:$E$82,2,0)</f>
        <v>10</v>
      </c>
      <c r="M540" s="10" t="s">
        <v>2115</v>
      </c>
      <c r="N540" s="210">
        <f>VLOOKUP(M540,'CÔNG TY'!$I$3:$J$881,2,0)</f>
        <v>232</v>
      </c>
      <c r="O540" s="54" t="s">
        <v>4897</v>
      </c>
      <c r="P540" s="54" t="s">
        <v>2824</v>
      </c>
      <c r="Q540" s="55">
        <v>103000000</v>
      </c>
      <c r="R540" s="56" t="s">
        <v>3468</v>
      </c>
      <c r="S540" s="159">
        <v>50000000</v>
      </c>
      <c r="T540" s="124">
        <f t="shared" si="8"/>
        <v>53000000</v>
      </c>
      <c r="U540" s="124"/>
      <c r="V540" s="49" t="s">
        <v>4942</v>
      </c>
      <c r="W540" s="49" t="s">
        <v>3581</v>
      </c>
      <c r="X540" s="129">
        <v>61707</v>
      </c>
      <c r="Y540" s="55">
        <v>20000</v>
      </c>
      <c r="Z540" s="55">
        <v>10000</v>
      </c>
      <c r="AA540" s="10">
        <v>23</v>
      </c>
      <c r="AB540" s="10" t="s">
        <v>11989</v>
      </c>
      <c r="AC540" s="10"/>
    </row>
    <row r="541" spans="1:29">
      <c r="A541" s="10">
        <v>540</v>
      </c>
      <c r="B541" s="52" t="s">
        <v>4966</v>
      </c>
      <c r="C541" s="50" t="s">
        <v>4967</v>
      </c>
      <c r="D541" s="51" t="s">
        <v>2845</v>
      </c>
      <c r="E541" s="52" t="s">
        <v>3141</v>
      </c>
      <c r="F541" s="61" t="s">
        <v>4968</v>
      </c>
      <c r="G541" s="54" t="s">
        <v>4940</v>
      </c>
      <c r="H541" s="54"/>
      <c r="I541" s="58">
        <f>VLOOKUP(J541,'NGÀNH NGHỀ'!$D$2:$E$148,2,0)</f>
        <v>119</v>
      </c>
      <c r="J541" s="223" t="s">
        <v>1669</v>
      </c>
      <c r="K541" s="10" t="s">
        <v>4869</v>
      </c>
      <c r="L541" s="125">
        <f>VLOOKUP(K541,'NGHIEP DOAN'!$D$3:$E$82,2,0)</f>
        <v>10</v>
      </c>
      <c r="M541" s="10" t="s">
        <v>2115</v>
      </c>
      <c r="N541" s="210">
        <f>VLOOKUP(M541,'CÔNG TY'!$I$3:$J$881,2,0)</f>
        <v>232</v>
      </c>
      <c r="O541" s="54" t="s">
        <v>4897</v>
      </c>
      <c r="P541" s="54" t="s">
        <v>2824</v>
      </c>
      <c r="Q541" s="55">
        <v>103000000</v>
      </c>
      <c r="R541" s="56" t="s">
        <v>4969</v>
      </c>
      <c r="S541" s="159">
        <v>50000000</v>
      </c>
      <c r="T541" s="124">
        <f t="shared" si="8"/>
        <v>53000000</v>
      </c>
      <c r="U541" s="124"/>
      <c r="V541" s="49" t="s">
        <v>4942</v>
      </c>
      <c r="W541" s="49" t="s">
        <v>3581</v>
      </c>
      <c r="X541" s="129">
        <v>61707</v>
      </c>
      <c r="Y541" s="55">
        <v>20000</v>
      </c>
      <c r="Z541" s="55">
        <v>10000</v>
      </c>
      <c r="AA541" s="10">
        <v>23</v>
      </c>
      <c r="AB541" s="10" t="s">
        <v>11989</v>
      </c>
      <c r="AC541" s="10"/>
    </row>
    <row r="542" spans="1:29">
      <c r="A542" s="10">
        <v>541</v>
      </c>
      <c r="B542" s="10" t="s">
        <v>4970</v>
      </c>
      <c r="C542" s="50" t="s">
        <v>4971</v>
      </c>
      <c r="D542" s="51" t="s">
        <v>2845</v>
      </c>
      <c r="E542" s="10" t="s">
        <v>2855</v>
      </c>
      <c r="F542" s="69" t="s">
        <v>4972</v>
      </c>
      <c r="G542" s="49" t="s">
        <v>4973</v>
      </c>
      <c r="H542" s="49"/>
      <c r="I542" s="58">
        <f>VLOOKUP(J542,'NGÀNH NGHỀ'!$D$2:$E$148,2,0)</f>
        <v>148</v>
      </c>
      <c r="J542" s="223" t="s">
        <v>12738</v>
      </c>
      <c r="K542" s="10" t="s">
        <v>4869</v>
      </c>
      <c r="L542" s="125">
        <f>VLOOKUP(K542,'NGHIEP DOAN'!$D$3:$E$82,2,0)</f>
        <v>10</v>
      </c>
      <c r="M542" s="10" t="s">
        <v>2139</v>
      </c>
      <c r="N542" s="210">
        <f>VLOOKUP(M542,'CÔNG TY'!$I$3:$J$881,2,0)</f>
        <v>250</v>
      </c>
      <c r="O542" s="54" t="s">
        <v>4916</v>
      </c>
      <c r="P542" s="54" t="s">
        <v>2824</v>
      </c>
      <c r="Q542" s="55">
        <v>103000000</v>
      </c>
      <c r="R542" s="56" t="s">
        <v>3523</v>
      </c>
      <c r="S542" s="159">
        <v>50000000</v>
      </c>
      <c r="T542" s="124">
        <f t="shared" si="8"/>
        <v>53000000</v>
      </c>
      <c r="U542" s="124"/>
      <c r="V542" s="49" t="s">
        <v>4229</v>
      </c>
      <c r="W542" s="49" t="s">
        <v>4974</v>
      </c>
      <c r="X542" s="129">
        <v>56166</v>
      </c>
      <c r="Y542" s="55">
        <v>20000</v>
      </c>
      <c r="Z542" s="55">
        <v>10000</v>
      </c>
      <c r="AA542" s="10">
        <v>23</v>
      </c>
      <c r="AB542" s="10" t="s">
        <v>9948</v>
      </c>
      <c r="AC542" s="10"/>
    </row>
    <row r="543" spans="1:29">
      <c r="A543" s="10">
        <v>542</v>
      </c>
      <c r="B543" s="10" t="s">
        <v>4975</v>
      </c>
      <c r="C543" s="50" t="s">
        <v>3717</v>
      </c>
      <c r="D543" s="51" t="s">
        <v>2845</v>
      </c>
      <c r="E543" s="10" t="s">
        <v>2846</v>
      </c>
      <c r="F543" s="69" t="s">
        <v>4976</v>
      </c>
      <c r="G543" s="49" t="s">
        <v>4973</v>
      </c>
      <c r="H543" s="49"/>
      <c r="I543" s="58">
        <f>VLOOKUP(J543,'NGÀNH NGHỀ'!$D$2:$E$148,2,0)</f>
        <v>148</v>
      </c>
      <c r="J543" s="223" t="s">
        <v>12738</v>
      </c>
      <c r="K543" s="10" t="s">
        <v>4869</v>
      </c>
      <c r="L543" s="125">
        <f>VLOOKUP(K543,'NGHIEP DOAN'!$D$3:$E$82,2,0)</f>
        <v>10</v>
      </c>
      <c r="M543" s="10" t="s">
        <v>2139</v>
      </c>
      <c r="N543" s="210">
        <f>VLOOKUP(M543,'CÔNG TY'!$I$3:$J$881,2,0)</f>
        <v>250</v>
      </c>
      <c r="O543" s="54" t="s">
        <v>4916</v>
      </c>
      <c r="P543" s="54" t="s">
        <v>2824</v>
      </c>
      <c r="Q543" s="55">
        <v>103000000</v>
      </c>
      <c r="R543" s="56" t="s">
        <v>4165</v>
      </c>
      <c r="S543" s="159">
        <v>50000000</v>
      </c>
      <c r="T543" s="124">
        <f t="shared" si="8"/>
        <v>53000000</v>
      </c>
      <c r="U543" s="124"/>
      <c r="V543" s="49" t="s">
        <v>4229</v>
      </c>
      <c r="W543" s="49" t="s">
        <v>4974</v>
      </c>
      <c r="X543" s="129">
        <v>56166</v>
      </c>
      <c r="Y543" s="55">
        <v>20000</v>
      </c>
      <c r="Z543" s="55">
        <v>10000</v>
      </c>
      <c r="AA543" s="10">
        <v>23</v>
      </c>
      <c r="AB543" s="10" t="s">
        <v>9948</v>
      </c>
      <c r="AC543" s="10"/>
    </row>
    <row r="544" spans="1:29">
      <c r="A544" s="10">
        <v>543</v>
      </c>
      <c r="B544" s="10" t="s">
        <v>4977</v>
      </c>
      <c r="C544" s="50" t="s">
        <v>4978</v>
      </c>
      <c r="D544" s="51" t="s">
        <v>2818</v>
      </c>
      <c r="E544" s="10" t="s">
        <v>2876</v>
      </c>
      <c r="F544" s="69" t="s">
        <v>4979</v>
      </c>
      <c r="G544" s="54" t="s">
        <v>4980</v>
      </c>
      <c r="H544" s="54"/>
      <c r="I544" s="58">
        <f>VLOOKUP(J544,'NGÀNH NGHỀ'!$D$2:$E$148,2,0)</f>
        <v>119</v>
      </c>
      <c r="J544" s="223" t="s">
        <v>1669</v>
      </c>
      <c r="K544" s="10" t="s">
        <v>4869</v>
      </c>
      <c r="L544" s="125">
        <f>VLOOKUP(K544,'NGHIEP DOAN'!$D$3:$E$82,2,0)</f>
        <v>10</v>
      </c>
      <c r="M544" s="10" t="s">
        <v>2115</v>
      </c>
      <c r="N544" s="210">
        <f>VLOOKUP(M544,'CÔNG TY'!$I$3:$J$881,2,0)</f>
        <v>232</v>
      </c>
      <c r="O544" s="54" t="s">
        <v>4897</v>
      </c>
      <c r="P544" s="54" t="s">
        <v>2824</v>
      </c>
      <c r="Q544" s="55">
        <v>103000000</v>
      </c>
      <c r="R544" s="56" t="s">
        <v>3839</v>
      </c>
      <c r="S544" s="159">
        <v>50000000</v>
      </c>
      <c r="T544" s="124">
        <f t="shared" si="8"/>
        <v>53000000</v>
      </c>
      <c r="U544" s="124"/>
      <c r="V544" s="49" t="s">
        <v>4981</v>
      </c>
      <c r="W544" s="49" t="s">
        <v>4982</v>
      </c>
      <c r="X544" s="129">
        <v>61707</v>
      </c>
      <c r="Y544" s="55">
        <v>20000</v>
      </c>
      <c r="Z544" s="55">
        <v>10000</v>
      </c>
      <c r="AA544" s="10">
        <v>21</v>
      </c>
      <c r="AB544" s="10" t="s">
        <v>9899</v>
      </c>
      <c r="AC544" s="10"/>
    </row>
    <row r="545" spans="1:29">
      <c r="A545" s="10">
        <v>544</v>
      </c>
      <c r="B545" s="10" t="s">
        <v>4983</v>
      </c>
      <c r="C545" s="50" t="s">
        <v>4984</v>
      </c>
      <c r="D545" s="51" t="s">
        <v>2818</v>
      </c>
      <c r="E545" s="10" t="s">
        <v>2846</v>
      </c>
      <c r="F545" s="69" t="s">
        <v>4985</v>
      </c>
      <c r="G545" s="54" t="s">
        <v>4980</v>
      </c>
      <c r="H545" s="54"/>
      <c r="I545" s="58">
        <f>VLOOKUP(J545,'NGÀNH NGHỀ'!$D$2:$E$148,2,0)</f>
        <v>119</v>
      </c>
      <c r="J545" s="223" t="s">
        <v>1669</v>
      </c>
      <c r="K545" s="10" t="s">
        <v>4869</v>
      </c>
      <c r="L545" s="125">
        <f>VLOOKUP(K545,'NGHIEP DOAN'!$D$3:$E$82,2,0)</f>
        <v>10</v>
      </c>
      <c r="M545" s="10" t="s">
        <v>2115</v>
      </c>
      <c r="N545" s="210">
        <f>VLOOKUP(M545,'CÔNG TY'!$I$3:$J$881,2,0)</f>
        <v>232</v>
      </c>
      <c r="O545" s="54" t="s">
        <v>4897</v>
      </c>
      <c r="P545" s="54" t="s">
        <v>2824</v>
      </c>
      <c r="Q545" s="55">
        <v>103000000</v>
      </c>
      <c r="R545" s="56" t="s">
        <v>3839</v>
      </c>
      <c r="S545" s="159">
        <v>50000000</v>
      </c>
      <c r="T545" s="124">
        <f t="shared" si="8"/>
        <v>53000000</v>
      </c>
      <c r="U545" s="124"/>
      <c r="V545" s="49" t="s">
        <v>4981</v>
      </c>
      <c r="W545" s="49" t="s">
        <v>4982</v>
      </c>
      <c r="X545" s="129">
        <v>61707</v>
      </c>
      <c r="Y545" s="55">
        <v>20000</v>
      </c>
      <c r="Z545" s="55">
        <v>10000</v>
      </c>
      <c r="AA545" s="10">
        <v>21</v>
      </c>
      <c r="AB545" s="10" t="s">
        <v>9899</v>
      </c>
      <c r="AC545" s="10"/>
    </row>
    <row r="546" spans="1:29">
      <c r="A546" s="10">
        <v>545</v>
      </c>
      <c r="B546" s="10" t="s">
        <v>4986</v>
      </c>
      <c r="C546" s="50" t="s">
        <v>4987</v>
      </c>
      <c r="D546" s="51" t="s">
        <v>2818</v>
      </c>
      <c r="E546" s="10" t="s">
        <v>2846</v>
      </c>
      <c r="F546" s="69" t="s">
        <v>4988</v>
      </c>
      <c r="G546" s="54" t="s">
        <v>4980</v>
      </c>
      <c r="H546" s="54"/>
      <c r="I546" s="58">
        <f>VLOOKUP(J546,'NGÀNH NGHỀ'!$D$2:$E$148,2,0)</f>
        <v>119</v>
      </c>
      <c r="J546" s="223" t="s">
        <v>1669</v>
      </c>
      <c r="K546" s="10" t="s">
        <v>4869</v>
      </c>
      <c r="L546" s="125">
        <f>VLOOKUP(K546,'NGHIEP DOAN'!$D$3:$E$82,2,0)</f>
        <v>10</v>
      </c>
      <c r="M546" s="10" t="s">
        <v>2115</v>
      </c>
      <c r="N546" s="210">
        <f>VLOOKUP(M546,'CÔNG TY'!$I$3:$J$881,2,0)</f>
        <v>232</v>
      </c>
      <c r="O546" s="54" t="s">
        <v>4897</v>
      </c>
      <c r="P546" s="54" t="s">
        <v>2824</v>
      </c>
      <c r="Q546" s="55">
        <v>103000000</v>
      </c>
      <c r="R546" s="56" t="s">
        <v>3839</v>
      </c>
      <c r="S546" s="159">
        <v>50000000</v>
      </c>
      <c r="T546" s="124">
        <f t="shared" si="8"/>
        <v>53000000</v>
      </c>
      <c r="U546" s="124"/>
      <c r="V546" s="49" t="s">
        <v>4981</v>
      </c>
      <c r="W546" s="49" t="s">
        <v>4982</v>
      </c>
      <c r="X546" s="129">
        <v>61707</v>
      </c>
      <c r="Y546" s="55">
        <v>20000</v>
      </c>
      <c r="Z546" s="55">
        <v>10000</v>
      </c>
      <c r="AA546" s="10">
        <v>21</v>
      </c>
      <c r="AB546" s="10" t="s">
        <v>9899</v>
      </c>
      <c r="AC546" s="10"/>
    </row>
    <row r="547" spans="1:29">
      <c r="A547" s="10">
        <v>546</v>
      </c>
      <c r="B547" s="10" t="s">
        <v>4989</v>
      </c>
      <c r="C547" s="50" t="s">
        <v>3502</v>
      </c>
      <c r="D547" s="51" t="s">
        <v>2818</v>
      </c>
      <c r="E547" s="10" t="s">
        <v>2846</v>
      </c>
      <c r="F547" s="69" t="s">
        <v>4990</v>
      </c>
      <c r="G547" s="54" t="s">
        <v>4980</v>
      </c>
      <c r="H547" s="54"/>
      <c r="I547" s="58">
        <f>VLOOKUP(J547,'NGÀNH NGHỀ'!$D$2:$E$148,2,0)</f>
        <v>119</v>
      </c>
      <c r="J547" s="223" t="s">
        <v>1669</v>
      </c>
      <c r="K547" s="10" t="s">
        <v>4869</v>
      </c>
      <c r="L547" s="125">
        <f>VLOOKUP(K547,'NGHIEP DOAN'!$D$3:$E$82,2,0)</f>
        <v>10</v>
      </c>
      <c r="M547" s="10" t="s">
        <v>2115</v>
      </c>
      <c r="N547" s="210">
        <f>VLOOKUP(M547,'CÔNG TY'!$I$3:$J$881,2,0)</f>
        <v>232</v>
      </c>
      <c r="O547" s="54" t="s">
        <v>4897</v>
      </c>
      <c r="P547" s="54" t="s">
        <v>2824</v>
      </c>
      <c r="Q547" s="55">
        <v>103000000</v>
      </c>
      <c r="R547" s="56" t="s">
        <v>3839</v>
      </c>
      <c r="S547" s="159">
        <v>50000000</v>
      </c>
      <c r="T547" s="124">
        <f t="shared" si="8"/>
        <v>53000000</v>
      </c>
      <c r="U547" s="124"/>
      <c r="V547" s="49" t="s">
        <v>4981</v>
      </c>
      <c r="W547" s="49" t="s">
        <v>4982</v>
      </c>
      <c r="X547" s="129">
        <v>61707</v>
      </c>
      <c r="Y547" s="55">
        <v>20000</v>
      </c>
      <c r="Z547" s="55">
        <v>10000</v>
      </c>
      <c r="AA547" s="10">
        <v>21</v>
      </c>
      <c r="AB547" s="10" t="s">
        <v>9899</v>
      </c>
      <c r="AC547" s="10"/>
    </row>
    <row r="548" spans="1:29">
      <c r="A548" s="10">
        <v>547</v>
      </c>
      <c r="B548" s="52" t="s">
        <v>4991</v>
      </c>
      <c r="C548" s="50" t="s">
        <v>4992</v>
      </c>
      <c r="D548" s="51" t="s">
        <v>2818</v>
      </c>
      <c r="E548" s="52" t="s">
        <v>2846</v>
      </c>
      <c r="F548" s="61" t="s">
        <v>4993</v>
      </c>
      <c r="G548" s="54" t="s">
        <v>3418</v>
      </c>
      <c r="H548" s="54"/>
      <c r="I548" s="58">
        <f>VLOOKUP(J548,'NGÀNH NGHỀ'!$D$2:$E$148,2,0)</f>
        <v>148</v>
      </c>
      <c r="J548" s="223" t="s">
        <v>12738</v>
      </c>
      <c r="K548" s="10" t="s">
        <v>4869</v>
      </c>
      <c r="L548" s="125">
        <f>VLOOKUP(K548,'NGHIEP DOAN'!$D$3:$E$82,2,0)</f>
        <v>10</v>
      </c>
      <c r="M548" s="10" t="s">
        <v>2135</v>
      </c>
      <c r="N548" s="210">
        <f>VLOOKUP(M548,'CÔNG TY'!$I$3:$J$881,2,0)</f>
        <v>251</v>
      </c>
      <c r="O548" s="54"/>
      <c r="P548" s="54" t="s">
        <v>2824</v>
      </c>
      <c r="Q548" s="55">
        <v>103000000</v>
      </c>
      <c r="R548" s="56" t="s">
        <v>3447</v>
      </c>
      <c r="S548" s="159">
        <v>50000000</v>
      </c>
      <c r="T548" s="124">
        <f t="shared" si="8"/>
        <v>53000000</v>
      </c>
      <c r="U548" s="124"/>
      <c r="V548" s="49" t="s">
        <v>3421</v>
      </c>
      <c r="W548" s="49" t="s">
        <v>4994</v>
      </c>
      <c r="X548" s="129">
        <v>55193</v>
      </c>
      <c r="Y548" s="55">
        <v>20000</v>
      </c>
      <c r="Z548" s="55">
        <v>10000</v>
      </c>
      <c r="AA548" s="10">
        <v>29</v>
      </c>
      <c r="AB548" s="10" t="s">
        <v>9926</v>
      </c>
      <c r="AC548" s="10"/>
    </row>
    <row r="549" spans="1:29">
      <c r="A549" s="10">
        <v>548</v>
      </c>
      <c r="B549" s="52" t="s">
        <v>4995</v>
      </c>
      <c r="C549" s="50" t="s">
        <v>4996</v>
      </c>
      <c r="D549" s="51" t="s">
        <v>2818</v>
      </c>
      <c r="E549" s="52" t="s">
        <v>3384</v>
      </c>
      <c r="F549" s="61" t="s">
        <v>4997</v>
      </c>
      <c r="G549" s="54" t="s">
        <v>3418</v>
      </c>
      <c r="H549" s="54"/>
      <c r="I549" s="58">
        <f>VLOOKUP(J549,'NGÀNH NGHỀ'!$D$2:$E$148,2,0)</f>
        <v>148</v>
      </c>
      <c r="J549" s="223" t="s">
        <v>12738</v>
      </c>
      <c r="K549" s="10" t="s">
        <v>4869</v>
      </c>
      <c r="L549" s="125">
        <f>VLOOKUP(K549,'NGHIEP DOAN'!$D$3:$E$82,2,0)</f>
        <v>10</v>
      </c>
      <c r="M549" s="10" t="s">
        <v>2135</v>
      </c>
      <c r="N549" s="210">
        <f>VLOOKUP(M549,'CÔNG TY'!$I$3:$J$881,2,0)</f>
        <v>251</v>
      </c>
      <c r="O549" s="54"/>
      <c r="P549" s="54" t="s">
        <v>2824</v>
      </c>
      <c r="Q549" s="55">
        <v>103000000</v>
      </c>
      <c r="R549" s="56" t="s">
        <v>3447</v>
      </c>
      <c r="S549" s="159">
        <v>50000000</v>
      </c>
      <c r="T549" s="124">
        <f t="shared" si="8"/>
        <v>53000000</v>
      </c>
      <c r="U549" s="124"/>
      <c r="V549" s="49" t="s">
        <v>3421</v>
      </c>
      <c r="W549" s="49" t="s">
        <v>4994</v>
      </c>
      <c r="X549" s="129">
        <v>55193</v>
      </c>
      <c r="Y549" s="55">
        <v>20000</v>
      </c>
      <c r="Z549" s="55">
        <v>10000</v>
      </c>
      <c r="AA549" s="10">
        <v>29</v>
      </c>
      <c r="AB549" s="10" t="s">
        <v>9926</v>
      </c>
      <c r="AC549" s="10"/>
    </row>
    <row r="550" spans="1:29">
      <c r="A550" s="10">
        <v>549</v>
      </c>
      <c r="B550" s="10" t="s">
        <v>4998</v>
      </c>
      <c r="C550" s="50" t="s">
        <v>4999</v>
      </c>
      <c r="D550" s="51" t="s">
        <v>2818</v>
      </c>
      <c r="E550" s="10" t="s">
        <v>3399</v>
      </c>
      <c r="F550" s="69" t="s">
        <v>5000</v>
      </c>
      <c r="G550" s="54" t="s">
        <v>5001</v>
      </c>
      <c r="H550" s="54"/>
      <c r="I550" s="58">
        <f>VLOOKUP(J550,'NGÀNH NGHỀ'!$D$2:$E$148,2,0)</f>
        <v>130</v>
      </c>
      <c r="J550" s="223" t="s">
        <v>1680</v>
      </c>
      <c r="K550" s="10" t="s">
        <v>4869</v>
      </c>
      <c r="L550" s="125">
        <f>VLOOKUP(K550,'NGHIEP DOAN'!$D$3:$E$82,2,0)</f>
        <v>10</v>
      </c>
      <c r="M550" s="10" t="s">
        <v>2122</v>
      </c>
      <c r="N550" s="210">
        <f>VLOOKUP(M550,'CÔNG TY'!$I$3:$J$881,2,0)</f>
        <v>237</v>
      </c>
      <c r="O550" s="54" t="s">
        <v>3343</v>
      </c>
      <c r="P550" s="54" t="s">
        <v>2824</v>
      </c>
      <c r="Q550" s="55">
        <v>103000000</v>
      </c>
      <c r="R550" s="56" t="s">
        <v>3831</v>
      </c>
      <c r="S550" s="159">
        <v>50000000</v>
      </c>
      <c r="T550" s="124">
        <f t="shared" si="8"/>
        <v>53000000</v>
      </c>
      <c r="U550" s="124"/>
      <c r="V550" s="49" t="s">
        <v>5002</v>
      </c>
      <c r="W550" s="49" t="s">
        <v>5003</v>
      </c>
      <c r="X550" s="129">
        <v>57668</v>
      </c>
      <c r="Y550" s="55">
        <v>20000</v>
      </c>
      <c r="Z550" s="55">
        <v>10000</v>
      </c>
      <c r="AA550" s="10">
        <v>21</v>
      </c>
      <c r="AB550" s="10" t="s">
        <v>9921</v>
      </c>
      <c r="AC550" s="10"/>
    </row>
    <row r="551" spans="1:29">
      <c r="A551" s="10">
        <v>550</v>
      </c>
      <c r="B551" s="10" t="s">
        <v>5004</v>
      </c>
      <c r="C551" s="50" t="s">
        <v>5005</v>
      </c>
      <c r="D551" s="51" t="s">
        <v>2818</v>
      </c>
      <c r="E551" s="10" t="s">
        <v>2855</v>
      </c>
      <c r="F551" s="69" t="s">
        <v>5006</v>
      </c>
      <c r="G551" s="54" t="s">
        <v>5001</v>
      </c>
      <c r="H551" s="54"/>
      <c r="I551" s="58">
        <f>VLOOKUP(J551,'NGÀNH NGHỀ'!$D$2:$E$148,2,0)</f>
        <v>130</v>
      </c>
      <c r="J551" s="223" t="s">
        <v>1680</v>
      </c>
      <c r="K551" s="10" t="s">
        <v>4869</v>
      </c>
      <c r="L551" s="125">
        <f>VLOOKUP(K551,'NGHIEP DOAN'!$D$3:$E$82,2,0)</f>
        <v>10</v>
      </c>
      <c r="M551" s="10" t="s">
        <v>2122</v>
      </c>
      <c r="N551" s="210">
        <f>VLOOKUP(M551,'CÔNG TY'!$I$3:$J$881,2,0)</f>
        <v>237</v>
      </c>
      <c r="O551" s="54" t="s">
        <v>3343</v>
      </c>
      <c r="P551" s="54" t="s">
        <v>2824</v>
      </c>
      <c r="Q551" s="55">
        <v>103000000</v>
      </c>
      <c r="R551" s="56" t="s">
        <v>3831</v>
      </c>
      <c r="S551" s="159">
        <v>50000000</v>
      </c>
      <c r="T551" s="124">
        <f t="shared" si="8"/>
        <v>53000000</v>
      </c>
      <c r="U551" s="124"/>
      <c r="V551" s="49" t="s">
        <v>5002</v>
      </c>
      <c r="W551" s="49" t="s">
        <v>5003</v>
      </c>
      <c r="X551" s="129">
        <v>57668</v>
      </c>
      <c r="Y551" s="55">
        <v>20000</v>
      </c>
      <c r="Z551" s="55">
        <v>10000</v>
      </c>
      <c r="AA551" s="10">
        <v>21</v>
      </c>
      <c r="AB551" s="10" t="s">
        <v>9921</v>
      </c>
      <c r="AC551" s="10"/>
    </row>
    <row r="552" spans="1:29">
      <c r="A552" s="10">
        <v>551</v>
      </c>
      <c r="B552" s="10" t="s">
        <v>4631</v>
      </c>
      <c r="C552" s="50" t="s">
        <v>5007</v>
      </c>
      <c r="D552" s="51" t="s">
        <v>2845</v>
      </c>
      <c r="E552" s="10" t="s">
        <v>2846</v>
      </c>
      <c r="F552" s="69" t="s">
        <v>5008</v>
      </c>
      <c r="G552" s="54" t="s">
        <v>5001</v>
      </c>
      <c r="H552" s="54"/>
      <c r="I552" s="58">
        <f>VLOOKUP(J552,'NGÀNH NGHỀ'!$D$2:$E$148,2,0)</f>
        <v>130</v>
      </c>
      <c r="J552" s="223" t="s">
        <v>1680</v>
      </c>
      <c r="K552" s="10" t="s">
        <v>4869</v>
      </c>
      <c r="L552" s="125">
        <f>VLOOKUP(K552,'NGHIEP DOAN'!$D$3:$E$82,2,0)</f>
        <v>10</v>
      </c>
      <c r="M552" s="10" t="s">
        <v>2122</v>
      </c>
      <c r="N552" s="210">
        <f>VLOOKUP(M552,'CÔNG TY'!$I$3:$J$881,2,0)</f>
        <v>237</v>
      </c>
      <c r="O552" s="54" t="s">
        <v>3343</v>
      </c>
      <c r="P552" s="54" t="s">
        <v>2824</v>
      </c>
      <c r="Q552" s="55">
        <v>103000000</v>
      </c>
      <c r="R552" s="56" t="s">
        <v>3831</v>
      </c>
      <c r="S552" s="159">
        <v>50000000</v>
      </c>
      <c r="T552" s="124">
        <f t="shared" si="8"/>
        <v>53000000</v>
      </c>
      <c r="U552" s="124"/>
      <c r="V552" s="49" t="s">
        <v>5002</v>
      </c>
      <c r="W552" s="49" t="s">
        <v>5003</v>
      </c>
      <c r="X552" s="129">
        <v>57668</v>
      </c>
      <c r="Y552" s="55">
        <v>20000</v>
      </c>
      <c r="Z552" s="55">
        <v>10000</v>
      </c>
      <c r="AA552" s="10">
        <v>21</v>
      </c>
      <c r="AB552" s="10" t="s">
        <v>9921</v>
      </c>
      <c r="AC552" s="10"/>
    </row>
    <row r="553" spans="1:29">
      <c r="A553" s="10">
        <v>552</v>
      </c>
      <c r="B553" s="10" t="s">
        <v>5009</v>
      </c>
      <c r="C553" s="50" t="s">
        <v>5010</v>
      </c>
      <c r="D553" s="51" t="s">
        <v>2845</v>
      </c>
      <c r="E553" s="10" t="s">
        <v>2846</v>
      </c>
      <c r="F553" s="69" t="s">
        <v>5011</v>
      </c>
      <c r="G553" s="54" t="s">
        <v>5001</v>
      </c>
      <c r="H553" s="54"/>
      <c r="I553" s="58">
        <f>VLOOKUP(J553,'NGÀNH NGHỀ'!$D$2:$E$148,2,0)</f>
        <v>130</v>
      </c>
      <c r="J553" s="223" t="s">
        <v>1680</v>
      </c>
      <c r="K553" s="10" t="s">
        <v>4869</v>
      </c>
      <c r="L553" s="125">
        <f>VLOOKUP(K553,'NGHIEP DOAN'!$D$3:$E$82,2,0)</f>
        <v>10</v>
      </c>
      <c r="M553" s="10" t="s">
        <v>2122</v>
      </c>
      <c r="N553" s="210">
        <f>VLOOKUP(M553,'CÔNG TY'!$I$3:$J$881,2,0)</f>
        <v>237</v>
      </c>
      <c r="O553" s="54" t="s">
        <v>3343</v>
      </c>
      <c r="P553" s="54" t="s">
        <v>2824</v>
      </c>
      <c r="Q553" s="55">
        <v>103000000</v>
      </c>
      <c r="R553" s="56" t="s">
        <v>3357</v>
      </c>
      <c r="S553" s="159">
        <v>50000000</v>
      </c>
      <c r="T553" s="124">
        <f t="shared" si="8"/>
        <v>53000000</v>
      </c>
      <c r="U553" s="124"/>
      <c r="V553" s="49" t="s">
        <v>5002</v>
      </c>
      <c r="W553" s="49" t="s">
        <v>5003</v>
      </c>
      <c r="X553" s="129">
        <v>57668</v>
      </c>
      <c r="Y553" s="55">
        <v>20000</v>
      </c>
      <c r="Z553" s="55">
        <v>10000</v>
      </c>
      <c r="AA553" s="10">
        <v>21</v>
      </c>
      <c r="AB553" s="10" t="s">
        <v>9921</v>
      </c>
      <c r="AC553" s="10"/>
    </row>
    <row r="554" spans="1:29">
      <c r="A554" s="10">
        <v>553</v>
      </c>
      <c r="B554" s="10" t="s">
        <v>5012</v>
      </c>
      <c r="C554" s="50" t="s">
        <v>5013</v>
      </c>
      <c r="D554" s="51" t="s">
        <v>2845</v>
      </c>
      <c r="E554" s="10" t="s">
        <v>2876</v>
      </c>
      <c r="F554" s="69" t="s">
        <v>5014</v>
      </c>
      <c r="G554" s="54" t="s">
        <v>5001</v>
      </c>
      <c r="H554" s="54"/>
      <c r="I554" s="58">
        <f>VLOOKUP(J554,'NGÀNH NGHỀ'!$D$2:$E$148,2,0)</f>
        <v>130</v>
      </c>
      <c r="J554" s="223" t="s">
        <v>1680</v>
      </c>
      <c r="K554" s="10" t="s">
        <v>4869</v>
      </c>
      <c r="L554" s="125">
        <f>VLOOKUP(K554,'NGHIEP DOAN'!$D$3:$E$82,2,0)</f>
        <v>10</v>
      </c>
      <c r="M554" s="10" t="s">
        <v>2122</v>
      </c>
      <c r="N554" s="210">
        <f>VLOOKUP(M554,'CÔNG TY'!$I$3:$J$881,2,0)</f>
        <v>237</v>
      </c>
      <c r="O554" s="54" t="s">
        <v>3343</v>
      </c>
      <c r="P554" s="54" t="s">
        <v>2824</v>
      </c>
      <c r="Q554" s="55">
        <v>103000000</v>
      </c>
      <c r="R554" s="56" t="s">
        <v>3831</v>
      </c>
      <c r="S554" s="159">
        <v>50000000</v>
      </c>
      <c r="T554" s="124">
        <f t="shared" si="8"/>
        <v>53000000</v>
      </c>
      <c r="U554" s="124"/>
      <c r="V554" s="49" t="s">
        <v>5002</v>
      </c>
      <c r="W554" s="49" t="s">
        <v>5015</v>
      </c>
      <c r="X554" s="129">
        <v>63390</v>
      </c>
      <c r="Y554" s="55">
        <v>20000</v>
      </c>
      <c r="Z554" s="55">
        <v>10000</v>
      </c>
      <c r="AA554" s="10">
        <v>19</v>
      </c>
      <c r="AB554" s="10" t="s">
        <v>9870</v>
      </c>
      <c r="AC554" s="10"/>
    </row>
    <row r="555" spans="1:29">
      <c r="A555" s="10">
        <v>554</v>
      </c>
      <c r="B555" s="10" t="s">
        <v>4906</v>
      </c>
      <c r="C555" s="50" t="s">
        <v>4135</v>
      </c>
      <c r="D555" s="51" t="s">
        <v>2845</v>
      </c>
      <c r="E555" s="10" t="s">
        <v>2876</v>
      </c>
      <c r="F555" s="69" t="s">
        <v>5016</v>
      </c>
      <c r="G555" s="54" t="s">
        <v>5001</v>
      </c>
      <c r="H555" s="54"/>
      <c r="I555" s="58">
        <f>VLOOKUP(J555,'NGÀNH NGHỀ'!$D$2:$E$148,2,0)</f>
        <v>130</v>
      </c>
      <c r="J555" s="223" t="s">
        <v>1680</v>
      </c>
      <c r="K555" s="10" t="s">
        <v>4869</v>
      </c>
      <c r="L555" s="125">
        <f>VLOOKUP(K555,'NGHIEP DOAN'!$D$3:$E$82,2,0)</f>
        <v>10</v>
      </c>
      <c r="M555" s="10" t="s">
        <v>2122</v>
      </c>
      <c r="N555" s="210">
        <f>VLOOKUP(M555,'CÔNG TY'!$I$3:$J$881,2,0)</f>
        <v>237</v>
      </c>
      <c r="O555" s="54" t="s">
        <v>3343</v>
      </c>
      <c r="P555" s="54" t="s">
        <v>2824</v>
      </c>
      <c r="Q555" s="55">
        <v>103000000</v>
      </c>
      <c r="R555" s="56" t="s">
        <v>3165</v>
      </c>
      <c r="S555" s="159">
        <v>50000000</v>
      </c>
      <c r="T555" s="124">
        <f t="shared" si="8"/>
        <v>53000000</v>
      </c>
      <c r="U555" s="124"/>
      <c r="V555" s="49" t="s">
        <v>5002</v>
      </c>
      <c r="W555" s="49" t="s">
        <v>5015</v>
      </c>
      <c r="X555" s="129">
        <v>63391</v>
      </c>
      <c r="Y555" s="55">
        <v>20000</v>
      </c>
      <c r="Z555" s="55">
        <v>10000</v>
      </c>
      <c r="AA555" s="10">
        <v>19</v>
      </c>
      <c r="AB555" s="10" t="s">
        <v>9870</v>
      </c>
      <c r="AC555" s="10"/>
    </row>
    <row r="556" spans="1:29">
      <c r="A556" s="10">
        <v>555</v>
      </c>
      <c r="B556" s="10" t="s">
        <v>5017</v>
      </c>
      <c r="C556" s="50" t="s">
        <v>3322</v>
      </c>
      <c r="D556" s="51" t="s">
        <v>2845</v>
      </c>
      <c r="E556" s="10" t="s">
        <v>2846</v>
      </c>
      <c r="F556" s="69" t="s">
        <v>5018</v>
      </c>
      <c r="G556" s="54" t="s">
        <v>5019</v>
      </c>
      <c r="H556" s="54"/>
      <c r="I556" s="58">
        <f>VLOOKUP(J556,'NGÀNH NGHỀ'!$D$2:$E$148,2,0)</f>
        <v>148</v>
      </c>
      <c r="J556" s="223" t="s">
        <v>12738</v>
      </c>
      <c r="K556" s="10" t="s">
        <v>4869</v>
      </c>
      <c r="L556" s="125">
        <f>VLOOKUP(K556,'NGHIEP DOAN'!$D$3:$E$82,2,0)</f>
        <v>10</v>
      </c>
      <c r="M556" s="10" t="s">
        <v>2124</v>
      </c>
      <c r="N556" s="210">
        <f>VLOOKUP(M556,'CÔNG TY'!$I$3:$J$881,2,0)</f>
        <v>240</v>
      </c>
      <c r="O556" s="54" t="s">
        <v>3343</v>
      </c>
      <c r="P556" s="54" t="s">
        <v>2824</v>
      </c>
      <c r="Q556" s="55">
        <v>103000000</v>
      </c>
      <c r="R556" s="56" t="s">
        <v>5020</v>
      </c>
      <c r="S556" s="159">
        <v>50000000</v>
      </c>
      <c r="T556" s="124">
        <f t="shared" si="8"/>
        <v>53000000</v>
      </c>
      <c r="U556" s="124"/>
      <c r="V556" s="49" t="s">
        <v>5002</v>
      </c>
      <c r="W556" s="49" t="s">
        <v>5015</v>
      </c>
      <c r="X556" s="129">
        <v>63392</v>
      </c>
      <c r="Y556" s="55">
        <v>20000</v>
      </c>
      <c r="Z556" s="55">
        <v>10000</v>
      </c>
      <c r="AA556" s="10">
        <v>19</v>
      </c>
      <c r="AB556" s="10" t="s">
        <v>9870</v>
      </c>
      <c r="AC556" s="10"/>
    </row>
    <row r="557" spans="1:29">
      <c r="A557" s="10">
        <v>556</v>
      </c>
      <c r="B557" s="10" t="s">
        <v>5021</v>
      </c>
      <c r="C557" s="50" t="s">
        <v>5022</v>
      </c>
      <c r="D557" s="51" t="s">
        <v>2845</v>
      </c>
      <c r="E557" s="10" t="s">
        <v>2881</v>
      </c>
      <c r="F557" s="69"/>
      <c r="G557" s="54" t="s">
        <v>5019</v>
      </c>
      <c r="H557" s="54"/>
      <c r="I557" s="58">
        <f>VLOOKUP(J557,'NGÀNH NGHỀ'!$D$2:$E$148,2,0)</f>
        <v>148</v>
      </c>
      <c r="J557" s="223" t="s">
        <v>12738</v>
      </c>
      <c r="K557" s="10" t="s">
        <v>4869</v>
      </c>
      <c r="L557" s="125">
        <f>VLOOKUP(K557,'NGHIEP DOAN'!$D$3:$E$82,2,0)</f>
        <v>10</v>
      </c>
      <c r="M557" s="10" t="s">
        <v>2124</v>
      </c>
      <c r="N557" s="210">
        <f>VLOOKUP(M557,'CÔNG TY'!$I$3:$J$881,2,0)</f>
        <v>240</v>
      </c>
      <c r="O557" s="54" t="s">
        <v>3343</v>
      </c>
      <c r="P557" s="54" t="s">
        <v>2824</v>
      </c>
      <c r="Q557" s="55">
        <v>103000000</v>
      </c>
      <c r="R557" s="56" t="s">
        <v>3165</v>
      </c>
      <c r="S557" s="159">
        <v>50000000</v>
      </c>
      <c r="T557" s="124">
        <f t="shared" si="8"/>
        <v>53000000</v>
      </c>
      <c r="U557" s="124"/>
      <c r="V557" s="49" t="s">
        <v>5002</v>
      </c>
      <c r="W557" s="49" t="s">
        <v>5015</v>
      </c>
      <c r="X557" s="129">
        <v>63393</v>
      </c>
      <c r="Y557" s="55">
        <v>20000</v>
      </c>
      <c r="Z557" s="55">
        <v>10000</v>
      </c>
      <c r="AA557" s="10">
        <v>19</v>
      </c>
      <c r="AB557" s="10" t="s">
        <v>9870</v>
      </c>
      <c r="AC557" s="10"/>
    </row>
    <row r="558" spans="1:29">
      <c r="A558" s="10">
        <v>557</v>
      </c>
      <c r="B558" s="10" t="s">
        <v>5023</v>
      </c>
      <c r="C558" s="50" t="s">
        <v>3123</v>
      </c>
      <c r="D558" s="51" t="s">
        <v>2845</v>
      </c>
      <c r="E558" s="10" t="s">
        <v>2846</v>
      </c>
      <c r="F558" s="69" t="s">
        <v>5024</v>
      </c>
      <c r="G558" s="54" t="s">
        <v>5019</v>
      </c>
      <c r="H558" s="54"/>
      <c r="I558" s="58">
        <f>VLOOKUP(J558,'NGÀNH NGHỀ'!$D$2:$E$148,2,0)</f>
        <v>148</v>
      </c>
      <c r="J558" s="223" t="s">
        <v>12738</v>
      </c>
      <c r="K558" s="10" t="s">
        <v>4869</v>
      </c>
      <c r="L558" s="125">
        <f>VLOOKUP(K558,'NGHIEP DOAN'!$D$3:$E$82,2,0)</f>
        <v>10</v>
      </c>
      <c r="M558" s="10" t="s">
        <v>2124</v>
      </c>
      <c r="N558" s="210">
        <f>VLOOKUP(M558,'CÔNG TY'!$I$3:$J$881,2,0)</f>
        <v>240</v>
      </c>
      <c r="O558" s="54" t="s">
        <v>3343</v>
      </c>
      <c r="P558" s="54" t="s">
        <v>2824</v>
      </c>
      <c r="Q558" s="55">
        <v>103000000</v>
      </c>
      <c r="R558" s="56" t="s">
        <v>3831</v>
      </c>
      <c r="S558" s="159">
        <v>50000000</v>
      </c>
      <c r="T558" s="124">
        <f t="shared" si="8"/>
        <v>53000000</v>
      </c>
      <c r="U558" s="124"/>
      <c r="V558" s="49" t="s">
        <v>5002</v>
      </c>
      <c r="W558" s="49" t="s">
        <v>5015</v>
      </c>
      <c r="X558" s="129">
        <v>63394</v>
      </c>
      <c r="Y558" s="55">
        <v>20000</v>
      </c>
      <c r="Z558" s="55">
        <v>10000</v>
      </c>
      <c r="AA558" s="10">
        <v>19</v>
      </c>
      <c r="AB558" s="10" t="s">
        <v>9870</v>
      </c>
      <c r="AC558" s="10"/>
    </row>
    <row r="559" spans="1:29">
      <c r="A559" s="10">
        <v>558</v>
      </c>
      <c r="B559" s="10" t="s">
        <v>5025</v>
      </c>
      <c r="C559" s="50" t="s">
        <v>5026</v>
      </c>
      <c r="D559" s="51" t="s">
        <v>2845</v>
      </c>
      <c r="E559" s="10" t="s">
        <v>3317</v>
      </c>
      <c r="F559" s="69" t="s">
        <v>5027</v>
      </c>
      <c r="G559" s="54" t="s">
        <v>5028</v>
      </c>
      <c r="H559" s="54"/>
      <c r="I559" s="58">
        <f>VLOOKUP(J559,'NGÀNH NGHỀ'!$D$2:$E$148,2,0)</f>
        <v>62</v>
      </c>
      <c r="J559" s="222" t="s">
        <v>1583</v>
      </c>
      <c r="K559" s="10" t="s">
        <v>4869</v>
      </c>
      <c r="L559" s="125">
        <f>VLOOKUP(K559,'NGHIEP DOAN'!$D$3:$E$82,2,0)</f>
        <v>10</v>
      </c>
      <c r="M559" s="10" t="s">
        <v>2137</v>
      </c>
      <c r="N559" s="210">
        <f>VLOOKUP(M559,'CÔNG TY'!$I$3:$J$881,2,0)</f>
        <v>255</v>
      </c>
      <c r="O559" s="54" t="s">
        <v>2936</v>
      </c>
      <c r="P559" s="54" t="s">
        <v>2824</v>
      </c>
      <c r="Q559" s="55">
        <v>103000000</v>
      </c>
      <c r="R559" s="56" t="s">
        <v>5029</v>
      </c>
      <c r="S559" s="159">
        <v>50000000</v>
      </c>
      <c r="T559" s="124">
        <f t="shared" si="8"/>
        <v>53000000</v>
      </c>
      <c r="U559" s="124"/>
      <c r="V559" s="49" t="s">
        <v>3158</v>
      </c>
      <c r="W559" s="49" t="s">
        <v>4278</v>
      </c>
      <c r="X559" s="129">
        <v>61707</v>
      </c>
      <c r="Y559" s="55">
        <v>20000</v>
      </c>
      <c r="Z559" s="55">
        <v>10000</v>
      </c>
      <c r="AA559" s="10">
        <v>16</v>
      </c>
      <c r="AB559" s="10" t="s">
        <v>9809</v>
      </c>
      <c r="AC559" s="10"/>
    </row>
    <row r="560" spans="1:29">
      <c r="A560" s="10">
        <v>559</v>
      </c>
      <c r="B560" s="10" t="s">
        <v>5030</v>
      </c>
      <c r="C560" s="50" t="s">
        <v>5031</v>
      </c>
      <c r="D560" s="51" t="s">
        <v>2845</v>
      </c>
      <c r="E560" s="10" t="s">
        <v>2855</v>
      </c>
      <c r="F560" s="69" t="s">
        <v>5032</v>
      </c>
      <c r="G560" s="54" t="s">
        <v>5028</v>
      </c>
      <c r="H560" s="54"/>
      <c r="I560" s="58">
        <f>VLOOKUP(J560,'NGÀNH NGHỀ'!$D$2:$E$148,2,0)</f>
        <v>62</v>
      </c>
      <c r="J560" s="222" t="s">
        <v>1583</v>
      </c>
      <c r="K560" s="10" t="s">
        <v>4869</v>
      </c>
      <c r="L560" s="125">
        <f>VLOOKUP(K560,'NGHIEP DOAN'!$D$3:$E$82,2,0)</f>
        <v>10</v>
      </c>
      <c r="M560" s="10" t="s">
        <v>2137</v>
      </c>
      <c r="N560" s="210">
        <f>VLOOKUP(M560,'CÔNG TY'!$I$3:$J$881,2,0)</f>
        <v>255</v>
      </c>
      <c r="O560" s="54" t="s">
        <v>2936</v>
      </c>
      <c r="P560" s="54" t="s">
        <v>2824</v>
      </c>
      <c r="Q560" s="55">
        <v>103000000</v>
      </c>
      <c r="R560" s="56" t="s">
        <v>4981</v>
      </c>
      <c r="S560" s="159">
        <v>50000000</v>
      </c>
      <c r="T560" s="124">
        <f t="shared" si="8"/>
        <v>53000000</v>
      </c>
      <c r="U560" s="124"/>
      <c r="V560" s="49" t="s">
        <v>3158</v>
      </c>
      <c r="W560" s="49" t="s">
        <v>4278</v>
      </c>
      <c r="X560" s="129">
        <v>61707</v>
      </c>
      <c r="Y560" s="55">
        <v>20000</v>
      </c>
      <c r="Z560" s="55">
        <v>10000</v>
      </c>
      <c r="AA560" s="10">
        <v>16</v>
      </c>
      <c r="AB560" s="10" t="s">
        <v>9809</v>
      </c>
      <c r="AC560" s="10"/>
    </row>
    <row r="561" spans="1:29">
      <c r="A561" s="10">
        <v>560</v>
      </c>
      <c r="B561" s="10" t="s">
        <v>5033</v>
      </c>
      <c r="C561" s="50" t="s">
        <v>5034</v>
      </c>
      <c r="D561" s="51" t="s">
        <v>2845</v>
      </c>
      <c r="E561" s="10" t="s">
        <v>2846</v>
      </c>
      <c r="F561" s="69" t="s">
        <v>5035</v>
      </c>
      <c r="G561" s="54" t="s">
        <v>5028</v>
      </c>
      <c r="H561" s="54"/>
      <c r="I561" s="58">
        <f>VLOOKUP(J561,'NGÀNH NGHỀ'!$D$2:$E$148,2,0)</f>
        <v>62</v>
      </c>
      <c r="J561" s="222" t="s">
        <v>1583</v>
      </c>
      <c r="K561" s="10" t="s">
        <v>4869</v>
      </c>
      <c r="L561" s="125">
        <f>VLOOKUP(K561,'NGHIEP DOAN'!$D$3:$E$82,2,0)</f>
        <v>10</v>
      </c>
      <c r="M561" s="10" t="s">
        <v>2137</v>
      </c>
      <c r="N561" s="210">
        <f>VLOOKUP(M561,'CÔNG TY'!$I$3:$J$881,2,0)</f>
        <v>255</v>
      </c>
      <c r="O561" s="54" t="s">
        <v>2936</v>
      </c>
      <c r="P561" s="54" t="s">
        <v>2824</v>
      </c>
      <c r="Q561" s="55">
        <v>103000000</v>
      </c>
      <c r="R561" s="56" t="s">
        <v>4981</v>
      </c>
      <c r="S561" s="159">
        <v>50000000</v>
      </c>
      <c r="T561" s="124">
        <f t="shared" si="8"/>
        <v>53000000</v>
      </c>
      <c r="U561" s="124"/>
      <c r="V561" s="49" t="s">
        <v>3158</v>
      </c>
      <c r="W561" s="49" t="s">
        <v>4278</v>
      </c>
      <c r="X561" s="129">
        <v>61707</v>
      </c>
      <c r="Y561" s="55">
        <v>20000</v>
      </c>
      <c r="Z561" s="55">
        <v>10000</v>
      </c>
      <c r="AA561" s="10">
        <v>16</v>
      </c>
      <c r="AB561" s="10" t="s">
        <v>9809</v>
      </c>
      <c r="AC561" s="10"/>
    </row>
    <row r="562" spans="1:29">
      <c r="A562" s="10">
        <v>561</v>
      </c>
      <c r="B562" s="10" t="s">
        <v>5036</v>
      </c>
      <c r="C562" s="50" t="s">
        <v>5037</v>
      </c>
      <c r="D562" s="51" t="s">
        <v>2845</v>
      </c>
      <c r="E562" s="10" t="s">
        <v>2846</v>
      </c>
      <c r="F562" s="69" t="s">
        <v>5038</v>
      </c>
      <c r="G562" s="54" t="s">
        <v>5028</v>
      </c>
      <c r="H562" s="54"/>
      <c r="I562" s="58">
        <f>VLOOKUP(J562,'NGÀNH NGHỀ'!$D$2:$E$148,2,0)</f>
        <v>62</v>
      </c>
      <c r="J562" s="222" t="s">
        <v>1583</v>
      </c>
      <c r="K562" s="10" t="s">
        <v>4869</v>
      </c>
      <c r="L562" s="125">
        <f>VLOOKUP(K562,'NGHIEP DOAN'!$D$3:$E$82,2,0)</f>
        <v>10</v>
      </c>
      <c r="M562" s="10" t="s">
        <v>2137</v>
      </c>
      <c r="N562" s="210">
        <f>VLOOKUP(M562,'CÔNG TY'!$I$3:$J$881,2,0)</f>
        <v>255</v>
      </c>
      <c r="O562" s="54" t="s">
        <v>2936</v>
      </c>
      <c r="P562" s="54" t="s">
        <v>2824</v>
      </c>
      <c r="Q562" s="55">
        <v>103000000</v>
      </c>
      <c r="R562" s="56" t="s">
        <v>5039</v>
      </c>
      <c r="S562" s="159">
        <v>50000000</v>
      </c>
      <c r="T562" s="124">
        <f t="shared" si="8"/>
        <v>53000000</v>
      </c>
      <c r="U562" s="124"/>
      <c r="V562" s="49" t="s">
        <v>3158</v>
      </c>
      <c r="W562" s="49" t="s">
        <v>4278</v>
      </c>
      <c r="X562" s="129">
        <v>61707</v>
      </c>
      <c r="Y562" s="55">
        <v>20000</v>
      </c>
      <c r="Z562" s="55">
        <v>10000</v>
      </c>
      <c r="AA562" s="10">
        <v>16</v>
      </c>
      <c r="AB562" s="10" t="s">
        <v>9809</v>
      </c>
      <c r="AC562" s="10"/>
    </row>
    <row r="563" spans="1:29">
      <c r="A563" s="10">
        <v>562</v>
      </c>
      <c r="B563" s="10" t="s">
        <v>5040</v>
      </c>
      <c r="C563" s="50" t="s">
        <v>5041</v>
      </c>
      <c r="D563" s="51" t="s">
        <v>2845</v>
      </c>
      <c r="E563" s="10" t="s">
        <v>3312</v>
      </c>
      <c r="F563" s="69" t="s">
        <v>5042</v>
      </c>
      <c r="G563" s="54" t="s">
        <v>5028</v>
      </c>
      <c r="H563" s="54"/>
      <c r="I563" s="58">
        <f>VLOOKUP(J563,'NGÀNH NGHỀ'!$D$2:$E$148,2,0)</f>
        <v>62</v>
      </c>
      <c r="J563" s="222" t="s">
        <v>1583</v>
      </c>
      <c r="K563" s="10" t="s">
        <v>4869</v>
      </c>
      <c r="L563" s="125">
        <f>VLOOKUP(K563,'NGHIEP DOAN'!$D$3:$E$82,2,0)</f>
        <v>10</v>
      </c>
      <c r="M563" s="10" t="s">
        <v>2137</v>
      </c>
      <c r="N563" s="210">
        <f>VLOOKUP(M563,'CÔNG TY'!$I$3:$J$881,2,0)</f>
        <v>255</v>
      </c>
      <c r="O563" s="54" t="s">
        <v>2936</v>
      </c>
      <c r="P563" s="54" t="s">
        <v>2824</v>
      </c>
      <c r="Q563" s="55">
        <v>103000000</v>
      </c>
      <c r="R563" s="56" t="s">
        <v>3869</v>
      </c>
      <c r="S563" s="159">
        <v>50000000</v>
      </c>
      <c r="T563" s="124">
        <f t="shared" si="8"/>
        <v>53000000</v>
      </c>
      <c r="U563" s="124"/>
      <c r="V563" s="49" t="s">
        <v>3158</v>
      </c>
      <c r="W563" s="49" t="s">
        <v>4278</v>
      </c>
      <c r="X563" s="129">
        <v>61707</v>
      </c>
      <c r="Y563" s="55">
        <v>20000</v>
      </c>
      <c r="Z563" s="55">
        <v>10000</v>
      </c>
      <c r="AA563" s="10">
        <v>16</v>
      </c>
      <c r="AB563" s="10" t="s">
        <v>9809</v>
      </c>
      <c r="AC563" s="10"/>
    </row>
    <row r="564" spans="1:29">
      <c r="A564" s="10">
        <v>563</v>
      </c>
      <c r="B564" s="10" t="s">
        <v>5043</v>
      </c>
      <c r="C564" s="50" t="s">
        <v>5044</v>
      </c>
      <c r="D564" s="51" t="s">
        <v>2845</v>
      </c>
      <c r="E564" s="10" t="s">
        <v>2846</v>
      </c>
      <c r="F564" s="69" t="s">
        <v>5045</v>
      </c>
      <c r="G564" s="54" t="s">
        <v>5028</v>
      </c>
      <c r="H564" s="54"/>
      <c r="I564" s="58">
        <f>VLOOKUP(J564,'NGÀNH NGHỀ'!$D$2:$E$148,2,0)</f>
        <v>62</v>
      </c>
      <c r="J564" s="222" t="s">
        <v>1583</v>
      </c>
      <c r="K564" s="10" t="s">
        <v>4869</v>
      </c>
      <c r="L564" s="125">
        <f>VLOOKUP(K564,'NGHIEP DOAN'!$D$3:$E$82,2,0)</f>
        <v>10</v>
      </c>
      <c r="M564" s="10" t="s">
        <v>2137</v>
      </c>
      <c r="N564" s="210">
        <f>VLOOKUP(M564,'CÔNG TY'!$I$3:$J$881,2,0)</f>
        <v>255</v>
      </c>
      <c r="O564" s="54" t="s">
        <v>2936</v>
      </c>
      <c r="P564" s="54" t="s">
        <v>2824</v>
      </c>
      <c r="Q564" s="55">
        <v>103000000</v>
      </c>
      <c r="R564" s="56" t="s">
        <v>5046</v>
      </c>
      <c r="S564" s="159">
        <v>50000000</v>
      </c>
      <c r="T564" s="124">
        <f t="shared" si="8"/>
        <v>53000000</v>
      </c>
      <c r="U564" s="124"/>
      <c r="V564" s="49" t="s">
        <v>3158</v>
      </c>
      <c r="W564" s="49" t="s">
        <v>4278</v>
      </c>
      <c r="X564" s="129">
        <v>61707</v>
      </c>
      <c r="Y564" s="55">
        <v>20000</v>
      </c>
      <c r="Z564" s="55">
        <v>10000</v>
      </c>
      <c r="AA564" s="10">
        <v>16</v>
      </c>
      <c r="AB564" s="10" t="s">
        <v>9809</v>
      </c>
      <c r="AC564" s="10"/>
    </row>
    <row r="565" spans="1:29">
      <c r="A565" s="10">
        <v>564</v>
      </c>
      <c r="B565" s="10" t="s">
        <v>5047</v>
      </c>
      <c r="C565" s="50" t="s">
        <v>4818</v>
      </c>
      <c r="D565" s="51" t="s">
        <v>2845</v>
      </c>
      <c r="E565" s="10" t="s">
        <v>2846</v>
      </c>
      <c r="F565" s="69" t="s">
        <v>5048</v>
      </c>
      <c r="G565" s="54" t="s">
        <v>5028</v>
      </c>
      <c r="H565" s="54"/>
      <c r="I565" s="58">
        <f>VLOOKUP(J565,'NGÀNH NGHỀ'!$D$2:$E$148,2,0)</f>
        <v>62</v>
      </c>
      <c r="J565" s="222" t="s">
        <v>1583</v>
      </c>
      <c r="K565" s="10" t="s">
        <v>4869</v>
      </c>
      <c r="L565" s="125">
        <f>VLOOKUP(K565,'NGHIEP DOAN'!$D$3:$E$82,2,0)</f>
        <v>10</v>
      </c>
      <c r="M565" s="10" t="s">
        <v>2137</v>
      </c>
      <c r="N565" s="210">
        <f>VLOOKUP(M565,'CÔNG TY'!$I$3:$J$881,2,0)</f>
        <v>255</v>
      </c>
      <c r="O565" s="54" t="s">
        <v>2936</v>
      </c>
      <c r="P565" s="54" t="s">
        <v>2824</v>
      </c>
      <c r="Q565" s="55">
        <v>103000000</v>
      </c>
      <c r="R565" s="56" t="s">
        <v>3839</v>
      </c>
      <c r="S565" s="159">
        <v>50000000</v>
      </c>
      <c r="T565" s="124">
        <f t="shared" si="8"/>
        <v>53000000</v>
      </c>
      <c r="U565" s="124"/>
      <c r="V565" s="49" t="s">
        <v>3158</v>
      </c>
      <c r="W565" s="49" t="s">
        <v>4278</v>
      </c>
      <c r="X565" s="129">
        <v>61707</v>
      </c>
      <c r="Y565" s="55">
        <v>20000</v>
      </c>
      <c r="Z565" s="55">
        <v>10000</v>
      </c>
      <c r="AA565" s="10">
        <v>16</v>
      </c>
      <c r="AB565" s="10" t="s">
        <v>9809</v>
      </c>
      <c r="AC565" s="10"/>
    </row>
    <row r="566" spans="1:29">
      <c r="A566" s="10">
        <v>565</v>
      </c>
      <c r="B566" s="10" t="s">
        <v>5049</v>
      </c>
      <c r="C566" s="50" t="s">
        <v>4784</v>
      </c>
      <c r="D566" s="51" t="s">
        <v>2845</v>
      </c>
      <c r="E566" s="10" t="s">
        <v>2846</v>
      </c>
      <c r="F566" s="69" t="s">
        <v>5050</v>
      </c>
      <c r="G566" s="54" t="s">
        <v>5028</v>
      </c>
      <c r="H566" s="54"/>
      <c r="I566" s="58">
        <f>VLOOKUP(J566,'NGÀNH NGHỀ'!$D$2:$E$148,2,0)</f>
        <v>62</v>
      </c>
      <c r="J566" s="222" t="s">
        <v>1583</v>
      </c>
      <c r="K566" s="10" t="s">
        <v>4869</v>
      </c>
      <c r="L566" s="125">
        <f>VLOOKUP(K566,'NGHIEP DOAN'!$D$3:$E$82,2,0)</f>
        <v>10</v>
      </c>
      <c r="M566" s="10" t="s">
        <v>2137</v>
      </c>
      <c r="N566" s="210">
        <f>VLOOKUP(M566,'CÔNG TY'!$I$3:$J$881,2,0)</f>
        <v>255</v>
      </c>
      <c r="O566" s="54" t="s">
        <v>2936</v>
      </c>
      <c r="P566" s="54" t="s">
        <v>2824</v>
      </c>
      <c r="Q566" s="55">
        <v>103000000</v>
      </c>
      <c r="R566" s="56" t="s">
        <v>5046</v>
      </c>
      <c r="S566" s="159">
        <v>50000000</v>
      </c>
      <c r="T566" s="124">
        <f t="shared" si="8"/>
        <v>53000000</v>
      </c>
      <c r="U566" s="124"/>
      <c r="V566" s="49" t="s">
        <v>3158</v>
      </c>
      <c r="W566" s="49" t="s">
        <v>4278</v>
      </c>
      <c r="X566" s="129">
        <v>61707</v>
      </c>
      <c r="Y566" s="55">
        <v>20000</v>
      </c>
      <c r="Z566" s="55">
        <v>10000</v>
      </c>
      <c r="AA566" s="10">
        <v>16</v>
      </c>
      <c r="AB566" s="10" t="s">
        <v>9809</v>
      </c>
      <c r="AC566" s="10"/>
    </row>
    <row r="567" spans="1:29">
      <c r="A567" s="10">
        <v>566</v>
      </c>
      <c r="B567" s="10" t="s">
        <v>5051</v>
      </c>
      <c r="C567" s="50" t="s">
        <v>4584</v>
      </c>
      <c r="D567" s="51" t="s">
        <v>2845</v>
      </c>
      <c r="E567" s="10" t="s">
        <v>2846</v>
      </c>
      <c r="F567" s="69" t="s">
        <v>5052</v>
      </c>
      <c r="G567" s="54" t="s">
        <v>5028</v>
      </c>
      <c r="H567" s="54"/>
      <c r="I567" s="58">
        <f>VLOOKUP(J567,'NGÀNH NGHỀ'!$D$2:$E$148,2,0)</f>
        <v>62</v>
      </c>
      <c r="J567" s="222" t="s">
        <v>1583</v>
      </c>
      <c r="K567" s="10" t="s">
        <v>4869</v>
      </c>
      <c r="L567" s="125">
        <f>VLOOKUP(K567,'NGHIEP DOAN'!$D$3:$E$82,2,0)</f>
        <v>10</v>
      </c>
      <c r="M567" s="10" t="s">
        <v>2137</v>
      </c>
      <c r="N567" s="210">
        <f>VLOOKUP(M567,'CÔNG TY'!$I$3:$J$881,2,0)</f>
        <v>255</v>
      </c>
      <c r="O567" s="54" t="s">
        <v>2936</v>
      </c>
      <c r="P567" s="54" t="s">
        <v>2824</v>
      </c>
      <c r="Q567" s="55">
        <v>103000000</v>
      </c>
      <c r="R567" s="56" t="s">
        <v>3839</v>
      </c>
      <c r="S567" s="159">
        <v>50000000</v>
      </c>
      <c r="T567" s="124">
        <f t="shared" si="8"/>
        <v>53000000</v>
      </c>
      <c r="U567" s="124"/>
      <c r="V567" s="49" t="s">
        <v>3158</v>
      </c>
      <c r="W567" s="49" t="s">
        <v>4278</v>
      </c>
      <c r="X567" s="129">
        <v>61707</v>
      </c>
      <c r="Y567" s="55">
        <v>20000</v>
      </c>
      <c r="Z567" s="55">
        <v>10000</v>
      </c>
      <c r="AA567" s="10">
        <v>16</v>
      </c>
      <c r="AB567" s="10" t="s">
        <v>9809</v>
      </c>
      <c r="AC567" s="10"/>
    </row>
    <row r="568" spans="1:29">
      <c r="A568" s="10">
        <v>567</v>
      </c>
      <c r="B568" s="10" t="s">
        <v>5053</v>
      </c>
      <c r="C568" s="50" t="s">
        <v>5054</v>
      </c>
      <c r="D568" s="51" t="s">
        <v>2845</v>
      </c>
      <c r="E568" s="10" t="s">
        <v>2881</v>
      </c>
      <c r="F568" s="69" t="s">
        <v>5055</v>
      </c>
      <c r="G568" s="54" t="s">
        <v>5028</v>
      </c>
      <c r="H568" s="54"/>
      <c r="I568" s="58">
        <f>VLOOKUP(J568,'NGÀNH NGHỀ'!$D$2:$E$148,2,0)</f>
        <v>62</v>
      </c>
      <c r="J568" s="222" t="s">
        <v>1583</v>
      </c>
      <c r="K568" s="10" t="s">
        <v>4869</v>
      </c>
      <c r="L568" s="125">
        <f>VLOOKUP(K568,'NGHIEP DOAN'!$D$3:$E$82,2,0)</f>
        <v>10</v>
      </c>
      <c r="M568" s="10" t="s">
        <v>2137</v>
      </c>
      <c r="N568" s="210">
        <f>VLOOKUP(M568,'CÔNG TY'!$I$3:$J$881,2,0)</f>
        <v>255</v>
      </c>
      <c r="O568" s="54" t="s">
        <v>2936</v>
      </c>
      <c r="P568" s="54" t="s">
        <v>2824</v>
      </c>
      <c r="Q568" s="55">
        <v>103000000</v>
      </c>
      <c r="R568" s="56" t="s">
        <v>3839</v>
      </c>
      <c r="S568" s="159">
        <v>50000000</v>
      </c>
      <c r="T568" s="124">
        <f t="shared" si="8"/>
        <v>53000000</v>
      </c>
      <c r="U568" s="124"/>
      <c r="V568" s="49" t="s">
        <v>3158</v>
      </c>
      <c r="W568" s="49" t="s">
        <v>4278</v>
      </c>
      <c r="X568" s="129">
        <v>61707</v>
      </c>
      <c r="Y568" s="55">
        <v>20000</v>
      </c>
      <c r="Z568" s="55">
        <v>10000</v>
      </c>
      <c r="AA568" s="10">
        <v>16</v>
      </c>
      <c r="AB568" s="10" t="s">
        <v>9809</v>
      </c>
      <c r="AC568" s="10"/>
    </row>
    <row r="569" spans="1:29">
      <c r="A569" s="10">
        <v>568</v>
      </c>
      <c r="B569" s="54" t="s">
        <v>5056</v>
      </c>
      <c r="C569" s="50" t="s">
        <v>5057</v>
      </c>
      <c r="D569" s="51" t="s">
        <v>2845</v>
      </c>
      <c r="E569" s="10" t="s">
        <v>3104</v>
      </c>
      <c r="F569" s="69" t="s">
        <v>5058</v>
      </c>
      <c r="G569" s="54" t="s">
        <v>5059</v>
      </c>
      <c r="H569" s="54"/>
      <c r="I569" s="58">
        <f>VLOOKUP(J569,'NGÀNH NGHỀ'!$D$2:$E$148,2,0)</f>
        <v>31</v>
      </c>
      <c r="J569" s="223" t="s">
        <v>1536</v>
      </c>
      <c r="K569" s="10" t="s">
        <v>4869</v>
      </c>
      <c r="L569" s="125">
        <f>VLOOKUP(K569,'NGHIEP DOAN'!$D$3:$E$82,2,0)</f>
        <v>10</v>
      </c>
      <c r="M569" s="10" t="s">
        <v>2138</v>
      </c>
      <c r="N569" s="210">
        <f>VLOOKUP(M569,'CÔNG TY'!$I$3:$J$881,2,0)</f>
        <v>256</v>
      </c>
      <c r="O569" s="54" t="s">
        <v>2823</v>
      </c>
      <c r="P569" s="54" t="s">
        <v>2824</v>
      </c>
      <c r="Q569" s="55">
        <v>99000000</v>
      </c>
      <c r="R569" s="56" t="s">
        <v>3326</v>
      </c>
      <c r="S569" s="159">
        <v>50000000</v>
      </c>
      <c r="T569" s="124">
        <f t="shared" si="8"/>
        <v>49000000</v>
      </c>
      <c r="U569" s="124"/>
      <c r="V569" s="49" t="s">
        <v>5060</v>
      </c>
      <c r="W569" s="49" t="s">
        <v>5061</v>
      </c>
      <c r="X569" s="129">
        <v>44877</v>
      </c>
      <c r="Y569" s="55">
        <v>20000</v>
      </c>
      <c r="Z569" s="55">
        <v>10000</v>
      </c>
      <c r="AA569" s="10">
        <v>15</v>
      </c>
      <c r="AB569" s="10" t="s">
        <v>11996</v>
      </c>
      <c r="AC569" s="10"/>
    </row>
    <row r="570" spans="1:29">
      <c r="A570" s="10">
        <v>569</v>
      </c>
      <c r="B570" s="10" t="s">
        <v>5062</v>
      </c>
      <c r="C570" s="50" t="s">
        <v>3739</v>
      </c>
      <c r="D570" s="51" t="s">
        <v>2845</v>
      </c>
      <c r="E570" s="10" t="s">
        <v>2881</v>
      </c>
      <c r="F570" s="69" t="s">
        <v>5063</v>
      </c>
      <c r="G570" s="54" t="s">
        <v>5064</v>
      </c>
      <c r="H570" s="54"/>
      <c r="I570" s="58">
        <f>VLOOKUP(J570,'NGÀNH NGHỀ'!$D$2:$E$148,2,0)</f>
        <v>148</v>
      </c>
      <c r="J570" s="223" t="s">
        <v>12738</v>
      </c>
      <c r="K570" s="10" t="s">
        <v>4869</v>
      </c>
      <c r="L570" s="125">
        <f>VLOOKUP(K570,'NGHIEP DOAN'!$D$3:$E$82,2,0)</f>
        <v>10</v>
      </c>
      <c r="M570" s="10" t="s">
        <v>2139</v>
      </c>
      <c r="N570" s="210">
        <f>VLOOKUP(M570,'CÔNG TY'!$I$3:$J$881,2,0)</f>
        <v>250</v>
      </c>
      <c r="O570" s="54" t="s">
        <v>4916</v>
      </c>
      <c r="P570" s="54" t="s">
        <v>2824</v>
      </c>
      <c r="Q570" s="55">
        <v>103000000</v>
      </c>
      <c r="R570" s="56" t="s">
        <v>5065</v>
      </c>
      <c r="S570" s="159">
        <v>50000000</v>
      </c>
      <c r="T570" s="124">
        <f t="shared" si="8"/>
        <v>53000000</v>
      </c>
      <c r="U570" s="124"/>
      <c r="V570" s="49" t="s">
        <v>5066</v>
      </c>
      <c r="W570" s="49" t="s">
        <v>5067</v>
      </c>
      <c r="X570" s="129">
        <v>59463</v>
      </c>
      <c r="Y570" s="55">
        <v>20000</v>
      </c>
      <c r="Z570" s="55">
        <v>10000</v>
      </c>
      <c r="AA570" s="10">
        <v>10</v>
      </c>
      <c r="AB570" s="10" t="s">
        <v>10018</v>
      </c>
      <c r="AC570" s="10"/>
    </row>
    <row r="571" spans="1:29">
      <c r="A571" s="10">
        <v>570</v>
      </c>
      <c r="B571" s="10" t="s">
        <v>5068</v>
      </c>
      <c r="C571" s="50" t="s">
        <v>5069</v>
      </c>
      <c r="D571" s="51" t="s">
        <v>2845</v>
      </c>
      <c r="E571" s="10" t="s">
        <v>3141</v>
      </c>
      <c r="F571" s="69" t="s">
        <v>5070</v>
      </c>
      <c r="G571" s="54" t="s">
        <v>5064</v>
      </c>
      <c r="H571" s="54"/>
      <c r="I571" s="58">
        <f>VLOOKUP(J571,'NGÀNH NGHỀ'!$D$2:$E$148,2,0)</f>
        <v>148</v>
      </c>
      <c r="J571" s="223" t="s">
        <v>12738</v>
      </c>
      <c r="K571" s="10" t="s">
        <v>4869</v>
      </c>
      <c r="L571" s="125">
        <f>VLOOKUP(K571,'NGHIEP DOAN'!$D$3:$E$82,2,0)</f>
        <v>10</v>
      </c>
      <c r="M571" s="10" t="s">
        <v>2139</v>
      </c>
      <c r="N571" s="210">
        <f>VLOOKUP(M571,'CÔNG TY'!$I$3:$J$881,2,0)</f>
        <v>250</v>
      </c>
      <c r="O571" s="54" t="s">
        <v>4916</v>
      </c>
      <c r="P571" s="54" t="s">
        <v>2824</v>
      </c>
      <c r="Q571" s="55">
        <v>103000000</v>
      </c>
      <c r="R571" s="56" t="s">
        <v>3224</v>
      </c>
      <c r="S571" s="159">
        <v>50000000</v>
      </c>
      <c r="T571" s="124">
        <f t="shared" si="8"/>
        <v>53000000</v>
      </c>
      <c r="U571" s="124"/>
      <c r="V571" s="49" t="s">
        <v>5066</v>
      </c>
      <c r="W571" s="49" t="s">
        <v>5067</v>
      </c>
      <c r="X571" s="129">
        <v>59463</v>
      </c>
      <c r="Y571" s="55">
        <v>20000</v>
      </c>
      <c r="Z571" s="55">
        <v>10000</v>
      </c>
      <c r="AA571" s="10">
        <v>10</v>
      </c>
      <c r="AB571" s="10" t="s">
        <v>10018</v>
      </c>
      <c r="AC571" s="10"/>
    </row>
    <row r="572" spans="1:29">
      <c r="A572" s="10">
        <v>571</v>
      </c>
      <c r="B572" s="10" t="s">
        <v>5071</v>
      </c>
      <c r="C572" s="50" t="s">
        <v>4398</v>
      </c>
      <c r="D572" s="51" t="s">
        <v>2845</v>
      </c>
      <c r="E572" s="10" t="s">
        <v>2846</v>
      </c>
      <c r="F572" s="69" t="s">
        <v>5072</v>
      </c>
      <c r="G572" s="54" t="s">
        <v>5064</v>
      </c>
      <c r="H572" s="54"/>
      <c r="I572" s="58">
        <f>VLOOKUP(J572,'NGÀNH NGHỀ'!$D$2:$E$148,2,0)</f>
        <v>148</v>
      </c>
      <c r="J572" s="223" t="s">
        <v>12738</v>
      </c>
      <c r="K572" s="10" t="s">
        <v>4869</v>
      </c>
      <c r="L572" s="125">
        <f>VLOOKUP(K572,'NGHIEP DOAN'!$D$3:$E$82,2,0)</f>
        <v>10</v>
      </c>
      <c r="M572" s="10" t="s">
        <v>2139</v>
      </c>
      <c r="N572" s="210">
        <f>VLOOKUP(M572,'CÔNG TY'!$I$3:$J$881,2,0)</f>
        <v>250</v>
      </c>
      <c r="O572" s="54" t="s">
        <v>4916</v>
      </c>
      <c r="P572" s="54" t="s">
        <v>2824</v>
      </c>
      <c r="Q572" s="55">
        <v>103000000</v>
      </c>
      <c r="R572" s="56" t="s">
        <v>3247</v>
      </c>
      <c r="S572" s="159">
        <v>50000000</v>
      </c>
      <c r="T572" s="124">
        <f t="shared" si="8"/>
        <v>53000000</v>
      </c>
      <c r="U572" s="124"/>
      <c r="V572" s="49" t="s">
        <v>5066</v>
      </c>
      <c r="W572" s="49" t="s">
        <v>5067</v>
      </c>
      <c r="X572" s="129">
        <v>59463</v>
      </c>
      <c r="Y572" s="55">
        <v>20000</v>
      </c>
      <c r="Z572" s="55">
        <v>10000</v>
      </c>
      <c r="AA572" s="10">
        <v>10</v>
      </c>
      <c r="AB572" s="10" t="s">
        <v>10018</v>
      </c>
      <c r="AC572" s="10"/>
    </row>
    <row r="573" spans="1:29">
      <c r="A573" s="10">
        <v>572</v>
      </c>
      <c r="B573" s="10" t="s">
        <v>5073</v>
      </c>
      <c r="C573" s="50" t="s">
        <v>5074</v>
      </c>
      <c r="D573" s="51" t="s">
        <v>2845</v>
      </c>
      <c r="E573" s="10" t="s">
        <v>3578</v>
      </c>
      <c r="F573" s="69" t="s">
        <v>5075</v>
      </c>
      <c r="G573" s="54" t="s">
        <v>5076</v>
      </c>
      <c r="H573" s="54"/>
      <c r="I573" s="58">
        <f>VLOOKUP(J573,'NGÀNH NGHỀ'!$D$2:$E$148,2,0)</f>
        <v>31</v>
      </c>
      <c r="J573" s="223" t="s">
        <v>1536</v>
      </c>
      <c r="K573" s="10" t="s">
        <v>4869</v>
      </c>
      <c r="L573" s="125">
        <f>VLOOKUP(K573,'NGHIEP DOAN'!$D$3:$E$82,2,0)</f>
        <v>10</v>
      </c>
      <c r="M573" s="10" t="s">
        <v>12045</v>
      </c>
      <c r="N573" s="210">
        <f>VLOOKUP(M573,'CÔNG TY'!$I$3:$J$881,2,0)</f>
        <v>258</v>
      </c>
      <c r="O573" s="54" t="s">
        <v>4897</v>
      </c>
      <c r="P573" s="54" t="s">
        <v>2824</v>
      </c>
      <c r="Q573" s="55">
        <v>99000000</v>
      </c>
      <c r="R573" s="56" t="s">
        <v>5077</v>
      </c>
      <c r="S573" s="159">
        <v>50000000</v>
      </c>
      <c r="T573" s="124">
        <f t="shared" si="8"/>
        <v>49000000</v>
      </c>
      <c r="U573" s="124"/>
      <c r="V573" s="49" t="s">
        <v>5078</v>
      </c>
      <c r="W573" s="49" t="s">
        <v>5079</v>
      </c>
      <c r="X573" s="129">
        <v>58902</v>
      </c>
      <c r="Y573" s="55">
        <v>20000</v>
      </c>
      <c r="Z573" s="55">
        <v>10000</v>
      </c>
      <c r="AA573" s="10">
        <v>9</v>
      </c>
      <c r="AB573" s="10" t="s">
        <v>11997</v>
      </c>
      <c r="AC573" s="10"/>
    </row>
    <row r="574" spans="1:29">
      <c r="A574" s="10">
        <v>573</v>
      </c>
      <c r="B574" s="10" t="s">
        <v>5080</v>
      </c>
      <c r="C574" s="50" t="s">
        <v>4661</v>
      </c>
      <c r="D574" s="51" t="s">
        <v>2818</v>
      </c>
      <c r="E574" s="10" t="s">
        <v>2846</v>
      </c>
      <c r="F574" s="69" t="s">
        <v>5081</v>
      </c>
      <c r="G574" s="54" t="s">
        <v>5082</v>
      </c>
      <c r="H574" s="54"/>
      <c r="I574" s="58">
        <f>VLOOKUP(J574,'NGÀNH NGHỀ'!$D$2:$E$148,2,0)</f>
        <v>119</v>
      </c>
      <c r="J574" s="223" t="s">
        <v>1669</v>
      </c>
      <c r="K574" s="10" t="s">
        <v>4869</v>
      </c>
      <c r="L574" s="125">
        <f>VLOOKUP(K574,'NGHIEP DOAN'!$D$3:$E$82,2,0)</f>
        <v>10</v>
      </c>
      <c r="M574" s="10" t="s">
        <v>2115</v>
      </c>
      <c r="N574" s="210">
        <f>VLOOKUP(M574,'CÔNG TY'!$I$3:$J$881,2,0)</f>
        <v>232</v>
      </c>
      <c r="O574" s="54" t="s">
        <v>4897</v>
      </c>
      <c r="P574" s="54" t="s">
        <v>2824</v>
      </c>
      <c r="Q574" s="55">
        <v>103000000</v>
      </c>
      <c r="R574" s="56" t="s">
        <v>3374</v>
      </c>
      <c r="S574" s="159">
        <v>50000000</v>
      </c>
      <c r="T574" s="124">
        <f t="shared" si="8"/>
        <v>53000000</v>
      </c>
      <c r="U574" s="124"/>
      <c r="V574" s="49" t="s">
        <v>3261</v>
      </c>
      <c r="W574" s="49" t="s">
        <v>5083</v>
      </c>
      <c r="X574" s="129">
        <v>68442</v>
      </c>
      <c r="Y574" s="55">
        <v>20000</v>
      </c>
      <c r="Z574" s="55">
        <v>10000</v>
      </c>
      <c r="AA574" s="10">
        <v>8</v>
      </c>
      <c r="AB574" s="10" t="s">
        <v>9926</v>
      </c>
      <c r="AC574" s="10"/>
    </row>
    <row r="575" spans="1:29">
      <c r="A575" s="10">
        <v>574</v>
      </c>
      <c r="B575" s="10" t="s">
        <v>5084</v>
      </c>
      <c r="C575" s="50" t="s">
        <v>5085</v>
      </c>
      <c r="D575" s="51" t="s">
        <v>2818</v>
      </c>
      <c r="E575" s="10" t="s">
        <v>2846</v>
      </c>
      <c r="F575" s="69" t="s">
        <v>5086</v>
      </c>
      <c r="G575" s="54" t="s">
        <v>5082</v>
      </c>
      <c r="H575" s="54"/>
      <c r="I575" s="58">
        <f>VLOOKUP(J575,'NGÀNH NGHỀ'!$D$2:$E$148,2,0)</f>
        <v>119</v>
      </c>
      <c r="J575" s="223" t="s">
        <v>1669</v>
      </c>
      <c r="K575" s="10" t="s">
        <v>4869</v>
      </c>
      <c r="L575" s="125">
        <f>VLOOKUP(K575,'NGHIEP DOAN'!$D$3:$E$82,2,0)</f>
        <v>10</v>
      </c>
      <c r="M575" s="10" t="s">
        <v>2115</v>
      </c>
      <c r="N575" s="210">
        <f>VLOOKUP(M575,'CÔNG TY'!$I$3:$J$881,2,0)</f>
        <v>232</v>
      </c>
      <c r="O575" s="54" t="s">
        <v>4897</v>
      </c>
      <c r="P575" s="54" t="s">
        <v>2824</v>
      </c>
      <c r="Q575" s="55">
        <v>103000000</v>
      </c>
      <c r="R575" s="56" t="s">
        <v>5087</v>
      </c>
      <c r="S575" s="159">
        <v>50000000</v>
      </c>
      <c r="T575" s="124">
        <f t="shared" si="8"/>
        <v>53000000</v>
      </c>
      <c r="U575" s="124"/>
      <c r="V575" s="49" t="s">
        <v>5088</v>
      </c>
      <c r="W575" s="49" t="s">
        <v>5083</v>
      </c>
      <c r="X575" s="129">
        <v>68442</v>
      </c>
      <c r="Y575" s="55">
        <v>20000</v>
      </c>
      <c r="Z575" s="55">
        <v>10000</v>
      </c>
      <c r="AA575" s="10">
        <v>8</v>
      </c>
      <c r="AB575" s="10" t="s">
        <v>9926</v>
      </c>
      <c r="AC575" s="10"/>
    </row>
    <row r="576" spans="1:29">
      <c r="A576" s="10">
        <v>575</v>
      </c>
      <c r="B576" s="10" t="s">
        <v>5089</v>
      </c>
      <c r="C576" s="50" t="s">
        <v>5090</v>
      </c>
      <c r="D576" s="51" t="s">
        <v>2845</v>
      </c>
      <c r="E576" s="10" t="s">
        <v>2846</v>
      </c>
      <c r="F576" s="69" t="s">
        <v>5091</v>
      </c>
      <c r="G576" s="54" t="s">
        <v>5082</v>
      </c>
      <c r="H576" s="54"/>
      <c r="I576" s="58">
        <f>VLOOKUP(J576,'NGÀNH NGHỀ'!$D$2:$E$148,2,0)</f>
        <v>119</v>
      </c>
      <c r="J576" s="223" t="s">
        <v>1669</v>
      </c>
      <c r="K576" s="10" t="s">
        <v>4869</v>
      </c>
      <c r="L576" s="125">
        <f>VLOOKUP(K576,'NGHIEP DOAN'!$D$3:$E$82,2,0)</f>
        <v>10</v>
      </c>
      <c r="M576" s="10" t="s">
        <v>2115</v>
      </c>
      <c r="N576" s="210">
        <f>VLOOKUP(M576,'CÔNG TY'!$I$3:$J$881,2,0)</f>
        <v>232</v>
      </c>
      <c r="O576" s="54" t="s">
        <v>4897</v>
      </c>
      <c r="P576" s="54" t="s">
        <v>2824</v>
      </c>
      <c r="Q576" s="55">
        <v>103000000</v>
      </c>
      <c r="R576" s="56" t="s">
        <v>5092</v>
      </c>
      <c r="S576" s="159">
        <v>50000000</v>
      </c>
      <c r="T576" s="124">
        <f t="shared" si="8"/>
        <v>53000000</v>
      </c>
      <c r="U576" s="124"/>
      <c r="V576" s="49" t="s">
        <v>5093</v>
      </c>
      <c r="W576" s="49" t="s">
        <v>5083</v>
      </c>
      <c r="X576" s="129">
        <v>68442</v>
      </c>
      <c r="Y576" s="55">
        <v>20000</v>
      </c>
      <c r="Z576" s="55">
        <v>10000</v>
      </c>
      <c r="AA576" s="10">
        <v>8</v>
      </c>
      <c r="AB576" s="10" t="s">
        <v>9926</v>
      </c>
      <c r="AC576" s="10"/>
    </row>
    <row r="577" spans="1:29">
      <c r="A577" s="10">
        <v>576</v>
      </c>
      <c r="B577" s="10" t="s">
        <v>5094</v>
      </c>
      <c r="C577" s="50" t="s">
        <v>5095</v>
      </c>
      <c r="D577" s="51" t="s">
        <v>2845</v>
      </c>
      <c r="E577" s="10" t="s">
        <v>3141</v>
      </c>
      <c r="F577" s="69" t="s">
        <v>5096</v>
      </c>
      <c r="G577" s="54" t="s">
        <v>5082</v>
      </c>
      <c r="H577" s="54"/>
      <c r="I577" s="58">
        <f>VLOOKUP(J577,'NGÀNH NGHỀ'!$D$2:$E$148,2,0)</f>
        <v>119</v>
      </c>
      <c r="J577" s="223" t="s">
        <v>1669</v>
      </c>
      <c r="K577" s="10" t="s">
        <v>4869</v>
      </c>
      <c r="L577" s="125">
        <f>VLOOKUP(K577,'NGHIEP DOAN'!$D$3:$E$82,2,0)</f>
        <v>10</v>
      </c>
      <c r="M577" s="10" t="s">
        <v>2115</v>
      </c>
      <c r="N577" s="210">
        <f>VLOOKUP(M577,'CÔNG TY'!$I$3:$J$881,2,0)</f>
        <v>232</v>
      </c>
      <c r="O577" s="54" t="s">
        <v>4897</v>
      </c>
      <c r="P577" s="54" t="s">
        <v>2824</v>
      </c>
      <c r="Q577" s="55">
        <v>103000000</v>
      </c>
      <c r="R577" s="56" t="s">
        <v>5092</v>
      </c>
      <c r="S577" s="159">
        <v>50000000</v>
      </c>
      <c r="T577" s="124">
        <f t="shared" si="8"/>
        <v>53000000</v>
      </c>
      <c r="U577" s="124"/>
      <c r="V577" s="49" t="s">
        <v>5097</v>
      </c>
      <c r="W577" s="49" t="s">
        <v>5083</v>
      </c>
      <c r="X577" s="129">
        <v>68442</v>
      </c>
      <c r="Y577" s="55">
        <v>20000</v>
      </c>
      <c r="Z577" s="55">
        <v>10000</v>
      </c>
      <c r="AA577" s="10">
        <v>8</v>
      </c>
      <c r="AB577" s="10" t="s">
        <v>9926</v>
      </c>
      <c r="AC577" s="10"/>
    </row>
    <row r="578" spans="1:29">
      <c r="A578" s="10">
        <v>577</v>
      </c>
      <c r="B578" s="71" t="s">
        <v>5098</v>
      </c>
      <c r="C578" s="50" t="s">
        <v>5099</v>
      </c>
      <c r="D578" s="51" t="s">
        <v>2845</v>
      </c>
      <c r="E578" s="71" t="s">
        <v>2846</v>
      </c>
      <c r="F578" s="76" t="s">
        <v>5100</v>
      </c>
      <c r="G578" s="54" t="s">
        <v>5101</v>
      </c>
      <c r="H578" s="54"/>
      <c r="I578" s="58">
        <f>VLOOKUP(J578,'NGÀNH NGHỀ'!$D$2:$E$148,2,0)</f>
        <v>31</v>
      </c>
      <c r="J578" s="223" t="s">
        <v>1536</v>
      </c>
      <c r="K578" s="10" t="s">
        <v>4869</v>
      </c>
      <c r="L578" s="125">
        <f>VLOOKUP(K578,'NGHIEP DOAN'!$D$3:$E$82,2,0)</f>
        <v>10</v>
      </c>
      <c r="M578" s="10" t="s">
        <v>2128</v>
      </c>
      <c r="N578" s="210">
        <f>VLOOKUP(M578,'CÔNG TY'!$I$3:$J$881,2,0)</f>
        <v>242</v>
      </c>
      <c r="O578" s="54" t="s">
        <v>2823</v>
      </c>
      <c r="P578" s="54" t="s">
        <v>2824</v>
      </c>
      <c r="Q578" s="55">
        <v>99000000</v>
      </c>
      <c r="R578" s="56" t="s">
        <v>5102</v>
      </c>
      <c r="S578" s="159">
        <v>50000000</v>
      </c>
      <c r="T578" s="124">
        <f t="shared" ref="T578:T641" si="9">Q578-S578</f>
        <v>49000000</v>
      </c>
      <c r="U578" s="124"/>
      <c r="V578" s="49" t="s">
        <v>3662</v>
      </c>
      <c r="W578" s="49" t="s">
        <v>5103</v>
      </c>
      <c r="X578" s="129">
        <v>58902</v>
      </c>
      <c r="Y578" s="55">
        <v>20000</v>
      </c>
      <c r="Z578" s="55">
        <v>10000</v>
      </c>
      <c r="AA578" s="10">
        <v>6</v>
      </c>
      <c r="AB578" s="10" t="s">
        <v>9940</v>
      </c>
      <c r="AC578" s="10"/>
    </row>
    <row r="579" spans="1:29">
      <c r="A579" s="10">
        <v>578</v>
      </c>
      <c r="B579" s="71" t="s">
        <v>5104</v>
      </c>
      <c r="C579" s="50" t="s">
        <v>5105</v>
      </c>
      <c r="D579" s="51" t="s">
        <v>2845</v>
      </c>
      <c r="E579" s="71" t="s">
        <v>2846</v>
      </c>
      <c r="F579" s="76" t="s">
        <v>5106</v>
      </c>
      <c r="G579" s="54" t="s">
        <v>5101</v>
      </c>
      <c r="H579" s="54"/>
      <c r="I579" s="58">
        <f>VLOOKUP(J579,'NGÀNH NGHỀ'!$D$2:$E$148,2,0)</f>
        <v>31</v>
      </c>
      <c r="J579" s="223" t="s">
        <v>1536</v>
      </c>
      <c r="K579" s="10" t="s">
        <v>4869</v>
      </c>
      <c r="L579" s="125">
        <f>VLOOKUP(K579,'NGHIEP DOAN'!$D$3:$E$82,2,0)</f>
        <v>10</v>
      </c>
      <c r="M579" s="10" t="s">
        <v>2128</v>
      </c>
      <c r="N579" s="210">
        <f>VLOOKUP(M579,'CÔNG TY'!$I$3:$J$881,2,0)</f>
        <v>242</v>
      </c>
      <c r="O579" s="54" t="s">
        <v>2823</v>
      </c>
      <c r="P579" s="54" t="s">
        <v>2824</v>
      </c>
      <c r="Q579" s="55">
        <v>99000000</v>
      </c>
      <c r="R579" s="56" t="s">
        <v>5107</v>
      </c>
      <c r="S579" s="159">
        <v>50000000</v>
      </c>
      <c r="T579" s="124">
        <f t="shared" si="9"/>
        <v>49000000</v>
      </c>
      <c r="U579" s="124"/>
      <c r="V579" s="49" t="s">
        <v>3662</v>
      </c>
      <c r="W579" s="49" t="s">
        <v>5103</v>
      </c>
      <c r="X579" s="129">
        <v>58902</v>
      </c>
      <c r="Y579" s="55">
        <v>20000</v>
      </c>
      <c r="Z579" s="55">
        <v>10000</v>
      </c>
      <c r="AA579" s="10">
        <v>6</v>
      </c>
      <c r="AB579" s="10" t="s">
        <v>9940</v>
      </c>
      <c r="AC579" s="10"/>
    </row>
    <row r="580" spans="1:29">
      <c r="A580" s="10">
        <v>579</v>
      </c>
      <c r="B580" s="52" t="s">
        <v>5108</v>
      </c>
      <c r="C580" s="50" t="s">
        <v>5109</v>
      </c>
      <c r="D580" s="51" t="s">
        <v>2818</v>
      </c>
      <c r="E580" s="52" t="s">
        <v>3005</v>
      </c>
      <c r="F580" s="61" t="s">
        <v>5110</v>
      </c>
      <c r="G580" s="54" t="s">
        <v>5111</v>
      </c>
      <c r="H580" s="54"/>
      <c r="I580" s="58">
        <f>VLOOKUP(J580,'NGÀNH NGHỀ'!$D$2:$E$148,2,0)</f>
        <v>51</v>
      </c>
      <c r="J580" s="223" t="s">
        <v>1566</v>
      </c>
      <c r="K580" s="10" t="s">
        <v>12057</v>
      </c>
      <c r="L580" s="125">
        <f>VLOOKUP(K580,'NGHIEP DOAN'!$D$3:$E$82,2,0)</f>
        <v>11</v>
      </c>
      <c r="M580" s="10" t="s">
        <v>2143</v>
      </c>
      <c r="N580" s="210">
        <f>VLOOKUP(M580,'CÔNG TY'!$I$3:$J$881,2,0)</f>
        <v>261</v>
      </c>
      <c r="O580" s="54" t="s">
        <v>3201</v>
      </c>
      <c r="P580" s="54" t="s">
        <v>2824</v>
      </c>
      <c r="Q580" s="55">
        <v>103000000</v>
      </c>
      <c r="R580" s="56" t="s">
        <v>4102</v>
      </c>
      <c r="S580" s="159">
        <v>50000000</v>
      </c>
      <c r="T580" s="124">
        <f t="shared" si="9"/>
        <v>53000000</v>
      </c>
      <c r="U580" s="124"/>
      <c r="V580" s="49" t="s">
        <v>4389</v>
      </c>
      <c r="W580" s="49" t="s">
        <v>5112</v>
      </c>
      <c r="X580" s="129">
        <v>55193</v>
      </c>
      <c r="Y580" s="55">
        <v>15000</v>
      </c>
      <c r="Z580" s="55">
        <v>8000</v>
      </c>
      <c r="AA580" s="10">
        <v>30</v>
      </c>
      <c r="AB580" s="10" t="s">
        <v>9926</v>
      </c>
      <c r="AC580" s="10"/>
    </row>
    <row r="581" spans="1:29">
      <c r="A581" s="10">
        <v>580</v>
      </c>
      <c r="B581" s="52" t="s">
        <v>5113</v>
      </c>
      <c r="C581" s="50" t="s">
        <v>5114</v>
      </c>
      <c r="D581" s="51" t="s">
        <v>2818</v>
      </c>
      <c r="E581" s="52" t="s">
        <v>3069</v>
      </c>
      <c r="F581" s="61" t="s">
        <v>5115</v>
      </c>
      <c r="G581" s="54" t="s">
        <v>5111</v>
      </c>
      <c r="H581" s="54"/>
      <c r="I581" s="58">
        <f>VLOOKUP(J581,'NGÀNH NGHỀ'!$D$2:$E$148,2,0)</f>
        <v>51</v>
      </c>
      <c r="J581" s="223" t="s">
        <v>1566</v>
      </c>
      <c r="K581" s="10" t="s">
        <v>12057</v>
      </c>
      <c r="L581" s="125">
        <f>VLOOKUP(K581,'NGHIEP DOAN'!$D$3:$E$82,2,0)</f>
        <v>11</v>
      </c>
      <c r="M581" s="10" t="s">
        <v>2143</v>
      </c>
      <c r="N581" s="210">
        <f>VLOOKUP(M581,'CÔNG TY'!$I$3:$J$881,2,0)</f>
        <v>261</v>
      </c>
      <c r="O581" s="54" t="s">
        <v>3201</v>
      </c>
      <c r="P581" s="54" t="s">
        <v>2824</v>
      </c>
      <c r="Q581" s="55">
        <v>103000000</v>
      </c>
      <c r="R581" s="56" t="s">
        <v>5116</v>
      </c>
      <c r="S581" s="159">
        <v>50000000</v>
      </c>
      <c r="T581" s="124">
        <f t="shared" si="9"/>
        <v>53000000</v>
      </c>
      <c r="U581" s="124"/>
      <c r="V581" s="49" t="s">
        <v>4389</v>
      </c>
      <c r="W581" s="49" t="s">
        <v>5112</v>
      </c>
      <c r="X581" s="129">
        <v>55193</v>
      </c>
      <c r="Y581" s="55">
        <v>15000</v>
      </c>
      <c r="Z581" s="55">
        <v>8000</v>
      </c>
      <c r="AA581" s="10">
        <v>30</v>
      </c>
      <c r="AB581" s="10" t="s">
        <v>9926</v>
      </c>
      <c r="AC581" s="10"/>
    </row>
    <row r="582" spans="1:29">
      <c r="A582" s="10">
        <v>581</v>
      </c>
      <c r="B582" s="52" t="s">
        <v>5117</v>
      </c>
      <c r="C582" s="50" t="s">
        <v>5118</v>
      </c>
      <c r="D582" s="51" t="s">
        <v>2818</v>
      </c>
      <c r="E582" s="52" t="s">
        <v>2846</v>
      </c>
      <c r="F582" s="61" t="s">
        <v>5119</v>
      </c>
      <c r="G582" s="54" t="s">
        <v>5111</v>
      </c>
      <c r="H582" s="54"/>
      <c r="I582" s="58">
        <f>VLOOKUP(J582,'NGÀNH NGHỀ'!$D$2:$E$148,2,0)</f>
        <v>51</v>
      </c>
      <c r="J582" s="223" t="s">
        <v>1566</v>
      </c>
      <c r="K582" s="10" t="s">
        <v>12057</v>
      </c>
      <c r="L582" s="125">
        <f>VLOOKUP(K582,'NGHIEP DOAN'!$D$3:$E$82,2,0)</f>
        <v>11</v>
      </c>
      <c r="M582" s="10" t="s">
        <v>2143</v>
      </c>
      <c r="N582" s="210">
        <f>VLOOKUP(M582,'CÔNG TY'!$I$3:$J$881,2,0)</f>
        <v>261</v>
      </c>
      <c r="O582" s="54" t="s">
        <v>3201</v>
      </c>
      <c r="P582" s="54" t="s">
        <v>2824</v>
      </c>
      <c r="Q582" s="55">
        <v>103000000</v>
      </c>
      <c r="R582" s="56" t="s">
        <v>5116</v>
      </c>
      <c r="S582" s="159">
        <v>50000000</v>
      </c>
      <c r="T582" s="124">
        <f t="shared" si="9"/>
        <v>53000000</v>
      </c>
      <c r="U582" s="124"/>
      <c r="V582" s="49" t="s">
        <v>4389</v>
      </c>
      <c r="W582" s="49" t="s">
        <v>5112</v>
      </c>
      <c r="X582" s="129">
        <v>55193</v>
      </c>
      <c r="Y582" s="55">
        <v>15000</v>
      </c>
      <c r="Z582" s="55">
        <v>8000</v>
      </c>
      <c r="AA582" s="10">
        <v>30</v>
      </c>
      <c r="AB582" s="10" t="s">
        <v>9926</v>
      </c>
      <c r="AC582" s="10"/>
    </row>
    <row r="583" spans="1:29">
      <c r="A583" s="10">
        <v>582</v>
      </c>
      <c r="B583" s="52" t="s">
        <v>5120</v>
      </c>
      <c r="C583" s="50" t="s">
        <v>5121</v>
      </c>
      <c r="D583" s="51" t="s">
        <v>2818</v>
      </c>
      <c r="E583" s="52" t="s">
        <v>2855</v>
      </c>
      <c r="F583" s="61" t="s">
        <v>5122</v>
      </c>
      <c r="G583" s="54" t="s">
        <v>5111</v>
      </c>
      <c r="H583" s="54"/>
      <c r="I583" s="58">
        <f>VLOOKUP(J583,'NGÀNH NGHỀ'!$D$2:$E$148,2,0)</f>
        <v>51</v>
      </c>
      <c r="J583" s="223" t="s">
        <v>1566</v>
      </c>
      <c r="K583" s="10" t="s">
        <v>12057</v>
      </c>
      <c r="L583" s="125">
        <f>VLOOKUP(K583,'NGHIEP DOAN'!$D$3:$E$82,2,0)</f>
        <v>11</v>
      </c>
      <c r="M583" s="10" t="s">
        <v>2143</v>
      </c>
      <c r="N583" s="210">
        <f>VLOOKUP(M583,'CÔNG TY'!$I$3:$J$881,2,0)</f>
        <v>261</v>
      </c>
      <c r="O583" s="54" t="s">
        <v>3201</v>
      </c>
      <c r="P583" s="54" t="s">
        <v>2824</v>
      </c>
      <c r="Q583" s="55">
        <v>103000000</v>
      </c>
      <c r="R583" s="56" t="s">
        <v>5116</v>
      </c>
      <c r="S583" s="159">
        <v>50000000</v>
      </c>
      <c r="T583" s="124">
        <f t="shared" si="9"/>
        <v>53000000</v>
      </c>
      <c r="U583" s="124"/>
      <c r="V583" s="49" t="s">
        <v>4389</v>
      </c>
      <c r="W583" s="49" t="s">
        <v>5112</v>
      </c>
      <c r="X583" s="129">
        <v>55193</v>
      </c>
      <c r="Y583" s="55">
        <v>15000</v>
      </c>
      <c r="Z583" s="55">
        <v>8000</v>
      </c>
      <c r="AA583" s="10">
        <v>30</v>
      </c>
      <c r="AB583" s="10" t="s">
        <v>9926</v>
      </c>
      <c r="AC583" s="10"/>
    </row>
    <row r="584" spans="1:29">
      <c r="A584" s="10">
        <v>583</v>
      </c>
      <c r="B584" s="52" t="s">
        <v>5123</v>
      </c>
      <c r="C584" s="50" t="s">
        <v>3880</v>
      </c>
      <c r="D584" s="51" t="s">
        <v>2818</v>
      </c>
      <c r="E584" s="52" t="s">
        <v>2846</v>
      </c>
      <c r="F584" s="61" t="s">
        <v>5124</v>
      </c>
      <c r="G584" s="54" t="s">
        <v>5111</v>
      </c>
      <c r="H584" s="54"/>
      <c r="I584" s="58">
        <f>VLOOKUP(J584,'NGÀNH NGHỀ'!$D$2:$E$148,2,0)</f>
        <v>51</v>
      </c>
      <c r="J584" s="223" t="s">
        <v>1566</v>
      </c>
      <c r="K584" s="10" t="s">
        <v>12057</v>
      </c>
      <c r="L584" s="125">
        <f>VLOOKUP(K584,'NGHIEP DOAN'!$D$3:$E$82,2,0)</f>
        <v>11</v>
      </c>
      <c r="M584" s="10" t="s">
        <v>2143</v>
      </c>
      <c r="N584" s="210">
        <f>VLOOKUP(M584,'CÔNG TY'!$I$3:$J$881,2,0)</f>
        <v>261</v>
      </c>
      <c r="O584" s="54" t="s">
        <v>3201</v>
      </c>
      <c r="P584" s="54" t="s">
        <v>2824</v>
      </c>
      <c r="Q584" s="55">
        <v>103000000</v>
      </c>
      <c r="R584" s="56" t="s">
        <v>5125</v>
      </c>
      <c r="S584" s="159">
        <v>50000000</v>
      </c>
      <c r="T584" s="124">
        <f t="shared" si="9"/>
        <v>53000000</v>
      </c>
      <c r="U584" s="124"/>
      <c r="V584" s="49" t="s">
        <v>4389</v>
      </c>
      <c r="W584" s="49" t="s">
        <v>5112</v>
      </c>
      <c r="X584" s="129">
        <v>55193</v>
      </c>
      <c r="Y584" s="55">
        <v>15000</v>
      </c>
      <c r="Z584" s="55">
        <v>8000</v>
      </c>
      <c r="AA584" s="10">
        <v>30</v>
      </c>
      <c r="AB584" s="10" t="s">
        <v>9926</v>
      </c>
      <c r="AC584" s="10"/>
    </row>
    <row r="585" spans="1:29">
      <c r="A585" s="10">
        <v>584</v>
      </c>
      <c r="B585" s="52" t="s">
        <v>5126</v>
      </c>
      <c r="C585" s="50" t="s">
        <v>5127</v>
      </c>
      <c r="D585" s="51" t="s">
        <v>2845</v>
      </c>
      <c r="E585" s="52" t="s">
        <v>2846</v>
      </c>
      <c r="F585" s="61" t="s">
        <v>5128</v>
      </c>
      <c r="G585" s="54" t="s">
        <v>5129</v>
      </c>
      <c r="H585" s="54"/>
      <c r="I585" s="58">
        <f>VLOOKUP(J585,'NGÀNH NGHỀ'!$D$2:$E$148,2,0)</f>
        <v>59</v>
      </c>
      <c r="J585" s="223" t="s">
        <v>1577</v>
      </c>
      <c r="K585" s="10" t="s">
        <v>12057</v>
      </c>
      <c r="L585" s="125">
        <f>VLOOKUP(K585,'NGHIEP DOAN'!$D$3:$E$82,2,0)</f>
        <v>11</v>
      </c>
      <c r="M585" s="10" t="s">
        <v>2145</v>
      </c>
      <c r="N585" s="210">
        <f>VLOOKUP(M585,'CÔNG TY'!$I$3:$J$881,2,0)</f>
        <v>262</v>
      </c>
      <c r="O585" s="54" t="s">
        <v>2936</v>
      </c>
      <c r="P585" s="54" t="s">
        <v>2824</v>
      </c>
      <c r="Q585" s="55">
        <v>103000000</v>
      </c>
      <c r="R585" s="56" t="s">
        <v>5130</v>
      </c>
      <c r="S585" s="159">
        <v>50000000</v>
      </c>
      <c r="T585" s="124">
        <f t="shared" si="9"/>
        <v>53000000</v>
      </c>
      <c r="U585" s="124"/>
      <c r="V585" s="49" t="s">
        <v>3029</v>
      </c>
      <c r="W585" s="49" t="s">
        <v>3202</v>
      </c>
      <c r="X585" s="129">
        <v>69645</v>
      </c>
      <c r="Y585" s="55">
        <v>15000</v>
      </c>
      <c r="Z585" s="55">
        <v>8000</v>
      </c>
      <c r="AA585" s="10">
        <v>27</v>
      </c>
      <c r="AB585" s="10" t="s">
        <v>10014</v>
      </c>
      <c r="AC585" s="10"/>
    </row>
    <row r="586" spans="1:29">
      <c r="A586" s="10">
        <v>585</v>
      </c>
      <c r="B586" s="52" t="s">
        <v>5131</v>
      </c>
      <c r="C586" s="50" t="s">
        <v>5132</v>
      </c>
      <c r="D586" s="51" t="s">
        <v>2845</v>
      </c>
      <c r="E586" s="52" t="s">
        <v>2855</v>
      </c>
      <c r="F586" s="61" t="s">
        <v>5133</v>
      </c>
      <c r="G586" s="54" t="s">
        <v>5129</v>
      </c>
      <c r="H586" s="54"/>
      <c r="I586" s="58">
        <f>VLOOKUP(J586,'NGÀNH NGHỀ'!$D$2:$E$148,2,0)</f>
        <v>59</v>
      </c>
      <c r="J586" s="223" t="s">
        <v>1577</v>
      </c>
      <c r="K586" s="10" t="s">
        <v>12057</v>
      </c>
      <c r="L586" s="125">
        <f>VLOOKUP(K586,'NGHIEP DOAN'!$D$3:$E$82,2,0)</f>
        <v>11</v>
      </c>
      <c r="M586" s="10" t="s">
        <v>2145</v>
      </c>
      <c r="N586" s="210">
        <f>VLOOKUP(M586,'CÔNG TY'!$I$3:$J$881,2,0)</f>
        <v>262</v>
      </c>
      <c r="O586" s="54" t="s">
        <v>2936</v>
      </c>
      <c r="P586" s="54" t="s">
        <v>2824</v>
      </c>
      <c r="Q586" s="55">
        <v>103000000</v>
      </c>
      <c r="R586" s="56" t="s">
        <v>3786</v>
      </c>
      <c r="S586" s="159">
        <v>50000000</v>
      </c>
      <c r="T586" s="124">
        <f t="shared" si="9"/>
        <v>53000000</v>
      </c>
      <c r="U586" s="124"/>
      <c r="V586" s="49" t="s">
        <v>3029</v>
      </c>
      <c r="W586" s="49" t="s">
        <v>3202</v>
      </c>
      <c r="X586" s="129">
        <v>69645</v>
      </c>
      <c r="Y586" s="55">
        <v>15000</v>
      </c>
      <c r="Z586" s="55">
        <v>8000</v>
      </c>
      <c r="AA586" s="10">
        <v>27</v>
      </c>
      <c r="AB586" s="10" t="s">
        <v>10014</v>
      </c>
      <c r="AC586" s="10"/>
    </row>
    <row r="587" spans="1:29">
      <c r="A587" s="10">
        <v>586</v>
      </c>
      <c r="B587" s="52" t="s">
        <v>5134</v>
      </c>
      <c r="C587" s="50" t="s">
        <v>5135</v>
      </c>
      <c r="D587" s="51" t="s">
        <v>2845</v>
      </c>
      <c r="E587" s="52" t="s">
        <v>2830</v>
      </c>
      <c r="F587" s="61" t="s">
        <v>5136</v>
      </c>
      <c r="G587" s="54" t="s">
        <v>5137</v>
      </c>
      <c r="H587" s="54"/>
      <c r="I587" s="58">
        <f>VLOOKUP(J587,'NGÀNH NGHỀ'!$D$2:$E$148,2,0)</f>
        <v>148</v>
      </c>
      <c r="J587" s="223" t="s">
        <v>12738</v>
      </c>
      <c r="K587" s="10" t="s">
        <v>12057</v>
      </c>
      <c r="L587" s="125">
        <f>VLOOKUP(K587,'NGHIEP DOAN'!$D$3:$E$82,2,0)</f>
        <v>11</v>
      </c>
      <c r="M587" s="10" t="s">
        <v>2147</v>
      </c>
      <c r="N587" s="210">
        <f>VLOOKUP(M587,'CÔNG TY'!$I$3:$J$881,2,0)</f>
        <v>263</v>
      </c>
      <c r="O587" s="54" t="s">
        <v>5138</v>
      </c>
      <c r="P587" s="54" t="s">
        <v>2824</v>
      </c>
      <c r="Q587" s="55">
        <v>103000000</v>
      </c>
      <c r="R587" s="56" t="s">
        <v>5139</v>
      </c>
      <c r="S587" s="159">
        <v>50000000</v>
      </c>
      <c r="T587" s="124">
        <f t="shared" si="9"/>
        <v>53000000</v>
      </c>
      <c r="U587" s="124"/>
      <c r="V587" s="49" t="s">
        <v>3474</v>
      </c>
      <c r="W587" s="49" t="s">
        <v>3271</v>
      </c>
      <c r="X587" s="129">
        <v>56659</v>
      </c>
      <c r="Y587" s="55">
        <v>15000</v>
      </c>
      <c r="Z587" s="55">
        <v>8000</v>
      </c>
      <c r="AA587" s="10">
        <v>23</v>
      </c>
      <c r="AB587" s="10" t="s">
        <v>11998</v>
      </c>
      <c r="AC587" s="10"/>
    </row>
    <row r="588" spans="1:29">
      <c r="A588" s="10">
        <v>587</v>
      </c>
      <c r="B588" s="52" t="s">
        <v>5140</v>
      </c>
      <c r="C588" s="50" t="s">
        <v>5141</v>
      </c>
      <c r="D588" s="51" t="s">
        <v>2845</v>
      </c>
      <c r="E588" s="52" t="s">
        <v>2855</v>
      </c>
      <c r="F588" s="61" t="s">
        <v>5142</v>
      </c>
      <c r="G588" s="54" t="s">
        <v>5137</v>
      </c>
      <c r="H588" s="54"/>
      <c r="I588" s="58">
        <f>VLOOKUP(J588,'NGÀNH NGHỀ'!$D$2:$E$148,2,0)</f>
        <v>148</v>
      </c>
      <c r="J588" s="223" t="s">
        <v>12738</v>
      </c>
      <c r="K588" s="10" t="s">
        <v>12057</v>
      </c>
      <c r="L588" s="125">
        <f>VLOOKUP(K588,'NGHIEP DOAN'!$D$3:$E$82,2,0)</f>
        <v>11</v>
      </c>
      <c r="M588" s="10" t="s">
        <v>2147</v>
      </c>
      <c r="N588" s="210">
        <f>VLOOKUP(M588,'CÔNG TY'!$I$3:$J$881,2,0)</f>
        <v>263</v>
      </c>
      <c r="O588" s="54" t="s">
        <v>5138</v>
      </c>
      <c r="P588" s="54" t="s">
        <v>2824</v>
      </c>
      <c r="Q588" s="55">
        <v>103000000</v>
      </c>
      <c r="R588" s="56" t="s">
        <v>5143</v>
      </c>
      <c r="S588" s="159">
        <v>50000000</v>
      </c>
      <c r="T588" s="124">
        <f t="shared" si="9"/>
        <v>53000000</v>
      </c>
      <c r="U588" s="124"/>
      <c r="V588" s="49" t="s">
        <v>3474</v>
      </c>
      <c r="W588" s="49" t="s">
        <v>3271</v>
      </c>
      <c r="X588" s="129">
        <v>56659</v>
      </c>
      <c r="Y588" s="55">
        <v>15000</v>
      </c>
      <c r="Z588" s="55">
        <v>8000</v>
      </c>
      <c r="AA588" s="10">
        <v>23</v>
      </c>
      <c r="AB588" s="10" t="s">
        <v>11998</v>
      </c>
      <c r="AC588" s="10"/>
    </row>
    <row r="589" spans="1:29">
      <c r="A589" s="10">
        <v>588</v>
      </c>
      <c r="B589" s="52" t="s">
        <v>5144</v>
      </c>
      <c r="C589" s="50" t="s">
        <v>5145</v>
      </c>
      <c r="D589" s="51" t="s">
        <v>2845</v>
      </c>
      <c r="E589" s="52" t="s">
        <v>3080</v>
      </c>
      <c r="F589" s="61" t="s">
        <v>5146</v>
      </c>
      <c r="G589" s="54" t="s">
        <v>5137</v>
      </c>
      <c r="H589" s="54"/>
      <c r="I589" s="58">
        <f>VLOOKUP(J589,'NGÀNH NGHỀ'!$D$2:$E$148,2,0)</f>
        <v>148</v>
      </c>
      <c r="J589" s="223" t="s">
        <v>12738</v>
      </c>
      <c r="K589" s="10" t="s">
        <v>12057</v>
      </c>
      <c r="L589" s="125">
        <f>VLOOKUP(K589,'NGHIEP DOAN'!$D$3:$E$82,2,0)</f>
        <v>11</v>
      </c>
      <c r="M589" s="10" t="s">
        <v>2147</v>
      </c>
      <c r="N589" s="210">
        <f>VLOOKUP(M589,'CÔNG TY'!$I$3:$J$881,2,0)</f>
        <v>263</v>
      </c>
      <c r="O589" s="54" t="s">
        <v>5138</v>
      </c>
      <c r="P589" s="54" t="s">
        <v>2824</v>
      </c>
      <c r="Q589" s="55">
        <v>103000000</v>
      </c>
      <c r="R589" s="56" t="s">
        <v>5147</v>
      </c>
      <c r="S589" s="159">
        <v>50000000</v>
      </c>
      <c r="T589" s="124">
        <f t="shared" si="9"/>
        <v>53000000</v>
      </c>
      <c r="U589" s="124"/>
      <c r="V589" s="49" t="s">
        <v>3474</v>
      </c>
      <c r="W589" s="49" t="s">
        <v>3271</v>
      </c>
      <c r="X589" s="129">
        <v>56659</v>
      </c>
      <c r="Y589" s="55">
        <v>15000</v>
      </c>
      <c r="Z589" s="55">
        <v>8000</v>
      </c>
      <c r="AA589" s="10">
        <v>23</v>
      </c>
      <c r="AB589" s="10" t="s">
        <v>11998</v>
      </c>
      <c r="AC589" s="10"/>
    </row>
    <row r="590" spans="1:29">
      <c r="A590" s="10">
        <v>589</v>
      </c>
      <c r="B590" s="52" t="s">
        <v>5148</v>
      </c>
      <c r="C590" s="50" t="s">
        <v>5149</v>
      </c>
      <c r="D590" s="51" t="s">
        <v>2845</v>
      </c>
      <c r="E590" s="52" t="s">
        <v>2855</v>
      </c>
      <c r="F590" s="61" t="s">
        <v>5150</v>
      </c>
      <c r="G590" s="54" t="s">
        <v>5137</v>
      </c>
      <c r="H590" s="54"/>
      <c r="I590" s="58">
        <f>VLOOKUP(J590,'NGÀNH NGHỀ'!$D$2:$E$148,2,0)</f>
        <v>148</v>
      </c>
      <c r="J590" s="223" t="s">
        <v>12738</v>
      </c>
      <c r="K590" s="10" t="s">
        <v>12057</v>
      </c>
      <c r="L590" s="125">
        <f>VLOOKUP(K590,'NGHIEP DOAN'!$D$3:$E$82,2,0)</f>
        <v>11</v>
      </c>
      <c r="M590" s="10" t="s">
        <v>2147</v>
      </c>
      <c r="N590" s="210">
        <f>VLOOKUP(M590,'CÔNG TY'!$I$3:$J$881,2,0)</f>
        <v>263</v>
      </c>
      <c r="O590" s="54" t="s">
        <v>5138</v>
      </c>
      <c r="P590" s="54" t="s">
        <v>2824</v>
      </c>
      <c r="Q590" s="55">
        <v>103000000</v>
      </c>
      <c r="R590" s="56" t="s">
        <v>5151</v>
      </c>
      <c r="S590" s="159">
        <v>50000000</v>
      </c>
      <c r="T590" s="124">
        <f t="shared" si="9"/>
        <v>53000000</v>
      </c>
      <c r="U590" s="124"/>
      <c r="V590" s="49" t="s">
        <v>3474</v>
      </c>
      <c r="W590" s="49" t="s">
        <v>3271</v>
      </c>
      <c r="X590" s="129">
        <v>56659</v>
      </c>
      <c r="Y590" s="55">
        <v>15000</v>
      </c>
      <c r="Z590" s="55">
        <v>8000</v>
      </c>
      <c r="AA590" s="10">
        <v>23</v>
      </c>
      <c r="AB590" s="10" t="s">
        <v>11998</v>
      </c>
      <c r="AC590" s="10"/>
    </row>
    <row r="591" spans="1:29">
      <c r="A591" s="10">
        <v>590</v>
      </c>
      <c r="B591" s="52" t="s">
        <v>5152</v>
      </c>
      <c r="C591" s="50" t="s">
        <v>5153</v>
      </c>
      <c r="D591" s="51" t="s">
        <v>2845</v>
      </c>
      <c r="E591" s="52" t="s">
        <v>2876</v>
      </c>
      <c r="F591" s="61" t="s">
        <v>5154</v>
      </c>
      <c r="G591" s="54" t="s">
        <v>5137</v>
      </c>
      <c r="H591" s="54"/>
      <c r="I591" s="58">
        <f>VLOOKUP(J591,'NGÀNH NGHỀ'!$D$2:$E$148,2,0)</f>
        <v>148</v>
      </c>
      <c r="J591" s="223" t="s">
        <v>12738</v>
      </c>
      <c r="K591" s="10" t="s">
        <v>12057</v>
      </c>
      <c r="L591" s="125">
        <f>VLOOKUP(K591,'NGHIEP DOAN'!$D$3:$E$82,2,0)</f>
        <v>11</v>
      </c>
      <c r="M591" s="10" t="s">
        <v>2147</v>
      </c>
      <c r="N591" s="210">
        <f>VLOOKUP(M591,'CÔNG TY'!$I$3:$J$881,2,0)</f>
        <v>263</v>
      </c>
      <c r="O591" s="54" t="s">
        <v>5138</v>
      </c>
      <c r="P591" s="54" t="s">
        <v>2824</v>
      </c>
      <c r="Q591" s="55">
        <v>103000000</v>
      </c>
      <c r="R591" s="56" t="s">
        <v>5155</v>
      </c>
      <c r="S591" s="159">
        <v>50000000</v>
      </c>
      <c r="T591" s="124">
        <f t="shared" si="9"/>
        <v>53000000</v>
      </c>
      <c r="U591" s="124"/>
      <c r="V591" s="49" t="s">
        <v>3474</v>
      </c>
      <c r="W591" s="49" t="s">
        <v>3271</v>
      </c>
      <c r="X591" s="129">
        <v>56659</v>
      </c>
      <c r="Y591" s="55">
        <v>15000</v>
      </c>
      <c r="Z591" s="55">
        <v>8000</v>
      </c>
      <c r="AA591" s="10">
        <v>23</v>
      </c>
      <c r="AB591" s="10" t="s">
        <v>11998</v>
      </c>
      <c r="AC591" s="10"/>
    </row>
    <row r="592" spans="1:29">
      <c r="A592" s="10">
        <v>591</v>
      </c>
      <c r="B592" s="52" t="s">
        <v>5156</v>
      </c>
      <c r="C592" s="50" t="s">
        <v>5157</v>
      </c>
      <c r="D592" s="51" t="s">
        <v>2845</v>
      </c>
      <c r="E592" s="52" t="s">
        <v>3450</v>
      </c>
      <c r="F592" s="61" t="s">
        <v>5158</v>
      </c>
      <c r="G592" s="54" t="s">
        <v>5137</v>
      </c>
      <c r="H592" s="54"/>
      <c r="I592" s="58">
        <f>VLOOKUP(J592,'NGÀNH NGHỀ'!$D$2:$E$148,2,0)</f>
        <v>148</v>
      </c>
      <c r="J592" s="223" t="s">
        <v>12738</v>
      </c>
      <c r="K592" s="10" t="s">
        <v>12057</v>
      </c>
      <c r="L592" s="125">
        <f>VLOOKUP(K592,'NGHIEP DOAN'!$D$3:$E$82,2,0)</f>
        <v>11</v>
      </c>
      <c r="M592" s="10" t="s">
        <v>2147</v>
      </c>
      <c r="N592" s="210">
        <f>VLOOKUP(M592,'CÔNG TY'!$I$3:$J$881,2,0)</f>
        <v>263</v>
      </c>
      <c r="O592" s="54" t="s">
        <v>5138</v>
      </c>
      <c r="P592" s="54" t="s">
        <v>2824</v>
      </c>
      <c r="Q592" s="55">
        <v>103000000</v>
      </c>
      <c r="R592" s="56" t="s">
        <v>4446</v>
      </c>
      <c r="S592" s="159">
        <v>50000000</v>
      </c>
      <c r="T592" s="124">
        <f t="shared" si="9"/>
        <v>53000000</v>
      </c>
      <c r="U592" s="124"/>
      <c r="V592" s="49" t="s">
        <v>3474</v>
      </c>
      <c r="W592" s="49" t="s">
        <v>3271</v>
      </c>
      <c r="X592" s="129">
        <v>56659</v>
      </c>
      <c r="Y592" s="55">
        <v>15000</v>
      </c>
      <c r="Z592" s="55">
        <v>8000</v>
      </c>
      <c r="AA592" s="10">
        <v>23</v>
      </c>
      <c r="AB592" s="10" t="s">
        <v>11998</v>
      </c>
      <c r="AC592" s="10"/>
    </row>
    <row r="593" spans="1:29">
      <c r="A593" s="10">
        <v>592</v>
      </c>
      <c r="B593" s="52" t="s">
        <v>5159</v>
      </c>
      <c r="C593" s="50" t="s">
        <v>5160</v>
      </c>
      <c r="D593" s="51" t="s">
        <v>2845</v>
      </c>
      <c r="E593" s="52" t="s">
        <v>3435</v>
      </c>
      <c r="F593" s="61" t="s">
        <v>5161</v>
      </c>
      <c r="G593" s="54" t="s">
        <v>5137</v>
      </c>
      <c r="H593" s="54"/>
      <c r="I593" s="58">
        <f>VLOOKUP(J593,'NGÀNH NGHỀ'!$D$2:$E$148,2,0)</f>
        <v>148</v>
      </c>
      <c r="J593" s="223" t="s">
        <v>12738</v>
      </c>
      <c r="K593" s="10" t="s">
        <v>12057</v>
      </c>
      <c r="L593" s="125">
        <f>VLOOKUP(K593,'NGHIEP DOAN'!$D$3:$E$82,2,0)</f>
        <v>11</v>
      </c>
      <c r="M593" s="10" t="s">
        <v>2147</v>
      </c>
      <c r="N593" s="210">
        <f>VLOOKUP(M593,'CÔNG TY'!$I$3:$J$881,2,0)</f>
        <v>263</v>
      </c>
      <c r="O593" s="54" t="s">
        <v>5138</v>
      </c>
      <c r="P593" s="54" t="s">
        <v>2824</v>
      </c>
      <c r="Q593" s="55">
        <v>103000000</v>
      </c>
      <c r="R593" s="56" t="s">
        <v>5147</v>
      </c>
      <c r="S593" s="159">
        <v>50000000</v>
      </c>
      <c r="T593" s="124">
        <f t="shared" si="9"/>
        <v>53000000</v>
      </c>
      <c r="U593" s="124"/>
      <c r="V593" s="49" t="s">
        <v>3474</v>
      </c>
      <c r="W593" s="49" t="s">
        <v>3271</v>
      </c>
      <c r="X593" s="129">
        <v>56659</v>
      </c>
      <c r="Y593" s="55">
        <v>15000</v>
      </c>
      <c r="Z593" s="55">
        <v>8000</v>
      </c>
      <c r="AA593" s="10">
        <v>23</v>
      </c>
      <c r="AB593" s="10" t="s">
        <v>11998</v>
      </c>
      <c r="AC593" s="10"/>
    </row>
    <row r="594" spans="1:29">
      <c r="A594" s="10">
        <v>593</v>
      </c>
      <c r="B594" s="52" t="s">
        <v>5162</v>
      </c>
      <c r="C594" s="50" t="s">
        <v>5163</v>
      </c>
      <c r="D594" s="51" t="s">
        <v>2845</v>
      </c>
      <c r="E594" s="52" t="s">
        <v>2846</v>
      </c>
      <c r="F594" s="61" t="s">
        <v>5164</v>
      </c>
      <c r="G594" s="54" t="s">
        <v>5137</v>
      </c>
      <c r="H594" s="54"/>
      <c r="I594" s="58">
        <f>VLOOKUP(J594,'NGÀNH NGHỀ'!$D$2:$E$148,2,0)</f>
        <v>148</v>
      </c>
      <c r="J594" s="223" t="s">
        <v>12738</v>
      </c>
      <c r="K594" s="10" t="s">
        <v>12057</v>
      </c>
      <c r="L594" s="125">
        <f>VLOOKUP(K594,'NGHIEP DOAN'!$D$3:$E$82,2,0)</f>
        <v>11</v>
      </c>
      <c r="M594" s="10" t="s">
        <v>2147</v>
      </c>
      <c r="N594" s="210">
        <f>VLOOKUP(M594,'CÔNG TY'!$I$3:$J$881,2,0)</f>
        <v>263</v>
      </c>
      <c r="O594" s="54" t="s">
        <v>5138</v>
      </c>
      <c r="P594" s="54" t="s">
        <v>2824</v>
      </c>
      <c r="Q594" s="55">
        <v>103000000</v>
      </c>
      <c r="R594" s="56" t="s">
        <v>5155</v>
      </c>
      <c r="S594" s="159">
        <v>50000000</v>
      </c>
      <c r="T594" s="124">
        <f t="shared" si="9"/>
        <v>53000000</v>
      </c>
      <c r="U594" s="124"/>
      <c r="V594" s="49" t="s">
        <v>3474</v>
      </c>
      <c r="W594" s="49" t="s">
        <v>3271</v>
      </c>
      <c r="X594" s="129">
        <v>56659</v>
      </c>
      <c r="Y594" s="55">
        <v>15000</v>
      </c>
      <c r="Z594" s="55">
        <v>8000</v>
      </c>
      <c r="AA594" s="10">
        <v>23</v>
      </c>
      <c r="AB594" s="10" t="s">
        <v>11998</v>
      </c>
      <c r="AC594" s="10"/>
    </row>
    <row r="595" spans="1:29">
      <c r="A595" s="10">
        <v>594</v>
      </c>
      <c r="B595" s="52" t="s">
        <v>5165</v>
      </c>
      <c r="C595" s="50" t="s">
        <v>5166</v>
      </c>
      <c r="D595" s="51" t="s">
        <v>2845</v>
      </c>
      <c r="E595" s="52" t="s">
        <v>2846</v>
      </c>
      <c r="F595" s="61" t="s">
        <v>5167</v>
      </c>
      <c r="G595" s="54" t="s">
        <v>5137</v>
      </c>
      <c r="H595" s="54"/>
      <c r="I595" s="58">
        <f>VLOOKUP(J595,'NGÀNH NGHỀ'!$D$2:$E$148,2,0)</f>
        <v>148</v>
      </c>
      <c r="J595" s="223" t="s">
        <v>12738</v>
      </c>
      <c r="K595" s="10" t="s">
        <v>12057</v>
      </c>
      <c r="L595" s="125">
        <f>VLOOKUP(K595,'NGHIEP DOAN'!$D$3:$E$82,2,0)</f>
        <v>11</v>
      </c>
      <c r="M595" s="10" t="s">
        <v>2147</v>
      </c>
      <c r="N595" s="210">
        <f>VLOOKUP(M595,'CÔNG TY'!$I$3:$J$881,2,0)</f>
        <v>263</v>
      </c>
      <c r="O595" s="54" t="s">
        <v>5138</v>
      </c>
      <c r="P595" s="54" t="s">
        <v>2824</v>
      </c>
      <c r="Q595" s="55">
        <v>103000000</v>
      </c>
      <c r="R595" s="56" t="s">
        <v>5147</v>
      </c>
      <c r="S595" s="159">
        <v>50000000</v>
      </c>
      <c r="T595" s="124">
        <f t="shared" si="9"/>
        <v>53000000</v>
      </c>
      <c r="U595" s="124"/>
      <c r="V595" s="49" t="s">
        <v>3474</v>
      </c>
      <c r="W595" s="49" t="s">
        <v>3271</v>
      </c>
      <c r="X595" s="129">
        <v>56659</v>
      </c>
      <c r="Y595" s="55">
        <v>15000</v>
      </c>
      <c r="Z595" s="55">
        <v>8000</v>
      </c>
      <c r="AA595" s="10">
        <v>23</v>
      </c>
      <c r="AB595" s="10" t="s">
        <v>11998</v>
      </c>
      <c r="AC595" s="10"/>
    </row>
    <row r="596" spans="1:29">
      <c r="A596" s="10">
        <v>595</v>
      </c>
      <c r="B596" s="52" t="s">
        <v>5168</v>
      </c>
      <c r="C596" s="50" t="s">
        <v>5169</v>
      </c>
      <c r="D596" s="51" t="s">
        <v>2818</v>
      </c>
      <c r="E596" s="52" t="s">
        <v>2846</v>
      </c>
      <c r="F596" s="61" t="s">
        <v>5170</v>
      </c>
      <c r="G596" s="54" t="s">
        <v>5171</v>
      </c>
      <c r="H596" s="54"/>
      <c r="I596" s="58">
        <f>VLOOKUP(J596,'NGÀNH NGHỀ'!$D$2:$E$148,2,0)</f>
        <v>116</v>
      </c>
      <c r="J596" s="222" t="s">
        <v>1659</v>
      </c>
      <c r="K596" s="10" t="s">
        <v>12057</v>
      </c>
      <c r="L596" s="125">
        <f>VLOOKUP(K596,'NGHIEP DOAN'!$D$3:$E$82,2,0)</f>
        <v>11</v>
      </c>
      <c r="M596" s="10" t="s">
        <v>2155</v>
      </c>
      <c r="N596" s="210">
        <f>VLOOKUP(M596,'CÔNG TY'!$I$3:$J$881,2,0)</f>
        <v>267</v>
      </c>
      <c r="O596" s="54" t="s">
        <v>5172</v>
      </c>
      <c r="P596" s="54" t="s">
        <v>2824</v>
      </c>
      <c r="Q596" s="55">
        <v>103000000</v>
      </c>
      <c r="R596" s="56" t="s">
        <v>3035</v>
      </c>
      <c r="S596" s="159">
        <v>50000000</v>
      </c>
      <c r="T596" s="124">
        <f t="shared" si="9"/>
        <v>53000000</v>
      </c>
      <c r="U596" s="124"/>
      <c r="V596" s="49" t="s">
        <v>4125</v>
      </c>
      <c r="W596" s="49" t="s">
        <v>5003</v>
      </c>
      <c r="X596" s="129">
        <v>57668</v>
      </c>
      <c r="Y596" s="55">
        <v>15000</v>
      </c>
      <c r="Z596" s="55">
        <v>8000</v>
      </c>
      <c r="AA596" s="10">
        <v>21</v>
      </c>
      <c r="AB596" s="10" t="s">
        <v>9921</v>
      </c>
      <c r="AC596" s="10"/>
    </row>
    <row r="597" spans="1:29">
      <c r="A597" s="10">
        <v>596</v>
      </c>
      <c r="B597" s="52" t="s">
        <v>5173</v>
      </c>
      <c r="C597" s="50" t="s">
        <v>5174</v>
      </c>
      <c r="D597" s="51" t="s">
        <v>2818</v>
      </c>
      <c r="E597" s="52" t="s">
        <v>2846</v>
      </c>
      <c r="F597" s="61" t="s">
        <v>5175</v>
      </c>
      <c r="G597" s="54" t="s">
        <v>5171</v>
      </c>
      <c r="H597" s="54"/>
      <c r="I597" s="58">
        <f>VLOOKUP(J597,'NGÀNH NGHỀ'!$D$2:$E$148,2,0)</f>
        <v>116</v>
      </c>
      <c r="J597" s="222" t="s">
        <v>1659</v>
      </c>
      <c r="K597" s="10" t="s">
        <v>12057</v>
      </c>
      <c r="L597" s="125">
        <f>VLOOKUP(K597,'NGHIEP DOAN'!$D$3:$E$82,2,0)</f>
        <v>11</v>
      </c>
      <c r="M597" s="10" t="s">
        <v>2155</v>
      </c>
      <c r="N597" s="210">
        <f>VLOOKUP(M597,'CÔNG TY'!$I$3:$J$881,2,0)</f>
        <v>267</v>
      </c>
      <c r="O597" s="54" t="s">
        <v>5172</v>
      </c>
      <c r="P597" s="54" t="s">
        <v>2824</v>
      </c>
      <c r="Q597" s="55">
        <v>103000000</v>
      </c>
      <c r="R597" s="56" t="s">
        <v>3035</v>
      </c>
      <c r="S597" s="159">
        <v>50000000</v>
      </c>
      <c r="T597" s="124">
        <f t="shared" si="9"/>
        <v>53000000</v>
      </c>
      <c r="U597" s="124"/>
      <c r="V597" s="49" t="s">
        <v>4125</v>
      </c>
      <c r="W597" s="49" t="s">
        <v>5003</v>
      </c>
      <c r="X597" s="129">
        <v>57668</v>
      </c>
      <c r="Y597" s="55">
        <v>15000</v>
      </c>
      <c r="Z597" s="55">
        <v>8000</v>
      </c>
      <c r="AA597" s="10">
        <v>21</v>
      </c>
      <c r="AB597" s="10" t="s">
        <v>9921</v>
      </c>
      <c r="AC597" s="10"/>
    </row>
    <row r="598" spans="1:29">
      <c r="A598" s="10">
        <v>597</v>
      </c>
      <c r="B598" s="10" t="s">
        <v>5176</v>
      </c>
      <c r="C598" s="50" t="s">
        <v>5177</v>
      </c>
      <c r="D598" s="51" t="s">
        <v>2818</v>
      </c>
      <c r="E598" s="10" t="s">
        <v>2846</v>
      </c>
      <c r="F598" s="69" t="s">
        <v>5178</v>
      </c>
      <c r="G598" s="54" t="s">
        <v>5179</v>
      </c>
      <c r="H598" s="54"/>
      <c r="I598" s="58">
        <f>VLOOKUP(J598,'NGÀNH NGHỀ'!$D$2:$E$148,2,0)</f>
        <v>59</v>
      </c>
      <c r="J598" s="223" t="s">
        <v>1577</v>
      </c>
      <c r="K598" s="10" t="s">
        <v>12057</v>
      </c>
      <c r="L598" s="125">
        <f>VLOOKUP(K598,'NGHIEP DOAN'!$D$3:$E$82,2,0)</f>
        <v>11</v>
      </c>
      <c r="M598" s="10" t="s">
        <v>2145</v>
      </c>
      <c r="N598" s="210">
        <f>VLOOKUP(M598,'CÔNG TY'!$I$3:$J$881,2,0)</f>
        <v>262</v>
      </c>
      <c r="O598" s="54" t="s">
        <v>2823</v>
      </c>
      <c r="P598" s="54" t="s">
        <v>2824</v>
      </c>
      <c r="Q598" s="55">
        <v>103000000</v>
      </c>
      <c r="R598" s="56" t="s">
        <v>3233</v>
      </c>
      <c r="S598" s="159">
        <v>50000000</v>
      </c>
      <c r="T598" s="124">
        <f t="shared" si="9"/>
        <v>53000000</v>
      </c>
      <c r="U598" s="124"/>
      <c r="V598" s="49" t="s">
        <v>5180</v>
      </c>
      <c r="W598" s="49" t="s">
        <v>3682</v>
      </c>
      <c r="X598" s="129">
        <v>57668</v>
      </c>
      <c r="Y598" s="55">
        <v>15000</v>
      </c>
      <c r="Z598" s="55">
        <v>8000</v>
      </c>
      <c r="AA598" s="10">
        <v>17</v>
      </c>
      <c r="AB598" s="10" t="s">
        <v>9948</v>
      </c>
      <c r="AC598" s="10"/>
    </row>
    <row r="599" spans="1:29">
      <c r="A599" s="10">
        <v>598</v>
      </c>
      <c r="B599" s="10" t="s">
        <v>5181</v>
      </c>
      <c r="C599" s="50" t="s">
        <v>5182</v>
      </c>
      <c r="D599" s="51" t="s">
        <v>2845</v>
      </c>
      <c r="E599" s="10" t="s">
        <v>3141</v>
      </c>
      <c r="F599" s="69" t="s">
        <v>5183</v>
      </c>
      <c r="G599" s="54" t="s">
        <v>5179</v>
      </c>
      <c r="H599" s="54"/>
      <c r="I599" s="58">
        <f>VLOOKUP(J599,'NGÀNH NGHỀ'!$D$2:$E$148,2,0)</f>
        <v>59</v>
      </c>
      <c r="J599" s="223" t="s">
        <v>1577</v>
      </c>
      <c r="K599" s="10" t="s">
        <v>12057</v>
      </c>
      <c r="L599" s="125">
        <f>VLOOKUP(K599,'NGHIEP DOAN'!$D$3:$E$82,2,0)</f>
        <v>11</v>
      </c>
      <c r="M599" s="10" t="s">
        <v>2145</v>
      </c>
      <c r="N599" s="210">
        <f>VLOOKUP(M599,'CÔNG TY'!$I$3:$J$881,2,0)</f>
        <v>262</v>
      </c>
      <c r="O599" s="54" t="s">
        <v>2823</v>
      </c>
      <c r="P599" s="54" t="s">
        <v>2824</v>
      </c>
      <c r="Q599" s="55">
        <v>103000000</v>
      </c>
      <c r="R599" s="56" t="s">
        <v>5184</v>
      </c>
      <c r="S599" s="159">
        <v>50000000</v>
      </c>
      <c r="T599" s="124">
        <f t="shared" si="9"/>
        <v>53000000</v>
      </c>
      <c r="U599" s="124"/>
      <c r="V599" s="49" t="s">
        <v>5180</v>
      </c>
      <c r="W599" s="49" t="s">
        <v>5185</v>
      </c>
      <c r="X599" s="129">
        <v>61707</v>
      </c>
      <c r="Y599" s="55">
        <v>15000</v>
      </c>
      <c r="Z599" s="55">
        <v>8000</v>
      </c>
      <c r="AA599" s="10">
        <v>15</v>
      </c>
      <c r="AB599" s="10" t="s">
        <v>10097</v>
      </c>
      <c r="AC599" s="10"/>
    </row>
    <row r="600" spans="1:29">
      <c r="A600" s="10">
        <v>599</v>
      </c>
      <c r="B600" s="10" t="s">
        <v>5186</v>
      </c>
      <c r="C600" s="50" t="s">
        <v>4605</v>
      </c>
      <c r="D600" s="51" t="s">
        <v>2845</v>
      </c>
      <c r="E600" s="10" t="s">
        <v>3471</v>
      </c>
      <c r="F600" s="69" t="s">
        <v>5187</v>
      </c>
      <c r="G600" s="54" t="s">
        <v>5179</v>
      </c>
      <c r="H600" s="54"/>
      <c r="I600" s="58">
        <f>VLOOKUP(J600,'NGÀNH NGHỀ'!$D$2:$E$148,2,0)</f>
        <v>59</v>
      </c>
      <c r="J600" s="223" t="s">
        <v>1577</v>
      </c>
      <c r="K600" s="10" t="s">
        <v>12057</v>
      </c>
      <c r="L600" s="125">
        <f>VLOOKUP(K600,'NGHIEP DOAN'!$D$3:$E$82,2,0)</f>
        <v>11</v>
      </c>
      <c r="M600" s="10" t="s">
        <v>2145</v>
      </c>
      <c r="N600" s="210">
        <f>VLOOKUP(M600,'CÔNG TY'!$I$3:$J$881,2,0)</f>
        <v>262</v>
      </c>
      <c r="O600" s="54" t="s">
        <v>2823</v>
      </c>
      <c r="P600" s="54" t="s">
        <v>2824</v>
      </c>
      <c r="Q600" s="55">
        <v>103000000</v>
      </c>
      <c r="R600" s="56" t="s">
        <v>3233</v>
      </c>
      <c r="S600" s="159">
        <v>50000000</v>
      </c>
      <c r="T600" s="124">
        <f t="shared" si="9"/>
        <v>53000000</v>
      </c>
      <c r="U600" s="124"/>
      <c r="V600" s="49" t="s">
        <v>5180</v>
      </c>
      <c r="W600" s="49" t="s">
        <v>5185</v>
      </c>
      <c r="X600" s="129">
        <v>61707</v>
      </c>
      <c r="Y600" s="55">
        <v>15000</v>
      </c>
      <c r="Z600" s="55">
        <v>8000</v>
      </c>
      <c r="AA600" s="10">
        <v>15</v>
      </c>
      <c r="AB600" s="10" t="s">
        <v>10097</v>
      </c>
      <c r="AC600" s="10"/>
    </row>
    <row r="601" spans="1:29">
      <c r="A601" s="10">
        <v>600</v>
      </c>
      <c r="B601" s="10" t="s">
        <v>5188</v>
      </c>
      <c r="C601" s="50" t="s">
        <v>5189</v>
      </c>
      <c r="D601" s="51" t="s">
        <v>2845</v>
      </c>
      <c r="E601" s="10" t="s">
        <v>3597</v>
      </c>
      <c r="F601" s="69" t="s">
        <v>5190</v>
      </c>
      <c r="G601" s="54" t="s">
        <v>5179</v>
      </c>
      <c r="H601" s="54"/>
      <c r="I601" s="58">
        <f>VLOOKUP(J601,'NGÀNH NGHỀ'!$D$2:$E$148,2,0)</f>
        <v>59</v>
      </c>
      <c r="J601" s="223" t="s">
        <v>1577</v>
      </c>
      <c r="K601" s="10" t="s">
        <v>12057</v>
      </c>
      <c r="L601" s="125">
        <f>VLOOKUP(K601,'NGHIEP DOAN'!$D$3:$E$82,2,0)</f>
        <v>11</v>
      </c>
      <c r="M601" s="10" t="s">
        <v>2145</v>
      </c>
      <c r="N601" s="210">
        <f>VLOOKUP(M601,'CÔNG TY'!$I$3:$J$881,2,0)</f>
        <v>262</v>
      </c>
      <c r="O601" s="54" t="s">
        <v>2823</v>
      </c>
      <c r="P601" s="54" t="s">
        <v>2824</v>
      </c>
      <c r="Q601" s="55">
        <v>103000000</v>
      </c>
      <c r="R601" s="56" t="s">
        <v>3285</v>
      </c>
      <c r="S601" s="159">
        <v>50000000</v>
      </c>
      <c r="T601" s="124">
        <f t="shared" si="9"/>
        <v>53000000</v>
      </c>
      <c r="U601" s="124"/>
      <c r="V601" s="49" t="s">
        <v>5180</v>
      </c>
      <c r="W601" s="49" t="s">
        <v>5185</v>
      </c>
      <c r="X601" s="129">
        <v>61707</v>
      </c>
      <c r="Y601" s="55">
        <v>15000</v>
      </c>
      <c r="Z601" s="55">
        <v>8000</v>
      </c>
      <c r="AA601" s="10">
        <v>15</v>
      </c>
      <c r="AB601" s="10" t="s">
        <v>10097</v>
      </c>
      <c r="AC601" s="10"/>
    </row>
    <row r="602" spans="1:29">
      <c r="A602" s="10">
        <v>601</v>
      </c>
      <c r="B602" s="54" t="s">
        <v>4840</v>
      </c>
      <c r="C602" s="50" t="s">
        <v>5191</v>
      </c>
      <c r="D602" s="51" t="s">
        <v>2845</v>
      </c>
      <c r="E602" s="10" t="s">
        <v>2819</v>
      </c>
      <c r="F602" s="61" t="s">
        <v>5192</v>
      </c>
      <c r="G602" s="54" t="s">
        <v>5193</v>
      </c>
      <c r="H602" s="54"/>
      <c r="I602" s="58">
        <f>VLOOKUP(J602,'NGÀNH NGHỀ'!$D$2:$E$148,2,0)</f>
        <v>59</v>
      </c>
      <c r="J602" s="223" t="s">
        <v>1577</v>
      </c>
      <c r="K602" s="10" t="s">
        <v>12057</v>
      </c>
      <c r="L602" s="125">
        <f>VLOOKUP(K602,'NGHIEP DOAN'!$D$3:$E$82,2,0)</f>
        <v>11</v>
      </c>
      <c r="M602" s="10" t="s">
        <v>2159</v>
      </c>
      <c r="N602" s="210">
        <f>VLOOKUP(M602,'CÔNG TY'!$I$3:$J$881,2,0)</f>
        <v>269</v>
      </c>
      <c r="O602" s="54" t="s">
        <v>2823</v>
      </c>
      <c r="P602" s="54" t="s">
        <v>2824</v>
      </c>
      <c r="Q602" s="55">
        <v>103000000</v>
      </c>
      <c r="R602" s="56" t="s">
        <v>5194</v>
      </c>
      <c r="S602" s="159">
        <v>50000000</v>
      </c>
      <c r="T602" s="124">
        <f t="shared" si="9"/>
        <v>53000000</v>
      </c>
      <c r="U602" s="124"/>
      <c r="V602" s="49" t="s">
        <v>3621</v>
      </c>
      <c r="W602" s="49" t="s">
        <v>5195</v>
      </c>
      <c r="X602" s="129">
        <v>57668</v>
      </c>
      <c r="Y602" s="55">
        <v>15000</v>
      </c>
      <c r="Z602" s="55">
        <v>8000</v>
      </c>
      <c r="AA602" s="10">
        <v>12</v>
      </c>
      <c r="AB602" s="10" t="s">
        <v>9849</v>
      </c>
      <c r="AC602" s="10"/>
    </row>
    <row r="603" spans="1:29">
      <c r="A603" s="10">
        <v>602</v>
      </c>
      <c r="B603" s="54" t="s">
        <v>5196</v>
      </c>
      <c r="C603" s="50" t="s">
        <v>5197</v>
      </c>
      <c r="D603" s="51" t="s">
        <v>2845</v>
      </c>
      <c r="E603" s="10" t="s">
        <v>2840</v>
      </c>
      <c r="F603" s="61" t="s">
        <v>5198</v>
      </c>
      <c r="G603" s="54" t="s">
        <v>5193</v>
      </c>
      <c r="H603" s="54"/>
      <c r="I603" s="58">
        <f>VLOOKUP(J603,'NGÀNH NGHỀ'!$D$2:$E$148,2,0)</f>
        <v>59</v>
      </c>
      <c r="J603" s="223" t="s">
        <v>1577</v>
      </c>
      <c r="K603" s="10" t="s">
        <v>12057</v>
      </c>
      <c r="L603" s="125">
        <f>VLOOKUP(K603,'NGHIEP DOAN'!$D$3:$E$82,2,0)</f>
        <v>11</v>
      </c>
      <c r="M603" s="10" t="s">
        <v>2159</v>
      </c>
      <c r="N603" s="210">
        <f>VLOOKUP(M603,'CÔNG TY'!$I$3:$J$881,2,0)</f>
        <v>269</v>
      </c>
      <c r="O603" s="54" t="s">
        <v>2823</v>
      </c>
      <c r="P603" s="54" t="s">
        <v>2824</v>
      </c>
      <c r="Q603" s="55">
        <v>103000000</v>
      </c>
      <c r="R603" s="56" t="s">
        <v>5199</v>
      </c>
      <c r="S603" s="159">
        <v>50000000</v>
      </c>
      <c r="T603" s="124">
        <f t="shared" si="9"/>
        <v>53000000</v>
      </c>
      <c r="U603" s="124"/>
      <c r="V603" s="49" t="s">
        <v>3621</v>
      </c>
      <c r="W603" s="49" t="s">
        <v>5195</v>
      </c>
      <c r="X603" s="129">
        <v>57668</v>
      </c>
      <c r="Y603" s="55">
        <v>15000</v>
      </c>
      <c r="Z603" s="55">
        <v>8000</v>
      </c>
      <c r="AA603" s="10">
        <v>12</v>
      </c>
      <c r="AB603" s="10" t="s">
        <v>9849</v>
      </c>
      <c r="AC603" s="10"/>
    </row>
    <row r="604" spans="1:29">
      <c r="A604" s="10">
        <v>603</v>
      </c>
      <c r="B604" s="54" t="s">
        <v>5200</v>
      </c>
      <c r="C604" s="50" t="s">
        <v>3649</v>
      </c>
      <c r="D604" s="51" t="s">
        <v>2845</v>
      </c>
      <c r="E604" s="10" t="s">
        <v>2846</v>
      </c>
      <c r="F604" s="61" t="s">
        <v>5201</v>
      </c>
      <c r="G604" s="54" t="s">
        <v>5193</v>
      </c>
      <c r="H604" s="54"/>
      <c r="I604" s="58">
        <f>VLOOKUP(J604,'NGÀNH NGHỀ'!$D$2:$E$148,2,0)</f>
        <v>59</v>
      </c>
      <c r="J604" s="223" t="s">
        <v>1577</v>
      </c>
      <c r="K604" s="10" t="s">
        <v>12057</v>
      </c>
      <c r="L604" s="125">
        <f>VLOOKUP(K604,'NGHIEP DOAN'!$D$3:$E$82,2,0)</f>
        <v>11</v>
      </c>
      <c r="M604" s="10" t="s">
        <v>2159</v>
      </c>
      <c r="N604" s="210">
        <f>VLOOKUP(M604,'CÔNG TY'!$I$3:$J$881,2,0)</f>
        <v>269</v>
      </c>
      <c r="O604" s="54" t="s">
        <v>2823</v>
      </c>
      <c r="P604" s="54" t="s">
        <v>2824</v>
      </c>
      <c r="Q604" s="55">
        <v>103000000</v>
      </c>
      <c r="R604" s="56" t="s">
        <v>5202</v>
      </c>
      <c r="S604" s="159">
        <v>50000000</v>
      </c>
      <c r="T604" s="124">
        <f t="shared" si="9"/>
        <v>53000000</v>
      </c>
      <c r="U604" s="124"/>
      <c r="V604" s="49" t="s">
        <v>3621</v>
      </c>
      <c r="W604" s="49" t="s">
        <v>5195</v>
      </c>
      <c r="X604" s="129">
        <v>57668</v>
      </c>
      <c r="Y604" s="55">
        <v>15000</v>
      </c>
      <c r="Z604" s="55">
        <v>8000</v>
      </c>
      <c r="AA604" s="10">
        <v>12</v>
      </c>
      <c r="AB604" s="10" t="s">
        <v>9849</v>
      </c>
      <c r="AC604" s="10"/>
    </row>
    <row r="605" spans="1:29">
      <c r="A605" s="10">
        <v>604</v>
      </c>
      <c r="B605" s="54" t="s">
        <v>5203</v>
      </c>
      <c r="C605" s="50" t="s">
        <v>5204</v>
      </c>
      <c r="D605" s="51" t="s">
        <v>2818</v>
      </c>
      <c r="E605" s="10" t="s">
        <v>2846</v>
      </c>
      <c r="F605" s="69" t="s">
        <v>5205</v>
      </c>
      <c r="G605" s="54" t="s">
        <v>5206</v>
      </c>
      <c r="H605" s="54"/>
      <c r="I605" s="58">
        <f>VLOOKUP(J605,'NGÀNH NGHỀ'!$D$2:$E$148,2,0)</f>
        <v>62</v>
      </c>
      <c r="J605" s="222" t="s">
        <v>1583</v>
      </c>
      <c r="K605" s="10" t="s">
        <v>12057</v>
      </c>
      <c r="L605" s="125">
        <f>VLOOKUP(K605,'NGHIEP DOAN'!$D$3:$E$82,2,0)</f>
        <v>11</v>
      </c>
      <c r="M605" s="10" t="s">
        <v>2161</v>
      </c>
      <c r="N605" s="210">
        <f>VLOOKUP(M605,'CÔNG TY'!$I$3:$J$881,2,0)</f>
        <v>270</v>
      </c>
      <c r="O605" s="54" t="s">
        <v>3132</v>
      </c>
      <c r="P605" s="54" t="s">
        <v>2824</v>
      </c>
      <c r="Q605" s="55">
        <v>103000000</v>
      </c>
      <c r="R605" s="56" t="s">
        <v>5207</v>
      </c>
      <c r="S605" s="159">
        <v>50000000</v>
      </c>
      <c r="T605" s="124">
        <f t="shared" si="9"/>
        <v>53000000</v>
      </c>
      <c r="U605" s="124"/>
      <c r="V605" s="49" t="s">
        <v>3453</v>
      </c>
      <c r="W605" s="49" t="s">
        <v>3647</v>
      </c>
      <c r="X605" s="129">
        <v>58341</v>
      </c>
      <c r="Y605" s="55">
        <v>15000</v>
      </c>
      <c r="Z605" s="55">
        <v>8000</v>
      </c>
      <c r="AA605" s="10">
        <v>11</v>
      </c>
      <c r="AB605" s="10" t="s">
        <v>9849</v>
      </c>
      <c r="AC605" s="10"/>
    </row>
    <row r="606" spans="1:29">
      <c r="A606" s="10">
        <v>605</v>
      </c>
      <c r="B606" s="54" t="s">
        <v>5208</v>
      </c>
      <c r="C606" s="50" t="s">
        <v>5209</v>
      </c>
      <c r="D606" s="51" t="s">
        <v>2818</v>
      </c>
      <c r="E606" s="10" t="s">
        <v>5210</v>
      </c>
      <c r="F606" s="69" t="s">
        <v>5211</v>
      </c>
      <c r="G606" s="54" t="s">
        <v>5206</v>
      </c>
      <c r="H606" s="54"/>
      <c r="I606" s="58">
        <f>VLOOKUP(J606,'NGÀNH NGHỀ'!$D$2:$E$148,2,0)</f>
        <v>62</v>
      </c>
      <c r="J606" s="222" t="s">
        <v>1583</v>
      </c>
      <c r="K606" s="10" t="s">
        <v>12057</v>
      </c>
      <c r="L606" s="125">
        <f>VLOOKUP(K606,'NGHIEP DOAN'!$D$3:$E$82,2,0)</f>
        <v>11</v>
      </c>
      <c r="M606" s="10" t="s">
        <v>2161</v>
      </c>
      <c r="N606" s="210">
        <f>VLOOKUP(M606,'CÔNG TY'!$I$3:$J$881,2,0)</f>
        <v>270</v>
      </c>
      <c r="O606" s="54" t="s">
        <v>3132</v>
      </c>
      <c r="P606" s="54" t="s">
        <v>2824</v>
      </c>
      <c r="Q606" s="55">
        <v>103000000</v>
      </c>
      <c r="R606" s="56" t="s">
        <v>3601</v>
      </c>
      <c r="S606" s="159">
        <v>50000000</v>
      </c>
      <c r="T606" s="124">
        <f t="shared" si="9"/>
        <v>53000000</v>
      </c>
      <c r="U606" s="124"/>
      <c r="V606" s="49" t="s">
        <v>3453</v>
      </c>
      <c r="W606" s="49" t="s">
        <v>3647</v>
      </c>
      <c r="X606" s="129">
        <v>58341</v>
      </c>
      <c r="Y606" s="55">
        <v>15000</v>
      </c>
      <c r="Z606" s="55">
        <v>8000</v>
      </c>
      <c r="AA606" s="10">
        <v>11</v>
      </c>
      <c r="AB606" s="10" t="s">
        <v>9849</v>
      </c>
      <c r="AC606" s="10"/>
    </row>
    <row r="607" spans="1:29" ht="16.5" customHeight="1">
      <c r="A607" s="10">
        <v>606</v>
      </c>
      <c r="B607" s="54" t="s">
        <v>5212</v>
      </c>
      <c r="C607" s="50" t="s">
        <v>5213</v>
      </c>
      <c r="D607" s="51" t="s">
        <v>2818</v>
      </c>
      <c r="E607" s="10" t="s">
        <v>2846</v>
      </c>
      <c r="F607" s="69" t="s">
        <v>5214</v>
      </c>
      <c r="G607" s="54" t="s">
        <v>5206</v>
      </c>
      <c r="H607" s="54"/>
      <c r="I607" s="58">
        <f>VLOOKUP(J607,'NGÀNH NGHỀ'!$D$2:$E$148,2,0)</f>
        <v>62</v>
      </c>
      <c r="J607" s="222" t="s">
        <v>1583</v>
      </c>
      <c r="K607" s="10" t="s">
        <v>12057</v>
      </c>
      <c r="L607" s="125">
        <f>VLOOKUP(K607,'NGHIEP DOAN'!$D$3:$E$82,2,0)</f>
        <v>11</v>
      </c>
      <c r="M607" s="10" t="s">
        <v>2161</v>
      </c>
      <c r="N607" s="210">
        <f>VLOOKUP(M607,'CÔNG TY'!$I$3:$J$881,2,0)</f>
        <v>270</v>
      </c>
      <c r="O607" s="54" t="s">
        <v>3132</v>
      </c>
      <c r="P607" s="54" t="s">
        <v>2824</v>
      </c>
      <c r="Q607" s="55">
        <v>103000000</v>
      </c>
      <c r="R607" s="56" t="s">
        <v>5215</v>
      </c>
      <c r="S607" s="159">
        <v>50000000</v>
      </c>
      <c r="T607" s="124">
        <f t="shared" si="9"/>
        <v>53000000</v>
      </c>
      <c r="U607" s="124"/>
      <c r="V607" s="49" t="s">
        <v>3453</v>
      </c>
      <c r="W607" s="49" t="s">
        <v>3647</v>
      </c>
      <c r="X607" s="129">
        <v>58341</v>
      </c>
      <c r="Y607" s="55">
        <v>15000</v>
      </c>
      <c r="Z607" s="55">
        <v>8000</v>
      </c>
      <c r="AA607" s="10">
        <v>11</v>
      </c>
      <c r="AB607" s="10" t="s">
        <v>9849</v>
      </c>
      <c r="AC607" s="10"/>
    </row>
    <row r="608" spans="1:29">
      <c r="A608" s="10">
        <v>607</v>
      </c>
      <c r="B608" s="54" t="s">
        <v>5216</v>
      </c>
      <c r="C608" s="50" t="s">
        <v>5217</v>
      </c>
      <c r="D608" s="51" t="s">
        <v>2818</v>
      </c>
      <c r="E608" s="10" t="s">
        <v>3317</v>
      </c>
      <c r="F608" s="69" t="s">
        <v>5218</v>
      </c>
      <c r="G608" s="54" t="s">
        <v>5206</v>
      </c>
      <c r="H608" s="54"/>
      <c r="I608" s="58">
        <f>VLOOKUP(J608,'NGÀNH NGHỀ'!$D$2:$E$148,2,0)</f>
        <v>62</v>
      </c>
      <c r="J608" s="222" t="s">
        <v>1583</v>
      </c>
      <c r="K608" s="10" t="s">
        <v>12057</v>
      </c>
      <c r="L608" s="125">
        <f>VLOOKUP(K608,'NGHIEP DOAN'!$D$3:$E$82,2,0)</f>
        <v>11</v>
      </c>
      <c r="M608" s="10" t="s">
        <v>2161</v>
      </c>
      <c r="N608" s="210">
        <f>VLOOKUP(M608,'CÔNG TY'!$I$3:$J$881,2,0)</f>
        <v>270</v>
      </c>
      <c r="O608" s="54" t="s">
        <v>3132</v>
      </c>
      <c r="P608" s="54" t="s">
        <v>2824</v>
      </c>
      <c r="Q608" s="55">
        <v>103000000</v>
      </c>
      <c r="R608" s="56" t="s">
        <v>5207</v>
      </c>
      <c r="S608" s="159">
        <v>50000000</v>
      </c>
      <c r="T608" s="124">
        <f t="shared" si="9"/>
        <v>53000000</v>
      </c>
      <c r="U608" s="124"/>
      <c r="V608" s="49" t="s">
        <v>3453</v>
      </c>
      <c r="W608" s="49" t="s">
        <v>3647</v>
      </c>
      <c r="X608" s="129">
        <v>58341</v>
      </c>
      <c r="Y608" s="55">
        <v>15000</v>
      </c>
      <c r="Z608" s="55">
        <v>8000</v>
      </c>
      <c r="AA608" s="10">
        <v>11</v>
      </c>
      <c r="AB608" s="10" t="s">
        <v>9849</v>
      </c>
      <c r="AC608" s="10"/>
    </row>
    <row r="609" spans="1:29">
      <c r="A609" s="10">
        <v>608</v>
      </c>
      <c r="B609" s="54" t="s">
        <v>5219</v>
      </c>
      <c r="C609" s="50" t="s">
        <v>5220</v>
      </c>
      <c r="D609" s="51" t="s">
        <v>2818</v>
      </c>
      <c r="E609" s="10" t="s">
        <v>3104</v>
      </c>
      <c r="F609" s="69" t="s">
        <v>5221</v>
      </c>
      <c r="G609" s="54" t="s">
        <v>5206</v>
      </c>
      <c r="H609" s="54"/>
      <c r="I609" s="58">
        <f>VLOOKUP(J609,'NGÀNH NGHỀ'!$D$2:$E$148,2,0)</f>
        <v>62</v>
      </c>
      <c r="J609" s="222" t="s">
        <v>1583</v>
      </c>
      <c r="K609" s="10" t="s">
        <v>12057</v>
      </c>
      <c r="L609" s="125">
        <f>VLOOKUP(K609,'NGHIEP DOAN'!$D$3:$E$82,2,0)</f>
        <v>11</v>
      </c>
      <c r="M609" s="10" t="s">
        <v>2161</v>
      </c>
      <c r="N609" s="210">
        <f>VLOOKUP(M609,'CÔNG TY'!$I$3:$J$881,2,0)</f>
        <v>270</v>
      </c>
      <c r="O609" s="54" t="s">
        <v>3132</v>
      </c>
      <c r="P609" s="54" t="s">
        <v>2824</v>
      </c>
      <c r="Q609" s="55">
        <v>103000000</v>
      </c>
      <c r="R609" s="56" t="s">
        <v>3642</v>
      </c>
      <c r="S609" s="159">
        <v>50000000</v>
      </c>
      <c r="T609" s="124">
        <f t="shared" si="9"/>
        <v>53000000</v>
      </c>
      <c r="U609" s="124"/>
      <c r="V609" s="49" t="s">
        <v>3453</v>
      </c>
      <c r="W609" s="49" t="s">
        <v>3647</v>
      </c>
      <c r="X609" s="129">
        <v>58341</v>
      </c>
      <c r="Y609" s="55">
        <v>15000</v>
      </c>
      <c r="Z609" s="55">
        <v>8000</v>
      </c>
      <c r="AA609" s="10">
        <v>11</v>
      </c>
      <c r="AB609" s="10" t="s">
        <v>9849</v>
      </c>
      <c r="AC609" s="10"/>
    </row>
    <row r="610" spans="1:29">
      <c r="A610" s="10">
        <v>609</v>
      </c>
      <c r="B610" s="54" t="s">
        <v>5222</v>
      </c>
      <c r="C610" s="50" t="s">
        <v>5223</v>
      </c>
      <c r="D610" s="51" t="s">
        <v>2818</v>
      </c>
      <c r="E610" s="10" t="s">
        <v>2830</v>
      </c>
      <c r="F610" s="69" t="s">
        <v>5224</v>
      </c>
      <c r="G610" s="54" t="s">
        <v>5206</v>
      </c>
      <c r="H610" s="54"/>
      <c r="I610" s="58">
        <f>VLOOKUP(J610,'NGÀNH NGHỀ'!$D$2:$E$148,2,0)</f>
        <v>62</v>
      </c>
      <c r="J610" s="222" t="s">
        <v>1583</v>
      </c>
      <c r="K610" s="10" t="s">
        <v>12057</v>
      </c>
      <c r="L610" s="125">
        <f>VLOOKUP(K610,'NGHIEP DOAN'!$D$3:$E$82,2,0)</f>
        <v>11</v>
      </c>
      <c r="M610" s="10" t="s">
        <v>2161</v>
      </c>
      <c r="N610" s="210">
        <f>VLOOKUP(M610,'CÔNG TY'!$I$3:$J$881,2,0)</f>
        <v>270</v>
      </c>
      <c r="O610" s="54" t="s">
        <v>3132</v>
      </c>
      <c r="P610" s="54" t="s">
        <v>2824</v>
      </c>
      <c r="Q610" s="55">
        <v>103000000</v>
      </c>
      <c r="R610" s="56" t="s">
        <v>5215</v>
      </c>
      <c r="S610" s="159">
        <v>50000000</v>
      </c>
      <c r="T610" s="124">
        <f t="shared" si="9"/>
        <v>53000000</v>
      </c>
      <c r="U610" s="124"/>
      <c r="V610" s="49" t="s">
        <v>3453</v>
      </c>
      <c r="W610" s="49" t="s">
        <v>3647</v>
      </c>
      <c r="X610" s="129">
        <v>58341</v>
      </c>
      <c r="Y610" s="55">
        <v>15000</v>
      </c>
      <c r="Z610" s="55">
        <v>8000</v>
      </c>
      <c r="AA610" s="10">
        <v>11</v>
      </c>
      <c r="AB610" s="10" t="s">
        <v>9849</v>
      </c>
      <c r="AC610" s="10"/>
    </row>
    <row r="611" spans="1:29">
      <c r="A611" s="10">
        <v>610</v>
      </c>
      <c r="B611" s="10" t="s">
        <v>5225</v>
      </c>
      <c r="C611" s="50" t="s">
        <v>4706</v>
      </c>
      <c r="D611" s="51" t="s">
        <v>2818</v>
      </c>
      <c r="E611" s="10" t="s">
        <v>2846</v>
      </c>
      <c r="F611" s="69" t="s">
        <v>5226</v>
      </c>
      <c r="G611" s="54" t="s">
        <v>5227</v>
      </c>
      <c r="H611" s="54"/>
      <c r="I611" s="58">
        <f>VLOOKUP(J611,'NGÀNH NGHỀ'!$D$2:$E$148,2,0)</f>
        <v>62</v>
      </c>
      <c r="J611" s="222" t="s">
        <v>1583</v>
      </c>
      <c r="K611" s="10" t="s">
        <v>12057</v>
      </c>
      <c r="L611" s="125">
        <f>VLOOKUP(K611,'NGHIEP DOAN'!$D$3:$E$82,2,0)</f>
        <v>11</v>
      </c>
      <c r="M611" s="10" t="s">
        <v>2147</v>
      </c>
      <c r="N611" s="210">
        <f>VLOOKUP(M611,'CÔNG TY'!$I$3:$J$881,2,0)</f>
        <v>263</v>
      </c>
      <c r="O611" s="54" t="s">
        <v>5138</v>
      </c>
      <c r="P611" s="54" t="s">
        <v>2824</v>
      </c>
      <c r="Q611" s="55">
        <v>103000000</v>
      </c>
      <c r="R611" s="56" t="s">
        <v>5228</v>
      </c>
      <c r="S611" s="159">
        <v>50000000</v>
      </c>
      <c r="T611" s="124">
        <f t="shared" si="9"/>
        <v>53000000</v>
      </c>
      <c r="U611" s="124"/>
      <c r="V611" s="49" t="s">
        <v>5229</v>
      </c>
      <c r="W611" s="49" t="s">
        <v>5230</v>
      </c>
      <c r="X611" s="129">
        <v>57668</v>
      </c>
      <c r="Y611" s="55">
        <v>15000</v>
      </c>
      <c r="Z611" s="55">
        <v>8000</v>
      </c>
      <c r="AA611" s="10">
        <v>11</v>
      </c>
      <c r="AB611" s="10" t="s">
        <v>10097</v>
      </c>
      <c r="AC611" s="10"/>
    </row>
    <row r="612" spans="1:29">
      <c r="A612" s="10">
        <v>611</v>
      </c>
      <c r="B612" s="10" t="s">
        <v>5231</v>
      </c>
      <c r="C612" s="50" t="s">
        <v>5232</v>
      </c>
      <c r="D612" s="51" t="s">
        <v>2818</v>
      </c>
      <c r="E612" s="10" t="s">
        <v>2961</v>
      </c>
      <c r="F612" s="69" t="s">
        <v>5233</v>
      </c>
      <c r="G612" s="54" t="s">
        <v>5227</v>
      </c>
      <c r="H612" s="54"/>
      <c r="I612" s="58">
        <f>VLOOKUP(J612,'NGÀNH NGHỀ'!$D$2:$E$148,2,0)</f>
        <v>62</v>
      </c>
      <c r="J612" s="222" t="s">
        <v>1583</v>
      </c>
      <c r="K612" s="10" t="s">
        <v>12057</v>
      </c>
      <c r="L612" s="125">
        <f>VLOOKUP(K612,'NGHIEP DOAN'!$D$3:$E$82,2,0)</f>
        <v>11</v>
      </c>
      <c r="M612" s="10" t="s">
        <v>2147</v>
      </c>
      <c r="N612" s="210">
        <f>VLOOKUP(M612,'CÔNG TY'!$I$3:$J$881,2,0)</f>
        <v>263</v>
      </c>
      <c r="O612" s="54" t="s">
        <v>5138</v>
      </c>
      <c r="P612" s="54" t="s">
        <v>2824</v>
      </c>
      <c r="Q612" s="55">
        <v>103000000</v>
      </c>
      <c r="R612" s="56" t="s">
        <v>5234</v>
      </c>
      <c r="S612" s="159">
        <v>50000000</v>
      </c>
      <c r="T612" s="124">
        <f t="shared" si="9"/>
        <v>53000000</v>
      </c>
      <c r="U612" s="124"/>
      <c r="V612" s="49" t="s">
        <v>5229</v>
      </c>
      <c r="W612" s="49" t="s">
        <v>5230</v>
      </c>
      <c r="X612" s="129">
        <v>57668</v>
      </c>
      <c r="Y612" s="55">
        <v>15000</v>
      </c>
      <c r="Z612" s="55">
        <v>8000</v>
      </c>
      <c r="AA612" s="10">
        <v>11</v>
      </c>
      <c r="AB612" s="10" t="s">
        <v>10097</v>
      </c>
      <c r="AC612" s="10"/>
    </row>
    <row r="613" spans="1:29">
      <c r="A613" s="10">
        <v>612</v>
      </c>
      <c r="B613" s="10" t="s">
        <v>5235</v>
      </c>
      <c r="C613" s="50" t="s">
        <v>5236</v>
      </c>
      <c r="D613" s="51" t="s">
        <v>2818</v>
      </c>
      <c r="E613" s="10" t="s">
        <v>2846</v>
      </c>
      <c r="F613" s="69" t="s">
        <v>5237</v>
      </c>
      <c r="G613" s="54" t="s">
        <v>5227</v>
      </c>
      <c r="H613" s="54"/>
      <c r="I613" s="58">
        <f>VLOOKUP(J613,'NGÀNH NGHỀ'!$D$2:$E$148,2,0)</f>
        <v>62</v>
      </c>
      <c r="J613" s="222" t="s">
        <v>1583</v>
      </c>
      <c r="K613" s="10" t="s">
        <v>12057</v>
      </c>
      <c r="L613" s="125">
        <f>VLOOKUP(K613,'NGHIEP DOAN'!$D$3:$E$82,2,0)</f>
        <v>11</v>
      </c>
      <c r="M613" s="10" t="s">
        <v>2147</v>
      </c>
      <c r="N613" s="210">
        <f>VLOOKUP(M613,'CÔNG TY'!$I$3:$J$881,2,0)</f>
        <v>263</v>
      </c>
      <c r="O613" s="54" t="s">
        <v>5138</v>
      </c>
      <c r="P613" s="54" t="s">
        <v>2824</v>
      </c>
      <c r="Q613" s="55">
        <v>103000000</v>
      </c>
      <c r="R613" s="56" t="s">
        <v>5238</v>
      </c>
      <c r="S613" s="159">
        <v>50000000</v>
      </c>
      <c r="T613" s="124">
        <f t="shared" si="9"/>
        <v>53000000</v>
      </c>
      <c r="U613" s="124"/>
      <c r="V613" s="49" t="s">
        <v>5229</v>
      </c>
      <c r="W613" s="49" t="s">
        <v>5230</v>
      </c>
      <c r="X613" s="129">
        <v>57668</v>
      </c>
      <c r="Y613" s="55">
        <v>15000</v>
      </c>
      <c r="Z613" s="55">
        <v>8000</v>
      </c>
      <c r="AA613" s="10">
        <v>11</v>
      </c>
      <c r="AB613" s="10" t="s">
        <v>10097</v>
      </c>
      <c r="AC613" s="10"/>
    </row>
    <row r="614" spans="1:29">
      <c r="A614" s="10">
        <v>613</v>
      </c>
      <c r="B614" s="10" t="s">
        <v>5239</v>
      </c>
      <c r="C614" s="50" t="s">
        <v>5240</v>
      </c>
      <c r="D614" s="51" t="s">
        <v>2818</v>
      </c>
      <c r="E614" s="10" t="s">
        <v>2846</v>
      </c>
      <c r="F614" s="69" t="s">
        <v>5241</v>
      </c>
      <c r="G614" s="54" t="s">
        <v>5227</v>
      </c>
      <c r="H614" s="54"/>
      <c r="I614" s="58">
        <f>VLOOKUP(J614,'NGÀNH NGHỀ'!$D$2:$E$148,2,0)</f>
        <v>62</v>
      </c>
      <c r="J614" s="222" t="s">
        <v>1583</v>
      </c>
      <c r="K614" s="10" t="s">
        <v>12057</v>
      </c>
      <c r="L614" s="125">
        <f>VLOOKUP(K614,'NGHIEP DOAN'!$D$3:$E$82,2,0)</f>
        <v>11</v>
      </c>
      <c r="M614" s="10" t="s">
        <v>2147</v>
      </c>
      <c r="N614" s="210">
        <f>VLOOKUP(M614,'CÔNG TY'!$I$3:$J$881,2,0)</f>
        <v>263</v>
      </c>
      <c r="O614" s="54" t="s">
        <v>5138</v>
      </c>
      <c r="P614" s="54" t="s">
        <v>2824</v>
      </c>
      <c r="Q614" s="55">
        <v>103000000</v>
      </c>
      <c r="R614" s="56" t="s">
        <v>5242</v>
      </c>
      <c r="S614" s="159">
        <v>50000000</v>
      </c>
      <c r="T614" s="124">
        <f t="shared" si="9"/>
        <v>53000000</v>
      </c>
      <c r="U614" s="124"/>
      <c r="V614" s="49" t="s">
        <v>5229</v>
      </c>
      <c r="W614" s="49" t="s">
        <v>5243</v>
      </c>
      <c r="X614" s="129">
        <v>57668</v>
      </c>
      <c r="Y614" s="55">
        <v>15000</v>
      </c>
      <c r="Z614" s="55">
        <v>8000</v>
      </c>
      <c r="AA614" s="10">
        <v>11</v>
      </c>
      <c r="AB614" s="10" t="s">
        <v>10097</v>
      </c>
      <c r="AC614" s="10"/>
    </row>
    <row r="615" spans="1:29">
      <c r="A615" s="10">
        <v>614</v>
      </c>
      <c r="B615" s="10" t="s">
        <v>5244</v>
      </c>
      <c r="C615" s="50" t="s">
        <v>5245</v>
      </c>
      <c r="D615" s="51" t="s">
        <v>2818</v>
      </c>
      <c r="E615" s="10" t="s">
        <v>2846</v>
      </c>
      <c r="F615" s="69" t="s">
        <v>5246</v>
      </c>
      <c r="G615" s="54" t="s">
        <v>5227</v>
      </c>
      <c r="H615" s="54"/>
      <c r="I615" s="58">
        <f>VLOOKUP(J615,'NGÀNH NGHỀ'!$D$2:$E$148,2,0)</f>
        <v>62</v>
      </c>
      <c r="J615" s="222" t="s">
        <v>1583</v>
      </c>
      <c r="K615" s="10" t="s">
        <v>12057</v>
      </c>
      <c r="L615" s="125">
        <f>VLOOKUP(K615,'NGHIEP DOAN'!$D$3:$E$82,2,0)</f>
        <v>11</v>
      </c>
      <c r="M615" s="10" t="s">
        <v>2147</v>
      </c>
      <c r="N615" s="210">
        <f>VLOOKUP(M615,'CÔNG TY'!$I$3:$J$881,2,0)</f>
        <v>263</v>
      </c>
      <c r="O615" s="54" t="s">
        <v>5138</v>
      </c>
      <c r="P615" s="54" t="s">
        <v>2824</v>
      </c>
      <c r="Q615" s="55">
        <v>103000000</v>
      </c>
      <c r="R615" s="56" t="s">
        <v>5228</v>
      </c>
      <c r="S615" s="159">
        <v>50000000</v>
      </c>
      <c r="T615" s="124">
        <f t="shared" si="9"/>
        <v>53000000</v>
      </c>
      <c r="U615" s="124"/>
      <c r="V615" s="49" t="s">
        <v>5229</v>
      </c>
      <c r="W615" s="49" t="s">
        <v>5243</v>
      </c>
      <c r="X615" s="129">
        <v>57668</v>
      </c>
      <c r="Y615" s="55">
        <v>15000</v>
      </c>
      <c r="Z615" s="55">
        <v>8000</v>
      </c>
      <c r="AA615" s="10">
        <v>11</v>
      </c>
      <c r="AB615" s="10" t="s">
        <v>10097</v>
      </c>
      <c r="AC615" s="10"/>
    </row>
    <row r="616" spans="1:29">
      <c r="A616" s="10">
        <v>615</v>
      </c>
      <c r="B616" s="10" t="s">
        <v>5247</v>
      </c>
      <c r="C616" s="50" t="s">
        <v>5037</v>
      </c>
      <c r="D616" s="51" t="s">
        <v>2818</v>
      </c>
      <c r="E616" s="10" t="s">
        <v>2846</v>
      </c>
      <c r="F616" s="69" t="s">
        <v>5248</v>
      </c>
      <c r="G616" s="54" t="s">
        <v>5227</v>
      </c>
      <c r="H616" s="54"/>
      <c r="I616" s="58">
        <f>VLOOKUP(J616,'NGÀNH NGHỀ'!$D$2:$E$148,2,0)</f>
        <v>62</v>
      </c>
      <c r="J616" s="222" t="s">
        <v>1583</v>
      </c>
      <c r="K616" s="10" t="s">
        <v>12057</v>
      </c>
      <c r="L616" s="125">
        <f>VLOOKUP(K616,'NGHIEP DOAN'!$D$3:$E$82,2,0)</f>
        <v>11</v>
      </c>
      <c r="M616" s="10" t="s">
        <v>2147</v>
      </c>
      <c r="N616" s="210">
        <f>VLOOKUP(M616,'CÔNG TY'!$I$3:$J$881,2,0)</f>
        <v>263</v>
      </c>
      <c r="O616" s="54" t="s">
        <v>5138</v>
      </c>
      <c r="P616" s="54" t="s">
        <v>2824</v>
      </c>
      <c r="Q616" s="55">
        <v>103000000</v>
      </c>
      <c r="R616" s="56" t="s">
        <v>5242</v>
      </c>
      <c r="S616" s="159">
        <v>50000000</v>
      </c>
      <c r="T616" s="124">
        <f t="shared" si="9"/>
        <v>53000000</v>
      </c>
      <c r="U616" s="124"/>
      <c r="V616" s="49" t="s">
        <v>5229</v>
      </c>
      <c r="W616" s="49" t="s">
        <v>5243</v>
      </c>
      <c r="X616" s="129">
        <v>57668</v>
      </c>
      <c r="Y616" s="55">
        <v>15000</v>
      </c>
      <c r="Z616" s="55">
        <v>8000</v>
      </c>
      <c r="AA616" s="10">
        <v>11</v>
      </c>
      <c r="AB616" s="10" t="s">
        <v>10097</v>
      </c>
      <c r="AC616" s="10"/>
    </row>
    <row r="617" spans="1:29">
      <c r="A617" s="10">
        <v>616</v>
      </c>
      <c r="B617" s="10" t="s">
        <v>5249</v>
      </c>
      <c r="C617" s="50" t="s">
        <v>5250</v>
      </c>
      <c r="D617" s="51" t="s">
        <v>2818</v>
      </c>
      <c r="E617" s="10" t="s">
        <v>2846</v>
      </c>
      <c r="F617" s="69" t="s">
        <v>5251</v>
      </c>
      <c r="G617" s="54" t="s">
        <v>5227</v>
      </c>
      <c r="H617" s="54"/>
      <c r="I617" s="58">
        <f>VLOOKUP(J617,'NGÀNH NGHỀ'!$D$2:$E$148,2,0)</f>
        <v>62</v>
      </c>
      <c r="J617" s="222" t="s">
        <v>1583</v>
      </c>
      <c r="K617" s="10" t="s">
        <v>12057</v>
      </c>
      <c r="L617" s="125">
        <f>VLOOKUP(K617,'NGHIEP DOAN'!$D$3:$E$82,2,0)</f>
        <v>11</v>
      </c>
      <c r="M617" s="10" t="s">
        <v>2147</v>
      </c>
      <c r="N617" s="210">
        <f>VLOOKUP(M617,'CÔNG TY'!$I$3:$J$881,2,0)</f>
        <v>263</v>
      </c>
      <c r="O617" s="54" t="s">
        <v>5138</v>
      </c>
      <c r="P617" s="54" t="s">
        <v>2824</v>
      </c>
      <c r="Q617" s="55">
        <v>103000000</v>
      </c>
      <c r="R617" s="56" t="s">
        <v>5228</v>
      </c>
      <c r="S617" s="159">
        <v>50000000</v>
      </c>
      <c r="T617" s="124">
        <f t="shared" si="9"/>
        <v>53000000</v>
      </c>
      <c r="U617" s="124"/>
      <c r="V617" s="49" t="s">
        <v>5229</v>
      </c>
      <c r="W617" s="49" t="s">
        <v>5243</v>
      </c>
      <c r="X617" s="129">
        <v>57668</v>
      </c>
      <c r="Y617" s="55">
        <v>15000</v>
      </c>
      <c r="Z617" s="55">
        <v>8000</v>
      </c>
      <c r="AA617" s="10">
        <v>11</v>
      </c>
      <c r="AB617" s="10" t="s">
        <v>10097</v>
      </c>
      <c r="AC617" s="10"/>
    </row>
    <row r="618" spans="1:29">
      <c r="A618" s="10">
        <v>617</v>
      </c>
      <c r="B618" s="10" t="s">
        <v>5252</v>
      </c>
      <c r="C618" s="50" t="s">
        <v>5253</v>
      </c>
      <c r="D618" s="51" t="s">
        <v>2818</v>
      </c>
      <c r="E618" s="10" t="s">
        <v>5254</v>
      </c>
      <c r="F618" s="69" t="s">
        <v>5255</v>
      </c>
      <c r="G618" s="54" t="s">
        <v>5227</v>
      </c>
      <c r="H618" s="54"/>
      <c r="I618" s="58">
        <f>VLOOKUP(J618,'NGÀNH NGHỀ'!$D$2:$E$148,2,0)</f>
        <v>62</v>
      </c>
      <c r="J618" s="222" t="s">
        <v>1583</v>
      </c>
      <c r="K618" s="10" t="s">
        <v>12057</v>
      </c>
      <c r="L618" s="125">
        <f>VLOOKUP(K618,'NGHIEP DOAN'!$D$3:$E$82,2,0)</f>
        <v>11</v>
      </c>
      <c r="M618" s="10" t="s">
        <v>2147</v>
      </c>
      <c r="N618" s="210">
        <f>VLOOKUP(M618,'CÔNG TY'!$I$3:$J$881,2,0)</f>
        <v>263</v>
      </c>
      <c r="O618" s="54" t="s">
        <v>5138</v>
      </c>
      <c r="P618" s="54" t="s">
        <v>2824</v>
      </c>
      <c r="Q618" s="55">
        <v>103000000</v>
      </c>
      <c r="R618" s="56" t="s">
        <v>5256</v>
      </c>
      <c r="S618" s="159">
        <v>50000000</v>
      </c>
      <c r="T618" s="124">
        <f t="shared" si="9"/>
        <v>53000000</v>
      </c>
      <c r="U618" s="124"/>
      <c r="V618" s="49" t="s">
        <v>5229</v>
      </c>
      <c r="W618" s="49" t="s">
        <v>5243</v>
      </c>
      <c r="X618" s="129">
        <v>57668</v>
      </c>
      <c r="Y618" s="55">
        <v>15000</v>
      </c>
      <c r="Z618" s="55">
        <v>8000</v>
      </c>
      <c r="AA618" s="10">
        <v>11</v>
      </c>
      <c r="AB618" s="10" t="s">
        <v>10097</v>
      </c>
      <c r="AC618" s="10"/>
    </row>
    <row r="619" spans="1:29">
      <c r="A619" s="10">
        <v>618</v>
      </c>
      <c r="B619" s="10" t="s">
        <v>5257</v>
      </c>
      <c r="C619" s="50" t="s">
        <v>4650</v>
      </c>
      <c r="D619" s="51" t="s">
        <v>2818</v>
      </c>
      <c r="E619" s="10" t="s">
        <v>2881</v>
      </c>
      <c r="F619" s="69" t="s">
        <v>5258</v>
      </c>
      <c r="G619" s="54" t="s">
        <v>5227</v>
      </c>
      <c r="H619" s="54"/>
      <c r="I619" s="58">
        <f>VLOOKUP(J619,'NGÀNH NGHỀ'!$D$2:$E$148,2,0)</f>
        <v>62</v>
      </c>
      <c r="J619" s="222" t="s">
        <v>1583</v>
      </c>
      <c r="K619" s="10" t="s">
        <v>12057</v>
      </c>
      <c r="L619" s="125">
        <f>VLOOKUP(K619,'NGHIEP DOAN'!$D$3:$E$82,2,0)</f>
        <v>11</v>
      </c>
      <c r="M619" s="10" t="s">
        <v>2147</v>
      </c>
      <c r="N619" s="210">
        <f>VLOOKUP(M619,'CÔNG TY'!$I$3:$J$881,2,0)</f>
        <v>263</v>
      </c>
      <c r="O619" s="54" t="s">
        <v>5138</v>
      </c>
      <c r="P619" s="54" t="s">
        <v>2824</v>
      </c>
      <c r="Q619" s="55">
        <v>103000000</v>
      </c>
      <c r="R619" s="56" t="s">
        <v>5228</v>
      </c>
      <c r="S619" s="159">
        <v>50000000</v>
      </c>
      <c r="T619" s="124">
        <f t="shared" si="9"/>
        <v>53000000</v>
      </c>
      <c r="U619" s="124"/>
      <c r="V619" s="49" t="s">
        <v>5229</v>
      </c>
      <c r="W619" s="49" t="s">
        <v>5243</v>
      </c>
      <c r="X619" s="129">
        <v>57668</v>
      </c>
      <c r="Y619" s="55">
        <v>15000</v>
      </c>
      <c r="Z619" s="55">
        <v>8000</v>
      </c>
      <c r="AA619" s="10">
        <v>11</v>
      </c>
      <c r="AB619" s="10" t="s">
        <v>10097</v>
      </c>
      <c r="AC619" s="10"/>
    </row>
    <row r="620" spans="1:29">
      <c r="A620" s="10">
        <v>619</v>
      </c>
      <c r="B620" s="10" t="s">
        <v>5259</v>
      </c>
      <c r="C620" s="50" t="s">
        <v>5260</v>
      </c>
      <c r="D620" s="51" t="s">
        <v>2818</v>
      </c>
      <c r="E620" s="10" t="s">
        <v>2846</v>
      </c>
      <c r="F620" s="69" t="s">
        <v>5261</v>
      </c>
      <c r="G620" s="54" t="s">
        <v>5227</v>
      </c>
      <c r="H620" s="54"/>
      <c r="I620" s="58">
        <f>VLOOKUP(J620,'NGÀNH NGHỀ'!$D$2:$E$148,2,0)</f>
        <v>62</v>
      </c>
      <c r="J620" s="222" t="s">
        <v>1583</v>
      </c>
      <c r="K620" s="10" t="s">
        <v>12057</v>
      </c>
      <c r="L620" s="125">
        <f>VLOOKUP(K620,'NGHIEP DOAN'!$D$3:$E$82,2,0)</f>
        <v>11</v>
      </c>
      <c r="M620" s="10" t="s">
        <v>2147</v>
      </c>
      <c r="N620" s="210">
        <f>VLOOKUP(M620,'CÔNG TY'!$I$3:$J$881,2,0)</f>
        <v>263</v>
      </c>
      <c r="O620" s="54" t="s">
        <v>5138</v>
      </c>
      <c r="P620" s="54" t="s">
        <v>2824</v>
      </c>
      <c r="Q620" s="55">
        <v>103000000</v>
      </c>
      <c r="R620" s="56" t="s">
        <v>5256</v>
      </c>
      <c r="S620" s="159">
        <v>50000000</v>
      </c>
      <c r="T620" s="124">
        <f t="shared" si="9"/>
        <v>53000000</v>
      </c>
      <c r="U620" s="124"/>
      <c r="V620" s="49" t="s">
        <v>5229</v>
      </c>
      <c r="W620" s="49" t="s">
        <v>5243</v>
      </c>
      <c r="X620" s="129">
        <v>57668</v>
      </c>
      <c r="Y620" s="55">
        <v>15000</v>
      </c>
      <c r="Z620" s="55">
        <v>8000</v>
      </c>
      <c r="AA620" s="10">
        <v>11</v>
      </c>
      <c r="AB620" s="10" t="s">
        <v>10097</v>
      </c>
      <c r="AC620" s="10"/>
    </row>
    <row r="621" spans="1:29">
      <c r="A621" s="10">
        <v>620</v>
      </c>
      <c r="B621" s="10" t="s">
        <v>5262</v>
      </c>
      <c r="C621" s="50" t="s">
        <v>5263</v>
      </c>
      <c r="D621" s="51" t="s">
        <v>2818</v>
      </c>
      <c r="E621" s="10" t="s">
        <v>3193</v>
      </c>
      <c r="F621" s="10"/>
      <c r="G621" s="54" t="s">
        <v>5264</v>
      </c>
      <c r="H621" s="54"/>
      <c r="I621" s="58">
        <f>VLOOKUP(J621,'NGÀNH NGHỀ'!$D$2:$E$148,2,0)</f>
        <v>4</v>
      </c>
      <c r="J621" s="223" t="s">
        <v>12737</v>
      </c>
      <c r="K621" s="10" t="s">
        <v>12057</v>
      </c>
      <c r="L621" s="125">
        <f>VLOOKUP(K621,'NGHIEP DOAN'!$D$3:$E$82,2,0)</f>
        <v>11</v>
      </c>
      <c r="M621" s="10" t="s">
        <v>809</v>
      </c>
      <c r="N621" s="210">
        <f>VLOOKUP(M621,'CÔNG TY'!$I$3:$J$881,2,0)</f>
        <v>271</v>
      </c>
      <c r="O621" s="54" t="s">
        <v>5265</v>
      </c>
      <c r="P621" s="54" t="s">
        <v>2824</v>
      </c>
      <c r="Q621" s="55"/>
      <c r="R621" s="56"/>
      <c r="S621" s="159">
        <v>0</v>
      </c>
      <c r="T621" s="124">
        <f t="shared" si="9"/>
        <v>0</v>
      </c>
      <c r="U621" s="124"/>
      <c r="V621" s="49" t="s">
        <v>5266</v>
      </c>
      <c r="W621" s="49" t="s">
        <v>5267</v>
      </c>
      <c r="X621" s="129">
        <v>42636</v>
      </c>
      <c r="Y621" s="55">
        <v>15000</v>
      </c>
      <c r="Z621" s="55">
        <v>8000</v>
      </c>
      <c r="AA621" s="10">
        <v>8</v>
      </c>
      <c r="AB621" s="10" t="s">
        <v>11995</v>
      </c>
      <c r="AC621" s="10"/>
    </row>
    <row r="622" spans="1:29">
      <c r="A622" s="10">
        <v>621</v>
      </c>
      <c r="B622" s="10" t="s">
        <v>5268</v>
      </c>
      <c r="C622" s="50" t="s">
        <v>5269</v>
      </c>
      <c r="D622" s="51" t="s">
        <v>2818</v>
      </c>
      <c r="E622" s="10" t="s">
        <v>3384</v>
      </c>
      <c r="F622" s="10"/>
      <c r="G622" s="54" t="s">
        <v>5264</v>
      </c>
      <c r="H622" s="54"/>
      <c r="I622" s="58">
        <f>VLOOKUP(J622,'NGÀNH NGHỀ'!$D$2:$E$148,2,0)</f>
        <v>4</v>
      </c>
      <c r="J622" s="223" t="s">
        <v>12737</v>
      </c>
      <c r="K622" s="10" t="s">
        <v>12057</v>
      </c>
      <c r="L622" s="125">
        <f>VLOOKUP(K622,'NGHIEP DOAN'!$D$3:$E$82,2,0)</f>
        <v>11</v>
      </c>
      <c r="M622" s="10" t="s">
        <v>809</v>
      </c>
      <c r="N622" s="210">
        <f>VLOOKUP(M622,'CÔNG TY'!$I$3:$J$881,2,0)</f>
        <v>271</v>
      </c>
      <c r="O622" s="54" t="s">
        <v>5265</v>
      </c>
      <c r="P622" s="54" t="s">
        <v>2824</v>
      </c>
      <c r="Q622" s="55"/>
      <c r="R622" s="56"/>
      <c r="S622" s="159">
        <v>0</v>
      </c>
      <c r="T622" s="124">
        <f t="shared" si="9"/>
        <v>0</v>
      </c>
      <c r="U622" s="124"/>
      <c r="V622" s="49" t="s">
        <v>5266</v>
      </c>
      <c r="W622" s="49" t="s">
        <v>5267</v>
      </c>
      <c r="X622" s="129">
        <v>42636</v>
      </c>
      <c r="Y622" s="55">
        <v>15000</v>
      </c>
      <c r="Z622" s="55">
        <v>8000</v>
      </c>
      <c r="AA622" s="10">
        <v>8</v>
      </c>
      <c r="AB622" s="10" t="s">
        <v>11995</v>
      </c>
      <c r="AC622" s="10"/>
    </row>
    <row r="623" spans="1:29">
      <c r="A623" s="10">
        <v>622</v>
      </c>
      <c r="B623" s="10" t="s">
        <v>5270</v>
      </c>
      <c r="C623" s="50" t="s">
        <v>4733</v>
      </c>
      <c r="D623" s="51" t="s">
        <v>2818</v>
      </c>
      <c r="E623" s="10" t="s">
        <v>3578</v>
      </c>
      <c r="F623" s="10"/>
      <c r="G623" s="54" t="s">
        <v>5264</v>
      </c>
      <c r="H623" s="54"/>
      <c r="I623" s="58">
        <f>VLOOKUP(J623,'NGÀNH NGHỀ'!$D$2:$E$148,2,0)</f>
        <v>4</v>
      </c>
      <c r="J623" s="223" t="s">
        <v>12737</v>
      </c>
      <c r="K623" s="10" t="s">
        <v>12057</v>
      </c>
      <c r="L623" s="125">
        <f>VLOOKUP(K623,'NGHIEP DOAN'!$D$3:$E$82,2,0)</f>
        <v>11</v>
      </c>
      <c r="M623" s="10" t="s">
        <v>809</v>
      </c>
      <c r="N623" s="210">
        <f>VLOOKUP(M623,'CÔNG TY'!$I$3:$J$881,2,0)</f>
        <v>271</v>
      </c>
      <c r="O623" s="54" t="s">
        <v>5265</v>
      </c>
      <c r="P623" s="54" t="s">
        <v>2824</v>
      </c>
      <c r="Q623" s="55"/>
      <c r="R623" s="56"/>
      <c r="S623" s="159">
        <v>0</v>
      </c>
      <c r="T623" s="124">
        <f t="shared" si="9"/>
        <v>0</v>
      </c>
      <c r="U623" s="124"/>
      <c r="V623" s="49" t="s">
        <v>5266</v>
      </c>
      <c r="W623" s="49" t="s">
        <v>5267</v>
      </c>
      <c r="X623" s="129">
        <v>42636</v>
      </c>
      <c r="Y623" s="55">
        <v>15000</v>
      </c>
      <c r="Z623" s="55">
        <v>8000</v>
      </c>
      <c r="AA623" s="10">
        <v>8</v>
      </c>
      <c r="AB623" s="10" t="s">
        <v>11995</v>
      </c>
      <c r="AC623" s="10"/>
    </row>
    <row r="624" spans="1:29">
      <c r="A624" s="10">
        <v>623</v>
      </c>
      <c r="B624" s="10" t="s">
        <v>5271</v>
      </c>
      <c r="C624" s="50" t="s">
        <v>5272</v>
      </c>
      <c r="D624" s="51" t="s">
        <v>2818</v>
      </c>
      <c r="E624" s="10" t="s">
        <v>3193</v>
      </c>
      <c r="F624" s="10"/>
      <c r="G624" s="54" t="s">
        <v>5264</v>
      </c>
      <c r="H624" s="54"/>
      <c r="I624" s="58">
        <f>VLOOKUP(J624,'NGÀNH NGHỀ'!$D$2:$E$148,2,0)</f>
        <v>4</v>
      </c>
      <c r="J624" s="223" t="s">
        <v>12737</v>
      </c>
      <c r="K624" s="10" t="s">
        <v>12057</v>
      </c>
      <c r="L624" s="125">
        <f>VLOOKUP(K624,'NGHIEP DOAN'!$D$3:$E$82,2,0)</f>
        <v>11</v>
      </c>
      <c r="M624" s="10" t="s">
        <v>809</v>
      </c>
      <c r="N624" s="210">
        <f>VLOOKUP(M624,'CÔNG TY'!$I$3:$J$881,2,0)</f>
        <v>271</v>
      </c>
      <c r="O624" s="54" t="s">
        <v>5265</v>
      </c>
      <c r="P624" s="54" t="s">
        <v>2824</v>
      </c>
      <c r="Q624" s="55"/>
      <c r="R624" s="56"/>
      <c r="S624" s="159">
        <v>0</v>
      </c>
      <c r="T624" s="124">
        <f t="shared" si="9"/>
        <v>0</v>
      </c>
      <c r="U624" s="124"/>
      <c r="V624" s="49" t="s">
        <v>5266</v>
      </c>
      <c r="W624" s="49" t="s">
        <v>5267</v>
      </c>
      <c r="X624" s="129">
        <v>42636</v>
      </c>
      <c r="Y624" s="55">
        <v>15000</v>
      </c>
      <c r="Z624" s="55">
        <v>8000</v>
      </c>
      <c r="AA624" s="10">
        <v>8</v>
      </c>
      <c r="AB624" s="10" t="s">
        <v>11995</v>
      </c>
      <c r="AC624" s="10"/>
    </row>
    <row r="625" spans="1:29">
      <c r="A625" s="10">
        <v>624</v>
      </c>
      <c r="B625" s="52" t="s">
        <v>5273</v>
      </c>
      <c r="C625" s="50" t="s">
        <v>5274</v>
      </c>
      <c r="D625" s="51" t="s">
        <v>2818</v>
      </c>
      <c r="E625" s="52" t="s">
        <v>2846</v>
      </c>
      <c r="F625" s="61" t="s">
        <v>5275</v>
      </c>
      <c r="G625" s="54" t="s">
        <v>5276</v>
      </c>
      <c r="H625" s="54"/>
      <c r="I625" s="58">
        <f>VLOOKUP(J625,'NGÀNH NGHỀ'!$D$2:$E$148,2,0)</f>
        <v>62</v>
      </c>
      <c r="J625" s="223" t="s">
        <v>1583</v>
      </c>
      <c r="K625" s="10" t="s">
        <v>5277</v>
      </c>
      <c r="L625" s="125">
        <f>VLOOKUP(K625,'NGHIEP DOAN'!$D$3:$E$82,2,0)</f>
        <v>12</v>
      </c>
      <c r="M625" s="10" t="s">
        <v>2164</v>
      </c>
      <c r="N625" s="210">
        <f>VLOOKUP(M625,'CÔNG TY'!$I$3:$J$881,2,0)</f>
        <v>273</v>
      </c>
      <c r="O625" s="54" t="s">
        <v>5278</v>
      </c>
      <c r="P625" s="54" t="s">
        <v>2824</v>
      </c>
      <c r="Q625" s="55">
        <v>103000000</v>
      </c>
      <c r="R625" s="56" t="s">
        <v>5279</v>
      </c>
      <c r="S625" s="159">
        <v>50000000</v>
      </c>
      <c r="T625" s="124">
        <f t="shared" si="9"/>
        <v>53000000</v>
      </c>
      <c r="U625" s="124"/>
      <c r="V625" s="49" t="s">
        <v>4446</v>
      </c>
      <c r="W625" s="49" t="s">
        <v>4173</v>
      </c>
      <c r="X625" s="129">
        <v>57668</v>
      </c>
      <c r="Y625" s="55">
        <v>30000</v>
      </c>
      <c r="Z625" s="55">
        <v>10000</v>
      </c>
      <c r="AA625" s="10">
        <v>21</v>
      </c>
      <c r="AB625" s="10" t="s">
        <v>9837</v>
      </c>
      <c r="AC625" s="10"/>
    </row>
    <row r="626" spans="1:29">
      <c r="A626" s="10">
        <v>625</v>
      </c>
      <c r="B626" s="52" t="s">
        <v>5280</v>
      </c>
      <c r="C626" s="50" t="s">
        <v>5281</v>
      </c>
      <c r="D626" s="51" t="s">
        <v>2818</v>
      </c>
      <c r="E626" s="52" t="s">
        <v>2846</v>
      </c>
      <c r="F626" s="61" t="s">
        <v>5282</v>
      </c>
      <c r="G626" s="54" t="s">
        <v>5276</v>
      </c>
      <c r="H626" s="54"/>
      <c r="I626" s="58">
        <f>VLOOKUP(J626,'NGÀNH NGHỀ'!$D$2:$E$148,2,0)</f>
        <v>62</v>
      </c>
      <c r="J626" s="223" t="s">
        <v>1583</v>
      </c>
      <c r="K626" s="10" t="s">
        <v>5277</v>
      </c>
      <c r="L626" s="125">
        <f>VLOOKUP(K626,'NGHIEP DOAN'!$D$3:$E$82,2,0)</f>
        <v>12</v>
      </c>
      <c r="M626" s="10" t="s">
        <v>2164</v>
      </c>
      <c r="N626" s="210">
        <f>VLOOKUP(M626,'CÔNG TY'!$I$3:$J$881,2,0)</f>
        <v>273</v>
      </c>
      <c r="O626" s="54" t="s">
        <v>5278</v>
      </c>
      <c r="P626" s="54" t="s">
        <v>2824</v>
      </c>
      <c r="Q626" s="55">
        <v>103000000</v>
      </c>
      <c r="R626" s="56" t="s">
        <v>5279</v>
      </c>
      <c r="S626" s="159">
        <v>50000000</v>
      </c>
      <c r="T626" s="124">
        <f t="shared" si="9"/>
        <v>53000000</v>
      </c>
      <c r="U626" s="124"/>
      <c r="V626" s="49" t="s">
        <v>4446</v>
      </c>
      <c r="W626" s="49" t="s">
        <v>4173</v>
      </c>
      <c r="X626" s="129">
        <v>57668</v>
      </c>
      <c r="Y626" s="55">
        <v>30000</v>
      </c>
      <c r="Z626" s="55">
        <v>10000</v>
      </c>
      <c r="AA626" s="10">
        <v>21</v>
      </c>
      <c r="AB626" s="10" t="s">
        <v>9837</v>
      </c>
      <c r="AC626" s="10"/>
    </row>
    <row r="627" spans="1:29">
      <c r="A627" s="10">
        <v>626</v>
      </c>
      <c r="B627" s="52" t="s">
        <v>5283</v>
      </c>
      <c r="C627" s="50" t="s">
        <v>5284</v>
      </c>
      <c r="D627" s="51" t="s">
        <v>2818</v>
      </c>
      <c r="E627" s="52" t="s">
        <v>2830</v>
      </c>
      <c r="F627" s="61" t="s">
        <v>5285</v>
      </c>
      <c r="G627" s="54" t="s">
        <v>5276</v>
      </c>
      <c r="H627" s="54"/>
      <c r="I627" s="58">
        <f>VLOOKUP(J627,'NGÀNH NGHỀ'!$D$2:$E$148,2,0)</f>
        <v>62</v>
      </c>
      <c r="J627" s="223" t="s">
        <v>1583</v>
      </c>
      <c r="K627" s="10" t="s">
        <v>5277</v>
      </c>
      <c r="L627" s="125">
        <f>VLOOKUP(K627,'NGHIEP DOAN'!$D$3:$E$82,2,0)</f>
        <v>12</v>
      </c>
      <c r="M627" s="10" t="s">
        <v>2164</v>
      </c>
      <c r="N627" s="210">
        <f>VLOOKUP(M627,'CÔNG TY'!$I$3:$J$881,2,0)</f>
        <v>273</v>
      </c>
      <c r="O627" s="54" t="s">
        <v>5278</v>
      </c>
      <c r="P627" s="54" t="s">
        <v>2824</v>
      </c>
      <c r="Q627" s="55">
        <v>103000000</v>
      </c>
      <c r="R627" s="56" t="s">
        <v>5279</v>
      </c>
      <c r="S627" s="159">
        <v>50000000</v>
      </c>
      <c r="T627" s="124">
        <f t="shared" si="9"/>
        <v>53000000</v>
      </c>
      <c r="U627" s="124"/>
      <c r="V627" s="49" t="s">
        <v>4446</v>
      </c>
      <c r="W627" s="49" t="s">
        <v>4173</v>
      </c>
      <c r="X627" s="129">
        <v>57668</v>
      </c>
      <c r="Y627" s="55">
        <v>30000</v>
      </c>
      <c r="Z627" s="55">
        <v>10000</v>
      </c>
      <c r="AA627" s="10">
        <v>21</v>
      </c>
      <c r="AB627" s="10" t="s">
        <v>9837</v>
      </c>
      <c r="AC627" s="10"/>
    </row>
    <row r="628" spans="1:29">
      <c r="A628" s="10">
        <v>627</v>
      </c>
      <c r="B628" s="10" t="s">
        <v>5286</v>
      </c>
      <c r="C628" s="50" t="s">
        <v>5287</v>
      </c>
      <c r="D628" s="51" t="s">
        <v>2818</v>
      </c>
      <c r="E628" s="10" t="s">
        <v>2846</v>
      </c>
      <c r="F628" s="69" t="s">
        <v>5288</v>
      </c>
      <c r="G628" s="54" t="s">
        <v>5289</v>
      </c>
      <c r="H628" s="54"/>
      <c r="I628" s="58">
        <f>VLOOKUP(J628,'NGÀNH NGHỀ'!$D$2:$E$148,2,0)</f>
        <v>114</v>
      </c>
      <c r="J628" s="223" t="s">
        <v>1656</v>
      </c>
      <c r="K628" s="10" t="s">
        <v>5277</v>
      </c>
      <c r="L628" s="125">
        <f>VLOOKUP(K628,'NGHIEP DOAN'!$D$3:$E$82,2,0)</f>
        <v>12</v>
      </c>
      <c r="M628" s="10" t="s">
        <v>2167</v>
      </c>
      <c r="N628" s="210">
        <f>VLOOKUP(M628,'CÔNG TY'!$I$3:$J$881,2,0)</f>
        <v>275</v>
      </c>
      <c r="O628" s="54" t="s">
        <v>3343</v>
      </c>
      <c r="P628" s="54" t="s">
        <v>2824</v>
      </c>
      <c r="Q628" s="55">
        <v>103000000</v>
      </c>
      <c r="R628" s="56" t="s">
        <v>5290</v>
      </c>
      <c r="S628" s="159">
        <v>50000000</v>
      </c>
      <c r="T628" s="124">
        <f t="shared" si="9"/>
        <v>53000000</v>
      </c>
      <c r="U628" s="124"/>
      <c r="V628" s="49" t="s">
        <v>5291</v>
      </c>
      <c r="W628" s="49" t="s">
        <v>5292</v>
      </c>
      <c r="X628" s="129">
        <v>57668</v>
      </c>
      <c r="Y628" s="55">
        <v>30000</v>
      </c>
      <c r="Z628" s="55">
        <v>10000</v>
      </c>
      <c r="AA628" s="10">
        <v>16</v>
      </c>
      <c r="AB628" s="10" t="s">
        <v>9948</v>
      </c>
      <c r="AC628" s="10"/>
    </row>
    <row r="629" spans="1:29">
      <c r="A629" s="10">
        <v>628</v>
      </c>
      <c r="B629" s="10" t="s">
        <v>5293</v>
      </c>
      <c r="C629" s="50" t="s">
        <v>5294</v>
      </c>
      <c r="D629" s="51" t="s">
        <v>2818</v>
      </c>
      <c r="E629" s="10" t="s">
        <v>2846</v>
      </c>
      <c r="F629" s="69" t="s">
        <v>5295</v>
      </c>
      <c r="G629" s="54" t="s">
        <v>5289</v>
      </c>
      <c r="H629" s="54"/>
      <c r="I629" s="58">
        <f>VLOOKUP(J629,'NGÀNH NGHỀ'!$D$2:$E$148,2,0)</f>
        <v>114</v>
      </c>
      <c r="J629" s="223" t="s">
        <v>1656</v>
      </c>
      <c r="K629" s="10" t="s">
        <v>5277</v>
      </c>
      <c r="L629" s="125">
        <f>VLOOKUP(K629,'NGHIEP DOAN'!$D$3:$E$82,2,0)</f>
        <v>12</v>
      </c>
      <c r="M629" s="10" t="s">
        <v>2167</v>
      </c>
      <c r="N629" s="210">
        <f>VLOOKUP(M629,'CÔNG TY'!$I$3:$J$881,2,0)</f>
        <v>275</v>
      </c>
      <c r="O629" s="54" t="s">
        <v>3343</v>
      </c>
      <c r="P629" s="54" t="s">
        <v>2824</v>
      </c>
      <c r="Q629" s="55">
        <v>103000000</v>
      </c>
      <c r="R629" s="56" t="s">
        <v>5256</v>
      </c>
      <c r="S629" s="159">
        <v>50000000</v>
      </c>
      <c r="T629" s="124">
        <f t="shared" si="9"/>
        <v>53000000</v>
      </c>
      <c r="U629" s="124"/>
      <c r="V629" s="49" t="s">
        <v>5291</v>
      </c>
      <c r="W629" s="49" t="s">
        <v>5292</v>
      </c>
      <c r="X629" s="129">
        <v>57668</v>
      </c>
      <c r="Y629" s="55">
        <v>30000</v>
      </c>
      <c r="Z629" s="55">
        <v>10000</v>
      </c>
      <c r="AA629" s="10">
        <v>16</v>
      </c>
      <c r="AB629" s="10" t="s">
        <v>9948</v>
      </c>
      <c r="AC629" s="10"/>
    </row>
    <row r="630" spans="1:29">
      <c r="A630" s="10">
        <v>629</v>
      </c>
      <c r="B630" s="54" t="s">
        <v>5296</v>
      </c>
      <c r="C630" s="50" t="s">
        <v>5297</v>
      </c>
      <c r="D630" s="51" t="s">
        <v>2845</v>
      </c>
      <c r="E630" s="10" t="s">
        <v>2846</v>
      </c>
      <c r="F630" s="69" t="s">
        <v>5298</v>
      </c>
      <c r="G630" s="54" t="s">
        <v>5299</v>
      </c>
      <c r="H630" s="54"/>
      <c r="I630" s="58">
        <f>VLOOKUP(J630,'NGÀNH NGHỀ'!$D$2:$E$148,2,0)</f>
        <v>44</v>
      </c>
      <c r="J630" s="222" t="s">
        <v>1557</v>
      </c>
      <c r="K630" s="10" t="s">
        <v>5277</v>
      </c>
      <c r="L630" s="125">
        <f>VLOOKUP(K630,'NGHIEP DOAN'!$D$3:$E$82,2,0)</f>
        <v>12</v>
      </c>
      <c r="M630" s="10" t="s">
        <v>2169</v>
      </c>
      <c r="N630" s="210">
        <f>VLOOKUP(M630,'CÔNG TY'!$I$3:$J$881,2,0)</f>
        <v>276</v>
      </c>
      <c r="O630" s="54" t="s">
        <v>5278</v>
      </c>
      <c r="P630" s="54" t="s">
        <v>2824</v>
      </c>
      <c r="Q630" s="55">
        <v>99000000</v>
      </c>
      <c r="R630" s="56" t="s">
        <v>4942</v>
      </c>
      <c r="S630" s="159">
        <v>50000000</v>
      </c>
      <c r="T630" s="124">
        <f t="shared" si="9"/>
        <v>49000000</v>
      </c>
      <c r="U630" s="124"/>
      <c r="V630" s="49" t="s">
        <v>5300</v>
      </c>
      <c r="W630" s="49" t="s">
        <v>5292</v>
      </c>
      <c r="X630" s="129">
        <v>57668</v>
      </c>
      <c r="Y630" s="55">
        <v>30000</v>
      </c>
      <c r="Z630" s="55">
        <v>10000</v>
      </c>
      <c r="AA630" s="10">
        <v>16</v>
      </c>
      <c r="AB630" s="10" t="s">
        <v>9948</v>
      </c>
      <c r="AC630" s="10"/>
    </row>
    <row r="631" spans="1:29">
      <c r="A631" s="10">
        <v>630</v>
      </c>
      <c r="B631" s="54" t="s">
        <v>5301</v>
      </c>
      <c r="C631" s="50" t="s">
        <v>5302</v>
      </c>
      <c r="D631" s="51" t="s">
        <v>2845</v>
      </c>
      <c r="E631" s="10" t="s">
        <v>3279</v>
      </c>
      <c r="F631" s="69" t="s">
        <v>5303</v>
      </c>
      <c r="G631" s="54" t="s">
        <v>5299</v>
      </c>
      <c r="H631" s="54"/>
      <c r="I631" s="58">
        <f>VLOOKUP(J631,'NGÀNH NGHỀ'!$D$2:$E$148,2,0)</f>
        <v>44</v>
      </c>
      <c r="J631" s="222" t="s">
        <v>1557</v>
      </c>
      <c r="K631" s="10" t="s">
        <v>5277</v>
      </c>
      <c r="L631" s="125">
        <f>VLOOKUP(K631,'NGHIEP DOAN'!$D$3:$E$82,2,0)</f>
        <v>12</v>
      </c>
      <c r="M631" s="10" t="s">
        <v>2169</v>
      </c>
      <c r="N631" s="210">
        <f>VLOOKUP(M631,'CÔNG TY'!$I$3:$J$881,2,0)</f>
        <v>276</v>
      </c>
      <c r="O631" s="54" t="s">
        <v>5278</v>
      </c>
      <c r="P631" s="54" t="s">
        <v>2824</v>
      </c>
      <c r="Q631" s="55">
        <v>99000000</v>
      </c>
      <c r="R631" s="56" t="s">
        <v>4253</v>
      </c>
      <c r="S631" s="159">
        <v>50000000</v>
      </c>
      <c r="T631" s="124">
        <f t="shared" si="9"/>
        <v>49000000</v>
      </c>
      <c r="U631" s="124"/>
      <c r="V631" s="49" t="s">
        <v>5300</v>
      </c>
      <c r="W631" s="49" t="s">
        <v>5292</v>
      </c>
      <c r="X631" s="129">
        <v>57668</v>
      </c>
      <c r="Y631" s="55">
        <v>30000</v>
      </c>
      <c r="Z631" s="55">
        <v>10000</v>
      </c>
      <c r="AA631" s="10">
        <v>16</v>
      </c>
      <c r="AB631" s="10" t="s">
        <v>9948</v>
      </c>
      <c r="AC631" s="10"/>
    </row>
    <row r="632" spans="1:29">
      <c r="A632" s="10">
        <v>631</v>
      </c>
      <c r="B632" s="54" t="s">
        <v>5304</v>
      </c>
      <c r="C632" s="50" t="s">
        <v>5305</v>
      </c>
      <c r="D632" s="51" t="s">
        <v>2845</v>
      </c>
      <c r="E632" s="10" t="s">
        <v>2846</v>
      </c>
      <c r="F632" s="69" t="s">
        <v>5306</v>
      </c>
      <c r="G632" s="54" t="s">
        <v>5307</v>
      </c>
      <c r="H632" s="54"/>
      <c r="I632" s="58">
        <f>VLOOKUP(J632,'NGÀNH NGHỀ'!$D$2:$E$148,2,0)</f>
        <v>29</v>
      </c>
      <c r="J632" s="223" t="s">
        <v>1532</v>
      </c>
      <c r="K632" s="10" t="s">
        <v>5277</v>
      </c>
      <c r="L632" s="125">
        <f>VLOOKUP(K632,'NGHIEP DOAN'!$D$3:$E$82,2,0)</f>
        <v>12</v>
      </c>
      <c r="M632" s="10" t="s">
        <v>2171</v>
      </c>
      <c r="N632" s="210">
        <f>VLOOKUP(M632,'CÔNG TY'!$I$3:$J$881,2,0)</f>
        <v>277</v>
      </c>
      <c r="O632" s="54" t="s">
        <v>3343</v>
      </c>
      <c r="P632" s="54" t="s">
        <v>2824</v>
      </c>
      <c r="Q632" s="55">
        <v>92000000</v>
      </c>
      <c r="R632" s="56" t="s">
        <v>5308</v>
      </c>
      <c r="S632" s="159">
        <v>50000000</v>
      </c>
      <c r="T632" s="124">
        <f t="shared" si="9"/>
        <v>42000000</v>
      </c>
      <c r="U632" s="124"/>
      <c r="V632" s="49" t="s">
        <v>5309</v>
      </c>
      <c r="W632" s="49" t="s">
        <v>5292</v>
      </c>
      <c r="X632" s="129">
        <v>57668</v>
      </c>
      <c r="Y632" s="55">
        <v>30000</v>
      </c>
      <c r="Z632" s="55">
        <v>10000</v>
      </c>
      <c r="AA632" s="10">
        <v>16</v>
      </c>
      <c r="AB632" s="10" t="s">
        <v>9948</v>
      </c>
      <c r="AC632" s="10"/>
    </row>
    <row r="633" spans="1:29">
      <c r="A633" s="10">
        <v>632</v>
      </c>
      <c r="B633" s="54" t="s">
        <v>5310</v>
      </c>
      <c r="C633" s="50" t="s">
        <v>5311</v>
      </c>
      <c r="D633" s="51" t="s">
        <v>2845</v>
      </c>
      <c r="E633" s="10" t="s">
        <v>2846</v>
      </c>
      <c r="F633" s="69" t="s">
        <v>5312</v>
      </c>
      <c r="G633" s="54" t="s">
        <v>5307</v>
      </c>
      <c r="H633" s="54"/>
      <c r="I633" s="58">
        <f>VLOOKUP(J633,'NGÀNH NGHỀ'!$D$2:$E$148,2,0)</f>
        <v>29</v>
      </c>
      <c r="J633" s="223" t="s">
        <v>1532</v>
      </c>
      <c r="K633" s="10" t="s">
        <v>5277</v>
      </c>
      <c r="L633" s="125">
        <f>VLOOKUP(K633,'NGHIEP DOAN'!$D$3:$E$82,2,0)</f>
        <v>12</v>
      </c>
      <c r="M633" s="10" t="s">
        <v>2171</v>
      </c>
      <c r="N633" s="210">
        <f>VLOOKUP(M633,'CÔNG TY'!$I$3:$J$881,2,0)</f>
        <v>277</v>
      </c>
      <c r="O633" s="54" t="s">
        <v>3343</v>
      </c>
      <c r="P633" s="54" t="s">
        <v>2824</v>
      </c>
      <c r="Q633" s="55">
        <v>92000000</v>
      </c>
      <c r="R633" s="56" t="s">
        <v>5313</v>
      </c>
      <c r="S633" s="159">
        <v>50000000</v>
      </c>
      <c r="T633" s="124">
        <f t="shared" si="9"/>
        <v>42000000</v>
      </c>
      <c r="U633" s="124"/>
      <c r="V633" s="49" t="s">
        <v>5309</v>
      </c>
      <c r="W633" s="49" t="s">
        <v>5292</v>
      </c>
      <c r="X633" s="129">
        <v>57668</v>
      </c>
      <c r="Y633" s="55">
        <v>30000</v>
      </c>
      <c r="Z633" s="55">
        <v>10000</v>
      </c>
      <c r="AA633" s="10">
        <v>16</v>
      </c>
      <c r="AB633" s="10" t="s">
        <v>9948</v>
      </c>
      <c r="AC633" s="10"/>
    </row>
    <row r="634" spans="1:29">
      <c r="A634" s="10">
        <v>633</v>
      </c>
      <c r="B634" s="10" t="s">
        <v>5314</v>
      </c>
      <c r="C634" s="50" t="s">
        <v>5315</v>
      </c>
      <c r="D634" s="51" t="s">
        <v>2845</v>
      </c>
      <c r="E634" s="10" t="s">
        <v>2876</v>
      </c>
      <c r="F634" s="69" t="s">
        <v>5316</v>
      </c>
      <c r="G634" s="54" t="s">
        <v>5317</v>
      </c>
      <c r="H634" s="54"/>
      <c r="I634" s="58">
        <f>VLOOKUP(J634,'NGÀNH NGHỀ'!$D$2:$E$148,2,0)</f>
        <v>31</v>
      </c>
      <c r="J634" s="223" t="s">
        <v>1536</v>
      </c>
      <c r="K634" s="10" t="s">
        <v>5277</v>
      </c>
      <c r="L634" s="125">
        <f>VLOOKUP(K634,'NGHIEP DOAN'!$D$3:$E$82,2,0)</f>
        <v>12</v>
      </c>
      <c r="M634" s="10" t="s">
        <v>2173</v>
      </c>
      <c r="N634" s="210">
        <f>VLOOKUP(M634,'CÔNG TY'!$I$3:$J$881,2,0)</f>
        <v>278</v>
      </c>
      <c r="O634" s="54" t="s">
        <v>3419</v>
      </c>
      <c r="P634" s="54" t="s">
        <v>2824</v>
      </c>
      <c r="Q634" s="55">
        <v>99000000</v>
      </c>
      <c r="R634" s="56" t="s">
        <v>5318</v>
      </c>
      <c r="S634" s="159">
        <v>50000000</v>
      </c>
      <c r="T634" s="124">
        <f t="shared" si="9"/>
        <v>49000000</v>
      </c>
      <c r="U634" s="124"/>
      <c r="V634" s="49" t="s">
        <v>3224</v>
      </c>
      <c r="W634" s="49" t="s">
        <v>5319</v>
      </c>
      <c r="X634" s="129">
        <v>57668</v>
      </c>
      <c r="Y634" s="55">
        <v>30000</v>
      </c>
      <c r="Z634" s="55">
        <v>10000</v>
      </c>
      <c r="AA634" s="10">
        <v>10</v>
      </c>
      <c r="AB634" s="10" t="s">
        <v>9846</v>
      </c>
      <c r="AC634" s="10"/>
    </row>
    <row r="635" spans="1:29">
      <c r="A635" s="10">
        <v>634</v>
      </c>
      <c r="B635" s="10" t="s">
        <v>5320</v>
      </c>
      <c r="C635" s="50" t="s">
        <v>5321</v>
      </c>
      <c r="D635" s="51" t="s">
        <v>2845</v>
      </c>
      <c r="E635" s="10" t="s">
        <v>2846</v>
      </c>
      <c r="F635" s="69" t="s">
        <v>5322</v>
      </c>
      <c r="G635" s="54" t="s">
        <v>5317</v>
      </c>
      <c r="H635" s="54"/>
      <c r="I635" s="58">
        <f>VLOOKUP(J635,'NGÀNH NGHỀ'!$D$2:$E$148,2,0)</f>
        <v>31</v>
      </c>
      <c r="J635" s="223" t="s">
        <v>1536</v>
      </c>
      <c r="K635" s="10" t="s">
        <v>5277</v>
      </c>
      <c r="L635" s="125">
        <f>VLOOKUP(K635,'NGHIEP DOAN'!$D$3:$E$82,2,0)</f>
        <v>12</v>
      </c>
      <c r="M635" s="10" t="s">
        <v>2173</v>
      </c>
      <c r="N635" s="210">
        <f>VLOOKUP(M635,'CÔNG TY'!$I$3:$J$881,2,0)</f>
        <v>278</v>
      </c>
      <c r="O635" s="54" t="s">
        <v>3419</v>
      </c>
      <c r="P635" s="54" t="s">
        <v>2824</v>
      </c>
      <c r="Q635" s="55">
        <v>99000000</v>
      </c>
      <c r="R635" s="56" t="s">
        <v>3247</v>
      </c>
      <c r="S635" s="159">
        <v>50000000</v>
      </c>
      <c r="T635" s="124">
        <f t="shared" si="9"/>
        <v>49000000</v>
      </c>
      <c r="U635" s="124"/>
      <c r="V635" s="49" t="s">
        <v>3224</v>
      </c>
      <c r="W635" s="49" t="s">
        <v>5319</v>
      </c>
      <c r="X635" s="129">
        <v>57668</v>
      </c>
      <c r="Y635" s="55">
        <v>30000</v>
      </c>
      <c r="Z635" s="55">
        <v>10000</v>
      </c>
      <c r="AA635" s="10">
        <v>10</v>
      </c>
      <c r="AB635" s="10" t="s">
        <v>9846</v>
      </c>
      <c r="AC635" s="10"/>
    </row>
    <row r="636" spans="1:29">
      <c r="A636" s="10">
        <v>635</v>
      </c>
      <c r="B636" s="71" t="s">
        <v>5323</v>
      </c>
      <c r="C636" s="50" t="s">
        <v>4282</v>
      </c>
      <c r="D636" s="51" t="s">
        <v>2818</v>
      </c>
      <c r="E636" s="71" t="s">
        <v>2846</v>
      </c>
      <c r="F636" s="76" t="s">
        <v>5324</v>
      </c>
      <c r="G636" s="54" t="s">
        <v>5325</v>
      </c>
      <c r="H636" s="54"/>
      <c r="I636" s="58">
        <f>VLOOKUP(J636,'NGÀNH NGHỀ'!$D$2:$E$148,2,0)</f>
        <v>62</v>
      </c>
      <c r="J636" s="223" t="s">
        <v>1583</v>
      </c>
      <c r="K636" s="10" t="s">
        <v>5277</v>
      </c>
      <c r="L636" s="125">
        <f>VLOOKUP(K636,'NGHIEP DOAN'!$D$3:$E$82,2,0)</f>
        <v>12</v>
      </c>
      <c r="M636" s="10" t="s">
        <v>2164</v>
      </c>
      <c r="N636" s="210">
        <f>VLOOKUP(M636,'CÔNG TY'!$I$3:$J$881,2,0)</f>
        <v>273</v>
      </c>
      <c r="O636" s="54" t="s">
        <v>5278</v>
      </c>
      <c r="P636" s="54" t="s">
        <v>2824</v>
      </c>
      <c r="Q636" s="55">
        <v>103000000</v>
      </c>
      <c r="R636" s="56" t="s">
        <v>5326</v>
      </c>
      <c r="S636" s="159">
        <v>50000000</v>
      </c>
      <c r="T636" s="124">
        <f t="shared" si="9"/>
        <v>53000000</v>
      </c>
      <c r="U636" s="124"/>
      <c r="V636" s="49" t="s">
        <v>5092</v>
      </c>
      <c r="W636" s="49" t="s">
        <v>5327</v>
      </c>
      <c r="X636" s="129">
        <v>58902</v>
      </c>
      <c r="Y636" s="55">
        <v>30000</v>
      </c>
      <c r="Z636" s="55">
        <v>10000</v>
      </c>
      <c r="AA636" s="10">
        <v>6</v>
      </c>
      <c r="AB636" s="10" t="s">
        <v>11992</v>
      </c>
      <c r="AC636" s="10"/>
    </row>
    <row r="637" spans="1:29">
      <c r="A637" s="10">
        <v>636</v>
      </c>
      <c r="B637" s="71" t="s">
        <v>5328</v>
      </c>
      <c r="C637" s="50" t="s">
        <v>5329</v>
      </c>
      <c r="D637" s="51" t="s">
        <v>2818</v>
      </c>
      <c r="E637" s="71" t="s">
        <v>2855</v>
      </c>
      <c r="F637" s="76" t="s">
        <v>5330</v>
      </c>
      <c r="G637" s="54" t="s">
        <v>5325</v>
      </c>
      <c r="H637" s="54"/>
      <c r="I637" s="58">
        <f>VLOOKUP(J637,'NGÀNH NGHỀ'!$D$2:$E$148,2,0)</f>
        <v>62</v>
      </c>
      <c r="J637" s="223" t="s">
        <v>1583</v>
      </c>
      <c r="K637" s="10" t="s">
        <v>5277</v>
      </c>
      <c r="L637" s="125">
        <f>VLOOKUP(K637,'NGHIEP DOAN'!$D$3:$E$82,2,0)</f>
        <v>12</v>
      </c>
      <c r="M637" s="10" t="s">
        <v>2164</v>
      </c>
      <c r="N637" s="210">
        <f>VLOOKUP(M637,'CÔNG TY'!$I$3:$J$881,2,0)</f>
        <v>273</v>
      </c>
      <c r="O637" s="54" t="s">
        <v>5278</v>
      </c>
      <c r="P637" s="54" t="s">
        <v>2824</v>
      </c>
      <c r="Q637" s="55">
        <v>103000000</v>
      </c>
      <c r="R637" s="56" t="s">
        <v>4273</v>
      </c>
      <c r="S637" s="159">
        <v>50000000</v>
      </c>
      <c r="T637" s="124">
        <f t="shared" si="9"/>
        <v>53000000</v>
      </c>
      <c r="U637" s="124"/>
      <c r="V637" s="49" t="s">
        <v>5092</v>
      </c>
      <c r="W637" s="49" t="s">
        <v>5327</v>
      </c>
      <c r="X637" s="129">
        <v>58902</v>
      </c>
      <c r="Y637" s="55">
        <v>30000</v>
      </c>
      <c r="Z637" s="55">
        <v>10000</v>
      </c>
      <c r="AA637" s="10">
        <v>6</v>
      </c>
      <c r="AB637" s="10" t="s">
        <v>11992</v>
      </c>
      <c r="AC637" s="10"/>
    </row>
    <row r="638" spans="1:29">
      <c r="A638" s="10">
        <v>637</v>
      </c>
      <c r="B638" s="71" t="s">
        <v>5331</v>
      </c>
      <c r="C638" s="50" t="s">
        <v>5332</v>
      </c>
      <c r="D638" s="51" t="s">
        <v>2818</v>
      </c>
      <c r="E638" s="71" t="s">
        <v>2876</v>
      </c>
      <c r="F638" s="76" t="s">
        <v>5333</v>
      </c>
      <c r="G638" s="54" t="s">
        <v>5325</v>
      </c>
      <c r="H638" s="54"/>
      <c r="I638" s="58">
        <f>VLOOKUP(J638,'NGÀNH NGHỀ'!$D$2:$E$148,2,0)</f>
        <v>62</v>
      </c>
      <c r="J638" s="223" t="s">
        <v>1583</v>
      </c>
      <c r="K638" s="10" t="s">
        <v>5277</v>
      </c>
      <c r="L638" s="125">
        <f>VLOOKUP(K638,'NGHIEP DOAN'!$D$3:$E$82,2,0)</f>
        <v>12</v>
      </c>
      <c r="M638" s="10" t="s">
        <v>2164</v>
      </c>
      <c r="N638" s="210">
        <f>VLOOKUP(M638,'CÔNG TY'!$I$3:$J$881,2,0)</f>
        <v>273</v>
      </c>
      <c r="O638" s="54" t="s">
        <v>5278</v>
      </c>
      <c r="P638" s="54" t="s">
        <v>2824</v>
      </c>
      <c r="Q638" s="55">
        <v>103000000</v>
      </c>
      <c r="R638" s="56" t="s">
        <v>4273</v>
      </c>
      <c r="S638" s="159">
        <v>50000000</v>
      </c>
      <c r="T638" s="124">
        <f t="shared" si="9"/>
        <v>53000000</v>
      </c>
      <c r="U638" s="124"/>
      <c r="V638" s="49" t="s">
        <v>5092</v>
      </c>
      <c r="W638" s="49" t="s">
        <v>5327</v>
      </c>
      <c r="X638" s="129">
        <v>58902</v>
      </c>
      <c r="Y638" s="55">
        <v>30000</v>
      </c>
      <c r="Z638" s="55">
        <v>10000</v>
      </c>
      <c r="AA638" s="10">
        <v>6</v>
      </c>
      <c r="AB638" s="10" t="s">
        <v>11992</v>
      </c>
      <c r="AC638" s="10"/>
    </row>
    <row r="639" spans="1:29">
      <c r="A639" s="10">
        <v>638</v>
      </c>
      <c r="B639" s="52" t="s">
        <v>5334</v>
      </c>
      <c r="C639" s="50" t="s">
        <v>5335</v>
      </c>
      <c r="D639" s="51" t="s">
        <v>2818</v>
      </c>
      <c r="E639" s="52" t="s">
        <v>2846</v>
      </c>
      <c r="F639" s="61" t="s">
        <v>5336</v>
      </c>
      <c r="G639" s="54" t="s">
        <v>5337</v>
      </c>
      <c r="H639" s="54"/>
      <c r="I639" s="58">
        <f>VLOOKUP(J639,'NGÀNH NGHỀ'!$D$2:$E$148,2,0)</f>
        <v>140</v>
      </c>
      <c r="J639" s="223" t="s">
        <v>1695</v>
      </c>
      <c r="K639" s="10" t="s">
        <v>5277</v>
      </c>
      <c r="L639" s="125">
        <f>VLOOKUP(K639,'NGHIEP DOAN'!$D$3:$E$82,2,0)</f>
        <v>12</v>
      </c>
      <c r="M639" s="10" t="s">
        <v>2175</v>
      </c>
      <c r="N639" s="210">
        <f>VLOOKUP(M639,'CÔNG TY'!$I$3:$J$881,2,0)</f>
        <v>280</v>
      </c>
      <c r="O639" s="54" t="s">
        <v>5278</v>
      </c>
      <c r="P639" s="54" t="s">
        <v>2824</v>
      </c>
      <c r="Q639" s="55">
        <v>83000000</v>
      </c>
      <c r="R639" s="56" t="s">
        <v>5338</v>
      </c>
      <c r="S639" s="159">
        <v>41000000</v>
      </c>
      <c r="T639" s="124">
        <f t="shared" si="9"/>
        <v>42000000</v>
      </c>
      <c r="U639" s="124"/>
      <c r="V639" s="49" t="s">
        <v>5112</v>
      </c>
      <c r="W639" s="49" t="s">
        <v>5339</v>
      </c>
      <c r="X639" s="129">
        <v>57668</v>
      </c>
      <c r="Y639" s="55">
        <v>300000</v>
      </c>
      <c r="Z639" s="55">
        <v>10000</v>
      </c>
      <c r="AA639" s="10">
        <v>17</v>
      </c>
      <c r="AB639" s="10" t="s">
        <v>11996</v>
      </c>
      <c r="AC639" s="10"/>
    </row>
    <row r="640" spans="1:29">
      <c r="A640" s="10">
        <v>639</v>
      </c>
      <c r="B640" s="52" t="s">
        <v>5340</v>
      </c>
      <c r="C640" s="50" t="s">
        <v>5341</v>
      </c>
      <c r="D640" s="51" t="s">
        <v>2818</v>
      </c>
      <c r="E640" s="52" t="s">
        <v>2819</v>
      </c>
      <c r="F640" s="61" t="s">
        <v>5342</v>
      </c>
      <c r="G640" s="54" t="s">
        <v>5337</v>
      </c>
      <c r="H640" s="54"/>
      <c r="I640" s="58">
        <f>VLOOKUP(J640,'NGÀNH NGHỀ'!$D$2:$E$148,2,0)</f>
        <v>140</v>
      </c>
      <c r="J640" s="223" t="s">
        <v>1695</v>
      </c>
      <c r="K640" s="10" t="s">
        <v>5277</v>
      </c>
      <c r="L640" s="125">
        <f>VLOOKUP(K640,'NGHIEP DOAN'!$D$3:$E$82,2,0)</f>
        <v>12</v>
      </c>
      <c r="M640" s="10" t="s">
        <v>2175</v>
      </c>
      <c r="N640" s="210">
        <f>VLOOKUP(M640,'CÔNG TY'!$I$3:$J$881,2,0)</f>
        <v>280</v>
      </c>
      <c r="O640" s="54" t="s">
        <v>5278</v>
      </c>
      <c r="P640" s="54" t="s">
        <v>2824</v>
      </c>
      <c r="Q640" s="55">
        <v>83000000</v>
      </c>
      <c r="R640" s="56" t="s">
        <v>5338</v>
      </c>
      <c r="S640" s="159">
        <v>41000000</v>
      </c>
      <c r="T640" s="124">
        <f t="shared" si="9"/>
        <v>42000000</v>
      </c>
      <c r="U640" s="124"/>
      <c r="V640" s="49" t="s">
        <v>5112</v>
      </c>
      <c r="W640" s="49" t="s">
        <v>5339</v>
      </c>
      <c r="X640" s="129">
        <v>57668</v>
      </c>
      <c r="Y640" s="55">
        <v>150000</v>
      </c>
      <c r="Z640" s="55">
        <v>10000</v>
      </c>
      <c r="AA640" s="10">
        <v>17</v>
      </c>
      <c r="AB640" s="10" t="s">
        <v>11996</v>
      </c>
      <c r="AC640" s="10"/>
    </row>
    <row r="641" spans="1:29">
      <c r="A641" s="10">
        <v>640</v>
      </c>
      <c r="B641" s="52" t="s">
        <v>5343</v>
      </c>
      <c r="C641" s="50" t="s">
        <v>5344</v>
      </c>
      <c r="D641" s="51" t="s">
        <v>2818</v>
      </c>
      <c r="E641" s="52" t="s">
        <v>2846</v>
      </c>
      <c r="F641" s="61"/>
      <c r="G641" s="54" t="s">
        <v>5337</v>
      </c>
      <c r="H641" s="54"/>
      <c r="I641" s="58">
        <f>VLOOKUP(J641,'NGÀNH NGHỀ'!$D$2:$E$148,2,0)</f>
        <v>140</v>
      </c>
      <c r="J641" s="223" t="s">
        <v>1695</v>
      </c>
      <c r="K641" s="10" t="s">
        <v>5277</v>
      </c>
      <c r="L641" s="125">
        <f>VLOOKUP(K641,'NGHIEP DOAN'!$D$3:$E$82,2,0)</f>
        <v>12</v>
      </c>
      <c r="M641" s="10" t="s">
        <v>2177</v>
      </c>
      <c r="N641" s="210">
        <f>VLOOKUP(M641,'CÔNG TY'!$I$3:$J$881,2,0)</f>
        <v>281</v>
      </c>
      <c r="O641" s="54" t="s">
        <v>5278</v>
      </c>
      <c r="P641" s="54" t="s">
        <v>2824</v>
      </c>
      <c r="Q641" s="55">
        <v>83000000</v>
      </c>
      <c r="R641" s="56" t="s">
        <v>3320</v>
      </c>
      <c r="S641" s="159">
        <v>41000000</v>
      </c>
      <c r="T641" s="124">
        <f t="shared" si="9"/>
        <v>42000000</v>
      </c>
      <c r="U641" s="124"/>
      <c r="V641" s="49" t="s">
        <v>5112</v>
      </c>
      <c r="W641" s="49" t="s">
        <v>5339</v>
      </c>
      <c r="X641" s="129">
        <v>65634</v>
      </c>
      <c r="Y641" s="55">
        <v>150000</v>
      </c>
      <c r="Z641" s="55">
        <v>10000</v>
      </c>
      <c r="AA641" s="10">
        <v>17</v>
      </c>
      <c r="AB641" s="10" t="s">
        <v>11996</v>
      </c>
      <c r="AC641" s="10"/>
    </row>
    <row r="642" spans="1:29">
      <c r="A642" s="10">
        <v>641</v>
      </c>
      <c r="B642" s="52" t="s">
        <v>5345</v>
      </c>
      <c r="C642" s="50" t="s">
        <v>5346</v>
      </c>
      <c r="D642" s="51" t="s">
        <v>2818</v>
      </c>
      <c r="E642" s="52" t="s">
        <v>3317</v>
      </c>
      <c r="F642" s="61" t="s">
        <v>5347</v>
      </c>
      <c r="G642" s="54" t="s">
        <v>5337</v>
      </c>
      <c r="H642" s="54"/>
      <c r="I642" s="58">
        <f>VLOOKUP(J642,'NGÀNH NGHỀ'!$D$2:$E$148,2,0)</f>
        <v>140</v>
      </c>
      <c r="J642" s="223" t="s">
        <v>1695</v>
      </c>
      <c r="K642" s="10" t="s">
        <v>5277</v>
      </c>
      <c r="L642" s="125">
        <f>VLOOKUP(K642,'NGHIEP DOAN'!$D$3:$E$82,2,0)</f>
        <v>12</v>
      </c>
      <c r="M642" s="10" t="s">
        <v>2177</v>
      </c>
      <c r="N642" s="210">
        <f>VLOOKUP(M642,'CÔNG TY'!$I$3:$J$881,2,0)</f>
        <v>281</v>
      </c>
      <c r="O642" s="54" t="s">
        <v>5278</v>
      </c>
      <c r="P642" s="54" t="s">
        <v>2824</v>
      </c>
      <c r="Q642" s="55">
        <v>83000000</v>
      </c>
      <c r="R642" s="56" t="s">
        <v>5338</v>
      </c>
      <c r="S642" s="159">
        <v>41000000</v>
      </c>
      <c r="T642" s="124">
        <f t="shared" ref="T642:T705" si="10">Q642-S642</f>
        <v>42000000</v>
      </c>
      <c r="U642" s="124"/>
      <c r="V642" s="49" t="s">
        <v>5112</v>
      </c>
      <c r="W642" s="49" t="s">
        <v>5339</v>
      </c>
      <c r="X642" s="129">
        <v>65634</v>
      </c>
      <c r="Y642" s="55">
        <v>150000</v>
      </c>
      <c r="Z642" s="55">
        <v>10000</v>
      </c>
      <c r="AA642" s="10">
        <v>17</v>
      </c>
      <c r="AB642" s="10" t="s">
        <v>11996</v>
      </c>
      <c r="AC642" s="10"/>
    </row>
    <row r="643" spans="1:29">
      <c r="A643" s="10">
        <v>642</v>
      </c>
      <c r="B643" s="54" t="s">
        <v>5348</v>
      </c>
      <c r="C643" s="50" t="s">
        <v>5349</v>
      </c>
      <c r="D643" s="51" t="s">
        <v>2818</v>
      </c>
      <c r="E643" s="10" t="s">
        <v>3653</v>
      </c>
      <c r="F643" s="69" t="s">
        <v>5350</v>
      </c>
      <c r="G643" s="54" t="s">
        <v>5351</v>
      </c>
      <c r="H643" s="54"/>
      <c r="I643" s="58">
        <f>VLOOKUP(J643,'NGÀNH NGHỀ'!$D$2:$E$148,2,0)</f>
        <v>140</v>
      </c>
      <c r="J643" s="223" t="s">
        <v>1695</v>
      </c>
      <c r="K643" s="10" t="s">
        <v>5277</v>
      </c>
      <c r="L643" s="125">
        <f>VLOOKUP(K643,'NGHIEP DOAN'!$D$3:$E$82,2,0)</f>
        <v>12</v>
      </c>
      <c r="M643" s="10" t="s">
        <v>2177</v>
      </c>
      <c r="N643" s="210">
        <f>VLOOKUP(M643,'CÔNG TY'!$I$3:$J$881,2,0)</f>
        <v>281</v>
      </c>
      <c r="O643" s="54" t="s">
        <v>5278</v>
      </c>
      <c r="P643" s="54" t="s">
        <v>2824</v>
      </c>
      <c r="Q643" s="55">
        <v>83000000</v>
      </c>
      <c r="R643" s="56" t="s">
        <v>3334</v>
      </c>
      <c r="S643" s="159">
        <v>41000000</v>
      </c>
      <c r="T643" s="124">
        <f t="shared" si="10"/>
        <v>42000000</v>
      </c>
      <c r="U643" s="124"/>
      <c r="V643" s="49" t="s">
        <v>5003</v>
      </c>
      <c r="W643" s="49" t="s">
        <v>5339</v>
      </c>
      <c r="X643" s="129">
        <v>65634</v>
      </c>
      <c r="Y643" s="55">
        <v>150000</v>
      </c>
      <c r="Z643" s="55">
        <v>10000</v>
      </c>
      <c r="AA643" s="10">
        <v>17</v>
      </c>
      <c r="AB643" s="10" t="s">
        <v>11996</v>
      </c>
      <c r="AC643" s="10"/>
    </row>
    <row r="644" spans="1:29">
      <c r="A644" s="10">
        <v>643</v>
      </c>
      <c r="B644" s="52" t="s">
        <v>5352</v>
      </c>
      <c r="C644" s="50" t="s">
        <v>5353</v>
      </c>
      <c r="D644" s="51" t="s">
        <v>2818</v>
      </c>
      <c r="E644" s="52" t="s">
        <v>2846</v>
      </c>
      <c r="F644" s="61" t="s">
        <v>5354</v>
      </c>
      <c r="G644" s="54" t="s">
        <v>5337</v>
      </c>
      <c r="H644" s="54"/>
      <c r="I644" s="58">
        <f>VLOOKUP(J644,'NGÀNH NGHỀ'!$D$2:$E$148,2,0)</f>
        <v>140</v>
      </c>
      <c r="J644" s="223" t="s">
        <v>1695</v>
      </c>
      <c r="K644" s="10" t="s">
        <v>5277</v>
      </c>
      <c r="L644" s="125">
        <f>VLOOKUP(K644,'NGHIEP DOAN'!$D$3:$E$82,2,0)</f>
        <v>12</v>
      </c>
      <c r="M644" s="10" t="s">
        <v>2179</v>
      </c>
      <c r="N644" s="210">
        <f>VLOOKUP(M644,'CÔNG TY'!$I$3:$J$881,2,0)</f>
        <v>282</v>
      </c>
      <c r="O644" s="54" t="s">
        <v>5278</v>
      </c>
      <c r="P644" s="54" t="s">
        <v>2824</v>
      </c>
      <c r="Q644" s="55">
        <v>83000000</v>
      </c>
      <c r="R644" s="56" t="s">
        <v>4994</v>
      </c>
      <c r="S644" s="159">
        <v>41000000</v>
      </c>
      <c r="T644" s="124">
        <f t="shared" si="10"/>
        <v>42000000</v>
      </c>
      <c r="U644" s="124"/>
      <c r="V644" s="49" t="s">
        <v>5112</v>
      </c>
      <c r="W644" s="49" t="s">
        <v>5355</v>
      </c>
      <c r="X644" s="129">
        <v>57668</v>
      </c>
      <c r="Y644" s="55">
        <v>150000</v>
      </c>
      <c r="Z644" s="55">
        <v>10000</v>
      </c>
      <c r="AA644" s="10">
        <v>16</v>
      </c>
      <c r="AB644" s="10" t="s">
        <v>10014</v>
      </c>
      <c r="AC644" s="10"/>
    </row>
    <row r="645" spans="1:29">
      <c r="A645" s="10">
        <v>644</v>
      </c>
      <c r="B645" s="52" t="s">
        <v>5356</v>
      </c>
      <c r="C645" s="50" t="s">
        <v>4216</v>
      </c>
      <c r="D645" s="51" t="s">
        <v>2818</v>
      </c>
      <c r="E645" s="52" t="s">
        <v>2846</v>
      </c>
      <c r="F645" s="61" t="s">
        <v>5357</v>
      </c>
      <c r="G645" s="54" t="s">
        <v>5337</v>
      </c>
      <c r="H645" s="54"/>
      <c r="I645" s="58">
        <f>VLOOKUP(J645,'NGÀNH NGHỀ'!$D$2:$E$148,2,0)</f>
        <v>140</v>
      </c>
      <c r="J645" s="223" t="s">
        <v>1695</v>
      </c>
      <c r="K645" s="10" t="s">
        <v>5277</v>
      </c>
      <c r="L645" s="125">
        <f>VLOOKUP(K645,'NGHIEP DOAN'!$D$3:$E$82,2,0)</f>
        <v>12</v>
      </c>
      <c r="M645" s="10" t="s">
        <v>2181</v>
      </c>
      <c r="N645" s="210">
        <f>VLOOKUP(M645,'CÔNG TY'!$I$3:$J$881,2,0)</f>
        <v>283</v>
      </c>
      <c r="O645" s="54" t="s">
        <v>5278</v>
      </c>
      <c r="P645" s="54" t="s">
        <v>2824</v>
      </c>
      <c r="Q645" s="55">
        <v>83000000</v>
      </c>
      <c r="R645" s="56" t="s">
        <v>3320</v>
      </c>
      <c r="S645" s="159">
        <v>41000000</v>
      </c>
      <c r="T645" s="124">
        <f t="shared" si="10"/>
        <v>42000000</v>
      </c>
      <c r="U645" s="124"/>
      <c r="V645" s="49" t="s">
        <v>5112</v>
      </c>
      <c r="W645" s="49" t="s">
        <v>5358</v>
      </c>
      <c r="X645" s="129">
        <v>57668</v>
      </c>
      <c r="Y645" s="55">
        <v>150000</v>
      </c>
      <c r="Z645" s="55">
        <v>10000</v>
      </c>
      <c r="AA645" s="10">
        <v>16</v>
      </c>
      <c r="AB645" s="10" t="s">
        <v>10033</v>
      </c>
      <c r="AC645" s="10"/>
    </row>
    <row r="646" spans="1:29">
      <c r="A646" s="10">
        <v>645</v>
      </c>
      <c r="B646" s="52" t="s">
        <v>5359</v>
      </c>
      <c r="C646" s="50" t="s">
        <v>5360</v>
      </c>
      <c r="D646" s="51" t="s">
        <v>2818</v>
      </c>
      <c r="E646" s="52" t="s">
        <v>2819</v>
      </c>
      <c r="F646" s="61" t="s">
        <v>5361</v>
      </c>
      <c r="G646" s="54" t="s">
        <v>5337</v>
      </c>
      <c r="H646" s="54"/>
      <c r="I646" s="58">
        <f>VLOOKUP(J646,'NGÀNH NGHỀ'!$D$2:$E$148,2,0)</f>
        <v>140</v>
      </c>
      <c r="J646" s="223" t="s">
        <v>1695</v>
      </c>
      <c r="K646" s="10" t="s">
        <v>5277</v>
      </c>
      <c r="L646" s="125">
        <f>VLOOKUP(K646,'NGHIEP DOAN'!$D$3:$E$82,2,0)</f>
        <v>12</v>
      </c>
      <c r="M646" s="10" t="s">
        <v>2181</v>
      </c>
      <c r="N646" s="210">
        <f>VLOOKUP(M646,'CÔNG TY'!$I$3:$J$881,2,0)</f>
        <v>283</v>
      </c>
      <c r="O646" s="54" t="s">
        <v>5278</v>
      </c>
      <c r="P646" s="54" t="s">
        <v>2824</v>
      </c>
      <c r="Q646" s="55">
        <v>83000000</v>
      </c>
      <c r="R646" s="56" t="s">
        <v>5338</v>
      </c>
      <c r="S646" s="159">
        <v>41000000</v>
      </c>
      <c r="T646" s="124">
        <f t="shared" si="10"/>
        <v>42000000</v>
      </c>
      <c r="U646" s="124"/>
      <c r="V646" s="49" t="s">
        <v>5112</v>
      </c>
      <c r="W646" s="49" t="s">
        <v>5358</v>
      </c>
      <c r="X646" s="129">
        <v>57668</v>
      </c>
      <c r="Y646" s="55">
        <v>150000</v>
      </c>
      <c r="Z646" s="55">
        <v>10000</v>
      </c>
      <c r="AA646" s="10">
        <v>16</v>
      </c>
      <c r="AB646" s="10" t="s">
        <v>10033</v>
      </c>
      <c r="AC646" s="10"/>
    </row>
    <row r="647" spans="1:29">
      <c r="A647" s="10">
        <v>646</v>
      </c>
      <c r="B647" s="52" t="s">
        <v>5362</v>
      </c>
      <c r="C647" s="50" t="s">
        <v>5363</v>
      </c>
      <c r="D647" s="51" t="s">
        <v>2818</v>
      </c>
      <c r="E647" s="52" t="s">
        <v>4645</v>
      </c>
      <c r="F647" s="61" t="s">
        <v>5364</v>
      </c>
      <c r="G647" s="54" t="s">
        <v>5337</v>
      </c>
      <c r="H647" s="54"/>
      <c r="I647" s="58">
        <f>VLOOKUP(J647,'NGÀNH NGHỀ'!$D$2:$E$148,2,0)</f>
        <v>140</v>
      </c>
      <c r="J647" s="223" t="s">
        <v>1695</v>
      </c>
      <c r="K647" s="10" t="s">
        <v>5277</v>
      </c>
      <c r="L647" s="125">
        <f>VLOOKUP(K647,'NGHIEP DOAN'!$D$3:$E$82,2,0)</f>
        <v>12</v>
      </c>
      <c r="M647" s="10" t="s">
        <v>2181</v>
      </c>
      <c r="N647" s="210">
        <f>VLOOKUP(M647,'CÔNG TY'!$I$3:$J$881,2,0)</f>
        <v>283</v>
      </c>
      <c r="O647" s="54" t="s">
        <v>5278</v>
      </c>
      <c r="P647" s="54" t="s">
        <v>2824</v>
      </c>
      <c r="Q647" s="55">
        <v>83000000</v>
      </c>
      <c r="R647" s="56" t="s">
        <v>5365</v>
      </c>
      <c r="S647" s="159">
        <v>41000000</v>
      </c>
      <c r="T647" s="124">
        <f t="shared" si="10"/>
        <v>42000000</v>
      </c>
      <c r="U647" s="124"/>
      <c r="V647" s="49" t="s">
        <v>5112</v>
      </c>
      <c r="W647" s="49" t="s">
        <v>5358</v>
      </c>
      <c r="X647" s="129">
        <v>57668</v>
      </c>
      <c r="Y647" s="55">
        <v>150000</v>
      </c>
      <c r="Z647" s="55">
        <v>10000</v>
      </c>
      <c r="AA647" s="10">
        <v>16</v>
      </c>
      <c r="AB647" s="10" t="s">
        <v>10033</v>
      </c>
      <c r="AC647" s="10"/>
    </row>
    <row r="648" spans="1:29">
      <c r="A648" s="10">
        <v>647</v>
      </c>
      <c r="B648" s="52" t="s">
        <v>5366</v>
      </c>
      <c r="C648" s="50" t="s">
        <v>5367</v>
      </c>
      <c r="D648" s="51" t="s">
        <v>2818</v>
      </c>
      <c r="E648" s="52" t="s">
        <v>2846</v>
      </c>
      <c r="F648" s="61" t="s">
        <v>5368</v>
      </c>
      <c r="G648" s="54" t="s">
        <v>5337</v>
      </c>
      <c r="H648" s="54"/>
      <c r="I648" s="58">
        <f>VLOOKUP(J648,'NGÀNH NGHỀ'!$D$2:$E$148,2,0)</f>
        <v>140</v>
      </c>
      <c r="J648" s="223" t="s">
        <v>1695</v>
      </c>
      <c r="K648" s="10" t="s">
        <v>5277</v>
      </c>
      <c r="L648" s="125">
        <f>VLOOKUP(K648,'NGHIEP DOAN'!$D$3:$E$82,2,0)</f>
        <v>12</v>
      </c>
      <c r="M648" s="10" t="s">
        <v>2183</v>
      </c>
      <c r="N648" s="210">
        <f>VLOOKUP(M648,'CÔNG TY'!$I$3:$J$881,2,0)</f>
        <v>284</v>
      </c>
      <c r="O648" s="54" t="s">
        <v>5278</v>
      </c>
      <c r="P648" s="54" t="s">
        <v>2824</v>
      </c>
      <c r="Q648" s="55">
        <v>83000000</v>
      </c>
      <c r="R648" s="56" t="s">
        <v>5365</v>
      </c>
      <c r="S648" s="159">
        <v>41000000</v>
      </c>
      <c r="T648" s="124">
        <f t="shared" si="10"/>
        <v>42000000</v>
      </c>
      <c r="U648" s="124"/>
      <c r="V648" s="49" t="s">
        <v>5112</v>
      </c>
      <c r="W648" s="49" t="s">
        <v>5358</v>
      </c>
      <c r="X648" s="129">
        <v>57668</v>
      </c>
      <c r="Y648" s="55">
        <v>150000</v>
      </c>
      <c r="Z648" s="55">
        <v>10000</v>
      </c>
      <c r="AA648" s="10">
        <v>16</v>
      </c>
      <c r="AB648" s="10" t="s">
        <v>10033</v>
      </c>
      <c r="AC648" s="10"/>
    </row>
    <row r="649" spans="1:29">
      <c r="A649" s="10">
        <v>648</v>
      </c>
      <c r="B649" s="52" t="s">
        <v>5369</v>
      </c>
      <c r="C649" s="50" t="s">
        <v>5370</v>
      </c>
      <c r="D649" s="51" t="s">
        <v>2818</v>
      </c>
      <c r="E649" s="52" t="s">
        <v>2830</v>
      </c>
      <c r="F649" s="61" t="s">
        <v>5371</v>
      </c>
      <c r="G649" s="54" t="s">
        <v>5337</v>
      </c>
      <c r="H649" s="54"/>
      <c r="I649" s="58">
        <f>VLOOKUP(J649,'NGÀNH NGHỀ'!$D$2:$E$148,2,0)</f>
        <v>140</v>
      </c>
      <c r="J649" s="223" t="s">
        <v>1695</v>
      </c>
      <c r="K649" s="10" t="s">
        <v>5277</v>
      </c>
      <c r="L649" s="125">
        <f>VLOOKUP(K649,'NGHIEP DOAN'!$D$3:$E$82,2,0)</f>
        <v>12</v>
      </c>
      <c r="M649" s="10" t="s">
        <v>2183</v>
      </c>
      <c r="N649" s="210">
        <f>VLOOKUP(M649,'CÔNG TY'!$I$3:$J$881,2,0)</f>
        <v>284</v>
      </c>
      <c r="O649" s="54" t="s">
        <v>5278</v>
      </c>
      <c r="P649" s="54" t="s">
        <v>2824</v>
      </c>
      <c r="Q649" s="55">
        <v>83000000</v>
      </c>
      <c r="R649" s="56" t="s">
        <v>5365</v>
      </c>
      <c r="S649" s="159">
        <v>41000000</v>
      </c>
      <c r="T649" s="124">
        <f t="shared" si="10"/>
        <v>42000000</v>
      </c>
      <c r="U649" s="124"/>
      <c r="V649" s="49" t="s">
        <v>5112</v>
      </c>
      <c r="W649" s="49" t="s">
        <v>5358</v>
      </c>
      <c r="X649" s="129">
        <v>57668</v>
      </c>
      <c r="Y649" s="55">
        <v>150000</v>
      </c>
      <c r="Z649" s="55">
        <v>10000</v>
      </c>
      <c r="AA649" s="10">
        <v>16</v>
      </c>
      <c r="AB649" s="10" t="s">
        <v>10033</v>
      </c>
      <c r="AC649" s="10"/>
    </row>
    <row r="650" spans="1:29">
      <c r="A650" s="10">
        <v>649</v>
      </c>
      <c r="B650" s="52" t="s">
        <v>5372</v>
      </c>
      <c r="C650" s="50" t="s">
        <v>5373</v>
      </c>
      <c r="D650" s="51" t="s">
        <v>2818</v>
      </c>
      <c r="E650" s="52" t="s">
        <v>2881</v>
      </c>
      <c r="F650" s="61" t="s">
        <v>5374</v>
      </c>
      <c r="G650" s="54" t="s">
        <v>5337</v>
      </c>
      <c r="H650" s="54"/>
      <c r="I650" s="58">
        <f>VLOOKUP(J650,'NGÀNH NGHỀ'!$D$2:$E$148,2,0)</f>
        <v>140</v>
      </c>
      <c r="J650" s="223" t="s">
        <v>1695</v>
      </c>
      <c r="K650" s="10" t="s">
        <v>5277</v>
      </c>
      <c r="L650" s="125">
        <f>VLOOKUP(K650,'NGHIEP DOAN'!$D$3:$E$82,2,0)</f>
        <v>12</v>
      </c>
      <c r="M650" s="10" t="s">
        <v>2183</v>
      </c>
      <c r="N650" s="210">
        <f>VLOOKUP(M650,'CÔNG TY'!$I$3:$J$881,2,0)</f>
        <v>284</v>
      </c>
      <c r="O650" s="54" t="s">
        <v>5278</v>
      </c>
      <c r="P650" s="54" t="s">
        <v>2824</v>
      </c>
      <c r="Q650" s="55">
        <v>83000000</v>
      </c>
      <c r="R650" s="56" t="s">
        <v>5365</v>
      </c>
      <c r="S650" s="159">
        <v>41000000</v>
      </c>
      <c r="T650" s="124">
        <f t="shared" si="10"/>
        <v>42000000</v>
      </c>
      <c r="U650" s="124"/>
      <c r="V650" s="49" t="s">
        <v>5112</v>
      </c>
      <c r="W650" s="49" t="s">
        <v>5358</v>
      </c>
      <c r="X650" s="129">
        <v>57668</v>
      </c>
      <c r="Y650" s="55">
        <v>150000</v>
      </c>
      <c r="Z650" s="55">
        <v>10000</v>
      </c>
      <c r="AA650" s="10">
        <v>16</v>
      </c>
      <c r="AB650" s="10" t="s">
        <v>10033</v>
      </c>
      <c r="AC650" s="10"/>
    </row>
    <row r="651" spans="1:29">
      <c r="A651" s="10">
        <v>650</v>
      </c>
      <c r="B651" s="54" t="s">
        <v>5375</v>
      </c>
      <c r="C651" s="50" t="s">
        <v>5376</v>
      </c>
      <c r="D651" s="51" t="s">
        <v>2818</v>
      </c>
      <c r="E651" s="10" t="s">
        <v>2881</v>
      </c>
      <c r="F651" s="69" t="s">
        <v>5377</v>
      </c>
      <c r="G651" s="54" t="s">
        <v>5378</v>
      </c>
      <c r="H651" s="54"/>
      <c r="I651" s="58">
        <f>VLOOKUP(J651,'NGÀNH NGHỀ'!$D$2:$E$148,2,0)</f>
        <v>140</v>
      </c>
      <c r="J651" s="223" t="s">
        <v>1695</v>
      </c>
      <c r="K651" s="10" t="s">
        <v>5277</v>
      </c>
      <c r="L651" s="125">
        <f>VLOOKUP(K651,'NGHIEP DOAN'!$D$3:$E$82,2,0)</f>
        <v>12</v>
      </c>
      <c r="M651" s="10" t="s">
        <v>2179</v>
      </c>
      <c r="N651" s="210">
        <f>VLOOKUP(M651,'CÔNG TY'!$I$3:$J$881,2,0)</f>
        <v>282</v>
      </c>
      <c r="O651" s="54" t="s">
        <v>5278</v>
      </c>
      <c r="P651" s="54" t="s">
        <v>2824</v>
      </c>
      <c r="Q651" s="55">
        <v>83000000</v>
      </c>
      <c r="R651" s="56" t="s">
        <v>3884</v>
      </c>
      <c r="S651" s="159">
        <v>41000000</v>
      </c>
      <c r="T651" s="124">
        <f t="shared" si="10"/>
        <v>42000000</v>
      </c>
      <c r="U651" s="124"/>
      <c r="V651" s="49" t="s">
        <v>5379</v>
      </c>
      <c r="W651" s="49" t="s">
        <v>5358</v>
      </c>
      <c r="X651" s="129">
        <v>57668</v>
      </c>
      <c r="Y651" s="55">
        <v>150000</v>
      </c>
      <c r="Z651" s="55">
        <v>10000</v>
      </c>
      <c r="AA651" s="10">
        <v>16</v>
      </c>
      <c r="AB651" s="10" t="s">
        <v>10033</v>
      </c>
      <c r="AC651" s="10"/>
    </row>
    <row r="652" spans="1:29">
      <c r="A652" s="10">
        <v>651</v>
      </c>
      <c r="B652" s="10" t="s">
        <v>5380</v>
      </c>
      <c r="C652" s="50" t="s">
        <v>5381</v>
      </c>
      <c r="D652" s="51" t="s">
        <v>2818</v>
      </c>
      <c r="E652" s="10" t="s">
        <v>3450</v>
      </c>
      <c r="F652" s="69" t="s">
        <v>5382</v>
      </c>
      <c r="G652" s="54" t="s">
        <v>5383</v>
      </c>
      <c r="H652" s="54"/>
      <c r="I652" s="58">
        <f>VLOOKUP(J652,'NGÀNH NGHỀ'!$D$2:$E$148,2,0)</f>
        <v>140</v>
      </c>
      <c r="J652" s="223" t="s">
        <v>1695</v>
      </c>
      <c r="K652" s="10" t="s">
        <v>5277</v>
      </c>
      <c r="L652" s="125">
        <f>VLOOKUP(K652,'NGHIEP DOAN'!$D$3:$E$82,2,0)</f>
        <v>12</v>
      </c>
      <c r="M652" s="10" t="s">
        <v>2187</v>
      </c>
      <c r="N652" s="210">
        <f>VLOOKUP(M652,'CÔNG TY'!$I$3:$J$881,2,0)</f>
        <v>286</v>
      </c>
      <c r="O652" s="54" t="s">
        <v>5278</v>
      </c>
      <c r="P652" s="54" t="s">
        <v>2824</v>
      </c>
      <c r="Q652" s="55">
        <v>83000000</v>
      </c>
      <c r="R652" s="56" t="s">
        <v>5384</v>
      </c>
      <c r="S652" s="159">
        <v>41000000</v>
      </c>
      <c r="T652" s="124">
        <f t="shared" si="10"/>
        <v>42000000</v>
      </c>
      <c r="U652" s="124"/>
      <c r="V652" s="49" t="s">
        <v>5385</v>
      </c>
      <c r="W652" s="49" t="s">
        <v>5386</v>
      </c>
      <c r="X652" s="129">
        <v>66198</v>
      </c>
      <c r="Y652" s="55">
        <v>150000</v>
      </c>
      <c r="Z652" s="55">
        <v>10000</v>
      </c>
      <c r="AA652" s="10">
        <v>8</v>
      </c>
      <c r="AB652" s="10" t="s">
        <v>9921</v>
      </c>
      <c r="AC652" s="10"/>
    </row>
    <row r="653" spans="1:29">
      <c r="A653" s="10">
        <v>652</v>
      </c>
      <c r="B653" s="10" t="s">
        <v>5387</v>
      </c>
      <c r="C653" s="50" t="s">
        <v>5388</v>
      </c>
      <c r="D653" s="51" t="s">
        <v>2818</v>
      </c>
      <c r="E653" s="10" t="s">
        <v>5389</v>
      </c>
      <c r="F653" s="69" t="s">
        <v>5390</v>
      </c>
      <c r="G653" s="54" t="s">
        <v>5391</v>
      </c>
      <c r="H653" s="54"/>
      <c r="I653" s="58">
        <f>VLOOKUP(J653,'NGÀNH NGHỀ'!$D$2:$E$148,2,0)</f>
        <v>140</v>
      </c>
      <c r="J653" s="223" t="s">
        <v>1695</v>
      </c>
      <c r="K653" s="10" t="s">
        <v>5277</v>
      </c>
      <c r="L653" s="125">
        <f>VLOOKUP(K653,'NGHIEP DOAN'!$D$3:$E$82,2,0)</f>
        <v>12</v>
      </c>
      <c r="M653" s="10" t="s">
        <v>2187</v>
      </c>
      <c r="N653" s="210">
        <f>VLOOKUP(M653,'CÔNG TY'!$I$3:$J$881,2,0)</f>
        <v>286</v>
      </c>
      <c r="O653" s="54" t="s">
        <v>5278</v>
      </c>
      <c r="P653" s="54" t="s">
        <v>2824</v>
      </c>
      <c r="Q653" s="55">
        <v>83000000</v>
      </c>
      <c r="R653" s="56" t="s">
        <v>4859</v>
      </c>
      <c r="S653" s="159">
        <v>41000000</v>
      </c>
      <c r="T653" s="124">
        <f t="shared" si="10"/>
        <v>42000000</v>
      </c>
      <c r="U653" s="124"/>
      <c r="V653" s="49" t="s">
        <v>5092</v>
      </c>
      <c r="W653" s="49" t="s">
        <v>5386</v>
      </c>
      <c r="X653" s="129">
        <v>66198</v>
      </c>
      <c r="Y653" s="55">
        <v>150000</v>
      </c>
      <c r="Z653" s="55">
        <v>10000</v>
      </c>
      <c r="AA653" s="10">
        <v>8</v>
      </c>
      <c r="AB653" s="10" t="s">
        <v>9921</v>
      </c>
      <c r="AC653" s="10"/>
    </row>
    <row r="654" spans="1:29">
      <c r="A654" s="10">
        <v>653</v>
      </c>
      <c r="B654" s="71" t="s">
        <v>5392</v>
      </c>
      <c r="C654" s="50" t="s">
        <v>5393</v>
      </c>
      <c r="D654" s="51" t="s">
        <v>2818</v>
      </c>
      <c r="E654" s="71" t="s">
        <v>5394</v>
      </c>
      <c r="F654" s="76" t="s">
        <v>5395</v>
      </c>
      <c r="G654" s="54" t="s">
        <v>5396</v>
      </c>
      <c r="H654" s="54"/>
      <c r="I654" s="58">
        <f>VLOOKUP(J654,'NGÀNH NGHỀ'!$D$2:$E$148,2,0)</f>
        <v>140</v>
      </c>
      <c r="J654" s="223" t="s">
        <v>1695</v>
      </c>
      <c r="K654" s="10" t="s">
        <v>5277</v>
      </c>
      <c r="L654" s="125">
        <f>VLOOKUP(K654,'NGHIEP DOAN'!$D$3:$E$82,2,0)</f>
        <v>12</v>
      </c>
      <c r="M654" s="10" t="s">
        <v>2186</v>
      </c>
      <c r="N654" s="210">
        <f>VLOOKUP(M654,'CÔNG TY'!$I$3:$J$881,2,0)</f>
        <v>287</v>
      </c>
      <c r="O654" s="54"/>
      <c r="P654" s="54" t="s">
        <v>2824</v>
      </c>
      <c r="Q654" s="55">
        <v>83000000</v>
      </c>
      <c r="R654" s="56" t="s">
        <v>5397</v>
      </c>
      <c r="S654" s="159">
        <v>41000000</v>
      </c>
      <c r="T654" s="124">
        <f t="shared" si="10"/>
        <v>42000000</v>
      </c>
      <c r="U654" s="124"/>
      <c r="V654" s="49" t="s">
        <v>3286</v>
      </c>
      <c r="W654" s="49" t="s">
        <v>5398</v>
      </c>
      <c r="X654" s="129">
        <v>58902</v>
      </c>
      <c r="Y654" s="55">
        <v>200000</v>
      </c>
      <c r="Z654" s="55">
        <v>10000</v>
      </c>
      <c r="AA654" s="10">
        <v>7</v>
      </c>
      <c r="AB654" s="10" t="s">
        <v>9926</v>
      </c>
      <c r="AC654" s="10"/>
    </row>
    <row r="655" spans="1:29">
      <c r="A655" s="10">
        <v>654</v>
      </c>
      <c r="B655" s="71" t="s">
        <v>5399</v>
      </c>
      <c r="C655" s="50" t="s">
        <v>5400</v>
      </c>
      <c r="D655" s="51" t="s">
        <v>2818</v>
      </c>
      <c r="E655" s="71" t="s">
        <v>2830</v>
      </c>
      <c r="F655" s="76"/>
      <c r="G655" s="54"/>
      <c r="H655" s="54"/>
      <c r="I655" s="58">
        <f>VLOOKUP(J655,'NGÀNH NGHỀ'!$D$2:$E$148,2,0)</f>
        <v>140</v>
      </c>
      <c r="J655" s="223" t="s">
        <v>1695</v>
      </c>
      <c r="K655" s="10" t="s">
        <v>5277</v>
      </c>
      <c r="L655" s="125">
        <f>VLOOKUP(K655,'NGHIEP DOAN'!$D$3:$E$82,2,0)</f>
        <v>12</v>
      </c>
      <c r="M655" s="10" t="s">
        <v>2187</v>
      </c>
      <c r="N655" s="210">
        <f>VLOOKUP(M655,'CÔNG TY'!$I$3:$J$881,2,0)</f>
        <v>286</v>
      </c>
      <c r="O655" s="54" t="s">
        <v>3343</v>
      </c>
      <c r="P655" s="54" t="s">
        <v>2824</v>
      </c>
      <c r="Q655" s="55">
        <v>83000000</v>
      </c>
      <c r="R655" s="56" t="s">
        <v>5401</v>
      </c>
      <c r="S655" s="159">
        <v>41000000</v>
      </c>
      <c r="T655" s="124">
        <f t="shared" si="10"/>
        <v>42000000</v>
      </c>
      <c r="U655" s="124"/>
      <c r="V655" s="49" t="s">
        <v>5112</v>
      </c>
      <c r="W655" s="49" t="s">
        <v>5402</v>
      </c>
      <c r="X655" s="129">
        <v>58902</v>
      </c>
      <c r="Y655" s="55">
        <v>150000</v>
      </c>
      <c r="Z655" s="55">
        <v>10000</v>
      </c>
      <c r="AA655" s="10">
        <v>5</v>
      </c>
      <c r="AB655" s="10" t="s">
        <v>10053</v>
      </c>
      <c r="AC655" s="10"/>
    </row>
    <row r="656" spans="1:29">
      <c r="A656" s="10">
        <v>655</v>
      </c>
      <c r="B656" s="54" t="s">
        <v>5403</v>
      </c>
      <c r="C656" s="50" t="s">
        <v>5404</v>
      </c>
      <c r="D656" s="51" t="s">
        <v>2818</v>
      </c>
      <c r="E656" s="10" t="s">
        <v>2819</v>
      </c>
      <c r="F656" s="61" t="s">
        <v>5405</v>
      </c>
      <c r="G656" s="54" t="s">
        <v>5406</v>
      </c>
      <c r="H656" s="54"/>
      <c r="I656" s="58">
        <f>VLOOKUP(J656,'NGÀNH NGHỀ'!$D$2:$E$148,2,0)</f>
        <v>140</v>
      </c>
      <c r="J656" s="223" t="s">
        <v>1695</v>
      </c>
      <c r="K656" s="10" t="s">
        <v>5277</v>
      </c>
      <c r="L656" s="125">
        <f>VLOOKUP(K656,'NGHIEP DOAN'!$D$3:$E$82,2,0)</f>
        <v>12</v>
      </c>
      <c r="M656" s="10" t="s">
        <v>2189</v>
      </c>
      <c r="N656" s="210">
        <f>VLOOKUP(M656,'CÔNG TY'!$I$3:$J$881,2,0)</f>
        <v>289</v>
      </c>
      <c r="O656" s="54" t="s">
        <v>3343</v>
      </c>
      <c r="P656" s="54" t="s">
        <v>2824</v>
      </c>
      <c r="Q656" s="55">
        <v>83000000</v>
      </c>
      <c r="R656" s="56" t="s">
        <v>5407</v>
      </c>
      <c r="S656" s="159">
        <v>41000000</v>
      </c>
      <c r="T656" s="124">
        <f t="shared" si="10"/>
        <v>42000000</v>
      </c>
      <c r="U656" s="124"/>
      <c r="V656" s="49" t="s">
        <v>5408</v>
      </c>
      <c r="W656" s="49" t="s">
        <v>5409</v>
      </c>
      <c r="X656" s="129">
        <v>58902</v>
      </c>
      <c r="Y656" s="55">
        <v>150000</v>
      </c>
      <c r="Z656" s="55">
        <v>10000</v>
      </c>
      <c r="AA656" s="10">
        <v>5</v>
      </c>
      <c r="AB656" s="10" t="s">
        <v>10053</v>
      </c>
      <c r="AC656" s="10"/>
    </row>
    <row r="657" spans="1:29">
      <c r="A657" s="10">
        <v>656</v>
      </c>
      <c r="B657" s="54" t="s">
        <v>5410</v>
      </c>
      <c r="C657" s="50" t="s">
        <v>5411</v>
      </c>
      <c r="D657" s="51" t="s">
        <v>2818</v>
      </c>
      <c r="E657" s="10" t="s">
        <v>3141</v>
      </c>
      <c r="F657" s="61" t="s">
        <v>5412</v>
      </c>
      <c r="G657" s="54" t="s">
        <v>5406</v>
      </c>
      <c r="H657" s="54"/>
      <c r="I657" s="58">
        <f>VLOOKUP(J657,'NGÀNH NGHỀ'!$D$2:$E$148,2,0)</f>
        <v>140</v>
      </c>
      <c r="J657" s="223" t="s">
        <v>1695</v>
      </c>
      <c r="K657" s="10" t="s">
        <v>5277</v>
      </c>
      <c r="L657" s="125">
        <f>VLOOKUP(K657,'NGHIEP DOAN'!$D$3:$E$82,2,0)</f>
        <v>12</v>
      </c>
      <c r="M657" s="10" t="s">
        <v>2189</v>
      </c>
      <c r="N657" s="210">
        <f>VLOOKUP(M657,'CÔNG TY'!$I$3:$J$881,2,0)</f>
        <v>289</v>
      </c>
      <c r="O657" s="54" t="s">
        <v>3343</v>
      </c>
      <c r="P657" s="54" t="s">
        <v>2824</v>
      </c>
      <c r="Q657" s="55">
        <v>83000000</v>
      </c>
      <c r="R657" s="56" t="s">
        <v>5413</v>
      </c>
      <c r="S657" s="159">
        <v>41000000</v>
      </c>
      <c r="T657" s="124">
        <f t="shared" si="10"/>
        <v>42000000</v>
      </c>
      <c r="U657" s="124"/>
      <c r="V657" s="49" t="s">
        <v>5408</v>
      </c>
      <c r="W657" s="49" t="s">
        <v>5409</v>
      </c>
      <c r="X657" s="129">
        <v>58902</v>
      </c>
      <c r="Y657" s="55">
        <v>150000</v>
      </c>
      <c r="Z657" s="55">
        <v>10000</v>
      </c>
      <c r="AA657" s="10">
        <v>5</v>
      </c>
      <c r="AB657" s="10" t="s">
        <v>10053</v>
      </c>
      <c r="AC657" s="10"/>
    </row>
    <row r="658" spans="1:29">
      <c r="A658" s="10">
        <v>657</v>
      </c>
      <c r="B658" s="54" t="s">
        <v>5414</v>
      </c>
      <c r="C658" s="50" t="s">
        <v>5415</v>
      </c>
      <c r="D658" s="51" t="s">
        <v>2818</v>
      </c>
      <c r="E658" s="10" t="s">
        <v>2876</v>
      </c>
      <c r="F658" s="61" t="s">
        <v>5416</v>
      </c>
      <c r="G658" s="54" t="s">
        <v>5406</v>
      </c>
      <c r="H658" s="54"/>
      <c r="I658" s="58">
        <f>VLOOKUP(J658,'NGÀNH NGHỀ'!$D$2:$E$148,2,0)</f>
        <v>140</v>
      </c>
      <c r="J658" s="223" t="s">
        <v>1695</v>
      </c>
      <c r="K658" s="10" t="s">
        <v>5277</v>
      </c>
      <c r="L658" s="125">
        <f>VLOOKUP(K658,'NGHIEP DOAN'!$D$3:$E$82,2,0)</f>
        <v>12</v>
      </c>
      <c r="M658" s="10" t="s">
        <v>2189</v>
      </c>
      <c r="N658" s="210">
        <f>VLOOKUP(M658,'CÔNG TY'!$I$3:$J$881,2,0)</f>
        <v>289</v>
      </c>
      <c r="O658" s="54" t="s">
        <v>3343</v>
      </c>
      <c r="P658" s="54" t="s">
        <v>2824</v>
      </c>
      <c r="Q658" s="55">
        <v>83000000</v>
      </c>
      <c r="R658" s="56" t="s">
        <v>5413</v>
      </c>
      <c r="S658" s="159">
        <v>41000000</v>
      </c>
      <c r="T658" s="124">
        <f t="shared" si="10"/>
        <v>42000000</v>
      </c>
      <c r="U658" s="124"/>
      <c r="V658" s="49" t="s">
        <v>5408</v>
      </c>
      <c r="W658" s="49" t="s">
        <v>5409</v>
      </c>
      <c r="X658" s="129">
        <v>58902</v>
      </c>
      <c r="Y658" s="55">
        <v>150000</v>
      </c>
      <c r="Z658" s="55">
        <v>10000</v>
      </c>
      <c r="AA658" s="10">
        <v>5</v>
      </c>
      <c r="AB658" s="10" t="s">
        <v>10053</v>
      </c>
      <c r="AC658" s="10"/>
    </row>
    <row r="659" spans="1:29">
      <c r="A659" s="10">
        <v>658</v>
      </c>
      <c r="B659" s="54" t="s">
        <v>5417</v>
      </c>
      <c r="C659" s="50" t="s">
        <v>5418</v>
      </c>
      <c r="D659" s="51" t="s">
        <v>2818</v>
      </c>
      <c r="E659" s="10" t="s">
        <v>2819</v>
      </c>
      <c r="F659" s="61" t="s">
        <v>5419</v>
      </c>
      <c r="G659" s="54" t="s">
        <v>5406</v>
      </c>
      <c r="H659" s="54"/>
      <c r="I659" s="58">
        <f>VLOOKUP(J659,'NGÀNH NGHỀ'!$D$2:$E$148,2,0)</f>
        <v>140</v>
      </c>
      <c r="J659" s="223" t="s">
        <v>1695</v>
      </c>
      <c r="K659" s="10" t="s">
        <v>5277</v>
      </c>
      <c r="L659" s="125">
        <f>VLOOKUP(K659,'NGHIEP DOAN'!$D$3:$E$82,2,0)</f>
        <v>12</v>
      </c>
      <c r="M659" s="10" t="s">
        <v>2189</v>
      </c>
      <c r="N659" s="210">
        <f>VLOOKUP(M659,'CÔNG TY'!$I$3:$J$881,2,0)</f>
        <v>289</v>
      </c>
      <c r="O659" s="54" t="s">
        <v>3343</v>
      </c>
      <c r="P659" s="54" t="s">
        <v>2824</v>
      </c>
      <c r="Q659" s="55">
        <v>83000000</v>
      </c>
      <c r="R659" s="56" t="s">
        <v>5413</v>
      </c>
      <c r="S659" s="159">
        <v>41000000</v>
      </c>
      <c r="T659" s="124">
        <f t="shared" si="10"/>
        <v>42000000</v>
      </c>
      <c r="U659" s="124"/>
      <c r="V659" s="49" t="s">
        <v>5408</v>
      </c>
      <c r="W659" s="49" t="s">
        <v>5409</v>
      </c>
      <c r="X659" s="129">
        <v>58902</v>
      </c>
      <c r="Y659" s="55">
        <v>150000</v>
      </c>
      <c r="Z659" s="55">
        <v>10000</v>
      </c>
      <c r="AA659" s="10">
        <v>5</v>
      </c>
      <c r="AB659" s="10" t="s">
        <v>10053</v>
      </c>
      <c r="AC659" s="10"/>
    </row>
    <row r="660" spans="1:29">
      <c r="A660" s="10">
        <v>659</v>
      </c>
      <c r="B660" s="54" t="s">
        <v>5420</v>
      </c>
      <c r="C660" s="50" t="s">
        <v>5013</v>
      </c>
      <c r="D660" s="51" t="s">
        <v>2818</v>
      </c>
      <c r="E660" s="10" t="s">
        <v>3141</v>
      </c>
      <c r="F660" s="61" t="s">
        <v>5421</v>
      </c>
      <c r="G660" s="54" t="s">
        <v>5422</v>
      </c>
      <c r="H660" s="54"/>
      <c r="I660" s="58">
        <f>VLOOKUP(J660,'NGÀNH NGHỀ'!$D$2:$E$148,2,0)</f>
        <v>140</v>
      </c>
      <c r="J660" s="223" t="s">
        <v>1695</v>
      </c>
      <c r="K660" s="10" t="s">
        <v>5277</v>
      </c>
      <c r="L660" s="125">
        <f>VLOOKUP(K660,'NGHIEP DOAN'!$D$3:$E$82,2,0)</f>
        <v>12</v>
      </c>
      <c r="M660" s="10" t="s">
        <v>2191</v>
      </c>
      <c r="N660" s="210">
        <f>VLOOKUP(M660,'CÔNG TY'!$I$3:$J$881,2,0)</f>
        <v>290</v>
      </c>
      <c r="O660" s="54" t="s">
        <v>5278</v>
      </c>
      <c r="P660" s="54" t="s">
        <v>2824</v>
      </c>
      <c r="Q660" s="55">
        <v>83000000</v>
      </c>
      <c r="R660" s="56" t="s">
        <v>3966</v>
      </c>
      <c r="S660" s="159">
        <v>41000000</v>
      </c>
      <c r="T660" s="124">
        <f t="shared" si="10"/>
        <v>42000000</v>
      </c>
      <c r="U660" s="124"/>
      <c r="V660" s="49" t="s">
        <v>5408</v>
      </c>
      <c r="W660" s="49" t="s">
        <v>5409</v>
      </c>
      <c r="X660" s="129">
        <v>64515</v>
      </c>
      <c r="Y660" s="55">
        <v>150000</v>
      </c>
      <c r="Z660" s="55">
        <v>10000</v>
      </c>
      <c r="AA660" s="10">
        <v>5</v>
      </c>
      <c r="AB660" s="10" t="s">
        <v>10053</v>
      </c>
      <c r="AC660" s="10"/>
    </row>
    <row r="661" spans="1:29">
      <c r="A661" s="10">
        <v>660</v>
      </c>
      <c r="B661" s="54" t="s">
        <v>5423</v>
      </c>
      <c r="C661" s="50" t="s">
        <v>5424</v>
      </c>
      <c r="D661" s="51" t="s">
        <v>2818</v>
      </c>
      <c r="E661" s="10" t="s">
        <v>3279</v>
      </c>
      <c r="F661" s="61" t="s">
        <v>5425</v>
      </c>
      <c r="G661" s="54" t="s">
        <v>5422</v>
      </c>
      <c r="H661" s="54"/>
      <c r="I661" s="58">
        <f>VLOOKUP(J661,'NGÀNH NGHỀ'!$D$2:$E$148,2,0)</f>
        <v>140</v>
      </c>
      <c r="J661" s="223" t="s">
        <v>1695</v>
      </c>
      <c r="K661" s="10" t="s">
        <v>5277</v>
      </c>
      <c r="L661" s="125">
        <f>VLOOKUP(K661,'NGHIEP DOAN'!$D$3:$E$82,2,0)</f>
        <v>12</v>
      </c>
      <c r="M661" s="10" t="s">
        <v>2191</v>
      </c>
      <c r="N661" s="210">
        <f>VLOOKUP(M661,'CÔNG TY'!$I$3:$J$881,2,0)</f>
        <v>290</v>
      </c>
      <c r="O661" s="54" t="s">
        <v>5278</v>
      </c>
      <c r="P661" s="54" t="s">
        <v>2824</v>
      </c>
      <c r="Q661" s="55">
        <v>83000000</v>
      </c>
      <c r="R661" s="56" t="s">
        <v>5426</v>
      </c>
      <c r="S661" s="159">
        <v>41000000</v>
      </c>
      <c r="T661" s="124">
        <f t="shared" si="10"/>
        <v>42000000</v>
      </c>
      <c r="U661" s="124"/>
      <c r="V661" s="49" t="s">
        <v>5408</v>
      </c>
      <c r="W661" s="49" t="s">
        <v>5409</v>
      </c>
      <c r="X661" s="129">
        <v>64515</v>
      </c>
      <c r="Y661" s="55">
        <v>150000</v>
      </c>
      <c r="Z661" s="55">
        <v>10000</v>
      </c>
      <c r="AA661" s="10">
        <v>5</v>
      </c>
      <c r="AB661" s="10" t="s">
        <v>10053</v>
      </c>
      <c r="AC661" s="10"/>
    </row>
    <row r="662" spans="1:29">
      <c r="A662" s="10">
        <v>661</v>
      </c>
      <c r="B662" s="54" t="s">
        <v>5427</v>
      </c>
      <c r="C662" s="50" t="s">
        <v>5428</v>
      </c>
      <c r="D662" s="51" t="s">
        <v>2818</v>
      </c>
      <c r="E662" s="10" t="s">
        <v>3312</v>
      </c>
      <c r="F662" s="61" t="s">
        <v>5429</v>
      </c>
      <c r="G662" s="54" t="s">
        <v>5422</v>
      </c>
      <c r="H662" s="54"/>
      <c r="I662" s="58">
        <f>VLOOKUP(J662,'NGÀNH NGHỀ'!$D$2:$E$148,2,0)</f>
        <v>140</v>
      </c>
      <c r="J662" s="223" t="s">
        <v>1695</v>
      </c>
      <c r="K662" s="10" t="s">
        <v>5277</v>
      </c>
      <c r="L662" s="125">
        <f>VLOOKUP(K662,'NGHIEP DOAN'!$D$3:$E$82,2,0)</f>
        <v>12</v>
      </c>
      <c r="M662" s="10" t="s">
        <v>2193</v>
      </c>
      <c r="N662" s="210">
        <f>VLOOKUP(M662,'CÔNG TY'!$I$3:$J$881,2,0)</f>
        <v>291</v>
      </c>
      <c r="O662" s="54" t="s">
        <v>5278</v>
      </c>
      <c r="P662" s="54" t="s">
        <v>2824</v>
      </c>
      <c r="Q662" s="55">
        <v>83000000</v>
      </c>
      <c r="R662" s="56" t="s">
        <v>4244</v>
      </c>
      <c r="S662" s="159">
        <v>41000000</v>
      </c>
      <c r="T662" s="124">
        <f t="shared" si="10"/>
        <v>42000000</v>
      </c>
      <c r="U662" s="124"/>
      <c r="V662" s="49" t="s">
        <v>5408</v>
      </c>
      <c r="W662" s="49" t="s">
        <v>5430</v>
      </c>
      <c r="X662" s="129">
        <v>58902</v>
      </c>
      <c r="Y662" s="55">
        <v>150000</v>
      </c>
      <c r="Z662" s="55">
        <v>10000</v>
      </c>
      <c r="AA662" s="10">
        <v>3</v>
      </c>
      <c r="AB662" s="10" t="s">
        <v>9940</v>
      </c>
      <c r="AC662" s="10"/>
    </row>
    <row r="663" spans="1:29">
      <c r="A663" s="10">
        <v>662</v>
      </c>
      <c r="B663" s="52" t="s">
        <v>5431</v>
      </c>
      <c r="C663" s="50" t="s">
        <v>5432</v>
      </c>
      <c r="D663" s="51" t="s">
        <v>2845</v>
      </c>
      <c r="E663" s="52" t="s">
        <v>5433</v>
      </c>
      <c r="F663" s="61" t="s">
        <v>5434</v>
      </c>
      <c r="G663" s="54" t="s">
        <v>5435</v>
      </c>
      <c r="H663" s="54"/>
      <c r="I663" s="58">
        <f>VLOOKUP(J663,'NGÀNH NGHỀ'!$D$2:$E$148,2,0)</f>
        <v>49</v>
      </c>
      <c r="J663" s="222" t="s">
        <v>1564</v>
      </c>
      <c r="K663" s="10" t="s">
        <v>5436</v>
      </c>
      <c r="L663" s="125">
        <f>VLOOKUP(K663,'NGHIEP DOAN'!$D$3:$E$82,2,0)</f>
        <v>13</v>
      </c>
      <c r="M663" s="10" t="s">
        <v>2195</v>
      </c>
      <c r="N663" s="210">
        <f>VLOOKUP(M663,'CÔNG TY'!$I$3:$J$881,2,0)</f>
        <v>292</v>
      </c>
      <c r="O663" s="54" t="s">
        <v>2990</v>
      </c>
      <c r="P663" s="54" t="s">
        <v>2824</v>
      </c>
      <c r="Q663" s="55">
        <v>103000000</v>
      </c>
      <c r="R663" s="56" t="s">
        <v>3063</v>
      </c>
      <c r="S663" s="159">
        <v>50000000</v>
      </c>
      <c r="T663" s="124">
        <f t="shared" si="10"/>
        <v>53000000</v>
      </c>
      <c r="U663" s="124"/>
      <c r="V663" s="49" t="s">
        <v>5437</v>
      </c>
      <c r="W663" s="49" t="s">
        <v>3831</v>
      </c>
      <c r="X663" s="129">
        <v>55762</v>
      </c>
      <c r="Y663" s="55">
        <v>15000</v>
      </c>
      <c r="Z663" s="55">
        <v>5000</v>
      </c>
      <c r="AA663" s="10">
        <v>26</v>
      </c>
      <c r="AB663" s="10" t="s">
        <v>9948</v>
      </c>
      <c r="AC663" s="10"/>
    </row>
    <row r="664" spans="1:29">
      <c r="A664" s="10">
        <v>663</v>
      </c>
      <c r="B664" s="52" t="s">
        <v>5438</v>
      </c>
      <c r="C664" s="50" t="s">
        <v>5439</v>
      </c>
      <c r="D664" s="51" t="s">
        <v>2845</v>
      </c>
      <c r="E664" s="52" t="s">
        <v>2855</v>
      </c>
      <c r="F664" s="61" t="s">
        <v>5440</v>
      </c>
      <c r="G664" s="54" t="s">
        <v>5435</v>
      </c>
      <c r="H664" s="54"/>
      <c r="I664" s="58">
        <f>VLOOKUP(J664,'NGÀNH NGHỀ'!$D$2:$E$148,2,0)</f>
        <v>49</v>
      </c>
      <c r="J664" s="222" t="s">
        <v>1564</v>
      </c>
      <c r="K664" s="10" t="s">
        <v>5436</v>
      </c>
      <c r="L664" s="125">
        <f>VLOOKUP(K664,'NGHIEP DOAN'!$D$3:$E$82,2,0)</f>
        <v>13</v>
      </c>
      <c r="M664" s="10" t="s">
        <v>2195</v>
      </c>
      <c r="N664" s="210">
        <f>VLOOKUP(M664,'CÔNG TY'!$I$3:$J$881,2,0)</f>
        <v>292</v>
      </c>
      <c r="O664" s="54" t="s">
        <v>2990</v>
      </c>
      <c r="P664" s="54" t="s">
        <v>2824</v>
      </c>
      <c r="Q664" s="55">
        <v>103000000</v>
      </c>
      <c r="R664" s="56" t="s">
        <v>3945</v>
      </c>
      <c r="S664" s="159">
        <v>50000000</v>
      </c>
      <c r="T664" s="124">
        <f t="shared" si="10"/>
        <v>53000000</v>
      </c>
      <c r="U664" s="124"/>
      <c r="V664" s="49" t="s">
        <v>5437</v>
      </c>
      <c r="W664" s="49" t="s">
        <v>3831</v>
      </c>
      <c r="X664" s="129">
        <v>55762</v>
      </c>
      <c r="Y664" s="55">
        <v>15000</v>
      </c>
      <c r="Z664" s="55">
        <v>5000</v>
      </c>
      <c r="AA664" s="10">
        <v>26</v>
      </c>
      <c r="AB664" s="10" t="s">
        <v>9948</v>
      </c>
      <c r="AC664" s="10"/>
    </row>
    <row r="665" spans="1:29">
      <c r="A665" s="10">
        <v>664</v>
      </c>
      <c r="B665" s="52" t="s">
        <v>5441</v>
      </c>
      <c r="C665" s="50" t="s">
        <v>5442</v>
      </c>
      <c r="D665" s="51" t="s">
        <v>2845</v>
      </c>
      <c r="E665" s="52" t="s">
        <v>2846</v>
      </c>
      <c r="F665" s="61" t="s">
        <v>5443</v>
      </c>
      <c r="G665" s="54" t="s">
        <v>5435</v>
      </c>
      <c r="H665" s="54"/>
      <c r="I665" s="58">
        <f>VLOOKUP(J665,'NGÀNH NGHỀ'!$D$2:$E$148,2,0)</f>
        <v>49</v>
      </c>
      <c r="J665" s="222" t="s">
        <v>1564</v>
      </c>
      <c r="K665" s="10" t="s">
        <v>5436</v>
      </c>
      <c r="L665" s="125">
        <f>VLOOKUP(K665,'NGHIEP DOAN'!$D$3:$E$82,2,0)</f>
        <v>13</v>
      </c>
      <c r="M665" s="10" t="s">
        <v>2195</v>
      </c>
      <c r="N665" s="210">
        <f>VLOOKUP(M665,'CÔNG TY'!$I$3:$J$881,2,0)</f>
        <v>292</v>
      </c>
      <c r="O665" s="54" t="s">
        <v>2990</v>
      </c>
      <c r="P665" s="54" t="s">
        <v>2824</v>
      </c>
      <c r="Q665" s="55">
        <v>103000000</v>
      </c>
      <c r="R665" s="56" t="s">
        <v>3945</v>
      </c>
      <c r="S665" s="159">
        <v>50000000</v>
      </c>
      <c r="T665" s="124">
        <f t="shared" si="10"/>
        <v>53000000</v>
      </c>
      <c r="U665" s="124"/>
      <c r="V665" s="49" t="s">
        <v>5437</v>
      </c>
      <c r="W665" s="49" t="s">
        <v>3831</v>
      </c>
      <c r="X665" s="129">
        <v>55762</v>
      </c>
      <c r="Y665" s="55">
        <v>15000</v>
      </c>
      <c r="Z665" s="55">
        <v>5000</v>
      </c>
      <c r="AA665" s="10">
        <v>26</v>
      </c>
      <c r="AB665" s="10" t="s">
        <v>9948</v>
      </c>
      <c r="AC665" s="10"/>
    </row>
    <row r="666" spans="1:29">
      <c r="A666" s="10">
        <v>665</v>
      </c>
      <c r="B666" s="52" t="s">
        <v>5444</v>
      </c>
      <c r="C666" s="50" t="s">
        <v>5445</v>
      </c>
      <c r="D666" s="51" t="s">
        <v>2845</v>
      </c>
      <c r="E666" s="52" t="s">
        <v>3435</v>
      </c>
      <c r="F666" s="61" t="s">
        <v>5446</v>
      </c>
      <c r="G666" s="54" t="s">
        <v>5435</v>
      </c>
      <c r="H666" s="54"/>
      <c r="I666" s="58">
        <f>VLOOKUP(J666,'NGÀNH NGHỀ'!$D$2:$E$148,2,0)</f>
        <v>49</v>
      </c>
      <c r="J666" s="222" t="s">
        <v>1564</v>
      </c>
      <c r="K666" s="10" t="s">
        <v>5436</v>
      </c>
      <c r="L666" s="125">
        <f>VLOOKUP(K666,'NGHIEP DOAN'!$D$3:$E$82,2,0)</f>
        <v>13</v>
      </c>
      <c r="M666" s="10" t="s">
        <v>2195</v>
      </c>
      <c r="N666" s="210">
        <f>VLOOKUP(M666,'CÔNG TY'!$I$3:$J$881,2,0)</f>
        <v>292</v>
      </c>
      <c r="O666" s="54" t="s">
        <v>2990</v>
      </c>
      <c r="P666" s="54" t="s">
        <v>2824</v>
      </c>
      <c r="Q666" s="55">
        <v>103000000</v>
      </c>
      <c r="R666" s="56" t="s">
        <v>3063</v>
      </c>
      <c r="S666" s="159">
        <v>50000000</v>
      </c>
      <c r="T666" s="124">
        <f t="shared" si="10"/>
        <v>53000000</v>
      </c>
      <c r="U666" s="124"/>
      <c r="V666" s="49" t="s">
        <v>5437</v>
      </c>
      <c r="W666" s="49" t="s">
        <v>3831</v>
      </c>
      <c r="X666" s="129">
        <v>55762</v>
      </c>
      <c r="Y666" s="55">
        <v>15000</v>
      </c>
      <c r="Z666" s="55">
        <v>5000</v>
      </c>
      <c r="AA666" s="10">
        <v>26</v>
      </c>
      <c r="AB666" s="10" t="s">
        <v>9948</v>
      </c>
      <c r="AC666" s="10"/>
    </row>
    <row r="667" spans="1:29">
      <c r="A667" s="10">
        <v>666</v>
      </c>
      <c r="B667" s="52" t="s">
        <v>5447</v>
      </c>
      <c r="C667" s="50" t="s">
        <v>5448</v>
      </c>
      <c r="D667" s="51" t="s">
        <v>2845</v>
      </c>
      <c r="E667" s="52" t="s">
        <v>2846</v>
      </c>
      <c r="F667" s="61" t="s">
        <v>5449</v>
      </c>
      <c r="G667" s="54" t="s">
        <v>5435</v>
      </c>
      <c r="H667" s="54"/>
      <c r="I667" s="58">
        <f>VLOOKUP(J667,'NGÀNH NGHỀ'!$D$2:$E$148,2,0)</f>
        <v>49</v>
      </c>
      <c r="J667" s="222" t="s">
        <v>1564</v>
      </c>
      <c r="K667" s="10" t="s">
        <v>5436</v>
      </c>
      <c r="L667" s="125">
        <f>VLOOKUP(K667,'NGHIEP DOAN'!$D$3:$E$82,2,0)</f>
        <v>13</v>
      </c>
      <c r="M667" s="10" t="s">
        <v>2195</v>
      </c>
      <c r="N667" s="210">
        <f>VLOOKUP(M667,'CÔNG TY'!$I$3:$J$881,2,0)</f>
        <v>292</v>
      </c>
      <c r="O667" s="54" t="s">
        <v>2990</v>
      </c>
      <c r="P667" s="54" t="s">
        <v>2824</v>
      </c>
      <c r="Q667" s="55">
        <v>103000000</v>
      </c>
      <c r="R667" s="56" t="s">
        <v>3063</v>
      </c>
      <c r="S667" s="159">
        <v>50000000</v>
      </c>
      <c r="T667" s="124">
        <f t="shared" si="10"/>
        <v>53000000</v>
      </c>
      <c r="U667" s="124"/>
      <c r="V667" s="49" t="s">
        <v>5437</v>
      </c>
      <c r="W667" s="49" t="s">
        <v>3831</v>
      </c>
      <c r="X667" s="129">
        <v>55762</v>
      </c>
      <c r="Y667" s="55">
        <v>15000</v>
      </c>
      <c r="Z667" s="55">
        <v>5000</v>
      </c>
      <c r="AA667" s="10">
        <v>26</v>
      </c>
      <c r="AB667" s="10" t="s">
        <v>9948</v>
      </c>
      <c r="AC667" s="10"/>
    </row>
    <row r="668" spans="1:29">
      <c r="A668" s="10">
        <v>667</v>
      </c>
      <c r="B668" s="52" t="s">
        <v>5450</v>
      </c>
      <c r="C668" s="50" t="s">
        <v>5451</v>
      </c>
      <c r="D668" s="51" t="s">
        <v>2845</v>
      </c>
      <c r="E668" s="52" t="s">
        <v>2855</v>
      </c>
      <c r="F668" s="61" t="s">
        <v>5452</v>
      </c>
      <c r="G668" s="54" t="s">
        <v>5435</v>
      </c>
      <c r="H668" s="54"/>
      <c r="I668" s="58">
        <f>VLOOKUP(J668,'NGÀNH NGHỀ'!$D$2:$E$148,2,0)</f>
        <v>49</v>
      </c>
      <c r="J668" s="222" t="s">
        <v>1564</v>
      </c>
      <c r="K668" s="10" t="s">
        <v>5436</v>
      </c>
      <c r="L668" s="125">
        <f>VLOOKUP(K668,'NGHIEP DOAN'!$D$3:$E$82,2,0)</f>
        <v>13</v>
      </c>
      <c r="M668" s="10" t="s">
        <v>2195</v>
      </c>
      <c r="N668" s="210">
        <f>VLOOKUP(M668,'CÔNG TY'!$I$3:$J$881,2,0)</f>
        <v>292</v>
      </c>
      <c r="O668" s="54" t="s">
        <v>2990</v>
      </c>
      <c r="P668" s="54" t="s">
        <v>2824</v>
      </c>
      <c r="Q668" s="55">
        <v>103000000</v>
      </c>
      <c r="R668" s="56" t="s">
        <v>3063</v>
      </c>
      <c r="S668" s="159">
        <v>50000000</v>
      </c>
      <c r="T668" s="124">
        <f t="shared" si="10"/>
        <v>53000000</v>
      </c>
      <c r="U668" s="124"/>
      <c r="V668" s="49" t="s">
        <v>5437</v>
      </c>
      <c r="W668" s="49" t="s">
        <v>3831</v>
      </c>
      <c r="X668" s="129">
        <v>55762</v>
      </c>
      <c r="Y668" s="55">
        <v>15000</v>
      </c>
      <c r="Z668" s="55">
        <v>5000</v>
      </c>
      <c r="AA668" s="10">
        <v>26</v>
      </c>
      <c r="AB668" s="10" t="s">
        <v>9948</v>
      </c>
      <c r="AC668" s="10"/>
    </row>
    <row r="669" spans="1:29">
      <c r="A669" s="10">
        <v>668</v>
      </c>
      <c r="B669" s="52" t="s">
        <v>5453</v>
      </c>
      <c r="C669" s="50" t="s">
        <v>5454</v>
      </c>
      <c r="D669" s="51" t="s">
        <v>2845</v>
      </c>
      <c r="E669" s="52" t="s">
        <v>2881</v>
      </c>
      <c r="F669" s="61" t="s">
        <v>5455</v>
      </c>
      <c r="G669" s="54" t="s">
        <v>5435</v>
      </c>
      <c r="H669" s="54"/>
      <c r="I669" s="58">
        <f>VLOOKUP(J669,'NGÀNH NGHỀ'!$D$2:$E$148,2,0)</f>
        <v>49</v>
      </c>
      <c r="J669" s="222" t="s">
        <v>1564</v>
      </c>
      <c r="K669" s="10" t="s">
        <v>5436</v>
      </c>
      <c r="L669" s="125">
        <f>VLOOKUP(K669,'NGHIEP DOAN'!$D$3:$E$82,2,0)</f>
        <v>13</v>
      </c>
      <c r="M669" s="10" t="s">
        <v>2195</v>
      </c>
      <c r="N669" s="210">
        <f>VLOOKUP(M669,'CÔNG TY'!$I$3:$J$881,2,0)</f>
        <v>292</v>
      </c>
      <c r="O669" s="54" t="s">
        <v>2990</v>
      </c>
      <c r="P669" s="54" t="s">
        <v>2824</v>
      </c>
      <c r="Q669" s="55">
        <v>103000000</v>
      </c>
      <c r="R669" s="56" t="s">
        <v>3063</v>
      </c>
      <c r="S669" s="159">
        <v>50000000</v>
      </c>
      <c r="T669" s="124">
        <f t="shared" si="10"/>
        <v>53000000</v>
      </c>
      <c r="U669" s="124"/>
      <c r="V669" s="49" t="s">
        <v>5437</v>
      </c>
      <c r="W669" s="49" t="s">
        <v>3831</v>
      </c>
      <c r="X669" s="129">
        <v>55762</v>
      </c>
      <c r="Y669" s="55">
        <v>15000</v>
      </c>
      <c r="Z669" s="55">
        <v>5000</v>
      </c>
      <c r="AA669" s="10">
        <v>26</v>
      </c>
      <c r="AB669" s="10" t="s">
        <v>9948</v>
      </c>
      <c r="AC669" s="10"/>
    </row>
    <row r="670" spans="1:29">
      <c r="A670" s="10">
        <v>669</v>
      </c>
      <c r="B670" s="52" t="s">
        <v>5456</v>
      </c>
      <c r="C670" s="50" t="s">
        <v>5457</v>
      </c>
      <c r="D670" s="51" t="s">
        <v>2845</v>
      </c>
      <c r="E670" s="52" t="s">
        <v>2928</v>
      </c>
      <c r="F670" s="61" t="s">
        <v>5458</v>
      </c>
      <c r="G670" s="54" t="s">
        <v>5435</v>
      </c>
      <c r="H670" s="54"/>
      <c r="I670" s="58">
        <f>VLOOKUP(J670,'NGÀNH NGHỀ'!$D$2:$E$148,2,0)</f>
        <v>49</v>
      </c>
      <c r="J670" s="222" t="s">
        <v>1564</v>
      </c>
      <c r="K670" s="10" t="s">
        <v>5436</v>
      </c>
      <c r="L670" s="125">
        <f>VLOOKUP(K670,'NGHIEP DOAN'!$D$3:$E$82,2,0)</f>
        <v>13</v>
      </c>
      <c r="M670" s="10" t="s">
        <v>2195</v>
      </c>
      <c r="N670" s="210">
        <f>VLOOKUP(M670,'CÔNG TY'!$I$3:$J$881,2,0)</f>
        <v>292</v>
      </c>
      <c r="O670" s="54" t="s">
        <v>2990</v>
      </c>
      <c r="P670" s="54" t="s">
        <v>2824</v>
      </c>
      <c r="Q670" s="55">
        <v>103000000</v>
      </c>
      <c r="R670" s="56" t="s">
        <v>3063</v>
      </c>
      <c r="S670" s="159">
        <v>50000000</v>
      </c>
      <c r="T670" s="124">
        <f t="shared" si="10"/>
        <v>53000000</v>
      </c>
      <c r="U670" s="124"/>
      <c r="V670" s="49" t="s">
        <v>5437</v>
      </c>
      <c r="W670" s="49" t="s">
        <v>3831</v>
      </c>
      <c r="X670" s="129">
        <v>55762</v>
      </c>
      <c r="Y670" s="55">
        <v>15000</v>
      </c>
      <c r="Z670" s="55">
        <v>5000</v>
      </c>
      <c r="AA670" s="10">
        <v>26</v>
      </c>
      <c r="AB670" s="10" t="s">
        <v>9948</v>
      </c>
      <c r="AC670" s="10"/>
    </row>
    <row r="671" spans="1:29">
      <c r="A671" s="10">
        <v>670</v>
      </c>
      <c r="B671" s="52" t="s">
        <v>4663</v>
      </c>
      <c r="C671" s="50" t="s">
        <v>5459</v>
      </c>
      <c r="D671" s="51" t="s">
        <v>2845</v>
      </c>
      <c r="E671" s="52" t="s">
        <v>2819</v>
      </c>
      <c r="F671" s="61" t="s">
        <v>5460</v>
      </c>
      <c r="G671" s="54" t="s">
        <v>5435</v>
      </c>
      <c r="H671" s="54"/>
      <c r="I671" s="58">
        <f>VLOOKUP(J671,'NGÀNH NGHỀ'!$D$2:$E$148,2,0)</f>
        <v>49</v>
      </c>
      <c r="J671" s="222" t="s">
        <v>1564</v>
      </c>
      <c r="K671" s="10" t="s">
        <v>5436</v>
      </c>
      <c r="L671" s="125">
        <f>VLOOKUP(K671,'NGHIEP DOAN'!$D$3:$E$82,2,0)</f>
        <v>13</v>
      </c>
      <c r="M671" s="10" t="s">
        <v>2195</v>
      </c>
      <c r="N671" s="210">
        <f>VLOOKUP(M671,'CÔNG TY'!$I$3:$J$881,2,0)</f>
        <v>292</v>
      </c>
      <c r="O671" s="54" t="s">
        <v>2990</v>
      </c>
      <c r="P671" s="54" t="s">
        <v>2824</v>
      </c>
      <c r="Q671" s="55">
        <v>103000000</v>
      </c>
      <c r="R671" s="56" t="s">
        <v>3046</v>
      </c>
      <c r="S671" s="159">
        <v>50000000</v>
      </c>
      <c r="T671" s="124">
        <f t="shared" si="10"/>
        <v>53000000</v>
      </c>
      <c r="U671" s="124"/>
      <c r="V671" s="49" t="s">
        <v>5437</v>
      </c>
      <c r="W671" s="49" t="s">
        <v>3831</v>
      </c>
      <c r="X671" s="129">
        <v>55762</v>
      </c>
      <c r="Y671" s="55">
        <v>15000</v>
      </c>
      <c r="Z671" s="55">
        <v>5000</v>
      </c>
      <c r="AA671" s="10">
        <v>26</v>
      </c>
      <c r="AB671" s="10" t="s">
        <v>9948</v>
      </c>
      <c r="AC671" s="10"/>
    </row>
    <row r="672" spans="1:29">
      <c r="A672" s="10">
        <v>671</v>
      </c>
      <c r="B672" s="52" t="s">
        <v>5461</v>
      </c>
      <c r="C672" s="50" t="s">
        <v>5462</v>
      </c>
      <c r="D672" s="51" t="s">
        <v>2845</v>
      </c>
      <c r="E672" s="52" t="s">
        <v>3399</v>
      </c>
      <c r="F672" s="61" t="s">
        <v>5463</v>
      </c>
      <c r="G672" s="54" t="s">
        <v>5435</v>
      </c>
      <c r="H672" s="54"/>
      <c r="I672" s="58">
        <f>VLOOKUP(J672,'NGÀNH NGHỀ'!$D$2:$E$148,2,0)</f>
        <v>49</v>
      </c>
      <c r="J672" s="222" t="s">
        <v>1564</v>
      </c>
      <c r="K672" s="10" t="s">
        <v>5436</v>
      </c>
      <c r="L672" s="125">
        <f>VLOOKUP(K672,'NGHIEP DOAN'!$D$3:$E$82,2,0)</f>
        <v>13</v>
      </c>
      <c r="M672" s="10" t="s">
        <v>2195</v>
      </c>
      <c r="N672" s="210">
        <f>VLOOKUP(M672,'CÔNG TY'!$I$3:$J$881,2,0)</f>
        <v>292</v>
      </c>
      <c r="O672" s="54" t="s">
        <v>2990</v>
      </c>
      <c r="P672" s="54" t="s">
        <v>2824</v>
      </c>
      <c r="Q672" s="55">
        <v>103000000</v>
      </c>
      <c r="R672" s="56" t="s">
        <v>3063</v>
      </c>
      <c r="S672" s="159">
        <v>50000000</v>
      </c>
      <c r="T672" s="124">
        <f t="shared" si="10"/>
        <v>53000000</v>
      </c>
      <c r="U672" s="124"/>
      <c r="V672" s="49" t="s">
        <v>5437</v>
      </c>
      <c r="W672" s="49" t="s">
        <v>3831</v>
      </c>
      <c r="X672" s="129">
        <v>55762</v>
      </c>
      <c r="Y672" s="55">
        <v>15000</v>
      </c>
      <c r="Z672" s="55">
        <v>5000</v>
      </c>
      <c r="AA672" s="10">
        <v>26</v>
      </c>
      <c r="AB672" s="10" t="s">
        <v>9948</v>
      </c>
      <c r="AC672" s="10"/>
    </row>
    <row r="673" spans="1:29">
      <c r="A673" s="10">
        <v>672</v>
      </c>
      <c r="B673" s="52" t="s">
        <v>4792</v>
      </c>
      <c r="C673" s="50" t="s">
        <v>5464</v>
      </c>
      <c r="D673" s="51" t="s">
        <v>2845</v>
      </c>
      <c r="E673" s="52" t="s">
        <v>3141</v>
      </c>
      <c r="F673" s="61" t="s">
        <v>5465</v>
      </c>
      <c r="G673" s="54" t="s">
        <v>5435</v>
      </c>
      <c r="H673" s="54"/>
      <c r="I673" s="58">
        <f>VLOOKUP(J673,'NGÀNH NGHỀ'!$D$2:$E$148,2,0)</f>
        <v>49</v>
      </c>
      <c r="J673" s="222" t="s">
        <v>1564</v>
      </c>
      <c r="K673" s="10" t="s">
        <v>5436</v>
      </c>
      <c r="L673" s="125">
        <f>VLOOKUP(K673,'NGHIEP DOAN'!$D$3:$E$82,2,0)</f>
        <v>13</v>
      </c>
      <c r="M673" s="10" t="s">
        <v>2195</v>
      </c>
      <c r="N673" s="210">
        <f>VLOOKUP(M673,'CÔNG TY'!$I$3:$J$881,2,0)</f>
        <v>292</v>
      </c>
      <c r="O673" s="54" t="s">
        <v>2990</v>
      </c>
      <c r="P673" s="54" t="s">
        <v>2824</v>
      </c>
      <c r="Q673" s="55">
        <v>103000000</v>
      </c>
      <c r="R673" s="56" t="s">
        <v>3046</v>
      </c>
      <c r="S673" s="159">
        <v>50000000</v>
      </c>
      <c r="T673" s="124">
        <f t="shared" si="10"/>
        <v>53000000</v>
      </c>
      <c r="U673" s="124"/>
      <c r="V673" s="49" t="s">
        <v>5437</v>
      </c>
      <c r="W673" s="49" t="s">
        <v>3831</v>
      </c>
      <c r="X673" s="129">
        <v>55762</v>
      </c>
      <c r="Y673" s="55">
        <v>15000</v>
      </c>
      <c r="Z673" s="55">
        <v>5000</v>
      </c>
      <c r="AA673" s="10">
        <v>26</v>
      </c>
      <c r="AB673" s="10" t="s">
        <v>9948</v>
      </c>
      <c r="AC673" s="10"/>
    </row>
    <row r="674" spans="1:29">
      <c r="A674" s="10">
        <v>673</v>
      </c>
      <c r="B674" s="52" t="s">
        <v>5466</v>
      </c>
      <c r="C674" s="50" t="s">
        <v>5467</v>
      </c>
      <c r="D674" s="51" t="s">
        <v>2845</v>
      </c>
      <c r="E674" s="52" t="s">
        <v>2846</v>
      </c>
      <c r="F674" s="61" t="s">
        <v>5468</v>
      </c>
      <c r="G674" s="54" t="s">
        <v>5435</v>
      </c>
      <c r="H674" s="54"/>
      <c r="I674" s="58">
        <f>VLOOKUP(J674,'NGÀNH NGHỀ'!$D$2:$E$148,2,0)</f>
        <v>49</v>
      </c>
      <c r="J674" s="222" t="s">
        <v>1564</v>
      </c>
      <c r="K674" s="10" t="s">
        <v>5436</v>
      </c>
      <c r="L674" s="125">
        <f>VLOOKUP(K674,'NGHIEP DOAN'!$D$3:$E$82,2,0)</f>
        <v>13</v>
      </c>
      <c r="M674" s="10" t="s">
        <v>2195</v>
      </c>
      <c r="N674" s="210">
        <f>VLOOKUP(M674,'CÔNG TY'!$I$3:$J$881,2,0)</f>
        <v>292</v>
      </c>
      <c r="O674" s="54" t="s">
        <v>2990</v>
      </c>
      <c r="P674" s="54" t="s">
        <v>2824</v>
      </c>
      <c r="Q674" s="55">
        <v>103000000</v>
      </c>
      <c r="R674" s="56" t="s">
        <v>3063</v>
      </c>
      <c r="S674" s="159">
        <v>50000000</v>
      </c>
      <c r="T674" s="124">
        <f t="shared" si="10"/>
        <v>53000000</v>
      </c>
      <c r="U674" s="124"/>
      <c r="V674" s="49" t="s">
        <v>5437</v>
      </c>
      <c r="W674" s="49" t="s">
        <v>3831</v>
      </c>
      <c r="X674" s="129">
        <v>55762</v>
      </c>
      <c r="Y674" s="55">
        <v>15000</v>
      </c>
      <c r="Z674" s="55">
        <v>5000</v>
      </c>
      <c r="AA674" s="10">
        <v>26</v>
      </c>
      <c r="AB674" s="10" t="s">
        <v>9948</v>
      </c>
      <c r="AC674" s="10"/>
    </row>
    <row r="675" spans="1:29">
      <c r="A675" s="10">
        <v>674</v>
      </c>
      <c r="B675" s="52" t="s">
        <v>5469</v>
      </c>
      <c r="C675" s="50" t="s">
        <v>5470</v>
      </c>
      <c r="D675" s="51" t="s">
        <v>2845</v>
      </c>
      <c r="E675" s="52" t="s">
        <v>2846</v>
      </c>
      <c r="F675" s="61" t="s">
        <v>5471</v>
      </c>
      <c r="G675" s="54" t="s">
        <v>5435</v>
      </c>
      <c r="H675" s="54"/>
      <c r="I675" s="58">
        <f>VLOOKUP(J675,'NGÀNH NGHỀ'!$D$2:$E$148,2,0)</f>
        <v>49</v>
      </c>
      <c r="J675" s="222" t="s">
        <v>1564</v>
      </c>
      <c r="K675" s="10" t="s">
        <v>5436</v>
      </c>
      <c r="L675" s="125">
        <f>VLOOKUP(K675,'NGHIEP DOAN'!$D$3:$E$82,2,0)</f>
        <v>13</v>
      </c>
      <c r="M675" s="10" t="s">
        <v>2195</v>
      </c>
      <c r="N675" s="210">
        <f>VLOOKUP(M675,'CÔNG TY'!$I$3:$J$881,2,0)</f>
        <v>292</v>
      </c>
      <c r="O675" s="54" t="s">
        <v>2990</v>
      </c>
      <c r="P675" s="54" t="s">
        <v>2824</v>
      </c>
      <c r="Q675" s="55">
        <v>103000000</v>
      </c>
      <c r="R675" s="56" t="s">
        <v>3063</v>
      </c>
      <c r="S675" s="159">
        <v>50000000</v>
      </c>
      <c r="T675" s="124">
        <f t="shared" si="10"/>
        <v>53000000</v>
      </c>
      <c r="U675" s="124"/>
      <c r="V675" s="49" t="s">
        <v>5437</v>
      </c>
      <c r="W675" s="49" t="s">
        <v>3831</v>
      </c>
      <c r="X675" s="129">
        <v>55762</v>
      </c>
      <c r="Y675" s="55">
        <v>15000</v>
      </c>
      <c r="Z675" s="55">
        <v>5000</v>
      </c>
      <c r="AA675" s="10">
        <v>26</v>
      </c>
      <c r="AB675" s="10" t="s">
        <v>9948</v>
      </c>
      <c r="AC675" s="10"/>
    </row>
    <row r="676" spans="1:29">
      <c r="A676" s="10">
        <v>675</v>
      </c>
      <c r="B676" s="52" t="s">
        <v>5472</v>
      </c>
      <c r="C676" s="50" t="s">
        <v>5473</v>
      </c>
      <c r="D676" s="51" t="s">
        <v>2845</v>
      </c>
      <c r="E676" s="52" t="s">
        <v>2846</v>
      </c>
      <c r="F676" s="67" t="s">
        <v>5474</v>
      </c>
      <c r="G676" s="54" t="s">
        <v>5435</v>
      </c>
      <c r="H676" s="54"/>
      <c r="I676" s="58">
        <f>VLOOKUP(J676,'NGÀNH NGHỀ'!$D$2:$E$148,2,0)</f>
        <v>49</v>
      </c>
      <c r="J676" s="222" t="s">
        <v>1564</v>
      </c>
      <c r="K676" s="10" t="s">
        <v>5436</v>
      </c>
      <c r="L676" s="125">
        <f>VLOOKUP(K676,'NGHIEP DOAN'!$D$3:$E$82,2,0)</f>
        <v>13</v>
      </c>
      <c r="M676" s="10" t="s">
        <v>2195</v>
      </c>
      <c r="N676" s="210">
        <f>VLOOKUP(M676,'CÔNG TY'!$I$3:$J$881,2,0)</f>
        <v>292</v>
      </c>
      <c r="O676" s="54" t="s">
        <v>2990</v>
      </c>
      <c r="P676" s="54" t="s">
        <v>2824</v>
      </c>
      <c r="Q676" s="55">
        <v>103000000</v>
      </c>
      <c r="R676" s="56" t="s">
        <v>3063</v>
      </c>
      <c r="S676" s="159">
        <v>50000000</v>
      </c>
      <c r="T676" s="124">
        <f t="shared" si="10"/>
        <v>53000000</v>
      </c>
      <c r="U676" s="124"/>
      <c r="V676" s="49" t="s">
        <v>5437</v>
      </c>
      <c r="W676" s="49" t="s">
        <v>3831</v>
      </c>
      <c r="X676" s="129">
        <v>55762</v>
      </c>
      <c r="Y676" s="55">
        <v>15000</v>
      </c>
      <c r="Z676" s="55">
        <v>5000</v>
      </c>
      <c r="AA676" s="10">
        <v>26</v>
      </c>
      <c r="AB676" s="10" t="s">
        <v>9948</v>
      </c>
      <c r="AC676" s="10"/>
    </row>
    <row r="677" spans="1:29">
      <c r="A677" s="10">
        <v>676</v>
      </c>
      <c r="B677" s="54" t="s">
        <v>5475</v>
      </c>
      <c r="C677" s="50" t="s">
        <v>5476</v>
      </c>
      <c r="D677" s="51" t="s">
        <v>2845</v>
      </c>
      <c r="E677" s="10" t="s">
        <v>3597</v>
      </c>
      <c r="F677" s="61" t="s">
        <v>5477</v>
      </c>
      <c r="G677" s="54" t="s">
        <v>5478</v>
      </c>
      <c r="H677" s="54"/>
      <c r="I677" s="58">
        <f>VLOOKUP(J677,'NGÀNH NGHỀ'!$D$2:$E$148,2,0)</f>
        <v>139</v>
      </c>
      <c r="J677" s="223" t="s">
        <v>1693</v>
      </c>
      <c r="K677" s="10" t="s">
        <v>5436</v>
      </c>
      <c r="L677" s="125">
        <f>VLOOKUP(K677,'NGHIEP DOAN'!$D$3:$E$82,2,0)</f>
        <v>13</v>
      </c>
      <c r="M677" s="10" t="s">
        <v>2197</v>
      </c>
      <c r="N677" s="210">
        <f>VLOOKUP(M677,'CÔNG TY'!$I$3:$J$881,2,0)</f>
        <v>293</v>
      </c>
      <c r="O677" s="54" t="s">
        <v>2823</v>
      </c>
      <c r="P677" s="54" t="s">
        <v>2824</v>
      </c>
      <c r="Q677" s="55">
        <v>103000000</v>
      </c>
      <c r="R677" s="56" t="s">
        <v>3966</v>
      </c>
      <c r="S677" s="159">
        <v>50000000</v>
      </c>
      <c r="T677" s="124">
        <f t="shared" si="10"/>
        <v>53000000</v>
      </c>
      <c r="U677" s="124"/>
      <c r="V677" s="49" t="s">
        <v>5479</v>
      </c>
      <c r="W677" s="49" t="s">
        <v>5480</v>
      </c>
      <c r="X677" s="129">
        <v>56097</v>
      </c>
      <c r="Y677" s="55">
        <v>15000</v>
      </c>
      <c r="Z677" s="55">
        <v>5000</v>
      </c>
      <c r="AA677" s="10">
        <v>15</v>
      </c>
      <c r="AB677" s="10" t="s">
        <v>11992</v>
      </c>
      <c r="AC677" s="10"/>
    </row>
    <row r="678" spans="1:29">
      <c r="A678" s="10">
        <v>677</v>
      </c>
      <c r="B678" s="54" t="s">
        <v>5481</v>
      </c>
      <c r="C678" s="50" t="s">
        <v>5482</v>
      </c>
      <c r="D678" s="51" t="s">
        <v>2845</v>
      </c>
      <c r="E678" s="10" t="s">
        <v>3317</v>
      </c>
      <c r="F678" s="61" t="s">
        <v>5483</v>
      </c>
      <c r="G678" s="54" t="s">
        <v>5478</v>
      </c>
      <c r="H678" s="54"/>
      <c r="I678" s="58">
        <f>VLOOKUP(J678,'NGÀNH NGHỀ'!$D$2:$E$148,2,0)</f>
        <v>139</v>
      </c>
      <c r="J678" s="223" t="s">
        <v>1693</v>
      </c>
      <c r="K678" s="10" t="s">
        <v>5436</v>
      </c>
      <c r="L678" s="125">
        <f>VLOOKUP(K678,'NGHIEP DOAN'!$D$3:$E$82,2,0)</f>
        <v>13</v>
      </c>
      <c r="M678" s="10" t="s">
        <v>2197</v>
      </c>
      <c r="N678" s="210">
        <f>VLOOKUP(M678,'CÔNG TY'!$I$3:$J$881,2,0)</f>
        <v>293</v>
      </c>
      <c r="O678" s="54" t="s">
        <v>2823</v>
      </c>
      <c r="P678" s="54" t="s">
        <v>2824</v>
      </c>
      <c r="Q678" s="55">
        <v>103000000</v>
      </c>
      <c r="R678" s="56" t="s">
        <v>3966</v>
      </c>
      <c r="S678" s="159">
        <v>50000000</v>
      </c>
      <c r="T678" s="124">
        <f t="shared" si="10"/>
        <v>53000000</v>
      </c>
      <c r="U678" s="124"/>
      <c r="V678" s="49" t="s">
        <v>5479</v>
      </c>
      <c r="W678" s="49" t="s">
        <v>5480</v>
      </c>
      <c r="X678" s="129">
        <v>56097</v>
      </c>
      <c r="Y678" s="55">
        <v>15000</v>
      </c>
      <c r="Z678" s="55">
        <v>5000</v>
      </c>
      <c r="AA678" s="10">
        <v>15</v>
      </c>
      <c r="AB678" s="10" t="s">
        <v>11992</v>
      </c>
      <c r="AC678" s="10"/>
    </row>
    <row r="679" spans="1:29">
      <c r="A679" s="10">
        <v>678</v>
      </c>
      <c r="B679" s="54" t="s">
        <v>5484</v>
      </c>
      <c r="C679" s="50" t="s">
        <v>5485</v>
      </c>
      <c r="D679" s="51" t="s">
        <v>2845</v>
      </c>
      <c r="E679" s="10" t="s">
        <v>3317</v>
      </c>
      <c r="F679" s="61" t="s">
        <v>5486</v>
      </c>
      <c r="G679" s="54" t="s">
        <v>5478</v>
      </c>
      <c r="H679" s="54"/>
      <c r="I679" s="58">
        <f>VLOOKUP(J679,'NGÀNH NGHỀ'!$D$2:$E$148,2,0)</f>
        <v>139</v>
      </c>
      <c r="J679" s="223" t="s">
        <v>1693</v>
      </c>
      <c r="K679" s="10" t="s">
        <v>5436</v>
      </c>
      <c r="L679" s="125">
        <f>VLOOKUP(K679,'NGHIEP DOAN'!$D$3:$E$82,2,0)</f>
        <v>13</v>
      </c>
      <c r="M679" s="10" t="s">
        <v>2197</v>
      </c>
      <c r="N679" s="210">
        <f>VLOOKUP(M679,'CÔNG TY'!$I$3:$J$881,2,0)</f>
        <v>293</v>
      </c>
      <c r="O679" s="54" t="s">
        <v>2823</v>
      </c>
      <c r="P679" s="54" t="s">
        <v>2824</v>
      </c>
      <c r="Q679" s="55">
        <v>103000000</v>
      </c>
      <c r="R679" s="56" t="s">
        <v>5407</v>
      </c>
      <c r="S679" s="159">
        <v>50000000</v>
      </c>
      <c r="T679" s="124">
        <f t="shared" si="10"/>
        <v>53000000</v>
      </c>
      <c r="U679" s="124"/>
      <c r="V679" s="49" t="s">
        <v>5479</v>
      </c>
      <c r="W679" s="49" t="s">
        <v>5480</v>
      </c>
      <c r="X679" s="129">
        <v>56097</v>
      </c>
      <c r="Y679" s="55">
        <v>15000</v>
      </c>
      <c r="Z679" s="55">
        <v>5000</v>
      </c>
      <c r="AA679" s="10">
        <v>15</v>
      </c>
      <c r="AB679" s="10" t="s">
        <v>11992</v>
      </c>
      <c r="AC679" s="10"/>
    </row>
    <row r="680" spans="1:29">
      <c r="A680" s="10">
        <v>679</v>
      </c>
      <c r="B680" s="54" t="s">
        <v>5487</v>
      </c>
      <c r="C680" s="50" t="s">
        <v>5488</v>
      </c>
      <c r="D680" s="51" t="s">
        <v>2845</v>
      </c>
      <c r="E680" s="10" t="s">
        <v>3141</v>
      </c>
      <c r="F680" s="61" t="s">
        <v>5489</v>
      </c>
      <c r="G680" s="54" t="s">
        <v>5478</v>
      </c>
      <c r="H680" s="54"/>
      <c r="I680" s="58">
        <f>VLOOKUP(J680,'NGÀNH NGHỀ'!$D$2:$E$148,2,0)</f>
        <v>139</v>
      </c>
      <c r="J680" s="223" t="s">
        <v>1693</v>
      </c>
      <c r="K680" s="10" t="s">
        <v>5436</v>
      </c>
      <c r="L680" s="125">
        <f>VLOOKUP(K680,'NGHIEP DOAN'!$D$3:$E$82,2,0)</f>
        <v>13</v>
      </c>
      <c r="M680" s="10" t="s">
        <v>2197</v>
      </c>
      <c r="N680" s="210">
        <f>VLOOKUP(M680,'CÔNG TY'!$I$3:$J$881,2,0)</f>
        <v>293</v>
      </c>
      <c r="O680" s="54" t="s">
        <v>2823</v>
      </c>
      <c r="P680" s="54" t="s">
        <v>2824</v>
      </c>
      <c r="Q680" s="55">
        <v>103000000</v>
      </c>
      <c r="R680" s="56" t="s">
        <v>3904</v>
      </c>
      <c r="S680" s="159">
        <v>50000000</v>
      </c>
      <c r="T680" s="124">
        <f t="shared" si="10"/>
        <v>53000000</v>
      </c>
      <c r="U680" s="124"/>
      <c r="V680" s="49" t="s">
        <v>5479</v>
      </c>
      <c r="W680" s="49" t="s">
        <v>5480</v>
      </c>
      <c r="X680" s="129">
        <v>56097</v>
      </c>
      <c r="Y680" s="55">
        <v>15000</v>
      </c>
      <c r="Z680" s="55">
        <v>5000</v>
      </c>
      <c r="AA680" s="10">
        <v>15</v>
      </c>
      <c r="AB680" s="10" t="s">
        <v>11992</v>
      </c>
      <c r="AC680" s="10"/>
    </row>
    <row r="681" spans="1:29">
      <c r="A681" s="10">
        <v>680</v>
      </c>
      <c r="B681" s="54" t="s">
        <v>5490</v>
      </c>
      <c r="C681" s="50" t="s">
        <v>5491</v>
      </c>
      <c r="D681" s="51" t="s">
        <v>2845</v>
      </c>
      <c r="E681" s="10" t="s">
        <v>2855</v>
      </c>
      <c r="F681" s="61" t="s">
        <v>5492</v>
      </c>
      <c r="G681" s="54" t="s">
        <v>5478</v>
      </c>
      <c r="H681" s="54"/>
      <c r="I681" s="58">
        <f>VLOOKUP(J681,'NGÀNH NGHỀ'!$D$2:$E$148,2,0)</f>
        <v>139</v>
      </c>
      <c r="J681" s="223" t="s">
        <v>1693</v>
      </c>
      <c r="K681" s="10" t="s">
        <v>5436</v>
      </c>
      <c r="L681" s="125">
        <f>VLOOKUP(K681,'NGHIEP DOAN'!$D$3:$E$82,2,0)</f>
        <v>13</v>
      </c>
      <c r="M681" s="10" t="s">
        <v>2197</v>
      </c>
      <c r="N681" s="210">
        <f>VLOOKUP(M681,'CÔNG TY'!$I$3:$J$881,2,0)</f>
        <v>293</v>
      </c>
      <c r="O681" s="54" t="s">
        <v>2823</v>
      </c>
      <c r="P681" s="54" t="s">
        <v>2824</v>
      </c>
      <c r="Q681" s="55">
        <v>103000000</v>
      </c>
      <c r="R681" s="56" t="s">
        <v>5426</v>
      </c>
      <c r="S681" s="159">
        <v>50000000</v>
      </c>
      <c r="T681" s="124">
        <f t="shared" si="10"/>
        <v>53000000</v>
      </c>
      <c r="U681" s="124"/>
      <c r="V681" s="49" t="s">
        <v>5479</v>
      </c>
      <c r="W681" s="49" t="s">
        <v>5480</v>
      </c>
      <c r="X681" s="129">
        <v>56097</v>
      </c>
      <c r="Y681" s="55">
        <v>15000</v>
      </c>
      <c r="Z681" s="55">
        <v>5000</v>
      </c>
      <c r="AA681" s="10">
        <v>15</v>
      </c>
      <c r="AB681" s="10" t="s">
        <v>11992</v>
      </c>
      <c r="AC681" s="10"/>
    </row>
    <row r="682" spans="1:29">
      <c r="A682" s="10">
        <v>681</v>
      </c>
      <c r="B682" s="54" t="s">
        <v>5493</v>
      </c>
      <c r="C682" s="50" t="s">
        <v>5494</v>
      </c>
      <c r="D682" s="51" t="s">
        <v>2845</v>
      </c>
      <c r="E682" s="10" t="s">
        <v>2928</v>
      </c>
      <c r="F682" s="61" t="s">
        <v>5495</v>
      </c>
      <c r="G682" s="54" t="s">
        <v>5478</v>
      </c>
      <c r="H682" s="54"/>
      <c r="I682" s="58">
        <f>VLOOKUP(J682,'NGÀNH NGHỀ'!$D$2:$E$148,2,0)</f>
        <v>139</v>
      </c>
      <c r="J682" s="223" t="s">
        <v>1693</v>
      </c>
      <c r="K682" s="10" t="s">
        <v>5436</v>
      </c>
      <c r="L682" s="125">
        <f>VLOOKUP(K682,'NGHIEP DOAN'!$D$3:$E$82,2,0)</f>
        <v>13</v>
      </c>
      <c r="M682" s="10" t="s">
        <v>2197</v>
      </c>
      <c r="N682" s="210">
        <f>VLOOKUP(M682,'CÔNG TY'!$I$3:$J$881,2,0)</f>
        <v>293</v>
      </c>
      <c r="O682" s="54" t="s">
        <v>2823</v>
      </c>
      <c r="P682" s="54" t="s">
        <v>2824</v>
      </c>
      <c r="Q682" s="55">
        <v>103000000</v>
      </c>
      <c r="R682" s="56" t="s">
        <v>3616</v>
      </c>
      <c r="S682" s="159">
        <v>50000000</v>
      </c>
      <c r="T682" s="124">
        <f t="shared" si="10"/>
        <v>53000000</v>
      </c>
      <c r="U682" s="124"/>
      <c r="V682" s="49" t="s">
        <v>5479</v>
      </c>
      <c r="W682" s="49" t="s">
        <v>5480</v>
      </c>
      <c r="X682" s="129">
        <v>56097</v>
      </c>
      <c r="Y682" s="55">
        <v>15000</v>
      </c>
      <c r="Z682" s="55">
        <v>5000</v>
      </c>
      <c r="AA682" s="10">
        <v>15</v>
      </c>
      <c r="AB682" s="10" t="s">
        <v>11992</v>
      </c>
      <c r="AC682" s="10"/>
    </row>
    <row r="683" spans="1:29">
      <c r="A683" s="10">
        <v>682</v>
      </c>
      <c r="B683" s="54" t="s">
        <v>5496</v>
      </c>
      <c r="C683" s="50" t="s">
        <v>4170</v>
      </c>
      <c r="D683" s="51" t="s">
        <v>2818</v>
      </c>
      <c r="E683" s="10" t="s">
        <v>3104</v>
      </c>
      <c r="F683" s="61" t="s">
        <v>5497</v>
      </c>
      <c r="G683" s="54" t="s">
        <v>5478</v>
      </c>
      <c r="H683" s="54"/>
      <c r="I683" s="58">
        <f>VLOOKUP(J683,'NGÀNH NGHỀ'!$D$2:$E$148,2,0)</f>
        <v>139</v>
      </c>
      <c r="J683" s="223" t="s">
        <v>1693</v>
      </c>
      <c r="K683" s="10" t="s">
        <v>5436</v>
      </c>
      <c r="L683" s="125">
        <f>VLOOKUP(K683,'NGHIEP DOAN'!$D$3:$E$82,2,0)</f>
        <v>13</v>
      </c>
      <c r="M683" s="10" t="s">
        <v>2197</v>
      </c>
      <c r="N683" s="210">
        <f>VLOOKUP(M683,'CÔNG TY'!$I$3:$J$881,2,0)</f>
        <v>293</v>
      </c>
      <c r="O683" s="54" t="s">
        <v>5498</v>
      </c>
      <c r="P683" s="54" t="s">
        <v>2824</v>
      </c>
      <c r="Q683" s="55">
        <v>103000000</v>
      </c>
      <c r="R683" s="56" t="s">
        <v>3904</v>
      </c>
      <c r="S683" s="159">
        <v>50000000</v>
      </c>
      <c r="T683" s="124">
        <f t="shared" si="10"/>
        <v>53000000</v>
      </c>
      <c r="U683" s="124"/>
      <c r="V683" s="49" t="s">
        <v>5479</v>
      </c>
      <c r="W683" s="49" t="s">
        <v>5499</v>
      </c>
      <c r="X683" s="129">
        <v>38420</v>
      </c>
      <c r="Y683" s="55">
        <v>15000</v>
      </c>
      <c r="Z683" s="55">
        <v>5000</v>
      </c>
      <c r="AA683" s="10">
        <v>15</v>
      </c>
      <c r="AB683" s="10" t="s">
        <v>9926</v>
      </c>
      <c r="AC683" s="10"/>
    </row>
    <row r="684" spans="1:29">
      <c r="A684" s="10">
        <v>683</v>
      </c>
      <c r="B684" s="54" t="s">
        <v>5500</v>
      </c>
      <c r="C684" s="50" t="s">
        <v>5501</v>
      </c>
      <c r="D684" s="51" t="s">
        <v>2818</v>
      </c>
      <c r="E684" s="10" t="s">
        <v>3399</v>
      </c>
      <c r="F684" s="61" t="s">
        <v>5502</v>
      </c>
      <c r="G684" s="54" t="s">
        <v>5478</v>
      </c>
      <c r="H684" s="54"/>
      <c r="I684" s="58">
        <f>VLOOKUP(J684,'NGÀNH NGHỀ'!$D$2:$E$148,2,0)</f>
        <v>139</v>
      </c>
      <c r="J684" s="223" t="s">
        <v>1693</v>
      </c>
      <c r="K684" s="10" t="s">
        <v>5436</v>
      </c>
      <c r="L684" s="125">
        <f>VLOOKUP(K684,'NGHIEP DOAN'!$D$3:$E$82,2,0)</f>
        <v>13</v>
      </c>
      <c r="M684" s="10" t="s">
        <v>2197</v>
      </c>
      <c r="N684" s="210">
        <f>VLOOKUP(M684,'CÔNG TY'!$I$3:$J$881,2,0)</f>
        <v>293</v>
      </c>
      <c r="O684" s="54" t="s">
        <v>5498</v>
      </c>
      <c r="P684" s="54" t="s">
        <v>2824</v>
      </c>
      <c r="Q684" s="55">
        <v>103000000</v>
      </c>
      <c r="R684" s="56" t="s">
        <v>5407</v>
      </c>
      <c r="S684" s="159">
        <v>50000000</v>
      </c>
      <c r="T684" s="124">
        <f t="shared" si="10"/>
        <v>53000000</v>
      </c>
      <c r="U684" s="124"/>
      <c r="V684" s="49" t="s">
        <v>5479</v>
      </c>
      <c r="W684" s="49" t="s">
        <v>5499</v>
      </c>
      <c r="X684" s="129">
        <v>38420</v>
      </c>
      <c r="Y684" s="55">
        <v>15000</v>
      </c>
      <c r="Z684" s="55">
        <v>5000</v>
      </c>
      <c r="AA684" s="10">
        <v>15</v>
      </c>
      <c r="AB684" s="10" t="s">
        <v>9926</v>
      </c>
      <c r="AC684" s="10"/>
    </row>
    <row r="685" spans="1:29">
      <c r="A685" s="10">
        <v>684</v>
      </c>
      <c r="B685" s="54" t="s">
        <v>5503</v>
      </c>
      <c r="C685" s="50" t="s">
        <v>5504</v>
      </c>
      <c r="D685" s="51" t="s">
        <v>2845</v>
      </c>
      <c r="E685" s="10" t="s">
        <v>3104</v>
      </c>
      <c r="F685" s="61" t="s">
        <v>5505</v>
      </c>
      <c r="G685" s="54" t="s">
        <v>5478</v>
      </c>
      <c r="H685" s="54"/>
      <c r="I685" s="58">
        <f>VLOOKUP(J685,'NGÀNH NGHỀ'!$D$2:$E$148,2,0)</f>
        <v>139</v>
      </c>
      <c r="J685" s="223" t="s">
        <v>1693</v>
      </c>
      <c r="K685" s="10" t="s">
        <v>5436</v>
      </c>
      <c r="L685" s="125">
        <f>VLOOKUP(K685,'NGHIEP DOAN'!$D$3:$E$82,2,0)</f>
        <v>13</v>
      </c>
      <c r="M685" s="10" t="s">
        <v>2197</v>
      </c>
      <c r="N685" s="210">
        <f>VLOOKUP(M685,'CÔNG TY'!$I$3:$J$881,2,0)</f>
        <v>293</v>
      </c>
      <c r="O685" s="54" t="s">
        <v>5498</v>
      </c>
      <c r="P685" s="54" t="s">
        <v>2824</v>
      </c>
      <c r="Q685" s="55">
        <v>103000000</v>
      </c>
      <c r="R685" s="56" t="s">
        <v>5506</v>
      </c>
      <c r="S685" s="159">
        <v>50000000</v>
      </c>
      <c r="T685" s="124">
        <f t="shared" si="10"/>
        <v>53000000</v>
      </c>
      <c r="U685" s="124"/>
      <c r="V685" s="49" t="s">
        <v>5479</v>
      </c>
      <c r="W685" s="49" t="s">
        <v>5499</v>
      </c>
      <c r="X685" s="129">
        <v>38420</v>
      </c>
      <c r="Y685" s="55">
        <v>15000</v>
      </c>
      <c r="Z685" s="55">
        <v>5000</v>
      </c>
      <c r="AA685" s="10">
        <v>15</v>
      </c>
      <c r="AB685" s="10" t="s">
        <v>9926</v>
      </c>
      <c r="AC685" s="10"/>
    </row>
    <row r="686" spans="1:29">
      <c r="A686" s="10">
        <v>685</v>
      </c>
      <c r="B686" s="54" t="s">
        <v>5507</v>
      </c>
      <c r="C686" s="50" t="s">
        <v>3657</v>
      </c>
      <c r="D686" s="51" t="s">
        <v>2845</v>
      </c>
      <c r="E686" s="10" t="s">
        <v>2876</v>
      </c>
      <c r="F686" s="61" t="s">
        <v>5508</v>
      </c>
      <c r="G686" s="54" t="s">
        <v>5478</v>
      </c>
      <c r="H686" s="54"/>
      <c r="I686" s="58">
        <f>VLOOKUP(J686,'NGÀNH NGHỀ'!$D$2:$E$148,2,0)</f>
        <v>139</v>
      </c>
      <c r="J686" s="223" t="s">
        <v>1693</v>
      </c>
      <c r="K686" s="10" t="s">
        <v>5436</v>
      </c>
      <c r="L686" s="125">
        <f>VLOOKUP(K686,'NGHIEP DOAN'!$D$3:$E$82,2,0)</f>
        <v>13</v>
      </c>
      <c r="M686" s="10" t="s">
        <v>2197</v>
      </c>
      <c r="N686" s="210">
        <f>VLOOKUP(M686,'CÔNG TY'!$I$3:$J$881,2,0)</f>
        <v>293</v>
      </c>
      <c r="O686" s="54" t="s">
        <v>5498</v>
      </c>
      <c r="P686" s="54" t="s">
        <v>2824</v>
      </c>
      <c r="Q686" s="55">
        <v>103000000</v>
      </c>
      <c r="R686" s="56" t="s">
        <v>5509</v>
      </c>
      <c r="S686" s="159">
        <v>50000000</v>
      </c>
      <c r="T686" s="124">
        <f t="shared" si="10"/>
        <v>53000000</v>
      </c>
      <c r="U686" s="124"/>
      <c r="V686" s="49" t="s">
        <v>5479</v>
      </c>
      <c r="W686" s="49" t="s">
        <v>5499</v>
      </c>
      <c r="X686" s="129">
        <v>38420</v>
      </c>
      <c r="Y686" s="55">
        <v>15000</v>
      </c>
      <c r="Z686" s="55">
        <v>5000</v>
      </c>
      <c r="AA686" s="10">
        <v>15</v>
      </c>
      <c r="AB686" s="10" t="s">
        <v>9926</v>
      </c>
      <c r="AC686" s="10"/>
    </row>
    <row r="687" spans="1:29">
      <c r="A687" s="10">
        <v>686</v>
      </c>
      <c r="B687" s="63" t="s">
        <v>5510</v>
      </c>
      <c r="C687" s="50" t="s">
        <v>5511</v>
      </c>
      <c r="D687" s="51" t="s">
        <v>2845</v>
      </c>
      <c r="E687" s="10" t="s">
        <v>2846</v>
      </c>
      <c r="F687" s="10"/>
      <c r="G687" s="54" t="s">
        <v>5512</v>
      </c>
      <c r="H687" s="54"/>
      <c r="I687" s="58">
        <f>VLOOKUP(J687,'NGÀNH NGHỀ'!$D$2:$E$148,2,0)</f>
        <v>49</v>
      </c>
      <c r="J687" s="222" t="s">
        <v>1564</v>
      </c>
      <c r="K687" s="10" t="s">
        <v>5436</v>
      </c>
      <c r="L687" s="125">
        <f>VLOOKUP(K687,'NGHIEP DOAN'!$D$3:$E$82,2,0)</f>
        <v>13</v>
      </c>
      <c r="M687" s="10" t="s">
        <v>2195</v>
      </c>
      <c r="N687" s="210">
        <f>VLOOKUP(M687,'CÔNG TY'!$I$3:$J$881,2,0)</f>
        <v>292</v>
      </c>
      <c r="O687" s="54" t="s">
        <v>2990</v>
      </c>
      <c r="P687" s="54" t="s">
        <v>2824</v>
      </c>
      <c r="Q687" s="55">
        <v>55200000</v>
      </c>
      <c r="R687" s="56" t="s">
        <v>5358</v>
      </c>
      <c r="S687" s="160">
        <v>55200000</v>
      </c>
      <c r="T687" s="124">
        <f t="shared" si="10"/>
        <v>0</v>
      </c>
      <c r="U687" s="124"/>
      <c r="V687" s="49" t="s">
        <v>5358</v>
      </c>
      <c r="W687" s="49" t="s">
        <v>5061</v>
      </c>
      <c r="X687" s="129" t="s">
        <v>5513</v>
      </c>
      <c r="Y687" s="55"/>
      <c r="Z687" s="55">
        <v>5000</v>
      </c>
      <c r="AA687" s="10">
        <v>15</v>
      </c>
      <c r="AB687" s="10" t="s">
        <v>11996</v>
      </c>
      <c r="AC687" s="10"/>
    </row>
    <row r="688" spans="1:29">
      <c r="A688" s="10">
        <v>687</v>
      </c>
      <c r="B688" s="60" t="s">
        <v>5514</v>
      </c>
      <c r="C688" s="50" t="s">
        <v>2960</v>
      </c>
      <c r="D688" s="51" t="s">
        <v>2845</v>
      </c>
      <c r="E688" s="10" t="s">
        <v>2846</v>
      </c>
      <c r="F688" s="10"/>
      <c r="G688" s="54" t="s">
        <v>5512</v>
      </c>
      <c r="H688" s="54"/>
      <c r="I688" s="58">
        <f>VLOOKUP(J688,'NGÀNH NGHỀ'!$D$2:$E$148,2,0)</f>
        <v>49</v>
      </c>
      <c r="J688" s="222" t="s">
        <v>1564</v>
      </c>
      <c r="K688" s="10" t="s">
        <v>5436</v>
      </c>
      <c r="L688" s="125">
        <f>VLOOKUP(K688,'NGHIEP DOAN'!$D$3:$E$82,2,0)</f>
        <v>13</v>
      </c>
      <c r="M688" s="10" t="s">
        <v>2195</v>
      </c>
      <c r="N688" s="210">
        <f>VLOOKUP(M688,'CÔNG TY'!$I$3:$J$881,2,0)</f>
        <v>292</v>
      </c>
      <c r="O688" s="54" t="s">
        <v>2990</v>
      </c>
      <c r="P688" s="54" t="s">
        <v>2824</v>
      </c>
      <c r="Q688" s="55">
        <v>55200000</v>
      </c>
      <c r="R688" s="56" t="s">
        <v>5358</v>
      </c>
      <c r="S688" s="160">
        <v>55200000</v>
      </c>
      <c r="T688" s="124">
        <f t="shared" si="10"/>
        <v>0</v>
      </c>
      <c r="U688" s="124"/>
      <c r="V688" s="49" t="s">
        <v>5515</v>
      </c>
      <c r="W688" s="49" t="s">
        <v>5061</v>
      </c>
      <c r="X688" s="129" t="s">
        <v>5513</v>
      </c>
      <c r="Y688" s="55"/>
      <c r="Z688" s="55">
        <v>5000</v>
      </c>
      <c r="AA688" s="10">
        <v>15</v>
      </c>
      <c r="AB688" s="10" t="s">
        <v>11996</v>
      </c>
      <c r="AC688" s="10"/>
    </row>
    <row r="689" spans="1:29">
      <c r="A689" s="10">
        <v>688</v>
      </c>
      <c r="B689" s="60" t="s">
        <v>5516</v>
      </c>
      <c r="C689" s="50" t="s">
        <v>5517</v>
      </c>
      <c r="D689" s="51" t="s">
        <v>2845</v>
      </c>
      <c r="E689" s="10" t="s">
        <v>2876</v>
      </c>
      <c r="F689" s="10"/>
      <c r="G689" s="54" t="s">
        <v>5512</v>
      </c>
      <c r="H689" s="54"/>
      <c r="I689" s="58">
        <f>VLOOKUP(J689,'NGÀNH NGHỀ'!$D$2:$E$148,2,0)</f>
        <v>49</v>
      </c>
      <c r="J689" s="222" t="s">
        <v>1564</v>
      </c>
      <c r="K689" s="10" t="s">
        <v>5436</v>
      </c>
      <c r="L689" s="125">
        <f>VLOOKUP(K689,'NGHIEP DOAN'!$D$3:$E$82,2,0)</f>
        <v>13</v>
      </c>
      <c r="M689" s="10" t="s">
        <v>2195</v>
      </c>
      <c r="N689" s="210">
        <f>VLOOKUP(M689,'CÔNG TY'!$I$3:$J$881,2,0)</f>
        <v>292</v>
      </c>
      <c r="O689" s="54" t="s">
        <v>2990</v>
      </c>
      <c r="P689" s="54" t="s">
        <v>2824</v>
      </c>
      <c r="Q689" s="55">
        <v>55200000</v>
      </c>
      <c r="R689" s="56" t="s">
        <v>3247</v>
      </c>
      <c r="S689" s="160">
        <v>55200000</v>
      </c>
      <c r="T689" s="124">
        <f t="shared" si="10"/>
        <v>0</v>
      </c>
      <c r="U689" s="124"/>
      <c r="V689" s="49" t="s">
        <v>5518</v>
      </c>
      <c r="W689" s="49" t="s">
        <v>5061</v>
      </c>
      <c r="X689" s="129" t="s">
        <v>5513</v>
      </c>
      <c r="Y689" s="55"/>
      <c r="Z689" s="55">
        <v>5000</v>
      </c>
      <c r="AA689" s="10">
        <v>15</v>
      </c>
      <c r="AB689" s="10" t="s">
        <v>11996</v>
      </c>
      <c r="AC689" s="10"/>
    </row>
    <row r="690" spans="1:29">
      <c r="A690" s="10">
        <v>689</v>
      </c>
      <c r="B690" s="54" t="s">
        <v>5519</v>
      </c>
      <c r="C690" s="50" t="s">
        <v>5010</v>
      </c>
      <c r="D690" s="51" t="s">
        <v>2845</v>
      </c>
      <c r="E690" s="10" t="s">
        <v>5520</v>
      </c>
      <c r="F690" s="69" t="s">
        <v>5521</v>
      </c>
      <c r="G690" s="54" t="s">
        <v>5522</v>
      </c>
      <c r="H690" s="54"/>
      <c r="I690" s="58">
        <f>VLOOKUP(J690,'NGÀNH NGHỀ'!$D$2:$E$148,2,0)</f>
        <v>49</v>
      </c>
      <c r="J690" s="222" t="s">
        <v>1564</v>
      </c>
      <c r="K690" s="10" t="s">
        <v>5436</v>
      </c>
      <c r="L690" s="125">
        <f>VLOOKUP(K690,'NGHIEP DOAN'!$D$3:$E$82,2,0)</f>
        <v>13</v>
      </c>
      <c r="M690" s="10" t="s">
        <v>2195</v>
      </c>
      <c r="N690" s="210">
        <f>VLOOKUP(M690,'CÔNG TY'!$I$3:$J$881,2,0)</f>
        <v>292</v>
      </c>
      <c r="O690" s="54" t="s">
        <v>2990</v>
      </c>
      <c r="P690" s="54" t="s">
        <v>2824</v>
      </c>
      <c r="Q690" s="55">
        <v>103000000</v>
      </c>
      <c r="R690" s="56" t="s">
        <v>4187</v>
      </c>
      <c r="S690" s="159">
        <v>50000000</v>
      </c>
      <c r="T690" s="124">
        <f t="shared" si="10"/>
        <v>53000000</v>
      </c>
      <c r="U690" s="124"/>
      <c r="V690" s="49" t="s">
        <v>5523</v>
      </c>
      <c r="W690" s="49" t="s">
        <v>5524</v>
      </c>
      <c r="X690" s="129">
        <v>72930</v>
      </c>
      <c r="Y690" s="55">
        <v>15000</v>
      </c>
      <c r="Z690" s="55">
        <v>5000</v>
      </c>
      <c r="AA690" s="10">
        <v>13</v>
      </c>
      <c r="AB690" s="10" t="s">
        <v>10053</v>
      </c>
      <c r="AC690" s="10"/>
    </row>
    <row r="691" spans="1:29">
      <c r="A691" s="10">
        <v>690</v>
      </c>
      <c r="B691" s="54" t="s">
        <v>5071</v>
      </c>
      <c r="C691" s="50" t="s">
        <v>5525</v>
      </c>
      <c r="D691" s="51" t="s">
        <v>2845</v>
      </c>
      <c r="E691" s="10" t="s">
        <v>2846</v>
      </c>
      <c r="F691" s="69" t="s">
        <v>5526</v>
      </c>
      <c r="G691" s="54" t="s">
        <v>5522</v>
      </c>
      <c r="H691" s="54"/>
      <c r="I691" s="58">
        <f>VLOOKUP(J691,'NGÀNH NGHỀ'!$D$2:$E$148,2,0)</f>
        <v>49</v>
      </c>
      <c r="J691" s="222" t="s">
        <v>1564</v>
      </c>
      <c r="K691" s="10" t="s">
        <v>5436</v>
      </c>
      <c r="L691" s="125">
        <f>VLOOKUP(K691,'NGHIEP DOAN'!$D$3:$E$82,2,0)</f>
        <v>13</v>
      </c>
      <c r="M691" s="10" t="s">
        <v>2195</v>
      </c>
      <c r="N691" s="210">
        <f>VLOOKUP(M691,'CÔNG TY'!$I$3:$J$881,2,0)</f>
        <v>292</v>
      </c>
      <c r="O691" s="54" t="s">
        <v>2990</v>
      </c>
      <c r="P691" s="54" t="s">
        <v>2824</v>
      </c>
      <c r="Q691" s="55">
        <v>103000000</v>
      </c>
      <c r="R691" s="56" t="s">
        <v>5527</v>
      </c>
      <c r="S691" s="159">
        <v>50000000</v>
      </c>
      <c r="T691" s="124">
        <f t="shared" si="10"/>
        <v>53000000</v>
      </c>
      <c r="U691" s="124"/>
      <c r="V691" s="49" t="s">
        <v>5523</v>
      </c>
      <c r="W691" s="49" t="s">
        <v>5524</v>
      </c>
      <c r="X691" s="129">
        <v>72930</v>
      </c>
      <c r="Y691" s="55">
        <v>15000</v>
      </c>
      <c r="Z691" s="55">
        <v>5000</v>
      </c>
      <c r="AA691" s="10">
        <v>13</v>
      </c>
      <c r="AB691" s="10" t="s">
        <v>10053</v>
      </c>
      <c r="AC691" s="10"/>
    </row>
    <row r="692" spans="1:29">
      <c r="A692" s="10">
        <v>691</v>
      </c>
      <c r="B692" s="54" t="s">
        <v>5528</v>
      </c>
      <c r="C692" s="50" t="s">
        <v>5529</v>
      </c>
      <c r="D692" s="51" t="s">
        <v>2845</v>
      </c>
      <c r="E692" s="10" t="s">
        <v>2819</v>
      </c>
      <c r="F692" s="69" t="s">
        <v>5530</v>
      </c>
      <c r="G692" s="54" t="s">
        <v>5522</v>
      </c>
      <c r="H692" s="54"/>
      <c r="I692" s="58">
        <f>VLOOKUP(J692,'NGÀNH NGHỀ'!$D$2:$E$148,2,0)</f>
        <v>49</v>
      </c>
      <c r="J692" s="222" t="s">
        <v>1564</v>
      </c>
      <c r="K692" s="10" t="s">
        <v>5436</v>
      </c>
      <c r="L692" s="125">
        <f>VLOOKUP(K692,'NGHIEP DOAN'!$D$3:$E$82,2,0)</f>
        <v>13</v>
      </c>
      <c r="M692" s="10" t="s">
        <v>2195</v>
      </c>
      <c r="N692" s="210">
        <f>VLOOKUP(M692,'CÔNG TY'!$I$3:$J$881,2,0)</f>
        <v>292</v>
      </c>
      <c r="O692" s="54" t="s">
        <v>2990</v>
      </c>
      <c r="P692" s="54" t="s">
        <v>2824</v>
      </c>
      <c r="Q692" s="55">
        <v>103000000</v>
      </c>
      <c r="R692" s="56" t="s">
        <v>5527</v>
      </c>
      <c r="S692" s="159">
        <v>50000000</v>
      </c>
      <c r="T692" s="124">
        <f t="shared" si="10"/>
        <v>53000000</v>
      </c>
      <c r="U692" s="124"/>
      <c r="V692" s="49" t="s">
        <v>5523</v>
      </c>
      <c r="W692" s="49" t="s">
        <v>5524</v>
      </c>
      <c r="X692" s="129">
        <v>72930</v>
      </c>
      <c r="Y692" s="55">
        <v>15000</v>
      </c>
      <c r="Z692" s="55">
        <v>5000</v>
      </c>
      <c r="AA692" s="10">
        <v>13</v>
      </c>
      <c r="AB692" s="10" t="s">
        <v>10053</v>
      </c>
      <c r="AC692" s="10"/>
    </row>
    <row r="693" spans="1:29">
      <c r="A693" s="10">
        <v>692</v>
      </c>
      <c r="B693" s="54" t="s">
        <v>5531</v>
      </c>
      <c r="C693" s="50" t="s">
        <v>5532</v>
      </c>
      <c r="D693" s="51" t="s">
        <v>2845</v>
      </c>
      <c r="E693" s="10" t="s">
        <v>3253</v>
      </c>
      <c r="F693" s="69" t="s">
        <v>5533</v>
      </c>
      <c r="G693" s="54" t="s">
        <v>5522</v>
      </c>
      <c r="H693" s="54"/>
      <c r="I693" s="58">
        <f>VLOOKUP(J693,'NGÀNH NGHỀ'!$D$2:$E$148,2,0)</f>
        <v>49</v>
      </c>
      <c r="J693" s="222" t="s">
        <v>1564</v>
      </c>
      <c r="K693" s="10" t="s">
        <v>5436</v>
      </c>
      <c r="L693" s="125">
        <f>VLOOKUP(K693,'NGHIEP DOAN'!$D$3:$E$82,2,0)</f>
        <v>13</v>
      </c>
      <c r="M693" s="10" t="s">
        <v>2195</v>
      </c>
      <c r="N693" s="210">
        <f>VLOOKUP(M693,'CÔNG TY'!$I$3:$J$881,2,0)</f>
        <v>292</v>
      </c>
      <c r="O693" s="54" t="s">
        <v>2990</v>
      </c>
      <c r="P693" s="54" t="s">
        <v>2824</v>
      </c>
      <c r="Q693" s="55">
        <v>103000000</v>
      </c>
      <c r="R693" s="56" t="s">
        <v>5534</v>
      </c>
      <c r="S693" s="159">
        <v>50000000</v>
      </c>
      <c r="T693" s="124">
        <f t="shared" si="10"/>
        <v>53000000</v>
      </c>
      <c r="U693" s="124"/>
      <c r="V693" s="49" t="s">
        <v>5523</v>
      </c>
      <c r="W693" s="49" t="s">
        <v>5524</v>
      </c>
      <c r="X693" s="129">
        <v>72930</v>
      </c>
      <c r="Y693" s="55">
        <v>15000</v>
      </c>
      <c r="Z693" s="55">
        <v>5000</v>
      </c>
      <c r="AA693" s="10">
        <v>13</v>
      </c>
      <c r="AB693" s="10" t="s">
        <v>10053</v>
      </c>
      <c r="AC693" s="10"/>
    </row>
    <row r="694" spans="1:29">
      <c r="A694" s="10">
        <v>693</v>
      </c>
      <c r="B694" s="54" t="s">
        <v>5535</v>
      </c>
      <c r="C694" s="50" t="s">
        <v>5536</v>
      </c>
      <c r="D694" s="51" t="s">
        <v>2845</v>
      </c>
      <c r="E694" s="10" t="s">
        <v>3141</v>
      </c>
      <c r="F694" s="69" t="s">
        <v>5537</v>
      </c>
      <c r="G694" s="54" t="s">
        <v>5522</v>
      </c>
      <c r="H694" s="54"/>
      <c r="I694" s="58">
        <f>VLOOKUP(J694,'NGÀNH NGHỀ'!$D$2:$E$148,2,0)</f>
        <v>49</v>
      </c>
      <c r="J694" s="222" t="s">
        <v>1564</v>
      </c>
      <c r="K694" s="10" t="s">
        <v>5436</v>
      </c>
      <c r="L694" s="125">
        <f>VLOOKUP(K694,'NGHIEP DOAN'!$D$3:$E$82,2,0)</f>
        <v>13</v>
      </c>
      <c r="M694" s="10" t="s">
        <v>2195</v>
      </c>
      <c r="N694" s="210">
        <f>VLOOKUP(M694,'CÔNG TY'!$I$3:$J$881,2,0)</f>
        <v>292</v>
      </c>
      <c r="O694" s="54" t="s">
        <v>2990</v>
      </c>
      <c r="P694" s="54" t="s">
        <v>2824</v>
      </c>
      <c r="Q694" s="55">
        <v>103000000</v>
      </c>
      <c r="R694" s="56" t="s">
        <v>5538</v>
      </c>
      <c r="S694" s="159">
        <v>50000000</v>
      </c>
      <c r="T694" s="124">
        <f t="shared" si="10"/>
        <v>53000000</v>
      </c>
      <c r="U694" s="124"/>
      <c r="V694" s="49" t="s">
        <v>5523</v>
      </c>
      <c r="W694" s="49" t="s">
        <v>5524</v>
      </c>
      <c r="X694" s="129">
        <v>72930</v>
      </c>
      <c r="Y694" s="55">
        <v>15000</v>
      </c>
      <c r="Z694" s="55">
        <v>5000</v>
      </c>
      <c r="AA694" s="10">
        <v>13</v>
      </c>
      <c r="AB694" s="10" t="s">
        <v>10053</v>
      </c>
      <c r="AC694" s="10"/>
    </row>
    <row r="695" spans="1:29">
      <c r="A695" s="10">
        <v>694</v>
      </c>
      <c r="B695" s="54" t="s">
        <v>5539</v>
      </c>
      <c r="C695" s="50" t="s">
        <v>5540</v>
      </c>
      <c r="D695" s="51" t="s">
        <v>2845</v>
      </c>
      <c r="E695" s="10" t="s">
        <v>2830</v>
      </c>
      <c r="F695" s="69" t="s">
        <v>5541</v>
      </c>
      <c r="G695" s="54" t="s">
        <v>5522</v>
      </c>
      <c r="H695" s="54"/>
      <c r="I695" s="58">
        <f>VLOOKUP(J695,'NGÀNH NGHỀ'!$D$2:$E$148,2,0)</f>
        <v>49</v>
      </c>
      <c r="J695" s="222" t="s">
        <v>1564</v>
      </c>
      <c r="K695" s="10" t="s">
        <v>5436</v>
      </c>
      <c r="L695" s="125">
        <f>VLOOKUP(K695,'NGHIEP DOAN'!$D$3:$E$82,2,0)</f>
        <v>13</v>
      </c>
      <c r="M695" s="10" t="s">
        <v>2195</v>
      </c>
      <c r="N695" s="210">
        <f>VLOOKUP(M695,'CÔNG TY'!$I$3:$J$881,2,0)</f>
        <v>292</v>
      </c>
      <c r="O695" s="54" t="s">
        <v>2990</v>
      </c>
      <c r="P695" s="54" t="s">
        <v>2824</v>
      </c>
      <c r="Q695" s="55">
        <v>103000000</v>
      </c>
      <c r="R695" s="56" t="s">
        <v>5527</v>
      </c>
      <c r="S695" s="159">
        <v>50000000</v>
      </c>
      <c r="T695" s="124">
        <f t="shared" si="10"/>
        <v>53000000</v>
      </c>
      <c r="U695" s="124"/>
      <c r="V695" s="49" t="s">
        <v>5523</v>
      </c>
      <c r="W695" s="49" t="s">
        <v>5524</v>
      </c>
      <c r="X695" s="129">
        <v>72930</v>
      </c>
      <c r="Y695" s="55">
        <v>15000</v>
      </c>
      <c r="Z695" s="55">
        <v>5000</v>
      </c>
      <c r="AA695" s="10">
        <v>13</v>
      </c>
      <c r="AB695" s="10" t="s">
        <v>10053</v>
      </c>
      <c r="AC695" s="10"/>
    </row>
    <row r="696" spans="1:29">
      <c r="A696" s="10">
        <v>695</v>
      </c>
      <c r="B696" s="54" t="s">
        <v>4794</v>
      </c>
      <c r="C696" s="50" t="s">
        <v>5542</v>
      </c>
      <c r="D696" s="51" t="s">
        <v>2845</v>
      </c>
      <c r="E696" s="10" t="s">
        <v>3141</v>
      </c>
      <c r="F696" s="69" t="s">
        <v>5543</v>
      </c>
      <c r="G696" s="54" t="s">
        <v>5522</v>
      </c>
      <c r="H696" s="54"/>
      <c r="I696" s="58">
        <f>VLOOKUP(J696,'NGÀNH NGHỀ'!$D$2:$E$148,2,0)</f>
        <v>49</v>
      </c>
      <c r="J696" s="222" t="s">
        <v>1564</v>
      </c>
      <c r="K696" s="10" t="s">
        <v>5436</v>
      </c>
      <c r="L696" s="125">
        <f>VLOOKUP(K696,'NGHIEP DOAN'!$D$3:$E$82,2,0)</f>
        <v>13</v>
      </c>
      <c r="M696" s="10" t="s">
        <v>2195</v>
      </c>
      <c r="N696" s="210">
        <f>VLOOKUP(M696,'CÔNG TY'!$I$3:$J$881,2,0)</f>
        <v>292</v>
      </c>
      <c r="O696" s="54" t="s">
        <v>2990</v>
      </c>
      <c r="P696" s="54" t="s">
        <v>2824</v>
      </c>
      <c r="Q696" s="55">
        <v>103000000</v>
      </c>
      <c r="R696" s="56" t="s">
        <v>3370</v>
      </c>
      <c r="S696" s="159">
        <v>50000000</v>
      </c>
      <c r="T696" s="124">
        <f t="shared" si="10"/>
        <v>53000000</v>
      </c>
      <c r="U696" s="124"/>
      <c r="V696" s="49" t="s">
        <v>5523</v>
      </c>
      <c r="W696" s="49" t="s">
        <v>5524</v>
      </c>
      <c r="X696" s="129">
        <v>72930</v>
      </c>
      <c r="Y696" s="55">
        <v>15000</v>
      </c>
      <c r="Z696" s="55">
        <v>5000</v>
      </c>
      <c r="AA696" s="10">
        <v>13</v>
      </c>
      <c r="AB696" s="10" t="s">
        <v>10053</v>
      </c>
      <c r="AC696" s="10"/>
    </row>
    <row r="697" spans="1:29">
      <c r="A697" s="10">
        <v>696</v>
      </c>
      <c r="B697" s="54" t="s">
        <v>5544</v>
      </c>
      <c r="C697" s="50" t="s">
        <v>5504</v>
      </c>
      <c r="D697" s="51" t="s">
        <v>2845</v>
      </c>
      <c r="E697" s="10" t="s">
        <v>2830</v>
      </c>
      <c r="F697" s="69" t="s">
        <v>5545</v>
      </c>
      <c r="G697" s="54" t="s">
        <v>5522</v>
      </c>
      <c r="H697" s="54"/>
      <c r="I697" s="58">
        <f>VLOOKUP(J697,'NGÀNH NGHỀ'!$D$2:$E$148,2,0)</f>
        <v>49</v>
      </c>
      <c r="J697" s="222" t="s">
        <v>1564</v>
      </c>
      <c r="K697" s="10" t="s">
        <v>5436</v>
      </c>
      <c r="L697" s="125">
        <f>VLOOKUP(K697,'NGHIEP DOAN'!$D$3:$E$82,2,0)</f>
        <v>13</v>
      </c>
      <c r="M697" s="10" t="s">
        <v>2195</v>
      </c>
      <c r="N697" s="210">
        <f>VLOOKUP(M697,'CÔNG TY'!$I$3:$J$881,2,0)</f>
        <v>292</v>
      </c>
      <c r="O697" s="54" t="s">
        <v>2990</v>
      </c>
      <c r="P697" s="54" t="s">
        <v>2824</v>
      </c>
      <c r="Q697" s="55">
        <v>103000000</v>
      </c>
      <c r="R697" s="56" t="s">
        <v>5527</v>
      </c>
      <c r="S697" s="159">
        <v>50000000</v>
      </c>
      <c r="T697" s="124">
        <f t="shared" si="10"/>
        <v>53000000</v>
      </c>
      <c r="U697" s="124"/>
      <c r="V697" s="49" t="s">
        <v>5523</v>
      </c>
      <c r="W697" s="49" t="s">
        <v>5524</v>
      </c>
      <c r="X697" s="129">
        <v>72930</v>
      </c>
      <c r="Y697" s="55">
        <v>15000</v>
      </c>
      <c r="Z697" s="55">
        <v>5000</v>
      </c>
      <c r="AA697" s="10">
        <v>13</v>
      </c>
      <c r="AB697" s="10" t="s">
        <v>10053</v>
      </c>
      <c r="AC697" s="10"/>
    </row>
    <row r="698" spans="1:29">
      <c r="A698" s="10">
        <v>697</v>
      </c>
      <c r="B698" s="54" t="s">
        <v>5546</v>
      </c>
      <c r="C698" s="50" t="s">
        <v>4356</v>
      </c>
      <c r="D698" s="51" t="s">
        <v>2845</v>
      </c>
      <c r="E698" s="10" t="s">
        <v>2855</v>
      </c>
      <c r="F698" s="69" t="s">
        <v>5547</v>
      </c>
      <c r="G698" s="54" t="s">
        <v>5522</v>
      </c>
      <c r="H698" s="54"/>
      <c r="I698" s="58">
        <f>VLOOKUP(J698,'NGÀNH NGHỀ'!$D$2:$E$148,2,0)</f>
        <v>49</v>
      </c>
      <c r="J698" s="222" t="s">
        <v>1564</v>
      </c>
      <c r="K698" s="10" t="s">
        <v>5436</v>
      </c>
      <c r="L698" s="125">
        <f>VLOOKUP(K698,'NGHIEP DOAN'!$D$3:$E$82,2,0)</f>
        <v>13</v>
      </c>
      <c r="M698" s="10" t="s">
        <v>2195</v>
      </c>
      <c r="N698" s="210">
        <f>VLOOKUP(M698,'CÔNG TY'!$I$3:$J$881,2,0)</f>
        <v>292</v>
      </c>
      <c r="O698" s="54" t="s">
        <v>2990</v>
      </c>
      <c r="P698" s="54" t="s">
        <v>2824</v>
      </c>
      <c r="Q698" s="55">
        <v>103000000</v>
      </c>
      <c r="R698" s="56" t="s">
        <v>3309</v>
      </c>
      <c r="S698" s="159">
        <v>50000000</v>
      </c>
      <c r="T698" s="124">
        <f t="shared" si="10"/>
        <v>53000000</v>
      </c>
      <c r="U698" s="124"/>
      <c r="V698" s="49" t="s">
        <v>5523</v>
      </c>
      <c r="W698" s="49" t="s">
        <v>5524</v>
      </c>
      <c r="X698" s="129">
        <v>72930</v>
      </c>
      <c r="Y698" s="55">
        <v>15000</v>
      </c>
      <c r="Z698" s="55">
        <v>5000</v>
      </c>
      <c r="AA698" s="10">
        <v>13</v>
      </c>
      <c r="AB698" s="10" t="s">
        <v>10053</v>
      </c>
      <c r="AC698" s="10"/>
    </row>
    <row r="699" spans="1:29">
      <c r="A699" s="10">
        <v>698</v>
      </c>
      <c r="B699" s="54" t="s">
        <v>5548</v>
      </c>
      <c r="C699" s="50" t="s">
        <v>5549</v>
      </c>
      <c r="D699" s="51" t="s">
        <v>2845</v>
      </c>
      <c r="E699" s="10" t="s">
        <v>2855</v>
      </c>
      <c r="F699" s="69" t="s">
        <v>5550</v>
      </c>
      <c r="G699" s="54" t="s">
        <v>5522</v>
      </c>
      <c r="H699" s="54"/>
      <c r="I699" s="58">
        <f>VLOOKUP(J699,'NGÀNH NGHỀ'!$D$2:$E$148,2,0)</f>
        <v>49</v>
      </c>
      <c r="J699" s="222" t="s">
        <v>1564</v>
      </c>
      <c r="K699" s="10" t="s">
        <v>5436</v>
      </c>
      <c r="L699" s="125">
        <f>VLOOKUP(K699,'NGHIEP DOAN'!$D$3:$E$82,2,0)</f>
        <v>13</v>
      </c>
      <c r="M699" s="10" t="s">
        <v>2195</v>
      </c>
      <c r="N699" s="210">
        <f>VLOOKUP(M699,'CÔNG TY'!$I$3:$J$881,2,0)</f>
        <v>292</v>
      </c>
      <c r="O699" s="54" t="s">
        <v>2990</v>
      </c>
      <c r="P699" s="54" t="s">
        <v>2824</v>
      </c>
      <c r="Q699" s="55">
        <v>103000000</v>
      </c>
      <c r="R699" s="56" t="s">
        <v>5527</v>
      </c>
      <c r="S699" s="159">
        <v>50000000</v>
      </c>
      <c r="T699" s="124">
        <f t="shared" si="10"/>
        <v>53000000</v>
      </c>
      <c r="U699" s="124"/>
      <c r="V699" s="49" t="s">
        <v>5523</v>
      </c>
      <c r="W699" s="49" t="s">
        <v>5524</v>
      </c>
      <c r="X699" s="129">
        <v>72930</v>
      </c>
      <c r="Y699" s="55">
        <v>15000</v>
      </c>
      <c r="Z699" s="55">
        <v>5000</v>
      </c>
      <c r="AA699" s="10">
        <v>13</v>
      </c>
      <c r="AB699" s="10" t="s">
        <v>10053</v>
      </c>
      <c r="AC699" s="10"/>
    </row>
    <row r="700" spans="1:29">
      <c r="A700" s="10">
        <v>699</v>
      </c>
      <c r="B700" s="54" t="s">
        <v>5551</v>
      </c>
      <c r="C700" s="50" t="s">
        <v>5552</v>
      </c>
      <c r="D700" s="51" t="s">
        <v>2845</v>
      </c>
      <c r="E700" s="10" t="s">
        <v>2830</v>
      </c>
      <c r="F700" s="69" t="s">
        <v>5553</v>
      </c>
      <c r="G700" s="54" t="s">
        <v>5522</v>
      </c>
      <c r="H700" s="54"/>
      <c r="I700" s="58">
        <f>VLOOKUP(J700,'NGÀNH NGHỀ'!$D$2:$E$148,2,0)</f>
        <v>49</v>
      </c>
      <c r="J700" s="222" t="s">
        <v>1564</v>
      </c>
      <c r="K700" s="10" t="s">
        <v>5436</v>
      </c>
      <c r="L700" s="125">
        <f>VLOOKUP(K700,'NGHIEP DOAN'!$D$3:$E$82,2,0)</f>
        <v>13</v>
      </c>
      <c r="M700" s="10" t="s">
        <v>2195</v>
      </c>
      <c r="N700" s="210">
        <f>VLOOKUP(M700,'CÔNG TY'!$I$3:$J$881,2,0)</f>
        <v>292</v>
      </c>
      <c r="O700" s="54" t="s">
        <v>2990</v>
      </c>
      <c r="P700" s="54" t="s">
        <v>2824</v>
      </c>
      <c r="Q700" s="55">
        <v>103000000</v>
      </c>
      <c r="R700" s="56" t="s">
        <v>3370</v>
      </c>
      <c r="S700" s="159">
        <v>50000000</v>
      </c>
      <c r="T700" s="124">
        <f t="shared" si="10"/>
        <v>53000000</v>
      </c>
      <c r="U700" s="124"/>
      <c r="V700" s="49" t="s">
        <v>5523</v>
      </c>
      <c r="W700" s="49" t="s">
        <v>5524</v>
      </c>
      <c r="X700" s="129">
        <v>72930</v>
      </c>
      <c r="Y700" s="55">
        <v>15000</v>
      </c>
      <c r="Z700" s="55">
        <v>5000</v>
      </c>
      <c r="AA700" s="10">
        <v>13</v>
      </c>
      <c r="AB700" s="10" t="s">
        <v>10053</v>
      </c>
      <c r="AC700" s="10"/>
    </row>
    <row r="701" spans="1:29">
      <c r="A701" s="10">
        <v>700</v>
      </c>
      <c r="B701" s="54" t="s">
        <v>5554</v>
      </c>
      <c r="C701" s="50" t="s">
        <v>5555</v>
      </c>
      <c r="D701" s="51" t="s">
        <v>2845</v>
      </c>
      <c r="E701" s="10" t="s">
        <v>2846</v>
      </c>
      <c r="F701" s="69" t="s">
        <v>5556</v>
      </c>
      <c r="G701" s="54" t="s">
        <v>5522</v>
      </c>
      <c r="H701" s="54"/>
      <c r="I701" s="58">
        <f>VLOOKUP(J701,'NGÀNH NGHỀ'!$D$2:$E$148,2,0)</f>
        <v>49</v>
      </c>
      <c r="J701" s="222" t="s">
        <v>1564</v>
      </c>
      <c r="K701" s="10" t="s">
        <v>5436</v>
      </c>
      <c r="L701" s="125">
        <f>VLOOKUP(K701,'NGHIEP DOAN'!$D$3:$E$82,2,0)</f>
        <v>13</v>
      </c>
      <c r="M701" s="10" t="s">
        <v>2195</v>
      </c>
      <c r="N701" s="210">
        <f>VLOOKUP(M701,'CÔNG TY'!$I$3:$J$881,2,0)</f>
        <v>292</v>
      </c>
      <c r="O701" s="54" t="s">
        <v>2990</v>
      </c>
      <c r="P701" s="54" t="s">
        <v>2824</v>
      </c>
      <c r="Q701" s="55">
        <v>103000000</v>
      </c>
      <c r="R701" s="56" t="s">
        <v>3370</v>
      </c>
      <c r="S701" s="159">
        <v>50000000</v>
      </c>
      <c r="T701" s="124">
        <f t="shared" si="10"/>
        <v>53000000</v>
      </c>
      <c r="U701" s="124"/>
      <c r="V701" s="49" t="s">
        <v>5523</v>
      </c>
      <c r="W701" s="49" t="s">
        <v>5524</v>
      </c>
      <c r="X701" s="129">
        <v>72930</v>
      </c>
      <c r="Y701" s="55">
        <v>15000</v>
      </c>
      <c r="Z701" s="55">
        <v>5000</v>
      </c>
      <c r="AA701" s="10">
        <v>13</v>
      </c>
      <c r="AB701" s="10" t="s">
        <v>10053</v>
      </c>
      <c r="AC701" s="10"/>
    </row>
    <row r="702" spans="1:29">
      <c r="A702" s="10">
        <v>701</v>
      </c>
      <c r="B702" s="54" t="s">
        <v>5557</v>
      </c>
      <c r="C702" s="50" t="s">
        <v>5558</v>
      </c>
      <c r="D702" s="51" t="s">
        <v>2845</v>
      </c>
      <c r="E702" s="10" t="s">
        <v>3141</v>
      </c>
      <c r="F702" s="69" t="s">
        <v>5559</v>
      </c>
      <c r="G702" s="54" t="s">
        <v>5522</v>
      </c>
      <c r="H702" s="54"/>
      <c r="I702" s="58">
        <f>VLOOKUP(J702,'NGÀNH NGHỀ'!$D$2:$E$148,2,0)</f>
        <v>49</v>
      </c>
      <c r="J702" s="222" t="s">
        <v>1564</v>
      </c>
      <c r="K702" s="10" t="s">
        <v>5436</v>
      </c>
      <c r="L702" s="125">
        <f>VLOOKUP(K702,'NGHIEP DOAN'!$D$3:$E$82,2,0)</f>
        <v>13</v>
      </c>
      <c r="M702" s="10" t="s">
        <v>2195</v>
      </c>
      <c r="N702" s="210">
        <f>VLOOKUP(M702,'CÔNG TY'!$I$3:$J$881,2,0)</f>
        <v>292</v>
      </c>
      <c r="O702" s="54" t="s">
        <v>2990</v>
      </c>
      <c r="P702" s="54" t="s">
        <v>2824</v>
      </c>
      <c r="Q702" s="55">
        <v>103000000</v>
      </c>
      <c r="R702" s="56" t="s">
        <v>5527</v>
      </c>
      <c r="S702" s="159">
        <v>50000000</v>
      </c>
      <c r="T702" s="124">
        <f t="shared" si="10"/>
        <v>53000000</v>
      </c>
      <c r="U702" s="124"/>
      <c r="V702" s="49" t="s">
        <v>5523</v>
      </c>
      <c r="W702" s="49" t="s">
        <v>5524</v>
      </c>
      <c r="X702" s="129">
        <v>72930</v>
      </c>
      <c r="Y702" s="55">
        <v>15000</v>
      </c>
      <c r="Z702" s="55">
        <v>5000</v>
      </c>
      <c r="AA702" s="10">
        <v>13</v>
      </c>
      <c r="AB702" s="10" t="s">
        <v>10053</v>
      </c>
      <c r="AC702" s="10"/>
    </row>
    <row r="703" spans="1:29">
      <c r="A703" s="10">
        <v>702</v>
      </c>
      <c r="B703" s="54" t="s">
        <v>5560</v>
      </c>
      <c r="C703" s="50" t="s">
        <v>5561</v>
      </c>
      <c r="D703" s="51" t="s">
        <v>2845</v>
      </c>
      <c r="E703" s="10" t="s">
        <v>3141</v>
      </c>
      <c r="F703" s="69" t="s">
        <v>5562</v>
      </c>
      <c r="G703" s="54" t="s">
        <v>5522</v>
      </c>
      <c r="H703" s="54"/>
      <c r="I703" s="58">
        <f>VLOOKUP(J703,'NGÀNH NGHỀ'!$D$2:$E$148,2,0)</f>
        <v>49</v>
      </c>
      <c r="J703" s="222" t="s">
        <v>1564</v>
      </c>
      <c r="K703" s="10" t="s">
        <v>5436</v>
      </c>
      <c r="L703" s="125">
        <f>VLOOKUP(K703,'NGHIEP DOAN'!$D$3:$E$82,2,0)</f>
        <v>13</v>
      </c>
      <c r="M703" s="10" t="s">
        <v>2195</v>
      </c>
      <c r="N703" s="210">
        <f>VLOOKUP(M703,'CÔNG TY'!$I$3:$J$881,2,0)</f>
        <v>292</v>
      </c>
      <c r="O703" s="54" t="s">
        <v>2990</v>
      </c>
      <c r="P703" s="54" t="s">
        <v>2824</v>
      </c>
      <c r="Q703" s="55">
        <v>103000000</v>
      </c>
      <c r="R703" s="56" t="s">
        <v>5538</v>
      </c>
      <c r="S703" s="159">
        <v>50000000</v>
      </c>
      <c r="T703" s="124">
        <f t="shared" si="10"/>
        <v>53000000</v>
      </c>
      <c r="U703" s="124"/>
      <c r="V703" s="49" t="s">
        <v>5523</v>
      </c>
      <c r="W703" s="49" t="s">
        <v>5524</v>
      </c>
      <c r="X703" s="129">
        <v>72930</v>
      </c>
      <c r="Y703" s="55">
        <v>15000</v>
      </c>
      <c r="Z703" s="55">
        <v>5000</v>
      </c>
      <c r="AA703" s="10">
        <v>13</v>
      </c>
      <c r="AB703" s="10" t="s">
        <v>10053</v>
      </c>
      <c r="AC703" s="10"/>
    </row>
    <row r="704" spans="1:29">
      <c r="A704" s="10">
        <v>703</v>
      </c>
      <c r="B704" s="54" t="s">
        <v>5563</v>
      </c>
      <c r="C704" s="50" t="s">
        <v>5564</v>
      </c>
      <c r="D704" s="51" t="s">
        <v>2845</v>
      </c>
      <c r="E704" s="10" t="s">
        <v>2846</v>
      </c>
      <c r="F704" s="61" t="s">
        <v>5565</v>
      </c>
      <c r="G704" s="54" t="s">
        <v>5566</v>
      </c>
      <c r="H704" s="54"/>
      <c r="I704" s="58">
        <f>VLOOKUP(J704,'NGÀNH NGHỀ'!$D$2:$E$148,2,0)</f>
        <v>25</v>
      </c>
      <c r="J704" s="223" t="s">
        <v>1525</v>
      </c>
      <c r="K704" s="10" t="s">
        <v>5436</v>
      </c>
      <c r="L704" s="125">
        <f>VLOOKUP(K704,'NGHIEP DOAN'!$D$3:$E$82,2,0)</f>
        <v>13</v>
      </c>
      <c r="M704" s="10" t="s">
        <v>2199</v>
      </c>
      <c r="N704" s="210">
        <f>VLOOKUP(M704,'CÔNG TY'!$I$3:$J$881,2,0)</f>
        <v>294</v>
      </c>
      <c r="O704" s="54" t="s">
        <v>2823</v>
      </c>
      <c r="P704" s="54" t="s">
        <v>2824</v>
      </c>
      <c r="Q704" s="55">
        <v>92000000</v>
      </c>
      <c r="R704" s="56" t="s">
        <v>5202</v>
      </c>
      <c r="S704" s="159">
        <v>50000000</v>
      </c>
      <c r="T704" s="124">
        <f t="shared" si="10"/>
        <v>42000000</v>
      </c>
      <c r="U704" s="124"/>
      <c r="V704" s="49" t="s">
        <v>3655</v>
      </c>
      <c r="W704" s="49" t="s">
        <v>3662</v>
      </c>
      <c r="X704" s="129">
        <v>57668</v>
      </c>
      <c r="Y704" s="55">
        <v>15000</v>
      </c>
      <c r="Z704" s="55">
        <v>5000</v>
      </c>
      <c r="AA704" s="10">
        <v>11</v>
      </c>
      <c r="AB704" s="10" t="s">
        <v>9899</v>
      </c>
      <c r="AC704" s="10"/>
    </row>
    <row r="705" spans="1:29">
      <c r="A705" s="10">
        <v>704</v>
      </c>
      <c r="B705" s="74" t="s">
        <v>5567</v>
      </c>
      <c r="C705" s="50" t="s">
        <v>5568</v>
      </c>
      <c r="D705" s="51" t="s">
        <v>2845</v>
      </c>
      <c r="E705" s="10" t="s">
        <v>5569</v>
      </c>
      <c r="F705" s="10"/>
      <c r="G705" s="54"/>
      <c r="H705" s="54"/>
      <c r="I705" s="58">
        <f>VLOOKUP(J705,'NGÀNH NGHỀ'!$D$2:$E$148,2,0)</f>
        <v>25</v>
      </c>
      <c r="J705" s="223" t="s">
        <v>1525</v>
      </c>
      <c r="K705" s="10" t="s">
        <v>5436</v>
      </c>
      <c r="L705" s="125">
        <f>VLOOKUP(K705,'NGHIEP DOAN'!$D$3:$E$82,2,0)</f>
        <v>13</v>
      </c>
      <c r="M705" s="10" t="s">
        <v>2199</v>
      </c>
      <c r="N705" s="210">
        <f>VLOOKUP(M705,'CÔNG TY'!$I$3:$J$881,2,0)</f>
        <v>294</v>
      </c>
      <c r="O705" s="54" t="s">
        <v>2823</v>
      </c>
      <c r="P705" s="54"/>
      <c r="Q705" s="55">
        <v>0</v>
      </c>
      <c r="R705" s="56"/>
      <c r="S705" s="159">
        <v>0</v>
      </c>
      <c r="T705" s="124">
        <f t="shared" si="10"/>
        <v>0</v>
      </c>
      <c r="U705" s="124"/>
      <c r="V705" s="49"/>
      <c r="W705" s="49" t="s">
        <v>3392</v>
      </c>
      <c r="X705" s="130"/>
      <c r="Y705" s="55"/>
      <c r="Z705" s="55">
        <v>5000</v>
      </c>
      <c r="AA705" s="10">
        <v>9</v>
      </c>
      <c r="AB705" s="10" t="s">
        <v>10044</v>
      </c>
      <c r="AC705" s="10"/>
    </row>
    <row r="706" spans="1:29">
      <c r="A706" s="10">
        <v>705</v>
      </c>
      <c r="B706" s="74" t="s">
        <v>5570</v>
      </c>
      <c r="C706" s="50" t="s">
        <v>5571</v>
      </c>
      <c r="D706" s="51" t="s">
        <v>2845</v>
      </c>
      <c r="E706" s="10" t="s">
        <v>5572</v>
      </c>
      <c r="F706" s="10"/>
      <c r="G706" s="54"/>
      <c r="H706" s="54"/>
      <c r="I706" s="58">
        <f>VLOOKUP(J706,'NGÀNH NGHỀ'!$D$2:$E$148,2,0)</f>
        <v>25</v>
      </c>
      <c r="J706" s="223" t="s">
        <v>1525</v>
      </c>
      <c r="K706" s="10" t="s">
        <v>5436</v>
      </c>
      <c r="L706" s="125">
        <f>VLOOKUP(K706,'NGHIEP DOAN'!$D$3:$E$82,2,0)</f>
        <v>13</v>
      </c>
      <c r="M706" s="10" t="s">
        <v>2199</v>
      </c>
      <c r="N706" s="210">
        <f>VLOOKUP(M706,'CÔNG TY'!$I$3:$J$881,2,0)</f>
        <v>294</v>
      </c>
      <c r="O706" s="54" t="s">
        <v>2823</v>
      </c>
      <c r="P706" s="54"/>
      <c r="Q706" s="55">
        <v>0</v>
      </c>
      <c r="R706" s="56"/>
      <c r="S706" s="159">
        <v>0</v>
      </c>
      <c r="T706" s="124">
        <f t="shared" ref="T706:T769" si="11">Q706-S706</f>
        <v>0</v>
      </c>
      <c r="U706" s="124"/>
      <c r="V706" s="49"/>
      <c r="W706" s="49" t="s">
        <v>3392</v>
      </c>
      <c r="X706" s="130"/>
      <c r="Y706" s="55"/>
      <c r="Z706" s="55">
        <v>5000</v>
      </c>
      <c r="AA706" s="10">
        <v>9</v>
      </c>
      <c r="AB706" s="10" t="s">
        <v>10044</v>
      </c>
      <c r="AC706" s="10"/>
    </row>
    <row r="707" spans="1:29">
      <c r="A707" s="10">
        <v>706</v>
      </c>
      <c r="B707" s="71" t="s">
        <v>5573</v>
      </c>
      <c r="C707" s="50" t="s">
        <v>5574</v>
      </c>
      <c r="D707" s="51" t="s">
        <v>2845</v>
      </c>
      <c r="E707" s="71" t="s">
        <v>3141</v>
      </c>
      <c r="F707" s="76" t="s">
        <v>5575</v>
      </c>
      <c r="G707" s="54" t="s">
        <v>5576</v>
      </c>
      <c r="H707" s="54"/>
      <c r="I707" s="58">
        <f>VLOOKUP(J707,'NGÀNH NGHỀ'!$D$2:$E$148,2,0)</f>
        <v>49</v>
      </c>
      <c r="J707" s="222" t="s">
        <v>1564</v>
      </c>
      <c r="K707" s="10" t="s">
        <v>5436</v>
      </c>
      <c r="L707" s="125">
        <f>VLOOKUP(K707,'NGHIEP DOAN'!$D$3:$E$82,2,0)</f>
        <v>13</v>
      </c>
      <c r="M707" s="10" t="s">
        <v>2195</v>
      </c>
      <c r="N707" s="210">
        <f>VLOOKUP(M707,'CÔNG TY'!$I$3:$J$881,2,0)</f>
        <v>292</v>
      </c>
      <c r="O707" s="54" t="s">
        <v>2990</v>
      </c>
      <c r="P707" s="54" t="s">
        <v>2824</v>
      </c>
      <c r="Q707" s="55">
        <v>103000000</v>
      </c>
      <c r="R707" s="56" t="s">
        <v>5577</v>
      </c>
      <c r="S707" s="159">
        <v>50000000</v>
      </c>
      <c r="T707" s="124">
        <f t="shared" si="11"/>
        <v>53000000</v>
      </c>
      <c r="U707" s="124"/>
      <c r="V707" s="49" t="s">
        <v>5578</v>
      </c>
      <c r="W707" s="49" t="s">
        <v>5579</v>
      </c>
      <c r="X707" s="129">
        <v>65076</v>
      </c>
      <c r="Y707" s="55">
        <v>15000</v>
      </c>
      <c r="Z707" s="55">
        <v>5000</v>
      </c>
      <c r="AA707" s="10">
        <v>8</v>
      </c>
      <c r="AB707" s="10" t="s">
        <v>10097</v>
      </c>
      <c r="AC707" s="10"/>
    </row>
    <row r="708" spans="1:29">
      <c r="A708" s="10">
        <v>707</v>
      </c>
      <c r="B708" s="71" t="s">
        <v>5580</v>
      </c>
      <c r="C708" s="50" t="s">
        <v>5581</v>
      </c>
      <c r="D708" s="51" t="s">
        <v>2845</v>
      </c>
      <c r="E708" s="71" t="s">
        <v>2881</v>
      </c>
      <c r="F708" s="76" t="s">
        <v>5582</v>
      </c>
      <c r="G708" s="54" t="s">
        <v>5576</v>
      </c>
      <c r="H708" s="54"/>
      <c r="I708" s="58">
        <f>VLOOKUP(J708,'NGÀNH NGHỀ'!$D$2:$E$148,2,0)</f>
        <v>49</v>
      </c>
      <c r="J708" s="222" t="s">
        <v>1564</v>
      </c>
      <c r="K708" s="10" t="s">
        <v>5436</v>
      </c>
      <c r="L708" s="125">
        <f>VLOOKUP(K708,'NGHIEP DOAN'!$D$3:$E$82,2,0)</f>
        <v>13</v>
      </c>
      <c r="M708" s="10" t="s">
        <v>2195</v>
      </c>
      <c r="N708" s="210">
        <f>VLOOKUP(M708,'CÔNG TY'!$I$3:$J$881,2,0)</f>
        <v>292</v>
      </c>
      <c r="O708" s="54" t="s">
        <v>2990</v>
      </c>
      <c r="P708" s="54" t="s">
        <v>2824</v>
      </c>
      <c r="Q708" s="55">
        <v>10300000</v>
      </c>
      <c r="R708" s="56" t="s">
        <v>3385</v>
      </c>
      <c r="S708" s="159">
        <v>50000000</v>
      </c>
      <c r="T708" s="124">
        <f t="shared" si="11"/>
        <v>-39700000</v>
      </c>
      <c r="U708" s="124"/>
      <c r="V708" s="49" t="s">
        <v>5578</v>
      </c>
      <c r="W708" s="49" t="s">
        <v>5579</v>
      </c>
      <c r="X708" s="129">
        <v>65076</v>
      </c>
      <c r="Y708" s="55">
        <v>15000</v>
      </c>
      <c r="Z708" s="55">
        <v>5000</v>
      </c>
      <c r="AA708" s="10">
        <v>8</v>
      </c>
      <c r="AB708" s="10" t="s">
        <v>10097</v>
      </c>
      <c r="AC708" s="10"/>
    </row>
    <row r="709" spans="1:29">
      <c r="A709" s="10">
        <v>708</v>
      </c>
      <c r="B709" s="71" t="s">
        <v>5583</v>
      </c>
      <c r="C709" s="50" t="s">
        <v>5191</v>
      </c>
      <c r="D709" s="51" t="s">
        <v>2845</v>
      </c>
      <c r="E709" s="71" t="s">
        <v>3253</v>
      </c>
      <c r="F709" s="76"/>
      <c r="G709" s="54" t="s">
        <v>5576</v>
      </c>
      <c r="H709" s="54"/>
      <c r="I709" s="58">
        <f>VLOOKUP(J709,'NGÀNH NGHỀ'!$D$2:$E$148,2,0)</f>
        <v>49</v>
      </c>
      <c r="J709" s="222" t="s">
        <v>1564</v>
      </c>
      <c r="K709" s="10" t="s">
        <v>5436</v>
      </c>
      <c r="L709" s="125">
        <f>VLOOKUP(K709,'NGHIEP DOAN'!$D$3:$E$82,2,0)</f>
        <v>13</v>
      </c>
      <c r="M709" s="10" t="s">
        <v>2195</v>
      </c>
      <c r="N709" s="210">
        <f>VLOOKUP(M709,'CÔNG TY'!$I$3:$J$881,2,0)</f>
        <v>292</v>
      </c>
      <c r="O709" s="54" t="s">
        <v>2990</v>
      </c>
      <c r="P709" s="54" t="s">
        <v>2824</v>
      </c>
      <c r="Q709" s="55">
        <v>69000000</v>
      </c>
      <c r="R709" s="56" t="s">
        <v>4280</v>
      </c>
      <c r="S709" s="159">
        <v>50000000</v>
      </c>
      <c r="T709" s="124">
        <f t="shared" si="11"/>
        <v>19000000</v>
      </c>
      <c r="U709" s="124"/>
      <c r="V709" s="49" t="s">
        <v>5578</v>
      </c>
      <c r="W709" s="49" t="s">
        <v>5579</v>
      </c>
      <c r="X709" s="129">
        <v>65076</v>
      </c>
      <c r="Y709" s="55">
        <v>15000</v>
      </c>
      <c r="Z709" s="55">
        <v>5000</v>
      </c>
      <c r="AA709" s="10">
        <v>8</v>
      </c>
      <c r="AB709" s="10" t="s">
        <v>10097</v>
      </c>
      <c r="AC709" s="10"/>
    </row>
    <row r="710" spans="1:29">
      <c r="A710" s="10">
        <v>709</v>
      </c>
      <c r="B710" s="71" t="s">
        <v>5584</v>
      </c>
      <c r="C710" s="50" t="s">
        <v>5585</v>
      </c>
      <c r="D710" s="51" t="s">
        <v>2845</v>
      </c>
      <c r="E710" s="71" t="s">
        <v>3653</v>
      </c>
      <c r="F710" s="76" t="s">
        <v>5586</v>
      </c>
      <c r="G710" s="54" t="s">
        <v>5587</v>
      </c>
      <c r="H710" s="54"/>
      <c r="I710" s="58">
        <f>VLOOKUP(J710,'NGÀNH NGHỀ'!$D$2:$E$148,2,0)</f>
        <v>22</v>
      </c>
      <c r="J710" s="223" t="s">
        <v>1520</v>
      </c>
      <c r="K710" s="10" t="s">
        <v>5436</v>
      </c>
      <c r="L710" s="125">
        <f>VLOOKUP(K710,'NGHIEP DOAN'!$D$3:$E$82,2,0)</f>
        <v>13</v>
      </c>
      <c r="M710" s="10" t="s">
        <v>2201</v>
      </c>
      <c r="N710" s="210">
        <f>VLOOKUP(M710,'CÔNG TY'!$I$3:$J$881,2,0)</f>
        <v>295</v>
      </c>
      <c r="O710" s="54" t="s">
        <v>2936</v>
      </c>
      <c r="P710" s="54" t="s">
        <v>2824</v>
      </c>
      <c r="Q710" s="55">
        <v>99000000</v>
      </c>
      <c r="R710" s="56" t="s">
        <v>5588</v>
      </c>
      <c r="S710" s="159">
        <v>50000000</v>
      </c>
      <c r="T710" s="124">
        <f t="shared" si="11"/>
        <v>49000000</v>
      </c>
      <c r="U710" s="124"/>
      <c r="V710" s="49" t="s">
        <v>5589</v>
      </c>
      <c r="W710" s="49" t="s">
        <v>5590</v>
      </c>
      <c r="X710" s="129">
        <v>58344</v>
      </c>
      <c r="Y710" s="55">
        <v>15000</v>
      </c>
      <c r="Z710" s="55">
        <v>5000</v>
      </c>
      <c r="AA710" s="10">
        <v>6</v>
      </c>
      <c r="AB710" s="10" t="s">
        <v>9870</v>
      </c>
      <c r="AC710" s="10"/>
    </row>
    <row r="711" spans="1:29">
      <c r="A711" s="10">
        <v>710</v>
      </c>
      <c r="B711" s="71" t="s">
        <v>5591</v>
      </c>
      <c r="C711" s="50" t="s">
        <v>5592</v>
      </c>
      <c r="D711" s="51" t="s">
        <v>2845</v>
      </c>
      <c r="E711" s="71" t="s">
        <v>2846</v>
      </c>
      <c r="F711" s="76" t="s">
        <v>5593</v>
      </c>
      <c r="G711" s="54" t="s">
        <v>5587</v>
      </c>
      <c r="H711" s="54"/>
      <c r="I711" s="58">
        <f>VLOOKUP(J711,'NGÀNH NGHỀ'!$D$2:$E$148,2,0)</f>
        <v>22</v>
      </c>
      <c r="J711" s="223" t="s">
        <v>1520</v>
      </c>
      <c r="K711" s="10" t="s">
        <v>5436</v>
      </c>
      <c r="L711" s="125">
        <f>VLOOKUP(K711,'NGHIEP DOAN'!$D$3:$E$82,2,0)</f>
        <v>13</v>
      </c>
      <c r="M711" s="10" t="s">
        <v>2201</v>
      </c>
      <c r="N711" s="210">
        <f>VLOOKUP(M711,'CÔNG TY'!$I$3:$J$881,2,0)</f>
        <v>295</v>
      </c>
      <c r="O711" s="54" t="s">
        <v>2936</v>
      </c>
      <c r="P711" s="54" t="s">
        <v>2824</v>
      </c>
      <c r="Q711" s="55">
        <v>99000000</v>
      </c>
      <c r="R711" s="56" t="s">
        <v>5594</v>
      </c>
      <c r="S711" s="159">
        <v>50000000</v>
      </c>
      <c r="T711" s="124">
        <f t="shared" si="11"/>
        <v>49000000</v>
      </c>
      <c r="U711" s="124"/>
      <c r="V711" s="49" t="s">
        <v>5589</v>
      </c>
      <c r="W711" s="49" t="s">
        <v>5590</v>
      </c>
      <c r="X711" s="129">
        <v>58344</v>
      </c>
      <c r="Y711" s="55">
        <v>15000</v>
      </c>
      <c r="Z711" s="55">
        <v>5000</v>
      </c>
      <c r="AA711" s="10">
        <v>6</v>
      </c>
      <c r="AB711" s="10" t="s">
        <v>9870</v>
      </c>
      <c r="AC711" s="10"/>
    </row>
    <row r="712" spans="1:29">
      <c r="A712" s="10">
        <v>711</v>
      </c>
      <c r="B712" s="71" t="s">
        <v>5595</v>
      </c>
      <c r="C712" s="50" t="s">
        <v>5596</v>
      </c>
      <c r="D712" s="51" t="s">
        <v>2845</v>
      </c>
      <c r="E712" s="71" t="s">
        <v>2846</v>
      </c>
      <c r="F712" s="76" t="s">
        <v>5597</v>
      </c>
      <c r="G712" s="54" t="s">
        <v>5587</v>
      </c>
      <c r="H712" s="54"/>
      <c r="I712" s="58">
        <f>VLOOKUP(J712,'NGÀNH NGHỀ'!$D$2:$E$148,2,0)</f>
        <v>22</v>
      </c>
      <c r="J712" s="223" t="s">
        <v>1520</v>
      </c>
      <c r="K712" s="10" t="s">
        <v>5436</v>
      </c>
      <c r="L712" s="125">
        <f>VLOOKUP(K712,'NGHIEP DOAN'!$D$3:$E$82,2,0)</f>
        <v>13</v>
      </c>
      <c r="M712" s="10" t="s">
        <v>2201</v>
      </c>
      <c r="N712" s="210">
        <f>VLOOKUP(M712,'CÔNG TY'!$I$3:$J$881,2,0)</f>
        <v>295</v>
      </c>
      <c r="O712" s="54" t="s">
        <v>2936</v>
      </c>
      <c r="P712" s="54" t="s">
        <v>2824</v>
      </c>
      <c r="Q712" s="55">
        <v>99000000</v>
      </c>
      <c r="R712" s="56" t="s">
        <v>5588</v>
      </c>
      <c r="S712" s="159">
        <v>50000000</v>
      </c>
      <c r="T712" s="124">
        <f t="shared" si="11"/>
        <v>49000000</v>
      </c>
      <c r="U712" s="124"/>
      <c r="V712" s="49" t="s">
        <v>5589</v>
      </c>
      <c r="W712" s="49" t="s">
        <v>5590</v>
      </c>
      <c r="X712" s="129">
        <v>58344</v>
      </c>
      <c r="Y712" s="55">
        <v>15000</v>
      </c>
      <c r="Z712" s="55">
        <v>5000</v>
      </c>
      <c r="AA712" s="10">
        <v>6</v>
      </c>
      <c r="AB712" s="10" t="s">
        <v>9870</v>
      </c>
      <c r="AC712" s="10"/>
    </row>
    <row r="713" spans="1:29">
      <c r="A713" s="10">
        <v>712</v>
      </c>
      <c r="B713" s="71" t="s">
        <v>5598</v>
      </c>
      <c r="C713" s="50" t="s">
        <v>5599</v>
      </c>
      <c r="D713" s="51" t="s">
        <v>2845</v>
      </c>
      <c r="E713" s="71" t="s">
        <v>2846</v>
      </c>
      <c r="F713" s="76" t="s">
        <v>5600</v>
      </c>
      <c r="G713" s="54" t="s">
        <v>5587</v>
      </c>
      <c r="H713" s="54"/>
      <c r="I713" s="58">
        <f>VLOOKUP(J713,'NGÀNH NGHỀ'!$D$2:$E$148,2,0)</f>
        <v>22</v>
      </c>
      <c r="J713" s="223" t="s">
        <v>1520</v>
      </c>
      <c r="K713" s="10" t="s">
        <v>5436</v>
      </c>
      <c r="L713" s="125">
        <f>VLOOKUP(K713,'NGHIEP DOAN'!$D$3:$E$82,2,0)</f>
        <v>13</v>
      </c>
      <c r="M713" s="10" t="s">
        <v>2201</v>
      </c>
      <c r="N713" s="210">
        <f>VLOOKUP(M713,'CÔNG TY'!$I$3:$J$881,2,0)</f>
        <v>295</v>
      </c>
      <c r="O713" s="54" t="s">
        <v>2936</v>
      </c>
      <c r="P713" s="54" t="s">
        <v>2824</v>
      </c>
      <c r="Q713" s="55">
        <v>99000000</v>
      </c>
      <c r="R713" s="56" t="s">
        <v>5524</v>
      </c>
      <c r="S713" s="159">
        <v>50000000</v>
      </c>
      <c r="T713" s="124">
        <f t="shared" si="11"/>
        <v>49000000</v>
      </c>
      <c r="U713" s="124"/>
      <c r="V713" s="49" t="s">
        <v>5589</v>
      </c>
      <c r="W713" s="49" t="s">
        <v>5590</v>
      </c>
      <c r="X713" s="129">
        <v>58344</v>
      </c>
      <c r="Y713" s="55">
        <v>15000</v>
      </c>
      <c r="Z713" s="55">
        <v>5000</v>
      </c>
      <c r="AA713" s="10">
        <v>6</v>
      </c>
      <c r="AB713" s="10" t="s">
        <v>9870</v>
      </c>
      <c r="AC713" s="10"/>
    </row>
    <row r="714" spans="1:29">
      <c r="A714" s="10">
        <v>713</v>
      </c>
      <c r="B714" s="71" t="s">
        <v>5601</v>
      </c>
      <c r="C714" s="50" t="s">
        <v>5602</v>
      </c>
      <c r="D714" s="51" t="s">
        <v>2845</v>
      </c>
      <c r="E714" s="71" t="s">
        <v>3141</v>
      </c>
      <c r="F714" s="76" t="s">
        <v>5603</v>
      </c>
      <c r="G714" s="54" t="s">
        <v>5587</v>
      </c>
      <c r="H714" s="54"/>
      <c r="I714" s="58">
        <f>VLOOKUP(J714,'NGÀNH NGHỀ'!$D$2:$E$148,2,0)</f>
        <v>22</v>
      </c>
      <c r="J714" s="223" t="s">
        <v>1520</v>
      </c>
      <c r="K714" s="10" t="s">
        <v>5436</v>
      </c>
      <c r="L714" s="125">
        <f>VLOOKUP(K714,'NGHIEP DOAN'!$D$3:$E$82,2,0)</f>
        <v>13</v>
      </c>
      <c r="M714" s="10" t="s">
        <v>2201</v>
      </c>
      <c r="N714" s="210">
        <f>VLOOKUP(M714,'CÔNG TY'!$I$3:$J$881,2,0)</f>
        <v>295</v>
      </c>
      <c r="O714" s="54" t="s">
        <v>2936</v>
      </c>
      <c r="P714" s="54" t="s">
        <v>2824</v>
      </c>
      <c r="Q714" s="55">
        <v>99000000</v>
      </c>
      <c r="R714" s="56" t="s">
        <v>5604</v>
      </c>
      <c r="S714" s="159">
        <v>50000000</v>
      </c>
      <c r="T714" s="124">
        <f t="shared" si="11"/>
        <v>49000000</v>
      </c>
      <c r="U714" s="124"/>
      <c r="V714" s="49" t="s">
        <v>5589</v>
      </c>
      <c r="W714" s="49" t="s">
        <v>5590</v>
      </c>
      <c r="X714" s="129">
        <v>58344</v>
      </c>
      <c r="Y714" s="55">
        <v>15000</v>
      </c>
      <c r="Z714" s="55">
        <v>5000</v>
      </c>
      <c r="AA714" s="10">
        <v>6</v>
      </c>
      <c r="AB714" s="10" t="s">
        <v>9870</v>
      </c>
      <c r="AC714" s="10"/>
    </row>
    <row r="715" spans="1:29">
      <c r="A715" s="10">
        <v>714</v>
      </c>
      <c r="B715" s="71" t="s">
        <v>5605</v>
      </c>
      <c r="C715" s="50" t="s">
        <v>5606</v>
      </c>
      <c r="D715" s="51" t="s">
        <v>2845</v>
      </c>
      <c r="E715" s="71" t="s">
        <v>2846</v>
      </c>
      <c r="F715" s="76" t="s">
        <v>5607</v>
      </c>
      <c r="G715" s="54" t="s">
        <v>5587</v>
      </c>
      <c r="H715" s="54"/>
      <c r="I715" s="58">
        <f>VLOOKUP(J715,'NGÀNH NGHỀ'!$D$2:$E$148,2,0)</f>
        <v>22</v>
      </c>
      <c r="J715" s="223" t="s">
        <v>1520</v>
      </c>
      <c r="K715" s="10" t="s">
        <v>5436</v>
      </c>
      <c r="L715" s="125">
        <f>VLOOKUP(K715,'NGHIEP DOAN'!$D$3:$E$82,2,0)</f>
        <v>13</v>
      </c>
      <c r="M715" s="10" t="s">
        <v>2201</v>
      </c>
      <c r="N715" s="210">
        <f>VLOOKUP(M715,'CÔNG TY'!$I$3:$J$881,2,0)</f>
        <v>295</v>
      </c>
      <c r="O715" s="54" t="s">
        <v>2936</v>
      </c>
      <c r="P715" s="54" t="s">
        <v>2824</v>
      </c>
      <c r="Q715" s="55">
        <v>99000000</v>
      </c>
      <c r="R715" s="56" t="s">
        <v>5604</v>
      </c>
      <c r="S715" s="159">
        <v>50000000</v>
      </c>
      <c r="T715" s="124">
        <f t="shared" si="11"/>
        <v>49000000</v>
      </c>
      <c r="U715" s="124"/>
      <c r="V715" s="49" t="s">
        <v>5589</v>
      </c>
      <c r="W715" s="49" t="s">
        <v>5590</v>
      </c>
      <c r="X715" s="129">
        <v>58344</v>
      </c>
      <c r="Y715" s="55">
        <v>15000</v>
      </c>
      <c r="Z715" s="55">
        <v>5000</v>
      </c>
      <c r="AA715" s="10">
        <v>6</v>
      </c>
      <c r="AB715" s="10" t="s">
        <v>9870</v>
      </c>
      <c r="AC715" s="10"/>
    </row>
    <row r="716" spans="1:29">
      <c r="A716" s="10">
        <v>715</v>
      </c>
      <c r="B716" s="71" t="s">
        <v>5608</v>
      </c>
      <c r="C716" s="50" t="s">
        <v>5609</v>
      </c>
      <c r="D716" s="51" t="s">
        <v>2845</v>
      </c>
      <c r="E716" s="71" t="s">
        <v>2819</v>
      </c>
      <c r="F716" s="76" t="s">
        <v>5610</v>
      </c>
      <c r="G716" s="54" t="s">
        <v>5587</v>
      </c>
      <c r="H716" s="54"/>
      <c r="I716" s="58">
        <f>VLOOKUP(J716,'NGÀNH NGHỀ'!$D$2:$E$148,2,0)</f>
        <v>22</v>
      </c>
      <c r="J716" s="223" t="s">
        <v>1520</v>
      </c>
      <c r="K716" s="10" t="s">
        <v>5436</v>
      </c>
      <c r="L716" s="125">
        <f>VLOOKUP(K716,'NGHIEP DOAN'!$D$3:$E$82,2,0)</f>
        <v>13</v>
      </c>
      <c r="M716" s="10" t="s">
        <v>2201</v>
      </c>
      <c r="N716" s="210">
        <f>VLOOKUP(M716,'CÔNG TY'!$I$3:$J$881,2,0)</f>
        <v>295</v>
      </c>
      <c r="O716" s="54" t="s">
        <v>2936</v>
      </c>
      <c r="P716" s="54" t="s">
        <v>2824</v>
      </c>
      <c r="Q716" s="55">
        <v>99000000</v>
      </c>
      <c r="R716" s="56" t="s">
        <v>3662</v>
      </c>
      <c r="S716" s="159">
        <v>50000000</v>
      </c>
      <c r="T716" s="124">
        <f t="shared" si="11"/>
        <v>49000000</v>
      </c>
      <c r="U716" s="124"/>
      <c r="V716" s="49" t="s">
        <v>5589</v>
      </c>
      <c r="W716" s="49" t="s">
        <v>5590</v>
      </c>
      <c r="X716" s="129">
        <v>58344</v>
      </c>
      <c r="Y716" s="55">
        <v>15000</v>
      </c>
      <c r="Z716" s="55">
        <v>5000</v>
      </c>
      <c r="AA716" s="10">
        <v>6</v>
      </c>
      <c r="AB716" s="10" t="s">
        <v>9870</v>
      </c>
      <c r="AC716" s="10"/>
    </row>
    <row r="717" spans="1:29">
      <c r="A717" s="10">
        <v>716</v>
      </c>
      <c r="B717" s="71" t="s">
        <v>5611</v>
      </c>
      <c r="C717" s="50" t="s">
        <v>5612</v>
      </c>
      <c r="D717" s="51" t="s">
        <v>2845</v>
      </c>
      <c r="E717" s="71" t="s">
        <v>2846</v>
      </c>
      <c r="F717" s="76" t="s">
        <v>5613</v>
      </c>
      <c r="G717" s="54" t="s">
        <v>5587</v>
      </c>
      <c r="H717" s="54"/>
      <c r="I717" s="58">
        <f>VLOOKUP(J717,'NGÀNH NGHỀ'!$D$2:$E$148,2,0)</f>
        <v>22</v>
      </c>
      <c r="J717" s="223" t="s">
        <v>1520</v>
      </c>
      <c r="K717" s="10" t="s">
        <v>5436</v>
      </c>
      <c r="L717" s="125">
        <f>VLOOKUP(K717,'NGHIEP DOAN'!$D$3:$E$82,2,0)</f>
        <v>13</v>
      </c>
      <c r="M717" s="10" t="s">
        <v>2201</v>
      </c>
      <c r="N717" s="210">
        <f>VLOOKUP(M717,'CÔNG TY'!$I$3:$J$881,2,0)</f>
        <v>295</v>
      </c>
      <c r="O717" s="54" t="s">
        <v>2936</v>
      </c>
      <c r="P717" s="54" t="s">
        <v>2824</v>
      </c>
      <c r="Q717" s="55">
        <v>99000000</v>
      </c>
      <c r="R717" s="56" t="s">
        <v>5614</v>
      </c>
      <c r="S717" s="159">
        <v>50000000</v>
      </c>
      <c r="T717" s="124">
        <f t="shared" si="11"/>
        <v>49000000</v>
      </c>
      <c r="U717" s="124"/>
      <c r="V717" s="49" t="s">
        <v>5589</v>
      </c>
      <c r="W717" s="49" t="s">
        <v>5590</v>
      </c>
      <c r="X717" s="129">
        <v>58344</v>
      </c>
      <c r="Y717" s="55">
        <v>15000</v>
      </c>
      <c r="Z717" s="55">
        <v>5000</v>
      </c>
      <c r="AA717" s="10">
        <v>6</v>
      </c>
      <c r="AB717" s="10" t="s">
        <v>9870</v>
      </c>
      <c r="AC717" s="10"/>
    </row>
    <row r="718" spans="1:29">
      <c r="A718" s="10">
        <v>717</v>
      </c>
      <c r="B718" s="71" t="s">
        <v>5615</v>
      </c>
      <c r="C718" s="50" t="s">
        <v>5616</v>
      </c>
      <c r="D718" s="51" t="s">
        <v>2845</v>
      </c>
      <c r="E718" s="71" t="s">
        <v>2855</v>
      </c>
      <c r="F718" s="76" t="s">
        <v>5617</v>
      </c>
      <c r="G718" s="54" t="s">
        <v>5587</v>
      </c>
      <c r="H718" s="54"/>
      <c r="I718" s="58">
        <f>VLOOKUP(J718,'NGÀNH NGHỀ'!$D$2:$E$148,2,0)</f>
        <v>22</v>
      </c>
      <c r="J718" s="223" t="s">
        <v>1520</v>
      </c>
      <c r="K718" s="10" t="s">
        <v>5436</v>
      </c>
      <c r="L718" s="125">
        <f>VLOOKUP(K718,'NGHIEP DOAN'!$D$3:$E$82,2,0)</f>
        <v>13</v>
      </c>
      <c r="M718" s="10" t="s">
        <v>2201</v>
      </c>
      <c r="N718" s="210">
        <f>VLOOKUP(M718,'CÔNG TY'!$I$3:$J$881,2,0)</f>
        <v>295</v>
      </c>
      <c r="O718" s="54" t="s">
        <v>2936</v>
      </c>
      <c r="P718" s="54" t="s">
        <v>2824</v>
      </c>
      <c r="Q718" s="55">
        <v>99000000</v>
      </c>
      <c r="R718" s="56" t="s">
        <v>5618</v>
      </c>
      <c r="S718" s="159">
        <v>50000000</v>
      </c>
      <c r="T718" s="124">
        <f t="shared" si="11"/>
        <v>49000000</v>
      </c>
      <c r="U718" s="124"/>
      <c r="V718" s="49" t="s">
        <v>5589</v>
      </c>
      <c r="W718" s="49" t="s">
        <v>5590</v>
      </c>
      <c r="X718" s="129">
        <v>58344</v>
      </c>
      <c r="Y718" s="55">
        <v>15000</v>
      </c>
      <c r="Z718" s="55">
        <v>5000</v>
      </c>
      <c r="AA718" s="10">
        <v>6</v>
      </c>
      <c r="AB718" s="10" t="s">
        <v>9870</v>
      </c>
      <c r="AC718" s="10"/>
    </row>
    <row r="719" spans="1:29">
      <c r="A719" s="10">
        <v>718</v>
      </c>
      <c r="B719" s="71" t="s">
        <v>5619</v>
      </c>
      <c r="C719" s="50" t="s">
        <v>5620</v>
      </c>
      <c r="D719" s="51" t="s">
        <v>2845</v>
      </c>
      <c r="E719" s="71" t="s">
        <v>2846</v>
      </c>
      <c r="F719" s="76" t="s">
        <v>5621</v>
      </c>
      <c r="G719" s="54" t="s">
        <v>5622</v>
      </c>
      <c r="H719" s="54"/>
      <c r="I719" s="58">
        <f>VLOOKUP(J719,'NGÀNH NGHỀ'!$D$2:$E$148,2,0)</f>
        <v>138</v>
      </c>
      <c r="J719" s="223" t="s">
        <v>1691</v>
      </c>
      <c r="K719" s="10" t="s">
        <v>5436</v>
      </c>
      <c r="L719" s="125">
        <f>VLOOKUP(K719,'NGHIEP DOAN'!$D$3:$E$82,2,0)</f>
        <v>13</v>
      </c>
      <c r="M719" s="10" t="s">
        <v>2203</v>
      </c>
      <c r="N719" s="210">
        <f>VLOOKUP(M719,'CÔNG TY'!$I$3:$J$881,2,0)</f>
        <v>296</v>
      </c>
      <c r="O719" s="54" t="s">
        <v>2936</v>
      </c>
      <c r="P719" s="54" t="s">
        <v>2824</v>
      </c>
      <c r="Q719" s="55">
        <v>103000000</v>
      </c>
      <c r="R719" s="56" t="s">
        <v>3900</v>
      </c>
      <c r="S719" s="159">
        <v>50000000</v>
      </c>
      <c r="T719" s="124">
        <f t="shared" si="11"/>
        <v>53000000</v>
      </c>
      <c r="U719" s="124"/>
      <c r="V719" s="49" t="s">
        <v>3602</v>
      </c>
      <c r="W719" s="49" t="s">
        <v>3360</v>
      </c>
      <c r="X719" s="129">
        <v>58902</v>
      </c>
      <c r="Y719" s="55">
        <v>15000</v>
      </c>
      <c r="Z719" s="55">
        <v>5000</v>
      </c>
      <c r="AA719" s="10">
        <v>5</v>
      </c>
      <c r="AB719" s="10" t="s">
        <v>11995</v>
      </c>
      <c r="AC719" s="10"/>
    </row>
    <row r="720" spans="1:29">
      <c r="A720" s="10">
        <v>719</v>
      </c>
      <c r="B720" s="71" t="s">
        <v>5623</v>
      </c>
      <c r="C720" s="50" t="s">
        <v>5624</v>
      </c>
      <c r="D720" s="51" t="s">
        <v>2845</v>
      </c>
      <c r="E720" s="71" t="s">
        <v>2876</v>
      </c>
      <c r="F720" s="76" t="s">
        <v>5625</v>
      </c>
      <c r="G720" s="54" t="s">
        <v>5622</v>
      </c>
      <c r="H720" s="54"/>
      <c r="I720" s="58">
        <f>VLOOKUP(J720,'NGÀNH NGHỀ'!$D$2:$E$148,2,0)</f>
        <v>138</v>
      </c>
      <c r="J720" s="223" t="s">
        <v>1691</v>
      </c>
      <c r="K720" s="10" t="s">
        <v>5436</v>
      </c>
      <c r="L720" s="125">
        <f>VLOOKUP(K720,'NGHIEP DOAN'!$D$3:$E$82,2,0)</f>
        <v>13</v>
      </c>
      <c r="M720" s="10" t="s">
        <v>2203</v>
      </c>
      <c r="N720" s="210">
        <f>VLOOKUP(M720,'CÔNG TY'!$I$3:$J$881,2,0)</f>
        <v>296</v>
      </c>
      <c r="O720" s="54" t="s">
        <v>2936</v>
      </c>
      <c r="P720" s="54" t="s">
        <v>2824</v>
      </c>
      <c r="Q720" s="55">
        <v>103000000</v>
      </c>
      <c r="R720" s="56" t="s">
        <v>4273</v>
      </c>
      <c r="S720" s="159">
        <v>50000000</v>
      </c>
      <c r="T720" s="124">
        <f t="shared" si="11"/>
        <v>53000000</v>
      </c>
      <c r="U720" s="124"/>
      <c r="V720" s="49" t="s">
        <v>3602</v>
      </c>
      <c r="W720" s="49" t="s">
        <v>3360</v>
      </c>
      <c r="X720" s="129">
        <v>58902</v>
      </c>
      <c r="Y720" s="55">
        <v>15000</v>
      </c>
      <c r="Z720" s="55">
        <v>5000</v>
      </c>
      <c r="AA720" s="10">
        <v>5</v>
      </c>
      <c r="AB720" s="10" t="s">
        <v>11995</v>
      </c>
      <c r="AC720" s="10"/>
    </row>
    <row r="721" spans="1:29">
      <c r="A721" s="10">
        <v>720</v>
      </c>
      <c r="B721" s="71" t="s">
        <v>5626</v>
      </c>
      <c r="C721" s="50" t="s">
        <v>5627</v>
      </c>
      <c r="D721" s="51" t="s">
        <v>2845</v>
      </c>
      <c r="E721" s="71" t="s">
        <v>3141</v>
      </c>
      <c r="F721" s="76" t="s">
        <v>5628</v>
      </c>
      <c r="G721" s="54" t="s">
        <v>5629</v>
      </c>
      <c r="H721" s="54"/>
      <c r="I721" s="58">
        <f>VLOOKUP(J721,'NGÀNH NGHỀ'!$D$2:$E$148,2,0)</f>
        <v>44</v>
      </c>
      <c r="J721" s="222" t="s">
        <v>1557</v>
      </c>
      <c r="K721" s="10" t="s">
        <v>5436</v>
      </c>
      <c r="L721" s="125">
        <f>VLOOKUP(K721,'NGHIEP DOAN'!$D$3:$E$82,2,0)</f>
        <v>13</v>
      </c>
      <c r="M721" s="10" t="s">
        <v>2205</v>
      </c>
      <c r="N721" s="210">
        <f>VLOOKUP(M721,'CÔNG TY'!$I$3:$J$881,2,0)</f>
        <v>297</v>
      </c>
      <c r="O721" s="54" t="s">
        <v>2936</v>
      </c>
      <c r="P721" s="54" t="s">
        <v>2824</v>
      </c>
      <c r="Q721" s="55">
        <v>99000000</v>
      </c>
      <c r="R721" s="56" t="s">
        <v>5630</v>
      </c>
      <c r="S721" s="159">
        <v>50000000</v>
      </c>
      <c r="T721" s="124">
        <f t="shared" si="11"/>
        <v>49000000</v>
      </c>
      <c r="U721" s="124"/>
      <c r="V721" s="49" t="s">
        <v>3602</v>
      </c>
      <c r="W721" s="49" t="s">
        <v>5409</v>
      </c>
      <c r="X721" s="129">
        <v>58902</v>
      </c>
      <c r="Y721" s="55">
        <v>15000</v>
      </c>
      <c r="Z721" s="55">
        <v>5000</v>
      </c>
      <c r="AA721" s="10">
        <v>5</v>
      </c>
      <c r="AB721" s="10" t="s">
        <v>5409</v>
      </c>
      <c r="AC721" s="10"/>
    </row>
    <row r="722" spans="1:29">
      <c r="A722" s="10">
        <v>721</v>
      </c>
      <c r="B722" s="71" t="s">
        <v>5631</v>
      </c>
      <c r="C722" s="50" t="s">
        <v>5632</v>
      </c>
      <c r="D722" s="51" t="s">
        <v>2845</v>
      </c>
      <c r="E722" s="71" t="s">
        <v>2846</v>
      </c>
      <c r="F722" s="76" t="s">
        <v>5633</v>
      </c>
      <c r="G722" s="54" t="s">
        <v>5629</v>
      </c>
      <c r="H722" s="54"/>
      <c r="I722" s="58">
        <f>VLOOKUP(J722,'NGÀNH NGHỀ'!$D$2:$E$148,2,0)</f>
        <v>44</v>
      </c>
      <c r="J722" s="222" t="s">
        <v>1557</v>
      </c>
      <c r="K722" s="10" t="s">
        <v>5436</v>
      </c>
      <c r="L722" s="125">
        <f>VLOOKUP(K722,'NGHIEP DOAN'!$D$3:$E$82,2,0)</f>
        <v>13</v>
      </c>
      <c r="M722" s="10" t="s">
        <v>2205</v>
      </c>
      <c r="N722" s="210">
        <f>VLOOKUP(M722,'CÔNG TY'!$I$3:$J$881,2,0)</f>
        <v>297</v>
      </c>
      <c r="O722" s="54" t="s">
        <v>2936</v>
      </c>
      <c r="P722" s="54" t="s">
        <v>2824</v>
      </c>
      <c r="Q722" s="55">
        <v>99000000</v>
      </c>
      <c r="R722" s="56" t="s">
        <v>3900</v>
      </c>
      <c r="S722" s="159">
        <v>50000000</v>
      </c>
      <c r="T722" s="124">
        <f t="shared" si="11"/>
        <v>49000000</v>
      </c>
      <c r="U722" s="124"/>
      <c r="V722" s="49" t="s">
        <v>3602</v>
      </c>
      <c r="W722" s="49" t="s">
        <v>5409</v>
      </c>
      <c r="X722" s="129">
        <v>58902</v>
      </c>
      <c r="Y722" s="55">
        <v>15000</v>
      </c>
      <c r="Z722" s="55">
        <v>5000</v>
      </c>
      <c r="AA722" s="10">
        <v>5</v>
      </c>
      <c r="AB722" s="10" t="s">
        <v>5409</v>
      </c>
      <c r="AC722" s="10"/>
    </row>
    <row r="723" spans="1:29">
      <c r="A723" s="10">
        <v>722</v>
      </c>
      <c r="B723" s="71" t="s">
        <v>5634</v>
      </c>
      <c r="C723" s="50" t="s">
        <v>5635</v>
      </c>
      <c r="D723" s="51" t="s">
        <v>2845</v>
      </c>
      <c r="E723" s="71" t="s">
        <v>3572</v>
      </c>
      <c r="F723" s="76" t="s">
        <v>5636</v>
      </c>
      <c r="G723" s="54" t="s">
        <v>5637</v>
      </c>
      <c r="H723" s="54"/>
      <c r="I723" s="58">
        <f>VLOOKUP(J723,'NGÀNH NGHỀ'!$D$2:$E$148,2,0)</f>
        <v>61</v>
      </c>
      <c r="J723" s="223" t="s">
        <v>1581</v>
      </c>
      <c r="K723" s="10" t="s">
        <v>5436</v>
      </c>
      <c r="L723" s="125">
        <f>VLOOKUP(K723,'NGHIEP DOAN'!$D$3:$E$82,2,0)</f>
        <v>13</v>
      </c>
      <c r="M723" s="10" t="s">
        <v>2207</v>
      </c>
      <c r="N723" s="210">
        <f>VLOOKUP(M723,'CÔNG TY'!$I$3:$J$881,2,0)</f>
        <v>298</v>
      </c>
      <c r="O723" s="54" t="s">
        <v>3343</v>
      </c>
      <c r="P723" s="54" t="s">
        <v>2824</v>
      </c>
      <c r="Q723" s="55">
        <v>46000000</v>
      </c>
      <c r="R723" s="56" t="s">
        <v>5614</v>
      </c>
      <c r="S723" s="159">
        <v>23000000</v>
      </c>
      <c r="T723" s="124">
        <f t="shared" si="11"/>
        <v>23000000</v>
      </c>
      <c r="U723" s="124"/>
      <c r="V723" s="49" t="s">
        <v>5638</v>
      </c>
      <c r="W723" s="49" t="s">
        <v>5639</v>
      </c>
      <c r="X723" s="129">
        <v>60027</v>
      </c>
      <c r="Y723" s="55"/>
      <c r="Z723" s="55">
        <v>5000</v>
      </c>
      <c r="AA723" s="10">
        <v>4</v>
      </c>
      <c r="AB723" s="10" t="s">
        <v>10014</v>
      </c>
      <c r="AC723" s="10"/>
    </row>
    <row r="724" spans="1:29">
      <c r="A724" s="10">
        <v>723</v>
      </c>
      <c r="B724" s="54" t="s">
        <v>5640</v>
      </c>
      <c r="C724" s="50" t="s">
        <v>5641</v>
      </c>
      <c r="D724" s="51" t="s">
        <v>2818</v>
      </c>
      <c r="E724" s="10" t="s">
        <v>2846</v>
      </c>
      <c r="F724" s="69" t="s">
        <v>5642</v>
      </c>
      <c r="G724" s="54" t="s">
        <v>5643</v>
      </c>
      <c r="H724" s="54"/>
      <c r="I724" s="58">
        <f>VLOOKUP(J724,'NGÀNH NGHỀ'!$D$2:$E$148,2,0)</f>
        <v>140</v>
      </c>
      <c r="J724" s="223" t="s">
        <v>1695</v>
      </c>
      <c r="K724" s="10" t="s">
        <v>5436</v>
      </c>
      <c r="L724" s="125">
        <f>VLOOKUP(K724,'NGHIEP DOAN'!$D$3:$E$82,2,0)</f>
        <v>13</v>
      </c>
      <c r="M724" s="10" t="s">
        <v>2209</v>
      </c>
      <c r="N724" s="210">
        <f>VLOOKUP(M724,'CÔNG TY'!$I$3:$J$881,2,0)</f>
        <v>299</v>
      </c>
      <c r="O724" s="54" t="s">
        <v>5644</v>
      </c>
      <c r="P724" s="54" t="s">
        <v>2824</v>
      </c>
      <c r="Q724" s="55">
        <v>83000000</v>
      </c>
      <c r="R724" s="56" t="s">
        <v>5645</v>
      </c>
      <c r="S724" s="159">
        <v>41000000</v>
      </c>
      <c r="T724" s="124">
        <f t="shared" si="11"/>
        <v>42000000</v>
      </c>
      <c r="U724" s="124"/>
      <c r="V724" s="49" t="s">
        <v>3606</v>
      </c>
      <c r="W724" s="49" t="s">
        <v>5646</v>
      </c>
      <c r="X724" s="129">
        <v>58902</v>
      </c>
      <c r="Y724" s="55">
        <v>150000</v>
      </c>
      <c r="Z724" s="55">
        <v>10000</v>
      </c>
      <c r="AA724" s="10">
        <v>4</v>
      </c>
      <c r="AB724" s="10" t="s">
        <v>9955</v>
      </c>
      <c r="AC724" s="10"/>
    </row>
    <row r="725" spans="1:29">
      <c r="A725" s="10">
        <v>724</v>
      </c>
      <c r="B725" s="54" t="s">
        <v>5647</v>
      </c>
      <c r="C725" s="50" t="s">
        <v>5648</v>
      </c>
      <c r="D725" s="51" t="s">
        <v>2818</v>
      </c>
      <c r="E725" s="10" t="s">
        <v>2995</v>
      </c>
      <c r="F725" s="69" t="s">
        <v>5649</v>
      </c>
      <c r="G725" s="54" t="s">
        <v>5643</v>
      </c>
      <c r="H725" s="54"/>
      <c r="I725" s="58">
        <f>VLOOKUP(J725,'NGÀNH NGHỀ'!$D$2:$E$148,2,0)</f>
        <v>140</v>
      </c>
      <c r="J725" s="223" t="s">
        <v>1695</v>
      </c>
      <c r="K725" s="10" t="s">
        <v>5436</v>
      </c>
      <c r="L725" s="125">
        <f>VLOOKUP(K725,'NGHIEP DOAN'!$D$3:$E$82,2,0)</f>
        <v>13</v>
      </c>
      <c r="M725" s="10" t="s">
        <v>2209</v>
      </c>
      <c r="N725" s="210">
        <f>VLOOKUP(M725,'CÔNG TY'!$I$3:$J$881,2,0)</f>
        <v>299</v>
      </c>
      <c r="O725" s="54" t="s">
        <v>5644</v>
      </c>
      <c r="P725" s="54" t="s">
        <v>2824</v>
      </c>
      <c r="Q725" s="55">
        <v>83000000</v>
      </c>
      <c r="R725" s="56" t="s">
        <v>3997</v>
      </c>
      <c r="S725" s="159">
        <v>41000000</v>
      </c>
      <c r="T725" s="124">
        <f t="shared" si="11"/>
        <v>42000000</v>
      </c>
      <c r="U725" s="124"/>
      <c r="V725" s="49" t="s">
        <v>3606</v>
      </c>
      <c r="W725" s="49" t="s">
        <v>5646</v>
      </c>
      <c r="X725" s="129">
        <v>58902</v>
      </c>
      <c r="Y725" s="55">
        <v>150000</v>
      </c>
      <c r="Z725" s="55">
        <v>10000</v>
      </c>
      <c r="AA725" s="10">
        <v>4</v>
      </c>
      <c r="AB725" s="10" t="s">
        <v>9955</v>
      </c>
      <c r="AC725" s="10"/>
    </row>
    <row r="726" spans="1:29">
      <c r="A726" s="10">
        <v>725</v>
      </c>
      <c r="B726" s="54" t="s">
        <v>5650</v>
      </c>
      <c r="C726" s="50" t="s">
        <v>5651</v>
      </c>
      <c r="D726" s="51" t="s">
        <v>2818</v>
      </c>
      <c r="E726" s="10" t="s">
        <v>3141</v>
      </c>
      <c r="F726" s="69" t="s">
        <v>5652</v>
      </c>
      <c r="G726" s="54" t="s">
        <v>5653</v>
      </c>
      <c r="H726" s="54"/>
      <c r="I726" s="58">
        <f>VLOOKUP(J726,'NGÀNH NGHỀ'!$D$2:$E$148,2,0)</f>
        <v>140</v>
      </c>
      <c r="J726" s="223" t="s">
        <v>1695</v>
      </c>
      <c r="K726" s="10" t="s">
        <v>5436</v>
      </c>
      <c r="L726" s="125">
        <f>VLOOKUP(K726,'NGHIEP DOAN'!$D$3:$E$82,2,0)</f>
        <v>13</v>
      </c>
      <c r="M726" s="10" t="s">
        <v>2209</v>
      </c>
      <c r="N726" s="210">
        <f>VLOOKUP(M726,'CÔNG TY'!$I$3:$J$881,2,0)</f>
        <v>299</v>
      </c>
      <c r="O726" s="54" t="s">
        <v>5644</v>
      </c>
      <c r="P726" s="54" t="s">
        <v>2824</v>
      </c>
      <c r="Q726" s="55">
        <v>83000000</v>
      </c>
      <c r="R726" s="56" t="s">
        <v>5654</v>
      </c>
      <c r="S726" s="159">
        <v>41000000</v>
      </c>
      <c r="T726" s="124">
        <f t="shared" si="11"/>
        <v>42000000</v>
      </c>
      <c r="U726" s="124"/>
      <c r="V726" s="49" t="s">
        <v>3606</v>
      </c>
      <c r="W726" s="49" t="s">
        <v>5646</v>
      </c>
      <c r="X726" s="129">
        <v>58902</v>
      </c>
      <c r="Y726" s="55">
        <v>150000</v>
      </c>
      <c r="Z726" s="55">
        <v>10000</v>
      </c>
      <c r="AA726" s="10">
        <v>4</v>
      </c>
      <c r="AB726" s="10" t="s">
        <v>9955</v>
      </c>
      <c r="AC726" s="10"/>
    </row>
    <row r="727" spans="1:29">
      <c r="A727" s="10">
        <v>726</v>
      </c>
      <c r="B727" s="54" t="s">
        <v>5655</v>
      </c>
      <c r="C727" s="50" t="s">
        <v>4795</v>
      </c>
      <c r="D727" s="51" t="s">
        <v>2818</v>
      </c>
      <c r="E727" s="10" t="s">
        <v>2928</v>
      </c>
      <c r="F727" s="69" t="s">
        <v>5656</v>
      </c>
      <c r="G727" s="54" t="s">
        <v>5653</v>
      </c>
      <c r="H727" s="54"/>
      <c r="I727" s="58">
        <f>VLOOKUP(J727,'NGÀNH NGHỀ'!$D$2:$E$148,2,0)</f>
        <v>140</v>
      </c>
      <c r="J727" s="223" t="s">
        <v>1695</v>
      </c>
      <c r="K727" s="10" t="s">
        <v>5436</v>
      </c>
      <c r="L727" s="125">
        <f>VLOOKUP(K727,'NGHIEP DOAN'!$D$3:$E$82,2,0)</f>
        <v>13</v>
      </c>
      <c r="M727" s="10" t="s">
        <v>2209</v>
      </c>
      <c r="N727" s="210">
        <f>VLOOKUP(M727,'CÔNG TY'!$I$3:$J$881,2,0)</f>
        <v>299</v>
      </c>
      <c r="O727" s="54" t="s">
        <v>5644</v>
      </c>
      <c r="P727" s="54" t="s">
        <v>2824</v>
      </c>
      <c r="Q727" s="55">
        <v>83000000</v>
      </c>
      <c r="R727" s="56" t="s">
        <v>5654</v>
      </c>
      <c r="S727" s="159">
        <v>41000000</v>
      </c>
      <c r="T727" s="124">
        <f t="shared" si="11"/>
        <v>42000000</v>
      </c>
      <c r="U727" s="124"/>
      <c r="V727" s="49" t="s">
        <v>3606</v>
      </c>
      <c r="W727" s="49" t="s">
        <v>5646</v>
      </c>
      <c r="X727" s="129">
        <v>58902</v>
      </c>
      <c r="Y727" s="55">
        <v>150000</v>
      </c>
      <c r="Z727" s="55">
        <v>10000</v>
      </c>
      <c r="AA727" s="10">
        <v>4</v>
      </c>
      <c r="AB727" s="10" t="s">
        <v>9955</v>
      </c>
      <c r="AC727" s="10"/>
    </row>
    <row r="728" spans="1:29">
      <c r="A728" s="10">
        <v>727</v>
      </c>
      <c r="B728" s="54" t="s">
        <v>5657</v>
      </c>
      <c r="C728" s="50" t="s">
        <v>5658</v>
      </c>
      <c r="D728" s="51" t="s">
        <v>2818</v>
      </c>
      <c r="E728" s="10" t="s">
        <v>3597</v>
      </c>
      <c r="F728" s="61" t="s">
        <v>5659</v>
      </c>
      <c r="G728" s="54" t="s">
        <v>5660</v>
      </c>
      <c r="H728" s="54"/>
      <c r="I728" s="58">
        <f>VLOOKUP(J728,'NGÀNH NGHỀ'!$D$2:$E$148,2,0)</f>
        <v>140</v>
      </c>
      <c r="J728" s="223" t="s">
        <v>1695</v>
      </c>
      <c r="K728" s="10" t="s">
        <v>5436</v>
      </c>
      <c r="L728" s="125">
        <f>VLOOKUP(K728,'NGHIEP DOAN'!$D$3:$E$82,2,0)</f>
        <v>13</v>
      </c>
      <c r="M728" s="10" t="s">
        <v>2211</v>
      </c>
      <c r="N728" s="210">
        <f>VLOOKUP(M728,'CÔNG TY'!$I$3:$J$881,2,0)</f>
        <v>300</v>
      </c>
      <c r="O728" s="54" t="s">
        <v>2990</v>
      </c>
      <c r="P728" s="54" t="s">
        <v>2824</v>
      </c>
      <c r="Q728" s="55">
        <v>83000000</v>
      </c>
      <c r="R728" s="56" t="s">
        <v>5661</v>
      </c>
      <c r="S728" s="159">
        <v>41000000</v>
      </c>
      <c r="T728" s="124">
        <f t="shared" si="11"/>
        <v>42000000</v>
      </c>
      <c r="U728" s="124"/>
      <c r="V728" s="49" t="s">
        <v>3895</v>
      </c>
      <c r="W728" s="49" t="s">
        <v>5662</v>
      </c>
      <c r="X728" s="129">
        <v>44319</v>
      </c>
      <c r="Y728" s="55">
        <v>150000</v>
      </c>
      <c r="Z728" s="55">
        <v>10000</v>
      </c>
      <c r="AA728" s="10">
        <v>4</v>
      </c>
      <c r="AB728" s="10" t="s">
        <v>11990</v>
      </c>
      <c r="AC728" s="10"/>
    </row>
    <row r="729" spans="1:29">
      <c r="A729" s="10">
        <v>728</v>
      </c>
      <c r="B729" s="54" t="s">
        <v>5663</v>
      </c>
      <c r="C729" s="50" t="s">
        <v>5664</v>
      </c>
      <c r="D729" s="51" t="s">
        <v>2818</v>
      </c>
      <c r="E729" s="10" t="s">
        <v>3219</v>
      </c>
      <c r="F729" s="61" t="s">
        <v>5665</v>
      </c>
      <c r="G729" s="54" t="s">
        <v>5660</v>
      </c>
      <c r="H729" s="54"/>
      <c r="I729" s="58">
        <f>VLOOKUP(J729,'NGÀNH NGHỀ'!$D$2:$E$148,2,0)</f>
        <v>140</v>
      </c>
      <c r="J729" s="223" t="s">
        <v>1695</v>
      </c>
      <c r="K729" s="10" t="s">
        <v>5436</v>
      </c>
      <c r="L729" s="125">
        <f>VLOOKUP(K729,'NGHIEP DOAN'!$D$3:$E$82,2,0)</f>
        <v>13</v>
      </c>
      <c r="M729" s="10" t="s">
        <v>2211</v>
      </c>
      <c r="N729" s="210">
        <f>VLOOKUP(M729,'CÔNG TY'!$I$3:$J$881,2,0)</f>
        <v>300</v>
      </c>
      <c r="O729" s="54" t="s">
        <v>2990</v>
      </c>
      <c r="P729" s="54" t="s">
        <v>2824</v>
      </c>
      <c r="Q729" s="55">
        <v>83000000</v>
      </c>
      <c r="R729" s="56" t="s">
        <v>5666</v>
      </c>
      <c r="S729" s="159">
        <v>41000000</v>
      </c>
      <c r="T729" s="124">
        <f t="shared" si="11"/>
        <v>42000000</v>
      </c>
      <c r="U729" s="124"/>
      <c r="V729" s="49" t="s">
        <v>3895</v>
      </c>
      <c r="W729" s="49" t="s">
        <v>5662</v>
      </c>
      <c r="X729" s="129">
        <v>44319</v>
      </c>
      <c r="Y729" s="55">
        <v>150000</v>
      </c>
      <c r="Z729" s="55">
        <v>10000</v>
      </c>
      <c r="AA729" s="10">
        <v>4</v>
      </c>
      <c r="AB729" s="10" t="s">
        <v>11990</v>
      </c>
      <c r="AC729" s="10"/>
    </row>
    <row r="730" spans="1:29">
      <c r="A730" s="10">
        <v>729</v>
      </c>
      <c r="B730" s="54" t="s">
        <v>5667</v>
      </c>
      <c r="C730" s="50" t="s">
        <v>5668</v>
      </c>
      <c r="D730" s="51" t="s">
        <v>2818</v>
      </c>
      <c r="E730" s="10" t="s">
        <v>3005</v>
      </c>
      <c r="F730" s="61" t="s">
        <v>5669</v>
      </c>
      <c r="G730" s="54" t="s">
        <v>5660</v>
      </c>
      <c r="H730" s="54"/>
      <c r="I730" s="58">
        <f>VLOOKUP(J730,'NGÀNH NGHỀ'!$D$2:$E$148,2,0)</f>
        <v>140</v>
      </c>
      <c r="J730" s="223" t="s">
        <v>1695</v>
      </c>
      <c r="K730" s="10" t="s">
        <v>5436</v>
      </c>
      <c r="L730" s="125">
        <f>VLOOKUP(K730,'NGHIEP DOAN'!$D$3:$E$82,2,0)</f>
        <v>13</v>
      </c>
      <c r="M730" s="10" t="s">
        <v>2211</v>
      </c>
      <c r="N730" s="210">
        <f>VLOOKUP(M730,'CÔNG TY'!$I$3:$J$881,2,0)</f>
        <v>300</v>
      </c>
      <c r="O730" s="54" t="s">
        <v>2990</v>
      </c>
      <c r="P730" s="54" t="s">
        <v>2824</v>
      </c>
      <c r="Q730" s="55">
        <v>83000000</v>
      </c>
      <c r="R730" s="56" t="s">
        <v>5666</v>
      </c>
      <c r="S730" s="159">
        <v>41000000</v>
      </c>
      <c r="T730" s="124">
        <f t="shared" si="11"/>
        <v>42000000</v>
      </c>
      <c r="U730" s="124"/>
      <c r="V730" s="49" t="s">
        <v>3895</v>
      </c>
      <c r="W730" s="49" t="s">
        <v>5662</v>
      </c>
      <c r="X730" s="129">
        <v>44319</v>
      </c>
      <c r="Y730" s="55">
        <v>150000</v>
      </c>
      <c r="Z730" s="55">
        <v>10000</v>
      </c>
      <c r="AA730" s="10">
        <v>4</v>
      </c>
      <c r="AB730" s="10" t="s">
        <v>11990</v>
      </c>
      <c r="AC730" s="10"/>
    </row>
    <row r="731" spans="1:29">
      <c r="A731" s="10">
        <v>730</v>
      </c>
      <c r="B731" s="54" t="s">
        <v>5670</v>
      </c>
      <c r="C731" s="50" t="s">
        <v>5671</v>
      </c>
      <c r="D731" s="51" t="s">
        <v>2818</v>
      </c>
      <c r="E731" s="10" t="s">
        <v>2846</v>
      </c>
      <c r="F731" s="61" t="s">
        <v>5672</v>
      </c>
      <c r="G731" s="54" t="s">
        <v>5660</v>
      </c>
      <c r="H731" s="54"/>
      <c r="I731" s="58">
        <f>VLOOKUP(J731,'NGÀNH NGHỀ'!$D$2:$E$148,2,0)</f>
        <v>140</v>
      </c>
      <c r="J731" s="223" t="s">
        <v>1695</v>
      </c>
      <c r="K731" s="10" t="s">
        <v>5436</v>
      </c>
      <c r="L731" s="125">
        <f>VLOOKUP(K731,'NGHIEP DOAN'!$D$3:$E$82,2,0)</f>
        <v>13</v>
      </c>
      <c r="M731" s="10" t="s">
        <v>2211</v>
      </c>
      <c r="N731" s="210">
        <f>VLOOKUP(M731,'CÔNG TY'!$I$3:$J$881,2,0)</f>
        <v>300</v>
      </c>
      <c r="O731" s="54" t="s">
        <v>2990</v>
      </c>
      <c r="P731" s="54" t="s">
        <v>2824</v>
      </c>
      <c r="Q731" s="55">
        <v>83000000</v>
      </c>
      <c r="R731" s="56" t="s">
        <v>5673</v>
      </c>
      <c r="S731" s="159">
        <v>41000000</v>
      </c>
      <c r="T731" s="124">
        <f t="shared" si="11"/>
        <v>42000000</v>
      </c>
      <c r="U731" s="124"/>
      <c r="V731" s="49" t="s">
        <v>3895</v>
      </c>
      <c r="W731" s="49" t="s">
        <v>5662</v>
      </c>
      <c r="X731" s="129">
        <v>44319</v>
      </c>
      <c r="Y731" s="55">
        <v>150000</v>
      </c>
      <c r="Z731" s="55">
        <v>10000</v>
      </c>
      <c r="AA731" s="10">
        <v>4</v>
      </c>
      <c r="AB731" s="10" t="s">
        <v>11990</v>
      </c>
      <c r="AC731" s="10"/>
    </row>
    <row r="732" spans="1:29">
      <c r="A732" s="10">
        <v>731</v>
      </c>
      <c r="B732" s="54" t="s">
        <v>5674</v>
      </c>
      <c r="C732" s="50" t="s">
        <v>2859</v>
      </c>
      <c r="D732" s="51" t="s">
        <v>2845</v>
      </c>
      <c r="E732" s="10" t="s">
        <v>2846</v>
      </c>
      <c r="F732" s="64" t="s">
        <v>2860</v>
      </c>
      <c r="G732" s="54" t="s">
        <v>2861</v>
      </c>
      <c r="H732" s="54"/>
      <c r="I732" s="58">
        <f>VLOOKUP(J732,'NGÀNH NGHỀ'!$D$2:$E$148,2,0)</f>
        <v>24</v>
      </c>
      <c r="J732" s="222" t="s">
        <v>1523</v>
      </c>
      <c r="K732" s="10" t="s">
        <v>12066</v>
      </c>
      <c r="L732" s="125">
        <f>VLOOKUP(K732,'NGHIEP DOAN'!$D$3:$E$82,2,0)</f>
        <v>14</v>
      </c>
      <c r="M732" s="10" t="s">
        <v>2217</v>
      </c>
      <c r="N732" s="210">
        <f>VLOOKUP(M732,'CÔNG TY'!$I$3:$J$881,2,0)</f>
        <v>303</v>
      </c>
      <c r="O732" s="54" t="s">
        <v>2862</v>
      </c>
      <c r="P732" s="54" t="s">
        <v>2824</v>
      </c>
      <c r="Q732" s="55">
        <v>103000000</v>
      </c>
      <c r="R732" s="56" t="s">
        <v>2863</v>
      </c>
      <c r="S732" s="159">
        <v>50000000</v>
      </c>
      <c r="T732" s="124">
        <f t="shared" si="11"/>
        <v>53000000</v>
      </c>
      <c r="U732" s="124"/>
      <c r="V732" s="49" t="s">
        <v>2864</v>
      </c>
      <c r="W732" s="49" t="s">
        <v>2865</v>
      </c>
      <c r="X732" s="129">
        <v>54930</v>
      </c>
      <c r="Y732" s="55">
        <v>15000</v>
      </c>
      <c r="Z732" s="55">
        <v>5000</v>
      </c>
      <c r="AA732" s="10">
        <v>35</v>
      </c>
      <c r="AB732" s="10" t="s">
        <v>9870</v>
      </c>
      <c r="AC732" s="10"/>
    </row>
    <row r="733" spans="1:29">
      <c r="A733" s="10">
        <v>732</v>
      </c>
      <c r="B733" s="10" t="s">
        <v>5675</v>
      </c>
      <c r="C733" s="50" t="s">
        <v>5676</v>
      </c>
      <c r="D733" s="51" t="s">
        <v>2818</v>
      </c>
      <c r="E733" s="10" t="s">
        <v>2881</v>
      </c>
      <c r="F733" s="64" t="s">
        <v>5677</v>
      </c>
      <c r="G733" s="54" t="s">
        <v>5678</v>
      </c>
      <c r="H733" s="54"/>
      <c r="I733" s="58">
        <f>VLOOKUP(J733,'NGÀNH NGHỀ'!$D$2:$E$148,2,0)</f>
        <v>1</v>
      </c>
      <c r="J733" s="223" t="s">
        <v>12735</v>
      </c>
      <c r="K733" s="10" t="s">
        <v>12066</v>
      </c>
      <c r="L733" s="125">
        <f>VLOOKUP(K733,'NGHIEP DOAN'!$D$3:$E$82,2,0)</f>
        <v>14</v>
      </c>
      <c r="M733" s="10" t="s">
        <v>2219</v>
      </c>
      <c r="N733" s="210">
        <f>VLOOKUP(M733,'CÔNG TY'!$I$3:$J$881,2,0)</f>
        <v>304</v>
      </c>
      <c r="O733" s="54" t="s">
        <v>5679</v>
      </c>
      <c r="P733" s="54" t="s">
        <v>2824</v>
      </c>
      <c r="Q733" s="55">
        <v>103000000</v>
      </c>
      <c r="R733" s="56" t="s">
        <v>5680</v>
      </c>
      <c r="S733" s="159">
        <v>50000000</v>
      </c>
      <c r="T733" s="124">
        <f t="shared" si="11"/>
        <v>53000000</v>
      </c>
      <c r="U733" s="124"/>
      <c r="V733" s="49" t="s">
        <v>5681</v>
      </c>
      <c r="W733" s="49" t="s">
        <v>5682</v>
      </c>
      <c r="X733" s="129">
        <v>53585</v>
      </c>
      <c r="Y733" s="55">
        <v>15000</v>
      </c>
      <c r="Z733" s="55">
        <v>5000</v>
      </c>
      <c r="AA733" s="10">
        <v>34</v>
      </c>
      <c r="AB733" s="10" t="s">
        <v>9948</v>
      </c>
      <c r="AC733" s="10"/>
    </row>
    <row r="734" spans="1:29">
      <c r="A734" s="10">
        <v>733</v>
      </c>
      <c r="B734" s="10" t="s">
        <v>5683</v>
      </c>
      <c r="C734" s="50" t="s">
        <v>3068</v>
      </c>
      <c r="D734" s="51" t="s">
        <v>2818</v>
      </c>
      <c r="E734" s="10" t="s">
        <v>2830</v>
      </c>
      <c r="F734" s="64" t="s">
        <v>5684</v>
      </c>
      <c r="G734" s="54" t="s">
        <v>5678</v>
      </c>
      <c r="H734" s="54"/>
      <c r="I734" s="58">
        <f>VLOOKUP(J734,'NGÀNH NGHỀ'!$D$2:$E$148,2,0)</f>
        <v>1</v>
      </c>
      <c r="J734" s="223" t="s">
        <v>12735</v>
      </c>
      <c r="K734" s="10" t="s">
        <v>12066</v>
      </c>
      <c r="L734" s="125">
        <f>VLOOKUP(K734,'NGHIEP DOAN'!$D$3:$E$82,2,0)</f>
        <v>14</v>
      </c>
      <c r="M734" s="10" t="s">
        <v>2219</v>
      </c>
      <c r="N734" s="210">
        <f>VLOOKUP(M734,'CÔNG TY'!$I$3:$J$881,2,0)</f>
        <v>304</v>
      </c>
      <c r="O734" s="54" t="s">
        <v>5679</v>
      </c>
      <c r="P734" s="54" t="s">
        <v>2824</v>
      </c>
      <c r="Q734" s="55">
        <v>103000000</v>
      </c>
      <c r="R734" s="56" t="s">
        <v>5685</v>
      </c>
      <c r="S734" s="159">
        <v>50000000</v>
      </c>
      <c r="T734" s="124">
        <f t="shared" si="11"/>
        <v>53000000</v>
      </c>
      <c r="U734" s="124"/>
      <c r="V734" s="49" t="s">
        <v>5681</v>
      </c>
      <c r="W734" s="49" t="s">
        <v>5682</v>
      </c>
      <c r="X734" s="129">
        <v>53585</v>
      </c>
      <c r="Y734" s="55">
        <v>15000</v>
      </c>
      <c r="Z734" s="55">
        <v>5000</v>
      </c>
      <c r="AA734" s="10">
        <v>34</v>
      </c>
      <c r="AB734" s="10" t="s">
        <v>9948</v>
      </c>
      <c r="AC734" s="10"/>
    </row>
    <row r="735" spans="1:29">
      <c r="A735" s="10">
        <v>734</v>
      </c>
      <c r="B735" s="10" t="s">
        <v>5686</v>
      </c>
      <c r="C735" s="50" t="s">
        <v>5687</v>
      </c>
      <c r="D735" s="51" t="s">
        <v>2818</v>
      </c>
      <c r="E735" s="10" t="s">
        <v>2876</v>
      </c>
      <c r="F735" s="69" t="s">
        <v>5688</v>
      </c>
      <c r="G735" s="54" t="s">
        <v>5678</v>
      </c>
      <c r="H735" s="54"/>
      <c r="I735" s="58">
        <f>VLOOKUP(J735,'NGÀNH NGHỀ'!$D$2:$E$148,2,0)</f>
        <v>1</v>
      </c>
      <c r="J735" s="223" t="s">
        <v>12735</v>
      </c>
      <c r="K735" s="10" t="s">
        <v>12066</v>
      </c>
      <c r="L735" s="125">
        <f>VLOOKUP(K735,'NGHIEP DOAN'!$D$3:$E$82,2,0)</f>
        <v>14</v>
      </c>
      <c r="M735" s="10" t="s">
        <v>2219</v>
      </c>
      <c r="N735" s="210">
        <f>VLOOKUP(M735,'CÔNG TY'!$I$3:$J$881,2,0)</f>
        <v>304</v>
      </c>
      <c r="O735" s="54" t="s">
        <v>5679</v>
      </c>
      <c r="P735" s="54" t="s">
        <v>2824</v>
      </c>
      <c r="Q735" s="55">
        <v>103000000</v>
      </c>
      <c r="R735" s="56" t="s">
        <v>4003</v>
      </c>
      <c r="S735" s="159">
        <v>50000000</v>
      </c>
      <c r="T735" s="124">
        <f t="shared" si="11"/>
        <v>53000000</v>
      </c>
      <c r="U735" s="124"/>
      <c r="V735" s="49" t="s">
        <v>5681</v>
      </c>
      <c r="W735" s="49" t="s">
        <v>5682</v>
      </c>
      <c r="X735" s="129">
        <v>53585</v>
      </c>
      <c r="Y735" s="55">
        <v>15000</v>
      </c>
      <c r="Z735" s="55">
        <v>5000</v>
      </c>
      <c r="AA735" s="10">
        <v>34</v>
      </c>
      <c r="AB735" s="10" t="s">
        <v>9948</v>
      </c>
      <c r="AC735" s="10"/>
    </row>
    <row r="736" spans="1:29">
      <c r="A736" s="10">
        <v>735</v>
      </c>
      <c r="B736" s="63" t="s">
        <v>5689</v>
      </c>
      <c r="C736" s="50" t="s">
        <v>5690</v>
      </c>
      <c r="D736" s="51" t="s">
        <v>2845</v>
      </c>
      <c r="E736" s="10"/>
      <c r="F736" s="10"/>
      <c r="G736" s="54"/>
      <c r="H736" s="54"/>
      <c r="I736" s="58" t="e">
        <f>VLOOKUP(J736,'NGÀNH NGHỀ'!$D$2:$E$148,2,0)</f>
        <v>#N/A</v>
      </c>
      <c r="J736" s="223"/>
      <c r="K736" s="10" t="s">
        <v>12066</v>
      </c>
      <c r="L736" s="125">
        <f>VLOOKUP(K736,'NGHIEP DOAN'!$D$3:$E$82,2,0)</f>
        <v>14</v>
      </c>
      <c r="M736" s="150" t="s">
        <v>12248</v>
      </c>
      <c r="N736" s="210">
        <f>VLOOKUP(M736,'CÔNG TY'!$I$3:$J$881,2,0)</f>
        <v>305</v>
      </c>
      <c r="O736" s="54"/>
      <c r="P736" s="54" t="s">
        <v>2824</v>
      </c>
      <c r="Q736" s="55"/>
      <c r="R736" s="56"/>
      <c r="S736" s="159">
        <v>0</v>
      </c>
      <c r="T736" s="124">
        <f t="shared" si="11"/>
        <v>0</v>
      </c>
      <c r="U736" s="124"/>
      <c r="V736" s="49"/>
      <c r="W736" s="49" t="s">
        <v>5682</v>
      </c>
      <c r="X736" s="129">
        <v>53585</v>
      </c>
      <c r="Y736" s="55">
        <v>15000</v>
      </c>
      <c r="Z736" s="55">
        <v>8000</v>
      </c>
      <c r="AA736" s="10">
        <v>34</v>
      </c>
      <c r="AB736" s="10" t="s">
        <v>9948</v>
      </c>
      <c r="AC736" s="10"/>
    </row>
    <row r="737" spans="1:29">
      <c r="A737" s="10">
        <v>736</v>
      </c>
      <c r="B737" s="63" t="s">
        <v>5691</v>
      </c>
      <c r="C737" s="50" t="s">
        <v>5692</v>
      </c>
      <c r="D737" s="51" t="s">
        <v>2845</v>
      </c>
      <c r="E737" s="10"/>
      <c r="F737" s="10"/>
      <c r="G737" s="54"/>
      <c r="H737" s="54"/>
      <c r="I737" s="58" t="e">
        <f>VLOOKUP(J737,'NGÀNH NGHỀ'!$D$2:$E$148,2,0)</f>
        <v>#N/A</v>
      </c>
      <c r="J737" s="223"/>
      <c r="K737" s="10" t="s">
        <v>12066</v>
      </c>
      <c r="L737" s="125">
        <f>VLOOKUP(K737,'NGHIEP DOAN'!$D$3:$E$82,2,0)</f>
        <v>14</v>
      </c>
      <c r="M737" s="150" t="s">
        <v>12248</v>
      </c>
      <c r="N737" s="210">
        <f>VLOOKUP(M737,'CÔNG TY'!$I$3:$J$881,2,0)</f>
        <v>305</v>
      </c>
      <c r="O737" s="54"/>
      <c r="P737" s="54" t="s">
        <v>2824</v>
      </c>
      <c r="Q737" s="55"/>
      <c r="R737" s="56"/>
      <c r="S737" s="159">
        <v>0</v>
      </c>
      <c r="T737" s="124">
        <f t="shared" si="11"/>
        <v>0</v>
      </c>
      <c r="U737" s="124"/>
      <c r="V737" s="49"/>
      <c r="W737" s="49" t="s">
        <v>5682</v>
      </c>
      <c r="X737" s="129">
        <v>53585</v>
      </c>
      <c r="Y737" s="55">
        <v>15000</v>
      </c>
      <c r="Z737" s="55">
        <v>8000</v>
      </c>
      <c r="AA737" s="10">
        <v>34</v>
      </c>
      <c r="AB737" s="10" t="s">
        <v>9948</v>
      </c>
      <c r="AC737" s="10"/>
    </row>
    <row r="738" spans="1:29">
      <c r="A738" s="10">
        <v>737</v>
      </c>
      <c r="B738" s="10" t="s">
        <v>5693</v>
      </c>
      <c r="C738" s="50" t="s">
        <v>5694</v>
      </c>
      <c r="D738" s="51" t="s">
        <v>2818</v>
      </c>
      <c r="E738" s="10" t="s">
        <v>2846</v>
      </c>
      <c r="F738" s="64" t="s">
        <v>5695</v>
      </c>
      <c r="G738" s="54" t="s">
        <v>5696</v>
      </c>
      <c r="H738" s="54"/>
      <c r="I738" s="58">
        <f>VLOOKUP(J738,'NGÀNH NGHỀ'!$D$2:$E$148,2,0)</f>
        <v>1</v>
      </c>
      <c r="J738" s="223" t="s">
        <v>12735</v>
      </c>
      <c r="K738" s="10" t="s">
        <v>12066</v>
      </c>
      <c r="L738" s="125">
        <f>VLOOKUP(K738,'NGHIEP DOAN'!$D$3:$E$82,2,0)</f>
        <v>14</v>
      </c>
      <c r="M738" s="10" t="s">
        <v>2222</v>
      </c>
      <c r="N738" s="210">
        <f>VLOOKUP(M738,'CÔNG TY'!$I$3:$J$881,2,0)</f>
        <v>306</v>
      </c>
      <c r="O738" s="54" t="s">
        <v>5679</v>
      </c>
      <c r="P738" s="54" t="s">
        <v>2824</v>
      </c>
      <c r="Q738" s="55">
        <v>103000000</v>
      </c>
      <c r="R738" s="56" t="s">
        <v>4008</v>
      </c>
      <c r="S738" s="159">
        <v>50000000</v>
      </c>
      <c r="T738" s="124">
        <f t="shared" si="11"/>
        <v>53000000</v>
      </c>
      <c r="U738" s="124"/>
      <c r="V738" s="49" t="s">
        <v>5697</v>
      </c>
      <c r="W738" s="49" t="s">
        <v>5698</v>
      </c>
      <c r="X738" s="129">
        <v>65504</v>
      </c>
      <c r="Y738" s="55">
        <v>15000</v>
      </c>
      <c r="Z738" s="55">
        <v>5000</v>
      </c>
      <c r="AA738" s="10">
        <v>33</v>
      </c>
      <c r="AB738" s="10" t="s">
        <v>11999</v>
      </c>
      <c r="AC738" s="10"/>
    </row>
    <row r="739" spans="1:29">
      <c r="A739" s="10">
        <v>738</v>
      </c>
      <c r="B739" s="10" t="s">
        <v>5699</v>
      </c>
      <c r="C739" s="50" t="s">
        <v>5592</v>
      </c>
      <c r="D739" s="51" t="s">
        <v>2818</v>
      </c>
      <c r="E739" s="10" t="s">
        <v>2855</v>
      </c>
      <c r="F739" s="69" t="s">
        <v>5700</v>
      </c>
      <c r="G739" s="54" t="s">
        <v>5696</v>
      </c>
      <c r="H739" s="54"/>
      <c r="I739" s="58">
        <f>VLOOKUP(J739,'NGÀNH NGHỀ'!$D$2:$E$148,2,0)</f>
        <v>1</v>
      </c>
      <c r="J739" s="223" t="s">
        <v>12735</v>
      </c>
      <c r="K739" s="10" t="s">
        <v>12066</v>
      </c>
      <c r="L739" s="125">
        <f>VLOOKUP(K739,'NGHIEP DOAN'!$D$3:$E$82,2,0)</f>
        <v>14</v>
      </c>
      <c r="M739" s="10" t="s">
        <v>2222</v>
      </c>
      <c r="N739" s="210">
        <f>VLOOKUP(M739,'CÔNG TY'!$I$3:$J$881,2,0)</f>
        <v>306</v>
      </c>
      <c r="O739" s="54" t="s">
        <v>5679</v>
      </c>
      <c r="P739" s="54" t="s">
        <v>2824</v>
      </c>
      <c r="Q739" s="55">
        <v>103000000</v>
      </c>
      <c r="R739" s="56" t="s">
        <v>5685</v>
      </c>
      <c r="S739" s="159">
        <v>50000000</v>
      </c>
      <c r="T739" s="124">
        <f t="shared" si="11"/>
        <v>53000000</v>
      </c>
      <c r="U739" s="124"/>
      <c r="V739" s="49" t="s">
        <v>5697</v>
      </c>
      <c r="W739" s="49" t="s">
        <v>5698</v>
      </c>
      <c r="X739" s="129">
        <v>65504</v>
      </c>
      <c r="Y739" s="55">
        <v>15000</v>
      </c>
      <c r="Z739" s="55">
        <v>5000</v>
      </c>
      <c r="AA739" s="10">
        <v>33</v>
      </c>
      <c r="AB739" s="10" t="s">
        <v>11999</v>
      </c>
      <c r="AC739" s="10"/>
    </row>
    <row r="740" spans="1:29">
      <c r="A740" s="10">
        <v>739</v>
      </c>
      <c r="B740" s="10" t="s">
        <v>5701</v>
      </c>
      <c r="C740" s="50" t="s">
        <v>4907</v>
      </c>
      <c r="D740" s="51" t="s">
        <v>2818</v>
      </c>
      <c r="E740" s="10" t="s">
        <v>2846</v>
      </c>
      <c r="F740" s="69" t="s">
        <v>5702</v>
      </c>
      <c r="G740" s="54" t="s">
        <v>5696</v>
      </c>
      <c r="H740" s="54"/>
      <c r="I740" s="58">
        <f>VLOOKUP(J740,'NGÀNH NGHỀ'!$D$2:$E$148,2,0)</f>
        <v>1</v>
      </c>
      <c r="J740" s="223" t="s">
        <v>12735</v>
      </c>
      <c r="K740" s="10" t="s">
        <v>12066</v>
      </c>
      <c r="L740" s="125">
        <f>VLOOKUP(K740,'NGHIEP DOAN'!$D$3:$E$82,2,0)</f>
        <v>14</v>
      </c>
      <c r="M740" s="10" t="s">
        <v>2224</v>
      </c>
      <c r="N740" s="210">
        <f>VLOOKUP(M740,'CÔNG TY'!$I$3:$J$881,2,0)</f>
        <v>307</v>
      </c>
      <c r="O740" s="54" t="s">
        <v>5679</v>
      </c>
      <c r="P740" s="54" t="s">
        <v>2824</v>
      </c>
      <c r="Q740" s="55">
        <v>103000000</v>
      </c>
      <c r="R740" s="56" t="s">
        <v>5685</v>
      </c>
      <c r="S740" s="159">
        <v>50000000</v>
      </c>
      <c r="T740" s="124">
        <f t="shared" si="11"/>
        <v>53000000</v>
      </c>
      <c r="U740" s="124"/>
      <c r="V740" s="49" t="s">
        <v>5697</v>
      </c>
      <c r="W740" s="49" t="s">
        <v>5703</v>
      </c>
      <c r="X740" s="129">
        <v>53847</v>
      </c>
      <c r="Y740" s="55">
        <v>15000</v>
      </c>
      <c r="Z740" s="55">
        <v>5000</v>
      </c>
      <c r="AA740" s="10">
        <v>32</v>
      </c>
      <c r="AB740" s="10" t="s">
        <v>9837</v>
      </c>
      <c r="AC740" s="10"/>
    </row>
    <row r="741" spans="1:29">
      <c r="A741" s="10">
        <v>740</v>
      </c>
      <c r="B741" s="10" t="s">
        <v>4989</v>
      </c>
      <c r="C741" s="50" t="s">
        <v>5704</v>
      </c>
      <c r="D741" s="51" t="s">
        <v>2818</v>
      </c>
      <c r="E741" s="10" t="s">
        <v>2855</v>
      </c>
      <c r="F741" s="69" t="s">
        <v>5705</v>
      </c>
      <c r="G741" s="54" t="s">
        <v>5696</v>
      </c>
      <c r="H741" s="54"/>
      <c r="I741" s="58">
        <f>VLOOKUP(J741,'NGÀNH NGHỀ'!$D$2:$E$148,2,0)</f>
        <v>1</v>
      </c>
      <c r="J741" s="223" t="s">
        <v>12735</v>
      </c>
      <c r="K741" s="10" t="s">
        <v>12066</v>
      </c>
      <c r="L741" s="125">
        <f>VLOOKUP(K741,'NGHIEP DOAN'!$D$3:$E$82,2,0)</f>
        <v>14</v>
      </c>
      <c r="M741" s="10" t="s">
        <v>2226</v>
      </c>
      <c r="N741" s="210">
        <f>VLOOKUP(M741,'CÔNG TY'!$I$3:$J$881,2,0)</f>
        <v>308</v>
      </c>
      <c r="O741" s="54" t="s">
        <v>5679</v>
      </c>
      <c r="P741" s="54" t="s">
        <v>2824</v>
      </c>
      <c r="Q741" s="55">
        <v>103000000</v>
      </c>
      <c r="R741" s="56" t="s">
        <v>5685</v>
      </c>
      <c r="S741" s="159">
        <v>50000000</v>
      </c>
      <c r="T741" s="124">
        <f t="shared" si="11"/>
        <v>53000000</v>
      </c>
      <c r="U741" s="124"/>
      <c r="V741" s="49" t="s">
        <v>5697</v>
      </c>
      <c r="W741" s="49" t="s">
        <v>5706</v>
      </c>
      <c r="X741" s="129">
        <v>59176</v>
      </c>
      <c r="Y741" s="55">
        <v>15000</v>
      </c>
      <c r="Z741" s="55">
        <v>5000</v>
      </c>
      <c r="AA741" s="10">
        <v>31</v>
      </c>
      <c r="AB741" s="10" t="s">
        <v>11997</v>
      </c>
      <c r="AC741" s="10"/>
    </row>
    <row r="742" spans="1:29">
      <c r="A742" s="10">
        <v>741</v>
      </c>
      <c r="B742" s="52" t="s">
        <v>5707</v>
      </c>
      <c r="C742" s="50" t="s">
        <v>5708</v>
      </c>
      <c r="D742" s="51" t="s">
        <v>2845</v>
      </c>
      <c r="E742" s="52" t="s">
        <v>2855</v>
      </c>
      <c r="F742" s="61" t="s">
        <v>5709</v>
      </c>
      <c r="G742" s="54" t="s">
        <v>5710</v>
      </c>
      <c r="H742" s="54"/>
      <c r="I742" s="58">
        <f>VLOOKUP(J742,'NGÀNH NGHỀ'!$D$2:$E$148,2,0)</f>
        <v>49</v>
      </c>
      <c r="J742" s="222" t="s">
        <v>1564</v>
      </c>
      <c r="K742" s="10" t="s">
        <v>12066</v>
      </c>
      <c r="L742" s="125">
        <f>VLOOKUP(K742,'NGHIEP DOAN'!$D$3:$E$82,2,0)</f>
        <v>14</v>
      </c>
      <c r="M742" s="10" t="s">
        <v>5711</v>
      </c>
      <c r="N742" s="210">
        <f>VLOOKUP(M742,'CÔNG TY'!$I$3:$J$881,2,0)</f>
        <v>309</v>
      </c>
      <c r="O742" s="54" t="s">
        <v>2936</v>
      </c>
      <c r="P742" s="54" t="s">
        <v>2824</v>
      </c>
      <c r="Q742" s="55">
        <v>103000000</v>
      </c>
      <c r="R742" s="56" t="s">
        <v>3754</v>
      </c>
      <c r="S742" s="159">
        <v>50000000</v>
      </c>
      <c r="T742" s="124">
        <f t="shared" si="11"/>
        <v>53000000</v>
      </c>
      <c r="U742" s="124"/>
      <c r="V742" s="49" t="s">
        <v>3007</v>
      </c>
      <c r="W742" s="49" t="s">
        <v>5712</v>
      </c>
      <c r="X742" s="129">
        <v>69987</v>
      </c>
      <c r="Y742" s="55">
        <v>15000</v>
      </c>
      <c r="Z742" s="55">
        <v>5000</v>
      </c>
      <c r="AA742" s="10">
        <v>28</v>
      </c>
      <c r="AB742" s="10" t="s">
        <v>11990</v>
      </c>
      <c r="AC742" s="10"/>
    </row>
    <row r="743" spans="1:29">
      <c r="A743" s="10">
        <v>742</v>
      </c>
      <c r="B743" s="52" t="s">
        <v>5713</v>
      </c>
      <c r="C743" s="50" t="s">
        <v>5714</v>
      </c>
      <c r="D743" s="51" t="s">
        <v>2845</v>
      </c>
      <c r="E743" s="52" t="s">
        <v>2846</v>
      </c>
      <c r="F743" s="61" t="s">
        <v>5715</v>
      </c>
      <c r="G743" s="54" t="s">
        <v>5710</v>
      </c>
      <c r="H743" s="54"/>
      <c r="I743" s="58">
        <f>VLOOKUP(J743,'NGÀNH NGHỀ'!$D$2:$E$148,2,0)</f>
        <v>49</v>
      </c>
      <c r="J743" s="222" t="s">
        <v>1564</v>
      </c>
      <c r="K743" s="10" t="s">
        <v>12066</v>
      </c>
      <c r="L743" s="125">
        <f>VLOOKUP(K743,'NGHIEP DOAN'!$D$3:$E$82,2,0)</f>
        <v>14</v>
      </c>
      <c r="M743" s="10" t="s">
        <v>5711</v>
      </c>
      <c r="N743" s="210">
        <f>VLOOKUP(M743,'CÔNG TY'!$I$3:$J$881,2,0)</f>
        <v>309</v>
      </c>
      <c r="O743" s="54" t="s">
        <v>2936</v>
      </c>
      <c r="P743" s="54" t="s">
        <v>2824</v>
      </c>
      <c r="Q743" s="55">
        <v>103000000</v>
      </c>
      <c r="R743" s="56" t="s">
        <v>5716</v>
      </c>
      <c r="S743" s="159">
        <v>50000000</v>
      </c>
      <c r="T743" s="124">
        <f t="shared" si="11"/>
        <v>53000000</v>
      </c>
      <c r="U743" s="124"/>
      <c r="V743" s="49" t="s">
        <v>3007</v>
      </c>
      <c r="W743" s="49" t="s">
        <v>5712</v>
      </c>
      <c r="X743" s="129">
        <v>69987</v>
      </c>
      <c r="Y743" s="55">
        <v>15000</v>
      </c>
      <c r="Z743" s="55">
        <v>5000</v>
      </c>
      <c r="AA743" s="10">
        <v>28</v>
      </c>
      <c r="AB743" s="10" t="s">
        <v>12000</v>
      </c>
      <c r="AC743" s="10"/>
    </row>
    <row r="744" spans="1:29">
      <c r="A744" s="10">
        <v>743</v>
      </c>
      <c r="B744" s="52" t="s">
        <v>5717</v>
      </c>
      <c r="C744" s="50" t="s">
        <v>5718</v>
      </c>
      <c r="D744" s="51" t="s">
        <v>2845</v>
      </c>
      <c r="E744" s="52" t="s">
        <v>2855</v>
      </c>
      <c r="F744" s="61" t="s">
        <v>5719</v>
      </c>
      <c r="G744" s="54" t="s">
        <v>5710</v>
      </c>
      <c r="H744" s="54"/>
      <c r="I744" s="58">
        <f>VLOOKUP(J744,'NGÀNH NGHỀ'!$D$2:$E$148,2,0)</f>
        <v>49</v>
      </c>
      <c r="J744" s="222" t="s">
        <v>1564</v>
      </c>
      <c r="K744" s="10" t="s">
        <v>12066</v>
      </c>
      <c r="L744" s="125">
        <f>VLOOKUP(K744,'NGHIEP DOAN'!$D$3:$E$82,2,0)</f>
        <v>14</v>
      </c>
      <c r="M744" s="10" t="s">
        <v>5711</v>
      </c>
      <c r="N744" s="210">
        <f>VLOOKUP(M744,'CÔNG TY'!$I$3:$J$881,2,0)</f>
        <v>309</v>
      </c>
      <c r="O744" s="54" t="s">
        <v>2936</v>
      </c>
      <c r="P744" s="54" t="s">
        <v>2824</v>
      </c>
      <c r="Q744" s="55">
        <v>103000000</v>
      </c>
      <c r="R744" s="56" t="s">
        <v>5716</v>
      </c>
      <c r="S744" s="159">
        <v>50000000</v>
      </c>
      <c r="T744" s="124">
        <f t="shared" si="11"/>
        <v>53000000</v>
      </c>
      <c r="U744" s="124"/>
      <c r="V744" s="49" t="s">
        <v>3007</v>
      </c>
      <c r="W744" s="49" t="s">
        <v>5712</v>
      </c>
      <c r="X744" s="129">
        <v>69987</v>
      </c>
      <c r="Y744" s="55">
        <v>15000</v>
      </c>
      <c r="Z744" s="55">
        <v>5000</v>
      </c>
      <c r="AA744" s="10">
        <v>28</v>
      </c>
      <c r="AB744" s="10" t="s">
        <v>12001</v>
      </c>
      <c r="AC744" s="10"/>
    </row>
    <row r="745" spans="1:29">
      <c r="A745" s="10">
        <v>744</v>
      </c>
      <c r="B745" s="52" t="s">
        <v>5720</v>
      </c>
      <c r="C745" s="50" t="s">
        <v>5721</v>
      </c>
      <c r="D745" s="51" t="s">
        <v>2845</v>
      </c>
      <c r="E745" s="52" t="s">
        <v>2846</v>
      </c>
      <c r="F745" s="61" t="s">
        <v>5722</v>
      </c>
      <c r="G745" s="54" t="s">
        <v>5710</v>
      </c>
      <c r="H745" s="54"/>
      <c r="I745" s="58">
        <f>VLOOKUP(J745,'NGÀNH NGHỀ'!$D$2:$E$148,2,0)</f>
        <v>49</v>
      </c>
      <c r="J745" s="222" t="s">
        <v>1564</v>
      </c>
      <c r="K745" s="10" t="s">
        <v>12066</v>
      </c>
      <c r="L745" s="125">
        <f>VLOOKUP(K745,'NGHIEP DOAN'!$D$3:$E$82,2,0)</f>
        <v>14</v>
      </c>
      <c r="M745" s="10" t="s">
        <v>5711</v>
      </c>
      <c r="N745" s="210">
        <f>VLOOKUP(M745,'CÔNG TY'!$I$3:$J$881,2,0)</f>
        <v>309</v>
      </c>
      <c r="O745" s="54" t="s">
        <v>2936</v>
      </c>
      <c r="P745" s="54" t="s">
        <v>2824</v>
      </c>
      <c r="Q745" s="55">
        <v>103000000</v>
      </c>
      <c r="R745" s="56" t="s">
        <v>3754</v>
      </c>
      <c r="S745" s="159">
        <v>50000000</v>
      </c>
      <c r="T745" s="124">
        <f t="shared" si="11"/>
        <v>53000000</v>
      </c>
      <c r="U745" s="124"/>
      <c r="V745" s="49" t="s">
        <v>3007</v>
      </c>
      <c r="W745" s="49" t="s">
        <v>5712</v>
      </c>
      <c r="X745" s="129">
        <v>69987</v>
      </c>
      <c r="Y745" s="55">
        <v>15000</v>
      </c>
      <c r="Z745" s="55">
        <v>5000</v>
      </c>
      <c r="AA745" s="10">
        <v>28</v>
      </c>
      <c r="AB745" s="10" t="s">
        <v>12002</v>
      </c>
      <c r="AC745" s="10"/>
    </row>
    <row r="746" spans="1:29">
      <c r="A746" s="10">
        <v>745</v>
      </c>
      <c r="B746" s="52" t="s">
        <v>5723</v>
      </c>
      <c r="C746" s="50" t="s">
        <v>5724</v>
      </c>
      <c r="D746" s="51" t="s">
        <v>2845</v>
      </c>
      <c r="E746" s="52" t="s">
        <v>2881</v>
      </c>
      <c r="F746" s="61" t="s">
        <v>5725</v>
      </c>
      <c r="G746" s="54" t="s">
        <v>5710</v>
      </c>
      <c r="H746" s="54"/>
      <c r="I746" s="58">
        <f>VLOOKUP(J746,'NGÀNH NGHỀ'!$D$2:$E$148,2,0)</f>
        <v>49</v>
      </c>
      <c r="J746" s="222" t="s">
        <v>1564</v>
      </c>
      <c r="K746" s="10" t="s">
        <v>12066</v>
      </c>
      <c r="L746" s="125">
        <f>VLOOKUP(K746,'NGHIEP DOAN'!$D$3:$E$82,2,0)</f>
        <v>14</v>
      </c>
      <c r="M746" s="10" t="s">
        <v>5711</v>
      </c>
      <c r="N746" s="210">
        <f>VLOOKUP(M746,'CÔNG TY'!$I$3:$J$881,2,0)</f>
        <v>309</v>
      </c>
      <c r="O746" s="54" t="s">
        <v>2936</v>
      </c>
      <c r="P746" s="54" t="s">
        <v>2824</v>
      </c>
      <c r="Q746" s="55">
        <v>103000000</v>
      </c>
      <c r="R746" s="56" t="s">
        <v>3754</v>
      </c>
      <c r="S746" s="159">
        <v>50000000</v>
      </c>
      <c r="T746" s="124">
        <f t="shared" si="11"/>
        <v>53000000</v>
      </c>
      <c r="U746" s="124"/>
      <c r="V746" s="49" t="s">
        <v>3007</v>
      </c>
      <c r="W746" s="49" t="s">
        <v>5712</v>
      </c>
      <c r="X746" s="129">
        <v>69987</v>
      </c>
      <c r="Y746" s="55">
        <v>15000</v>
      </c>
      <c r="Z746" s="55">
        <v>5000</v>
      </c>
      <c r="AA746" s="10">
        <v>28</v>
      </c>
      <c r="AB746" s="10" t="s">
        <v>12003</v>
      </c>
      <c r="AC746" s="10"/>
    </row>
    <row r="747" spans="1:29">
      <c r="A747" s="10">
        <v>746</v>
      </c>
      <c r="B747" s="52" t="s">
        <v>5726</v>
      </c>
      <c r="C747" s="50" t="s">
        <v>5217</v>
      </c>
      <c r="D747" s="51" t="s">
        <v>2845</v>
      </c>
      <c r="E747" s="52" t="s">
        <v>2819</v>
      </c>
      <c r="F747" s="61" t="s">
        <v>5727</v>
      </c>
      <c r="G747" s="54" t="s">
        <v>5710</v>
      </c>
      <c r="H747" s="54"/>
      <c r="I747" s="58">
        <f>VLOOKUP(J747,'NGÀNH NGHỀ'!$D$2:$E$148,2,0)</f>
        <v>49</v>
      </c>
      <c r="J747" s="222" t="s">
        <v>1564</v>
      </c>
      <c r="K747" s="10" t="s">
        <v>12066</v>
      </c>
      <c r="L747" s="125">
        <f>VLOOKUP(K747,'NGHIEP DOAN'!$D$3:$E$82,2,0)</f>
        <v>14</v>
      </c>
      <c r="M747" s="10" t="s">
        <v>5711</v>
      </c>
      <c r="N747" s="210">
        <f>VLOOKUP(M747,'CÔNG TY'!$I$3:$J$881,2,0)</f>
        <v>309</v>
      </c>
      <c r="O747" s="54" t="s">
        <v>2936</v>
      </c>
      <c r="P747" s="54" t="s">
        <v>2824</v>
      </c>
      <c r="Q747" s="55">
        <v>103000000</v>
      </c>
      <c r="R747" s="56" t="s">
        <v>5716</v>
      </c>
      <c r="S747" s="159">
        <v>50000000</v>
      </c>
      <c r="T747" s="124">
        <f t="shared" si="11"/>
        <v>53000000</v>
      </c>
      <c r="U747" s="124"/>
      <c r="V747" s="49" t="s">
        <v>3007</v>
      </c>
      <c r="W747" s="49" t="s">
        <v>5712</v>
      </c>
      <c r="X747" s="129">
        <v>69987</v>
      </c>
      <c r="Y747" s="55">
        <v>15000</v>
      </c>
      <c r="Z747" s="55">
        <v>5000</v>
      </c>
      <c r="AA747" s="10">
        <v>28</v>
      </c>
      <c r="AB747" s="10" t="s">
        <v>12004</v>
      </c>
      <c r="AC747" s="10"/>
    </row>
    <row r="748" spans="1:29">
      <c r="A748" s="10">
        <v>747</v>
      </c>
      <c r="B748" s="52" t="s">
        <v>5728</v>
      </c>
      <c r="C748" s="50" t="s">
        <v>5729</v>
      </c>
      <c r="D748" s="51" t="s">
        <v>2845</v>
      </c>
      <c r="E748" s="52" t="s">
        <v>2819</v>
      </c>
      <c r="F748" s="61" t="s">
        <v>5730</v>
      </c>
      <c r="G748" s="54" t="s">
        <v>5710</v>
      </c>
      <c r="H748" s="54"/>
      <c r="I748" s="58">
        <f>VLOOKUP(J748,'NGÀNH NGHỀ'!$D$2:$E$148,2,0)</f>
        <v>49</v>
      </c>
      <c r="J748" s="222" t="s">
        <v>1564</v>
      </c>
      <c r="K748" s="10" t="s">
        <v>12066</v>
      </c>
      <c r="L748" s="125">
        <f>VLOOKUP(K748,'NGHIEP DOAN'!$D$3:$E$82,2,0)</f>
        <v>14</v>
      </c>
      <c r="M748" s="10" t="s">
        <v>5711</v>
      </c>
      <c r="N748" s="210">
        <f>VLOOKUP(M748,'CÔNG TY'!$I$3:$J$881,2,0)</f>
        <v>309</v>
      </c>
      <c r="O748" s="54" t="s">
        <v>2936</v>
      </c>
      <c r="P748" s="54" t="s">
        <v>2824</v>
      </c>
      <c r="Q748" s="55">
        <v>103000000</v>
      </c>
      <c r="R748" s="56" t="s">
        <v>3754</v>
      </c>
      <c r="S748" s="159">
        <v>50000000</v>
      </c>
      <c r="T748" s="124">
        <f t="shared" si="11"/>
        <v>53000000</v>
      </c>
      <c r="U748" s="124"/>
      <c r="V748" s="49" t="s">
        <v>3007</v>
      </c>
      <c r="W748" s="49" t="s">
        <v>5712</v>
      </c>
      <c r="X748" s="129">
        <v>69987</v>
      </c>
      <c r="Y748" s="55">
        <v>15000</v>
      </c>
      <c r="Z748" s="55">
        <v>5000</v>
      </c>
      <c r="AA748" s="10">
        <v>28</v>
      </c>
      <c r="AB748" s="10" t="s">
        <v>12005</v>
      </c>
      <c r="AC748" s="10"/>
    </row>
    <row r="749" spans="1:29">
      <c r="A749" s="10">
        <v>748</v>
      </c>
      <c r="B749" s="52" t="s">
        <v>5731</v>
      </c>
      <c r="C749" s="50" t="s">
        <v>5732</v>
      </c>
      <c r="D749" s="51" t="s">
        <v>2845</v>
      </c>
      <c r="E749" s="52" t="s">
        <v>2846</v>
      </c>
      <c r="F749" s="61" t="s">
        <v>5733</v>
      </c>
      <c r="G749" s="54" t="s">
        <v>5710</v>
      </c>
      <c r="H749" s="54"/>
      <c r="I749" s="58">
        <f>VLOOKUP(J749,'NGÀNH NGHỀ'!$D$2:$E$148,2,0)</f>
        <v>49</v>
      </c>
      <c r="J749" s="222" t="s">
        <v>1564</v>
      </c>
      <c r="K749" s="10" t="s">
        <v>12066</v>
      </c>
      <c r="L749" s="125">
        <f>VLOOKUP(K749,'NGHIEP DOAN'!$D$3:$E$82,2,0)</f>
        <v>14</v>
      </c>
      <c r="M749" s="10" t="s">
        <v>5711</v>
      </c>
      <c r="N749" s="210">
        <f>VLOOKUP(M749,'CÔNG TY'!$I$3:$J$881,2,0)</f>
        <v>309</v>
      </c>
      <c r="O749" s="54" t="s">
        <v>2936</v>
      </c>
      <c r="P749" s="54" t="s">
        <v>2824</v>
      </c>
      <c r="Q749" s="55">
        <v>103000000</v>
      </c>
      <c r="R749" s="56" t="s">
        <v>4109</v>
      </c>
      <c r="S749" s="159">
        <v>50000000</v>
      </c>
      <c r="T749" s="124">
        <f t="shared" si="11"/>
        <v>53000000</v>
      </c>
      <c r="U749" s="124"/>
      <c r="V749" s="49" t="s">
        <v>3007</v>
      </c>
      <c r="W749" s="49" t="s">
        <v>5712</v>
      </c>
      <c r="X749" s="129">
        <v>69987</v>
      </c>
      <c r="Y749" s="55">
        <v>15000</v>
      </c>
      <c r="Z749" s="55">
        <v>5000</v>
      </c>
      <c r="AA749" s="10">
        <v>28</v>
      </c>
      <c r="AB749" s="10" t="s">
        <v>12006</v>
      </c>
      <c r="AC749" s="10"/>
    </row>
    <row r="750" spans="1:29">
      <c r="A750" s="10">
        <v>749</v>
      </c>
      <c r="B750" s="52" t="s">
        <v>5734</v>
      </c>
      <c r="C750" s="50" t="s">
        <v>3784</v>
      </c>
      <c r="D750" s="51" t="s">
        <v>2845</v>
      </c>
      <c r="E750" s="52" t="s">
        <v>2855</v>
      </c>
      <c r="F750" s="61" t="s">
        <v>5735</v>
      </c>
      <c r="G750" s="54" t="s">
        <v>5710</v>
      </c>
      <c r="H750" s="54"/>
      <c r="I750" s="58">
        <f>VLOOKUP(J750,'NGÀNH NGHỀ'!$D$2:$E$148,2,0)</f>
        <v>49</v>
      </c>
      <c r="J750" s="222" t="s">
        <v>1564</v>
      </c>
      <c r="K750" s="10" t="s">
        <v>12066</v>
      </c>
      <c r="L750" s="125">
        <f>VLOOKUP(K750,'NGHIEP DOAN'!$D$3:$E$82,2,0)</f>
        <v>14</v>
      </c>
      <c r="M750" s="10" t="s">
        <v>5711</v>
      </c>
      <c r="N750" s="210">
        <f>VLOOKUP(M750,'CÔNG TY'!$I$3:$J$881,2,0)</f>
        <v>309</v>
      </c>
      <c r="O750" s="54" t="s">
        <v>2936</v>
      </c>
      <c r="P750" s="54" t="s">
        <v>2824</v>
      </c>
      <c r="Q750" s="55">
        <v>103000000</v>
      </c>
      <c r="R750" s="56" t="s">
        <v>3754</v>
      </c>
      <c r="S750" s="159">
        <v>50000000</v>
      </c>
      <c r="T750" s="124">
        <f t="shared" si="11"/>
        <v>53000000</v>
      </c>
      <c r="U750" s="124"/>
      <c r="V750" s="49" t="s">
        <v>3007</v>
      </c>
      <c r="W750" s="49" t="s">
        <v>5712</v>
      </c>
      <c r="X750" s="129">
        <v>69987</v>
      </c>
      <c r="Y750" s="55">
        <v>15000</v>
      </c>
      <c r="Z750" s="55">
        <v>5000</v>
      </c>
      <c r="AA750" s="10">
        <v>28</v>
      </c>
      <c r="AB750" s="10" t="s">
        <v>12007</v>
      </c>
      <c r="AC750" s="10"/>
    </row>
    <row r="751" spans="1:29">
      <c r="A751" s="10">
        <v>750</v>
      </c>
      <c r="B751" s="52" t="s">
        <v>5736</v>
      </c>
      <c r="C751" s="50" t="s">
        <v>5737</v>
      </c>
      <c r="D751" s="51" t="s">
        <v>2845</v>
      </c>
      <c r="E751" s="52" t="s">
        <v>2846</v>
      </c>
      <c r="F751" s="61" t="s">
        <v>5738</v>
      </c>
      <c r="G751" s="54" t="s">
        <v>5710</v>
      </c>
      <c r="H751" s="54"/>
      <c r="I751" s="58">
        <f>VLOOKUP(J751,'NGÀNH NGHỀ'!$D$2:$E$148,2,0)</f>
        <v>49</v>
      </c>
      <c r="J751" s="222" t="s">
        <v>1564</v>
      </c>
      <c r="K751" s="10" t="s">
        <v>12066</v>
      </c>
      <c r="L751" s="125">
        <f>VLOOKUP(K751,'NGHIEP DOAN'!$D$3:$E$82,2,0)</f>
        <v>14</v>
      </c>
      <c r="M751" s="10" t="s">
        <v>5711</v>
      </c>
      <c r="N751" s="210">
        <f>VLOOKUP(M751,'CÔNG TY'!$I$3:$J$881,2,0)</f>
        <v>309</v>
      </c>
      <c r="O751" s="54" t="s">
        <v>2936</v>
      </c>
      <c r="P751" s="54" t="s">
        <v>2824</v>
      </c>
      <c r="Q751" s="55">
        <v>103000000</v>
      </c>
      <c r="R751" s="56" t="s">
        <v>3754</v>
      </c>
      <c r="S751" s="159">
        <v>50000000</v>
      </c>
      <c r="T751" s="124">
        <f t="shared" si="11"/>
        <v>53000000</v>
      </c>
      <c r="U751" s="124"/>
      <c r="V751" s="49" t="s">
        <v>3007</v>
      </c>
      <c r="W751" s="49" t="s">
        <v>5712</v>
      </c>
      <c r="X751" s="129">
        <v>69987</v>
      </c>
      <c r="Y751" s="55">
        <v>15000</v>
      </c>
      <c r="Z751" s="55">
        <v>5000</v>
      </c>
      <c r="AA751" s="10">
        <v>28</v>
      </c>
      <c r="AB751" s="10" t="s">
        <v>12008</v>
      </c>
      <c r="AC751" s="10"/>
    </row>
    <row r="752" spans="1:29">
      <c r="A752" s="10">
        <v>751</v>
      </c>
      <c r="B752" s="10" t="s">
        <v>5739</v>
      </c>
      <c r="C752" s="50" t="s">
        <v>5740</v>
      </c>
      <c r="D752" s="51" t="s">
        <v>2845</v>
      </c>
      <c r="E752" s="10" t="s">
        <v>2819</v>
      </c>
      <c r="F752" s="69" t="s">
        <v>5741</v>
      </c>
      <c r="G752" s="54" t="s">
        <v>5742</v>
      </c>
      <c r="H752" s="54"/>
      <c r="I752" s="58">
        <f>VLOOKUP(J752,'NGÀNH NGHỀ'!$D$2:$E$148,2,0)</f>
        <v>18</v>
      </c>
      <c r="J752" s="223" t="s">
        <v>1513</v>
      </c>
      <c r="K752" s="10" t="s">
        <v>12066</v>
      </c>
      <c r="L752" s="125">
        <f>VLOOKUP(K752,'NGHIEP DOAN'!$D$3:$E$82,2,0)</f>
        <v>14</v>
      </c>
      <c r="M752" s="10" t="s">
        <v>2229</v>
      </c>
      <c r="N752" s="210">
        <f>VLOOKUP(M752,'CÔNG TY'!$I$3:$J$881,2,0)</f>
        <v>310</v>
      </c>
      <c r="O752" s="54" t="s">
        <v>5743</v>
      </c>
      <c r="P752" s="54" t="s">
        <v>2824</v>
      </c>
      <c r="Q752" s="55">
        <v>99000000</v>
      </c>
      <c r="R752" s="56" t="s">
        <v>3812</v>
      </c>
      <c r="S752" s="159">
        <v>50000000</v>
      </c>
      <c r="T752" s="124">
        <f t="shared" si="11"/>
        <v>49000000</v>
      </c>
      <c r="U752" s="124"/>
      <c r="V752" s="49" t="s">
        <v>5020</v>
      </c>
      <c r="W752" s="49" t="s">
        <v>3560</v>
      </c>
      <c r="X752" s="129">
        <v>69000</v>
      </c>
      <c r="Y752" s="55">
        <v>15000</v>
      </c>
      <c r="Z752" s="55">
        <v>5000</v>
      </c>
      <c r="AA752" s="10">
        <v>20</v>
      </c>
      <c r="AB752" s="10" t="s">
        <v>11997</v>
      </c>
      <c r="AC752" s="10"/>
    </row>
    <row r="753" spans="1:29">
      <c r="A753" s="10">
        <v>752</v>
      </c>
      <c r="B753" s="10" t="s">
        <v>5744</v>
      </c>
      <c r="C753" s="50" t="s">
        <v>5745</v>
      </c>
      <c r="D753" s="51" t="s">
        <v>2845</v>
      </c>
      <c r="E753" s="10" t="s">
        <v>2846</v>
      </c>
      <c r="F753" s="69" t="s">
        <v>5746</v>
      </c>
      <c r="G753" s="54" t="s">
        <v>5742</v>
      </c>
      <c r="H753" s="54"/>
      <c r="I753" s="58">
        <f>VLOOKUP(J753,'NGÀNH NGHỀ'!$D$2:$E$148,2,0)</f>
        <v>18</v>
      </c>
      <c r="J753" s="223" t="s">
        <v>1513</v>
      </c>
      <c r="K753" s="10" t="s">
        <v>12066</v>
      </c>
      <c r="L753" s="125">
        <f>VLOOKUP(K753,'NGHIEP DOAN'!$D$3:$E$82,2,0)</f>
        <v>14</v>
      </c>
      <c r="M753" s="10" t="s">
        <v>2229</v>
      </c>
      <c r="N753" s="210">
        <f>VLOOKUP(M753,'CÔNG TY'!$I$3:$J$881,2,0)</f>
        <v>310</v>
      </c>
      <c r="O753" s="54" t="s">
        <v>5743</v>
      </c>
      <c r="P753" s="54" t="s">
        <v>2824</v>
      </c>
      <c r="Q753" s="55">
        <v>99000000</v>
      </c>
      <c r="R753" s="56" t="s">
        <v>3812</v>
      </c>
      <c r="S753" s="159">
        <v>50000000</v>
      </c>
      <c r="T753" s="124">
        <f t="shared" si="11"/>
        <v>49000000</v>
      </c>
      <c r="U753" s="124"/>
      <c r="V753" s="49" t="s">
        <v>5020</v>
      </c>
      <c r="W753" s="49" t="s">
        <v>3560</v>
      </c>
      <c r="X753" s="129">
        <v>69000</v>
      </c>
      <c r="Y753" s="55">
        <v>15000</v>
      </c>
      <c r="Z753" s="55">
        <v>5000</v>
      </c>
      <c r="AA753" s="10">
        <v>20</v>
      </c>
      <c r="AB753" s="10" t="s">
        <v>11997</v>
      </c>
      <c r="AC753" s="10"/>
    </row>
    <row r="754" spans="1:29">
      <c r="A754" s="10">
        <v>753</v>
      </c>
      <c r="B754" s="10" t="s">
        <v>5747</v>
      </c>
      <c r="C754" s="50" t="s">
        <v>5748</v>
      </c>
      <c r="D754" s="51" t="s">
        <v>2845</v>
      </c>
      <c r="E754" s="10" t="s">
        <v>3834</v>
      </c>
      <c r="F754" s="69" t="s">
        <v>5749</v>
      </c>
      <c r="G754" s="54" t="s">
        <v>5742</v>
      </c>
      <c r="H754" s="54"/>
      <c r="I754" s="58">
        <f>VLOOKUP(J754,'NGÀNH NGHỀ'!$D$2:$E$148,2,0)</f>
        <v>18</v>
      </c>
      <c r="J754" s="223" t="s">
        <v>1513</v>
      </c>
      <c r="K754" s="10" t="s">
        <v>12066</v>
      </c>
      <c r="L754" s="125">
        <f>VLOOKUP(K754,'NGHIEP DOAN'!$D$3:$E$82,2,0)</f>
        <v>14</v>
      </c>
      <c r="M754" s="10" t="s">
        <v>2229</v>
      </c>
      <c r="N754" s="210">
        <f>VLOOKUP(M754,'CÔNG TY'!$I$3:$J$881,2,0)</f>
        <v>310</v>
      </c>
      <c r="O754" s="54" t="s">
        <v>5743</v>
      </c>
      <c r="P754" s="54" t="s">
        <v>2824</v>
      </c>
      <c r="Q754" s="55">
        <v>99000000</v>
      </c>
      <c r="R754" s="56" t="s">
        <v>3812</v>
      </c>
      <c r="S754" s="159">
        <v>50000000</v>
      </c>
      <c r="T754" s="124">
        <f t="shared" si="11"/>
        <v>49000000</v>
      </c>
      <c r="U754" s="124"/>
      <c r="V754" s="49" t="s">
        <v>5020</v>
      </c>
      <c r="W754" s="49" t="s">
        <v>3560</v>
      </c>
      <c r="X754" s="129">
        <v>69000</v>
      </c>
      <c r="Y754" s="55">
        <v>15000</v>
      </c>
      <c r="Z754" s="55">
        <v>5000</v>
      </c>
      <c r="AA754" s="10">
        <v>20</v>
      </c>
      <c r="AB754" s="10" t="s">
        <v>11997</v>
      </c>
      <c r="AC754" s="10"/>
    </row>
    <row r="755" spans="1:29">
      <c r="A755" s="10">
        <v>754</v>
      </c>
      <c r="B755" s="10" t="s">
        <v>5750</v>
      </c>
      <c r="C755" s="50" t="s">
        <v>5751</v>
      </c>
      <c r="D755" s="51" t="s">
        <v>2818</v>
      </c>
      <c r="E755" s="10" t="s">
        <v>2846</v>
      </c>
      <c r="F755" s="69" t="s">
        <v>5752</v>
      </c>
      <c r="G755" s="54" t="s">
        <v>5753</v>
      </c>
      <c r="H755" s="54"/>
      <c r="I755" s="58">
        <f>VLOOKUP(J755,'NGÀNH NGHỀ'!$D$2:$E$148,2,0)</f>
        <v>93</v>
      </c>
      <c r="J755" s="222" t="s">
        <v>1628</v>
      </c>
      <c r="K755" s="10" t="s">
        <v>12066</v>
      </c>
      <c r="L755" s="125">
        <f>VLOOKUP(K755,'NGHIEP DOAN'!$D$3:$E$82,2,0)</f>
        <v>14</v>
      </c>
      <c r="M755" s="10" t="s">
        <v>2231</v>
      </c>
      <c r="N755" s="210">
        <f>VLOOKUP(M755,'CÔNG TY'!$I$3:$J$881,2,0)</f>
        <v>311</v>
      </c>
      <c r="O755" s="54" t="s">
        <v>5644</v>
      </c>
      <c r="P755" s="54" t="s">
        <v>2824</v>
      </c>
      <c r="Q755" s="55">
        <v>103000000</v>
      </c>
      <c r="R755" s="56" t="s">
        <v>4150</v>
      </c>
      <c r="S755" s="159">
        <v>50000000</v>
      </c>
      <c r="T755" s="124">
        <f t="shared" si="11"/>
        <v>53000000</v>
      </c>
      <c r="U755" s="124"/>
      <c r="V755" s="49" t="s">
        <v>5256</v>
      </c>
      <c r="W755" s="49" t="s">
        <v>5339</v>
      </c>
      <c r="X755" s="129">
        <v>58902</v>
      </c>
      <c r="Y755" s="55">
        <v>15000</v>
      </c>
      <c r="Z755" s="55">
        <v>5000</v>
      </c>
      <c r="AA755" s="10">
        <v>18</v>
      </c>
      <c r="AB755" s="10" t="s">
        <v>11996</v>
      </c>
      <c r="AC755" s="10"/>
    </row>
    <row r="756" spans="1:29">
      <c r="A756" s="10">
        <v>755</v>
      </c>
      <c r="B756" s="10" t="s">
        <v>5754</v>
      </c>
      <c r="C756" s="50" t="s">
        <v>5755</v>
      </c>
      <c r="D756" s="51" t="s">
        <v>2818</v>
      </c>
      <c r="E756" s="10" t="s">
        <v>3080</v>
      </c>
      <c r="F756" s="69" t="s">
        <v>5756</v>
      </c>
      <c r="G756" s="54" t="s">
        <v>5753</v>
      </c>
      <c r="H756" s="54"/>
      <c r="I756" s="58">
        <f>VLOOKUP(J756,'NGÀNH NGHỀ'!$D$2:$E$148,2,0)</f>
        <v>93</v>
      </c>
      <c r="J756" s="222" t="s">
        <v>1628</v>
      </c>
      <c r="K756" s="10" t="s">
        <v>12066</v>
      </c>
      <c r="L756" s="125">
        <f>VLOOKUP(K756,'NGHIEP DOAN'!$D$3:$E$82,2,0)</f>
        <v>14</v>
      </c>
      <c r="M756" s="10" t="s">
        <v>2231</v>
      </c>
      <c r="N756" s="210">
        <f>VLOOKUP(M756,'CÔNG TY'!$I$3:$J$881,2,0)</f>
        <v>311</v>
      </c>
      <c r="O756" s="54" t="s">
        <v>5644</v>
      </c>
      <c r="P756" s="54" t="s">
        <v>2824</v>
      </c>
      <c r="Q756" s="55">
        <v>103000000</v>
      </c>
      <c r="R756" s="56" t="s">
        <v>5757</v>
      </c>
      <c r="S756" s="159">
        <v>50000000</v>
      </c>
      <c r="T756" s="124">
        <f t="shared" si="11"/>
        <v>53000000</v>
      </c>
      <c r="U756" s="124"/>
      <c r="V756" s="49" t="s">
        <v>5256</v>
      </c>
      <c r="W756" s="49" t="s">
        <v>5339</v>
      </c>
      <c r="X756" s="129">
        <v>58902</v>
      </c>
      <c r="Y756" s="55">
        <v>15000</v>
      </c>
      <c r="Z756" s="55">
        <v>5000</v>
      </c>
      <c r="AA756" s="10">
        <v>18</v>
      </c>
      <c r="AB756" s="10" t="s">
        <v>11996</v>
      </c>
      <c r="AC756" s="10"/>
    </row>
    <row r="757" spans="1:29">
      <c r="A757" s="10">
        <v>756</v>
      </c>
      <c r="B757" s="10" t="s">
        <v>5758</v>
      </c>
      <c r="C757" s="50" t="s">
        <v>5759</v>
      </c>
      <c r="D757" s="51" t="s">
        <v>2818</v>
      </c>
      <c r="E757" s="10" t="s">
        <v>2855</v>
      </c>
      <c r="F757" s="69" t="s">
        <v>5760</v>
      </c>
      <c r="G757" s="54" t="s">
        <v>5753</v>
      </c>
      <c r="H757" s="54"/>
      <c r="I757" s="58">
        <f>VLOOKUP(J757,'NGÀNH NGHỀ'!$D$2:$E$148,2,0)</f>
        <v>93</v>
      </c>
      <c r="J757" s="222" t="s">
        <v>1628</v>
      </c>
      <c r="K757" s="10" t="s">
        <v>12066</v>
      </c>
      <c r="L757" s="125">
        <f>VLOOKUP(K757,'NGHIEP DOAN'!$D$3:$E$82,2,0)</f>
        <v>14</v>
      </c>
      <c r="M757" s="10" t="s">
        <v>2231</v>
      </c>
      <c r="N757" s="210">
        <f>VLOOKUP(M757,'CÔNG TY'!$I$3:$J$881,2,0)</f>
        <v>311</v>
      </c>
      <c r="O757" s="54" t="s">
        <v>5644</v>
      </c>
      <c r="P757" s="54" t="s">
        <v>2824</v>
      </c>
      <c r="Q757" s="55">
        <v>103000000</v>
      </c>
      <c r="R757" s="56" t="s">
        <v>3271</v>
      </c>
      <c r="S757" s="159">
        <v>50000000</v>
      </c>
      <c r="T757" s="124">
        <f t="shared" si="11"/>
        <v>53000000</v>
      </c>
      <c r="U757" s="124"/>
      <c r="V757" s="49" t="s">
        <v>5256</v>
      </c>
      <c r="W757" s="49" t="s">
        <v>5339</v>
      </c>
      <c r="X757" s="129">
        <v>58902</v>
      </c>
      <c r="Y757" s="55">
        <v>15000</v>
      </c>
      <c r="Z757" s="55">
        <v>5000</v>
      </c>
      <c r="AA757" s="10">
        <v>18</v>
      </c>
      <c r="AB757" s="10" t="s">
        <v>11996</v>
      </c>
      <c r="AC757" s="10"/>
    </row>
    <row r="758" spans="1:29">
      <c r="A758" s="10">
        <v>757</v>
      </c>
      <c r="B758" s="10" t="s">
        <v>5761</v>
      </c>
      <c r="C758" s="50" t="s">
        <v>5762</v>
      </c>
      <c r="D758" s="51" t="s">
        <v>2818</v>
      </c>
      <c r="E758" s="10" t="s">
        <v>2846</v>
      </c>
      <c r="F758" s="69" t="s">
        <v>5763</v>
      </c>
      <c r="G758" s="54" t="s">
        <v>5753</v>
      </c>
      <c r="H758" s="54"/>
      <c r="I758" s="58">
        <f>VLOOKUP(J758,'NGÀNH NGHỀ'!$D$2:$E$148,2,0)</f>
        <v>93</v>
      </c>
      <c r="J758" s="222" t="s">
        <v>1628</v>
      </c>
      <c r="K758" s="10" t="s">
        <v>12066</v>
      </c>
      <c r="L758" s="125">
        <f>VLOOKUP(K758,'NGHIEP DOAN'!$D$3:$E$82,2,0)</f>
        <v>14</v>
      </c>
      <c r="M758" s="10" t="s">
        <v>2231</v>
      </c>
      <c r="N758" s="210">
        <f>VLOOKUP(M758,'CÔNG TY'!$I$3:$J$881,2,0)</f>
        <v>311</v>
      </c>
      <c r="O758" s="54" t="s">
        <v>5644</v>
      </c>
      <c r="P758" s="54" t="s">
        <v>2824</v>
      </c>
      <c r="Q758" s="55">
        <v>103000000</v>
      </c>
      <c r="R758" s="56" t="s">
        <v>3271</v>
      </c>
      <c r="S758" s="159">
        <v>50000000</v>
      </c>
      <c r="T758" s="124">
        <f t="shared" si="11"/>
        <v>53000000</v>
      </c>
      <c r="U758" s="124"/>
      <c r="V758" s="49" t="s">
        <v>5256</v>
      </c>
      <c r="W758" s="49" t="s">
        <v>5339</v>
      </c>
      <c r="X758" s="129">
        <v>58902</v>
      </c>
      <c r="Y758" s="55">
        <v>15000</v>
      </c>
      <c r="Z758" s="55">
        <v>5000</v>
      </c>
      <c r="AA758" s="10">
        <v>18</v>
      </c>
      <c r="AB758" s="10" t="s">
        <v>11996</v>
      </c>
      <c r="AC758" s="10"/>
    </row>
    <row r="759" spans="1:29">
      <c r="A759" s="10">
        <v>758</v>
      </c>
      <c r="B759" s="10" t="s">
        <v>5764</v>
      </c>
      <c r="C759" s="50" t="s">
        <v>5765</v>
      </c>
      <c r="D759" s="51" t="s">
        <v>2845</v>
      </c>
      <c r="E759" s="10" t="s">
        <v>2846</v>
      </c>
      <c r="F759" s="69" t="s">
        <v>5766</v>
      </c>
      <c r="G759" s="54" t="s">
        <v>5753</v>
      </c>
      <c r="H759" s="54"/>
      <c r="I759" s="58">
        <f>VLOOKUP(J759,'NGÀNH NGHỀ'!$D$2:$E$148,2,0)</f>
        <v>93</v>
      </c>
      <c r="J759" s="222" t="s">
        <v>1628</v>
      </c>
      <c r="K759" s="10" t="s">
        <v>12066</v>
      </c>
      <c r="L759" s="125">
        <f>VLOOKUP(K759,'NGHIEP DOAN'!$D$3:$E$82,2,0)</f>
        <v>14</v>
      </c>
      <c r="M759" s="10" t="s">
        <v>2231</v>
      </c>
      <c r="N759" s="210">
        <f>VLOOKUP(M759,'CÔNG TY'!$I$3:$J$881,2,0)</f>
        <v>311</v>
      </c>
      <c r="O759" s="54" t="s">
        <v>5644</v>
      </c>
      <c r="P759" s="54" t="s">
        <v>2824</v>
      </c>
      <c r="Q759" s="55">
        <v>103000000</v>
      </c>
      <c r="R759" s="56" t="s">
        <v>5180</v>
      </c>
      <c r="S759" s="159">
        <v>50000000</v>
      </c>
      <c r="T759" s="124">
        <f t="shared" si="11"/>
        <v>53000000</v>
      </c>
      <c r="U759" s="124"/>
      <c r="V759" s="49" t="s">
        <v>5256</v>
      </c>
      <c r="W759" s="49" t="s">
        <v>5339</v>
      </c>
      <c r="X759" s="129">
        <v>58902</v>
      </c>
      <c r="Y759" s="55">
        <v>15000</v>
      </c>
      <c r="Z759" s="55">
        <v>5000</v>
      </c>
      <c r="AA759" s="10">
        <v>18</v>
      </c>
      <c r="AB759" s="10" t="s">
        <v>11996</v>
      </c>
      <c r="AC759" s="10"/>
    </row>
    <row r="760" spans="1:29">
      <c r="A760" s="10">
        <v>759</v>
      </c>
      <c r="B760" s="10" t="s">
        <v>5767</v>
      </c>
      <c r="C760" s="50" t="s">
        <v>5768</v>
      </c>
      <c r="D760" s="51" t="s">
        <v>2845</v>
      </c>
      <c r="E760" s="10" t="s">
        <v>2846</v>
      </c>
      <c r="F760" s="69" t="s">
        <v>5769</v>
      </c>
      <c r="G760" s="54" t="s">
        <v>5753</v>
      </c>
      <c r="H760" s="54"/>
      <c r="I760" s="58">
        <f>VLOOKUP(J760,'NGÀNH NGHỀ'!$D$2:$E$148,2,0)</f>
        <v>93</v>
      </c>
      <c r="J760" s="222" t="s">
        <v>1628</v>
      </c>
      <c r="K760" s="10" t="s">
        <v>12066</v>
      </c>
      <c r="L760" s="125">
        <f>VLOOKUP(K760,'NGHIEP DOAN'!$D$3:$E$82,2,0)</f>
        <v>14</v>
      </c>
      <c r="M760" s="10" t="s">
        <v>2231</v>
      </c>
      <c r="N760" s="210">
        <f>VLOOKUP(M760,'CÔNG TY'!$I$3:$J$881,2,0)</f>
        <v>311</v>
      </c>
      <c r="O760" s="54" t="s">
        <v>5644</v>
      </c>
      <c r="P760" s="54" t="s">
        <v>2824</v>
      </c>
      <c r="Q760" s="55">
        <v>103000000</v>
      </c>
      <c r="R760" s="56" t="s">
        <v>3233</v>
      </c>
      <c r="S760" s="159">
        <v>50000000</v>
      </c>
      <c r="T760" s="124">
        <f t="shared" si="11"/>
        <v>53000000</v>
      </c>
      <c r="U760" s="124"/>
      <c r="V760" s="49" t="s">
        <v>5256</v>
      </c>
      <c r="W760" s="49" t="s">
        <v>5339</v>
      </c>
      <c r="X760" s="129">
        <v>58902</v>
      </c>
      <c r="Y760" s="55">
        <v>15000</v>
      </c>
      <c r="Z760" s="55">
        <v>5000</v>
      </c>
      <c r="AA760" s="10">
        <v>18</v>
      </c>
      <c r="AB760" s="10" t="s">
        <v>11996</v>
      </c>
      <c r="AC760" s="10"/>
    </row>
    <row r="761" spans="1:29">
      <c r="A761" s="10">
        <v>760</v>
      </c>
      <c r="B761" s="10" t="s">
        <v>5770</v>
      </c>
      <c r="C761" s="50" t="s">
        <v>5135</v>
      </c>
      <c r="D761" s="51" t="s">
        <v>2845</v>
      </c>
      <c r="E761" s="10" t="s">
        <v>3012</v>
      </c>
      <c r="F761" s="69" t="s">
        <v>5771</v>
      </c>
      <c r="G761" s="54" t="s">
        <v>5753</v>
      </c>
      <c r="H761" s="54"/>
      <c r="I761" s="58">
        <f>VLOOKUP(J761,'NGÀNH NGHỀ'!$D$2:$E$148,2,0)</f>
        <v>93</v>
      </c>
      <c r="J761" s="222" t="s">
        <v>1628</v>
      </c>
      <c r="K761" s="10" t="s">
        <v>12066</v>
      </c>
      <c r="L761" s="125">
        <f>VLOOKUP(K761,'NGHIEP DOAN'!$D$3:$E$82,2,0)</f>
        <v>14</v>
      </c>
      <c r="M761" s="10" t="s">
        <v>2231</v>
      </c>
      <c r="N761" s="210">
        <f>VLOOKUP(M761,'CÔNG TY'!$I$3:$J$881,2,0)</f>
        <v>311</v>
      </c>
      <c r="O761" s="54" t="s">
        <v>5644</v>
      </c>
      <c r="P761" s="54" t="s">
        <v>2824</v>
      </c>
      <c r="Q761" s="55">
        <v>103000000</v>
      </c>
      <c r="R761" s="56" t="s">
        <v>5757</v>
      </c>
      <c r="S761" s="159">
        <v>50000000</v>
      </c>
      <c r="T761" s="124">
        <f t="shared" si="11"/>
        <v>53000000</v>
      </c>
      <c r="U761" s="124"/>
      <c r="V761" s="49" t="s">
        <v>5256</v>
      </c>
      <c r="W761" s="49" t="s">
        <v>5339</v>
      </c>
      <c r="X761" s="129">
        <v>58902</v>
      </c>
      <c r="Y761" s="55">
        <v>15000</v>
      </c>
      <c r="Z761" s="55">
        <v>5000</v>
      </c>
      <c r="AA761" s="10">
        <v>18</v>
      </c>
      <c r="AB761" s="10" t="s">
        <v>11996</v>
      </c>
      <c r="AC761" s="10"/>
    </row>
    <row r="762" spans="1:29">
      <c r="A762" s="10">
        <v>761</v>
      </c>
      <c r="B762" s="10" t="s">
        <v>5772</v>
      </c>
      <c r="C762" s="50" t="s">
        <v>5773</v>
      </c>
      <c r="D762" s="51" t="s">
        <v>2845</v>
      </c>
      <c r="E762" s="10" t="s">
        <v>2846</v>
      </c>
      <c r="F762" s="69" t="s">
        <v>5774</v>
      </c>
      <c r="G762" s="54" t="s">
        <v>5753</v>
      </c>
      <c r="H762" s="54"/>
      <c r="I762" s="58">
        <f>VLOOKUP(J762,'NGÀNH NGHỀ'!$D$2:$E$148,2,0)</f>
        <v>93</v>
      </c>
      <c r="J762" s="222" t="s">
        <v>1628</v>
      </c>
      <c r="K762" s="10" t="s">
        <v>12066</v>
      </c>
      <c r="L762" s="125">
        <f>VLOOKUP(K762,'NGHIEP DOAN'!$D$3:$E$82,2,0)</f>
        <v>14</v>
      </c>
      <c r="M762" s="10" t="s">
        <v>2231</v>
      </c>
      <c r="N762" s="210">
        <f>VLOOKUP(M762,'CÔNG TY'!$I$3:$J$881,2,0)</f>
        <v>311</v>
      </c>
      <c r="O762" s="54" t="s">
        <v>5644</v>
      </c>
      <c r="P762" s="54" t="s">
        <v>2824</v>
      </c>
      <c r="Q762" s="55">
        <v>103000000</v>
      </c>
      <c r="R762" s="56" t="s">
        <v>3271</v>
      </c>
      <c r="S762" s="159">
        <v>50000000</v>
      </c>
      <c r="T762" s="124">
        <f t="shared" si="11"/>
        <v>53000000</v>
      </c>
      <c r="U762" s="124"/>
      <c r="V762" s="49" t="s">
        <v>5256</v>
      </c>
      <c r="W762" s="49" t="s">
        <v>5339</v>
      </c>
      <c r="X762" s="129">
        <v>58902</v>
      </c>
      <c r="Y762" s="55">
        <v>15000</v>
      </c>
      <c r="Z762" s="55">
        <v>5000</v>
      </c>
      <c r="AA762" s="10">
        <v>18</v>
      </c>
      <c r="AB762" s="10" t="s">
        <v>11996</v>
      </c>
      <c r="AC762" s="10"/>
    </row>
    <row r="763" spans="1:29">
      <c r="A763" s="10">
        <v>762</v>
      </c>
      <c r="B763" s="10" t="s">
        <v>5775</v>
      </c>
      <c r="C763" s="50" t="s">
        <v>5776</v>
      </c>
      <c r="D763" s="51" t="s">
        <v>2845</v>
      </c>
      <c r="E763" s="10" t="s">
        <v>2830</v>
      </c>
      <c r="F763" s="69" t="s">
        <v>5777</v>
      </c>
      <c r="G763" s="54" t="s">
        <v>5753</v>
      </c>
      <c r="H763" s="54"/>
      <c r="I763" s="58">
        <f>VLOOKUP(J763,'NGÀNH NGHỀ'!$D$2:$E$148,2,0)</f>
        <v>93</v>
      </c>
      <c r="J763" s="222" t="s">
        <v>1628</v>
      </c>
      <c r="K763" s="10" t="s">
        <v>12066</v>
      </c>
      <c r="L763" s="125">
        <f>VLOOKUP(K763,'NGHIEP DOAN'!$D$3:$E$82,2,0)</f>
        <v>14</v>
      </c>
      <c r="M763" s="10" t="s">
        <v>2231</v>
      </c>
      <c r="N763" s="210">
        <f>VLOOKUP(M763,'CÔNG TY'!$I$3:$J$881,2,0)</f>
        <v>311</v>
      </c>
      <c r="O763" s="54" t="s">
        <v>5644</v>
      </c>
      <c r="P763" s="54" t="s">
        <v>2824</v>
      </c>
      <c r="Q763" s="55">
        <v>103000000</v>
      </c>
      <c r="R763" s="56" t="s">
        <v>3233</v>
      </c>
      <c r="S763" s="159">
        <v>50000000</v>
      </c>
      <c r="T763" s="124">
        <f t="shared" si="11"/>
        <v>53000000</v>
      </c>
      <c r="U763" s="124"/>
      <c r="V763" s="49" t="s">
        <v>5256</v>
      </c>
      <c r="W763" s="49" t="s">
        <v>5339</v>
      </c>
      <c r="X763" s="129">
        <v>58902</v>
      </c>
      <c r="Y763" s="55">
        <v>15000</v>
      </c>
      <c r="Z763" s="55">
        <v>5000</v>
      </c>
      <c r="AA763" s="10">
        <v>18</v>
      </c>
      <c r="AB763" s="10" t="s">
        <v>11996</v>
      </c>
      <c r="AC763" s="10"/>
    </row>
    <row r="764" spans="1:29">
      <c r="A764" s="10">
        <v>763</v>
      </c>
      <c r="B764" s="10" t="s">
        <v>5778</v>
      </c>
      <c r="C764" s="50" t="s">
        <v>5779</v>
      </c>
      <c r="D764" s="51" t="s">
        <v>2845</v>
      </c>
      <c r="E764" s="10" t="s">
        <v>2846</v>
      </c>
      <c r="F764" s="73" t="s">
        <v>5780</v>
      </c>
      <c r="G764" s="54" t="s">
        <v>5753</v>
      </c>
      <c r="H764" s="54"/>
      <c r="I764" s="58">
        <f>VLOOKUP(J764,'NGÀNH NGHỀ'!$D$2:$E$148,2,0)</f>
        <v>93</v>
      </c>
      <c r="J764" s="222" t="s">
        <v>1628</v>
      </c>
      <c r="K764" s="10" t="s">
        <v>12066</v>
      </c>
      <c r="L764" s="125">
        <f>VLOOKUP(K764,'NGHIEP DOAN'!$D$3:$E$82,2,0)</f>
        <v>14</v>
      </c>
      <c r="M764" s="10" t="s">
        <v>2231</v>
      </c>
      <c r="N764" s="210">
        <f>VLOOKUP(M764,'CÔNG TY'!$I$3:$J$881,2,0)</f>
        <v>311</v>
      </c>
      <c r="O764" s="54" t="s">
        <v>5644</v>
      </c>
      <c r="P764" s="54" t="s">
        <v>2824</v>
      </c>
      <c r="Q764" s="55">
        <v>103000000</v>
      </c>
      <c r="R764" s="56" t="s">
        <v>5757</v>
      </c>
      <c r="S764" s="159">
        <v>50000000</v>
      </c>
      <c r="T764" s="124">
        <f t="shared" si="11"/>
        <v>53000000</v>
      </c>
      <c r="U764" s="124"/>
      <c r="V764" s="49" t="s">
        <v>5256</v>
      </c>
      <c r="W764" s="49" t="s">
        <v>5339</v>
      </c>
      <c r="X764" s="129">
        <v>58902</v>
      </c>
      <c r="Y764" s="55">
        <v>15000</v>
      </c>
      <c r="Z764" s="55">
        <v>5000</v>
      </c>
      <c r="AA764" s="10">
        <v>18</v>
      </c>
      <c r="AB764" s="10" t="s">
        <v>11996</v>
      </c>
      <c r="AC764" s="10"/>
    </row>
    <row r="765" spans="1:29">
      <c r="A765" s="10">
        <v>764</v>
      </c>
      <c r="B765" s="10" t="s">
        <v>5781</v>
      </c>
      <c r="C765" s="50" t="s">
        <v>4771</v>
      </c>
      <c r="D765" s="51" t="s">
        <v>2845</v>
      </c>
      <c r="E765" s="10" t="s">
        <v>2846</v>
      </c>
      <c r="F765" s="69" t="s">
        <v>5782</v>
      </c>
      <c r="G765" s="54" t="s">
        <v>5753</v>
      </c>
      <c r="H765" s="54"/>
      <c r="I765" s="58">
        <f>VLOOKUP(J765,'NGÀNH NGHỀ'!$D$2:$E$148,2,0)</f>
        <v>93</v>
      </c>
      <c r="J765" s="222" t="s">
        <v>1628</v>
      </c>
      <c r="K765" s="10" t="s">
        <v>12066</v>
      </c>
      <c r="L765" s="125">
        <f>VLOOKUP(K765,'NGHIEP DOAN'!$D$3:$E$82,2,0)</f>
        <v>14</v>
      </c>
      <c r="M765" s="10" t="s">
        <v>2231</v>
      </c>
      <c r="N765" s="210">
        <f>VLOOKUP(M765,'CÔNG TY'!$I$3:$J$881,2,0)</f>
        <v>311</v>
      </c>
      <c r="O765" s="54" t="s">
        <v>5644</v>
      </c>
      <c r="P765" s="54" t="s">
        <v>2824</v>
      </c>
      <c r="Q765" s="55">
        <v>103000000</v>
      </c>
      <c r="R765" s="56" t="s">
        <v>3271</v>
      </c>
      <c r="S765" s="159">
        <v>50000000</v>
      </c>
      <c r="T765" s="124">
        <f t="shared" si="11"/>
        <v>53000000</v>
      </c>
      <c r="U765" s="124"/>
      <c r="V765" s="49" t="s">
        <v>5256</v>
      </c>
      <c r="W765" s="49" t="s">
        <v>5339</v>
      </c>
      <c r="X765" s="129">
        <v>58902</v>
      </c>
      <c r="Y765" s="55">
        <v>15000</v>
      </c>
      <c r="Z765" s="55">
        <v>5000</v>
      </c>
      <c r="AA765" s="10">
        <v>18</v>
      </c>
      <c r="AB765" s="10" t="s">
        <v>11996</v>
      </c>
      <c r="AC765" s="10"/>
    </row>
    <row r="766" spans="1:29">
      <c r="A766" s="10">
        <v>765</v>
      </c>
      <c r="B766" s="10" t="s">
        <v>5783</v>
      </c>
      <c r="C766" s="50" t="s">
        <v>4383</v>
      </c>
      <c r="D766" s="51" t="s">
        <v>2845</v>
      </c>
      <c r="E766" s="10" t="s">
        <v>2846</v>
      </c>
      <c r="F766" s="69" t="s">
        <v>5784</v>
      </c>
      <c r="G766" s="54" t="s">
        <v>5753</v>
      </c>
      <c r="H766" s="54"/>
      <c r="I766" s="58">
        <f>VLOOKUP(J766,'NGÀNH NGHỀ'!$D$2:$E$148,2,0)</f>
        <v>93</v>
      </c>
      <c r="J766" s="222" t="s">
        <v>1628</v>
      </c>
      <c r="K766" s="10" t="s">
        <v>12066</v>
      </c>
      <c r="L766" s="125">
        <f>VLOOKUP(K766,'NGHIEP DOAN'!$D$3:$E$82,2,0)</f>
        <v>14</v>
      </c>
      <c r="M766" s="10" t="s">
        <v>2231</v>
      </c>
      <c r="N766" s="210">
        <f>VLOOKUP(M766,'CÔNG TY'!$I$3:$J$881,2,0)</f>
        <v>311</v>
      </c>
      <c r="O766" s="54" t="s">
        <v>5644</v>
      </c>
      <c r="P766" s="54" t="s">
        <v>2824</v>
      </c>
      <c r="Q766" s="55">
        <v>103000000</v>
      </c>
      <c r="R766" s="56" t="s">
        <v>3271</v>
      </c>
      <c r="S766" s="159">
        <v>50000000</v>
      </c>
      <c r="T766" s="124">
        <f t="shared" si="11"/>
        <v>53000000</v>
      </c>
      <c r="U766" s="124"/>
      <c r="V766" s="49" t="s">
        <v>5256</v>
      </c>
      <c r="W766" s="49" t="s">
        <v>5339</v>
      </c>
      <c r="X766" s="129">
        <v>58902</v>
      </c>
      <c r="Y766" s="55">
        <v>15000</v>
      </c>
      <c r="Z766" s="55">
        <v>5000</v>
      </c>
      <c r="AA766" s="10">
        <v>18</v>
      </c>
      <c r="AB766" s="10" t="s">
        <v>11996</v>
      </c>
      <c r="AC766" s="10"/>
    </row>
    <row r="767" spans="1:29">
      <c r="A767" s="10">
        <v>766</v>
      </c>
      <c r="B767" s="54" t="s">
        <v>5785</v>
      </c>
      <c r="C767" s="50" t="s">
        <v>5786</v>
      </c>
      <c r="D767" s="51" t="s">
        <v>2845</v>
      </c>
      <c r="E767" s="10" t="s">
        <v>2846</v>
      </c>
      <c r="F767" s="69" t="s">
        <v>5787</v>
      </c>
      <c r="G767" s="54" t="s">
        <v>5788</v>
      </c>
      <c r="H767" s="54"/>
      <c r="I767" s="58">
        <f>VLOOKUP(J767,'NGÀNH NGHỀ'!$D$2:$E$148,2,0)</f>
        <v>124</v>
      </c>
      <c r="J767" s="223" t="s">
        <v>1672</v>
      </c>
      <c r="K767" s="10" t="s">
        <v>12066</v>
      </c>
      <c r="L767" s="125">
        <f>VLOOKUP(K767,'NGHIEP DOAN'!$D$3:$E$82,2,0)</f>
        <v>14</v>
      </c>
      <c r="M767" s="10" t="s">
        <v>2231</v>
      </c>
      <c r="N767" s="210">
        <f>VLOOKUP(M767,'CÔNG TY'!$I$3:$J$881,2,0)</f>
        <v>311</v>
      </c>
      <c r="O767" s="54" t="s">
        <v>5644</v>
      </c>
      <c r="P767" s="54" t="s">
        <v>2824</v>
      </c>
      <c r="Q767" s="55">
        <v>103000000</v>
      </c>
      <c r="R767" s="56" t="s">
        <v>5789</v>
      </c>
      <c r="S767" s="159">
        <v>50000000</v>
      </c>
      <c r="T767" s="124">
        <f t="shared" si="11"/>
        <v>53000000</v>
      </c>
      <c r="U767" s="124"/>
      <c r="V767" s="49" t="s">
        <v>5790</v>
      </c>
      <c r="W767" s="49" t="s">
        <v>5791</v>
      </c>
      <c r="X767" s="129">
        <v>57668</v>
      </c>
      <c r="Y767" s="55">
        <v>15000</v>
      </c>
      <c r="Z767" s="55">
        <v>5000</v>
      </c>
      <c r="AA767" s="10">
        <v>15</v>
      </c>
      <c r="AB767" s="10" t="s">
        <v>10053</v>
      </c>
      <c r="AC767" s="10"/>
    </row>
    <row r="768" spans="1:29">
      <c r="A768" s="10">
        <v>767</v>
      </c>
      <c r="B768" s="54" t="s">
        <v>5792</v>
      </c>
      <c r="C768" s="50" t="s">
        <v>5793</v>
      </c>
      <c r="D768" s="51" t="s">
        <v>2845</v>
      </c>
      <c r="E768" s="10" t="s">
        <v>2846</v>
      </c>
      <c r="F768" s="69" t="s">
        <v>5794</v>
      </c>
      <c r="G768" s="54" t="s">
        <v>5788</v>
      </c>
      <c r="H768" s="54"/>
      <c r="I768" s="58">
        <f>VLOOKUP(J768,'NGÀNH NGHỀ'!$D$2:$E$148,2,0)</f>
        <v>124</v>
      </c>
      <c r="J768" s="223" t="s">
        <v>1672</v>
      </c>
      <c r="K768" s="10" t="s">
        <v>12066</v>
      </c>
      <c r="L768" s="125">
        <f>VLOOKUP(K768,'NGHIEP DOAN'!$D$3:$E$82,2,0)</f>
        <v>14</v>
      </c>
      <c r="M768" s="10" t="s">
        <v>2231</v>
      </c>
      <c r="N768" s="210">
        <f>VLOOKUP(M768,'CÔNG TY'!$I$3:$J$881,2,0)</f>
        <v>311</v>
      </c>
      <c r="O768" s="54" t="s">
        <v>5644</v>
      </c>
      <c r="P768" s="54" t="s">
        <v>2824</v>
      </c>
      <c r="Q768" s="55">
        <v>103000000</v>
      </c>
      <c r="R768" s="56" t="s">
        <v>4982</v>
      </c>
      <c r="S768" s="159">
        <v>50000000</v>
      </c>
      <c r="T768" s="124">
        <f t="shared" si="11"/>
        <v>53000000</v>
      </c>
      <c r="U768" s="124"/>
      <c r="V768" s="49" t="s">
        <v>5790</v>
      </c>
      <c r="W768" s="49" t="s">
        <v>5791</v>
      </c>
      <c r="X768" s="129">
        <v>57668</v>
      </c>
      <c r="Y768" s="55">
        <v>15000</v>
      </c>
      <c r="Z768" s="55">
        <v>5000</v>
      </c>
      <c r="AA768" s="10">
        <v>15</v>
      </c>
      <c r="AB768" s="10" t="s">
        <v>10053</v>
      </c>
      <c r="AC768" s="10"/>
    </row>
    <row r="769" spans="1:29">
      <c r="A769" s="10">
        <v>768</v>
      </c>
      <c r="B769" s="54" t="s">
        <v>5795</v>
      </c>
      <c r="C769" s="50" t="s">
        <v>5796</v>
      </c>
      <c r="D769" s="51" t="s">
        <v>2845</v>
      </c>
      <c r="E769" s="10" t="s">
        <v>2876</v>
      </c>
      <c r="F769" s="69" t="s">
        <v>5797</v>
      </c>
      <c r="G769" s="54" t="s">
        <v>5788</v>
      </c>
      <c r="H769" s="54"/>
      <c r="I769" s="58">
        <f>VLOOKUP(J769,'NGÀNH NGHỀ'!$D$2:$E$148,2,0)</f>
        <v>124</v>
      </c>
      <c r="J769" s="223" t="s">
        <v>1672</v>
      </c>
      <c r="K769" s="10" t="s">
        <v>12066</v>
      </c>
      <c r="L769" s="125">
        <f>VLOOKUP(K769,'NGHIEP DOAN'!$D$3:$E$82,2,0)</f>
        <v>14</v>
      </c>
      <c r="M769" s="10" t="s">
        <v>2231</v>
      </c>
      <c r="N769" s="210">
        <f>VLOOKUP(M769,'CÔNG TY'!$I$3:$J$881,2,0)</f>
        <v>311</v>
      </c>
      <c r="O769" s="54" t="s">
        <v>5644</v>
      </c>
      <c r="P769" s="54" t="s">
        <v>2824</v>
      </c>
      <c r="Q769" s="55">
        <v>103000000</v>
      </c>
      <c r="R769" s="56" t="s">
        <v>3326</v>
      </c>
      <c r="S769" s="159">
        <v>50000000</v>
      </c>
      <c r="T769" s="124">
        <f t="shared" si="11"/>
        <v>53000000</v>
      </c>
      <c r="U769" s="124"/>
      <c r="V769" s="49" t="s">
        <v>5790</v>
      </c>
      <c r="W769" s="49" t="s">
        <v>5791</v>
      </c>
      <c r="X769" s="129">
        <v>57668</v>
      </c>
      <c r="Y769" s="55">
        <v>15000</v>
      </c>
      <c r="Z769" s="55">
        <v>5000</v>
      </c>
      <c r="AA769" s="10">
        <v>15</v>
      </c>
      <c r="AB769" s="10" t="s">
        <v>10053</v>
      </c>
      <c r="AC769" s="10"/>
    </row>
    <row r="770" spans="1:29">
      <c r="A770" s="10">
        <v>769</v>
      </c>
      <c r="B770" s="54" t="s">
        <v>5798</v>
      </c>
      <c r="C770" s="50" t="s">
        <v>5799</v>
      </c>
      <c r="D770" s="51" t="s">
        <v>2845</v>
      </c>
      <c r="E770" s="10" t="s">
        <v>2846</v>
      </c>
      <c r="F770" s="69" t="s">
        <v>5800</v>
      </c>
      <c r="G770" s="54" t="s">
        <v>5788</v>
      </c>
      <c r="H770" s="54"/>
      <c r="I770" s="58">
        <f>VLOOKUP(J770,'NGÀNH NGHỀ'!$D$2:$E$148,2,0)</f>
        <v>124</v>
      </c>
      <c r="J770" s="223" t="s">
        <v>1672</v>
      </c>
      <c r="K770" s="10" t="s">
        <v>12066</v>
      </c>
      <c r="L770" s="125">
        <f>VLOOKUP(K770,'NGHIEP DOAN'!$D$3:$E$82,2,0)</f>
        <v>14</v>
      </c>
      <c r="M770" s="10" t="s">
        <v>2231</v>
      </c>
      <c r="N770" s="210">
        <f>VLOOKUP(M770,'CÔNG TY'!$I$3:$J$881,2,0)</f>
        <v>311</v>
      </c>
      <c r="O770" s="54" t="s">
        <v>5644</v>
      </c>
      <c r="P770" s="54" t="s">
        <v>2824</v>
      </c>
      <c r="Q770" s="55">
        <v>103000000</v>
      </c>
      <c r="R770" s="56" t="s">
        <v>5060</v>
      </c>
      <c r="S770" s="159">
        <v>50000000</v>
      </c>
      <c r="T770" s="124">
        <f t="shared" ref="T770:T833" si="12">Q770-S770</f>
        <v>53000000</v>
      </c>
      <c r="U770" s="124"/>
      <c r="V770" s="49" t="s">
        <v>5790</v>
      </c>
      <c r="W770" s="49" t="s">
        <v>5791</v>
      </c>
      <c r="X770" s="129">
        <v>57668</v>
      </c>
      <c r="Y770" s="55">
        <v>15000</v>
      </c>
      <c r="Z770" s="55">
        <v>5000</v>
      </c>
      <c r="AA770" s="10">
        <v>15</v>
      </c>
      <c r="AB770" s="10" t="s">
        <v>10053</v>
      </c>
      <c r="AC770" s="10"/>
    </row>
    <row r="771" spans="1:29">
      <c r="A771" s="10">
        <v>770</v>
      </c>
      <c r="B771" s="54" t="s">
        <v>5548</v>
      </c>
      <c r="C771" s="50" t="s">
        <v>5801</v>
      </c>
      <c r="D771" s="51" t="s">
        <v>2845</v>
      </c>
      <c r="E771" s="10" t="s">
        <v>3141</v>
      </c>
      <c r="F771" s="61" t="s">
        <v>5802</v>
      </c>
      <c r="G771" s="54" t="s">
        <v>5803</v>
      </c>
      <c r="H771" s="54"/>
      <c r="I771" s="58">
        <f>VLOOKUP(J771,'NGÀNH NGHỀ'!$D$2:$E$148,2,0)</f>
        <v>51</v>
      </c>
      <c r="J771" s="223" t="s">
        <v>1566</v>
      </c>
      <c r="K771" s="10" t="s">
        <v>12066</v>
      </c>
      <c r="L771" s="125">
        <f>VLOOKUP(K771,'NGHIEP DOAN'!$D$3:$E$82,2,0)</f>
        <v>14</v>
      </c>
      <c r="M771" s="10" t="s">
        <v>5711</v>
      </c>
      <c r="N771" s="210">
        <f>VLOOKUP(M771,'CÔNG TY'!$I$3:$J$881,2,0)</f>
        <v>309</v>
      </c>
      <c r="O771" s="54" t="s">
        <v>2936</v>
      </c>
      <c r="P771" s="54" t="s">
        <v>2824</v>
      </c>
      <c r="Q771" s="55">
        <v>103000000</v>
      </c>
      <c r="R771" s="56" t="s">
        <v>3146</v>
      </c>
      <c r="S771" s="159">
        <v>50000000</v>
      </c>
      <c r="T771" s="124">
        <f t="shared" si="12"/>
        <v>53000000</v>
      </c>
      <c r="U771" s="124"/>
      <c r="V771" s="49" t="s">
        <v>5407</v>
      </c>
      <c r="W771" s="49" t="s">
        <v>5804</v>
      </c>
      <c r="X771" s="129">
        <v>57668</v>
      </c>
      <c r="Y771" s="55">
        <v>15000</v>
      </c>
      <c r="Z771" s="55">
        <v>5000</v>
      </c>
      <c r="AA771" s="10">
        <v>11</v>
      </c>
      <c r="AB771" s="10" t="s">
        <v>10018</v>
      </c>
      <c r="AC771" s="10"/>
    </row>
    <row r="772" spans="1:29">
      <c r="A772" s="10">
        <v>771</v>
      </c>
      <c r="B772" s="54" t="s">
        <v>5805</v>
      </c>
      <c r="C772" s="50" t="s">
        <v>5806</v>
      </c>
      <c r="D772" s="51" t="s">
        <v>2845</v>
      </c>
      <c r="E772" s="10" t="s">
        <v>2840</v>
      </c>
      <c r="F772" s="61" t="s">
        <v>5807</v>
      </c>
      <c r="G772" s="54" t="s">
        <v>5803</v>
      </c>
      <c r="H772" s="54"/>
      <c r="I772" s="58">
        <f>VLOOKUP(J772,'NGÀNH NGHỀ'!$D$2:$E$148,2,0)</f>
        <v>51</v>
      </c>
      <c r="J772" s="223" t="s">
        <v>1566</v>
      </c>
      <c r="K772" s="10" t="s">
        <v>12066</v>
      </c>
      <c r="L772" s="125">
        <f>VLOOKUP(K772,'NGHIEP DOAN'!$D$3:$E$82,2,0)</f>
        <v>14</v>
      </c>
      <c r="M772" s="10" t="s">
        <v>5711</v>
      </c>
      <c r="N772" s="210">
        <f>VLOOKUP(M772,'CÔNG TY'!$I$3:$J$881,2,0)</f>
        <v>309</v>
      </c>
      <c r="O772" s="54" t="s">
        <v>2936</v>
      </c>
      <c r="P772" s="54" t="s">
        <v>2824</v>
      </c>
      <c r="Q772" s="55">
        <v>103000000</v>
      </c>
      <c r="R772" s="56" t="s">
        <v>3621</v>
      </c>
      <c r="S772" s="159">
        <v>50000000</v>
      </c>
      <c r="T772" s="124">
        <f t="shared" si="12"/>
        <v>53000000</v>
      </c>
      <c r="U772" s="124"/>
      <c r="V772" s="49" t="s">
        <v>5407</v>
      </c>
      <c r="W772" s="49" t="s">
        <v>5804</v>
      </c>
      <c r="X772" s="129">
        <v>57668</v>
      </c>
      <c r="Y772" s="55">
        <v>15000</v>
      </c>
      <c r="Z772" s="55">
        <v>5000</v>
      </c>
      <c r="AA772" s="10">
        <v>11</v>
      </c>
      <c r="AB772" s="10" t="s">
        <v>10018</v>
      </c>
      <c r="AC772" s="10"/>
    </row>
    <row r="773" spans="1:29">
      <c r="A773" s="10">
        <v>772</v>
      </c>
      <c r="B773" s="54" t="s">
        <v>4549</v>
      </c>
      <c r="C773" s="50" t="s">
        <v>5808</v>
      </c>
      <c r="D773" s="51" t="s">
        <v>2845</v>
      </c>
      <c r="E773" s="10" t="s">
        <v>2846</v>
      </c>
      <c r="F773" s="61" t="s">
        <v>5809</v>
      </c>
      <c r="G773" s="54" t="s">
        <v>5803</v>
      </c>
      <c r="H773" s="54"/>
      <c r="I773" s="58">
        <f>VLOOKUP(J773,'NGÀNH NGHỀ'!$D$2:$E$148,2,0)</f>
        <v>51</v>
      </c>
      <c r="J773" s="223" t="s">
        <v>1566</v>
      </c>
      <c r="K773" s="10" t="s">
        <v>12066</v>
      </c>
      <c r="L773" s="125">
        <f>VLOOKUP(K773,'NGHIEP DOAN'!$D$3:$E$82,2,0)</f>
        <v>14</v>
      </c>
      <c r="M773" s="10" t="s">
        <v>5711</v>
      </c>
      <c r="N773" s="210">
        <f>VLOOKUP(M773,'CÔNG TY'!$I$3:$J$881,2,0)</f>
        <v>309</v>
      </c>
      <c r="O773" s="54" t="s">
        <v>2936</v>
      </c>
      <c r="P773" s="54" t="s">
        <v>2824</v>
      </c>
      <c r="Q773" s="55">
        <v>103000000</v>
      </c>
      <c r="R773" s="56" t="s">
        <v>3621</v>
      </c>
      <c r="S773" s="159">
        <v>50000000</v>
      </c>
      <c r="T773" s="124">
        <f t="shared" si="12"/>
        <v>53000000</v>
      </c>
      <c r="U773" s="124"/>
      <c r="V773" s="49" t="s">
        <v>5407</v>
      </c>
      <c r="W773" s="49" t="s">
        <v>5804</v>
      </c>
      <c r="X773" s="129">
        <v>57668</v>
      </c>
      <c r="Y773" s="55">
        <v>15000</v>
      </c>
      <c r="Z773" s="55">
        <v>5000</v>
      </c>
      <c r="AA773" s="10">
        <v>11</v>
      </c>
      <c r="AB773" s="10" t="s">
        <v>10018</v>
      </c>
      <c r="AC773" s="10"/>
    </row>
    <row r="774" spans="1:29">
      <c r="A774" s="10">
        <v>773</v>
      </c>
      <c r="B774" s="54" t="s">
        <v>5810</v>
      </c>
      <c r="C774" s="50" t="s">
        <v>5811</v>
      </c>
      <c r="D774" s="51" t="s">
        <v>2845</v>
      </c>
      <c r="E774" s="10" t="s">
        <v>2846</v>
      </c>
      <c r="F774" s="61" t="s">
        <v>5812</v>
      </c>
      <c r="G774" s="54" t="s">
        <v>5803</v>
      </c>
      <c r="H774" s="54"/>
      <c r="I774" s="58">
        <f>VLOOKUP(J774,'NGÀNH NGHỀ'!$D$2:$E$148,2,0)</f>
        <v>51</v>
      </c>
      <c r="J774" s="223" t="s">
        <v>1566</v>
      </c>
      <c r="K774" s="10" t="s">
        <v>12066</v>
      </c>
      <c r="L774" s="125">
        <f>VLOOKUP(K774,'NGHIEP DOAN'!$D$3:$E$82,2,0)</f>
        <v>14</v>
      </c>
      <c r="M774" s="10" t="s">
        <v>5711</v>
      </c>
      <c r="N774" s="210">
        <f>VLOOKUP(M774,'CÔNG TY'!$I$3:$J$881,2,0)</f>
        <v>309</v>
      </c>
      <c r="O774" s="54" t="s">
        <v>2936</v>
      </c>
      <c r="P774" s="54" t="s">
        <v>2824</v>
      </c>
      <c r="Q774" s="55">
        <v>103000000</v>
      </c>
      <c r="R774" s="56" t="s">
        <v>3621</v>
      </c>
      <c r="S774" s="159">
        <v>50000000</v>
      </c>
      <c r="T774" s="124">
        <f t="shared" si="12"/>
        <v>53000000</v>
      </c>
      <c r="U774" s="124"/>
      <c r="V774" s="49" t="s">
        <v>5407</v>
      </c>
      <c r="W774" s="49" t="s">
        <v>5804</v>
      </c>
      <c r="X774" s="129">
        <v>57668</v>
      </c>
      <c r="Y774" s="55">
        <v>15000</v>
      </c>
      <c r="Z774" s="55">
        <v>5000</v>
      </c>
      <c r="AA774" s="10">
        <v>11</v>
      </c>
      <c r="AB774" s="10" t="s">
        <v>10018</v>
      </c>
      <c r="AC774" s="10"/>
    </row>
    <row r="775" spans="1:29">
      <c r="A775" s="10">
        <v>774</v>
      </c>
      <c r="B775" s="54" t="s">
        <v>5813</v>
      </c>
      <c r="C775" s="50" t="s">
        <v>5814</v>
      </c>
      <c r="D775" s="51" t="s">
        <v>2845</v>
      </c>
      <c r="E775" s="10" t="s">
        <v>2876</v>
      </c>
      <c r="F775" s="61" t="s">
        <v>5815</v>
      </c>
      <c r="G775" s="54" t="s">
        <v>5803</v>
      </c>
      <c r="H775" s="54"/>
      <c r="I775" s="58">
        <f>VLOOKUP(J775,'NGÀNH NGHỀ'!$D$2:$E$148,2,0)</f>
        <v>51</v>
      </c>
      <c r="J775" s="223" t="s">
        <v>1566</v>
      </c>
      <c r="K775" s="10" t="s">
        <v>12066</v>
      </c>
      <c r="L775" s="125">
        <f>VLOOKUP(K775,'NGHIEP DOAN'!$D$3:$E$82,2,0)</f>
        <v>14</v>
      </c>
      <c r="M775" s="10" t="s">
        <v>5711</v>
      </c>
      <c r="N775" s="210">
        <f>VLOOKUP(M775,'CÔNG TY'!$I$3:$J$881,2,0)</f>
        <v>309</v>
      </c>
      <c r="O775" s="54" t="s">
        <v>2936</v>
      </c>
      <c r="P775" s="54" t="s">
        <v>2824</v>
      </c>
      <c r="Q775" s="55">
        <v>103000000</v>
      </c>
      <c r="R775" s="56" t="s">
        <v>3615</v>
      </c>
      <c r="S775" s="159">
        <v>50000000</v>
      </c>
      <c r="T775" s="124">
        <f t="shared" si="12"/>
        <v>53000000</v>
      </c>
      <c r="U775" s="124"/>
      <c r="V775" s="49" t="s">
        <v>5407</v>
      </c>
      <c r="W775" s="49" t="s">
        <v>5804</v>
      </c>
      <c r="X775" s="129">
        <v>57668</v>
      </c>
      <c r="Y775" s="55">
        <v>15000</v>
      </c>
      <c r="Z775" s="55">
        <v>5000</v>
      </c>
      <c r="AA775" s="10">
        <v>11</v>
      </c>
      <c r="AB775" s="10" t="s">
        <v>10018</v>
      </c>
      <c r="AC775" s="10"/>
    </row>
    <row r="776" spans="1:29">
      <c r="A776" s="10">
        <v>775</v>
      </c>
      <c r="B776" s="54" t="s">
        <v>5816</v>
      </c>
      <c r="C776" s="50" t="s">
        <v>5817</v>
      </c>
      <c r="D776" s="51" t="s">
        <v>2845</v>
      </c>
      <c r="E776" s="10" t="s">
        <v>2846</v>
      </c>
      <c r="F776" s="61" t="s">
        <v>5818</v>
      </c>
      <c r="G776" s="54" t="s">
        <v>5803</v>
      </c>
      <c r="H776" s="54"/>
      <c r="I776" s="58">
        <f>VLOOKUP(J776,'NGÀNH NGHỀ'!$D$2:$E$148,2,0)</f>
        <v>51</v>
      </c>
      <c r="J776" s="223" t="s">
        <v>1566</v>
      </c>
      <c r="K776" s="10" t="s">
        <v>12066</v>
      </c>
      <c r="L776" s="125">
        <f>VLOOKUP(K776,'NGHIEP DOAN'!$D$3:$E$82,2,0)</f>
        <v>14</v>
      </c>
      <c r="M776" s="10" t="s">
        <v>5711</v>
      </c>
      <c r="N776" s="210">
        <f>VLOOKUP(M776,'CÔNG TY'!$I$3:$J$881,2,0)</f>
        <v>309</v>
      </c>
      <c r="O776" s="54" t="s">
        <v>2936</v>
      </c>
      <c r="P776" s="54" t="s">
        <v>2824</v>
      </c>
      <c r="Q776" s="55">
        <v>103000000</v>
      </c>
      <c r="R776" s="56" t="s">
        <v>3615</v>
      </c>
      <c r="S776" s="159">
        <v>50000000</v>
      </c>
      <c r="T776" s="124">
        <f t="shared" si="12"/>
        <v>53000000</v>
      </c>
      <c r="U776" s="124"/>
      <c r="V776" s="49" t="s">
        <v>5407</v>
      </c>
      <c r="W776" s="49" t="s">
        <v>5804</v>
      </c>
      <c r="X776" s="129">
        <v>57668</v>
      </c>
      <c r="Y776" s="55">
        <v>15000</v>
      </c>
      <c r="Z776" s="55">
        <v>5000</v>
      </c>
      <c r="AA776" s="10">
        <v>11</v>
      </c>
      <c r="AB776" s="10" t="s">
        <v>10018</v>
      </c>
      <c r="AC776" s="10"/>
    </row>
    <row r="777" spans="1:29">
      <c r="A777" s="10">
        <v>776</v>
      </c>
      <c r="B777" s="10" t="s">
        <v>5819</v>
      </c>
      <c r="C777" s="50" t="s">
        <v>3788</v>
      </c>
      <c r="D777" s="51" t="s">
        <v>2845</v>
      </c>
      <c r="E777" s="10" t="s">
        <v>3279</v>
      </c>
      <c r="F777" s="69" t="s">
        <v>5820</v>
      </c>
      <c r="G777" s="54" t="s">
        <v>5803</v>
      </c>
      <c r="H777" s="54"/>
      <c r="I777" s="58">
        <f>VLOOKUP(J777,'NGÀNH NGHỀ'!$D$2:$E$148,2,0)</f>
        <v>51</v>
      </c>
      <c r="J777" s="223" t="s">
        <v>1566</v>
      </c>
      <c r="K777" s="10" t="s">
        <v>12066</v>
      </c>
      <c r="L777" s="125">
        <f>VLOOKUP(K777,'NGHIEP DOAN'!$D$3:$E$82,2,0)</f>
        <v>14</v>
      </c>
      <c r="M777" s="10" t="s">
        <v>5711</v>
      </c>
      <c r="N777" s="210">
        <f>VLOOKUP(M777,'CÔNG TY'!$I$3:$J$881,2,0)</f>
        <v>309</v>
      </c>
      <c r="O777" s="54" t="s">
        <v>2936</v>
      </c>
      <c r="P777" s="54" t="s">
        <v>2824</v>
      </c>
      <c r="Q777" s="55">
        <v>103000000</v>
      </c>
      <c r="R777" s="56" t="s">
        <v>4279</v>
      </c>
      <c r="S777" s="159">
        <v>50000000</v>
      </c>
      <c r="T777" s="124">
        <f t="shared" si="12"/>
        <v>53000000</v>
      </c>
      <c r="U777" s="124"/>
      <c r="V777" s="49" t="s">
        <v>5318</v>
      </c>
      <c r="W777" s="49" t="s">
        <v>5804</v>
      </c>
      <c r="X777" s="129">
        <v>57668</v>
      </c>
      <c r="Y777" s="55">
        <v>15000</v>
      </c>
      <c r="Z777" s="55">
        <v>5000</v>
      </c>
      <c r="AA777" s="10">
        <v>11</v>
      </c>
      <c r="AB777" s="10" t="s">
        <v>10018</v>
      </c>
      <c r="AC777" s="10"/>
    </row>
    <row r="778" spans="1:29">
      <c r="A778" s="10">
        <v>777</v>
      </c>
      <c r="B778" s="71" t="s">
        <v>5821</v>
      </c>
      <c r="C778" s="50" t="s">
        <v>5822</v>
      </c>
      <c r="D778" s="51" t="s">
        <v>2818</v>
      </c>
      <c r="E778" s="71" t="s">
        <v>3104</v>
      </c>
      <c r="F778" s="76" t="s">
        <v>5823</v>
      </c>
      <c r="G778" s="54" t="s">
        <v>5824</v>
      </c>
      <c r="H778" s="54"/>
      <c r="I778" s="58">
        <f>VLOOKUP(J778,'NGÀNH NGHỀ'!$D$2:$E$148,2,0)</f>
        <v>119</v>
      </c>
      <c r="J778" s="225" t="s">
        <v>1669</v>
      </c>
      <c r="K778" s="10" t="s">
        <v>12066</v>
      </c>
      <c r="L778" s="125">
        <f>VLOOKUP(K778,'NGHIEP DOAN'!$D$3:$E$82,2,0)</f>
        <v>14</v>
      </c>
      <c r="M778" s="10" t="s">
        <v>2231</v>
      </c>
      <c r="N778" s="210">
        <f>VLOOKUP(M778,'CÔNG TY'!$I$3:$J$881,2,0)</f>
        <v>311</v>
      </c>
      <c r="O778" s="54" t="s">
        <v>5644</v>
      </c>
      <c r="P778" s="54" t="s">
        <v>2824</v>
      </c>
      <c r="Q778" s="55">
        <v>103000000</v>
      </c>
      <c r="R778" s="56" t="s">
        <v>5825</v>
      </c>
      <c r="S778" s="159">
        <v>50000000</v>
      </c>
      <c r="T778" s="124">
        <f t="shared" si="12"/>
        <v>53000000</v>
      </c>
      <c r="U778" s="124"/>
      <c r="V778" s="49" t="s">
        <v>4017</v>
      </c>
      <c r="W778" s="49" t="s">
        <v>5826</v>
      </c>
      <c r="X778" s="129">
        <v>58902</v>
      </c>
      <c r="Y778" s="55">
        <v>15000</v>
      </c>
      <c r="Z778" s="55">
        <v>5000</v>
      </c>
      <c r="AA778" s="10">
        <v>5</v>
      </c>
      <c r="AB778" s="10" t="s">
        <v>11996</v>
      </c>
      <c r="AC778" s="10"/>
    </row>
    <row r="779" spans="1:29">
      <c r="A779" s="10">
        <v>778</v>
      </c>
      <c r="B779" s="71" t="s">
        <v>5827</v>
      </c>
      <c r="C779" s="50" t="s">
        <v>5828</v>
      </c>
      <c r="D779" s="51" t="s">
        <v>2818</v>
      </c>
      <c r="E779" s="71" t="s">
        <v>2876</v>
      </c>
      <c r="F779" s="76" t="s">
        <v>5829</v>
      </c>
      <c r="G779" s="54" t="s">
        <v>5824</v>
      </c>
      <c r="H779" s="54"/>
      <c r="I779" s="58">
        <f>VLOOKUP(J779,'NGÀNH NGHỀ'!$D$2:$E$148,2,0)</f>
        <v>119</v>
      </c>
      <c r="J779" s="225" t="s">
        <v>1669</v>
      </c>
      <c r="K779" s="10" t="s">
        <v>12066</v>
      </c>
      <c r="L779" s="125">
        <f>VLOOKUP(K779,'NGHIEP DOAN'!$D$3:$E$82,2,0)</f>
        <v>14</v>
      </c>
      <c r="M779" s="10" t="s">
        <v>2231</v>
      </c>
      <c r="N779" s="210">
        <f>VLOOKUP(M779,'CÔNG TY'!$I$3:$J$881,2,0)</f>
        <v>311</v>
      </c>
      <c r="O779" s="54" t="s">
        <v>5644</v>
      </c>
      <c r="P779" s="54" t="s">
        <v>2824</v>
      </c>
      <c r="Q779" s="55">
        <v>103000000</v>
      </c>
      <c r="R779" s="56" t="s">
        <v>5825</v>
      </c>
      <c r="S779" s="159">
        <v>50000000</v>
      </c>
      <c r="T779" s="124">
        <f t="shared" si="12"/>
        <v>53000000</v>
      </c>
      <c r="U779" s="124"/>
      <c r="V779" s="49" t="s">
        <v>4017</v>
      </c>
      <c r="W779" s="49" t="s">
        <v>5826</v>
      </c>
      <c r="X779" s="129">
        <v>58902</v>
      </c>
      <c r="Y779" s="55">
        <v>15000</v>
      </c>
      <c r="Z779" s="55">
        <v>5000</v>
      </c>
      <c r="AA779" s="10">
        <v>6</v>
      </c>
      <c r="AB779" s="10" t="s">
        <v>11996</v>
      </c>
      <c r="AC779" s="10"/>
    </row>
    <row r="780" spans="1:29">
      <c r="A780" s="10">
        <v>779</v>
      </c>
      <c r="B780" s="71" t="s">
        <v>5830</v>
      </c>
      <c r="C780" s="50" t="s">
        <v>5831</v>
      </c>
      <c r="D780" s="51" t="s">
        <v>2845</v>
      </c>
      <c r="E780" s="71" t="s">
        <v>2846</v>
      </c>
      <c r="F780" s="76" t="s">
        <v>5832</v>
      </c>
      <c r="G780" s="54" t="s">
        <v>5824</v>
      </c>
      <c r="H780" s="54"/>
      <c r="I780" s="58">
        <f>VLOOKUP(J780,'NGÀNH NGHỀ'!$D$2:$E$148,2,0)</f>
        <v>93</v>
      </c>
      <c r="J780" s="225" t="s">
        <v>1628</v>
      </c>
      <c r="K780" s="10" t="s">
        <v>12066</v>
      </c>
      <c r="L780" s="125">
        <f>VLOOKUP(K780,'NGHIEP DOAN'!$D$3:$E$82,2,0)</f>
        <v>14</v>
      </c>
      <c r="M780" s="10" t="s">
        <v>2231</v>
      </c>
      <c r="N780" s="210">
        <f>VLOOKUP(M780,'CÔNG TY'!$I$3:$J$881,2,0)</f>
        <v>311</v>
      </c>
      <c r="O780" s="54" t="s">
        <v>5644</v>
      </c>
      <c r="P780" s="54" t="s">
        <v>2824</v>
      </c>
      <c r="Q780" s="55">
        <v>103000000</v>
      </c>
      <c r="R780" s="56" t="s">
        <v>5589</v>
      </c>
      <c r="S780" s="159">
        <v>50000000</v>
      </c>
      <c r="T780" s="124">
        <f t="shared" si="12"/>
        <v>53000000</v>
      </c>
      <c r="U780" s="124"/>
      <c r="V780" s="49" t="s">
        <v>4017</v>
      </c>
      <c r="W780" s="49" t="s">
        <v>5826</v>
      </c>
      <c r="X780" s="129">
        <v>58902</v>
      </c>
      <c r="Y780" s="55">
        <v>15000</v>
      </c>
      <c r="Z780" s="55">
        <v>5000</v>
      </c>
      <c r="AA780" s="10">
        <v>7</v>
      </c>
      <c r="AB780" s="10" t="s">
        <v>11996</v>
      </c>
      <c r="AC780" s="10"/>
    </row>
    <row r="781" spans="1:29">
      <c r="A781" s="10">
        <v>780</v>
      </c>
      <c r="B781" s="71" t="s">
        <v>5833</v>
      </c>
      <c r="C781" s="50" t="s">
        <v>5834</v>
      </c>
      <c r="D781" s="51" t="s">
        <v>2845</v>
      </c>
      <c r="E781" s="71" t="s">
        <v>2846</v>
      </c>
      <c r="F781" s="76" t="s">
        <v>5835</v>
      </c>
      <c r="G781" s="54" t="s">
        <v>5824</v>
      </c>
      <c r="H781" s="54"/>
      <c r="I781" s="58">
        <f>VLOOKUP(J781,'NGÀNH NGHỀ'!$D$2:$E$148,2,0)</f>
        <v>93</v>
      </c>
      <c r="J781" s="225" t="s">
        <v>1628</v>
      </c>
      <c r="K781" s="10" t="s">
        <v>12066</v>
      </c>
      <c r="L781" s="125">
        <f>VLOOKUP(K781,'NGHIEP DOAN'!$D$3:$E$82,2,0)</f>
        <v>14</v>
      </c>
      <c r="M781" s="10" t="s">
        <v>2231</v>
      </c>
      <c r="N781" s="210">
        <f>VLOOKUP(M781,'CÔNG TY'!$I$3:$J$881,2,0)</f>
        <v>311</v>
      </c>
      <c r="O781" s="54" t="s">
        <v>5644</v>
      </c>
      <c r="P781" s="54" t="s">
        <v>2824</v>
      </c>
      <c r="Q781" s="55">
        <v>103000000</v>
      </c>
      <c r="R781" s="56" t="s">
        <v>5589</v>
      </c>
      <c r="S781" s="159">
        <v>50000000</v>
      </c>
      <c r="T781" s="124">
        <f t="shared" si="12"/>
        <v>53000000</v>
      </c>
      <c r="U781" s="124"/>
      <c r="V781" s="49" t="s">
        <v>4017</v>
      </c>
      <c r="W781" s="49" t="s">
        <v>5826</v>
      </c>
      <c r="X781" s="129">
        <v>58902</v>
      </c>
      <c r="Y781" s="55">
        <v>15000</v>
      </c>
      <c r="Z781" s="55">
        <v>5000</v>
      </c>
      <c r="AA781" s="10">
        <v>8</v>
      </c>
      <c r="AB781" s="10" t="s">
        <v>11996</v>
      </c>
      <c r="AC781" s="10"/>
    </row>
    <row r="782" spans="1:29">
      <c r="A782" s="10">
        <v>781</v>
      </c>
      <c r="B782" s="71" t="s">
        <v>5836</v>
      </c>
      <c r="C782" s="50" t="s">
        <v>5837</v>
      </c>
      <c r="D782" s="51" t="s">
        <v>2845</v>
      </c>
      <c r="E782" s="71" t="s">
        <v>3193</v>
      </c>
      <c r="F782" s="76" t="s">
        <v>5838</v>
      </c>
      <c r="G782" s="54" t="s">
        <v>5824</v>
      </c>
      <c r="H782" s="54"/>
      <c r="I782" s="58">
        <f>VLOOKUP(J782,'NGÀNH NGHỀ'!$D$2:$E$148,2,0)</f>
        <v>124</v>
      </c>
      <c r="J782" s="225" t="s">
        <v>1672</v>
      </c>
      <c r="K782" s="10" t="s">
        <v>12066</v>
      </c>
      <c r="L782" s="125">
        <f>VLOOKUP(K782,'NGHIEP DOAN'!$D$3:$E$82,2,0)</f>
        <v>14</v>
      </c>
      <c r="M782" s="10" t="s">
        <v>2231</v>
      </c>
      <c r="N782" s="210">
        <f>VLOOKUP(M782,'CÔNG TY'!$I$3:$J$881,2,0)</f>
        <v>311</v>
      </c>
      <c r="O782" s="54" t="s">
        <v>5644</v>
      </c>
      <c r="P782" s="54" t="s">
        <v>2824</v>
      </c>
      <c r="Q782" s="55">
        <v>103000000</v>
      </c>
      <c r="R782" s="56" t="s">
        <v>5589</v>
      </c>
      <c r="S782" s="159">
        <v>50000000</v>
      </c>
      <c r="T782" s="124">
        <f t="shared" si="12"/>
        <v>53000000</v>
      </c>
      <c r="U782" s="124"/>
      <c r="V782" s="49" t="s">
        <v>4017</v>
      </c>
      <c r="W782" s="49" t="s">
        <v>5826</v>
      </c>
      <c r="X782" s="129">
        <v>58902</v>
      </c>
      <c r="Y782" s="55">
        <v>15000</v>
      </c>
      <c r="Z782" s="55">
        <v>5000</v>
      </c>
      <c r="AA782" s="10">
        <v>9</v>
      </c>
      <c r="AB782" s="10" t="s">
        <v>11996</v>
      </c>
      <c r="AC782" s="10"/>
    </row>
    <row r="783" spans="1:29">
      <c r="A783" s="10">
        <v>782</v>
      </c>
      <c r="B783" s="71" t="s">
        <v>5839</v>
      </c>
      <c r="C783" s="50" t="s">
        <v>5840</v>
      </c>
      <c r="D783" s="51" t="s">
        <v>2845</v>
      </c>
      <c r="E783" s="71" t="s">
        <v>3141</v>
      </c>
      <c r="F783" s="76" t="s">
        <v>5841</v>
      </c>
      <c r="G783" s="54" t="s">
        <v>5824</v>
      </c>
      <c r="H783" s="54"/>
      <c r="I783" s="58">
        <f>VLOOKUP(J783,'NGÀNH NGHỀ'!$D$2:$E$148,2,0)</f>
        <v>124</v>
      </c>
      <c r="J783" s="225" t="s">
        <v>1672</v>
      </c>
      <c r="K783" s="10" t="s">
        <v>12066</v>
      </c>
      <c r="L783" s="125">
        <f>VLOOKUP(K783,'NGHIEP DOAN'!$D$3:$E$82,2,0)</f>
        <v>14</v>
      </c>
      <c r="M783" s="10" t="s">
        <v>2231</v>
      </c>
      <c r="N783" s="210">
        <f>VLOOKUP(M783,'CÔNG TY'!$I$3:$J$881,2,0)</f>
        <v>311</v>
      </c>
      <c r="O783" s="54" t="s">
        <v>5644</v>
      </c>
      <c r="P783" s="54" t="s">
        <v>2824</v>
      </c>
      <c r="Q783" s="55">
        <v>103000000</v>
      </c>
      <c r="R783" s="56" t="s">
        <v>5842</v>
      </c>
      <c r="S783" s="159">
        <v>50000000</v>
      </c>
      <c r="T783" s="124">
        <f t="shared" si="12"/>
        <v>53000000</v>
      </c>
      <c r="U783" s="124"/>
      <c r="V783" s="49" t="s">
        <v>4017</v>
      </c>
      <c r="W783" s="49" t="s">
        <v>5826</v>
      </c>
      <c r="X783" s="129">
        <v>58902</v>
      </c>
      <c r="Y783" s="55">
        <v>15000</v>
      </c>
      <c r="Z783" s="55">
        <v>5000</v>
      </c>
      <c r="AA783" s="10">
        <v>10</v>
      </c>
      <c r="AB783" s="10" t="s">
        <v>11996</v>
      </c>
      <c r="AC783" s="10"/>
    </row>
    <row r="784" spans="1:29">
      <c r="A784" s="10">
        <v>783</v>
      </c>
      <c r="B784" s="52" t="s">
        <v>5843</v>
      </c>
      <c r="C784" s="50" t="s">
        <v>5844</v>
      </c>
      <c r="D784" s="51" t="s">
        <v>2845</v>
      </c>
      <c r="E784" s="52" t="s">
        <v>3012</v>
      </c>
      <c r="F784" s="10"/>
      <c r="G784" s="54" t="s">
        <v>5845</v>
      </c>
      <c r="H784" s="54"/>
      <c r="I784" s="58">
        <f>VLOOKUP(J784,'NGÀNH NGHỀ'!$D$2:$E$148,2,0)</f>
        <v>87</v>
      </c>
      <c r="J784" s="223" t="s">
        <v>1619</v>
      </c>
      <c r="K784" s="10" t="s">
        <v>5846</v>
      </c>
      <c r="L784" s="125">
        <f>VLOOKUP(K784,'NGHIEP DOAN'!$D$3:$E$82,2,0)</f>
        <v>15</v>
      </c>
      <c r="M784" s="10" t="s">
        <v>2233</v>
      </c>
      <c r="N784" s="210">
        <f>VLOOKUP(M784,'CÔNG TY'!$I$3:$J$881,2,0)</f>
        <v>312</v>
      </c>
      <c r="O784" s="54" t="s">
        <v>3343</v>
      </c>
      <c r="P784" s="54" t="s">
        <v>2824</v>
      </c>
      <c r="Q784" s="55"/>
      <c r="R784" s="56"/>
      <c r="S784" s="159">
        <v>0</v>
      </c>
      <c r="T784" s="124">
        <f t="shared" si="12"/>
        <v>0</v>
      </c>
      <c r="U784" s="124"/>
      <c r="V784" s="49" t="s">
        <v>5130</v>
      </c>
      <c r="W784" s="49" t="s">
        <v>5847</v>
      </c>
      <c r="X784" s="129">
        <v>57834</v>
      </c>
      <c r="Y784" s="55">
        <v>15000</v>
      </c>
      <c r="Z784" s="55">
        <v>5000</v>
      </c>
      <c r="AA784" s="10">
        <v>25</v>
      </c>
      <c r="AB784" s="10" t="s">
        <v>10097</v>
      </c>
      <c r="AC784" s="10"/>
    </row>
    <row r="785" spans="1:29">
      <c r="A785" s="10">
        <v>784</v>
      </c>
      <c r="B785" s="52" t="s">
        <v>5848</v>
      </c>
      <c r="C785" s="50" t="s">
        <v>5849</v>
      </c>
      <c r="D785" s="51" t="s">
        <v>2845</v>
      </c>
      <c r="E785" s="52" t="s">
        <v>3253</v>
      </c>
      <c r="F785" s="10"/>
      <c r="G785" s="54" t="s">
        <v>5845</v>
      </c>
      <c r="H785" s="54"/>
      <c r="I785" s="58">
        <f>VLOOKUP(J785,'NGÀNH NGHỀ'!$D$2:$E$148,2,0)</f>
        <v>87</v>
      </c>
      <c r="J785" s="223" t="s">
        <v>1619</v>
      </c>
      <c r="K785" s="10" t="s">
        <v>5846</v>
      </c>
      <c r="L785" s="125">
        <f>VLOOKUP(K785,'NGHIEP DOAN'!$D$3:$E$82,2,0)</f>
        <v>15</v>
      </c>
      <c r="M785" s="10" t="s">
        <v>2233</v>
      </c>
      <c r="N785" s="210">
        <f>VLOOKUP(M785,'CÔNG TY'!$I$3:$J$881,2,0)</f>
        <v>312</v>
      </c>
      <c r="O785" s="54" t="s">
        <v>3343</v>
      </c>
      <c r="P785" s="54" t="s">
        <v>2824</v>
      </c>
      <c r="Q785" s="55"/>
      <c r="R785" s="56"/>
      <c r="S785" s="159">
        <v>0</v>
      </c>
      <c r="T785" s="124">
        <f t="shared" si="12"/>
        <v>0</v>
      </c>
      <c r="U785" s="124"/>
      <c r="V785" s="49" t="s">
        <v>5130</v>
      </c>
      <c r="W785" s="49" t="s">
        <v>5847</v>
      </c>
      <c r="X785" s="129">
        <v>57834</v>
      </c>
      <c r="Y785" s="55">
        <v>15000</v>
      </c>
      <c r="Z785" s="55">
        <v>5000</v>
      </c>
      <c r="AA785" s="10">
        <v>25</v>
      </c>
      <c r="AB785" s="10" t="s">
        <v>10097</v>
      </c>
      <c r="AC785" s="10"/>
    </row>
    <row r="786" spans="1:29">
      <c r="A786" s="10">
        <v>785</v>
      </c>
      <c r="B786" s="52" t="s">
        <v>5850</v>
      </c>
      <c r="C786" s="50" t="s">
        <v>5851</v>
      </c>
      <c r="D786" s="51" t="s">
        <v>2845</v>
      </c>
      <c r="E786" s="52" t="s">
        <v>2956</v>
      </c>
      <c r="F786" s="10"/>
      <c r="G786" s="54" t="s">
        <v>5845</v>
      </c>
      <c r="H786" s="54"/>
      <c r="I786" s="58">
        <f>VLOOKUP(J786,'NGÀNH NGHỀ'!$D$2:$E$148,2,0)</f>
        <v>87</v>
      </c>
      <c r="J786" s="223" t="s">
        <v>1619</v>
      </c>
      <c r="K786" s="10" t="s">
        <v>5846</v>
      </c>
      <c r="L786" s="125">
        <f>VLOOKUP(K786,'NGHIEP DOAN'!$D$3:$E$82,2,0)</f>
        <v>15</v>
      </c>
      <c r="M786" s="10" t="s">
        <v>2233</v>
      </c>
      <c r="N786" s="210">
        <f>VLOOKUP(M786,'CÔNG TY'!$I$3:$J$881,2,0)</f>
        <v>312</v>
      </c>
      <c r="O786" s="54" t="s">
        <v>3343</v>
      </c>
      <c r="P786" s="54" t="s">
        <v>2824</v>
      </c>
      <c r="Q786" s="55"/>
      <c r="R786" s="56"/>
      <c r="S786" s="159">
        <v>0</v>
      </c>
      <c r="T786" s="124">
        <f t="shared" si="12"/>
        <v>0</v>
      </c>
      <c r="U786" s="124"/>
      <c r="V786" s="49" t="s">
        <v>5130</v>
      </c>
      <c r="W786" s="49" t="s">
        <v>5847</v>
      </c>
      <c r="X786" s="129">
        <v>57834</v>
      </c>
      <c r="Y786" s="55">
        <v>15000</v>
      </c>
      <c r="Z786" s="55">
        <v>5000</v>
      </c>
      <c r="AA786" s="10">
        <v>25</v>
      </c>
      <c r="AB786" s="10" t="s">
        <v>10097</v>
      </c>
      <c r="AC786" s="10"/>
    </row>
    <row r="787" spans="1:29">
      <c r="A787" s="10">
        <v>786</v>
      </c>
      <c r="B787" s="52" t="s">
        <v>5852</v>
      </c>
      <c r="C787" s="50" t="s">
        <v>5853</v>
      </c>
      <c r="D787" s="51" t="s">
        <v>2845</v>
      </c>
      <c r="E787" s="52" t="s">
        <v>3012</v>
      </c>
      <c r="F787" s="10"/>
      <c r="G787" s="54" t="s">
        <v>5845</v>
      </c>
      <c r="H787" s="54"/>
      <c r="I787" s="58">
        <f>VLOOKUP(J787,'NGÀNH NGHỀ'!$D$2:$E$148,2,0)</f>
        <v>87</v>
      </c>
      <c r="J787" s="223" t="s">
        <v>1619</v>
      </c>
      <c r="K787" s="10" t="s">
        <v>5846</v>
      </c>
      <c r="L787" s="125">
        <f>VLOOKUP(K787,'NGHIEP DOAN'!$D$3:$E$82,2,0)</f>
        <v>15</v>
      </c>
      <c r="M787" s="10" t="s">
        <v>2233</v>
      </c>
      <c r="N787" s="210">
        <f>VLOOKUP(M787,'CÔNG TY'!$I$3:$J$881,2,0)</f>
        <v>312</v>
      </c>
      <c r="O787" s="54" t="s">
        <v>3343</v>
      </c>
      <c r="P787" s="54" t="s">
        <v>2824</v>
      </c>
      <c r="Q787" s="55"/>
      <c r="R787" s="56"/>
      <c r="S787" s="159">
        <v>0</v>
      </c>
      <c r="T787" s="124">
        <f t="shared" si="12"/>
        <v>0</v>
      </c>
      <c r="U787" s="124"/>
      <c r="V787" s="49" t="s">
        <v>5130</v>
      </c>
      <c r="W787" s="49" t="s">
        <v>5847</v>
      </c>
      <c r="X787" s="129">
        <v>57834</v>
      </c>
      <c r="Y787" s="55">
        <v>15000</v>
      </c>
      <c r="Z787" s="55">
        <v>5000</v>
      </c>
      <c r="AA787" s="10">
        <v>25</v>
      </c>
      <c r="AB787" s="10" t="s">
        <v>10097</v>
      </c>
      <c r="AC787" s="10"/>
    </row>
    <row r="788" spans="1:29">
      <c r="A788" s="10">
        <v>787</v>
      </c>
      <c r="B788" s="52" t="s">
        <v>5854</v>
      </c>
      <c r="C788" s="50" t="s">
        <v>5855</v>
      </c>
      <c r="D788" s="51" t="s">
        <v>2845</v>
      </c>
      <c r="E788" s="52" t="s">
        <v>4436</v>
      </c>
      <c r="F788" s="10"/>
      <c r="G788" s="54" t="s">
        <v>5845</v>
      </c>
      <c r="H788" s="54"/>
      <c r="I788" s="58">
        <f>VLOOKUP(J788,'NGÀNH NGHỀ'!$D$2:$E$148,2,0)</f>
        <v>87</v>
      </c>
      <c r="J788" s="223" t="s">
        <v>1619</v>
      </c>
      <c r="K788" s="10" t="s">
        <v>5846</v>
      </c>
      <c r="L788" s="125">
        <f>VLOOKUP(K788,'NGHIEP DOAN'!$D$3:$E$82,2,0)</f>
        <v>15</v>
      </c>
      <c r="M788" s="10" t="s">
        <v>2233</v>
      </c>
      <c r="N788" s="210">
        <f>VLOOKUP(M788,'CÔNG TY'!$I$3:$J$881,2,0)</f>
        <v>312</v>
      </c>
      <c r="O788" s="54" t="s">
        <v>3343</v>
      </c>
      <c r="P788" s="54" t="s">
        <v>2824</v>
      </c>
      <c r="Q788" s="55"/>
      <c r="R788" s="56"/>
      <c r="S788" s="159">
        <v>0</v>
      </c>
      <c r="T788" s="124">
        <f t="shared" si="12"/>
        <v>0</v>
      </c>
      <c r="U788" s="124"/>
      <c r="V788" s="49" t="s">
        <v>5130</v>
      </c>
      <c r="W788" s="49" t="s">
        <v>5847</v>
      </c>
      <c r="X788" s="129">
        <v>57834</v>
      </c>
      <c r="Y788" s="55">
        <v>15000</v>
      </c>
      <c r="Z788" s="55">
        <v>5000</v>
      </c>
      <c r="AA788" s="10">
        <v>25</v>
      </c>
      <c r="AB788" s="10" t="s">
        <v>10097</v>
      </c>
      <c r="AC788" s="10"/>
    </row>
    <row r="789" spans="1:29">
      <c r="A789" s="10">
        <v>788</v>
      </c>
      <c r="B789" s="52" t="s">
        <v>5856</v>
      </c>
      <c r="C789" s="50" t="s">
        <v>5857</v>
      </c>
      <c r="D789" s="51" t="s">
        <v>2845</v>
      </c>
      <c r="E789" s="52" t="s">
        <v>3597</v>
      </c>
      <c r="F789" s="10"/>
      <c r="G789" s="54" t="s">
        <v>5845</v>
      </c>
      <c r="H789" s="54"/>
      <c r="I789" s="58">
        <f>VLOOKUP(J789,'NGÀNH NGHỀ'!$D$2:$E$148,2,0)</f>
        <v>87</v>
      </c>
      <c r="J789" s="223" t="s">
        <v>1619</v>
      </c>
      <c r="K789" s="10" t="s">
        <v>5846</v>
      </c>
      <c r="L789" s="125">
        <f>VLOOKUP(K789,'NGHIEP DOAN'!$D$3:$E$82,2,0)</f>
        <v>15</v>
      </c>
      <c r="M789" s="10" t="s">
        <v>2233</v>
      </c>
      <c r="N789" s="210">
        <f>VLOOKUP(M789,'CÔNG TY'!$I$3:$J$881,2,0)</f>
        <v>312</v>
      </c>
      <c r="O789" s="54" t="s">
        <v>3343</v>
      </c>
      <c r="P789" s="54" t="s">
        <v>2824</v>
      </c>
      <c r="Q789" s="55"/>
      <c r="R789" s="56"/>
      <c r="S789" s="159">
        <v>0</v>
      </c>
      <c r="T789" s="124">
        <f t="shared" si="12"/>
        <v>0</v>
      </c>
      <c r="U789" s="124"/>
      <c r="V789" s="49" t="s">
        <v>5130</v>
      </c>
      <c r="W789" s="49" t="s">
        <v>5847</v>
      </c>
      <c r="X789" s="129">
        <v>57834</v>
      </c>
      <c r="Y789" s="55">
        <v>15000</v>
      </c>
      <c r="Z789" s="55">
        <v>5000</v>
      </c>
      <c r="AA789" s="10">
        <v>25</v>
      </c>
      <c r="AB789" s="10" t="s">
        <v>10097</v>
      </c>
      <c r="AC789" s="10"/>
    </row>
    <row r="790" spans="1:29">
      <c r="A790" s="10">
        <v>789</v>
      </c>
      <c r="B790" s="52" t="s">
        <v>5858</v>
      </c>
      <c r="C790" s="50" t="s">
        <v>4668</v>
      </c>
      <c r="D790" s="51" t="s">
        <v>2818</v>
      </c>
      <c r="E790" s="52" t="s">
        <v>3435</v>
      </c>
      <c r="F790" s="10"/>
      <c r="G790" s="54" t="s">
        <v>5845</v>
      </c>
      <c r="H790" s="54"/>
      <c r="I790" s="58">
        <f>VLOOKUP(J790,'NGÀNH NGHỀ'!$D$2:$E$148,2,0)</f>
        <v>87</v>
      </c>
      <c r="J790" s="223" t="s">
        <v>1619</v>
      </c>
      <c r="K790" s="10" t="s">
        <v>5846</v>
      </c>
      <c r="L790" s="125">
        <f>VLOOKUP(K790,'NGHIEP DOAN'!$D$3:$E$82,2,0)</f>
        <v>15</v>
      </c>
      <c r="M790" s="10" t="s">
        <v>2233</v>
      </c>
      <c r="N790" s="210">
        <f>VLOOKUP(M790,'CÔNG TY'!$I$3:$J$881,2,0)</f>
        <v>312</v>
      </c>
      <c r="O790" s="54" t="s">
        <v>3343</v>
      </c>
      <c r="P790" s="54" t="s">
        <v>2824</v>
      </c>
      <c r="Q790" s="55"/>
      <c r="R790" s="56"/>
      <c r="S790" s="159">
        <v>0</v>
      </c>
      <c r="T790" s="124">
        <f t="shared" si="12"/>
        <v>0</v>
      </c>
      <c r="U790" s="124"/>
      <c r="V790" s="49" t="s">
        <v>5130</v>
      </c>
      <c r="W790" s="49" t="s">
        <v>5847</v>
      </c>
      <c r="X790" s="129">
        <v>57834</v>
      </c>
      <c r="Y790" s="55">
        <v>15000</v>
      </c>
      <c r="Z790" s="55">
        <v>5000</v>
      </c>
      <c r="AA790" s="10">
        <v>25</v>
      </c>
      <c r="AB790" s="10" t="s">
        <v>10097</v>
      </c>
      <c r="AC790" s="10"/>
    </row>
    <row r="791" spans="1:29">
      <c r="A791" s="10">
        <v>790</v>
      </c>
      <c r="B791" s="52" t="s">
        <v>5859</v>
      </c>
      <c r="C791" s="50" t="s">
        <v>5860</v>
      </c>
      <c r="D791" s="51" t="s">
        <v>2818</v>
      </c>
      <c r="E791" s="52" t="s">
        <v>3435</v>
      </c>
      <c r="F791" s="10"/>
      <c r="G791" s="54" t="s">
        <v>5845</v>
      </c>
      <c r="H791" s="54"/>
      <c r="I791" s="58">
        <f>VLOOKUP(J791,'NGÀNH NGHỀ'!$D$2:$E$148,2,0)</f>
        <v>87</v>
      </c>
      <c r="J791" s="223" t="s">
        <v>1619</v>
      </c>
      <c r="K791" s="10" t="s">
        <v>5846</v>
      </c>
      <c r="L791" s="125">
        <f>VLOOKUP(K791,'NGHIEP DOAN'!$D$3:$E$82,2,0)</f>
        <v>15</v>
      </c>
      <c r="M791" s="10" t="s">
        <v>2233</v>
      </c>
      <c r="N791" s="210">
        <f>VLOOKUP(M791,'CÔNG TY'!$I$3:$J$881,2,0)</f>
        <v>312</v>
      </c>
      <c r="O791" s="54" t="s">
        <v>3343</v>
      </c>
      <c r="P791" s="54" t="s">
        <v>2824</v>
      </c>
      <c r="Q791" s="55"/>
      <c r="R791" s="56"/>
      <c r="S791" s="159">
        <v>0</v>
      </c>
      <c r="T791" s="124">
        <f t="shared" si="12"/>
        <v>0</v>
      </c>
      <c r="U791" s="124"/>
      <c r="V791" s="49" t="s">
        <v>5130</v>
      </c>
      <c r="W791" s="49" t="s">
        <v>5847</v>
      </c>
      <c r="X791" s="129">
        <v>57834</v>
      </c>
      <c r="Y791" s="55">
        <v>15000</v>
      </c>
      <c r="Z791" s="55">
        <v>5000</v>
      </c>
      <c r="AA791" s="10">
        <v>25</v>
      </c>
      <c r="AB791" s="10" t="s">
        <v>10097</v>
      </c>
      <c r="AC791" s="10"/>
    </row>
    <row r="792" spans="1:29">
      <c r="A792" s="10">
        <v>791</v>
      </c>
      <c r="B792" s="52" t="s">
        <v>5861</v>
      </c>
      <c r="C792" s="50" t="s">
        <v>5862</v>
      </c>
      <c r="D792" s="51" t="s">
        <v>2818</v>
      </c>
      <c r="E792" s="52" t="s">
        <v>4436</v>
      </c>
      <c r="F792" s="10"/>
      <c r="G792" s="54" t="s">
        <v>5845</v>
      </c>
      <c r="H792" s="54"/>
      <c r="I792" s="58">
        <f>VLOOKUP(J792,'NGÀNH NGHỀ'!$D$2:$E$148,2,0)</f>
        <v>87</v>
      </c>
      <c r="J792" s="223" t="s">
        <v>1619</v>
      </c>
      <c r="K792" s="10" t="s">
        <v>5846</v>
      </c>
      <c r="L792" s="125">
        <f>VLOOKUP(K792,'NGHIEP DOAN'!$D$3:$E$82,2,0)</f>
        <v>15</v>
      </c>
      <c r="M792" s="10" t="s">
        <v>2233</v>
      </c>
      <c r="N792" s="210">
        <f>VLOOKUP(M792,'CÔNG TY'!$I$3:$J$881,2,0)</f>
        <v>312</v>
      </c>
      <c r="O792" s="54" t="s">
        <v>3343</v>
      </c>
      <c r="P792" s="54" t="s">
        <v>2824</v>
      </c>
      <c r="Q792" s="55"/>
      <c r="R792" s="56"/>
      <c r="S792" s="159">
        <v>0</v>
      </c>
      <c r="T792" s="124">
        <f t="shared" si="12"/>
        <v>0</v>
      </c>
      <c r="U792" s="124"/>
      <c r="V792" s="49" t="s">
        <v>5130</v>
      </c>
      <c r="W792" s="49" t="s">
        <v>5847</v>
      </c>
      <c r="X792" s="129">
        <v>57834</v>
      </c>
      <c r="Y792" s="55">
        <v>15000</v>
      </c>
      <c r="Z792" s="55">
        <v>5000</v>
      </c>
      <c r="AA792" s="10">
        <v>25</v>
      </c>
      <c r="AB792" s="10" t="s">
        <v>10097</v>
      </c>
      <c r="AC792" s="10"/>
    </row>
    <row r="793" spans="1:29">
      <c r="A793" s="10">
        <v>792</v>
      </c>
      <c r="B793" s="54" t="s">
        <v>5863</v>
      </c>
      <c r="C793" s="50" t="s">
        <v>5864</v>
      </c>
      <c r="D793" s="51" t="s">
        <v>2845</v>
      </c>
      <c r="E793" s="10" t="s">
        <v>3012</v>
      </c>
      <c r="F793" s="10"/>
      <c r="G793" s="54" t="s">
        <v>5865</v>
      </c>
      <c r="H793" s="54"/>
      <c r="I793" s="58">
        <f>VLOOKUP(J793,'NGÀNH NGHỀ'!$D$2:$E$148,2,0)</f>
        <v>87</v>
      </c>
      <c r="J793" s="223" t="s">
        <v>1619</v>
      </c>
      <c r="K793" s="10" t="s">
        <v>5846</v>
      </c>
      <c r="L793" s="125">
        <f>VLOOKUP(K793,'NGHIEP DOAN'!$D$3:$E$82,2,0)</f>
        <v>15</v>
      </c>
      <c r="M793" s="10" t="s">
        <v>2233</v>
      </c>
      <c r="N793" s="210">
        <f>VLOOKUP(M793,'CÔNG TY'!$I$3:$J$881,2,0)</f>
        <v>312</v>
      </c>
      <c r="O793" s="54" t="s">
        <v>3343</v>
      </c>
      <c r="P793" s="54" t="s">
        <v>2824</v>
      </c>
      <c r="Q793" s="55"/>
      <c r="R793" s="56"/>
      <c r="S793" s="159">
        <v>0</v>
      </c>
      <c r="T793" s="124">
        <f t="shared" si="12"/>
        <v>0</v>
      </c>
      <c r="U793" s="124"/>
      <c r="V793" s="49" t="s">
        <v>5242</v>
      </c>
      <c r="W793" s="49" t="s">
        <v>5618</v>
      </c>
      <c r="X793" s="129">
        <v>54978</v>
      </c>
      <c r="Y793" s="55">
        <v>15000</v>
      </c>
      <c r="Z793" s="55">
        <v>5000</v>
      </c>
      <c r="AA793" s="10">
        <v>13</v>
      </c>
      <c r="AB793" s="10" t="s">
        <v>10097</v>
      </c>
      <c r="AC793" s="10"/>
    </row>
    <row r="794" spans="1:29">
      <c r="A794" s="10">
        <v>793</v>
      </c>
      <c r="B794" s="54" t="s">
        <v>5866</v>
      </c>
      <c r="C794" s="50" t="s">
        <v>5867</v>
      </c>
      <c r="D794" s="51" t="s">
        <v>2845</v>
      </c>
      <c r="E794" s="10" t="s">
        <v>3578</v>
      </c>
      <c r="F794" s="10"/>
      <c r="G794" s="54" t="s">
        <v>5865</v>
      </c>
      <c r="H794" s="54"/>
      <c r="I794" s="58">
        <f>VLOOKUP(J794,'NGÀNH NGHỀ'!$D$2:$E$148,2,0)</f>
        <v>87</v>
      </c>
      <c r="J794" s="223" t="s">
        <v>1619</v>
      </c>
      <c r="K794" s="10" t="s">
        <v>5846</v>
      </c>
      <c r="L794" s="125">
        <f>VLOOKUP(K794,'NGHIEP DOAN'!$D$3:$E$82,2,0)</f>
        <v>15</v>
      </c>
      <c r="M794" s="10" t="s">
        <v>2233</v>
      </c>
      <c r="N794" s="210">
        <f>VLOOKUP(M794,'CÔNG TY'!$I$3:$J$881,2,0)</f>
        <v>312</v>
      </c>
      <c r="O794" s="54" t="s">
        <v>3343</v>
      </c>
      <c r="P794" s="54" t="s">
        <v>2824</v>
      </c>
      <c r="Q794" s="55"/>
      <c r="R794" s="56"/>
      <c r="S794" s="159">
        <v>0</v>
      </c>
      <c r="T794" s="124">
        <f t="shared" si="12"/>
        <v>0</v>
      </c>
      <c r="U794" s="124"/>
      <c r="V794" s="49" t="s">
        <v>5242</v>
      </c>
      <c r="W794" s="49" t="s">
        <v>5618</v>
      </c>
      <c r="X794" s="129">
        <v>54978</v>
      </c>
      <c r="Y794" s="55">
        <v>15000</v>
      </c>
      <c r="Z794" s="55">
        <v>5000</v>
      </c>
      <c r="AA794" s="10">
        <v>13</v>
      </c>
      <c r="AB794" s="10" t="s">
        <v>10097</v>
      </c>
      <c r="AC794" s="10"/>
    </row>
    <row r="795" spans="1:29">
      <c r="A795" s="10">
        <v>794</v>
      </c>
      <c r="B795" s="54" t="s">
        <v>5868</v>
      </c>
      <c r="C795" s="50" t="s">
        <v>5869</v>
      </c>
      <c r="D795" s="51" t="s">
        <v>2845</v>
      </c>
      <c r="E795" s="10" t="s">
        <v>3435</v>
      </c>
      <c r="F795" s="10"/>
      <c r="G795" s="54" t="s">
        <v>5865</v>
      </c>
      <c r="H795" s="54"/>
      <c r="I795" s="58">
        <f>VLOOKUP(J795,'NGÀNH NGHỀ'!$D$2:$E$148,2,0)</f>
        <v>87</v>
      </c>
      <c r="J795" s="223" t="s">
        <v>1619</v>
      </c>
      <c r="K795" s="10" t="s">
        <v>5846</v>
      </c>
      <c r="L795" s="125">
        <f>VLOOKUP(K795,'NGHIEP DOAN'!$D$3:$E$82,2,0)</f>
        <v>15</v>
      </c>
      <c r="M795" s="10" t="s">
        <v>2233</v>
      </c>
      <c r="N795" s="210">
        <f>VLOOKUP(M795,'CÔNG TY'!$I$3:$J$881,2,0)</f>
        <v>312</v>
      </c>
      <c r="O795" s="54" t="s">
        <v>3343</v>
      </c>
      <c r="P795" s="54" t="s">
        <v>2824</v>
      </c>
      <c r="Q795" s="55"/>
      <c r="R795" s="56"/>
      <c r="S795" s="159">
        <v>0</v>
      </c>
      <c r="T795" s="124">
        <f t="shared" si="12"/>
        <v>0</v>
      </c>
      <c r="U795" s="124"/>
      <c r="V795" s="49" t="s">
        <v>5242</v>
      </c>
      <c r="W795" s="49" t="s">
        <v>5618</v>
      </c>
      <c r="X795" s="129">
        <v>54978</v>
      </c>
      <c r="Y795" s="55">
        <v>15000</v>
      </c>
      <c r="Z795" s="55">
        <v>5000</v>
      </c>
      <c r="AA795" s="10">
        <v>13</v>
      </c>
      <c r="AB795" s="10" t="s">
        <v>10097</v>
      </c>
      <c r="AC795" s="10"/>
    </row>
    <row r="796" spans="1:29">
      <c r="A796" s="10">
        <v>795</v>
      </c>
      <c r="B796" s="54" t="s">
        <v>5870</v>
      </c>
      <c r="C796" s="50" t="s">
        <v>3236</v>
      </c>
      <c r="D796" s="51" t="s">
        <v>2845</v>
      </c>
      <c r="E796" s="10" t="s">
        <v>3253</v>
      </c>
      <c r="F796" s="10"/>
      <c r="G796" s="54" t="s">
        <v>5865</v>
      </c>
      <c r="H796" s="54"/>
      <c r="I796" s="58">
        <f>VLOOKUP(J796,'NGÀNH NGHỀ'!$D$2:$E$148,2,0)</f>
        <v>87</v>
      </c>
      <c r="J796" s="223" t="s">
        <v>1619</v>
      </c>
      <c r="K796" s="10" t="s">
        <v>5846</v>
      </c>
      <c r="L796" s="125">
        <f>VLOOKUP(K796,'NGHIEP DOAN'!$D$3:$E$82,2,0)</f>
        <v>15</v>
      </c>
      <c r="M796" s="10" t="s">
        <v>2233</v>
      </c>
      <c r="N796" s="210">
        <f>VLOOKUP(M796,'CÔNG TY'!$I$3:$J$881,2,0)</f>
        <v>312</v>
      </c>
      <c r="O796" s="54" t="s">
        <v>3343</v>
      </c>
      <c r="P796" s="54" t="s">
        <v>2824</v>
      </c>
      <c r="Q796" s="55"/>
      <c r="R796" s="56"/>
      <c r="S796" s="159">
        <v>0</v>
      </c>
      <c r="T796" s="124">
        <f t="shared" si="12"/>
        <v>0</v>
      </c>
      <c r="U796" s="124"/>
      <c r="V796" s="49" t="s">
        <v>5242</v>
      </c>
      <c r="W796" s="49" t="s">
        <v>5618</v>
      </c>
      <c r="X796" s="129">
        <v>54978</v>
      </c>
      <c r="Y796" s="55">
        <v>15000</v>
      </c>
      <c r="Z796" s="55">
        <v>5000</v>
      </c>
      <c r="AA796" s="10">
        <v>13</v>
      </c>
      <c r="AB796" s="10" t="s">
        <v>10097</v>
      </c>
      <c r="AC796" s="10"/>
    </row>
    <row r="797" spans="1:29">
      <c r="A797" s="10">
        <v>796</v>
      </c>
      <c r="B797" s="54" t="s">
        <v>5871</v>
      </c>
      <c r="C797" s="50" t="s">
        <v>5872</v>
      </c>
      <c r="D797" s="51" t="s">
        <v>2845</v>
      </c>
      <c r="E797" s="10" t="s">
        <v>3279</v>
      </c>
      <c r="F797" s="10"/>
      <c r="G797" s="54" t="s">
        <v>5865</v>
      </c>
      <c r="H797" s="54"/>
      <c r="I797" s="58">
        <f>VLOOKUP(J797,'NGÀNH NGHỀ'!$D$2:$E$148,2,0)</f>
        <v>87</v>
      </c>
      <c r="J797" s="223" t="s">
        <v>1619</v>
      </c>
      <c r="K797" s="10" t="s">
        <v>5846</v>
      </c>
      <c r="L797" s="125">
        <f>VLOOKUP(K797,'NGHIEP DOAN'!$D$3:$E$82,2,0)</f>
        <v>15</v>
      </c>
      <c r="M797" s="10" t="s">
        <v>2233</v>
      </c>
      <c r="N797" s="210">
        <f>VLOOKUP(M797,'CÔNG TY'!$I$3:$J$881,2,0)</f>
        <v>312</v>
      </c>
      <c r="O797" s="54" t="s">
        <v>3343</v>
      </c>
      <c r="P797" s="54" t="s">
        <v>2824</v>
      </c>
      <c r="Q797" s="55"/>
      <c r="R797" s="56"/>
      <c r="S797" s="159">
        <v>0</v>
      </c>
      <c r="T797" s="124">
        <f t="shared" si="12"/>
        <v>0</v>
      </c>
      <c r="U797" s="124"/>
      <c r="V797" s="49" t="s">
        <v>5242</v>
      </c>
      <c r="W797" s="49" t="s">
        <v>5618</v>
      </c>
      <c r="X797" s="129">
        <v>54978</v>
      </c>
      <c r="Y797" s="55">
        <v>15000</v>
      </c>
      <c r="Z797" s="55">
        <v>5000</v>
      </c>
      <c r="AA797" s="10">
        <v>13</v>
      </c>
      <c r="AB797" s="10" t="s">
        <v>10097</v>
      </c>
      <c r="AC797" s="10"/>
    </row>
    <row r="798" spans="1:29">
      <c r="A798" s="10">
        <v>797</v>
      </c>
      <c r="B798" s="54" t="s">
        <v>5873</v>
      </c>
      <c r="C798" s="50" t="s">
        <v>5874</v>
      </c>
      <c r="D798" s="51" t="s">
        <v>2845</v>
      </c>
      <c r="E798" s="10" t="s">
        <v>3300</v>
      </c>
      <c r="F798" s="10"/>
      <c r="G798" s="54" t="s">
        <v>5865</v>
      </c>
      <c r="H798" s="54"/>
      <c r="I798" s="58">
        <f>VLOOKUP(J798,'NGÀNH NGHỀ'!$D$2:$E$148,2,0)</f>
        <v>87</v>
      </c>
      <c r="J798" s="223" t="s">
        <v>1619</v>
      </c>
      <c r="K798" s="10" t="s">
        <v>5846</v>
      </c>
      <c r="L798" s="125">
        <f>VLOOKUP(K798,'NGHIEP DOAN'!$D$3:$E$82,2,0)</f>
        <v>15</v>
      </c>
      <c r="M798" s="10" t="s">
        <v>2233</v>
      </c>
      <c r="N798" s="210">
        <f>VLOOKUP(M798,'CÔNG TY'!$I$3:$J$881,2,0)</f>
        <v>312</v>
      </c>
      <c r="O798" s="54" t="s">
        <v>3343</v>
      </c>
      <c r="P798" s="54" t="s">
        <v>2824</v>
      </c>
      <c r="Q798" s="55"/>
      <c r="R798" s="56"/>
      <c r="S798" s="159">
        <v>0</v>
      </c>
      <c r="T798" s="124">
        <f t="shared" si="12"/>
        <v>0</v>
      </c>
      <c r="U798" s="124"/>
      <c r="V798" s="49" t="s">
        <v>5242</v>
      </c>
      <c r="W798" s="49" t="s">
        <v>5618</v>
      </c>
      <c r="X798" s="129">
        <v>54978</v>
      </c>
      <c r="Y798" s="55">
        <v>15000</v>
      </c>
      <c r="Z798" s="55">
        <v>5000</v>
      </c>
      <c r="AA798" s="10">
        <v>13</v>
      </c>
      <c r="AB798" s="10" t="s">
        <v>10097</v>
      </c>
      <c r="AC798" s="10"/>
    </row>
    <row r="799" spans="1:29">
      <c r="A799" s="10">
        <v>798</v>
      </c>
      <c r="B799" s="54" t="s">
        <v>5875</v>
      </c>
      <c r="C799" s="50" t="s">
        <v>5876</v>
      </c>
      <c r="D799" s="51" t="s">
        <v>2845</v>
      </c>
      <c r="E799" s="10" t="s">
        <v>2956</v>
      </c>
      <c r="F799" s="10"/>
      <c r="G799" s="54" t="s">
        <v>5865</v>
      </c>
      <c r="H799" s="54"/>
      <c r="I799" s="58">
        <f>VLOOKUP(J799,'NGÀNH NGHỀ'!$D$2:$E$148,2,0)</f>
        <v>87</v>
      </c>
      <c r="J799" s="223" t="s">
        <v>1619</v>
      </c>
      <c r="K799" s="10" t="s">
        <v>5846</v>
      </c>
      <c r="L799" s="125">
        <f>VLOOKUP(K799,'NGHIEP DOAN'!$D$3:$E$82,2,0)</f>
        <v>15</v>
      </c>
      <c r="M799" s="10" t="s">
        <v>2233</v>
      </c>
      <c r="N799" s="210">
        <f>VLOOKUP(M799,'CÔNG TY'!$I$3:$J$881,2,0)</f>
        <v>312</v>
      </c>
      <c r="O799" s="54" t="s">
        <v>3343</v>
      </c>
      <c r="P799" s="54" t="s">
        <v>2824</v>
      </c>
      <c r="Q799" s="55"/>
      <c r="R799" s="56"/>
      <c r="S799" s="159">
        <v>0</v>
      </c>
      <c r="T799" s="124">
        <f t="shared" si="12"/>
        <v>0</v>
      </c>
      <c r="U799" s="124"/>
      <c r="V799" s="49" t="s">
        <v>5242</v>
      </c>
      <c r="W799" s="49" t="s">
        <v>5618</v>
      </c>
      <c r="X799" s="129">
        <v>54978</v>
      </c>
      <c r="Y799" s="55">
        <v>15000</v>
      </c>
      <c r="Z799" s="55">
        <v>5000</v>
      </c>
      <c r="AA799" s="10">
        <v>13</v>
      </c>
      <c r="AB799" s="10" t="s">
        <v>10097</v>
      </c>
      <c r="AC799" s="10"/>
    </row>
    <row r="800" spans="1:29">
      <c r="A800" s="10">
        <v>799</v>
      </c>
      <c r="B800" s="54" t="s">
        <v>5877</v>
      </c>
      <c r="C800" s="50" t="s">
        <v>5878</v>
      </c>
      <c r="D800" s="51" t="s">
        <v>2818</v>
      </c>
      <c r="E800" s="10" t="s">
        <v>3597</v>
      </c>
      <c r="F800" s="10"/>
      <c r="G800" s="54" t="s">
        <v>5865</v>
      </c>
      <c r="H800" s="54"/>
      <c r="I800" s="58">
        <f>VLOOKUP(J800,'NGÀNH NGHỀ'!$D$2:$E$148,2,0)</f>
        <v>87</v>
      </c>
      <c r="J800" s="223" t="s">
        <v>1619</v>
      </c>
      <c r="K800" s="10" t="s">
        <v>5846</v>
      </c>
      <c r="L800" s="125">
        <f>VLOOKUP(K800,'NGHIEP DOAN'!$D$3:$E$82,2,0)</f>
        <v>15</v>
      </c>
      <c r="M800" s="10" t="s">
        <v>2233</v>
      </c>
      <c r="N800" s="210">
        <f>VLOOKUP(M800,'CÔNG TY'!$I$3:$J$881,2,0)</f>
        <v>312</v>
      </c>
      <c r="O800" s="54" t="s">
        <v>3343</v>
      </c>
      <c r="P800" s="54" t="s">
        <v>2824</v>
      </c>
      <c r="Q800" s="55"/>
      <c r="R800" s="56"/>
      <c r="S800" s="159">
        <v>0</v>
      </c>
      <c r="T800" s="124">
        <f t="shared" si="12"/>
        <v>0</v>
      </c>
      <c r="U800" s="124"/>
      <c r="V800" s="49" t="s">
        <v>5242</v>
      </c>
      <c r="W800" s="49" t="s">
        <v>5618</v>
      </c>
      <c r="X800" s="129">
        <v>54978</v>
      </c>
      <c r="Y800" s="55">
        <v>15000</v>
      </c>
      <c r="Z800" s="55">
        <v>5000</v>
      </c>
      <c r="AA800" s="10">
        <v>13</v>
      </c>
      <c r="AB800" s="10" t="s">
        <v>10097</v>
      </c>
      <c r="AC800" s="10"/>
    </row>
    <row r="801" spans="1:29">
      <c r="A801" s="10">
        <v>800</v>
      </c>
      <c r="B801" s="54" t="s">
        <v>5879</v>
      </c>
      <c r="C801" s="50" t="s">
        <v>5880</v>
      </c>
      <c r="D801" s="51" t="s">
        <v>2818</v>
      </c>
      <c r="E801" s="10" t="s">
        <v>3406</v>
      </c>
      <c r="F801" s="10"/>
      <c r="G801" s="54" t="s">
        <v>5865</v>
      </c>
      <c r="H801" s="54"/>
      <c r="I801" s="58">
        <f>VLOOKUP(J801,'NGÀNH NGHỀ'!$D$2:$E$148,2,0)</f>
        <v>87</v>
      </c>
      <c r="J801" s="223" t="s">
        <v>1619</v>
      </c>
      <c r="K801" s="10" t="s">
        <v>5846</v>
      </c>
      <c r="L801" s="125">
        <f>VLOOKUP(K801,'NGHIEP DOAN'!$D$3:$E$82,2,0)</f>
        <v>15</v>
      </c>
      <c r="M801" s="10" t="s">
        <v>2233</v>
      </c>
      <c r="N801" s="210">
        <f>VLOOKUP(M801,'CÔNG TY'!$I$3:$J$881,2,0)</f>
        <v>312</v>
      </c>
      <c r="O801" s="54" t="s">
        <v>3343</v>
      </c>
      <c r="P801" s="54" t="s">
        <v>2824</v>
      </c>
      <c r="Q801" s="55"/>
      <c r="R801" s="56"/>
      <c r="S801" s="159">
        <v>0</v>
      </c>
      <c r="T801" s="124">
        <f t="shared" si="12"/>
        <v>0</v>
      </c>
      <c r="U801" s="124"/>
      <c r="V801" s="49" t="s">
        <v>5242</v>
      </c>
      <c r="W801" s="49" t="s">
        <v>5618</v>
      </c>
      <c r="X801" s="129">
        <v>54978</v>
      </c>
      <c r="Y801" s="55">
        <v>15000</v>
      </c>
      <c r="Z801" s="55">
        <v>5000</v>
      </c>
      <c r="AA801" s="10">
        <v>13</v>
      </c>
      <c r="AB801" s="10" t="s">
        <v>10097</v>
      </c>
      <c r="AC801" s="10"/>
    </row>
    <row r="802" spans="1:29">
      <c r="A802" s="10">
        <v>801</v>
      </c>
      <c r="B802" s="54" t="s">
        <v>5881</v>
      </c>
      <c r="C802" s="50" t="s">
        <v>5882</v>
      </c>
      <c r="D802" s="51" t="s">
        <v>2818</v>
      </c>
      <c r="E802" s="10" t="s">
        <v>3279</v>
      </c>
      <c r="F802" s="10"/>
      <c r="G802" s="54" t="s">
        <v>5865</v>
      </c>
      <c r="H802" s="54"/>
      <c r="I802" s="58">
        <f>VLOOKUP(J802,'NGÀNH NGHỀ'!$D$2:$E$148,2,0)</f>
        <v>87</v>
      </c>
      <c r="J802" s="223" t="s">
        <v>1619</v>
      </c>
      <c r="K802" s="10" t="s">
        <v>5846</v>
      </c>
      <c r="L802" s="125">
        <f>VLOOKUP(K802,'NGHIEP DOAN'!$D$3:$E$82,2,0)</f>
        <v>15</v>
      </c>
      <c r="M802" s="10" t="s">
        <v>2233</v>
      </c>
      <c r="N802" s="210">
        <f>VLOOKUP(M802,'CÔNG TY'!$I$3:$J$881,2,0)</f>
        <v>312</v>
      </c>
      <c r="O802" s="54" t="s">
        <v>3343</v>
      </c>
      <c r="P802" s="54" t="s">
        <v>2824</v>
      </c>
      <c r="Q802" s="55"/>
      <c r="R802" s="56"/>
      <c r="S802" s="159">
        <v>0</v>
      </c>
      <c r="T802" s="124">
        <f t="shared" si="12"/>
        <v>0</v>
      </c>
      <c r="U802" s="124"/>
      <c r="V802" s="49" t="s">
        <v>5242</v>
      </c>
      <c r="W802" s="49" t="s">
        <v>5618</v>
      </c>
      <c r="X802" s="129">
        <v>54978</v>
      </c>
      <c r="Y802" s="55">
        <v>15000</v>
      </c>
      <c r="Z802" s="55">
        <v>5000</v>
      </c>
      <c r="AA802" s="10">
        <v>13</v>
      </c>
      <c r="AB802" s="10" t="s">
        <v>10097</v>
      </c>
      <c r="AC802" s="10"/>
    </row>
    <row r="803" spans="1:29">
      <c r="A803" s="10">
        <v>802</v>
      </c>
      <c r="B803" s="10" t="s">
        <v>5883</v>
      </c>
      <c r="C803" s="50" t="s">
        <v>5884</v>
      </c>
      <c r="D803" s="51" t="s">
        <v>2845</v>
      </c>
      <c r="E803" s="10" t="s">
        <v>3155</v>
      </c>
      <c r="F803" s="10"/>
      <c r="G803" s="54" t="s">
        <v>5885</v>
      </c>
      <c r="H803" s="54"/>
      <c r="I803" s="58">
        <f>VLOOKUP(J803,'NGÀNH NGHỀ'!$D$2:$E$148,2,0)</f>
        <v>87</v>
      </c>
      <c r="J803" s="223" t="s">
        <v>1619</v>
      </c>
      <c r="K803" s="10" t="s">
        <v>5846</v>
      </c>
      <c r="L803" s="125">
        <f>VLOOKUP(K803,'NGHIEP DOAN'!$D$3:$E$82,2,0)</f>
        <v>15</v>
      </c>
      <c r="M803" s="10" t="s">
        <v>2233</v>
      </c>
      <c r="N803" s="210">
        <f>VLOOKUP(M803,'CÔNG TY'!$I$3:$J$881,2,0)</f>
        <v>312</v>
      </c>
      <c r="O803" s="54" t="s">
        <v>3343</v>
      </c>
      <c r="P803" s="54" t="s">
        <v>2824</v>
      </c>
      <c r="Q803" s="55"/>
      <c r="R803" s="56"/>
      <c r="S803" s="159">
        <v>0</v>
      </c>
      <c r="T803" s="124">
        <f t="shared" si="12"/>
        <v>0</v>
      </c>
      <c r="U803" s="124"/>
      <c r="V803" s="49" t="s">
        <v>5886</v>
      </c>
      <c r="W803" s="49" t="s">
        <v>4290</v>
      </c>
      <c r="X803" s="129">
        <v>70686</v>
      </c>
      <c r="Y803" s="55">
        <v>15000</v>
      </c>
      <c r="Z803" s="55">
        <v>5000</v>
      </c>
      <c r="AA803" s="10">
        <v>9</v>
      </c>
      <c r="AB803" s="10" t="s">
        <v>10097</v>
      </c>
      <c r="AC803" s="10"/>
    </row>
    <row r="804" spans="1:29">
      <c r="A804" s="10">
        <v>803</v>
      </c>
      <c r="B804" s="10" t="s">
        <v>5887</v>
      </c>
      <c r="C804" s="50" t="s">
        <v>5888</v>
      </c>
      <c r="D804" s="51" t="s">
        <v>2845</v>
      </c>
      <c r="E804" s="10" t="s">
        <v>5433</v>
      </c>
      <c r="F804" s="10"/>
      <c r="G804" s="54" t="s">
        <v>5885</v>
      </c>
      <c r="H804" s="54"/>
      <c r="I804" s="58">
        <f>VLOOKUP(J804,'NGÀNH NGHỀ'!$D$2:$E$148,2,0)</f>
        <v>87</v>
      </c>
      <c r="J804" s="223" t="s">
        <v>1619</v>
      </c>
      <c r="K804" s="10" t="s">
        <v>5846</v>
      </c>
      <c r="L804" s="125">
        <f>VLOOKUP(K804,'NGHIEP DOAN'!$D$3:$E$82,2,0)</f>
        <v>15</v>
      </c>
      <c r="M804" s="10" t="s">
        <v>2233</v>
      </c>
      <c r="N804" s="210">
        <f>VLOOKUP(M804,'CÔNG TY'!$I$3:$J$881,2,0)</f>
        <v>312</v>
      </c>
      <c r="O804" s="54" t="s">
        <v>3343</v>
      </c>
      <c r="P804" s="54" t="s">
        <v>2824</v>
      </c>
      <c r="Q804" s="55"/>
      <c r="R804" s="56"/>
      <c r="S804" s="159">
        <v>0</v>
      </c>
      <c r="T804" s="124">
        <f t="shared" si="12"/>
        <v>0</v>
      </c>
      <c r="U804" s="124"/>
      <c r="V804" s="49" t="s">
        <v>5886</v>
      </c>
      <c r="W804" s="49" t="s">
        <v>4290</v>
      </c>
      <c r="X804" s="129">
        <v>70686</v>
      </c>
      <c r="Y804" s="55">
        <v>15000</v>
      </c>
      <c r="Z804" s="55">
        <v>5000</v>
      </c>
      <c r="AA804" s="10">
        <v>9</v>
      </c>
      <c r="AB804" s="10" t="s">
        <v>10097</v>
      </c>
      <c r="AC804" s="10"/>
    </row>
    <row r="805" spans="1:29">
      <c r="A805" s="10">
        <v>804</v>
      </c>
      <c r="B805" s="10" t="s">
        <v>5889</v>
      </c>
      <c r="C805" s="50" t="s">
        <v>5890</v>
      </c>
      <c r="D805" s="51" t="s">
        <v>2845</v>
      </c>
      <c r="E805" s="10" t="s">
        <v>3253</v>
      </c>
      <c r="F805" s="10"/>
      <c r="G805" s="54" t="s">
        <v>5885</v>
      </c>
      <c r="H805" s="54"/>
      <c r="I805" s="58">
        <f>VLOOKUP(J805,'NGÀNH NGHỀ'!$D$2:$E$148,2,0)</f>
        <v>87</v>
      </c>
      <c r="J805" s="223" t="s">
        <v>1619</v>
      </c>
      <c r="K805" s="10" t="s">
        <v>5846</v>
      </c>
      <c r="L805" s="125">
        <f>VLOOKUP(K805,'NGHIEP DOAN'!$D$3:$E$82,2,0)</f>
        <v>15</v>
      </c>
      <c r="M805" s="10" t="s">
        <v>2233</v>
      </c>
      <c r="N805" s="210">
        <f>VLOOKUP(M805,'CÔNG TY'!$I$3:$J$881,2,0)</f>
        <v>312</v>
      </c>
      <c r="O805" s="54" t="s">
        <v>3343</v>
      </c>
      <c r="P805" s="54" t="s">
        <v>2824</v>
      </c>
      <c r="Q805" s="55"/>
      <c r="R805" s="56"/>
      <c r="S805" s="159">
        <v>0</v>
      </c>
      <c r="T805" s="124">
        <f t="shared" si="12"/>
        <v>0</v>
      </c>
      <c r="U805" s="124"/>
      <c r="V805" s="49" t="s">
        <v>5886</v>
      </c>
      <c r="W805" s="49" t="s">
        <v>4290</v>
      </c>
      <c r="X805" s="129">
        <v>70686</v>
      </c>
      <c r="Y805" s="55">
        <v>15000</v>
      </c>
      <c r="Z805" s="55">
        <v>5000</v>
      </c>
      <c r="AA805" s="10">
        <v>9</v>
      </c>
      <c r="AB805" s="10" t="s">
        <v>10097</v>
      </c>
      <c r="AC805" s="10"/>
    </row>
    <row r="806" spans="1:29">
      <c r="A806" s="10">
        <v>805</v>
      </c>
      <c r="B806" s="10" t="s">
        <v>5891</v>
      </c>
      <c r="C806" s="50" t="s">
        <v>5892</v>
      </c>
      <c r="D806" s="51" t="s">
        <v>2845</v>
      </c>
      <c r="E806" s="10" t="s">
        <v>3253</v>
      </c>
      <c r="F806" s="10"/>
      <c r="G806" s="54" t="s">
        <v>5885</v>
      </c>
      <c r="H806" s="54"/>
      <c r="I806" s="58">
        <f>VLOOKUP(J806,'NGÀNH NGHỀ'!$D$2:$E$148,2,0)</f>
        <v>87</v>
      </c>
      <c r="J806" s="223" t="s">
        <v>1619</v>
      </c>
      <c r="K806" s="10" t="s">
        <v>5846</v>
      </c>
      <c r="L806" s="125">
        <f>VLOOKUP(K806,'NGHIEP DOAN'!$D$3:$E$82,2,0)</f>
        <v>15</v>
      </c>
      <c r="M806" s="10" t="s">
        <v>2233</v>
      </c>
      <c r="N806" s="210">
        <f>VLOOKUP(M806,'CÔNG TY'!$I$3:$J$881,2,0)</f>
        <v>312</v>
      </c>
      <c r="O806" s="54" t="s">
        <v>3343</v>
      </c>
      <c r="P806" s="54" t="s">
        <v>2824</v>
      </c>
      <c r="Q806" s="55"/>
      <c r="R806" s="56"/>
      <c r="S806" s="159">
        <v>0</v>
      </c>
      <c r="T806" s="124">
        <f t="shared" si="12"/>
        <v>0</v>
      </c>
      <c r="U806" s="124"/>
      <c r="V806" s="49" t="s">
        <v>5886</v>
      </c>
      <c r="W806" s="49" t="s">
        <v>4290</v>
      </c>
      <c r="X806" s="129">
        <v>70686</v>
      </c>
      <c r="Y806" s="55">
        <v>15000</v>
      </c>
      <c r="Z806" s="55">
        <v>5000</v>
      </c>
      <c r="AA806" s="10">
        <v>9</v>
      </c>
      <c r="AB806" s="10" t="s">
        <v>10097</v>
      </c>
      <c r="AC806" s="10"/>
    </row>
    <row r="807" spans="1:29">
      <c r="A807" s="10">
        <v>806</v>
      </c>
      <c r="B807" s="10" t="s">
        <v>5893</v>
      </c>
      <c r="C807" s="50" t="s">
        <v>5894</v>
      </c>
      <c r="D807" s="51" t="s">
        <v>2845</v>
      </c>
      <c r="E807" s="10" t="s">
        <v>3789</v>
      </c>
      <c r="F807" s="10"/>
      <c r="G807" s="54" t="s">
        <v>5885</v>
      </c>
      <c r="H807" s="54"/>
      <c r="I807" s="58">
        <f>VLOOKUP(J807,'NGÀNH NGHỀ'!$D$2:$E$148,2,0)</f>
        <v>87</v>
      </c>
      <c r="J807" s="223" t="s">
        <v>1619</v>
      </c>
      <c r="K807" s="10" t="s">
        <v>5846</v>
      </c>
      <c r="L807" s="125">
        <f>VLOOKUP(K807,'NGHIEP DOAN'!$D$3:$E$82,2,0)</f>
        <v>15</v>
      </c>
      <c r="M807" s="10" t="s">
        <v>2233</v>
      </c>
      <c r="N807" s="210">
        <f>VLOOKUP(M807,'CÔNG TY'!$I$3:$J$881,2,0)</f>
        <v>312</v>
      </c>
      <c r="O807" s="54" t="s">
        <v>3343</v>
      </c>
      <c r="P807" s="54" t="s">
        <v>2824</v>
      </c>
      <c r="Q807" s="55"/>
      <c r="R807" s="56"/>
      <c r="S807" s="159">
        <v>0</v>
      </c>
      <c r="T807" s="124">
        <f t="shared" si="12"/>
        <v>0</v>
      </c>
      <c r="U807" s="124"/>
      <c r="V807" s="49" t="s">
        <v>5886</v>
      </c>
      <c r="W807" s="49" t="s">
        <v>4290</v>
      </c>
      <c r="X807" s="129">
        <v>70686</v>
      </c>
      <c r="Y807" s="55">
        <v>15000</v>
      </c>
      <c r="Z807" s="55">
        <v>5000</v>
      </c>
      <c r="AA807" s="10">
        <v>9</v>
      </c>
      <c r="AB807" s="10" t="s">
        <v>10097</v>
      </c>
      <c r="AC807" s="10"/>
    </row>
    <row r="808" spans="1:29">
      <c r="A808" s="10">
        <v>807</v>
      </c>
      <c r="B808" s="10" t="s">
        <v>5895</v>
      </c>
      <c r="C808" s="50" t="s">
        <v>5851</v>
      </c>
      <c r="D808" s="51" t="s">
        <v>2845</v>
      </c>
      <c r="E808" s="10" t="s">
        <v>5896</v>
      </c>
      <c r="F808" s="10"/>
      <c r="G808" s="54" t="s">
        <v>5885</v>
      </c>
      <c r="H808" s="54"/>
      <c r="I808" s="58">
        <f>VLOOKUP(J808,'NGÀNH NGHỀ'!$D$2:$E$148,2,0)</f>
        <v>87</v>
      </c>
      <c r="J808" s="223" t="s">
        <v>1619</v>
      </c>
      <c r="K808" s="10" t="s">
        <v>5846</v>
      </c>
      <c r="L808" s="125">
        <f>VLOOKUP(K808,'NGHIEP DOAN'!$D$3:$E$82,2,0)</f>
        <v>15</v>
      </c>
      <c r="M808" s="10" t="s">
        <v>2233</v>
      </c>
      <c r="N808" s="210">
        <f>VLOOKUP(M808,'CÔNG TY'!$I$3:$J$881,2,0)</f>
        <v>312</v>
      </c>
      <c r="O808" s="54" t="s">
        <v>3343</v>
      </c>
      <c r="P808" s="54" t="s">
        <v>2824</v>
      </c>
      <c r="Q808" s="55"/>
      <c r="R808" s="56"/>
      <c r="S808" s="159">
        <v>0</v>
      </c>
      <c r="T808" s="124">
        <f t="shared" si="12"/>
        <v>0</v>
      </c>
      <c r="U808" s="124"/>
      <c r="V808" s="49" t="s">
        <v>5886</v>
      </c>
      <c r="W808" s="49" t="s">
        <v>4290</v>
      </c>
      <c r="X808" s="129">
        <v>70686</v>
      </c>
      <c r="Y808" s="55">
        <v>15000</v>
      </c>
      <c r="Z808" s="55">
        <v>5000</v>
      </c>
      <c r="AA808" s="10">
        <v>9</v>
      </c>
      <c r="AB808" s="10" t="s">
        <v>10097</v>
      </c>
      <c r="AC808" s="10"/>
    </row>
    <row r="809" spans="1:29">
      <c r="A809" s="10">
        <v>808</v>
      </c>
      <c r="B809" s="10" t="s">
        <v>5897</v>
      </c>
      <c r="C809" s="50" t="s">
        <v>5898</v>
      </c>
      <c r="D809" s="51" t="s">
        <v>2818</v>
      </c>
      <c r="E809" s="10" t="s">
        <v>5899</v>
      </c>
      <c r="F809" s="10"/>
      <c r="G809" s="54" t="s">
        <v>5885</v>
      </c>
      <c r="H809" s="54"/>
      <c r="I809" s="58">
        <f>VLOOKUP(J809,'NGÀNH NGHỀ'!$D$2:$E$148,2,0)</f>
        <v>87</v>
      </c>
      <c r="J809" s="223" t="s">
        <v>1619</v>
      </c>
      <c r="K809" s="10" t="s">
        <v>5846</v>
      </c>
      <c r="L809" s="125">
        <f>VLOOKUP(K809,'NGHIEP DOAN'!$D$3:$E$82,2,0)</f>
        <v>15</v>
      </c>
      <c r="M809" s="10" t="s">
        <v>2233</v>
      </c>
      <c r="N809" s="210">
        <f>VLOOKUP(M809,'CÔNG TY'!$I$3:$J$881,2,0)</f>
        <v>312</v>
      </c>
      <c r="O809" s="54" t="s">
        <v>3343</v>
      </c>
      <c r="P809" s="54" t="s">
        <v>2824</v>
      </c>
      <c r="Q809" s="55"/>
      <c r="R809" s="56"/>
      <c r="S809" s="159">
        <v>0</v>
      </c>
      <c r="T809" s="124">
        <f t="shared" si="12"/>
        <v>0</v>
      </c>
      <c r="U809" s="124"/>
      <c r="V809" s="49" t="s">
        <v>5886</v>
      </c>
      <c r="W809" s="49" t="s">
        <v>4290</v>
      </c>
      <c r="X809" s="129">
        <v>70686</v>
      </c>
      <c r="Y809" s="55">
        <v>15000</v>
      </c>
      <c r="Z809" s="55">
        <v>5000</v>
      </c>
      <c r="AA809" s="10">
        <v>9</v>
      </c>
      <c r="AB809" s="10" t="s">
        <v>10097</v>
      </c>
      <c r="AC809" s="10"/>
    </row>
    <row r="810" spans="1:29">
      <c r="A810" s="10">
        <v>809</v>
      </c>
      <c r="B810" s="10" t="s">
        <v>5900</v>
      </c>
      <c r="C810" s="50" t="s">
        <v>5901</v>
      </c>
      <c r="D810" s="51" t="s">
        <v>2818</v>
      </c>
      <c r="E810" s="10" t="s">
        <v>5902</v>
      </c>
      <c r="F810" s="10"/>
      <c r="G810" s="54" t="s">
        <v>5885</v>
      </c>
      <c r="H810" s="54"/>
      <c r="I810" s="58">
        <f>VLOOKUP(J810,'NGÀNH NGHỀ'!$D$2:$E$148,2,0)</f>
        <v>87</v>
      </c>
      <c r="J810" s="223" t="s">
        <v>1619</v>
      </c>
      <c r="K810" s="10" t="s">
        <v>5846</v>
      </c>
      <c r="L810" s="125">
        <f>VLOOKUP(K810,'NGHIEP DOAN'!$D$3:$E$82,2,0)</f>
        <v>15</v>
      </c>
      <c r="M810" s="10" t="s">
        <v>2233</v>
      </c>
      <c r="N810" s="210">
        <f>VLOOKUP(M810,'CÔNG TY'!$I$3:$J$881,2,0)</f>
        <v>312</v>
      </c>
      <c r="O810" s="54" t="s">
        <v>3343</v>
      </c>
      <c r="P810" s="54" t="s">
        <v>2824</v>
      </c>
      <c r="Q810" s="55"/>
      <c r="R810" s="56"/>
      <c r="S810" s="159">
        <v>0</v>
      </c>
      <c r="T810" s="124">
        <f t="shared" si="12"/>
        <v>0</v>
      </c>
      <c r="U810" s="124"/>
      <c r="V810" s="49" t="s">
        <v>5886</v>
      </c>
      <c r="W810" s="49" t="s">
        <v>4290</v>
      </c>
      <c r="X810" s="129">
        <v>70686</v>
      </c>
      <c r="Y810" s="55">
        <v>15000</v>
      </c>
      <c r="Z810" s="55">
        <v>5000</v>
      </c>
      <c r="AA810" s="10">
        <v>9</v>
      </c>
      <c r="AB810" s="10" t="s">
        <v>10097</v>
      </c>
      <c r="AC810" s="10"/>
    </row>
    <row r="811" spans="1:29">
      <c r="A811" s="10">
        <v>810</v>
      </c>
      <c r="B811" s="10" t="s">
        <v>5903</v>
      </c>
      <c r="C811" s="50" t="s">
        <v>5904</v>
      </c>
      <c r="D811" s="51" t="s">
        <v>2818</v>
      </c>
      <c r="E811" s="10" t="s">
        <v>5905</v>
      </c>
      <c r="F811" s="10"/>
      <c r="G811" s="54" t="s">
        <v>5885</v>
      </c>
      <c r="H811" s="54"/>
      <c r="I811" s="58">
        <f>VLOOKUP(J811,'NGÀNH NGHỀ'!$D$2:$E$148,2,0)</f>
        <v>87</v>
      </c>
      <c r="J811" s="223" t="s">
        <v>1619</v>
      </c>
      <c r="K811" s="10" t="s">
        <v>5846</v>
      </c>
      <c r="L811" s="125">
        <f>VLOOKUP(K811,'NGHIEP DOAN'!$D$3:$E$82,2,0)</f>
        <v>15</v>
      </c>
      <c r="M811" s="10" t="s">
        <v>2233</v>
      </c>
      <c r="N811" s="210">
        <f>VLOOKUP(M811,'CÔNG TY'!$I$3:$J$881,2,0)</f>
        <v>312</v>
      </c>
      <c r="O811" s="54" t="s">
        <v>3343</v>
      </c>
      <c r="P811" s="54" t="s">
        <v>2824</v>
      </c>
      <c r="Q811" s="55"/>
      <c r="R811" s="56"/>
      <c r="S811" s="159">
        <v>0</v>
      </c>
      <c r="T811" s="124">
        <f t="shared" si="12"/>
        <v>0</v>
      </c>
      <c r="U811" s="124"/>
      <c r="V811" s="49" t="s">
        <v>5886</v>
      </c>
      <c r="W811" s="49" t="s">
        <v>4290</v>
      </c>
      <c r="X811" s="129">
        <v>70686</v>
      </c>
      <c r="Y811" s="55">
        <v>15000</v>
      </c>
      <c r="Z811" s="55">
        <v>5000</v>
      </c>
      <c r="AA811" s="10">
        <v>9</v>
      </c>
      <c r="AB811" s="10" t="s">
        <v>10097</v>
      </c>
      <c r="AC811" s="10"/>
    </row>
    <row r="812" spans="1:29">
      <c r="A812" s="10">
        <v>811</v>
      </c>
      <c r="B812" s="52" t="s">
        <v>5906</v>
      </c>
      <c r="C812" s="50" t="s">
        <v>5907</v>
      </c>
      <c r="D812" s="51" t="s">
        <v>2845</v>
      </c>
      <c r="E812" s="52" t="s">
        <v>2855</v>
      </c>
      <c r="F812" s="67" t="s">
        <v>5908</v>
      </c>
      <c r="G812" s="54" t="s">
        <v>2982</v>
      </c>
      <c r="H812" s="54"/>
      <c r="I812" s="58">
        <f>VLOOKUP(J812,'NGÀNH NGHỀ'!$D$2:$E$148,2,0)</f>
        <v>22</v>
      </c>
      <c r="J812" s="223" t="s">
        <v>1520</v>
      </c>
      <c r="K812" s="10" t="s">
        <v>5909</v>
      </c>
      <c r="L812" s="125">
        <f>VLOOKUP(K812,'NGHIEP DOAN'!$D$3:$E$82,2,0)</f>
        <v>16</v>
      </c>
      <c r="M812" s="10" t="s">
        <v>2236</v>
      </c>
      <c r="N812" s="210">
        <f>VLOOKUP(M812,'CÔNG TY'!$I$3:$J$881,2,0)</f>
        <v>314</v>
      </c>
      <c r="O812" s="54" t="s">
        <v>3201</v>
      </c>
      <c r="P812" s="54" t="s">
        <v>2824</v>
      </c>
      <c r="Q812" s="55">
        <v>99000000</v>
      </c>
      <c r="R812" s="56" t="s">
        <v>3007</v>
      </c>
      <c r="S812" s="159">
        <v>50000000</v>
      </c>
      <c r="T812" s="124">
        <f t="shared" si="12"/>
        <v>49000000</v>
      </c>
      <c r="U812" s="124"/>
      <c r="V812" s="49"/>
      <c r="W812" s="49" t="s">
        <v>5910</v>
      </c>
      <c r="X812" s="129">
        <v>55193</v>
      </c>
      <c r="Y812" s="55">
        <v>15000</v>
      </c>
      <c r="Z812" s="55">
        <v>5000</v>
      </c>
      <c r="AA812" s="10">
        <v>31</v>
      </c>
      <c r="AB812" s="10" t="s">
        <v>9846</v>
      </c>
      <c r="AC812" s="10"/>
    </row>
    <row r="813" spans="1:29">
      <c r="A813" s="10">
        <v>812</v>
      </c>
      <c r="B813" s="52" t="s">
        <v>5911</v>
      </c>
      <c r="C813" s="50" t="s">
        <v>5912</v>
      </c>
      <c r="D813" s="51" t="s">
        <v>2845</v>
      </c>
      <c r="E813" s="52" t="s">
        <v>2830</v>
      </c>
      <c r="F813" s="61" t="s">
        <v>5913</v>
      </c>
      <c r="G813" s="54" t="s">
        <v>5137</v>
      </c>
      <c r="H813" s="54"/>
      <c r="I813" s="58">
        <f>VLOOKUP(J813,'NGÀNH NGHỀ'!$D$2:$E$148,2,0)</f>
        <v>30</v>
      </c>
      <c r="J813" s="222" t="s">
        <v>1534</v>
      </c>
      <c r="K813" s="10" t="s">
        <v>5909</v>
      </c>
      <c r="L813" s="125">
        <f>VLOOKUP(K813,'NGHIEP DOAN'!$D$3:$E$82,2,0)</f>
        <v>16</v>
      </c>
      <c r="M813" s="10" t="s">
        <v>2238</v>
      </c>
      <c r="N813" s="210">
        <f>VLOOKUP(M813,'CÔNG TY'!$I$3:$J$881,2,0)</f>
        <v>315</v>
      </c>
      <c r="O813" s="54" t="s">
        <v>3201</v>
      </c>
      <c r="P813" s="54" t="s">
        <v>2824</v>
      </c>
      <c r="Q813" s="55">
        <v>99000000</v>
      </c>
      <c r="R813" s="56" t="s">
        <v>5139</v>
      </c>
      <c r="S813" s="159">
        <v>50000000</v>
      </c>
      <c r="T813" s="124">
        <f t="shared" si="12"/>
        <v>49000000</v>
      </c>
      <c r="U813" s="124"/>
      <c r="V813" s="49" t="s">
        <v>3463</v>
      </c>
      <c r="W813" s="49" t="s">
        <v>3265</v>
      </c>
      <c r="X813" s="129">
        <v>64866</v>
      </c>
      <c r="Y813" s="55">
        <v>15000</v>
      </c>
      <c r="Z813" s="55">
        <v>5000</v>
      </c>
      <c r="AA813" s="10">
        <v>23</v>
      </c>
      <c r="AB813" s="10" t="s">
        <v>9887</v>
      </c>
      <c r="AC813" s="10"/>
    </row>
    <row r="814" spans="1:29">
      <c r="A814" s="10">
        <v>813</v>
      </c>
      <c r="B814" s="10" t="s">
        <v>5914</v>
      </c>
      <c r="C814" s="50" t="s">
        <v>5915</v>
      </c>
      <c r="D814" s="51" t="s">
        <v>2845</v>
      </c>
      <c r="E814" s="10" t="s">
        <v>5433</v>
      </c>
      <c r="F814" s="69" t="s">
        <v>5916</v>
      </c>
      <c r="G814" s="54" t="s">
        <v>5917</v>
      </c>
      <c r="H814" s="54"/>
      <c r="I814" s="58">
        <f>VLOOKUP(J814,'NGÀNH NGHỀ'!$D$2:$E$148,2,0)</f>
        <v>128</v>
      </c>
      <c r="J814" s="227" t="s">
        <v>1677</v>
      </c>
      <c r="K814" s="10" t="s">
        <v>5909</v>
      </c>
      <c r="L814" s="125">
        <f>VLOOKUP(K814,'NGHIEP DOAN'!$D$3:$E$82,2,0)</f>
        <v>16</v>
      </c>
      <c r="M814" s="10" t="s">
        <v>2240</v>
      </c>
      <c r="N814" s="210">
        <f>VLOOKUP(M814,'CÔNG TY'!$I$3:$J$881,2,0)</f>
        <v>316</v>
      </c>
      <c r="O814" s="54" t="s">
        <v>5644</v>
      </c>
      <c r="P814" s="54" t="s">
        <v>2824</v>
      </c>
      <c r="Q814" s="55">
        <v>103000000</v>
      </c>
      <c r="R814" s="56" t="s">
        <v>3558</v>
      </c>
      <c r="S814" s="159">
        <v>50000000</v>
      </c>
      <c r="T814" s="124">
        <f t="shared" si="12"/>
        <v>53000000</v>
      </c>
      <c r="U814" s="124"/>
      <c r="V814" s="49" t="s">
        <v>5918</v>
      </c>
      <c r="W814" s="49" t="s">
        <v>3325</v>
      </c>
      <c r="X814" s="129">
        <v>65859</v>
      </c>
      <c r="Y814" s="55">
        <v>40000</v>
      </c>
      <c r="Z814" s="55">
        <v>5000</v>
      </c>
      <c r="AA814" s="10">
        <v>21</v>
      </c>
      <c r="AB814" s="10" t="s">
        <v>11994</v>
      </c>
      <c r="AC814" s="10"/>
    </row>
    <row r="815" spans="1:29">
      <c r="A815" s="10">
        <v>814</v>
      </c>
      <c r="B815" s="10" t="s">
        <v>5919</v>
      </c>
      <c r="C815" s="50" t="s">
        <v>5920</v>
      </c>
      <c r="D815" s="51" t="s">
        <v>2845</v>
      </c>
      <c r="E815" s="10" t="s">
        <v>2995</v>
      </c>
      <c r="F815" s="69" t="s">
        <v>5921</v>
      </c>
      <c r="G815" s="54" t="s">
        <v>5922</v>
      </c>
      <c r="H815" s="54"/>
      <c r="I815" s="58">
        <f>VLOOKUP(J815,'NGÀNH NGHỀ'!$D$2:$E$148,2,0)</f>
        <v>25</v>
      </c>
      <c r="J815" s="227" t="s">
        <v>1525</v>
      </c>
      <c r="K815" s="10" t="s">
        <v>5909</v>
      </c>
      <c r="L815" s="125">
        <f>VLOOKUP(K815,'NGHIEP DOAN'!$D$3:$E$82,2,0)</f>
        <v>16</v>
      </c>
      <c r="M815" s="10" t="s">
        <v>2241</v>
      </c>
      <c r="N815" s="210">
        <f>VLOOKUP(M815,'CÔNG TY'!$I$3:$J$881,2,0)</f>
        <v>317</v>
      </c>
      <c r="O815" s="54" t="s">
        <v>3201</v>
      </c>
      <c r="P815" s="54" t="s">
        <v>2824</v>
      </c>
      <c r="Q815" s="55">
        <v>92000000</v>
      </c>
      <c r="R815" s="56" t="s">
        <v>3569</v>
      </c>
      <c r="S815" s="159">
        <v>50000000</v>
      </c>
      <c r="T815" s="124">
        <f t="shared" si="12"/>
        <v>42000000</v>
      </c>
      <c r="U815" s="124"/>
      <c r="V815" s="49" t="s">
        <v>4187</v>
      </c>
      <c r="W815" s="49" t="s">
        <v>3325</v>
      </c>
      <c r="X815" s="129">
        <v>66195</v>
      </c>
      <c r="Y815" s="55">
        <v>40000</v>
      </c>
      <c r="Z815" s="55">
        <v>5000</v>
      </c>
      <c r="AA815" s="10">
        <v>21</v>
      </c>
      <c r="AB815" s="10" t="s">
        <v>11994</v>
      </c>
      <c r="AC815" s="10"/>
    </row>
    <row r="816" spans="1:29">
      <c r="A816" s="10">
        <v>815</v>
      </c>
      <c r="B816" s="10" t="s">
        <v>5923</v>
      </c>
      <c r="C816" s="50" t="s">
        <v>5924</v>
      </c>
      <c r="D816" s="51" t="s">
        <v>2845</v>
      </c>
      <c r="E816" s="10" t="s">
        <v>2961</v>
      </c>
      <c r="F816" s="69" t="s">
        <v>5925</v>
      </c>
      <c r="G816" s="54" t="s">
        <v>5926</v>
      </c>
      <c r="H816" s="54"/>
      <c r="I816" s="58">
        <f>VLOOKUP(J816,'NGÀNH NGHỀ'!$D$2:$E$148,2,0)</f>
        <v>30</v>
      </c>
      <c r="J816" s="222" t="s">
        <v>1534</v>
      </c>
      <c r="K816" s="10" t="s">
        <v>5909</v>
      </c>
      <c r="L816" s="125">
        <f>VLOOKUP(K816,'NGHIEP DOAN'!$D$3:$E$82,2,0)</f>
        <v>16</v>
      </c>
      <c r="M816" s="10" t="s">
        <v>2243</v>
      </c>
      <c r="N816" s="210">
        <f>VLOOKUP(M816,'CÔNG TY'!$I$3:$J$881,2,0)</f>
        <v>318</v>
      </c>
      <c r="O816" s="54" t="s">
        <v>5743</v>
      </c>
      <c r="P816" s="54" t="s">
        <v>2824</v>
      </c>
      <c r="Q816" s="55">
        <v>99000000</v>
      </c>
      <c r="R816" s="56" t="s">
        <v>3812</v>
      </c>
      <c r="S816" s="159">
        <v>50000000</v>
      </c>
      <c r="T816" s="124">
        <f t="shared" si="12"/>
        <v>49000000</v>
      </c>
      <c r="U816" s="124"/>
      <c r="V816" s="49" t="s">
        <v>5918</v>
      </c>
      <c r="W816" s="49" t="s">
        <v>5927</v>
      </c>
      <c r="X816" s="129">
        <v>66195</v>
      </c>
      <c r="Y816" s="55">
        <v>40000</v>
      </c>
      <c r="Z816" s="55">
        <v>5000</v>
      </c>
      <c r="AA816" s="10">
        <v>20</v>
      </c>
      <c r="AB816" s="10" t="s">
        <v>11996</v>
      </c>
      <c r="AC816" s="10"/>
    </row>
    <row r="817" spans="1:29">
      <c r="A817" s="10">
        <v>816</v>
      </c>
      <c r="B817" s="10" t="s">
        <v>5928</v>
      </c>
      <c r="C817" s="50" t="s">
        <v>5929</v>
      </c>
      <c r="D817" s="51" t="s">
        <v>2845</v>
      </c>
      <c r="E817" s="10" t="s">
        <v>3155</v>
      </c>
      <c r="F817" s="69" t="s">
        <v>5930</v>
      </c>
      <c r="G817" s="54" t="s">
        <v>5931</v>
      </c>
      <c r="H817" s="54"/>
      <c r="I817" s="58">
        <f>VLOOKUP(J817,'NGÀNH NGHỀ'!$D$2:$E$148,2,0)</f>
        <v>128</v>
      </c>
      <c r="J817" s="227" t="s">
        <v>1677</v>
      </c>
      <c r="K817" s="10" t="s">
        <v>5909</v>
      </c>
      <c r="L817" s="125">
        <f>VLOOKUP(K817,'NGHIEP DOAN'!$D$3:$E$82,2,0)</f>
        <v>16</v>
      </c>
      <c r="M817" s="10" t="s">
        <v>2245</v>
      </c>
      <c r="N817" s="210">
        <f>VLOOKUP(M817,'CÔNG TY'!$I$3:$J$881,2,0)</f>
        <v>319</v>
      </c>
      <c r="O817" s="54" t="s">
        <v>3201</v>
      </c>
      <c r="P817" s="54" t="s">
        <v>2824</v>
      </c>
      <c r="Q817" s="55">
        <v>103000000</v>
      </c>
      <c r="R817" s="56" t="s">
        <v>3233</v>
      </c>
      <c r="S817" s="159">
        <v>50000000</v>
      </c>
      <c r="T817" s="124">
        <f t="shared" si="12"/>
        <v>53000000</v>
      </c>
      <c r="U817" s="124"/>
      <c r="V817" s="49" t="s">
        <v>5234</v>
      </c>
      <c r="W817" s="49" t="s">
        <v>3667</v>
      </c>
      <c r="X817" s="129">
        <v>72927</v>
      </c>
      <c r="Y817" s="55">
        <v>40000</v>
      </c>
      <c r="Z817" s="55">
        <v>5000</v>
      </c>
      <c r="AA817" s="10">
        <v>17</v>
      </c>
      <c r="AB817" s="10" t="s">
        <v>11989</v>
      </c>
      <c r="AC817" s="10"/>
    </row>
    <row r="818" spans="1:29">
      <c r="A818" s="10">
        <v>817</v>
      </c>
      <c r="B818" s="10" t="s">
        <v>5932</v>
      </c>
      <c r="C818" s="50" t="s">
        <v>5933</v>
      </c>
      <c r="D818" s="51" t="s">
        <v>2845</v>
      </c>
      <c r="E818" s="10" t="s">
        <v>3141</v>
      </c>
      <c r="F818" s="69" t="s">
        <v>5934</v>
      </c>
      <c r="G818" s="54" t="s">
        <v>5931</v>
      </c>
      <c r="H818" s="54"/>
      <c r="I818" s="58">
        <f>VLOOKUP(J818,'NGÀNH NGHỀ'!$D$2:$E$148,2,0)</f>
        <v>128</v>
      </c>
      <c r="J818" s="227" t="s">
        <v>1677</v>
      </c>
      <c r="K818" s="10" t="s">
        <v>5909</v>
      </c>
      <c r="L818" s="125">
        <f>VLOOKUP(K818,'NGHIEP DOAN'!$D$3:$E$82,2,0)</f>
        <v>16</v>
      </c>
      <c r="M818" s="10" t="s">
        <v>2245</v>
      </c>
      <c r="N818" s="210">
        <f>VLOOKUP(M818,'CÔNG TY'!$I$3:$J$881,2,0)</f>
        <v>319</v>
      </c>
      <c r="O818" s="54" t="s">
        <v>3201</v>
      </c>
      <c r="P818" s="54" t="s">
        <v>2824</v>
      </c>
      <c r="Q818" s="55">
        <v>103000000</v>
      </c>
      <c r="R818" s="56" t="s">
        <v>3233</v>
      </c>
      <c r="S818" s="159">
        <v>50000000</v>
      </c>
      <c r="T818" s="124">
        <f t="shared" si="12"/>
        <v>53000000</v>
      </c>
      <c r="U818" s="124"/>
      <c r="V818" s="49" t="s">
        <v>5234</v>
      </c>
      <c r="W818" s="49" t="s">
        <v>3667</v>
      </c>
      <c r="X818" s="129">
        <v>72927</v>
      </c>
      <c r="Y818" s="55">
        <v>40000</v>
      </c>
      <c r="Z818" s="55">
        <v>5000</v>
      </c>
      <c r="AA818" s="10">
        <v>17</v>
      </c>
      <c r="AB818" s="10" t="s">
        <v>11989</v>
      </c>
      <c r="AC818" s="10"/>
    </row>
    <row r="819" spans="1:29">
      <c r="A819" s="10">
        <v>818</v>
      </c>
      <c r="B819" s="54" t="s">
        <v>5935</v>
      </c>
      <c r="C819" s="50" t="s">
        <v>5936</v>
      </c>
      <c r="D819" s="51" t="s">
        <v>2845</v>
      </c>
      <c r="E819" s="10" t="s">
        <v>3471</v>
      </c>
      <c r="F819" s="10"/>
      <c r="G819" s="54" t="s">
        <v>5937</v>
      </c>
      <c r="H819" s="54"/>
      <c r="I819" s="58">
        <f>VLOOKUP(J819,'NGÀNH NGHỀ'!$D$2:$E$148,2,0)</f>
        <v>25</v>
      </c>
      <c r="J819" s="227" t="s">
        <v>1525</v>
      </c>
      <c r="K819" s="10" t="s">
        <v>5909</v>
      </c>
      <c r="L819" s="125">
        <f>VLOOKUP(K819,'NGHIEP DOAN'!$D$3:$E$82,2,0)</f>
        <v>16</v>
      </c>
      <c r="M819" s="10" t="s">
        <v>2247</v>
      </c>
      <c r="N819" s="210">
        <f>VLOOKUP(M819,'CÔNG TY'!$I$3:$J$881,2,0)</f>
        <v>320</v>
      </c>
      <c r="O819" s="54" t="s">
        <v>3201</v>
      </c>
      <c r="P819" s="54" t="s">
        <v>2824</v>
      </c>
      <c r="Q819" s="55">
        <v>0</v>
      </c>
      <c r="R819" s="56"/>
      <c r="S819" s="159">
        <v>0</v>
      </c>
      <c r="T819" s="124">
        <f t="shared" si="12"/>
        <v>0</v>
      </c>
      <c r="U819" s="124"/>
      <c r="V819" s="49" t="s">
        <v>5938</v>
      </c>
      <c r="W819" s="49" t="s">
        <v>5939</v>
      </c>
      <c r="X819" s="129">
        <v>57668</v>
      </c>
      <c r="Y819" s="55">
        <v>40000</v>
      </c>
      <c r="Z819" s="55">
        <v>5000</v>
      </c>
      <c r="AA819" s="10">
        <v>17</v>
      </c>
      <c r="AB819" s="10" t="s">
        <v>12009</v>
      </c>
      <c r="AC819" s="10"/>
    </row>
    <row r="820" spans="1:29">
      <c r="A820" s="10">
        <v>819</v>
      </c>
      <c r="B820" s="54" t="s">
        <v>5940</v>
      </c>
      <c r="C820" s="50" t="s">
        <v>2941</v>
      </c>
      <c r="D820" s="51" t="s">
        <v>2845</v>
      </c>
      <c r="E820" s="10" t="s">
        <v>2846</v>
      </c>
      <c r="F820" s="69" t="s">
        <v>5941</v>
      </c>
      <c r="G820" s="54" t="s">
        <v>5942</v>
      </c>
      <c r="H820" s="54"/>
      <c r="I820" s="58">
        <f>VLOOKUP(J820,'NGÀNH NGHỀ'!$D$2:$E$148,2,0)</f>
        <v>128</v>
      </c>
      <c r="J820" s="227" t="s">
        <v>1677</v>
      </c>
      <c r="K820" s="10" t="s">
        <v>5909</v>
      </c>
      <c r="L820" s="125">
        <f>VLOOKUP(K820,'NGHIEP DOAN'!$D$3:$E$82,2,0)</f>
        <v>16</v>
      </c>
      <c r="M820" s="10" t="s">
        <v>1867</v>
      </c>
      <c r="N820" s="210">
        <f>VLOOKUP(M820,'CÔNG TY'!$I$3:$J$881,2,0)</f>
        <v>30</v>
      </c>
      <c r="O820" s="54" t="s">
        <v>3201</v>
      </c>
      <c r="P820" s="54" t="s">
        <v>2824</v>
      </c>
      <c r="Q820" s="55">
        <v>103000000</v>
      </c>
      <c r="R820" s="56" t="s">
        <v>5943</v>
      </c>
      <c r="S820" s="159">
        <v>50000000</v>
      </c>
      <c r="T820" s="124">
        <f t="shared" si="12"/>
        <v>53000000</v>
      </c>
      <c r="U820" s="124"/>
      <c r="V820" s="49" t="s">
        <v>5944</v>
      </c>
      <c r="W820" s="49" t="s">
        <v>3255</v>
      </c>
      <c r="X820" s="129">
        <v>57668</v>
      </c>
      <c r="Y820" s="55">
        <v>40000</v>
      </c>
      <c r="Z820" s="55">
        <v>5000</v>
      </c>
      <c r="AA820" s="10">
        <v>15</v>
      </c>
      <c r="AB820" s="10" t="s">
        <v>9809</v>
      </c>
      <c r="AC820" s="10"/>
    </row>
    <row r="821" spans="1:29">
      <c r="A821" s="10">
        <v>820</v>
      </c>
      <c r="B821" s="54" t="s">
        <v>5945</v>
      </c>
      <c r="C821" s="50" t="s">
        <v>5924</v>
      </c>
      <c r="D821" s="51" t="s">
        <v>2845</v>
      </c>
      <c r="E821" s="10" t="s">
        <v>2928</v>
      </c>
      <c r="F821" s="69" t="s">
        <v>5946</v>
      </c>
      <c r="G821" s="54" t="s">
        <v>5942</v>
      </c>
      <c r="H821" s="54"/>
      <c r="I821" s="58">
        <f>VLOOKUP(J821,'NGÀNH NGHỀ'!$D$2:$E$148,2,0)</f>
        <v>128</v>
      </c>
      <c r="J821" s="227" t="s">
        <v>1677</v>
      </c>
      <c r="K821" s="10" t="s">
        <v>5909</v>
      </c>
      <c r="L821" s="125">
        <f>VLOOKUP(K821,'NGHIEP DOAN'!$D$3:$E$82,2,0)</f>
        <v>16</v>
      </c>
      <c r="M821" s="10" t="s">
        <v>1867</v>
      </c>
      <c r="N821" s="210">
        <f>VLOOKUP(M821,'CÔNG TY'!$I$3:$J$881,2,0)</f>
        <v>30</v>
      </c>
      <c r="O821" s="54" t="s">
        <v>3201</v>
      </c>
      <c r="P821" s="54" t="s">
        <v>2824</v>
      </c>
      <c r="Q821" s="55">
        <v>103000000</v>
      </c>
      <c r="R821" s="56" t="s">
        <v>3539</v>
      </c>
      <c r="S821" s="159">
        <v>50000000</v>
      </c>
      <c r="T821" s="124">
        <f t="shared" si="12"/>
        <v>53000000</v>
      </c>
      <c r="U821" s="124"/>
      <c r="V821" s="49" t="s">
        <v>5944</v>
      </c>
      <c r="W821" s="49" t="s">
        <v>3255</v>
      </c>
      <c r="X821" s="129">
        <v>65634</v>
      </c>
      <c r="Y821" s="55">
        <v>40000</v>
      </c>
      <c r="Z821" s="55">
        <v>5000</v>
      </c>
      <c r="AA821" s="10">
        <v>15</v>
      </c>
      <c r="AB821" s="10" t="s">
        <v>9809</v>
      </c>
      <c r="AC821" s="10"/>
    </row>
    <row r="822" spans="1:29">
      <c r="A822" s="10">
        <v>821</v>
      </c>
      <c r="B822" s="54" t="s">
        <v>5947</v>
      </c>
      <c r="C822" s="50" t="s">
        <v>3619</v>
      </c>
      <c r="D822" s="51" t="s">
        <v>2845</v>
      </c>
      <c r="E822" s="10" t="s">
        <v>2928</v>
      </c>
      <c r="F822" s="69" t="s">
        <v>5948</v>
      </c>
      <c r="G822" s="54" t="s">
        <v>5949</v>
      </c>
      <c r="H822" s="54"/>
      <c r="I822" s="58">
        <f>VLOOKUP(J822,'NGÀNH NGHỀ'!$D$2:$E$148,2,0)</f>
        <v>128</v>
      </c>
      <c r="J822" s="227" t="s">
        <v>1677</v>
      </c>
      <c r="K822" s="10" t="s">
        <v>5909</v>
      </c>
      <c r="L822" s="125">
        <f>VLOOKUP(K822,'NGHIEP DOAN'!$D$3:$E$82,2,0)</f>
        <v>16</v>
      </c>
      <c r="M822" s="10" t="s">
        <v>2248</v>
      </c>
      <c r="N822" s="210">
        <f>VLOOKUP(M822,'CÔNG TY'!$I$3:$J$881,2,0)</f>
        <v>322</v>
      </c>
      <c r="O822" s="54" t="s">
        <v>3201</v>
      </c>
      <c r="P822" s="54" t="s">
        <v>2824</v>
      </c>
      <c r="Q822" s="55">
        <v>103000000</v>
      </c>
      <c r="R822" s="56" t="s">
        <v>3629</v>
      </c>
      <c r="S822" s="159">
        <v>50000000</v>
      </c>
      <c r="T822" s="124">
        <f t="shared" si="12"/>
        <v>53000000</v>
      </c>
      <c r="U822" s="124"/>
      <c r="V822" s="49" t="s">
        <v>5944</v>
      </c>
      <c r="W822" s="49" t="s">
        <v>3255</v>
      </c>
      <c r="X822" s="129">
        <v>65634</v>
      </c>
      <c r="Y822" s="55">
        <v>40000</v>
      </c>
      <c r="Z822" s="55">
        <v>5000</v>
      </c>
      <c r="AA822" s="10">
        <v>15</v>
      </c>
      <c r="AB822" s="10" t="s">
        <v>9809</v>
      </c>
      <c r="AC822" s="10"/>
    </row>
    <row r="823" spans="1:29">
      <c r="A823" s="10">
        <v>822</v>
      </c>
      <c r="B823" s="54" t="s">
        <v>5950</v>
      </c>
      <c r="C823" s="50" t="s">
        <v>5951</v>
      </c>
      <c r="D823" s="51" t="s">
        <v>2845</v>
      </c>
      <c r="E823" s="10" t="s">
        <v>2969</v>
      </c>
      <c r="F823" s="69" t="s">
        <v>5952</v>
      </c>
      <c r="G823" s="54" t="s">
        <v>5949</v>
      </c>
      <c r="H823" s="54"/>
      <c r="I823" s="58">
        <f>VLOOKUP(J823,'NGÀNH NGHỀ'!$D$2:$E$148,2,0)</f>
        <v>128</v>
      </c>
      <c r="J823" s="227" t="s">
        <v>1677</v>
      </c>
      <c r="K823" s="10" t="s">
        <v>5909</v>
      </c>
      <c r="L823" s="125">
        <f>VLOOKUP(K823,'NGHIEP DOAN'!$D$3:$E$82,2,0)</f>
        <v>16</v>
      </c>
      <c r="M823" s="10" t="s">
        <v>2248</v>
      </c>
      <c r="N823" s="210">
        <f>VLOOKUP(M823,'CÔNG TY'!$I$3:$J$881,2,0)</f>
        <v>322</v>
      </c>
      <c r="O823" s="54" t="s">
        <v>3201</v>
      </c>
      <c r="P823" s="54" t="s">
        <v>2824</v>
      </c>
      <c r="Q823" s="55">
        <v>103000000</v>
      </c>
      <c r="R823" s="56" t="s">
        <v>5943</v>
      </c>
      <c r="S823" s="159">
        <v>50000000</v>
      </c>
      <c r="T823" s="124">
        <f t="shared" si="12"/>
        <v>53000000</v>
      </c>
      <c r="U823" s="124"/>
      <c r="V823" s="49" t="s">
        <v>5944</v>
      </c>
      <c r="W823" s="49" t="s">
        <v>3255</v>
      </c>
      <c r="X823" s="129">
        <v>65634</v>
      </c>
      <c r="Y823" s="55">
        <v>40000</v>
      </c>
      <c r="Z823" s="55">
        <v>5000</v>
      </c>
      <c r="AA823" s="10">
        <v>15</v>
      </c>
      <c r="AB823" s="10" t="s">
        <v>9809</v>
      </c>
      <c r="AC823" s="10"/>
    </row>
    <row r="824" spans="1:29">
      <c r="A824" s="10">
        <v>823</v>
      </c>
      <c r="B824" s="54" t="s">
        <v>5953</v>
      </c>
      <c r="C824" s="50" t="s">
        <v>5954</v>
      </c>
      <c r="D824" s="51" t="s">
        <v>2845</v>
      </c>
      <c r="E824" s="10" t="s">
        <v>3141</v>
      </c>
      <c r="F824" s="69" t="s">
        <v>5955</v>
      </c>
      <c r="G824" s="54" t="s">
        <v>5956</v>
      </c>
      <c r="H824" s="54"/>
      <c r="I824" s="58">
        <f>VLOOKUP(J824,'NGÀNH NGHỀ'!$D$2:$E$148,2,0)</f>
        <v>30</v>
      </c>
      <c r="J824" s="222" t="s">
        <v>1534</v>
      </c>
      <c r="K824" s="10" t="s">
        <v>5909</v>
      </c>
      <c r="L824" s="125">
        <f>VLOOKUP(K824,'NGHIEP DOAN'!$D$3:$E$82,2,0)</f>
        <v>16</v>
      </c>
      <c r="M824" s="10" t="s">
        <v>2250</v>
      </c>
      <c r="N824" s="210">
        <f>VLOOKUP(M824,'CÔNG TY'!$I$3:$J$881,2,0)</f>
        <v>323</v>
      </c>
      <c r="O824" s="54" t="s">
        <v>3201</v>
      </c>
      <c r="P824" s="54" t="s">
        <v>2824</v>
      </c>
      <c r="Q824" s="55">
        <v>92000000</v>
      </c>
      <c r="R824" s="56" t="s">
        <v>3610</v>
      </c>
      <c r="S824" s="159">
        <v>50000000</v>
      </c>
      <c r="T824" s="124">
        <f t="shared" si="12"/>
        <v>42000000</v>
      </c>
      <c r="U824" s="124"/>
      <c r="V824" s="49" t="s">
        <v>5207</v>
      </c>
      <c r="W824" s="49" t="s">
        <v>4859</v>
      </c>
      <c r="X824" s="129">
        <v>58902</v>
      </c>
      <c r="Y824" s="55">
        <v>40000</v>
      </c>
      <c r="Z824" s="55">
        <v>5000</v>
      </c>
      <c r="AA824" s="10">
        <v>13</v>
      </c>
      <c r="AB824" s="10" t="s">
        <v>9870</v>
      </c>
      <c r="AC824" s="10"/>
    </row>
    <row r="825" spans="1:29">
      <c r="A825" s="10">
        <v>824</v>
      </c>
      <c r="B825" s="54" t="s">
        <v>5957</v>
      </c>
      <c r="C825" s="50" t="s">
        <v>5958</v>
      </c>
      <c r="D825" s="51" t="s">
        <v>2845</v>
      </c>
      <c r="E825" s="10" t="s">
        <v>2876</v>
      </c>
      <c r="F825" s="61" t="s">
        <v>5959</v>
      </c>
      <c r="G825" s="54" t="s">
        <v>5960</v>
      </c>
      <c r="H825" s="54"/>
      <c r="I825" s="58">
        <f>VLOOKUP(J825,'NGÀNH NGHỀ'!$D$2:$E$148,2,0)</f>
        <v>128</v>
      </c>
      <c r="J825" s="223" t="s">
        <v>1677</v>
      </c>
      <c r="K825" s="10" t="s">
        <v>5909</v>
      </c>
      <c r="L825" s="125">
        <f>VLOOKUP(K825,'NGHIEP DOAN'!$D$3:$E$82,2,0)</f>
        <v>16</v>
      </c>
      <c r="M825" s="10" t="s">
        <v>2251</v>
      </c>
      <c r="N825" s="210">
        <f>VLOOKUP(M825,'CÔNG TY'!$I$3:$J$881,2,0)</f>
        <v>324</v>
      </c>
      <c r="O825" s="54" t="s">
        <v>3201</v>
      </c>
      <c r="P825" s="54" t="s">
        <v>2824</v>
      </c>
      <c r="Q825" s="55">
        <v>103000000</v>
      </c>
      <c r="R825" s="56" t="s">
        <v>5506</v>
      </c>
      <c r="S825" s="159">
        <v>50000000</v>
      </c>
      <c r="T825" s="124">
        <f t="shared" si="12"/>
        <v>53000000</v>
      </c>
      <c r="U825" s="124"/>
      <c r="V825" s="49" t="s">
        <v>5961</v>
      </c>
      <c r="W825" s="49" t="s">
        <v>3286</v>
      </c>
      <c r="X825" s="129">
        <v>60024</v>
      </c>
      <c r="Y825" s="55">
        <v>40000</v>
      </c>
      <c r="Z825" s="55">
        <v>5000</v>
      </c>
      <c r="AA825" s="10">
        <v>13</v>
      </c>
      <c r="AB825" s="10" t="s">
        <v>9955</v>
      </c>
      <c r="AC825" s="10"/>
    </row>
    <row r="826" spans="1:29">
      <c r="A826" s="10">
        <v>825</v>
      </c>
      <c r="B826" s="54" t="s">
        <v>5962</v>
      </c>
      <c r="C826" s="50" t="s">
        <v>5963</v>
      </c>
      <c r="D826" s="51" t="s">
        <v>2845</v>
      </c>
      <c r="E826" s="10" t="s">
        <v>3104</v>
      </c>
      <c r="F826" s="69" t="s">
        <v>5964</v>
      </c>
      <c r="G826" s="54" t="s">
        <v>5965</v>
      </c>
      <c r="H826" s="54"/>
      <c r="I826" s="58">
        <f>VLOOKUP(J826,'NGÀNH NGHỀ'!$D$2:$E$148,2,0)</f>
        <v>124</v>
      </c>
      <c r="J826" s="223" t="s">
        <v>1672</v>
      </c>
      <c r="K826" s="10" t="s">
        <v>5909</v>
      </c>
      <c r="L826" s="125">
        <f>VLOOKUP(K826,'NGHIEP DOAN'!$D$3:$E$82,2,0)</f>
        <v>16</v>
      </c>
      <c r="M826" s="10" t="s">
        <v>2252</v>
      </c>
      <c r="N826" s="210">
        <f>VLOOKUP(M826,'CÔNG TY'!$I$3:$J$881,2,0)</f>
        <v>325</v>
      </c>
      <c r="O826" s="54" t="s">
        <v>3201</v>
      </c>
      <c r="P826" s="54" t="s">
        <v>2824</v>
      </c>
      <c r="Q826" s="55">
        <v>99000000</v>
      </c>
      <c r="R826" s="56" t="s">
        <v>5966</v>
      </c>
      <c r="S826" s="159">
        <v>50000000</v>
      </c>
      <c r="T826" s="124">
        <f t="shared" si="12"/>
        <v>49000000</v>
      </c>
      <c r="U826" s="124"/>
      <c r="V826" s="49" t="s">
        <v>5207</v>
      </c>
      <c r="W826" s="49" t="s">
        <v>5524</v>
      </c>
      <c r="X826" s="129">
        <v>57668</v>
      </c>
      <c r="Y826" s="55">
        <v>40000</v>
      </c>
      <c r="Z826" s="55">
        <v>5000</v>
      </c>
      <c r="AA826" s="10">
        <v>13</v>
      </c>
      <c r="AB826" s="10" t="s">
        <v>10053</v>
      </c>
      <c r="AC826" s="10"/>
    </row>
    <row r="827" spans="1:29">
      <c r="A827" s="10">
        <v>826</v>
      </c>
      <c r="B827" s="54" t="s">
        <v>5967</v>
      </c>
      <c r="C827" s="50" t="s">
        <v>5968</v>
      </c>
      <c r="D827" s="51" t="s">
        <v>2845</v>
      </c>
      <c r="E827" s="10" t="s">
        <v>2855</v>
      </c>
      <c r="F827" s="69" t="s">
        <v>5969</v>
      </c>
      <c r="G827" s="54" t="s">
        <v>5965</v>
      </c>
      <c r="H827" s="54"/>
      <c r="I827" s="58">
        <f>VLOOKUP(J827,'NGÀNH NGHỀ'!$D$2:$E$148,2,0)</f>
        <v>124</v>
      </c>
      <c r="J827" s="223" t="s">
        <v>1672</v>
      </c>
      <c r="K827" s="10" t="s">
        <v>5909</v>
      </c>
      <c r="L827" s="125">
        <f>VLOOKUP(K827,'NGHIEP DOAN'!$D$3:$E$82,2,0)</f>
        <v>16</v>
      </c>
      <c r="M827" s="10" t="s">
        <v>2252</v>
      </c>
      <c r="N827" s="210">
        <f>VLOOKUP(M827,'CÔNG TY'!$I$3:$J$881,2,0)</f>
        <v>325</v>
      </c>
      <c r="O827" s="54" t="s">
        <v>3201</v>
      </c>
      <c r="P827" s="54" t="s">
        <v>2824</v>
      </c>
      <c r="Q827" s="55">
        <v>99000000</v>
      </c>
      <c r="R827" s="56" t="s">
        <v>3606</v>
      </c>
      <c r="S827" s="159">
        <v>50000000</v>
      </c>
      <c r="T827" s="124">
        <f t="shared" si="12"/>
        <v>49000000</v>
      </c>
      <c r="U827" s="124"/>
      <c r="V827" s="49" t="s">
        <v>5207</v>
      </c>
      <c r="W827" s="49" t="s">
        <v>5524</v>
      </c>
      <c r="X827" s="129">
        <v>57668</v>
      </c>
      <c r="Y827" s="55">
        <v>40000</v>
      </c>
      <c r="Z827" s="55">
        <v>5000</v>
      </c>
      <c r="AA827" s="10">
        <v>13</v>
      </c>
      <c r="AB827" s="10" t="s">
        <v>10053</v>
      </c>
      <c r="AC827" s="10"/>
    </row>
    <row r="828" spans="1:29">
      <c r="A828" s="10">
        <v>827</v>
      </c>
      <c r="B828" s="54" t="s">
        <v>5970</v>
      </c>
      <c r="C828" s="50" t="s">
        <v>5971</v>
      </c>
      <c r="D828" s="51" t="s">
        <v>2845</v>
      </c>
      <c r="E828" s="10" t="s">
        <v>3317</v>
      </c>
      <c r="F828" s="69" t="s">
        <v>5972</v>
      </c>
      <c r="G828" s="54" t="s">
        <v>5965</v>
      </c>
      <c r="H828" s="54"/>
      <c r="I828" s="58">
        <f>VLOOKUP(J828,'NGÀNH NGHỀ'!$D$2:$E$148,2,0)</f>
        <v>124</v>
      </c>
      <c r="J828" s="223" t="s">
        <v>1672</v>
      </c>
      <c r="K828" s="10" t="s">
        <v>5909</v>
      </c>
      <c r="L828" s="125">
        <f>VLOOKUP(K828,'NGHIEP DOAN'!$D$3:$E$82,2,0)</f>
        <v>16</v>
      </c>
      <c r="M828" s="10" t="s">
        <v>2252</v>
      </c>
      <c r="N828" s="210">
        <f>VLOOKUP(M828,'CÔNG TY'!$I$3:$J$881,2,0)</f>
        <v>325</v>
      </c>
      <c r="O828" s="54" t="s">
        <v>3201</v>
      </c>
      <c r="P828" s="54" t="s">
        <v>2824</v>
      </c>
      <c r="Q828" s="55">
        <v>99000000</v>
      </c>
      <c r="R828" s="56" t="s">
        <v>3992</v>
      </c>
      <c r="S828" s="159">
        <v>50000000</v>
      </c>
      <c r="T828" s="124">
        <f t="shared" si="12"/>
        <v>49000000</v>
      </c>
      <c r="U828" s="124"/>
      <c r="V828" s="49" t="s">
        <v>5207</v>
      </c>
      <c r="W828" s="49" t="s">
        <v>5524</v>
      </c>
      <c r="X828" s="129">
        <v>57668</v>
      </c>
      <c r="Y828" s="55">
        <v>40000</v>
      </c>
      <c r="Z828" s="55">
        <v>5000</v>
      </c>
      <c r="AA828" s="10">
        <v>13</v>
      </c>
      <c r="AB828" s="10" t="s">
        <v>10053</v>
      </c>
      <c r="AC828" s="10"/>
    </row>
    <row r="829" spans="1:29">
      <c r="A829" s="10">
        <v>828</v>
      </c>
      <c r="B829" s="54" t="s">
        <v>5973</v>
      </c>
      <c r="C829" s="50" t="s">
        <v>5974</v>
      </c>
      <c r="D829" s="51" t="s">
        <v>2845</v>
      </c>
      <c r="E829" s="10" t="s">
        <v>2846</v>
      </c>
      <c r="F829" s="61" t="s">
        <v>5975</v>
      </c>
      <c r="G829" s="49" t="s">
        <v>5643</v>
      </c>
      <c r="H829" s="49"/>
      <c r="I829" s="58">
        <f>VLOOKUP(J829,'NGÀNH NGHỀ'!$D$2:$E$148,2,0)</f>
        <v>128</v>
      </c>
      <c r="J829" s="223" t="s">
        <v>1677</v>
      </c>
      <c r="K829" s="10" t="s">
        <v>5909</v>
      </c>
      <c r="L829" s="125">
        <f>VLOOKUP(K829,'NGHIEP DOAN'!$D$3:$E$82,2,0)</f>
        <v>16</v>
      </c>
      <c r="M829" s="10" t="s">
        <v>2253</v>
      </c>
      <c r="N829" s="210">
        <f>VLOOKUP(M829,'CÔNG TY'!$I$3:$J$881,2,0)</f>
        <v>326</v>
      </c>
      <c r="O829" s="54" t="s">
        <v>3201</v>
      </c>
      <c r="P829" s="54" t="s">
        <v>2824</v>
      </c>
      <c r="Q829" s="55">
        <v>103000000</v>
      </c>
      <c r="R829" s="56" t="s">
        <v>3176</v>
      </c>
      <c r="S829" s="159">
        <v>50000000</v>
      </c>
      <c r="T829" s="124">
        <f t="shared" si="12"/>
        <v>53000000</v>
      </c>
      <c r="U829" s="124"/>
      <c r="V829" s="49" t="s">
        <v>5199</v>
      </c>
      <c r="W829" s="49" t="s">
        <v>3327</v>
      </c>
      <c r="X829" s="129">
        <v>57668</v>
      </c>
      <c r="Y829" s="55">
        <v>40000</v>
      </c>
      <c r="Z829" s="55">
        <v>5000</v>
      </c>
      <c r="AA829" s="10">
        <v>12</v>
      </c>
      <c r="AB829" s="10" t="s">
        <v>9926</v>
      </c>
      <c r="AC829" s="10"/>
    </row>
    <row r="830" spans="1:29">
      <c r="A830" s="10">
        <v>829</v>
      </c>
      <c r="B830" s="54" t="s">
        <v>5976</v>
      </c>
      <c r="C830" s="50" t="s">
        <v>5977</v>
      </c>
      <c r="D830" s="51" t="s">
        <v>2845</v>
      </c>
      <c r="E830" s="10" t="s">
        <v>2876</v>
      </c>
      <c r="F830" s="61" t="s">
        <v>5978</v>
      </c>
      <c r="G830" s="49" t="s">
        <v>5643</v>
      </c>
      <c r="H830" s="49"/>
      <c r="I830" s="58">
        <f>VLOOKUP(J830,'NGÀNH NGHỀ'!$D$2:$E$148,2,0)</f>
        <v>128</v>
      </c>
      <c r="J830" s="223" t="s">
        <v>1677</v>
      </c>
      <c r="K830" s="10" t="s">
        <v>5909</v>
      </c>
      <c r="L830" s="125">
        <f>VLOOKUP(K830,'NGHIEP DOAN'!$D$3:$E$82,2,0)</f>
        <v>16</v>
      </c>
      <c r="M830" s="10" t="s">
        <v>2253</v>
      </c>
      <c r="N830" s="210">
        <f>VLOOKUP(M830,'CÔNG TY'!$I$3:$J$881,2,0)</f>
        <v>326</v>
      </c>
      <c r="O830" s="54" t="s">
        <v>3201</v>
      </c>
      <c r="P830" s="54" t="s">
        <v>2824</v>
      </c>
      <c r="Q830" s="55">
        <v>103000000</v>
      </c>
      <c r="R830" s="56" t="s">
        <v>3661</v>
      </c>
      <c r="S830" s="159">
        <v>50000000</v>
      </c>
      <c r="T830" s="124">
        <f t="shared" si="12"/>
        <v>53000000</v>
      </c>
      <c r="U830" s="124"/>
      <c r="V830" s="49" t="s">
        <v>5199</v>
      </c>
      <c r="W830" s="49" t="s">
        <v>3327</v>
      </c>
      <c r="X830" s="129">
        <v>57668</v>
      </c>
      <c r="Y830" s="55">
        <v>40000</v>
      </c>
      <c r="Z830" s="55">
        <v>5000</v>
      </c>
      <c r="AA830" s="10">
        <v>12</v>
      </c>
      <c r="AB830" s="10" t="s">
        <v>9926</v>
      </c>
      <c r="AC830" s="10"/>
    </row>
    <row r="831" spans="1:29">
      <c r="A831" s="10">
        <v>830</v>
      </c>
      <c r="B831" s="54" t="s">
        <v>5979</v>
      </c>
      <c r="C831" s="50" t="s">
        <v>5980</v>
      </c>
      <c r="D831" s="51" t="s">
        <v>2845</v>
      </c>
      <c r="E831" s="10" t="s">
        <v>2846</v>
      </c>
      <c r="F831" s="61" t="s">
        <v>5981</v>
      </c>
      <c r="G831" s="49" t="s">
        <v>5982</v>
      </c>
      <c r="H831" s="49"/>
      <c r="I831" s="58">
        <f>VLOOKUP(J831,'NGÀNH NGHỀ'!$D$2:$E$148,2,0)</f>
        <v>93</v>
      </c>
      <c r="J831" s="231" t="s">
        <v>1628</v>
      </c>
      <c r="K831" s="10" t="s">
        <v>5909</v>
      </c>
      <c r="L831" s="125">
        <f>VLOOKUP(K831,'NGHIEP DOAN'!$D$3:$E$82,2,0)</f>
        <v>16</v>
      </c>
      <c r="M831" s="10" t="s">
        <v>2255</v>
      </c>
      <c r="N831" s="210">
        <f>VLOOKUP(M831,'CÔNG TY'!$I$3:$J$881,2,0)</f>
        <v>327</v>
      </c>
      <c r="O831" s="54" t="s">
        <v>5644</v>
      </c>
      <c r="P831" s="54" t="s">
        <v>2824</v>
      </c>
      <c r="Q831" s="55">
        <v>103000000</v>
      </c>
      <c r="R831" s="56" t="s">
        <v>5983</v>
      </c>
      <c r="S831" s="159">
        <v>50000000</v>
      </c>
      <c r="T831" s="124">
        <f t="shared" si="12"/>
        <v>53000000</v>
      </c>
      <c r="U831" s="124"/>
      <c r="V831" s="49" t="s">
        <v>5984</v>
      </c>
      <c r="W831" s="49" t="s">
        <v>5985</v>
      </c>
      <c r="X831" s="129">
        <v>57668</v>
      </c>
      <c r="Y831" s="55">
        <v>40000</v>
      </c>
      <c r="Z831" s="55">
        <v>5000</v>
      </c>
      <c r="AA831" s="10">
        <v>11</v>
      </c>
      <c r="AB831" s="10" t="s">
        <v>9926</v>
      </c>
      <c r="AC831" s="10"/>
    </row>
    <row r="832" spans="1:29">
      <c r="A832" s="10">
        <v>831</v>
      </c>
      <c r="B832" s="54" t="s">
        <v>5986</v>
      </c>
      <c r="C832" s="50" t="s">
        <v>5915</v>
      </c>
      <c r="D832" s="51" t="s">
        <v>2845</v>
      </c>
      <c r="E832" s="10" t="s">
        <v>2876</v>
      </c>
      <c r="F832" s="61" t="s">
        <v>5987</v>
      </c>
      <c r="G832" s="49" t="s">
        <v>5982</v>
      </c>
      <c r="H832" s="49"/>
      <c r="I832" s="58">
        <f>VLOOKUP(J832,'NGÀNH NGHỀ'!$D$2:$E$148,2,0)</f>
        <v>93</v>
      </c>
      <c r="J832" s="231" t="s">
        <v>1628</v>
      </c>
      <c r="K832" s="10" t="s">
        <v>5909</v>
      </c>
      <c r="L832" s="125">
        <f>VLOOKUP(K832,'NGHIEP DOAN'!$D$3:$E$82,2,0)</f>
        <v>16</v>
      </c>
      <c r="M832" s="10" t="s">
        <v>2255</v>
      </c>
      <c r="N832" s="210">
        <f>VLOOKUP(M832,'CÔNG TY'!$I$3:$J$881,2,0)</f>
        <v>327</v>
      </c>
      <c r="O832" s="54" t="s">
        <v>5644</v>
      </c>
      <c r="P832" s="54" t="s">
        <v>2824</v>
      </c>
      <c r="Q832" s="55">
        <v>103000000</v>
      </c>
      <c r="R832" s="56" t="s">
        <v>5408</v>
      </c>
      <c r="S832" s="159">
        <v>50000000</v>
      </c>
      <c r="T832" s="124">
        <f t="shared" si="12"/>
        <v>53000000</v>
      </c>
      <c r="U832" s="124"/>
      <c r="V832" s="49" t="s">
        <v>5984</v>
      </c>
      <c r="W832" s="49" t="s">
        <v>5985</v>
      </c>
      <c r="X832" s="129">
        <v>57668</v>
      </c>
      <c r="Y832" s="55">
        <v>40000</v>
      </c>
      <c r="Z832" s="55">
        <v>5000</v>
      </c>
      <c r="AA832" s="10">
        <v>11</v>
      </c>
      <c r="AB832" s="10" t="s">
        <v>9926</v>
      </c>
      <c r="AC832" s="10"/>
    </row>
    <row r="833" spans="1:29">
      <c r="A833" s="10">
        <v>832</v>
      </c>
      <c r="B833" s="54" t="s">
        <v>5988</v>
      </c>
      <c r="C833" s="50" t="s">
        <v>5989</v>
      </c>
      <c r="D833" s="51" t="s">
        <v>2845</v>
      </c>
      <c r="E833" s="10" t="s">
        <v>3104</v>
      </c>
      <c r="F833" s="61" t="s">
        <v>5990</v>
      </c>
      <c r="G833" s="54" t="s">
        <v>5991</v>
      </c>
      <c r="H833" s="54"/>
      <c r="I833" s="58">
        <f>VLOOKUP(J833,'NGÀNH NGHỀ'!$D$2:$E$148,2,0)</f>
        <v>97</v>
      </c>
      <c r="J833" s="231" t="s">
        <v>1633</v>
      </c>
      <c r="K833" s="10" t="s">
        <v>5909</v>
      </c>
      <c r="L833" s="125">
        <f>VLOOKUP(K833,'NGHIEP DOAN'!$D$3:$E$82,2,0)</f>
        <v>16</v>
      </c>
      <c r="M833" s="10" t="s">
        <v>2257</v>
      </c>
      <c r="N833" s="210">
        <f>VLOOKUP(M833,'CÔNG TY'!$I$3:$J$881,2,0)</f>
        <v>328</v>
      </c>
      <c r="O833" s="49" t="s">
        <v>5992</v>
      </c>
      <c r="P833" s="54" t="s">
        <v>2824</v>
      </c>
      <c r="Q833" s="55">
        <v>103000000</v>
      </c>
      <c r="R833" s="56" t="s">
        <v>5984</v>
      </c>
      <c r="S833" s="159">
        <v>50000000</v>
      </c>
      <c r="T833" s="124">
        <f t="shared" si="12"/>
        <v>53000000</v>
      </c>
      <c r="U833" s="124"/>
      <c r="V833" s="49" t="s">
        <v>3606</v>
      </c>
      <c r="W833" s="49" t="s">
        <v>5578</v>
      </c>
      <c r="X833" s="129">
        <v>57668</v>
      </c>
      <c r="Y833" s="55">
        <v>40000</v>
      </c>
      <c r="Z833" s="55">
        <v>5000</v>
      </c>
      <c r="AA833" s="10">
        <v>11</v>
      </c>
      <c r="AB833" s="10" t="s">
        <v>10013</v>
      </c>
      <c r="AC833" s="10"/>
    </row>
    <row r="834" spans="1:29">
      <c r="A834" s="10">
        <v>833</v>
      </c>
      <c r="B834" s="54" t="s">
        <v>5993</v>
      </c>
      <c r="C834" s="50" t="s">
        <v>5994</v>
      </c>
      <c r="D834" s="51" t="s">
        <v>2845</v>
      </c>
      <c r="E834" s="10" t="s">
        <v>2855</v>
      </c>
      <c r="F834" s="61" t="s">
        <v>5995</v>
      </c>
      <c r="G834" s="54" t="s">
        <v>5991</v>
      </c>
      <c r="H834" s="54"/>
      <c r="I834" s="58">
        <f>VLOOKUP(J834,'NGÀNH NGHỀ'!$D$2:$E$148,2,0)</f>
        <v>97</v>
      </c>
      <c r="J834" s="231" t="s">
        <v>1633</v>
      </c>
      <c r="K834" s="10" t="s">
        <v>5909</v>
      </c>
      <c r="L834" s="125">
        <f>VLOOKUP(K834,'NGHIEP DOAN'!$D$3:$E$82,2,0)</f>
        <v>16</v>
      </c>
      <c r="M834" s="10" t="s">
        <v>2257</v>
      </c>
      <c r="N834" s="210">
        <f>VLOOKUP(M834,'CÔNG TY'!$I$3:$J$881,2,0)</f>
        <v>328</v>
      </c>
      <c r="O834" s="49" t="s">
        <v>5992</v>
      </c>
      <c r="P834" s="54" t="s">
        <v>2824</v>
      </c>
      <c r="Q834" s="55">
        <v>103000000</v>
      </c>
      <c r="R834" s="56" t="s">
        <v>5996</v>
      </c>
      <c r="S834" s="159">
        <v>50000000</v>
      </c>
      <c r="T834" s="124">
        <f t="shared" ref="T834:T897" si="13">Q834-S834</f>
        <v>53000000</v>
      </c>
      <c r="U834" s="124"/>
      <c r="V834" s="49" t="s">
        <v>3606</v>
      </c>
      <c r="W834" s="49" t="s">
        <v>5578</v>
      </c>
      <c r="X834" s="129">
        <v>57668</v>
      </c>
      <c r="Y834" s="55">
        <v>40000</v>
      </c>
      <c r="Z834" s="55">
        <v>5000</v>
      </c>
      <c r="AA834" s="10">
        <v>11</v>
      </c>
      <c r="AB834" s="10" t="s">
        <v>10013</v>
      </c>
      <c r="AC834" s="10"/>
    </row>
    <row r="835" spans="1:29">
      <c r="A835" s="10">
        <v>834</v>
      </c>
      <c r="B835" s="54" t="s">
        <v>5997</v>
      </c>
      <c r="C835" s="50" t="s">
        <v>4170</v>
      </c>
      <c r="D835" s="51" t="s">
        <v>2845</v>
      </c>
      <c r="E835" s="10" t="s">
        <v>2846</v>
      </c>
      <c r="F835" s="61" t="s">
        <v>5998</v>
      </c>
      <c r="G835" s="54" t="s">
        <v>5991</v>
      </c>
      <c r="H835" s="54"/>
      <c r="I835" s="58">
        <f>VLOOKUP(J835,'NGÀNH NGHỀ'!$D$2:$E$148,2,0)</f>
        <v>97</v>
      </c>
      <c r="J835" s="231" t="s">
        <v>1633</v>
      </c>
      <c r="K835" s="10" t="s">
        <v>5909</v>
      </c>
      <c r="L835" s="125">
        <f>VLOOKUP(K835,'NGHIEP DOAN'!$D$3:$E$82,2,0)</f>
        <v>16</v>
      </c>
      <c r="M835" s="10" t="s">
        <v>2257</v>
      </c>
      <c r="N835" s="210">
        <f>VLOOKUP(M835,'CÔNG TY'!$I$3:$J$881,2,0)</f>
        <v>328</v>
      </c>
      <c r="O835" s="49" t="s">
        <v>5992</v>
      </c>
      <c r="P835" s="54" t="s">
        <v>2824</v>
      </c>
      <c r="Q835" s="55">
        <v>103000000</v>
      </c>
      <c r="R835" s="56" t="s">
        <v>5984</v>
      </c>
      <c r="S835" s="159">
        <v>50000000</v>
      </c>
      <c r="T835" s="124">
        <f t="shared" si="13"/>
        <v>53000000</v>
      </c>
      <c r="U835" s="124"/>
      <c r="V835" s="49" t="s">
        <v>3606</v>
      </c>
      <c r="W835" s="49" t="s">
        <v>5578</v>
      </c>
      <c r="X835" s="129">
        <v>57668</v>
      </c>
      <c r="Y835" s="55">
        <v>40000</v>
      </c>
      <c r="Z835" s="55">
        <v>5000</v>
      </c>
      <c r="AA835" s="10">
        <v>11</v>
      </c>
      <c r="AB835" s="10" t="s">
        <v>10013</v>
      </c>
      <c r="AC835" s="10"/>
    </row>
    <row r="836" spans="1:29">
      <c r="A836" s="10">
        <v>835</v>
      </c>
      <c r="B836" s="10" t="s">
        <v>5999</v>
      </c>
      <c r="C836" s="50" t="s">
        <v>6000</v>
      </c>
      <c r="D836" s="51" t="s">
        <v>2845</v>
      </c>
      <c r="E836" s="10" t="s">
        <v>2961</v>
      </c>
      <c r="F836" s="69" t="s">
        <v>6001</v>
      </c>
      <c r="G836" s="54" t="s">
        <v>6002</v>
      </c>
      <c r="H836" s="54"/>
      <c r="I836" s="58">
        <f>VLOOKUP(J836,'NGÀNH NGHỀ'!$D$2:$E$148,2,0)</f>
        <v>30</v>
      </c>
      <c r="J836" s="231" t="s">
        <v>1534</v>
      </c>
      <c r="K836" s="10" t="s">
        <v>5909</v>
      </c>
      <c r="L836" s="125">
        <f>VLOOKUP(K836,'NGHIEP DOAN'!$D$3:$E$82,2,0)</f>
        <v>16</v>
      </c>
      <c r="M836" s="10" t="s">
        <v>2259</v>
      </c>
      <c r="N836" s="210">
        <f>VLOOKUP(M836,'CÔNG TY'!$I$3:$J$881,2,0)</f>
        <v>329</v>
      </c>
      <c r="O836" s="54" t="s">
        <v>5644</v>
      </c>
      <c r="P836" s="54" t="s">
        <v>2824</v>
      </c>
      <c r="Q836" s="55">
        <v>92000000</v>
      </c>
      <c r="R836" s="56" t="s">
        <v>4254</v>
      </c>
      <c r="S836" s="159">
        <v>50000000</v>
      </c>
      <c r="T836" s="124">
        <f t="shared" si="13"/>
        <v>42000000</v>
      </c>
      <c r="U836" s="124"/>
      <c r="V836" s="49" t="s">
        <v>6003</v>
      </c>
      <c r="W836" s="49" t="s">
        <v>6004</v>
      </c>
      <c r="X836" s="129">
        <v>57668</v>
      </c>
      <c r="Y836" s="55">
        <v>40000</v>
      </c>
      <c r="Z836" s="55">
        <v>5000</v>
      </c>
      <c r="AA836" s="10">
        <v>9</v>
      </c>
      <c r="AB836" s="10" t="s">
        <v>12010</v>
      </c>
      <c r="AC836" s="10"/>
    </row>
    <row r="837" spans="1:29">
      <c r="A837" s="10">
        <v>836</v>
      </c>
      <c r="B837" s="10" t="s">
        <v>4735</v>
      </c>
      <c r="C837" s="50" t="s">
        <v>6005</v>
      </c>
      <c r="D837" s="51" t="s">
        <v>2845</v>
      </c>
      <c r="E837" s="10" t="s">
        <v>2846</v>
      </c>
      <c r="F837" s="69" t="s">
        <v>6006</v>
      </c>
      <c r="G837" s="49" t="s">
        <v>6007</v>
      </c>
      <c r="H837" s="49"/>
      <c r="I837" s="58">
        <f>VLOOKUP(J837,'NGÀNH NGHỀ'!$D$2:$E$148,2,0)</f>
        <v>128</v>
      </c>
      <c r="J837" s="231" t="s">
        <v>1677</v>
      </c>
      <c r="K837" s="10" t="s">
        <v>5909</v>
      </c>
      <c r="L837" s="125">
        <f>VLOOKUP(K837,'NGHIEP DOAN'!$D$3:$E$82,2,0)</f>
        <v>16</v>
      </c>
      <c r="M837" s="10" t="s">
        <v>2240</v>
      </c>
      <c r="N837" s="210">
        <f>VLOOKUP(M837,'CÔNG TY'!$I$3:$J$881,2,0)</f>
        <v>316</v>
      </c>
      <c r="O837" s="54" t="s">
        <v>5644</v>
      </c>
      <c r="P837" s="54" t="s">
        <v>2824</v>
      </c>
      <c r="Q837" s="55">
        <v>96000000</v>
      </c>
      <c r="R837" s="56" t="s">
        <v>6008</v>
      </c>
      <c r="S837" s="159">
        <v>50000000</v>
      </c>
      <c r="T837" s="124">
        <f t="shared" si="13"/>
        <v>46000000</v>
      </c>
      <c r="U837" s="124"/>
      <c r="V837" s="49" t="s">
        <v>5480</v>
      </c>
      <c r="W837" s="49" t="s">
        <v>6004</v>
      </c>
      <c r="X837" s="129">
        <v>57668</v>
      </c>
      <c r="Y837" s="55">
        <v>40000</v>
      </c>
      <c r="Z837" s="55">
        <v>5000</v>
      </c>
      <c r="AA837" s="10">
        <v>9</v>
      </c>
      <c r="AB837" s="10" t="s">
        <v>10033</v>
      </c>
      <c r="AC837" s="10"/>
    </row>
    <row r="838" spans="1:29">
      <c r="A838" s="10">
        <v>837</v>
      </c>
      <c r="B838" s="10" t="s">
        <v>6009</v>
      </c>
      <c r="C838" s="50" t="s">
        <v>6010</v>
      </c>
      <c r="D838" s="51" t="s">
        <v>2845</v>
      </c>
      <c r="E838" s="10" t="s">
        <v>3141</v>
      </c>
      <c r="F838" s="69" t="s">
        <v>6011</v>
      </c>
      <c r="G838" s="49" t="s">
        <v>6012</v>
      </c>
      <c r="H838" s="49"/>
      <c r="I838" s="58">
        <f>VLOOKUP(J838,'NGÀNH NGHỀ'!$D$2:$E$148,2,0)</f>
        <v>128</v>
      </c>
      <c r="J838" s="231" t="s">
        <v>1677</v>
      </c>
      <c r="K838" s="10" t="s">
        <v>5909</v>
      </c>
      <c r="L838" s="125">
        <f>VLOOKUP(K838,'NGHIEP DOAN'!$D$3:$E$82,2,0)</f>
        <v>16</v>
      </c>
      <c r="M838" s="10" t="s">
        <v>2261</v>
      </c>
      <c r="N838" s="210">
        <f>VLOOKUP(M838,'CÔNG TY'!$I$3:$J$881,2,0)</f>
        <v>331</v>
      </c>
      <c r="O838" s="54" t="s">
        <v>3201</v>
      </c>
      <c r="P838" s="54" t="s">
        <v>2824</v>
      </c>
      <c r="Q838" s="55">
        <v>96000000</v>
      </c>
      <c r="R838" s="56" t="s">
        <v>6013</v>
      </c>
      <c r="S838" s="159">
        <v>50000000</v>
      </c>
      <c r="T838" s="124">
        <f t="shared" si="13"/>
        <v>46000000</v>
      </c>
      <c r="U838" s="124"/>
      <c r="V838" s="49" t="s">
        <v>5480</v>
      </c>
      <c r="W838" s="49" t="s">
        <v>6004</v>
      </c>
      <c r="X838" s="129">
        <v>57668</v>
      </c>
      <c r="Y838" s="55">
        <v>40000</v>
      </c>
      <c r="Z838" s="55">
        <v>5000</v>
      </c>
      <c r="AA838" s="10">
        <v>9</v>
      </c>
      <c r="AB838" s="10" t="s">
        <v>10033</v>
      </c>
      <c r="AC838" s="10"/>
    </row>
    <row r="839" spans="1:29">
      <c r="A839" s="10">
        <v>838</v>
      </c>
      <c r="B839" s="10" t="s">
        <v>6014</v>
      </c>
      <c r="C839" s="50" t="s">
        <v>6015</v>
      </c>
      <c r="D839" s="51" t="s">
        <v>2845</v>
      </c>
      <c r="E839" s="10" t="s">
        <v>3141</v>
      </c>
      <c r="F839" s="69" t="s">
        <v>6016</v>
      </c>
      <c r="G839" s="49" t="s">
        <v>6012</v>
      </c>
      <c r="H839" s="49"/>
      <c r="I839" s="58">
        <f>VLOOKUP(J839,'NGÀNH NGHỀ'!$D$2:$E$148,2,0)</f>
        <v>128</v>
      </c>
      <c r="J839" s="231" t="s">
        <v>1677</v>
      </c>
      <c r="K839" s="10" t="s">
        <v>5909</v>
      </c>
      <c r="L839" s="125">
        <f>VLOOKUP(K839,'NGHIEP DOAN'!$D$3:$E$82,2,0)</f>
        <v>16</v>
      </c>
      <c r="M839" s="10" t="s">
        <v>2261</v>
      </c>
      <c r="N839" s="210">
        <f>VLOOKUP(M839,'CÔNG TY'!$I$3:$J$881,2,0)</f>
        <v>331</v>
      </c>
      <c r="O839" s="54" t="s">
        <v>3201</v>
      </c>
      <c r="P839" s="54" t="s">
        <v>2824</v>
      </c>
      <c r="Q839" s="55">
        <v>96000000</v>
      </c>
      <c r="R839" s="56" t="s">
        <v>6013</v>
      </c>
      <c r="S839" s="159">
        <v>50000000</v>
      </c>
      <c r="T839" s="124">
        <f t="shared" si="13"/>
        <v>46000000</v>
      </c>
      <c r="U839" s="124"/>
      <c r="V839" s="49" t="s">
        <v>5480</v>
      </c>
      <c r="W839" s="49" t="s">
        <v>6004</v>
      </c>
      <c r="X839" s="129">
        <v>57668</v>
      </c>
      <c r="Y839" s="55">
        <v>40000</v>
      </c>
      <c r="Z839" s="55">
        <v>5000</v>
      </c>
      <c r="AA839" s="10">
        <v>9</v>
      </c>
      <c r="AB839" s="10" t="s">
        <v>10033</v>
      </c>
      <c r="AC839" s="10"/>
    </row>
    <row r="840" spans="1:29">
      <c r="A840" s="10">
        <v>839</v>
      </c>
      <c r="B840" s="10" t="s">
        <v>6017</v>
      </c>
      <c r="C840" s="50" t="s">
        <v>6018</v>
      </c>
      <c r="D840" s="51" t="s">
        <v>2845</v>
      </c>
      <c r="E840" s="10" t="s">
        <v>3653</v>
      </c>
      <c r="F840" s="69" t="s">
        <v>6019</v>
      </c>
      <c r="G840" s="49" t="s">
        <v>6020</v>
      </c>
      <c r="H840" s="49"/>
      <c r="I840" s="58">
        <f>VLOOKUP(J840,'NGÀNH NGHỀ'!$D$2:$E$148,2,0)</f>
        <v>128</v>
      </c>
      <c r="J840" s="231" t="s">
        <v>1677</v>
      </c>
      <c r="K840" s="10" t="s">
        <v>5909</v>
      </c>
      <c r="L840" s="125">
        <f>VLOOKUP(K840,'NGHIEP DOAN'!$D$3:$E$82,2,0)</f>
        <v>16</v>
      </c>
      <c r="M840" s="10" t="s">
        <v>2263</v>
      </c>
      <c r="N840" s="210">
        <f>VLOOKUP(M840,'CÔNG TY'!$I$3:$J$881,2,0)</f>
        <v>332</v>
      </c>
      <c r="O840" s="54" t="s">
        <v>3201</v>
      </c>
      <c r="P840" s="54" t="s">
        <v>2824</v>
      </c>
      <c r="Q840" s="55">
        <v>96000000</v>
      </c>
      <c r="R840" s="56" t="s">
        <v>3993</v>
      </c>
      <c r="S840" s="159">
        <v>50000000</v>
      </c>
      <c r="T840" s="124">
        <f t="shared" si="13"/>
        <v>46000000</v>
      </c>
      <c r="U840" s="124"/>
      <c r="V840" s="49" t="s">
        <v>5480</v>
      </c>
      <c r="W840" s="49" t="s">
        <v>6004</v>
      </c>
      <c r="X840" s="129">
        <v>57668</v>
      </c>
      <c r="Y840" s="55">
        <v>40000</v>
      </c>
      <c r="Z840" s="55">
        <v>5000</v>
      </c>
      <c r="AA840" s="10">
        <v>9</v>
      </c>
      <c r="AB840" s="10" t="s">
        <v>10033</v>
      </c>
      <c r="AC840" s="10"/>
    </row>
    <row r="841" spans="1:29">
      <c r="A841" s="10">
        <v>840</v>
      </c>
      <c r="B841" s="10" t="s">
        <v>6021</v>
      </c>
      <c r="C841" s="50" t="s">
        <v>6022</v>
      </c>
      <c r="D841" s="51" t="s">
        <v>2845</v>
      </c>
      <c r="E841" s="10" t="s">
        <v>2819</v>
      </c>
      <c r="F841" s="69" t="s">
        <v>6023</v>
      </c>
      <c r="G841" s="49" t="s">
        <v>6020</v>
      </c>
      <c r="H841" s="49"/>
      <c r="I841" s="58">
        <f>VLOOKUP(J841,'NGÀNH NGHỀ'!$D$2:$E$148,2,0)</f>
        <v>128</v>
      </c>
      <c r="J841" s="231" t="s">
        <v>1677</v>
      </c>
      <c r="K841" s="10" t="s">
        <v>5909</v>
      </c>
      <c r="L841" s="125">
        <f>VLOOKUP(K841,'NGHIEP DOAN'!$D$3:$E$82,2,0)</f>
        <v>16</v>
      </c>
      <c r="M841" s="10" t="s">
        <v>2263</v>
      </c>
      <c r="N841" s="210">
        <f>VLOOKUP(M841,'CÔNG TY'!$I$3:$J$881,2,0)</f>
        <v>332</v>
      </c>
      <c r="O841" s="54" t="s">
        <v>3201</v>
      </c>
      <c r="P841" s="54" t="s">
        <v>2824</v>
      </c>
      <c r="Q841" s="55">
        <v>96000000</v>
      </c>
      <c r="R841" s="56" t="s">
        <v>3255</v>
      </c>
      <c r="S841" s="159">
        <v>50000000</v>
      </c>
      <c r="T841" s="124">
        <f t="shared" si="13"/>
        <v>46000000</v>
      </c>
      <c r="U841" s="124"/>
      <c r="V841" s="49" t="s">
        <v>5480</v>
      </c>
      <c r="W841" s="49" t="s">
        <v>6004</v>
      </c>
      <c r="X841" s="129">
        <v>57668</v>
      </c>
      <c r="Y841" s="55">
        <v>40000</v>
      </c>
      <c r="Z841" s="55">
        <v>5000</v>
      </c>
      <c r="AA841" s="10">
        <v>9</v>
      </c>
      <c r="AB841" s="10" t="s">
        <v>10033</v>
      </c>
      <c r="AC841" s="10"/>
    </row>
    <row r="842" spans="1:29">
      <c r="A842" s="10">
        <v>841</v>
      </c>
      <c r="B842" s="10" t="s">
        <v>6024</v>
      </c>
      <c r="C842" s="50" t="s">
        <v>6025</v>
      </c>
      <c r="D842" s="51" t="s">
        <v>2845</v>
      </c>
      <c r="E842" s="10" t="s">
        <v>2855</v>
      </c>
      <c r="F842" s="69" t="s">
        <v>6026</v>
      </c>
      <c r="G842" s="54" t="s">
        <v>6027</v>
      </c>
      <c r="H842" s="54"/>
      <c r="I842" s="58">
        <f>VLOOKUP(J842,'NGÀNH NGHỀ'!$D$2:$E$148,2,0)</f>
        <v>30</v>
      </c>
      <c r="J842" s="231" t="s">
        <v>1534</v>
      </c>
      <c r="K842" s="10" t="s">
        <v>5909</v>
      </c>
      <c r="L842" s="125">
        <f>VLOOKUP(K842,'NGHIEP DOAN'!$D$3:$E$82,2,0)</f>
        <v>16</v>
      </c>
      <c r="M842" s="10" t="s">
        <v>2265</v>
      </c>
      <c r="N842" s="210">
        <f>VLOOKUP(M842,'CÔNG TY'!$I$3:$J$881,2,0)</f>
        <v>333</v>
      </c>
      <c r="O842" s="54" t="s">
        <v>3201</v>
      </c>
      <c r="P842" s="54" t="s">
        <v>2824</v>
      </c>
      <c r="Q842" s="55">
        <v>92000000</v>
      </c>
      <c r="R842" s="56" t="s">
        <v>4254</v>
      </c>
      <c r="S842" s="159">
        <v>50000000</v>
      </c>
      <c r="T842" s="124">
        <f t="shared" si="13"/>
        <v>42000000</v>
      </c>
      <c r="U842" s="124"/>
      <c r="V842" s="49" t="s">
        <v>6003</v>
      </c>
      <c r="W842" s="49" t="s">
        <v>3695</v>
      </c>
      <c r="X842" s="129">
        <v>58902</v>
      </c>
      <c r="Y842" s="55">
        <v>40000</v>
      </c>
      <c r="Z842" s="55">
        <v>5000</v>
      </c>
      <c r="AA842" s="10">
        <v>7</v>
      </c>
      <c r="AB842" s="10" t="s">
        <v>11997</v>
      </c>
      <c r="AC842" s="10"/>
    </row>
    <row r="843" spans="1:29">
      <c r="A843" s="10">
        <v>842</v>
      </c>
      <c r="B843" s="52" t="s">
        <v>6028</v>
      </c>
      <c r="C843" s="50" t="s">
        <v>6029</v>
      </c>
      <c r="D843" s="51" t="s">
        <v>2845</v>
      </c>
      <c r="E843" s="52" t="s">
        <v>2846</v>
      </c>
      <c r="F843" s="61" t="s">
        <v>6030</v>
      </c>
      <c r="G843" s="54" t="s">
        <v>2943</v>
      </c>
      <c r="H843" s="54"/>
      <c r="I843" s="58">
        <f>VLOOKUP(J843,'NGÀNH NGHỀ'!$D$2:$E$148,2,0)</f>
        <v>124</v>
      </c>
      <c r="J843" s="223" t="s">
        <v>1672</v>
      </c>
      <c r="K843" s="10" t="s">
        <v>5909</v>
      </c>
      <c r="L843" s="125">
        <f>VLOOKUP(K843,'NGHIEP DOAN'!$D$3:$E$82,2,0)</f>
        <v>16</v>
      </c>
      <c r="M843" s="10" t="s">
        <v>6031</v>
      </c>
      <c r="N843" s="210">
        <f>VLOOKUP(M843,'CÔNG TY'!$I$3:$J$881,2,0)</f>
        <v>22</v>
      </c>
      <c r="O843" s="54" t="s">
        <v>3201</v>
      </c>
      <c r="P843" s="54" t="s">
        <v>2824</v>
      </c>
      <c r="Q843" s="55">
        <v>103000000</v>
      </c>
      <c r="R843" s="56" t="s">
        <v>2991</v>
      </c>
      <c r="S843" s="159">
        <v>50000000</v>
      </c>
      <c r="T843" s="124">
        <f t="shared" si="13"/>
        <v>53000000</v>
      </c>
      <c r="U843" s="124"/>
      <c r="V843" s="49" t="s">
        <v>2945</v>
      </c>
      <c r="W843" s="49" t="s">
        <v>2852</v>
      </c>
      <c r="X843" s="129">
        <v>55193</v>
      </c>
      <c r="Y843" s="55">
        <v>15000</v>
      </c>
      <c r="Z843" s="55">
        <v>5000</v>
      </c>
      <c r="AA843" s="10">
        <v>33</v>
      </c>
      <c r="AB843" s="10" t="s">
        <v>9846</v>
      </c>
      <c r="AC843" s="10"/>
    </row>
    <row r="844" spans="1:29">
      <c r="A844" s="10">
        <v>843</v>
      </c>
      <c r="B844" s="52" t="s">
        <v>6032</v>
      </c>
      <c r="C844" s="50" t="s">
        <v>6033</v>
      </c>
      <c r="D844" s="51" t="s">
        <v>2845</v>
      </c>
      <c r="E844" s="52" t="s">
        <v>2846</v>
      </c>
      <c r="F844" s="61" t="s">
        <v>6034</v>
      </c>
      <c r="G844" s="54" t="s">
        <v>2943</v>
      </c>
      <c r="H844" s="54"/>
      <c r="I844" s="58">
        <f>VLOOKUP(J844,'NGÀNH NGHỀ'!$D$2:$E$148,2,0)</f>
        <v>124</v>
      </c>
      <c r="J844" s="223" t="s">
        <v>1672</v>
      </c>
      <c r="K844" s="10" t="s">
        <v>5909</v>
      </c>
      <c r="L844" s="125">
        <f>VLOOKUP(K844,'NGHIEP DOAN'!$D$3:$E$82,2,0)</f>
        <v>16</v>
      </c>
      <c r="M844" s="10" t="s">
        <v>6031</v>
      </c>
      <c r="N844" s="210">
        <f>VLOOKUP(M844,'CÔNG TY'!$I$3:$J$881,2,0)</f>
        <v>22</v>
      </c>
      <c r="O844" s="54" t="s">
        <v>3201</v>
      </c>
      <c r="P844" s="54" t="s">
        <v>2824</v>
      </c>
      <c r="Q844" s="55">
        <v>103000000</v>
      </c>
      <c r="R844" s="56" t="s">
        <v>3745</v>
      </c>
      <c r="S844" s="159">
        <v>50000000</v>
      </c>
      <c r="T844" s="124">
        <f t="shared" si="13"/>
        <v>53000000</v>
      </c>
      <c r="U844" s="124"/>
      <c r="V844" s="49" t="s">
        <v>2945</v>
      </c>
      <c r="W844" s="49" t="s">
        <v>2852</v>
      </c>
      <c r="X844" s="129">
        <v>55193</v>
      </c>
      <c r="Y844" s="55">
        <v>15000</v>
      </c>
      <c r="Z844" s="55">
        <v>5000</v>
      </c>
      <c r="AA844" s="10">
        <v>33</v>
      </c>
      <c r="AB844" s="10" t="s">
        <v>9846</v>
      </c>
      <c r="AC844" s="10"/>
    </row>
    <row r="845" spans="1:29">
      <c r="A845" s="10">
        <v>844</v>
      </c>
      <c r="B845" s="52" t="s">
        <v>6035</v>
      </c>
      <c r="C845" s="50" t="s">
        <v>6036</v>
      </c>
      <c r="D845" s="51" t="s">
        <v>2845</v>
      </c>
      <c r="E845" s="52" t="s">
        <v>2819</v>
      </c>
      <c r="F845" s="61" t="s">
        <v>6037</v>
      </c>
      <c r="G845" s="54" t="s">
        <v>2989</v>
      </c>
      <c r="H845" s="54"/>
      <c r="I845" s="58">
        <f>VLOOKUP(J845,'NGÀNH NGHỀ'!$D$2:$E$148,2,0)</f>
        <v>128</v>
      </c>
      <c r="J845" s="223" t="s">
        <v>1677</v>
      </c>
      <c r="K845" s="10" t="s">
        <v>5909</v>
      </c>
      <c r="L845" s="125">
        <f>VLOOKUP(K845,'NGHIEP DOAN'!$D$3:$E$82,2,0)</f>
        <v>16</v>
      </c>
      <c r="M845" s="10" t="s">
        <v>1867</v>
      </c>
      <c r="N845" s="210">
        <f>VLOOKUP(M845,'CÔNG TY'!$I$3:$J$881,2,0)</f>
        <v>30</v>
      </c>
      <c r="O845" s="54" t="s">
        <v>3201</v>
      </c>
      <c r="P845" s="54" t="s">
        <v>2824</v>
      </c>
      <c r="Q845" s="55">
        <v>103000000</v>
      </c>
      <c r="R845" s="56" t="s">
        <v>4389</v>
      </c>
      <c r="S845" s="159">
        <v>50000000</v>
      </c>
      <c r="T845" s="124">
        <f t="shared" si="13"/>
        <v>53000000</v>
      </c>
      <c r="U845" s="124"/>
      <c r="V845" s="49" t="s">
        <v>2992</v>
      </c>
      <c r="W845" s="49" t="s">
        <v>5910</v>
      </c>
      <c r="X845" s="129">
        <v>55193</v>
      </c>
      <c r="Y845" s="55">
        <v>15000</v>
      </c>
      <c r="Z845" s="55">
        <v>5000</v>
      </c>
      <c r="AA845" s="10">
        <v>31</v>
      </c>
      <c r="AB845" s="10" t="s">
        <v>9846</v>
      </c>
      <c r="AC845" s="10"/>
    </row>
    <row r="846" spans="1:29">
      <c r="A846" s="10">
        <v>845</v>
      </c>
      <c r="B846" s="52" t="s">
        <v>6038</v>
      </c>
      <c r="C846" s="50" t="s">
        <v>6039</v>
      </c>
      <c r="D846" s="51" t="s">
        <v>2845</v>
      </c>
      <c r="E846" s="52" t="s">
        <v>3012</v>
      </c>
      <c r="F846" s="61" t="s">
        <v>6040</v>
      </c>
      <c r="G846" s="82" t="s">
        <v>6041</v>
      </c>
      <c r="H846" s="82"/>
      <c r="I846" s="58">
        <f>VLOOKUP(J846,'NGÀNH NGHỀ'!$D$2:$E$148,2,0)</f>
        <v>128</v>
      </c>
      <c r="J846" s="232" t="s">
        <v>1677</v>
      </c>
      <c r="K846" s="10" t="s">
        <v>5909</v>
      </c>
      <c r="L846" s="125">
        <f>VLOOKUP(K846,'NGHIEP DOAN'!$D$3:$E$82,2,0)</f>
        <v>16</v>
      </c>
      <c r="M846" s="10" t="s">
        <v>1863</v>
      </c>
      <c r="N846" s="210">
        <f>VLOOKUP(M846,'CÔNG TY'!$I$3:$J$881,2,0)</f>
        <v>37</v>
      </c>
      <c r="O846" s="54" t="s">
        <v>3201</v>
      </c>
      <c r="P846" s="54" t="s">
        <v>2824</v>
      </c>
      <c r="Q846" s="55">
        <v>103000000</v>
      </c>
      <c r="R846" s="56" t="s">
        <v>2852</v>
      </c>
      <c r="S846" s="159">
        <v>50000000</v>
      </c>
      <c r="T846" s="124">
        <f t="shared" si="13"/>
        <v>53000000</v>
      </c>
      <c r="U846" s="124"/>
      <c r="V846" s="49" t="s">
        <v>3030</v>
      </c>
      <c r="W846" s="49" t="s">
        <v>3016</v>
      </c>
      <c r="X846" s="129">
        <v>71125</v>
      </c>
      <c r="Y846" s="55"/>
      <c r="Z846" s="55">
        <v>5000</v>
      </c>
      <c r="AA846" s="10">
        <v>30</v>
      </c>
      <c r="AB846" s="10" t="s">
        <v>11990</v>
      </c>
      <c r="AC846" s="10"/>
    </row>
    <row r="847" spans="1:29">
      <c r="A847" s="10">
        <v>846</v>
      </c>
      <c r="B847" s="52" t="s">
        <v>6042</v>
      </c>
      <c r="C847" s="50" t="s">
        <v>5177</v>
      </c>
      <c r="D847" s="51" t="s">
        <v>2845</v>
      </c>
      <c r="E847" s="52" t="s">
        <v>2846</v>
      </c>
      <c r="F847" s="61" t="s">
        <v>6043</v>
      </c>
      <c r="G847" s="82" t="s">
        <v>6041</v>
      </c>
      <c r="H847" s="82"/>
      <c r="I847" s="58">
        <f>VLOOKUP(J847,'NGÀNH NGHỀ'!$D$2:$E$148,2,0)</f>
        <v>128</v>
      </c>
      <c r="J847" s="232" t="s">
        <v>1677</v>
      </c>
      <c r="K847" s="10" t="s">
        <v>5909</v>
      </c>
      <c r="L847" s="125">
        <f>VLOOKUP(K847,'NGHIEP DOAN'!$D$3:$E$82,2,0)</f>
        <v>16</v>
      </c>
      <c r="M847" s="10" t="s">
        <v>1863</v>
      </c>
      <c r="N847" s="210">
        <f>VLOOKUP(M847,'CÔNG TY'!$I$3:$J$881,2,0)</f>
        <v>37</v>
      </c>
      <c r="O847" s="54" t="s">
        <v>3201</v>
      </c>
      <c r="P847" s="54" t="s">
        <v>2824</v>
      </c>
      <c r="Q847" s="55">
        <v>103000000</v>
      </c>
      <c r="R847" s="56" t="s">
        <v>3778</v>
      </c>
      <c r="S847" s="159">
        <v>50000000</v>
      </c>
      <c r="T847" s="124">
        <f t="shared" si="13"/>
        <v>53000000</v>
      </c>
      <c r="U847" s="124"/>
      <c r="V847" s="49" t="s">
        <v>3030</v>
      </c>
      <c r="W847" s="49" t="s">
        <v>3016</v>
      </c>
      <c r="X847" s="129">
        <v>71125</v>
      </c>
      <c r="Y847" s="55"/>
      <c r="Z847" s="55">
        <v>5000</v>
      </c>
      <c r="AA847" s="10">
        <v>30</v>
      </c>
      <c r="AB847" s="10" t="s">
        <v>11990</v>
      </c>
      <c r="AC847" s="10"/>
    </row>
    <row r="848" spans="1:29">
      <c r="A848" s="10">
        <v>847</v>
      </c>
      <c r="B848" s="52" t="s">
        <v>6044</v>
      </c>
      <c r="C848" s="50" t="s">
        <v>6045</v>
      </c>
      <c r="D848" s="51" t="s">
        <v>2845</v>
      </c>
      <c r="E848" s="52" t="s">
        <v>6046</v>
      </c>
      <c r="F848" s="61" t="s">
        <v>6047</v>
      </c>
      <c r="G848" s="54" t="s">
        <v>6048</v>
      </c>
      <c r="H848" s="54"/>
      <c r="I848" s="58">
        <f>VLOOKUP(J848,'NGÀNH NGHỀ'!$D$2:$E$148,2,0)</f>
        <v>25</v>
      </c>
      <c r="J848" s="223" t="s">
        <v>1525</v>
      </c>
      <c r="K848" s="10" t="s">
        <v>5909</v>
      </c>
      <c r="L848" s="125">
        <f>VLOOKUP(K848,'NGHIEP DOAN'!$D$3:$E$82,2,0)</f>
        <v>16</v>
      </c>
      <c r="M848" s="10" t="s">
        <v>1873</v>
      </c>
      <c r="N848" s="210">
        <f>VLOOKUP(M848,'CÔNG TY'!$I$3:$J$881,2,0)</f>
        <v>38</v>
      </c>
      <c r="O848" s="54" t="s">
        <v>3201</v>
      </c>
      <c r="P848" s="54" t="s">
        <v>2824</v>
      </c>
      <c r="Q848" s="55">
        <v>92000000</v>
      </c>
      <c r="R848" s="56" t="s">
        <v>3029</v>
      </c>
      <c r="S848" s="159">
        <v>50000000</v>
      </c>
      <c r="T848" s="124">
        <f t="shared" si="13"/>
        <v>42000000</v>
      </c>
      <c r="U848" s="124"/>
      <c r="V848" s="49" t="s">
        <v>3030</v>
      </c>
      <c r="W848" s="49" t="s">
        <v>3031</v>
      </c>
      <c r="X848" s="129">
        <v>55193</v>
      </c>
      <c r="Y848" s="55"/>
      <c r="Z848" s="55">
        <v>5000</v>
      </c>
      <c r="AA848" s="10">
        <v>29</v>
      </c>
      <c r="AB848" s="10" t="s">
        <v>10097</v>
      </c>
      <c r="AC848" s="10"/>
    </row>
    <row r="849" spans="1:29">
      <c r="A849" s="10">
        <v>848</v>
      </c>
      <c r="B849" s="52" t="s">
        <v>6049</v>
      </c>
      <c r="C849" s="50" t="s">
        <v>6050</v>
      </c>
      <c r="D849" s="51" t="s">
        <v>2845</v>
      </c>
      <c r="E849" s="52" t="s">
        <v>2846</v>
      </c>
      <c r="F849" s="67" t="s">
        <v>6051</v>
      </c>
      <c r="G849" s="54" t="s">
        <v>6052</v>
      </c>
      <c r="H849" s="54"/>
      <c r="I849" s="58">
        <f>VLOOKUP(J849,'NGÀNH NGHỀ'!$D$2:$E$148,2,0)</f>
        <v>128</v>
      </c>
      <c r="J849" s="223" t="s">
        <v>1677</v>
      </c>
      <c r="K849" s="10" t="s">
        <v>5909</v>
      </c>
      <c r="L849" s="125">
        <f>VLOOKUP(K849,'NGHIEP DOAN'!$D$3:$E$82,2,0)</f>
        <v>16</v>
      </c>
      <c r="M849" s="10" t="s">
        <v>1878</v>
      </c>
      <c r="N849" s="210">
        <f>VLOOKUP(M849,'CÔNG TY'!$I$3:$J$881,2,0)</f>
        <v>41</v>
      </c>
      <c r="O849" s="54" t="s">
        <v>3201</v>
      </c>
      <c r="P849" s="54" t="s">
        <v>2824</v>
      </c>
      <c r="Q849" s="55">
        <v>103000000</v>
      </c>
      <c r="R849" s="56" t="s">
        <v>6053</v>
      </c>
      <c r="S849" s="159">
        <v>50000000</v>
      </c>
      <c r="T849" s="124">
        <f t="shared" si="13"/>
        <v>53000000</v>
      </c>
      <c r="U849" s="124"/>
      <c r="V849" s="49" t="s">
        <v>3059</v>
      </c>
      <c r="W849" s="49" t="s">
        <v>3144</v>
      </c>
      <c r="X849" s="129">
        <v>64297</v>
      </c>
      <c r="Y849" s="55"/>
      <c r="Z849" s="55">
        <v>5000</v>
      </c>
      <c r="AA849" s="10">
        <v>28</v>
      </c>
      <c r="AB849" s="10" t="s">
        <v>9899</v>
      </c>
      <c r="AC849" s="10"/>
    </row>
    <row r="850" spans="1:29">
      <c r="A850" s="10">
        <v>849</v>
      </c>
      <c r="B850" s="52" t="s">
        <v>6054</v>
      </c>
      <c r="C850" s="50" t="s">
        <v>6055</v>
      </c>
      <c r="D850" s="51" t="s">
        <v>2845</v>
      </c>
      <c r="E850" s="52" t="s">
        <v>3104</v>
      </c>
      <c r="F850" s="67" t="s">
        <v>6056</v>
      </c>
      <c r="G850" s="54" t="s">
        <v>6052</v>
      </c>
      <c r="H850" s="54"/>
      <c r="I850" s="58">
        <f>VLOOKUP(J850,'NGÀNH NGHỀ'!$D$2:$E$148,2,0)</f>
        <v>128</v>
      </c>
      <c r="J850" s="223" t="s">
        <v>1677</v>
      </c>
      <c r="K850" s="10" t="s">
        <v>5909</v>
      </c>
      <c r="L850" s="125">
        <f>VLOOKUP(K850,'NGHIEP DOAN'!$D$3:$E$82,2,0)</f>
        <v>16</v>
      </c>
      <c r="M850" s="10" t="s">
        <v>1878</v>
      </c>
      <c r="N850" s="210">
        <f>VLOOKUP(M850,'CÔNG TY'!$I$3:$J$881,2,0)</f>
        <v>41</v>
      </c>
      <c r="O850" s="54" t="s">
        <v>3201</v>
      </c>
      <c r="P850" s="54" t="s">
        <v>2824</v>
      </c>
      <c r="Q850" s="55">
        <v>103000000</v>
      </c>
      <c r="R850" s="56" t="s">
        <v>3355</v>
      </c>
      <c r="S850" s="159">
        <v>50000000</v>
      </c>
      <c r="T850" s="124">
        <f t="shared" si="13"/>
        <v>53000000</v>
      </c>
      <c r="U850" s="124"/>
      <c r="V850" s="49" t="s">
        <v>3059</v>
      </c>
      <c r="W850" s="49" t="s">
        <v>3144</v>
      </c>
      <c r="X850" s="129">
        <v>64297</v>
      </c>
      <c r="Y850" s="55"/>
      <c r="Z850" s="55">
        <v>5000</v>
      </c>
      <c r="AA850" s="10">
        <v>28</v>
      </c>
      <c r="AB850" s="10" t="s">
        <v>9899</v>
      </c>
      <c r="AC850" s="10"/>
    </row>
    <row r="851" spans="1:29">
      <c r="A851" s="10">
        <v>850</v>
      </c>
      <c r="B851" s="52" t="s">
        <v>6057</v>
      </c>
      <c r="C851" s="50" t="s">
        <v>6058</v>
      </c>
      <c r="D851" s="51" t="s">
        <v>2845</v>
      </c>
      <c r="E851" s="52" t="s">
        <v>3012</v>
      </c>
      <c r="F851" s="67" t="s">
        <v>6059</v>
      </c>
      <c r="G851" s="54" t="s">
        <v>6060</v>
      </c>
      <c r="H851" s="54"/>
      <c r="I851" s="58">
        <f>VLOOKUP(J851,'NGÀNH NGHỀ'!$D$2:$E$148,2,0)</f>
        <v>44</v>
      </c>
      <c r="J851" s="222" t="s">
        <v>1557</v>
      </c>
      <c r="K851" s="10" t="s">
        <v>5909</v>
      </c>
      <c r="L851" s="125">
        <f>VLOOKUP(K851,'NGHIEP DOAN'!$D$3:$E$82,2,0)</f>
        <v>16</v>
      </c>
      <c r="M851" s="10" t="s">
        <v>1879</v>
      </c>
      <c r="N851" s="210">
        <f>VLOOKUP(M851,'CÔNG TY'!$I$3:$J$881,2,0)</f>
        <v>42</v>
      </c>
      <c r="O851" s="54" t="s">
        <v>3201</v>
      </c>
      <c r="P851" s="54" t="s">
        <v>2824</v>
      </c>
      <c r="Q851" s="55">
        <v>99000000</v>
      </c>
      <c r="R851" s="56" t="s">
        <v>5143</v>
      </c>
      <c r="S851" s="159">
        <v>50000000</v>
      </c>
      <c r="T851" s="124">
        <f t="shared" si="13"/>
        <v>49000000</v>
      </c>
      <c r="U851" s="124"/>
      <c r="V851" s="49" t="s">
        <v>3059</v>
      </c>
      <c r="W851" s="49" t="s">
        <v>6061</v>
      </c>
      <c r="X851" s="129">
        <v>64297</v>
      </c>
      <c r="Y851" s="55"/>
      <c r="Z851" s="55">
        <v>5000</v>
      </c>
      <c r="AA851" s="10">
        <v>28</v>
      </c>
      <c r="AB851" s="10" t="s">
        <v>10097</v>
      </c>
      <c r="AC851" s="10"/>
    </row>
    <row r="852" spans="1:29">
      <c r="A852" s="10">
        <v>851</v>
      </c>
      <c r="B852" s="52" t="s">
        <v>6062</v>
      </c>
      <c r="C852" s="50" t="s">
        <v>6063</v>
      </c>
      <c r="D852" s="51" t="s">
        <v>2845</v>
      </c>
      <c r="E852" s="52" t="s">
        <v>3080</v>
      </c>
      <c r="F852" s="67" t="s">
        <v>6064</v>
      </c>
      <c r="G852" s="54" t="s">
        <v>6060</v>
      </c>
      <c r="H852" s="54"/>
      <c r="I852" s="58">
        <f>VLOOKUP(J852,'NGÀNH NGHỀ'!$D$2:$E$148,2,0)</f>
        <v>44</v>
      </c>
      <c r="J852" s="222" t="s">
        <v>1557</v>
      </c>
      <c r="K852" s="10" t="s">
        <v>5909</v>
      </c>
      <c r="L852" s="125">
        <f>VLOOKUP(K852,'NGHIEP DOAN'!$D$3:$E$82,2,0)</f>
        <v>16</v>
      </c>
      <c r="M852" s="10" t="s">
        <v>1879</v>
      </c>
      <c r="N852" s="210">
        <f>VLOOKUP(M852,'CÔNG TY'!$I$3:$J$881,2,0)</f>
        <v>42</v>
      </c>
      <c r="O852" s="54" t="s">
        <v>3201</v>
      </c>
      <c r="P852" s="54" t="s">
        <v>2824</v>
      </c>
      <c r="Q852" s="55">
        <v>99000000</v>
      </c>
      <c r="R852" s="56" t="s">
        <v>3355</v>
      </c>
      <c r="S852" s="159">
        <v>50000000</v>
      </c>
      <c r="T852" s="124">
        <f t="shared" si="13"/>
        <v>49000000</v>
      </c>
      <c r="U852" s="124"/>
      <c r="V852" s="49" t="s">
        <v>3059</v>
      </c>
      <c r="W852" s="49" t="s">
        <v>6061</v>
      </c>
      <c r="X852" s="129">
        <v>64297</v>
      </c>
      <c r="Y852" s="55"/>
      <c r="Z852" s="55">
        <v>5000</v>
      </c>
      <c r="AA852" s="10">
        <v>28</v>
      </c>
      <c r="AB852" s="10" t="s">
        <v>10097</v>
      </c>
      <c r="AC852" s="10"/>
    </row>
    <row r="853" spans="1:29">
      <c r="A853" s="10">
        <v>852</v>
      </c>
      <c r="B853" s="10" t="s">
        <v>6065</v>
      </c>
      <c r="C853" s="50" t="s">
        <v>6066</v>
      </c>
      <c r="D853" s="51" t="s">
        <v>2845</v>
      </c>
      <c r="E853" s="10" t="s">
        <v>3012</v>
      </c>
      <c r="F853" s="10"/>
      <c r="G853" s="49" t="s">
        <v>6067</v>
      </c>
      <c r="H853" s="49"/>
      <c r="I853" s="58">
        <f>VLOOKUP(J853,'NGÀNH NGHỀ'!$D$2:$E$148,2,0)</f>
        <v>124</v>
      </c>
      <c r="J853" s="223" t="s">
        <v>1672</v>
      </c>
      <c r="K853" s="10" t="s">
        <v>5909</v>
      </c>
      <c r="L853" s="125">
        <f>VLOOKUP(K853,'NGHIEP DOAN'!$D$3:$E$82,2,0)</f>
        <v>16</v>
      </c>
      <c r="M853" s="10" t="s">
        <v>1911</v>
      </c>
      <c r="N853" s="210">
        <f>VLOOKUP(M853,'CÔNG TY'!$I$3:$J$881,2,0)</f>
        <v>61</v>
      </c>
      <c r="O853" s="54" t="s">
        <v>3201</v>
      </c>
      <c r="P853" s="54" t="s">
        <v>2824</v>
      </c>
      <c r="Q853" s="55">
        <v>92000000</v>
      </c>
      <c r="R853" s="56" t="s">
        <v>3189</v>
      </c>
      <c r="S853" s="159">
        <v>50000000</v>
      </c>
      <c r="T853" s="124">
        <f t="shared" si="13"/>
        <v>42000000</v>
      </c>
      <c r="U853" s="124"/>
      <c r="V853" s="49" t="s">
        <v>6068</v>
      </c>
      <c r="W853" s="49" t="s">
        <v>3895</v>
      </c>
      <c r="X853" s="129">
        <v>58902</v>
      </c>
      <c r="Y853" s="55"/>
      <c r="Z853" s="55">
        <v>5000</v>
      </c>
      <c r="AA853" s="10">
        <v>18</v>
      </c>
      <c r="AB853" s="10" t="s">
        <v>9870</v>
      </c>
      <c r="AC853" s="10"/>
    </row>
    <row r="854" spans="1:29">
      <c r="A854" s="10">
        <v>853</v>
      </c>
      <c r="B854" s="10" t="s">
        <v>6069</v>
      </c>
      <c r="C854" s="50" t="s">
        <v>6070</v>
      </c>
      <c r="D854" s="51" t="s">
        <v>2845</v>
      </c>
      <c r="E854" s="10" t="s">
        <v>5394</v>
      </c>
      <c r="F854" s="69" t="s">
        <v>6071</v>
      </c>
      <c r="G854" s="49" t="s">
        <v>6072</v>
      </c>
      <c r="H854" s="49"/>
      <c r="I854" s="58">
        <f>VLOOKUP(J854,'NGÀNH NGHỀ'!$D$2:$E$148,2,0)</f>
        <v>128</v>
      </c>
      <c r="J854" s="223" t="s">
        <v>1677</v>
      </c>
      <c r="K854" s="10" t="s">
        <v>5909</v>
      </c>
      <c r="L854" s="125">
        <f>VLOOKUP(K854,'NGHIEP DOAN'!$D$3:$E$82,2,0)</f>
        <v>16</v>
      </c>
      <c r="M854" s="10" t="s">
        <v>1913</v>
      </c>
      <c r="N854" s="210">
        <f>VLOOKUP(M854,'CÔNG TY'!$I$3:$J$881,2,0)</f>
        <v>62</v>
      </c>
      <c r="O854" s="54" t="s">
        <v>3201</v>
      </c>
      <c r="P854" s="54" t="s">
        <v>2824</v>
      </c>
      <c r="Q854" s="55">
        <v>103000000</v>
      </c>
      <c r="R854" s="56" t="s">
        <v>4642</v>
      </c>
      <c r="S854" s="159">
        <v>50000000</v>
      </c>
      <c r="T854" s="124">
        <f t="shared" si="13"/>
        <v>53000000</v>
      </c>
      <c r="U854" s="124"/>
      <c r="V854" s="49" t="s">
        <v>6068</v>
      </c>
      <c r="W854" s="49" t="s">
        <v>3895</v>
      </c>
      <c r="X854" s="129">
        <v>58902</v>
      </c>
      <c r="Y854" s="55"/>
      <c r="Z854" s="55">
        <v>5000</v>
      </c>
      <c r="AA854" s="10">
        <v>19</v>
      </c>
      <c r="AB854" s="10" t="s">
        <v>9870</v>
      </c>
      <c r="AC854" s="10"/>
    </row>
    <row r="855" spans="1:29">
      <c r="A855" s="10">
        <v>854</v>
      </c>
      <c r="B855" s="10" t="s">
        <v>6073</v>
      </c>
      <c r="C855" s="50" t="s">
        <v>6074</v>
      </c>
      <c r="D855" s="51" t="s">
        <v>2845</v>
      </c>
      <c r="E855" s="10" t="s">
        <v>5394</v>
      </c>
      <c r="F855" s="69" t="s">
        <v>6075</v>
      </c>
      <c r="G855" s="49" t="s">
        <v>6072</v>
      </c>
      <c r="H855" s="49"/>
      <c r="I855" s="58">
        <f>VLOOKUP(J855,'NGÀNH NGHỀ'!$D$2:$E$148,2,0)</f>
        <v>128</v>
      </c>
      <c r="J855" s="223" t="s">
        <v>1677</v>
      </c>
      <c r="K855" s="10" t="s">
        <v>5909</v>
      </c>
      <c r="L855" s="125">
        <f>VLOOKUP(K855,'NGHIEP DOAN'!$D$3:$E$82,2,0)</f>
        <v>16</v>
      </c>
      <c r="M855" s="10" t="s">
        <v>1913</v>
      </c>
      <c r="N855" s="210">
        <f>VLOOKUP(M855,'CÔNG TY'!$I$3:$J$881,2,0)</f>
        <v>62</v>
      </c>
      <c r="O855" s="54" t="s">
        <v>3201</v>
      </c>
      <c r="P855" s="54" t="s">
        <v>2824</v>
      </c>
      <c r="Q855" s="55">
        <v>103000000</v>
      </c>
      <c r="R855" s="56" t="s">
        <v>4642</v>
      </c>
      <c r="S855" s="159">
        <v>50000000</v>
      </c>
      <c r="T855" s="124">
        <f t="shared" si="13"/>
        <v>53000000</v>
      </c>
      <c r="U855" s="124"/>
      <c r="V855" s="49" t="s">
        <v>6068</v>
      </c>
      <c r="W855" s="49" t="s">
        <v>3895</v>
      </c>
      <c r="X855" s="129">
        <v>58902</v>
      </c>
      <c r="Y855" s="55"/>
      <c r="Z855" s="55">
        <v>5000</v>
      </c>
      <c r="AA855" s="10">
        <v>20</v>
      </c>
      <c r="AB855" s="10" t="s">
        <v>9870</v>
      </c>
      <c r="AC855" s="10"/>
    </row>
    <row r="856" spans="1:29">
      <c r="A856" s="10">
        <v>855</v>
      </c>
      <c r="B856" s="10" t="s">
        <v>4549</v>
      </c>
      <c r="C856" s="50" t="s">
        <v>5010</v>
      </c>
      <c r="D856" s="51" t="s">
        <v>2845</v>
      </c>
      <c r="E856" s="10" t="s">
        <v>5394</v>
      </c>
      <c r="F856" s="69" t="s">
        <v>6076</v>
      </c>
      <c r="G856" s="49" t="s">
        <v>6072</v>
      </c>
      <c r="H856" s="49"/>
      <c r="I856" s="58">
        <f>VLOOKUP(J856,'NGÀNH NGHỀ'!$D$2:$E$148,2,0)</f>
        <v>128</v>
      </c>
      <c r="J856" s="223" t="s">
        <v>1677</v>
      </c>
      <c r="K856" s="10" t="s">
        <v>5909</v>
      </c>
      <c r="L856" s="125">
        <f>VLOOKUP(K856,'NGHIEP DOAN'!$D$3:$E$82,2,0)</f>
        <v>16</v>
      </c>
      <c r="M856" s="10" t="s">
        <v>1913</v>
      </c>
      <c r="N856" s="210">
        <f>VLOOKUP(M856,'CÔNG TY'!$I$3:$J$881,2,0)</f>
        <v>62</v>
      </c>
      <c r="O856" s="54" t="s">
        <v>3201</v>
      </c>
      <c r="P856" s="54" t="s">
        <v>2824</v>
      </c>
      <c r="Q856" s="55">
        <v>103000000</v>
      </c>
      <c r="R856" s="56" t="s">
        <v>4642</v>
      </c>
      <c r="S856" s="159">
        <v>50000000</v>
      </c>
      <c r="T856" s="124">
        <f t="shared" si="13"/>
        <v>53000000</v>
      </c>
      <c r="U856" s="124"/>
      <c r="V856" s="49" t="s">
        <v>6068</v>
      </c>
      <c r="W856" s="49" t="s">
        <v>3895</v>
      </c>
      <c r="X856" s="129">
        <v>58902</v>
      </c>
      <c r="Y856" s="55"/>
      <c r="Z856" s="55">
        <v>5000</v>
      </c>
      <c r="AA856" s="10">
        <v>21</v>
      </c>
      <c r="AB856" s="10" t="s">
        <v>9870</v>
      </c>
      <c r="AC856" s="10"/>
    </row>
    <row r="857" spans="1:29">
      <c r="A857" s="10">
        <v>856</v>
      </c>
      <c r="B857" s="10" t="s">
        <v>6077</v>
      </c>
      <c r="C857" s="50" t="s">
        <v>6078</v>
      </c>
      <c r="D857" s="51" t="s">
        <v>2845</v>
      </c>
      <c r="E857" s="10" t="s">
        <v>2855</v>
      </c>
      <c r="F857" s="64" t="s">
        <v>6079</v>
      </c>
      <c r="G857" s="54" t="s">
        <v>6080</v>
      </c>
      <c r="H857" s="54"/>
      <c r="I857" s="58">
        <f>VLOOKUP(J857,'NGÀNH NGHỀ'!$D$2:$E$148,2,0)</f>
        <v>25</v>
      </c>
      <c r="J857" s="223" t="s">
        <v>1525</v>
      </c>
      <c r="K857" s="10" t="s">
        <v>134</v>
      </c>
      <c r="L857" s="125">
        <f>VLOOKUP(K857,'NGHIEP DOAN'!$D$3:$E$82,2,0)</f>
        <v>17</v>
      </c>
      <c r="M857" s="10" t="s">
        <v>6081</v>
      </c>
      <c r="N857" s="210">
        <f>VLOOKUP(M857,'CÔNG TY'!$I$3:$J$881,2,0)</f>
        <v>342</v>
      </c>
      <c r="O857" s="54" t="s">
        <v>2936</v>
      </c>
      <c r="P857" s="54" t="s">
        <v>2824</v>
      </c>
      <c r="Q857" s="55">
        <v>103000000</v>
      </c>
      <c r="R857" s="56" t="s">
        <v>4002</v>
      </c>
      <c r="S857" s="159">
        <v>50000000</v>
      </c>
      <c r="T857" s="124">
        <f t="shared" si="13"/>
        <v>53000000</v>
      </c>
      <c r="U857" s="124"/>
      <c r="V857" s="49" t="s">
        <v>5680</v>
      </c>
      <c r="W857" s="49" t="s">
        <v>2984</v>
      </c>
      <c r="X857" s="129">
        <v>53847</v>
      </c>
      <c r="Y857" s="55">
        <v>20000</v>
      </c>
      <c r="Z857" s="55">
        <v>5000</v>
      </c>
      <c r="AA857" s="10">
        <v>34</v>
      </c>
      <c r="AB857" s="10" t="s">
        <v>9797</v>
      </c>
      <c r="AC857" s="10"/>
    </row>
    <row r="858" spans="1:29">
      <c r="A858" s="10">
        <v>857</v>
      </c>
      <c r="B858" s="10" t="s">
        <v>6082</v>
      </c>
      <c r="C858" s="50" t="s">
        <v>5632</v>
      </c>
      <c r="D858" s="51" t="s">
        <v>2845</v>
      </c>
      <c r="E858" s="10" t="s">
        <v>2840</v>
      </c>
      <c r="F858" s="64" t="s">
        <v>6083</v>
      </c>
      <c r="G858" s="54" t="s">
        <v>6080</v>
      </c>
      <c r="H858" s="54"/>
      <c r="I858" s="58">
        <f>VLOOKUP(J858,'NGÀNH NGHỀ'!$D$2:$E$148,2,0)</f>
        <v>25</v>
      </c>
      <c r="J858" s="223" t="s">
        <v>1525</v>
      </c>
      <c r="K858" s="10" t="s">
        <v>134</v>
      </c>
      <c r="L858" s="125">
        <f>VLOOKUP(K858,'NGHIEP DOAN'!$D$3:$E$82,2,0)</f>
        <v>17</v>
      </c>
      <c r="M858" s="10" t="s">
        <v>6081</v>
      </c>
      <c r="N858" s="210">
        <f>VLOOKUP(M858,'CÔNG TY'!$I$3:$J$881,2,0)</f>
        <v>342</v>
      </c>
      <c r="O858" s="54" t="s">
        <v>2936</v>
      </c>
      <c r="P858" s="54" t="s">
        <v>2824</v>
      </c>
      <c r="Q858" s="55">
        <v>103000000</v>
      </c>
      <c r="R858" s="56" t="s">
        <v>6084</v>
      </c>
      <c r="S858" s="159">
        <v>50000000</v>
      </c>
      <c r="T858" s="124">
        <f t="shared" si="13"/>
        <v>53000000</v>
      </c>
      <c r="U858" s="124"/>
      <c r="V858" s="49" t="s">
        <v>5680</v>
      </c>
      <c r="W858" s="49" t="s">
        <v>2984</v>
      </c>
      <c r="X858" s="129">
        <v>53847</v>
      </c>
      <c r="Y858" s="55">
        <v>20000</v>
      </c>
      <c r="Z858" s="55">
        <v>5000</v>
      </c>
      <c r="AA858" s="10">
        <v>34</v>
      </c>
      <c r="AB858" s="10" t="s">
        <v>9797</v>
      </c>
      <c r="AC858" s="10"/>
    </row>
    <row r="859" spans="1:29">
      <c r="A859" s="10">
        <v>858</v>
      </c>
      <c r="B859" s="10" t="s">
        <v>6085</v>
      </c>
      <c r="C859" s="50" t="s">
        <v>6086</v>
      </c>
      <c r="D859" s="51" t="s">
        <v>2845</v>
      </c>
      <c r="E859" s="10" t="s">
        <v>2846</v>
      </c>
      <c r="F859" s="69" t="s">
        <v>6087</v>
      </c>
      <c r="G859" s="49" t="s">
        <v>6088</v>
      </c>
      <c r="H859" s="49"/>
      <c r="I859" s="58">
        <f>VLOOKUP(J859,'NGÀNH NGHỀ'!$D$2:$E$148,2,0)</f>
        <v>25</v>
      </c>
      <c r="J859" s="231" t="s">
        <v>1525</v>
      </c>
      <c r="K859" s="10" t="s">
        <v>134</v>
      </c>
      <c r="L859" s="125">
        <f>VLOOKUP(K859,'NGHIEP DOAN'!$D$3:$E$82,2,0)</f>
        <v>17</v>
      </c>
      <c r="M859" s="10" t="s">
        <v>6081</v>
      </c>
      <c r="N859" s="210">
        <f>VLOOKUP(M859,'CÔNG TY'!$I$3:$J$881,2,0)</f>
        <v>342</v>
      </c>
      <c r="O859" s="54" t="s">
        <v>2936</v>
      </c>
      <c r="P859" s="54" t="s">
        <v>2824</v>
      </c>
      <c r="Q859" s="55">
        <v>92000000</v>
      </c>
      <c r="R859" s="56" t="s">
        <v>3505</v>
      </c>
      <c r="S859" s="159">
        <v>50000000</v>
      </c>
      <c r="T859" s="124">
        <f t="shared" si="13"/>
        <v>42000000</v>
      </c>
      <c r="U859" s="124"/>
      <c r="V859" s="49" t="s">
        <v>3524</v>
      </c>
      <c r="W859" s="49" t="s">
        <v>4173</v>
      </c>
      <c r="X859" s="129">
        <v>57668</v>
      </c>
      <c r="Y859" s="55">
        <v>20000</v>
      </c>
      <c r="Z859" s="55">
        <v>5000</v>
      </c>
      <c r="AA859" s="10">
        <v>21</v>
      </c>
      <c r="AB859" s="10" t="s">
        <v>9837</v>
      </c>
      <c r="AC859" s="10"/>
    </row>
    <row r="860" spans="1:29">
      <c r="A860" s="10">
        <v>859</v>
      </c>
      <c r="B860" s="10" t="s">
        <v>6089</v>
      </c>
      <c r="C860" s="50" t="s">
        <v>6090</v>
      </c>
      <c r="D860" s="51" t="s">
        <v>2845</v>
      </c>
      <c r="E860" s="10" t="s">
        <v>2819</v>
      </c>
      <c r="F860" s="69" t="s">
        <v>6091</v>
      </c>
      <c r="G860" s="49" t="s">
        <v>6088</v>
      </c>
      <c r="H860" s="49"/>
      <c r="I860" s="58">
        <f>VLOOKUP(J860,'NGÀNH NGHỀ'!$D$2:$E$148,2,0)</f>
        <v>25</v>
      </c>
      <c r="J860" s="231" t="s">
        <v>1525</v>
      </c>
      <c r="K860" s="10" t="s">
        <v>134</v>
      </c>
      <c r="L860" s="125">
        <f>VLOOKUP(K860,'NGHIEP DOAN'!$D$3:$E$82,2,0)</f>
        <v>17</v>
      </c>
      <c r="M860" s="10" t="s">
        <v>6081</v>
      </c>
      <c r="N860" s="210">
        <f>VLOOKUP(M860,'CÔNG TY'!$I$3:$J$881,2,0)</f>
        <v>342</v>
      </c>
      <c r="O860" s="54" t="s">
        <v>2936</v>
      </c>
      <c r="P860" s="54" t="s">
        <v>2824</v>
      </c>
      <c r="Q860" s="55">
        <v>92000000</v>
      </c>
      <c r="R860" s="56" t="s">
        <v>3558</v>
      </c>
      <c r="S860" s="159">
        <v>50000000</v>
      </c>
      <c r="T860" s="124">
        <f t="shared" si="13"/>
        <v>42000000</v>
      </c>
      <c r="U860" s="124"/>
      <c r="V860" s="49" t="s">
        <v>3524</v>
      </c>
      <c r="W860" s="49" t="s">
        <v>4173</v>
      </c>
      <c r="X860" s="129">
        <v>57668</v>
      </c>
      <c r="Y860" s="55">
        <v>20000</v>
      </c>
      <c r="Z860" s="55">
        <v>5000</v>
      </c>
      <c r="AA860" s="10">
        <v>21</v>
      </c>
      <c r="AB860" s="10" t="s">
        <v>9837</v>
      </c>
      <c r="AC860" s="10"/>
    </row>
    <row r="861" spans="1:29">
      <c r="A861" s="10">
        <v>860</v>
      </c>
      <c r="B861" s="10" t="s">
        <v>6092</v>
      </c>
      <c r="C861" s="50" t="s">
        <v>3770</v>
      </c>
      <c r="D861" s="51" t="s">
        <v>2845</v>
      </c>
      <c r="E861" s="10" t="s">
        <v>3141</v>
      </c>
      <c r="F861" s="69" t="s">
        <v>6093</v>
      </c>
      <c r="G861" s="49" t="s">
        <v>6088</v>
      </c>
      <c r="H861" s="49"/>
      <c r="I861" s="58">
        <f>VLOOKUP(J861,'NGÀNH NGHỀ'!$D$2:$E$148,2,0)</f>
        <v>25</v>
      </c>
      <c r="J861" s="231" t="s">
        <v>1525</v>
      </c>
      <c r="K861" s="10" t="s">
        <v>134</v>
      </c>
      <c r="L861" s="125">
        <f>VLOOKUP(K861,'NGHIEP DOAN'!$D$3:$E$82,2,0)</f>
        <v>17</v>
      </c>
      <c r="M861" s="10" t="s">
        <v>6081</v>
      </c>
      <c r="N861" s="210">
        <f>VLOOKUP(M861,'CÔNG TY'!$I$3:$J$881,2,0)</f>
        <v>342</v>
      </c>
      <c r="O861" s="54" t="s">
        <v>2936</v>
      </c>
      <c r="P861" s="54" t="s">
        <v>2824</v>
      </c>
      <c r="Q861" s="55">
        <v>92000000</v>
      </c>
      <c r="R861" s="56" t="s">
        <v>3515</v>
      </c>
      <c r="S861" s="159">
        <v>50000000</v>
      </c>
      <c r="T861" s="124">
        <f t="shared" si="13"/>
        <v>42000000</v>
      </c>
      <c r="U861" s="124"/>
      <c r="V861" s="49" t="s">
        <v>3524</v>
      </c>
      <c r="W861" s="49" t="s">
        <v>4173</v>
      </c>
      <c r="X861" s="129">
        <v>57668</v>
      </c>
      <c r="Y861" s="55">
        <v>20000</v>
      </c>
      <c r="Z861" s="55">
        <v>5000</v>
      </c>
      <c r="AA861" s="10">
        <v>21</v>
      </c>
      <c r="AB861" s="10" t="s">
        <v>9837</v>
      </c>
      <c r="AC861" s="10"/>
    </row>
    <row r="862" spans="1:29">
      <c r="A862" s="10">
        <v>861</v>
      </c>
      <c r="B862" s="10" t="s">
        <v>6094</v>
      </c>
      <c r="C862" s="50" t="s">
        <v>6095</v>
      </c>
      <c r="D862" s="51" t="s">
        <v>2845</v>
      </c>
      <c r="E862" s="10" t="s">
        <v>2928</v>
      </c>
      <c r="F862" s="69" t="s">
        <v>6096</v>
      </c>
      <c r="G862" s="49" t="s">
        <v>6088</v>
      </c>
      <c r="H862" s="49"/>
      <c r="I862" s="58">
        <f>VLOOKUP(J862,'NGÀNH NGHỀ'!$D$2:$E$148,2,0)</f>
        <v>25</v>
      </c>
      <c r="J862" s="231" t="s">
        <v>1525</v>
      </c>
      <c r="K862" s="10" t="s">
        <v>134</v>
      </c>
      <c r="L862" s="125">
        <f>VLOOKUP(K862,'NGHIEP DOAN'!$D$3:$E$82,2,0)</f>
        <v>17</v>
      </c>
      <c r="M862" s="10" t="s">
        <v>2269</v>
      </c>
      <c r="N862" s="210">
        <f>VLOOKUP(M862,'CÔNG TY'!$I$3:$J$881,2,0)</f>
        <v>343</v>
      </c>
      <c r="O862" s="54" t="s">
        <v>2936</v>
      </c>
      <c r="P862" s="54" t="s">
        <v>2824</v>
      </c>
      <c r="Q862" s="55">
        <v>92000000</v>
      </c>
      <c r="R862" s="56" t="s">
        <v>3505</v>
      </c>
      <c r="S862" s="159">
        <v>50000000</v>
      </c>
      <c r="T862" s="124">
        <f t="shared" si="13"/>
        <v>42000000</v>
      </c>
      <c r="U862" s="124"/>
      <c r="V862" s="49" t="s">
        <v>3524</v>
      </c>
      <c r="W862" s="49" t="s">
        <v>5654</v>
      </c>
      <c r="X862" s="129">
        <v>59351</v>
      </c>
      <c r="Y862" s="55">
        <v>20000</v>
      </c>
      <c r="Z862" s="55">
        <v>5000</v>
      </c>
      <c r="AA862" s="10">
        <v>19</v>
      </c>
      <c r="AB862" s="10" t="s">
        <v>9846</v>
      </c>
      <c r="AC862" s="10"/>
    </row>
    <row r="863" spans="1:29">
      <c r="A863" s="10">
        <v>862</v>
      </c>
      <c r="B863" s="10" t="s">
        <v>6097</v>
      </c>
      <c r="C863" s="50" t="s">
        <v>6098</v>
      </c>
      <c r="D863" s="51" t="s">
        <v>2845</v>
      </c>
      <c r="E863" s="10" t="s">
        <v>3012</v>
      </c>
      <c r="F863" s="69" t="s">
        <v>6099</v>
      </c>
      <c r="G863" s="49" t="s">
        <v>6088</v>
      </c>
      <c r="H863" s="49"/>
      <c r="I863" s="58">
        <f>VLOOKUP(J863,'NGÀNH NGHỀ'!$D$2:$E$148,2,0)</f>
        <v>25</v>
      </c>
      <c r="J863" s="231" t="s">
        <v>1525</v>
      </c>
      <c r="K863" s="10" t="s">
        <v>134</v>
      </c>
      <c r="L863" s="125">
        <f>VLOOKUP(K863,'NGHIEP DOAN'!$D$3:$E$82,2,0)</f>
        <v>17</v>
      </c>
      <c r="M863" s="10" t="s">
        <v>2269</v>
      </c>
      <c r="N863" s="210">
        <f>VLOOKUP(M863,'CÔNG TY'!$I$3:$J$881,2,0)</f>
        <v>343</v>
      </c>
      <c r="O863" s="54" t="s">
        <v>2936</v>
      </c>
      <c r="P863" s="54" t="s">
        <v>2824</v>
      </c>
      <c r="Q863" s="55">
        <v>92000000</v>
      </c>
      <c r="R863" s="56" t="s">
        <v>4229</v>
      </c>
      <c r="S863" s="159">
        <v>50000000</v>
      </c>
      <c r="T863" s="124">
        <f t="shared" si="13"/>
        <v>42000000</v>
      </c>
      <c r="U863" s="124"/>
      <c r="V863" s="49" t="s">
        <v>3524</v>
      </c>
      <c r="W863" s="49" t="s">
        <v>5654</v>
      </c>
      <c r="X863" s="129">
        <v>59351</v>
      </c>
      <c r="Y863" s="55">
        <v>20000</v>
      </c>
      <c r="Z863" s="55">
        <v>5000</v>
      </c>
      <c r="AA863" s="10">
        <v>19</v>
      </c>
      <c r="AB863" s="10" t="s">
        <v>9846</v>
      </c>
      <c r="AC863" s="10"/>
    </row>
    <row r="864" spans="1:29">
      <c r="A864" s="10">
        <v>863</v>
      </c>
      <c r="B864" s="54" t="s">
        <v>6100</v>
      </c>
      <c r="C864" s="50" t="s">
        <v>6101</v>
      </c>
      <c r="D864" s="51" t="s">
        <v>2845</v>
      </c>
      <c r="E864" s="10" t="s">
        <v>2933</v>
      </c>
      <c r="F864" s="69" t="s">
        <v>6102</v>
      </c>
      <c r="G864" s="49" t="s">
        <v>6103</v>
      </c>
      <c r="H864" s="49"/>
      <c r="I864" s="58">
        <f>VLOOKUP(J864,'NGÀNH NGHỀ'!$D$2:$E$148,2,0)</f>
        <v>25</v>
      </c>
      <c r="J864" s="231" t="s">
        <v>1525</v>
      </c>
      <c r="K864" s="10" t="s">
        <v>134</v>
      </c>
      <c r="L864" s="125">
        <f>VLOOKUP(K864,'NGHIEP DOAN'!$D$3:$E$82,2,0)</f>
        <v>17</v>
      </c>
      <c r="M864" s="10" t="s">
        <v>2270</v>
      </c>
      <c r="N864" s="210">
        <f>VLOOKUP(M864,'CÔNG TY'!$I$3:$J$881,2,0)</f>
        <v>344</v>
      </c>
      <c r="O864" s="54" t="s">
        <v>2936</v>
      </c>
      <c r="P864" s="54" t="s">
        <v>2824</v>
      </c>
      <c r="Q864" s="55">
        <v>92000000</v>
      </c>
      <c r="R864" s="56" t="s">
        <v>5790</v>
      </c>
      <c r="S864" s="159">
        <v>50000000</v>
      </c>
      <c r="T864" s="124">
        <f t="shared" si="13"/>
        <v>42000000</v>
      </c>
      <c r="U864" s="124"/>
      <c r="V864" s="49" t="s">
        <v>4173</v>
      </c>
      <c r="W864" s="49" t="s">
        <v>3374</v>
      </c>
      <c r="X864" s="129">
        <v>65634</v>
      </c>
      <c r="Y864" s="55">
        <v>20000</v>
      </c>
      <c r="Z864" s="55">
        <v>5000</v>
      </c>
      <c r="AA864" s="10">
        <v>14</v>
      </c>
      <c r="AB864" s="10" t="s">
        <v>11992</v>
      </c>
      <c r="AC864" s="10"/>
    </row>
    <row r="865" spans="1:29">
      <c r="A865" s="10">
        <v>864</v>
      </c>
      <c r="B865" s="54" t="s">
        <v>6104</v>
      </c>
      <c r="C865" s="50" t="s">
        <v>6105</v>
      </c>
      <c r="D865" s="51" t="s">
        <v>2845</v>
      </c>
      <c r="E865" s="10" t="s">
        <v>2819</v>
      </c>
      <c r="F865" s="69" t="s">
        <v>6106</v>
      </c>
      <c r="G865" s="49" t="s">
        <v>6103</v>
      </c>
      <c r="H865" s="49"/>
      <c r="I865" s="58">
        <f>VLOOKUP(J865,'NGÀNH NGHỀ'!$D$2:$E$148,2,0)</f>
        <v>25</v>
      </c>
      <c r="J865" s="231" t="s">
        <v>1525</v>
      </c>
      <c r="K865" s="10" t="s">
        <v>134</v>
      </c>
      <c r="L865" s="125">
        <f>VLOOKUP(K865,'NGHIEP DOAN'!$D$3:$E$82,2,0)</f>
        <v>17</v>
      </c>
      <c r="M865" s="10" t="s">
        <v>2270</v>
      </c>
      <c r="N865" s="210">
        <f>VLOOKUP(M865,'CÔNG TY'!$I$3:$J$881,2,0)</f>
        <v>344</v>
      </c>
      <c r="O865" s="54" t="s">
        <v>2936</v>
      </c>
      <c r="P865" s="54" t="s">
        <v>2824</v>
      </c>
      <c r="Q865" s="55">
        <v>92000000</v>
      </c>
      <c r="R865" s="56" t="s">
        <v>6107</v>
      </c>
      <c r="S865" s="159">
        <v>50000000</v>
      </c>
      <c r="T865" s="124">
        <f t="shared" si="13"/>
        <v>42000000</v>
      </c>
      <c r="U865" s="124"/>
      <c r="V865" s="49" t="s">
        <v>4173</v>
      </c>
      <c r="W865" s="49" t="s">
        <v>3374</v>
      </c>
      <c r="X865" s="129">
        <v>65634</v>
      </c>
      <c r="Y865" s="55">
        <v>20000</v>
      </c>
      <c r="Z865" s="55">
        <v>5000</v>
      </c>
      <c r="AA865" s="10">
        <v>14</v>
      </c>
      <c r="AB865" s="10" t="s">
        <v>11992</v>
      </c>
      <c r="AC865" s="10"/>
    </row>
    <row r="866" spans="1:29">
      <c r="A866" s="10">
        <v>865</v>
      </c>
      <c r="B866" s="10" t="s">
        <v>6108</v>
      </c>
      <c r="C866" s="50" t="s">
        <v>2867</v>
      </c>
      <c r="D866" s="51" t="s">
        <v>2845</v>
      </c>
      <c r="E866" s="10" t="s">
        <v>2846</v>
      </c>
      <c r="F866" s="64" t="s">
        <v>2868</v>
      </c>
      <c r="G866" s="54" t="s">
        <v>2869</v>
      </c>
      <c r="H866" s="54"/>
      <c r="I866" s="58">
        <f>VLOOKUP(J866,'NGÀNH NGHỀ'!$D$2:$E$148,2,0)</f>
        <v>44</v>
      </c>
      <c r="J866" s="222" t="s">
        <v>1557</v>
      </c>
      <c r="K866" s="10" t="s">
        <v>143</v>
      </c>
      <c r="L866" s="125">
        <f>VLOOKUP(K866,'NGHIEP DOAN'!$D$3:$E$82,2,0)</f>
        <v>18</v>
      </c>
      <c r="M866" s="10" t="s">
        <v>6109</v>
      </c>
      <c r="N866" s="210">
        <f>VLOOKUP(M866,'CÔNG TY'!$I$3:$J$881,2,0)</f>
        <v>661</v>
      </c>
      <c r="O866" s="54" t="s">
        <v>2870</v>
      </c>
      <c r="P866" s="54" t="s">
        <v>2824</v>
      </c>
      <c r="Q866" s="55">
        <v>103000000</v>
      </c>
      <c r="R866" s="56" t="s">
        <v>2871</v>
      </c>
      <c r="S866" s="159">
        <v>50000000</v>
      </c>
      <c r="T866" s="124">
        <f t="shared" si="13"/>
        <v>53000000</v>
      </c>
      <c r="U866" s="124"/>
      <c r="V866" s="49" t="s">
        <v>2872</v>
      </c>
      <c r="W866" s="49" t="s">
        <v>2873</v>
      </c>
      <c r="X866" s="129">
        <v>55193</v>
      </c>
      <c r="Y866" s="57">
        <v>15000</v>
      </c>
      <c r="Z866" s="57">
        <v>5000</v>
      </c>
      <c r="AA866" s="10">
        <v>32</v>
      </c>
      <c r="AB866" s="10" t="s">
        <v>9940</v>
      </c>
      <c r="AC866" s="10"/>
    </row>
    <row r="867" spans="1:29">
      <c r="A867" s="10">
        <v>866</v>
      </c>
      <c r="B867" s="10" t="s">
        <v>6110</v>
      </c>
      <c r="C867" s="50" t="s">
        <v>2875</v>
      </c>
      <c r="D867" s="51" t="s">
        <v>2845</v>
      </c>
      <c r="E867" s="10" t="s">
        <v>2876</v>
      </c>
      <c r="F867" s="64" t="s">
        <v>2877</v>
      </c>
      <c r="G867" s="54" t="s">
        <v>2869</v>
      </c>
      <c r="H867" s="54"/>
      <c r="I867" s="58">
        <f>VLOOKUP(J867,'NGÀNH NGHỀ'!$D$2:$E$148,2,0)</f>
        <v>44</v>
      </c>
      <c r="J867" s="222" t="s">
        <v>1557</v>
      </c>
      <c r="K867" s="10" t="s">
        <v>143</v>
      </c>
      <c r="L867" s="125">
        <f>VLOOKUP(K867,'NGHIEP DOAN'!$D$3:$E$82,2,0)</f>
        <v>18</v>
      </c>
      <c r="M867" s="10" t="s">
        <v>6109</v>
      </c>
      <c r="N867" s="210">
        <f>VLOOKUP(M867,'CÔNG TY'!$I$3:$J$881,2,0)</f>
        <v>661</v>
      </c>
      <c r="O867" s="54" t="s">
        <v>2870</v>
      </c>
      <c r="P867" s="54" t="s">
        <v>2824</v>
      </c>
      <c r="Q867" s="55">
        <v>103000000</v>
      </c>
      <c r="R867" s="56" t="s">
        <v>2878</v>
      </c>
      <c r="S867" s="159">
        <v>50000000</v>
      </c>
      <c r="T867" s="124">
        <f t="shared" si="13"/>
        <v>53000000</v>
      </c>
      <c r="U867" s="124"/>
      <c r="V867" s="49" t="s">
        <v>2872</v>
      </c>
      <c r="W867" s="49" t="s">
        <v>2873</v>
      </c>
      <c r="X867" s="129">
        <v>55193</v>
      </c>
      <c r="Y867" s="57">
        <v>15000</v>
      </c>
      <c r="Z867" s="57">
        <v>5000</v>
      </c>
      <c r="AA867" s="10">
        <v>32</v>
      </c>
      <c r="AB867" s="10" t="s">
        <v>9940</v>
      </c>
      <c r="AC867" s="10"/>
    </row>
    <row r="868" spans="1:29">
      <c r="A868" s="10">
        <v>867</v>
      </c>
      <c r="B868" s="10" t="s">
        <v>6111</v>
      </c>
      <c r="C868" s="50" t="s">
        <v>2880</v>
      </c>
      <c r="D868" s="51" t="s">
        <v>2845</v>
      </c>
      <c r="E868" s="10" t="s">
        <v>2881</v>
      </c>
      <c r="F868" s="64" t="s">
        <v>2882</v>
      </c>
      <c r="G868" s="54" t="s">
        <v>2883</v>
      </c>
      <c r="H868" s="54"/>
      <c r="I868" s="58">
        <f>VLOOKUP(J868,'NGÀNH NGHỀ'!$D$2:$E$148,2,0)</f>
        <v>44</v>
      </c>
      <c r="J868" s="222" t="s">
        <v>1557</v>
      </c>
      <c r="K868" s="10" t="s">
        <v>143</v>
      </c>
      <c r="L868" s="125">
        <f>VLOOKUP(K868,'NGHIEP DOAN'!$D$3:$E$82,2,0)</f>
        <v>18</v>
      </c>
      <c r="M868" s="10" t="s">
        <v>6109</v>
      </c>
      <c r="N868" s="210">
        <f>VLOOKUP(M868,'CÔNG TY'!$I$3:$J$881,2,0)</f>
        <v>661</v>
      </c>
      <c r="O868" s="54" t="s">
        <v>2870</v>
      </c>
      <c r="P868" s="54" t="s">
        <v>2824</v>
      </c>
      <c r="Q868" s="55">
        <v>103000000</v>
      </c>
      <c r="R868" s="56" t="s">
        <v>2884</v>
      </c>
      <c r="S868" s="159">
        <v>50000000</v>
      </c>
      <c r="T868" s="124">
        <f t="shared" si="13"/>
        <v>53000000</v>
      </c>
      <c r="U868" s="124"/>
      <c r="V868" s="49" t="s">
        <v>2872</v>
      </c>
      <c r="W868" s="49" t="s">
        <v>2873</v>
      </c>
      <c r="X868" s="129">
        <v>55193</v>
      </c>
      <c r="Y868" s="57">
        <v>15000</v>
      </c>
      <c r="Z868" s="57">
        <v>5000</v>
      </c>
      <c r="AA868" s="10">
        <v>32</v>
      </c>
      <c r="AB868" s="10" t="s">
        <v>9940</v>
      </c>
      <c r="AC868" s="10"/>
    </row>
    <row r="869" spans="1:29">
      <c r="A869" s="10">
        <v>868</v>
      </c>
      <c r="B869" s="10" t="s">
        <v>6112</v>
      </c>
      <c r="C869" s="50" t="s">
        <v>2886</v>
      </c>
      <c r="D869" s="51" t="s">
        <v>2845</v>
      </c>
      <c r="E869" s="10" t="s">
        <v>2846</v>
      </c>
      <c r="F869" s="64" t="s">
        <v>2887</v>
      </c>
      <c r="G869" s="54" t="s">
        <v>2888</v>
      </c>
      <c r="H869" s="54"/>
      <c r="I869" s="58">
        <f>VLOOKUP(J869,'NGÀNH NGHỀ'!$D$2:$E$148,2,0)</f>
        <v>25</v>
      </c>
      <c r="J869" s="231" t="s">
        <v>1525</v>
      </c>
      <c r="K869" s="10" t="s">
        <v>143</v>
      </c>
      <c r="L869" s="125">
        <f>VLOOKUP(K869,'NGHIEP DOAN'!$D$3:$E$82,2,0)</f>
        <v>18</v>
      </c>
      <c r="M869" s="10" t="s">
        <v>12046</v>
      </c>
      <c r="N869" s="210">
        <f>VLOOKUP(M869,'CÔNG TY'!$I$3:$J$881,2,0)</f>
        <v>662</v>
      </c>
      <c r="O869" s="54" t="s">
        <v>2870</v>
      </c>
      <c r="P869" s="54" t="s">
        <v>2824</v>
      </c>
      <c r="Q869" s="55">
        <v>103000000</v>
      </c>
      <c r="R869" s="56" t="s">
        <v>2889</v>
      </c>
      <c r="S869" s="159">
        <v>50000000</v>
      </c>
      <c r="T869" s="124">
        <f t="shared" si="13"/>
        <v>53000000</v>
      </c>
      <c r="U869" s="124"/>
      <c r="V869" s="49" t="s">
        <v>2872</v>
      </c>
      <c r="W869" s="49" t="s">
        <v>2873</v>
      </c>
      <c r="X869" s="129">
        <v>55193</v>
      </c>
      <c r="Y869" s="57">
        <v>15000</v>
      </c>
      <c r="Z869" s="57">
        <v>5000</v>
      </c>
      <c r="AA869" s="10">
        <v>32</v>
      </c>
      <c r="AB869" s="10" t="s">
        <v>9940</v>
      </c>
      <c r="AC869" s="10"/>
    </row>
    <row r="870" spans="1:29">
      <c r="A870" s="10">
        <v>869</v>
      </c>
      <c r="B870" s="10" t="s">
        <v>6113</v>
      </c>
      <c r="C870" s="50" t="s">
        <v>2891</v>
      </c>
      <c r="D870" s="51" t="s">
        <v>2845</v>
      </c>
      <c r="E870" s="10" t="s">
        <v>2855</v>
      </c>
      <c r="F870" s="64" t="s">
        <v>2892</v>
      </c>
      <c r="G870" s="54" t="s">
        <v>2888</v>
      </c>
      <c r="H870" s="54"/>
      <c r="I870" s="58">
        <f>VLOOKUP(J870,'NGÀNH NGHỀ'!$D$2:$E$148,2,0)</f>
        <v>25</v>
      </c>
      <c r="J870" s="231" t="s">
        <v>1525</v>
      </c>
      <c r="K870" s="10" t="s">
        <v>143</v>
      </c>
      <c r="L870" s="125">
        <f>VLOOKUP(K870,'NGHIEP DOAN'!$D$3:$E$82,2,0)</f>
        <v>18</v>
      </c>
      <c r="M870" s="10" t="s">
        <v>12046</v>
      </c>
      <c r="N870" s="210">
        <f>VLOOKUP(M870,'CÔNG TY'!$I$3:$J$881,2,0)</f>
        <v>662</v>
      </c>
      <c r="O870" s="54" t="s">
        <v>2870</v>
      </c>
      <c r="P870" s="54" t="s">
        <v>2824</v>
      </c>
      <c r="Q870" s="55">
        <v>103000000</v>
      </c>
      <c r="R870" s="56" t="s">
        <v>2884</v>
      </c>
      <c r="S870" s="159">
        <v>50000000</v>
      </c>
      <c r="T870" s="124">
        <f t="shared" si="13"/>
        <v>53000000</v>
      </c>
      <c r="U870" s="124"/>
      <c r="V870" s="49" t="s">
        <v>2872</v>
      </c>
      <c r="W870" s="49" t="s">
        <v>2873</v>
      </c>
      <c r="X870" s="129">
        <v>55193</v>
      </c>
      <c r="Y870" s="57">
        <v>15000</v>
      </c>
      <c r="Z870" s="57">
        <v>5000</v>
      </c>
      <c r="AA870" s="10">
        <v>32</v>
      </c>
      <c r="AB870" s="10" t="s">
        <v>9940</v>
      </c>
      <c r="AC870" s="10"/>
    </row>
    <row r="871" spans="1:29">
      <c r="A871" s="10">
        <v>870</v>
      </c>
      <c r="B871" s="10" t="s">
        <v>6114</v>
      </c>
      <c r="C871" s="50" t="s">
        <v>2894</v>
      </c>
      <c r="D871" s="51" t="s">
        <v>2845</v>
      </c>
      <c r="E871" s="10" t="s">
        <v>2819</v>
      </c>
      <c r="F871" s="64" t="s">
        <v>2895</v>
      </c>
      <c r="G871" s="54" t="s">
        <v>2888</v>
      </c>
      <c r="H871" s="54"/>
      <c r="I871" s="58">
        <f>VLOOKUP(J871,'NGÀNH NGHỀ'!$D$2:$E$148,2,0)</f>
        <v>25</v>
      </c>
      <c r="J871" s="231" t="s">
        <v>1525</v>
      </c>
      <c r="K871" s="10" t="s">
        <v>143</v>
      </c>
      <c r="L871" s="125">
        <f>VLOOKUP(K871,'NGHIEP DOAN'!$D$3:$E$82,2,0)</f>
        <v>18</v>
      </c>
      <c r="M871" s="10" t="s">
        <v>12046</v>
      </c>
      <c r="N871" s="210">
        <f>VLOOKUP(M871,'CÔNG TY'!$I$3:$J$881,2,0)</f>
        <v>662</v>
      </c>
      <c r="O871" s="54" t="s">
        <v>2870</v>
      </c>
      <c r="P871" s="54" t="s">
        <v>2824</v>
      </c>
      <c r="Q871" s="55">
        <v>103000000</v>
      </c>
      <c r="R871" s="56" t="s">
        <v>2884</v>
      </c>
      <c r="S871" s="159">
        <v>50000000</v>
      </c>
      <c r="T871" s="124">
        <f t="shared" si="13"/>
        <v>53000000</v>
      </c>
      <c r="U871" s="124"/>
      <c r="V871" s="49" t="s">
        <v>2872</v>
      </c>
      <c r="W871" s="49" t="s">
        <v>2873</v>
      </c>
      <c r="X871" s="129">
        <v>55193</v>
      </c>
      <c r="Y871" s="57">
        <v>15000</v>
      </c>
      <c r="Z871" s="57">
        <v>5000</v>
      </c>
      <c r="AA871" s="10">
        <v>32</v>
      </c>
      <c r="AB871" s="10" t="s">
        <v>9940</v>
      </c>
      <c r="AC871" s="10"/>
    </row>
    <row r="872" spans="1:29">
      <c r="A872" s="10">
        <v>871</v>
      </c>
      <c r="B872" s="52" t="s">
        <v>6115</v>
      </c>
      <c r="C872" s="50" t="s">
        <v>2897</v>
      </c>
      <c r="D872" s="51" t="s">
        <v>2845</v>
      </c>
      <c r="E872" s="52" t="s">
        <v>2846</v>
      </c>
      <c r="F872" s="61" t="s">
        <v>2898</v>
      </c>
      <c r="G872" s="54" t="s">
        <v>2899</v>
      </c>
      <c r="H872" s="54"/>
      <c r="I872" s="58">
        <f>VLOOKUP(J872,'NGÀNH NGHỀ'!$D$2:$E$148,2,0)</f>
        <v>44</v>
      </c>
      <c r="J872" s="222" t="s">
        <v>1557</v>
      </c>
      <c r="K872" s="10" t="s">
        <v>143</v>
      </c>
      <c r="L872" s="125">
        <f>VLOOKUP(K872,'NGHIEP DOAN'!$D$3:$E$82,2,0)</f>
        <v>18</v>
      </c>
      <c r="M872" s="10" t="s">
        <v>12251</v>
      </c>
      <c r="N872" s="210">
        <f>VLOOKUP(M872,'CÔNG TY'!$I$3:$J$881,2,0)</f>
        <v>663</v>
      </c>
      <c r="O872" s="54" t="s">
        <v>2870</v>
      </c>
      <c r="P872" s="54" t="s">
        <v>2824</v>
      </c>
      <c r="Q872" s="55">
        <v>103000000</v>
      </c>
      <c r="R872" s="56" t="s">
        <v>2900</v>
      </c>
      <c r="S872" s="159">
        <v>50000000</v>
      </c>
      <c r="T872" s="124">
        <f t="shared" si="13"/>
        <v>53000000</v>
      </c>
      <c r="U872" s="124"/>
      <c r="V872" s="49" t="s">
        <v>2901</v>
      </c>
      <c r="W872" s="49" t="s">
        <v>2873</v>
      </c>
      <c r="X872" s="129">
        <v>55193</v>
      </c>
      <c r="Y872" s="57">
        <v>15000</v>
      </c>
      <c r="Z872" s="57">
        <v>5000</v>
      </c>
      <c r="AA872" s="10">
        <v>32</v>
      </c>
      <c r="AB872" s="10" t="s">
        <v>9940</v>
      </c>
      <c r="AC872" s="10"/>
    </row>
    <row r="873" spans="1:29">
      <c r="A873" s="10">
        <v>872</v>
      </c>
      <c r="B873" s="52" t="s">
        <v>6117</v>
      </c>
      <c r="C873" s="50" t="s">
        <v>2903</v>
      </c>
      <c r="D873" s="51" t="s">
        <v>2845</v>
      </c>
      <c r="E873" s="52" t="s">
        <v>2855</v>
      </c>
      <c r="F873" s="61" t="s">
        <v>2904</v>
      </c>
      <c r="G873" s="54" t="s">
        <v>2899</v>
      </c>
      <c r="H873" s="54"/>
      <c r="I873" s="58">
        <f>VLOOKUP(J873,'NGÀNH NGHỀ'!$D$2:$E$148,2,0)</f>
        <v>44</v>
      </c>
      <c r="J873" s="222" t="s">
        <v>1557</v>
      </c>
      <c r="K873" s="10" t="s">
        <v>143</v>
      </c>
      <c r="L873" s="125">
        <f>VLOOKUP(K873,'NGHIEP DOAN'!$D$3:$E$82,2,0)</f>
        <v>18</v>
      </c>
      <c r="M873" s="10" t="s">
        <v>6116</v>
      </c>
      <c r="N873" s="210">
        <f>VLOOKUP(M873,'CÔNG TY'!$I$3:$J$881,2,0)</f>
        <v>663</v>
      </c>
      <c r="O873" s="54" t="s">
        <v>2870</v>
      </c>
      <c r="P873" s="54" t="s">
        <v>2824</v>
      </c>
      <c r="Q873" s="55">
        <v>103000000</v>
      </c>
      <c r="R873" s="56" t="s">
        <v>2900</v>
      </c>
      <c r="S873" s="159">
        <v>50000000</v>
      </c>
      <c r="T873" s="124">
        <f t="shared" si="13"/>
        <v>53000000</v>
      </c>
      <c r="U873" s="124"/>
      <c r="V873" s="49" t="s">
        <v>2901</v>
      </c>
      <c r="W873" s="49" t="s">
        <v>2873</v>
      </c>
      <c r="X873" s="129">
        <v>55193</v>
      </c>
      <c r="Y873" s="57">
        <v>15000</v>
      </c>
      <c r="Z873" s="57">
        <v>5000</v>
      </c>
      <c r="AA873" s="10">
        <v>32</v>
      </c>
      <c r="AB873" s="10" t="s">
        <v>9940</v>
      </c>
      <c r="AC873" s="10"/>
    </row>
    <row r="874" spans="1:29">
      <c r="A874" s="10">
        <v>873</v>
      </c>
      <c r="B874" s="52" t="s">
        <v>6118</v>
      </c>
      <c r="C874" s="50" t="s">
        <v>2906</v>
      </c>
      <c r="D874" s="51" t="s">
        <v>2845</v>
      </c>
      <c r="E874" s="52" t="s">
        <v>2846</v>
      </c>
      <c r="F874" s="61" t="s">
        <v>2907</v>
      </c>
      <c r="G874" s="54" t="s">
        <v>2908</v>
      </c>
      <c r="H874" s="54"/>
      <c r="I874" s="58">
        <f>VLOOKUP(J874,'NGÀNH NGHỀ'!$D$2:$E$148,2,0)</f>
        <v>44</v>
      </c>
      <c r="J874" s="222" t="s">
        <v>1557</v>
      </c>
      <c r="K874" s="10" t="s">
        <v>143</v>
      </c>
      <c r="L874" s="125">
        <f>VLOOKUP(K874,'NGHIEP DOAN'!$D$3:$E$82,2,0)</f>
        <v>18</v>
      </c>
      <c r="M874" s="10" t="s">
        <v>6119</v>
      </c>
      <c r="N874" s="210">
        <f>VLOOKUP(M874,'CÔNG TY'!$I$3:$J$881,2,0)</f>
        <v>664</v>
      </c>
      <c r="O874" s="54" t="s">
        <v>2870</v>
      </c>
      <c r="P874" s="54" t="s">
        <v>2824</v>
      </c>
      <c r="Q874" s="55">
        <v>103000000</v>
      </c>
      <c r="R874" s="56" t="s">
        <v>2909</v>
      </c>
      <c r="S874" s="159">
        <v>50000000</v>
      </c>
      <c r="T874" s="124">
        <f t="shared" si="13"/>
        <v>53000000</v>
      </c>
      <c r="U874" s="124"/>
      <c r="V874" s="49" t="s">
        <v>2901</v>
      </c>
      <c r="W874" s="49" t="s">
        <v>2910</v>
      </c>
      <c r="X874" s="129">
        <v>55193</v>
      </c>
      <c r="Y874" s="57">
        <v>15000</v>
      </c>
      <c r="Z874" s="57">
        <v>5000</v>
      </c>
      <c r="AA874" s="10">
        <v>32</v>
      </c>
      <c r="AB874" s="10" t="s">
        <v>10097</v>
      </c>
      <c r="AC874" s="10"/>
    </row>
    <row r="875" spans="1:29">
      <c r="A875" s="10">
        <v>874</v>
      </c>
      <c r="B875" s="52" t="s">
        <v>6120</v>
      </c>
      <c r="C875" s="50" t="s">
        <v>2912</v>
      </c>
      <c r="D875" s="51" t="s">
        <v>2845</v>
      </c>
      <c r="E875" s="52" t="s">
        <v>2855</v>
      </c>
      <c r="F875" s="61" t="s">
        <v>2913</v>
      </c>
      <c r="G875" s="54" t="s">
        <v>2908</v>
      </c>
      <c r="H875" s="54"/>
      <c r="I875" s="58">
        <f>VLOOKUP(J875,'NGÀNH NGHỀ'!$D$2:$E$148,2,0)</f>
        <v>44</v>
      </c>
      <c r="J875" s="222" t="s">
        <v>1557</v>
      </c>
      <c r="K875" s="10" t="s">
        <v>143</v>
      </c>
      <c r="L875" s="125">
        <f>VLOOKUP(K875,'NGHIEP DOAN'!$D$3:$E$82,2,0)</f>
        <v>18</v>
      </c>
      <c r="M875" s="10" t="s">
        <v>6119</v>
      </c>
      <c r="N875" s="210">
        <f>VLOOKUP(M875,'CÔNG TY'!$I$3:$J$881,2,0)</f>
        <v>664</v>
      </c>
      <c r="O875" s="54" t="s">
        <v>2870</v>
      </c>
      <c r="P875" s="54" t="s">
        <v>2824</v>
      </c>
      <c r="Q875" s="55">
        <v>103000000</v>
      </c>
      <c r="R875" s="56" t="s">
        <v>2900</v>
      </c>
      <c r="S875" s="159">
        <v>50000000</v>
      </c>
      <c r="T875" s="124">
        <f t="shared" si="13"/>
        <v>53000000</v>
      </c>
      <c r="U875" s="124"/>
      <c r="V875" s="49" t="s">
        <v>2901</v>
      </c>
      <c r="W875" s="49" t="s">
        <v>2910</v>
      </c>
      <c r="X875" s="129">
        <v>55193</v>
      </c>
      <c r="Y875" s="57">
        <v>15000</v>
      </c>
      <c r="Z875" s="57">
        <v>5000</v>
      </c>
      <c r="AA875" s="10">
        <v>32</v>
      </c>
      <c r="AB875" s="10" t="s">
        <v>10097</v>
      </c>
      <c r="AC875" s="10"/>
    </row>
    <row r="876" spans="1:29">
      <c r="A876" s="10">
        <v>875</v>
      </c>
      <c r="B876" s="52" t="s">
        <v>5999</v>
      </c>
      <c r="C876" s="50" t="s">
        <v>2915</v>
      </c>
      <c r="D876" s="51" t="s">
        <v>2845</v>
      </c>
      <c r="E876" s="52" t="s">
        <v>2846</v>
      </c>
      <c r="F876" s="61" t="s">
        <v>2916</v>
      </c>
      <c r="G876" s="54" t="s">
        <v>2917</v>
      </c>
      <c r="H876" s="54"/>
      <c r="I876" s="58">
        <f>VLOOKUP(J876,'NGÀNH NGHỀ'!$D$2:$E$148,2,0)</f>
        <v>44</v>
      </c>
      <c r="J876" s="222" t="s">
        <v>1557</v>
      </c>
      <c r="K876" s="10" t="s">
        <v>143</v>
      </c>
      <c r="L876" s="125">
        <f>VLOOKUP(K876,'NGHIEP DOAN'!$D$3:$E$82,2,0)</f>
        <v>18</v>
      </c>
      <c r="M876" s="10" t="s">
        <v>2918</v>
      </c>
      <c r="N876" s="210">
        <f>VLOOKUP(M876,'CÔNG TY'!$I$3:$J$881,2,0)</f>
        <v>665</v>
      </c>
      <c r="O876" s="54" t="s">
        <v>2870</v>
      </c>
      <c r="P876" s="54" t="s">
        <v>2824</v>
      </c>
      <c r="Q876" s="55">
        <v>99000000</v>
      </c>
      <c r="R876" s="56" t="s">
        <v>2919</v>
      </c>
      <c r="S876" s="159">
        <v>50000000</v>
      </c>
      <c r="T876" s="124">
        <f t="shared" si="13"/>
        <v>49000000</v>
      </c>
      <c r="U876" s="124"/>
      <c r="V876" s="49" t="s">
        <v>2920</v>
      </c>
      <c r="W876" s="49" t="s">
        <v>2921</v>
      </c>
      <c r="X876" s="129">
        <v>56331</v>
      </c>
      <c r="Y876" s="57">
        <v>15000</v>
      </c>
      <c r="Z876" s="57">
        <v>5000</v>
      </c>
      <c r="AA876" s="10">
        <v>25</v>
      </c>
      <c r="AB876" s="10" t="s">
        <v>9870</v>
      </c>
      <c r="AC876" s="10"/>
    </row>
    <row r="877" spans="1:29">
      <c r="A877" s="10">
        <v>876</v>
      </c>
      <c r="B877" s="52" t="s">
        <v>6121</v>
      </c>
      <c r="C877" s="50" t="s">
        <v>2923</v>
      </c>
      <c r="D877" s="51" t="s">
        <v>2845</v>
      </c>
      <c r="E877" s="52" t="s">
        <v>2846</v>
      </c>
      <c r="F877" s="61" t="s">
        <v>2924</v>
      </c>
      <c r="G877" s="54" t="s">
        <v>2917</v>
      </c>
      <c r="H877" s="54"/>
      <c r="I877" s="58">
        <f>VLOOKUP(J877,'NGÀNH NGHỀ'!$D$2:$E$148,2,0)</f>
        <v>44</v>
      </c>
      <c r="J877" s="222" t="s">
        <v>1557</v>
      </c>
      <c r="K877" s="10" t="s">
        <v>143</v>
      </c>
      <c r="L877" s="125">
        <f>VLOOKUP(K877,'NGHIEP DOAN'!$D$3:$E$82,2,0)</f>
        <v>18</v>
      </c>
      <c r="M877" s="10" t="s">
        <v>2918</v>
      </c>
      <c r="N877" s="210">
        <f>VLOOKUP(M877,'CÔNG TY'!$I$3:$J$881,2,0)</f>
        <v>665</v>
      </c>
      <c r="O877" s="54" t="s">
        <v>2870</v>
      </c>
      <c r="P877" s="54" t="s">
        <v>2824</v>
      </c>
      <c r="Q877" s="55">
        <v>99000000</v>
      </c>
      <c r="R877" s="56" t="s">
        <v>2925</v>
      </c>
      <c r="S877" s="159">
        <v>50000000</v>
      </c>
      <c r="T877" s="124">
        <f t="shared" si="13"/>
        <v>49000000</v>
      </c>
      <c r="U877" s="124"/>
      <c r="V877" s="49" t="s">
        <v>2920</v>
      </c>
      <c r="W877" s="49" t="s">
        <v>2921</v>
      </c>
      <c r="X877" s="129">
        <v>56331</v>
      </c>
      <c r="Y877" s="57">
        <v>15000</v>
      </c>
      <c r="Z877" s="57">
        <v>5000</v>
      </c>
      <c r="AA877" s="10">
        <v>25</v>
      </c>
      <c r="AB877" s="10" t="s">
        <v>9870</v>
      </c>
      <c r="AC877" s="10"/>
    </row>
    <row r="878" spans="1:29">
      <c r="A878" s="10">
        <v>877</v>
      </c>
      <c r="B878" s="52" t="s">
        <v>6122</v>
      </c>
      <c r="C878" s="50" t="s">
        <v>2927</v>
      </c>
      <c r="D878" s="51" t="s">
        <v>2845</v>
      </c>
      <c r="E878" s="52" t="s">
        <v>2928</v>
      </c>
      <c r="F878" s="61" t="s">
        <v>2929</v>
      </c>
      <c r="G878" s="54" t="s">
        <v>2917</v>
      </c>
      <c r="H878" s="54"/>
      <c r="I878" s="58">
        <f>VLOOKUP(J878,'NGÀNH NGHỀ'!$D$2:$E$148,2,0)</f>
        <v>44</v>
      </c>
      <c r="J878" s="222" t="s">
        <v>1557</v>
      </c>
      <c r="K878" s="10" t="s">
        <v>143</v>
      </c>
      <c r="L878" s="125">
        <f>VLOOKUP(K878,'NGHIEP DOAN'!$D$3:$E$82,2,0)</f>
        <v>18</v>
      </c>
      <c r="M878" s="10" t="s">
        <v>2918</v>
      </c>
      <c r="N878" s="210">
        <f>VLOOKUP(M878,'CÔNG TY'!$I$3:$J$881,2,0)</f>
        <v>665</v>
      </c>
      <c r="O878" s="54" t="s">
        <v>2870</v>
      </c>
      <c r="P878" s="54" t="s">
        <v>2824</v>
      </c>
      <c r="Q878" s="55">
        <v>99000000</v>
      </c>
      <c r="R878" s="56" t="s">
        <v>2930</v>
      </c>
      <c r="S878" s="159">
        <v>50000000</v>
      </c>
      <c r="T878" s="124">
        <f t="shared" si="13"/>
        <v>49000000</v>
      </c>
      <c r="U878" s="124"/>
      <c r="V878" s="49" t="s">
        <v>2920</v>
      </c>
      <c r="W878" s="49" t="s">
        <v>2921</v>
      </c>
      <c r="X878" s="129">
        <v>56331</v>
      </c>
      <c r="Y878" s="57">
        <v>15000</v>
      </c>
      <c r="Z878" s="57">
        <v>5000</v>
      </c>
      <c r="AA878" s="10">
        <v>25</v>
      </c>
      <c r="AB878" s="10" t="s">
        <v>9870</v>
      </c>
      <c r="AC878" s="10"/>
    </row>
    <row r="879" spans="1:29">
      <c r="A879" s="10">
        <v>878</v>
      </c>
      <c r="B879" s="52" t="s">
        <v>6123</v>
      </c>
      <c r="C879" s="50" t="s">
        <v>6124</v>
      </c>
      <c r="D879" s="51" t="s">
        <v>2845</v>
      </c>
      <c r="E879" s="52" t="s">
        <v>2855</v>
      </c>
      <c r="F879" s="61" t="s">
        <v>6125</v>
      </c>
      <c r="G879" s="54" t="s">
        <v>6126</v>
      </c>
      <c r="H879" s="54"/>
      <c r="I879" s="58">
        <f>VLOOKUP(J879,'NGÀNH NGHỀ'!$D$2:$E$148,2,0)</f>
        <v>1</v>
      </c>
      <c r="J879" s="223" t="s">
        <v>12735</v>
      </c>
      <c r="K879" s="10" t="s">
        <v>148</v>
      </c>
      <c r="L879" s="125">
        <f>VLOOKUP(K879,'NGHIEP DOAN'!$D$3:$E$82,2,0)</f>
        <v>19</v>
      </c>
      <c r="M879" s="10" t="s">
        <v>2272</v>
      </c>
      <c r="N879" s="210">
        <f>VLOOKUP(M879,'CÔNG TY'!$I$3:$J$881,2,0)</f>
        <v>345</v>
      </c>
      <c r="O879" s="54" t="s">
        <v>5679</v>
      </c>
      <c r="P879" s="54" t="s">
        <v>2824</v>
      </c>
      <c r="Q879" s="55">
        <v>103000000</v>
      </c>
      <c r="R879" s="56" t="s">
        <v>2900</v>
      </c>
      <c r="S879" s="159">
        <v>50000000</v>
      </c>
      <c r="T879" s="124">
        <f t="shared" si="13"/>
        <v>53000000</v>
      </c>
      <c r="U879" s="124"/>
      <c r="V879" s="49" t="s">
        <v>6127</v>
      </c>
      <c r="W879" s="49" t="s">
        <v>2910</v>
      </c>
      <c r="X879" s="129">
        <v>55193</v>
      </c>
      <c r="Y879" s="57">
        <v>15000</v>
      </c>
      <c r="Z879" s="57">
        <v>5000</v>
      </c>
      <c r="AA879" s="10">
        <v>31</v>
      </c>
      <c r="AB879" s="10" t="s">
        <v>10097</v>
      </c>
      <c r="AC879" s="10"/>
    </row>
    <row r="880" spans="1:29">
      <c r="A880" s="10">
        <v>879</v>
      </c>
      <c r="B880" s="52" t="s">
        <v>6128</v>
      </c>
      <c r="C880" s="50" t="s">
        <v>5274</v>
      </c>
      <c r="D880" s="51" t="s">
        <v>2845</v>
      </c>
      <c r="E880" s="52" t="s">
        <v>2855</v>
      </c>
      <c r="F880" s="61" t="s">
        <v>6129</v>
      </c>
      <c r="G880" s="54" t="s">
        <v>6126</v>
      </c>
      <c r="H880" s="54"/>
      <c r="I880" s="58">
        <f>VLOOKUP(J880,'NGÀNH NGHỀ'!$D$2:$E$148,2,0)</f>
        <v>1</v>
      </c>
      <c r="J880" s="223" t="s">
        <v>12735</v>
      </c>
      <c r="K880" s="10" t="s">
        <v>148</v>
      </c>
      <c r="L880" s="125">
        <f>VLOOKUP(K880,'NGHIEP DOAN'!$D$3:$E$82,2,0)</f>
        <v>19</v>
      </c>
      <c r="M880" s="10" t="s">
        <v>2272</v>
      </c>
      <c r="N880" s="210">
        <f>VLOOKUP(M880,'CÔNG TY'!$I$3:$J$881,2,0)</f>
        <v>345</v>
      </c>
      <c r="O880" s="54" t="s">
        <v>5679</v>
      </c>
      <c r="P880" s="54" t="s">
        <v>2824</v>
      </c>
      <c r="Q880" s="55">
        <v>103000000</v>
      </c>
      <c r="R880" s="56" t="s">
        <v>2945</v>
      </c>
      <c r="S880" s="159">
        <v>50000000</v>
      </c>
      <c r="T880" s="124">
        <f t="shared" si="13"/>
        <v>53000000</v>
      </c>
      <c r="U880" s="124"/>
      <c r="V880" s="49" t="s">
        <v>6127</v>
      </c>
      <c r="W880" s="49" t="s">
        <v>2910</v>
      </c>
      <c r="X880" s="129">
        <v>55193</v>
      </c>
      <c r="Y880" s="57">
        <v>15000</v>
      </c>
      <c r="Z880" s="57">
        <v>5000</v>
      </c>
      <c r="AA880" s="10">
        <v>31</v>
      </c>
      <c r="AB880" s="10" t="s">
        <v>10097</v>
      </c>
      <c r="AC880" s="10"/>
    </row>
    <row r="881" spans="1:29">
      <c r="A881" s="10">
        <v>880</v>
      </c>
      <c r="B881" s="52" t="s">
        <v>6130</v>
      </c>
      <c r="C881" s="50" t="s">
        <v>6131</v>
      </c>
      <c r="D881" s="51" t="s">
        <v>2845</v>
      </c>
      <c r="E881" s="52" t="s">
        <v>2881</v>
      </c>
      <c r="F881" s="61" t="s">
        <v>6132</v>
      </c>
      <c r="G881" s="54" t="s">
        <v>6126</v>
      </c>
      <c r="H881" s="54"/>
      <c r="I881" s="58">
        <f>VLOOKUP(J881,'NGÀNH NGHỀ'!$D$2:$E$148,2,0)</f>
        <v>1</v>
      </c>
      <c r="J881" s="223" t="s">
        <v>12735</v>
      </c>
      <c r="K881" s="10" t="s">
        <v>148</v>
      </c>
      <c r="L881" s="125">
        <f>VLOOKUP(K881,'NGHIEP DOAN'!$D$3:$E$82,2,0)</f>
        <v>19</v>
      </c>
      <c r="M881" s="10" t="s">
        <v>2272</v>
      </c>
      <c r="N881" s="210">
        <f>VLOOKUP(M881,'CÔNG TY'!$I$3:$J$881,2,0)</f>
        <v>345</v>
      </c>
      <c r="O881" s="54" t="s">
        <v>5679</v>
      </c>
      <c r="P881" s="54" t="s">
        <v>2824</v>
      </c>
      <c r="Q881" s="55">
        <v>103000000</v>
      </c>
      <c r="R881" s="56" t="s">
        <v>2900</v>
      </c>
      <c r="S881" s="159">
        <v>50000000</v>
      </c>
      <c r="T881" s="124">
        <f t="shared" si="13"/>
        <v>53000000</v>
      </c>
      <c r="U881" s="124"/>
      <c r="V881" s="49" t="s">
        <v>6127</v>
      </c>
      <c r="W881" s="49" t="s">
        <v>2910</v>
      </c>
      <c r="X881" s="129">
        <v>55193</v>
      </c>
      <c r="Y881" s="57">
        <v>15000</v>
      </c>
      <c r="Z881" s="57">
        <v>5000</v>
      </c>
      <c r="AA881" s="10">
        <v>31</v>
      </c>
      <c r="AB881" s="10" t="s">
        <v>10097</v>
      </c>
      <c r="AC881" s="10"/>
    </row>
    <row r="882" spans="1:29">
      <c r="A882" s="10">
        <v>881</v>
      </c>
      <c r="B882" s="52" t="s">
        <v>6133</v>
      </c>
      <c r="C882" s="50" t="s">
        <v>3808</v>
      </c>
      <c r="D882" s="51" t="s">
        <v>2818</v>
      </c>
      <c r="E882" s="52" t="s">
        <v>2846</v>
      </c>
      <c r="F882" s="67" t="s">
        <v>6134</v>
      </c>
      <c r="G882" s="54" t="s">
        <v>6135</v>
      </c>
      <c r="H882" s="54"/>
      <c r="I882" s="58">
        <f>VLOOKUP(J882,'NGÀNH NGHỀ'!$D$2:$E$148,2,0)</f>
        <v>1</v>
      </c>
      <c r="J882" s="223" t="s">
        <v>12735</v>
      </c>
      <c r="K882" s="10" t="s">
        <v>148</v>
      </c>
      <c r="L882" s="125">
        <f>VLOOKUP(K882,'NGHIEP DOAN'!$D$3:$E$82,2,0)</f>
        <v>19</v>
      </c>
      <c r="M882" s="10" t="s">
        <v>2274</v>
      </c>
      <c r="N882" s="210">
        <f>VLOOKUP(M882,'CÔNG TY'!$I$3:$J$881,2,0)</f>
        <v>346</v>
      </c>
      <c r="O882" s="54" t="s">
        <v>5679</v>
      </c>
      <c r="P882" s="54" t="s">
        <v>2824</v>
      </c>
      <c r="Q882" s="55">
        <v>103000000</v>
      </c>
      <c r="R882" s="56" t="s">
        <v>2973</v>
      </c>
      <c r="S882" s="159">
        <v>50000000</v>
      </c>
      <c r="T882" s="124">
        <f t="shared" si="13"/>
        <v>53000000</v>
      </c>
      <c r="U882" s="124"/>
      <c r="V882" s="49" t="s">
        <v>3782</v>
      </c>
      <c r="W882" s="49" t="s">
        <v>6136</v>
      </c>
      <c r="X882" s="129">
        <v>63159</v>
      </c>
      <c r="Y882" s="57">
        <v>15000</v>
      </c>
      <c r="Z882" s="57">
        <v>5000</v>
      </c>
      <c r="AA882" s="10">
        <v>27</v>
      </c>
      <c r="AB882" s="10" t="s">
        <v>9736</v>
      </c>
      <c r="AC882" s="10"/>
    </row>
    <row r="883" spans="1:29">
      <c r="A883" s="10">
        <v>882</v>
      </c>
      <c r="B883" s="52" t="s">
        <v>6137</v>
      </c>
      <c r="C883" s="50" t="s">
        <v>6138</v>
      </c>
      <c r="D883" s="51" t="s">
        <v>2818</v>
      </c>
      <c r="E883" s="52" t="s">
        <v>2846</v>
      </c>
      <c r="F883" s="67" t="s">
        <v>6139</v>
      </c>
      <c r="G883" s="54" t="s">
        <v>6135</v>
      </c>
      <c r="H883" s="54"/>
      <c r="I883" s="58">
        <f>VLOOKUP(J883,'NGÀNH NGHỀ'!$D$2:$E$148,2,0)</f>
        <v>1</v>
      </c>
      <c r="J883" s="223" t="s">
        <v>12735</v>
      </c>
      <c r="K883" s="10" t="s">
        <v>148</v>
      </c>
      <c r="L883" s="125">
        <f>VLOOKUP(K883,'NGHIEP DOAN'!$D$3:$E$82,2,0)</f>
        <v>19</v>
      </c>
      <c r="M883" s="10" t="s">
        <v>2274</v>
      </c>
      <c r="N883" s="210">
        <f>VLOOKUP(M883,'CÔNG TY'!$I$3:$J$881,2,0)</f>
        <v>346</v>
      </c>
      <c r="O883" s="54" t="s">
        <v>5679</v>
      </c>
      <c r="P883" s="54" t="s">
        <v>2824</v>
      </c>
      <c r="Q883" s="55">
        <v>103000000</v>
      </c>
      <c r="R883" s="56" t="s">
        <v>3063</v>
      </c>
      <c r="S883" s="159">
        <v>50000000</v>
      </c>
      <c r="T883" s="124">
        <f t="shared" si="13"/>
        <v>53000000</v>
      </c>
      <c r="U883" s="124"/>
      <c r="V883" s="49" t="s">
        <v>3782</v>
      </c>
      <c r="W883" s="49" t="s">
        <v>6136</v>
      </c>
      <c r="X883" s="129">
        <v>63159</v>
      </c>
      <c r="Y883" s="57">
        <v>15000</v>
      </c>
      <c r="Z883" s="57">
        <v>5000</v>
      </c>
      <c r="AA883" s="10">
        <v>27</v>
      </c>
      <c r="AB883" s="10" t="s">
        <v>9736</v>
      </c>
      <c r="AC883" s="10"/>
    </row>
    <row r="884" spans="1:29">
      <c r="A884" s="10">
        <v>883</v>
      </c>
      <c r="B884" s="52" t="s">
        <v>6140</v>
      </c>
      <c r="C884" s="50" t="s">
        <v>6141</v>
      </c>
      <c r="D884" s="51" t="s">
        <v>2845</v>
      </c>
      <c r="E884" s="52" t="s">
        <v>2846</v>
      </c>
      <c r="F884" s="67" t="s">
        <v>6142</v>
      </c>
      <c r="G884" s="54" t="s">
        <v>6143</v>
      </c>
      <c r="H884" s="54"/>
      <c r="I884" s="58">
        <f>VLOOKUP(J884,'NGÀNH NGHỀ'!$D$2:$E$148,2,0)</f>
        <v>128</v>
      </c>
      <c r="J884" s="223" t="s">
        <v>1677</v>
      </c>
      <c r="K884" s="10" t="s">
        <v>148</v>
      </c>
      <c r="L884" s="125">
        <f>VLOOKUP(K884,'NGHIEP DOAN'!$D$3:$E$82,2,0)</f>
        <v>19</v>
      </c>
      <c r="M884" s="10" t="s">
        <v>10125</v>
      </c>
      <c r="N884" s="210">
        <f>VLOOKUP(M884,'CÔNG TY'!$I$3:$J$881,2,0)</f>
        <v>347</v>
      </c>
      <c r="O884" s="54" t="s">
        <v>3001</v>
      </c>
      <c r="P884" s="54" t="s">
        <v>2824</v>
      </c>
      <c r="Q884" s="55">
        <v>103000000</v>
      </c>
      <c r="R884" s="56" t="s">
        <v>3002</v>
      </c>
      <c r="S884" s="159">
        <v>50000000</v>
      </c>
      <c r="T884" s="124">
        <f t="shared" si="13"/>
        <v>53000000</v>
      </c>
      <c r="U884" s="124"/>
      <c r="V884" s="49" t="s">
        <v>6144</v>
      </c>
      <c r="W884" s="49" t="s">
        <v>3184</v>
      </c>
      <c r="X884" s="129">
        <v>61452</v>
      </c>
      <c r="Y884" s="57">
        <v>15000</v>
      </c>
      <c r="Z884" s="57">
        <v>5000</v>
      </c>
      <c r="AA884" s="10">
        <v>26</v>
      </c>
      <c r="AB884" s="10" t="s">
        <v>9883</v>
      </c>
      <c r="AC884" s="10"/>
    </row>
    <row r="885" spans="1:29">
      <c r="A885" s="10">
        <v>884</v>
      </c>
      <c r="B885" s="52" t="s">
        <v>6145</v>
      </c>
      <c r="C885" s="50" t="s">
        <v>6146</v>
      </c>
      <c r="D885" s="51" t="s">
        <v>2845</v>
      </c>
      <c r="E885" s="52" t="s">
        <v>2846</v>
      </c>
      <c r="F885" s="67" t="s">
        <v>6147</v>
      </c>
      <c r="G885" s="54" t="s">
        <v>6143</v>
      </c>
      <c r="H885" s="54"/>
      <c r="I885" s="58">
        <f>VLOOKUP(J885,'NGÀNH NGHỀ'!$D$2:$E$148,2,0)</f>
        <v>128</v>
      </c>
      <c r="J885" s="223" t="s">
        <v>1677</v>
      </c>
      <c r="K885" s="10" t="s">
        <v>148</v>
      </c>
      <c r="L885" s="125">
        <f>VLOOKUP(K885,'NGHIEP DOAN'!$D$3:$E$82,2,0)</f>
        <v>19</v>
      </c>
      <c r="M885" s="10" t="s">
        <v>10125</v>
      </c>
      <c r="N885" s="210">
        <f>VLOOKUP(M885,'CÔNG TY'!$I$3:$J$881,2,0)</f>
        <v>347</v>
      </c>
      <c r="O885" s="54" t="s">
        <v>3001</v>
      </c>
      <c r="P885" s="54" t="s">
        <v>2824</v>
      </c>
      <c r="Q885" s="55">
        <v>103000000</v>
      </c>
      <c r="R885" s="56" t="s">
        <v>4101</v>
      </c>
      <c r="S885" s="159">
        <v>50000000</v>
      </c>
      <c r="T885" s="124">
        <f t="shared" si="13"/>
        <v>53000000</v>
      </c>
      <c r="U885" s="124"/>
      <c r="V885" s="49" t="s">
        <v>6144</v>
      </c>
      <c r="W885" s="49" t="s">
        <v>3184</v>
      </c>
      <c r="X885" s="129">
        <v>61452</v>
      </c>
      <c r="Y885" s="57">
        <v>15000</v>
      </c>
      <c r="Z885" s="57">
        <v>5000</v>
      </c>
      <c r="AA885" s="10">
        <v>26</v>
      </c>
      <c r="AB885" s="10" t="s">
        <v>9883</v>
      </c>
      <c r="AC885" s="10"/>
    </row>
    <row r="886" spans="1:29">
      <c r="A886" s="10">
        <v>885</v>
      </c>
      <c r="B886" s="10" t="s">
        <v>6148</v>
      </c>
      <c r="C886" s="50" t="s">
        <v>6149</v>
      </c>
      <c r="D886" s="51" t="s">
        <v>2845</v>
      </c>
      <c r="E886" s="10" t="s">
        <v>2819</v>
      </c>
      <c r="F886" s="69" t="s">
        <v>6150</v>
      </c>
      <c r="G886" s="49" t="s">
        <v>6151</v>
      </c>
      <c r="H886" s="49"/>
      <c r="I886" s="58">
        <f>VLOOKUP(J886,'NGÀNH NGHỀ'!$D$2:$E$148,2,0)</f>
        <v>128</v>
      </c>
      <c r="J886" s="231" t="s">
        <v>1677</v>
      </c>
      <c r="K886" s="10" t="s">
        <v>148</v>
      </c>
      <c r="L886" s="125">
        <f>VLOOKUP(K886,'NGHIEP DOAN'!$D$3:$E$82,2,0)</f>
        <v>19</v>
      </c>
      <c r="M886" s="10" t="s">
        <v>10125</v>
      </c>
      <c r="N886" s="210">
        <f>VLOOKUP(M886,'CÔNG TY'!$I$3:$J$881,2,0)</f>
        <v>347</v>
      </c>
      <c r="O886" s="54" t="s">
        <v>3001</v>
      </c>
      <c r="P886" s="54" t="s">
        <v>2824</v>
      </c>
      <c r="Q886" s="55">
        <v>103000000</v>
      </c>
      <c r="R886" s="56" t="s">
        <v>3515</v>
      </c>
      <c r="S886" s="159">
        <v>50000000</v>
      </c>
      <c r="T886" s="124">
        <f t="shared" si="13"/>
        <v>53000000</v>
      </c>
      <c r="U886" s="124"/>
      <c r="V886" s="49" t="s">
        <v>3505</v>
      </c>
      <c r="W886" s="49" t="s">
        <v>5534</v>
      </c>
      <c r="X886" s="129">
        <v>55537</v>
      </c>
      <c r="Y886" s="57">
        <v>15000</v>
      </c>
      <c r="Z886" s="57">
        <v>5000</v>
      </c>
      <c r="AA886" s="10">
        <v>22</v>
      </c>
      <c r="AB886" s="10" t="s">
        <v>11993</v>
      </c>
      <c r="AC886" s="10"/>
    </row>
    <row r="887" spans="1:29">
      <c r="A887" s="10">
        <v>886</v>
      </c>
      <c r="B887" s="10" t="s">
        <v>6152</v>
      </c>
      <c r="C887" s="50" t="s">
        <v>6029</v>
      </c>
      <c r="D887" s="51" t="s">
        <v>2845</v>
      </c>
      <c r="E887" s="10" t="s">
        <v>2830</v>
      </c>
      <c r="F887" s="69" t="s">
        <v>6153</v>
      </c>
      <c r="G887" s="49" t="s">
        <v>6151</v>
      </c>
      <c r="H887" s="49"/>
      <c r="I887" s="58">
        <f>VLOOKUP(J887,'NGÀNH NGHỀ'!$D$2:$E$148,2,0)</f>
        <v>128</v>
      </c>
      <c r="J887" s="231" t="s">
        <v>1677</v>
      </c>
      <c r="K887" s="10" t="s">
        <v>148</v>
      </c>
      <c r="L887" s="125">
        <f>VLOOKUP(K887,'NGHIEP DOAN'!$D$3:$E$82,2,0)</f>
        <v>19</v>
      </c>
      <c r="M887" s="10" t="s">
        <v>10125</v>
      </c>
      <c r="N887" s="210">
        <f>VLOOKUP(M887,'CÔNG TY'!$I$3:$J$881,2,0)</f>
        <v>347</v>
      </c>
      <c r="O887" s="54" t="s">
        <v>3001</v>
      </c>
      <c r="P887" s="54" t="s">
        <v>2824</v>
      </c>
      <c r="Q887" s="55">
        <v>103000000</v>
      </c>
      <c r="R887" s="56" t="s">
        <v>4165</v>
      </c>
      <c r="S887" s="159">
        <v>50000000</v>
      </c>
      <c r="T887" s="124">
        <f t="shared" si="13"/>
        <v>53000000</v>
      </c>
      <c r="U887" s="124"/>
      <c r="V887" s="49" t="s">
        <v>3505</v>
      </c>
      <c r="W887" s="49" t="s">
        <v>5534</v>
      </c>
      <c r="X887" s="129">
        <v>55537</v>
      </c>
      <c r="Y887" s="57">
        <v>15000</v>
      </c>
      <c r="Z887" s="57">
        <v>5000</v>
      </c>
      <c r="AA887" s="10">
        <v>22</v>
      </c>
      <c r="AB887" s="10" t="s">
        <v>11993</v>
      </c>
      <c r="AC887" s="10"/>
    </row>
    <row r="888" spans="1:29">
      <c r="A888" s="10">
        <v>887</v>
      </c>
      <c r="B888" s="10" t="s">
        <v>6154</v>
      </c>
      <c r="C888" s="50" t="s">
        <v>6155</v>
      </c>
      <c r="D888" s="51" t="s">
        <v>2845</v>
      </c>
      <c r="E888" s="10" t="s">
        <v>2846</v>
      </c>
      <c r="F888" s="69" t="s">
        <v>6156</v>
      </c>
      <c r="G888" s="49" t="s">
        <v>6157</v>
      </c>
      <c r="H888" s="49"/>
      <c r="I888" s="58">
        <f>VLOOKUP(J888,'NGÀNH NGHỀ'!$D$2:$E$148,2,0)</f>
        <v>107</v>
      </c>
      <c r="J888" s="224" t="s">
        <v>1648</v>
      </c>
      <c r="K888" s="10" t="s">
        <v>148</v>
      </c>
      <c r="L888" s="125">
        <f>VLOOKUP(K888,'NGHIEP DOAN'!$D$3:$E$82,2,0)</f>
        <v>19</v>
      </c>
      <c r="M888" s="10" t="s">
        <v>2277</v>
      </c>
      <c r="N888" s="210">
        <f>VLOOKUP(M888,'CÔNG TY'!$I$3:$J$881,2,0)</f>
        <v>348</v>
      </c>
      <c r="O888" s="54" t="s">
        <v>3001</v>
      </c>
      <c r="P888" s="54" t="s">
        <v>2824</v>
      </c>
      <c r="Q888" s="55">
        <v>103000000</v>
      </c>
      <c r="R888" s="56" t="s">
        <v>4165</v>
      </c>
      <c r="S888" s="159">
        <v>50000000</v>
      </c>
      <c r="T888" s="124">
        <f t="shared" si="13"/>
        <v>53000000</v>
      </c>
      <c r="U888" s="124"/>
      <c r="V888" s="49" t="s">
        <v>3505</v>
      </c>
      <c r="W888" s="49" t="s">
        <v>5534</v>
      </c>
      <c r="X888" s="129">
        <v>55537</v>
      </c>
      <c r="Y888" s="57">
        <v>15000</v>
      </c>
      <c r="Z888" s="57">
        <v>5000</v>
      </c>
      <c r="AA888" s="10">
        <v>22</v>
      </c>
      <c r="AB888" s="10" t="s">
        <v>11993</v>
      </c>
      <c r="AC888" s="10"/>
    </row>
    <row r="889" spans="1:29">
      <c r="A889" s="10">
        <v>888</v>
      </c>
      <c r="B889" s="10" t="s">
        <v>6158</v>
      </c>
      <c r="C889" s="50" t="s">
        <v>3517</v>
      </c>
      <c r="D889" s="51" t="s">
        <v>2845</v>
      </c>
      <c r="E889" s="10" t="s">
        <v>2846</v>
      </c>
      <c r="F889" s="69" t="s">
        <v>6159</v>
      </c>
      <c r="G889" s="49" t="s">
        <v>6157</v>
      </c>
      <c r="H889" s="49"/>
      <c r="I889" s="58">
        <f>VLOOKUP(J889,'NGÀNH NGHỀ'!$D$2:$E$148,2,0)</f>
        <v>107</v>
      </c>
      <c r="J889" s="224" t="s">
        <v>1648</v>
      </c>
      <c r="K889" s="10" t="s">
        <v>148</v>
      </c>
      <c r="L889" s="125">
        <f>VLOOKUP(K889,'NGHIEP DOAN'!$D$3:$E$82,2,0)</f>
        <v>19</v>
      </c>
      <c r="M889" s="10" t="s">
        <v>2277</v>
      </c>
      <c r="N889" s="210">
        <f>VLOOKUP(M889,'CÔNG TY'!$I$3:$J$881,2,0)</f>
        <v>348</v>
      </c>
      <c r="O889" s="54" t="s">
        <v>3001</v>
      </c>
      <c r="P889" s="54" t="s">
        <v>2824</v>
      </c>
      <c r="Q889" s="55">
        <v>103000000</v>
      </c>
      <c r="R889" s="56" t="s">
        <v>3511</v>
      </c>
      <c r="S889" s="159">
        <v>50000000</v>
      </c>
      <c r="T889" s="124">
        <f t="shared" si="13"/>
        <v>53000000</v>
      </c>
      <c r="U889" s="124"/>
      <c r="V889" s="49" t="s">
        <v>3505</v>
      </c>
      <c r="W889" s="49" t="s">
        <v>5534</v>
      </c>
      <c r="X889" s="129">
        <v>55537</v>
      </c>
      <c r="Y889" s="57">
        <v>15000</v>
      </c>
      <c r="Z889" s="57">
        <v>5000</v>
      </c>
      <c r="AA889" s="10">
        <v>22</v>
      </c>
      <c r="AB889" s="10" t="s">
        <v>11993</v>
      </c>
      <c r="AC889" s="10"/>
    </row>
    <row r="890" spans="1:29">
      <c r="A890" s="10">
        <v>889</v>
      </c>
      <c r="B890" s="10" t="s">
        <v>6160</v>
      </c>
      <c r="C890" s="50" t="s">
        <v>6161</v>
      </c>
      <c r="D890" s="51" t="s">
        <v>2845</v>
      </c>
      <c r="E890" s="10" t="s">
        <v>2846</v>
      </c>
      <c r="F890" s="69" t="s">
        <v>6162</v>
      </c>
      <c r="G890" s="49" t="s">
        <v>6163</v>
      </c>
      <c r="H890" s="49"/>
      <c r="I890" s="58">
        <f>VLOOKUP(J890,'NGÀNH NGHỀ'!$D$2:$E$148,2,0)</f>
        <v>24</v>
      </c>
      <c r="J890" s="231" t="s">
        <v>1523</v>
      </c>
      <c r="K890" s="10" t="s">
        <v>148</v>
      </c>
      <c r="L890" s="125">
        <f>VLOOKUP(K890,'NGHIEP DOAN'!$D$3:$E$82,2,0)</f>
        <v>19</v>
      </c>
      <c r="M890" s="10" t="s">
        <v>2279</v>
      </c>
      <c r="N890" s="210">
        <f>VLOOKUP(M890,'CÔNG TY'!$I$3:$J$881,2,0)</f>
        <v>349</v>
      </c>
      <c r="O890" s="49" t="s">
        <v>6164</v>
      </c>
      <c r="P890" s="49" t="s">
        <v>2824</v>
      </c>
      <c r="Q890" s="55">
        <v>103000000</v>
      </c>
      <c r="R890" s="56" t="s">
        <v>3515</v>
      </c>
      <c r="S890" s="159">
        <v>50000000</v>
      </c>
      <c r="T890" s="124">
        <f t="shared" si="13"/>
        <v>53000000</v>
      </c>
      <c r="U890" s="124"/>
      <c r="V890" s="49" t="s">
        <v>4616</v>
      </c>
      <c r="W890" s="49" t="s">
        <v>5534</v>
      </c>
      <c r="X890" s="129">
        <v>55537</v>
      </c>
      <c r="Y890" s="57">
        <v>15000</v>
      </c>
      <c r="Z890" s="57">
        <v>5000</v>
      </c>
      <c r="AA890" s="10">
        <v>22</v>
      </c>
      <c r="AB890" s="10" t="s">
        <v>11993</v>
      </c>
      <c r="AC890" s="10"/>
    </row>
    <row r="891" spans="1:29">
      <c r="A891" s="10">
        <v>890</v>
      </c>
      <c r="B891" s="10" t="s">
        <v>6165</v>
      </c>
      <c r="C891" s="50" t="s">
        <v>6166</v>
      </c>
      <c r="D891" s="51" t="s">
        <v>2845</v>
      </c>
      <c r="E891" s="10" t="s">
        <v>3141</v>
      </c>
      <c r="F891" s="69" t="s">
        <v>6167</v>
      </c>
      <c r="G891" s="49" t="s">
        <v>6163</v>
      </c>
      <c r="H891" s="49"/>
      <c r="I891" s="58">
        <f>VLOOKUP(J891,'NGÀNH NGHỀ'!$D$2:$E$148,2,0)</f>
        <v>24</v>
      </c>
      <c r="J891" s="231" t="s">
        <v>1523</v>
      </c>
      <c r="K891" s="10" t="s">
        <v>148</v>
      </c>
      <c r="L891" s="125">
        <f>VLOOKUP(K891,'NGHIEP DOAN'!$D$3:$E$82,2,0)</f>
        <v>19</v>
      </c>
      <c r="M891" s="10" t="s">
        <v>2279</v>
      </c>
      <c r="N891" s="210">
        <f>VLOOKUP(M891,'CÔNG TY'!$I$3:$J$881,2,0)</f>
        <v>349</v>
      </c>
      <c r="O891" s="49" t="s">
        <v>6164</v>
      </c>
      <c r="P891" s="49" t="s">
        <v>2824</v>
      </c>
      <c r="Q891" s="55">
        <v>103000000</v>
      </c>
      <c r="R891" s="56" t="s">
        <v>3511</v>
      </c>
      <c r="S891" s="159">
        <v>50000000</v>
      </c>
      <c r="T891" s="124">
        <f t="shared" si="13"/>
        <v>53000000</v>
      </c>
      <c r="U891" s="124"/>
      <c r="V891" s="49" t="s">
        <v>4616</v>
      </c>
      <c r="W891" s="49" t="s">
        <v>5534</v>
      </c>
      <c r="X891" s="129">
        <v>55537</v>
      </c>
      <c r="Y891" s="57">
        <v>15000</v>
      </c>
      <c r="Z891" s="57">
        <v>5000</v>
      </c>
      <c r="AA891" s="10">
        <v>22</v>
      </c>
      <c r="AB891" s="10" t="s">
        <v>11993</v>
      </c>
      <c r="AC891" s="10"/>
    </row>
    <row r="892" spans="1:29">
      <c r="A892" s="10">
        <v>891</v>
      </c>
      <c r="B892" s="10" t="s">
        <v>6168</v>
      </c>
      <c r="C892" s="50" t="s">
        <v>6169</v>
      </c>
      <c r="D892" s="51" t="s">
        <v>2845</v>
      </c>
      <c r="E892" s="10" t="s">
        <v>2928</v>
      </c>
      <c r="F892" s="69" t="s">
        <v>6170</v>
      </c>
      <c r="G892" s="49" t="s">
        <v>6163</v>
      </c>
      <c r="H892" s="49"/>
      <c r="I892" s="58">
        <f>VLOOKUP(J892,'NGÀNH NGHỀ'!$D$2:$E$148,2,0)</f>
        <v>24</v>
      </c>
      <c r="J892" s="231" t="s">
        <v>1523</v>
      </c>
      <c r="K892" s="10" t="s">
        <v>148</v>
      </c>
      <c r="L892" s="125">
        <f>VLOOKUP(K892,'NGHIEP DOAN'!$D$3:$E$82,2,0)</f>
        <v>19</v>
      </c>
      <c r="M892" s="10" t="s">
        <v>2279</v>
      </c>
      <c r="N892" s="210">
        <f>VLOOKUP(M892,'CÔNG TY'!$I$3:$J$881,2,0)</f>
        <v>349</v>
      </c>
      <c r="O892" s="49" t="s">
        <v>6164</v>
      </c>
      <c r="P892" s="49" t="s">
        <v>2824</v>
      </c>
      <c r="Q892" s="55">
        <v>103000000</v>
      </c>
      <c r="R892" s="56" t="s">
        <v>3505</v>
      </c>
      <c r="S892" s="159">
        <v>50000000</v>
      </c>
      <c r="T892" s="124">
        <f t="shared" si="13"/>
        <v>53000000</v>
      </c>
      <c r="U892" s="124"/>
      <c r="V892" s="49" t="s">
        <v>4616</v>
      </c>
      <c r="W892" s="49" t="s">
        <v>5534</v>
      </c>
      <c r="X892" s="129">
        <v>55537</v>
      </c>
      <c r="Y892" s="57">
        <v>15000</v>
      </c>
      <c r="Z892" s="57">
        <v>5000</v>
      </c>
      <c r="AA892" s="10">
        <v>22</v>
      </c>
      <c r="AB892" s="10" t="s">
        <v>11993</v>
      </c>
      <c r="AC892" s="10"/>
    </row>
    <row r="893" spans="1:29">
      <c r="A893" s="10">
        <v>892</v>
      </c>
      <c r="B893" s="10" t="s">
        <v>6171</v>
      </c>
      <c r="C893" s="50" t="s">
        <v>6172</v>
      </c>
      <c r="D893" s="51" t="s">
        <v>2845</v>
      </c>
      <c r="E893" s="10" t="s">
        <v>2819</v>
      </c>
      <c r="F893" s="69" t="s">
        <v>6173</v>
      </c>
      <c r="G893" s="49" t="s">
        <v>6174</v>
      </c>
      <c r="H893" s="49"/>
      <c r="I893" s="58">
        <f>VLOOKUP(J893,'NGÀNH NGHỀ'!$D$2:$E$148,2,0)</f>
        <v>93</v>
      </c>
      <c r="J893" s="231" t="s">
        <v>1628</v>
      </c>
      <c r="K893" s="10" t="s">
        <v>148</v>
      </c>
      <c r="L893" s="125">
        <f>VLOOKUP(K893,'NGHIEP DOAN'!$D$3:$E$82,2,0)</f>
        <v>19</v>
      </c>
      <c r="M893" s="10" t="s">
        <v>2283</v>
      </c>
      <c r="N893" s="210">
        <f>VLOOKUP(M893,'CÔNG TY'!$I$3:$J$881,2,0)</f>
        <v>351</v>
      </c>
      <c r="O893" s="49" t="s">
        <v>3343</v>
      </c>
      <c r="P893" s="49" t="s">
        <v>2824</v>
      </c>
      <c r="Q893" s="55">
        <v>103000000</v>
      </c>
      <c r="R893" s="56" t="s">
        <v>3511</v>
      </c>
      <c r="S893" s="159">
        <v>50000000</v>
      </c>
      <c r="T893" s="124">
        <f t="shared" si="13"/>
        <v>53000000</v>
      </c>
      <c r="U893" s="124"/>
      <c r="V893" s="49" t="s">
        <v>6175</v>
      </c>
      <c r="W893" s="49" t="s">
        <v>3135</v>
      </c>
      <c r="X893" s="129">
        <v>57668</v>
      </c>
      <c r="Y893" s="57">
        <v>15000</v>
      </c>
      <c r="Z893" s="57">
        <v>5000</v>
      </c>
      <c r="AA893" s="10">
        <v>21</v>
      </c>
      <c r="AB893" s="10" t="s">
        <v>9846</v>
      </c>
      <c r="AC893" s="10"/>
    </row>
    <row r="894" spans="1:29">
      <c r="A894" s="10">
        <v>893</v>
      </c>
      <c r="B894" s="10" t="s">
        <v>6176</v>
      </c>
      <c r="C894" s="50" t="s">
        <v>4753</v>
      </c>
      <c r="D894" s="51" t="s">
        <v>2845</v>
      </c>
      <c r="E894" s="10" t="s">
        <v>3141</v>
      </c>
      <c r="F894" s="69" t="s">
        <v>6177</v>
      </c>
      <c r="G894" s="49" t="s">
        <v>6174</v>
      </c>
      <c r="H894" s="49"/>
      <c r="I894" s="58">
        <f>VLOOKUP(J894,'NGÀNH NGHỀ'!$D$2:$E$148,2,0)</f>
        <v>93</v>
      </c>
      <c r="J894" s="231" t="s">
        <v>1628</v>
      </c>
      <c r="K894" s="10" t="s">
        <v>148</v>
      </c>
      <c r="L894" s="125">
        <f>VLOOKUP(K894,'NGHIEP DOAN'!$D$3:$E$82,2,0)</f>
        <v>19</v>
      </c>
      <c r="M894" s="10" t="s">
        <v>2283</v>
      </c>
      <c r="N894" s="210">
        <f>VLOOKUP(M894,'CÔNG TY'!$I$3:$J$881,2,0)</f>
        <v>351</v>
      </c>
      <c r="O894" s="49" t="s">
        <v>3343</v>
      </c>
      <c r="P894" s="49" t="s">
        <v>2824</v>
      </c>
      <c r="Q894" s="55">
        <v>103000000</v>
      </c>
      <c r="R894" s="56" t="s">
        <v>4165</v>
      </c>
      <c r="S894" s="159">
        <v>50000000</v>
      </c>
      <c r="T894" s="124">
        <f t="shared" si="13"/>
        <v>53000000</v>
      </c>
      <c r="U894" s="124"/>
      <c r="V894" s="49" t="s">
        <v>6175</v>
      </c>
      <c r="W894" s="49" t="s">
        <v>3135</v>
      </c>
      <c r="X894" s="129">
        <v>57668</v>
      </c>
      <c r="Y894" s="57">
        <v>15000</v>
      </c>
      <c r="Z894" s="57">
        <v>5000</v>
      </c>
      <c r="AA894" s="10">
        <v>21</v>
      </c>
      <c r="AB894" s="10" t="s">
        <v>9846</v>
      </c>
      <c r="AC894" s="10"/>
    </row>
    <row r="895" spans="1:29">
      <c r="A895" s="10">
        <v>894</v>
      </c>
      <c r="B895" s="10" t="s">
        <v>6178</v>
      </c>
      <c r="C895" s="50" t="s">
        <v>6179</v>
      </c>
      <c r="D895" s="51" t="s">
        <v>2845</v>
      </c>
      <c r="E895" s="10" t="s">
        <v>2846</v>
      </c>
      <c r="F895" s="69" t="s">
        <v>6180</v>
      </c>
      <c r="G895" s="49" t="s">
        <v>6181</v>
      </c>
      <c r="H895" s="49"/>
      <c r="I895" s="58">
        <f>VLOOKUP(J895,'NGÀNH NGHỀ'!$D$2:$E$148,2,0)</f>
        <v>4</v>
      </c>
      <c r="J895" s="231" t="s">
        <v>12737</v>
      </c>
      <c r="K895" s="10" t="s">
        <v>148</v>
      </c>
      <c r="L895" s="125">
        <f>VLOOKUP(K895,'NGHIEP DOAN'!$D$3:$E$82,2,0)</f>
        <v>19</v>
      </c>
      <c r="M895" s="10" t="s">
        <v>2285</v>
      </c>
      <c r="N895" s="210">
        <f>VLOOKUP(M895,'CÔNG TY'!$I$3:$J$881,2,0)</f>
        <v>352</v>
      </c>
      <c r="O895" s="49" t="s">
        <v>5679</v>
      </c>
      <c r="P895" s="49" t="s">
        <v>2824</v>
      </c>
      <c r="Q895" s="55">
        <v>103000000</v>
      </c>
      <c r="R895" s="56" t="s">
        <v>3843</v>
      </c>
      <c r="S895" s="159">
        <v>50000000</v>
      </c>
      <c r="T895" s="124">
        <f t="shared" si="13"/>
        <v>53000000</v>
      </c>
      <c r="U895" s="124"/>
      <c r="V895" s="49" t="s">
        <v>5002</v>
      </c>
      <c r="W895" s="49" t="s">
        <v>5645</v>
      </c>
      <c r="X895" s="129">
        <v>58902</v>
      </c>
      <c r="Y895" s="57">
        <v>15000</v>
      </c>
      <c r="Z895" s="57">
        <v>5000</v>
      </c>
      <c r="AA895" s="10">
        <v>20</v>
      </c>
      <c r="AB895" s="10" t="s">
        <v>10097</v>
      </c>
      <c r="AC895" s="10"/>
    </row>
    <row r="896" spans="1:29">
      <c r="A896" s="10">
        <v>895</v>
      </c>
      <c r="B896" s="10" t="s">
        <v>6182</v>
      </c>
      <c r="C896" s="50" t="s">
        <v>6183</v>
      </c>
      <c r="D896" s="51" t="s">
        <v>2818</v>
      </c>
      <c r="E896" s="52" t="s">
        <v>2846</v>
      </c>
      <c r="F896" s="61" t="s">
        <v>6184</v>
      </c>
      <c r="G896" s="49" t="s">
        <v>6185</v>
      </c>
      <c r="H896" s="49"/>
      <c r="I896" s="58">
        <f>VLOOKUP(J896,'NGÀNH NGHỀ'!$D$2:$E$148,2,0)</f>
        <v>1</v>
      </c>
      <c r="J896" s="231" t="s">
        <v>12735</v>
      </c>
      <c r="K896" s="10" t="s">
        <v>148</v>
      </c>
      <c r="L896" s="125">
        <f>VLOOKUP(K896,'NGHIEP DOAN'!$D$3:$E$82,2,0)</f>
        <v>19</v>
      </c>
      <c r="M896" s="10" t="s">
        <v>2287</v>
      </c>
      <c r="N896" s="210">
        <f>VLOOKUP(M896,'CÔNG TY'!$I$3:$J$881,2,0)</f>
        <v>353</v>
      </c>
      <c r="O896" s="49" t="s">
        <v>6186</v>
      </c>
      <c r="P896" s="49" t="s">
        <v>2824</v>
      </c>
      <c r="Q896" s="55">
        <v>103000000</v>
      </c>
      <c r="R896" s="56" t="s">
        <v>3782</v>
      </c>
      <c r="S896" s="159">
        <v>50000000</v>
      </c>
      <c r="T896" s="124">
        <f t="shared" si="13"/>
        <v>53000000</v>
      </c>
      <c r="U896" s="124"/>
      <c r="V896" s="49" t="s">
        <v>6187</v>
      </c>
      <c r="W896" s="49" t="s">
        <v>3621</v>
      </c>
      <c r="X896" s="129">
        <v>69561</v>
      </c>
      <c r="Y896" s="57">
        <v>15000</v>
      </c>
      <c r="Z896" s="57">
        <v>5000</v>
      </c>
      <c r="AA896" s="10">
        <v>18</v>
      </c>
      <c r="AB896" s="10" t="s">
        <v>9837</v>
      </c>
      <c r="AC896" s="10"/>
    </row>
    <row r="897" spans="1:29">
      <c r="A897" s="10">
        <v>896</v>
      </c>
      <c r="B897" s="10" t="s">
        <v>6188</v>
      </c>
      <c r="C897" s="50" t="s">
        <v>6189</v>
      </c>
      <c r="D897" s="51" t="s">
        <v>2818</v>
      </c>
      <c r="E897" s="52" t="s">
        <v>2855</v>
      </c>
      <c r="F897" s="61" t="s">
        <v>6190</v>
      </c>
      <c r="G897" s="49" t="s">
        <v>6185</v>
      </c>
      <c r="H897" s="49"/>
      <c r="I897" s="58">
        <f>VLOOKUP(J897,'NGÀNH NGHỀ'!$D$2:$E$148,2,0)</f>
        <v>1</v>
      </c>
      <c r="J897" s="231" t="s">
        <v>12735</v>
      </c>
      <c r="K897" s="10" t="s">
        <v>148</v>
      </c>
      <c r="L897" s="125">
        <f>VLOOKUP(K897,'NGHIEP DOAN'!$D$3:$E$82,2,0)</f>
        <v>19</v>
      </c>
      <c r="M897" s="10" t="s">
        <v>2287</v>
      </c>
      <c r="N897" s="210">
        <f>VLOOKUP(M897,'CÔNG TY'!$I$3:$J$881,2,0)</f>
        <v>353</v>
      </c>
      <c r="O897" s="49" t="s">
        <v>6186</v>
      </c>
      <c r="P897" s="49" t="s">
        <v>2824</v>
      </c>
      <c r="Q897" s="55">
        <v>103000000</v>
      </c>
      <c r="R897" s="56" t="s">
        <v>6191</v>
      </c>
      <c r="S897" s="159">
        <v>50000000</v>
      </c>
      <c r="T897" s="124">
        <f t="shared" si="13"/>
        <v>53000000</v>
      </c>
      <c r="U897" s="124"/>
      <c r="V897" s="49" t="s">
        <v>6187</v>
      </c>
      <c r="W897" s="49" t="s">
        <v>3621</v>
      </c>
      <c r="X897" s="129">
        <v>69561</v>
      </c>
      <c r="Y897" s="57">
        <v>15000</v>
      </c>
      <c r="Z897" s="57">
        <v>5000</v>
      </c>
      <c r="AA897" s="10">
        <v>18</v>
      </c>
      <c r="AB897" s="10" t="s">
        <v>9837</v>
      </c>
      <c r="AC897" s="10"/>
    </row>
    <row r="898" spans="1:29">
      <c r="A898" s="10">
        <v>897</v>
      </c>
      <c r="B898" s="10" t="s">
        <v>6192</v>
      </c>
      <c r="C898" s="50" t="s">
        <v>6193</v>
      </c>
      <c r="D898" s="51" t="s">
        <v>2818</v>
      </c>
      <c r="E898" s="10" t="s">
        <v>3312</v>
      </c>
      <c r="F898" s="69" t="s">
        <v>6194</v>
      </c>
      <c r="G898" s="49" t="s">
        <v>6185</v>
      </c>
      <c r="H898" s="49"/>
      <c r="I898" s="58">
        <f>VLOOKUP(J898,'NGÀNH NGHỀ'!$D$2:$E$148,2,0)</f>
        <v>1</v>
      </c>
      <c r="J898" s="231" t="s">
        <v>12735</v>
      </c>
      <c r="K898" s="10" t="s">
        <v>148</v>
      </c>
      <c r="L898" s="125">
        <f>VLOOKUP(K898,'NGHIEP DOAN'!$D$3:$E$82,2,0)</f>
        <v>19</v>
      </c>
      <c r="M898" s="10" t="s">
        <v>2287</v>
      </c>
      <c r="N898" s="210">
        <f>VLOOKUP(M898,'CÔNG TY'!$I$3:$J$881,2,0)</f>
        <v>353</v>
      </c>
      <c r="O898" s="49" t="s">
        <v>6186</v>
      </c>
      <c r="P898" s="49" t="s">
        <v>2824</v>
      </c>
      <c r="Q898" s="55">
        <v>103000000</v>
      </c>
      <c r="R898" s="56" t="s">
        <v>3158</v>
      </c>
      <c r="S898" s="159">
        <v>50000000</v>
      </c>
      <c r="T898" s="124">
        <f t="shared" ref="T898:T961" si="14">Q898-S898</f>
        <v>53000000</v>
      </c>
      <c r="U898" s="124"/>
      <c r="V898" s="49" t="s">
        <v>6187</v>
      </c>
      <c r="W898" s="49" t="s">
        <v>3621</v>
      </c>
      <c r="X898" s="129">
        <v>69561</v>
      </c>
      <c r="Y898" s="57">
        <v>15000</v>
      </c>
      <c r="Z898" s="57">
        <v>5000</v>
      </c>
      <c r="AA898" s="10">
        <v>18</v>
      </c>
      <c r="AB898" s="10" t="s">
        <v>9837</v>
      </c>
      <c r="AC898" s="10"/>
    </row>
    <row r="899" spans="1:29">
      <c r="A899" s="10">
        <v>898</v>
      </c>
      <c r="B899" s="10" t="s">
        <v>6195</v>
      </c>
      <c r="C899" s="50" t="s">
        <v>6196</v>
      </c>
      <c r="D899" s="51" t="s">
        <v>2818</v>
      </c>
      <c r="E899" s="10" t="s">
        <v>2846</v>
      </c>
      <c r="F899" s="69" t="s">
        <v>6197</v>
      </c>
      <c r="G899" s="49" t="s">
        <v>6198</v>
      </c>
      <c r="H899" s="49"/>
      <c r="I899" s="58">
        <f>VLOOKUP(J899,'NGÀNH NGHỀ'!$D$2:$E$148,2,0)</f>
        <v>61</v>
      </c>
      <c r="J899" s="231" t="s">
        <v>1581</v>
      </c>
      <c r="K899" s="10" t="s">
        <v>148</v>
      </c>
      <c r="L899" s="125">
        <f>VLOOKUP(K899,'NGHIEP DOAN'!$D$3:$E$82,2,0)</f>
        <v>19</v>
      </c>
      <c r="M899" s="10" t="s">
        <v>2289</v>
      </c>
      <c r="N899" s="210">
        <f>VLOOKUP(M899,'CÔNG TY'!$I$3:$J$881,2,0)</f>
        <v>354</v>
      </c>
      <c r="O899" s="49" t="s">
        <v>3001</v>
      </c>
      <c r="P899" s="49" t="s">
        <v>2824</v>
      </c>
      <c r="Q899" s="55">
        <v>103000000</v>
      </c>
      <c r="R899" s="56" t="s">
        <v>5046</v>
      </c>
      <c r="S899" s="159">
        <v>50000000</v>
      </c>
      <c r="T899" s="124">
        <f t="shared" si="14"/>
        <v>53000000</v>
      </c>
      <c r="U899" s="124"/>
      <c r="V899" s="49" t="s">
        <v>6187</v>
      </c>
      <c r="W899" s="49" t="s">
        <v>6199</v>
      </c>
      <c r="X899" s="129">
        <v>57668</v>
      </c>
      <c r="Y899" s="57">
        <v>15000</v>
      </c>
      <c r="Z899" s="57">
        <v>5000</v>
      </c>
      <c r="AA899" s="10">
        <v>17</v>
      </c>
      <c r="AB899" s="10" t="s">
        <v>9887</v>
      </c>
      <c r="AC899" s="10"/>
    </row>
    <row r="900" spans="1:29">
      <c r="A900" s="10">
        <v>899</v>
      </c>
      <c r="B900" s="54" t="s">
        <v>6200</v>
      </c>
      <c r="C900" s="50" t="s">
        <v>6201</v>
      </c>
      <c r="D900" s="51" t="s">
        <v>2845</v>
      </c>
      <c r="E900" s="10" t="s">
        <v>2819</v>
      </c>
      <c r="F900" s="69" t="s">
        <v>6202</v>
      </c>
      <c r="G900" s="49" t="s">
        <v>6203</v>
      </c>
      <c r="H900" s="49"/>
      <c r="I900" s="58">
        <f>VLOOKUP(J900,'NGÀNH NGHỀ'!$D$2:$E$148,2,0)</f>
        <v>59</v>
      </c>
      <c r="J900" s="231" t="s">
        <v>1577</v>
      </c>
      <c r="K900" s="10" t="s">
        <v>148</v>
      </c>
      <c r="L900" s="125">
        <f>VLOOKUP(K900,'NGHIEP DOAN'!$D$3:$E$82,2,0)</f>
        <v>19</v>
      </c>
      <c r="M900" s="10" t="s">
        <v>2291</v>
      </c>
      <c r="N900" s="210">
        <f>VLOOKUP(M900,'CÔNG TY'!$I$3:$J$881,2,0)</f>
        <v>355</v>
      </c>
      <c r="O900" s="49" t="s">
        <v>5172</v>
      </c>
      <c r="P900" s="49" t="s">
        <v>2824</v>
      </c>
      <c r="Q900" s="55">
        <v>103000000</v>
      </c>
      <c r="R900" s="56" t="s">
        <v>3992</v>
      </c>
      <c r="S900" s="159">
        <v>50000000</v>
      </c>
      <c r="T900" s="124">
        <f t="shared" si="14"/>
        <v>53000000</v>
      </c>
      <c r="U900" s="124"/>
      <c r="V900" s="49" t="s">
        <v>6204</v>
      </c>
      <c r="W900" s="49" t="s">
        <v>6205</v>
      </c>
      <c r="X900" s="129">
        <v>44316</v>
      </c>
      <c r="Y900" s="57">
        <v>15000</v>
      </c>
      <c r="Z900" s="57">
        <v>5000</v>
      </c>
      <c r="AA900" s="10">
        <v>14</v>
      </c>
      <c r="AB900" s="10" t="s">
        <v>11997</v>
      </c>
      <c r="AC900" s="10"/>
    </row>
    <row r="901" spans="1:29">
      <c r="A901" s="10">
        <v>900</v>
      </c>
      <c r="B901" s="54" t="s">
        <v>6206</v>
      </c>
      <c r="C901" s="50" t="s">
        <v>6207</v>
      </c>
      <c r="D901" s="51" t="s">
        <v>2845</v>
      </c>
      <c r="E901" s="10" t="s">
        <v>2846</v>
      </c>
      <c r="F901" s="69" t="s">
        <v>6208</v>
      </c>
      <c r="G901" s="49" t="s">
        <v>6203</v>
      </c>
      <c r="H901" s="49"/>
      <c r="I901" s="58">
        <f>VLOOKUP(J901,'NGÀNH NGHỀ'!$D$2:$E$148,2,0)</f>
        <v>59</v>
      </c>
      <c r="J901" s="231" t="s">
        <v>1577</v>
      </c>
      <c r="K901" s="10" t="s">
        <v>148</v>
      </c>
      <c r="L901" s="125">
        <f>VLOOKUP(K901,'NGHIEP DOAN'!$D$3:$E$82,2,0)</f>
        <v>19</v>
      </c>
      <c r="M901" s="10" t="s">
        <v>2291</v>
      </c>
      <c r="N901" s="210">
        <f>VLOOKUP(M901,'CÔNG TY'!$I$3:$J$881,2,0)</f>
        <v>355</v>
      </c>
      <c r="O901" s="49" t="s">
        <v>5172</v>
      </c>
      <c r="P901" s="49" t="s">
        <v>2824</v>
      </c>
      <c r="Q901" s="55">
        <v>103000000</v>
      </c>
      <c r="R901" s="56" t="s">
        <v>5215</v>
      </c>
      <c r="S901" s="159">
        <v>50000000</v>
      </c>
      <c r="T901" s="124">
        <f t="shared" si="14"/>
        <v>53000000</v>
      </c>
      <c r="U901" s="124"/>
      <c r="V901" s="49" t="s">
        <v>6204</v>
      </c>
      <c r="W901" s="49" t="s">
        <v>6205</v>
      </c>
      <c r="X901" s="129">
        <v>44316</v>
      </c>
      <c r="Y901" s="57">
        <v>15000</v>
      </c>
      <c r="Z901" s="57">
        <v>5000</v>
      </c>
      <c r="AA901" s="10">
        <v>14</v>
      </c>
      <c r="AB901" s="10" t="s">
        <v>11997</v>
      </c>
      <c r="AC901" s="10"/>
    </row>
    <row r="902" spans="1:29">
      <c r="A902" s="10">
        <v>901</v>
      </c>
      <c r="B902" s="54" t="s">
        <v>6209</v>
      </c>
      <c r="C902" s="50" t="s">
        <v>6210</v>
      </c>
      <c r="D902" s="51" t="s">
        <v>2845</v>
      </c>
      <c r="E902" s="10" t="s">
        <v>2846</v>
      </c>
      <c r="F902" s="69" t="s">
        <v>6211</v>
      </c>
      <c r="G902" s="49" t="s">
        <v>6203</v>
      </c>
      <c r="H902" s="49"/>
      <c r="I902" s="58">
        <f>VLOOKUP(J902,'NGÀNH NGHỀ'!$D$2:$E$148,2,0)</f>
        <v>59</v>
      </c>
      <c r="J902" s="231" t="s">
        <v>1577</v>
      </c>
      <c r="K902" s="10" t="s">
        <v>148</v>
      </c>
      <c r="L902" s="125">
        <f>VLOOKUP(K902,'NGHIEP DOAN'!$D$3:$E$82,2,0)</f>
        <v>19</v>
      </c>
      <c r="M902" s="10" t="s">
        <v>2291</v>
      </c>
      <c r="N902" s="210">
        <f>VLOOKUP(M902,'CÔNG TY'!$I$3:$J$881,2,0)</f>
        <v>355</v>
      </c>
      <c r="O902" s="49" t="s">
        <v>5172</v>
      </c>
      <c r="P902" s="49" t="s">
        <v>2824</v>
      </c>
      <c r="Q902" s="55">
        <v>103000000</v>
      </c>
      <c r="R902" s="56" t="s">
        <v>5215</v>
      </c>
      <c r="S902" s="159">
        <v>50000000</v>
      </c>
      <c r="T902" s="124">
        <f t="shared" si="14"/>
        <v>53000000</v>
      </c>
      <c r="U902" s="124"/>
      <c r="V902" s="49" t="s">
        <v>6204</v>
      </c>
      <c r="W902" s="49" t="s">
        <v>6205</v>
      </c>
      <c r="X902" s="129">
        <v>44316</v>
      </c>
      <c r="Y902" s="57">
        <v>15000</v>
      </c>
      <c r="Z902" s="57">
        <v>5000</v>
      </c>
      <c r="AA902" s="10">
        <v>14</v>
      </c>
      <c r="AB902" s="10" t="s">
        <v>11997</v>
      </c>
      <c r="AC902" s="10"/>
    </row>
    <row r="903" spans="1:29">
      <c r="A903" s="10">
        <v>902</v>
      </c>
      <c r="B903" s="54" t="s">
        <v>6212</v>
      </c>
      <c r="C903" s="50" t="s">
        <v>6213</v>
      </c>
      <c r="D903" s="51" t="s">
        <v>2818</v>
      </c>
      <c r="E903" s="10" t="s">
        <v>2961</v>
      </c>
      <c r="F903" s="69" t="s">
        <v>6214</v>
      </c>
      <c r="G903" s="49" t="s">
        <v>6215</v>
      </c>
      <c r="H903" s="49"/>
      <c r="I903" s="58">
        <f>VLOOKUP(J903,'NGÀNH NGHỀ'!$D$2:$E$148,2,0)</f>
        <v>62</v>
      </c>
      <c r="J903" s="224" t="s">
        <v>1583</v>
      </c>
      <c r="K903" s="10" t="s">
        <v>148</v>
      </c>
      <c r="L903" s="125">
        <f>VLOOKUP(K903,'NGHIEP DOAN'!$D$3:$E$82,2,0)</f>
        <v>19</v>
      </c>
      <c r="M903" s="10" t="s">
        <v>2293</v>
      </c>
      <c r="N903" s="210">
        <f>VLOOKUP(M903,'CÔNG TY'!$I$3:$J$881,2,0)</f>
        <v>356</v>
      </c>
      <c r="O903" s="49" t="s">
        <v>3001</v>
      </c>
      <c r="P903" s="49" t="s">
        <v>2824</v>
      </c>
      <c r="Q903" s="55">
        <v>103000000</v>
      </c>
      <c r="R903" s="56" t="s">
        <v>6216</v>
      </c>
      <c r="S903" s="159">
        <v>50000000</v>
      </c>
      <c r="T903" s="124">
        <f t="shared" si="14"/>
        <v>53000000</v>
      </c>
      <c r="U903" s="124"/>
      <c r="V903" s="49" t="s">
        <v>6217</v>
      </c>
      <c r="W903" s="49" t="s">
        <v>6218</v>
      </c>
      <c r="X903" s="129">
        <v>65634</v>
      </c>
      <c r="Y903" s="57">
        <v>15000</v>
      </c>
      <c r="Z903" s="57">
        <v>5000</v>
      </c>
      <c r="AA903" s="10">
        <v>14</v>
      </c>
      <c r="AB903" s="10" t="s">
        <v>11994</v>
      </c>
      <c r="AC903" s="10"/>
    </row>
    <row r="904" spans="1:29">
      <c r="A904" s="10">
        <v>903</v>
      </c>
      <c r="B904" s="54" t="s">
        <v>6219</v>
      </c>
      <c r="C904" s="50" t="s">
        <v>6220</v>
      </c>
      <c r="D904" s="51" t="s">
        <v>2818</v>
      </c>
      <c r="E904" s="10" t="s">
        <v>2876</v>
      </c>
      <c r="F904" s="69" t="s">
        <v>6221</v>
      </c>
      <c r="G904" s="49" t="s">
        <v>6215</v>
      </c>
      <c r="H904" s="49"/>
      <c r="I904" s="58">
        <f>VLOOKUP(J904,'NGÀNH NGHỀ'!$D$2:$E$148,2,0)</f>
        <v>62</v>
      </c>
      <c r="J904" s="224" t="s">
        <v>1583</v>
      </c>
      <c r="K904" s="10" t="s">
        <v>148</v>
      </c>
      <c r="L904" s="125">
        <f>VLOOKUP(K904,'NGHIEP DOAN'!$D$3:$E$82,2,0)</f>
        <v>19</v>
      </c>
      <c r="M904" s="10" t="s">
        <v>2293</v>
      </c>
      <c r="N904" s="210">
        <f>VLOOKUP(M904,'CÔNG TY'!$I$3:$J$881,2,0)</f>
        <v>356</v>
      </c>
      <c r="O904" s="49" t="s">
        <v>3001</v>
      </c>
      <c r="P904" s="49" t="s">
        <v>2824</v>
      </c>
      <c r="Q904" s="55">
        <v>103000000</v>
      </c>
      <c r="R904" s="56" t="s">
        <v>3601</v>
      </c>
      <c r="S904" s="159">
        <v>50000000</v>
      </c>
      <c r="T904" s="124">
        <f t="shared" si="14"/>
        <v>53000000</v>
      </c>
      <c r="U904" s="124"/>
      <c r="V904" s="49" t="s">
        <v>6217</v>
      </c>
      <c r="W904" s="49" t="s">
        <v>6218</v>
      </c>
      <c r="X904" s="129">
        <v>65634</v>
      </c>
      <c r="Y904" s="57">
        <v>15000</v>
      </c>
      <c r="Z904" s="57">
        <v>5000</v>
      </c>
      <c r="AA904" s="10">
        <v>14</v>
      </c>
      <c r="AB904" s="10" t="s">
        <v>11994</v>
      </c>
      <c r="AC904" s="10"/>
    </row>
    <row r="905" spans="1:29" ht="19.5" customHeight="1">
      <c r="A905" s="10">
        <v>904</v>
      </c>
      <c r="B905" s="54" t="s">
        <v>6222</v>
      </c>
      <c r="C905" s="50" t="s">
        <v>6223</v>
      </c>
      <c r="D905" s="51" t="s">
        <v>2818</v>
      </c>
      <c r="E905" s="10" t="s">
        <v>3104</v>
      </c>
      <c r="F905" s="69" t="s">
        <v>6224</v>
      </c>
      <c r="G905" s="49" t="s">
        <v>6215</v>
      </c>
      <c r="H905" s="49"/>
      <c r="I905" s="58">
        <f>VLOOKUP(J905,'NGÀNH NGHỀ'!$D$2:$E$148,2,0)</f>
        <v>62</v>
      </c>
      <c r="J905" s="224" t="s">
        <v>1583</v>
      </c>
      <c r="K905" s="10" t="s">
        <v>148</v>
      </c>
      <c r="L905" s="125">
        <f>VLOOKUP(K905,'NGHIEP DOAN'!$D$3:$E$82,2,0)</f>
        <v>19</v>
      </c>
      <c r="M905" s="10" t="s">
        <v>2293</v>
      </c>
      <c r="N905" s="210">
        <f>VLOOKUP(M905,'CÔNG TY'!$I$3:$J$881,2,0)</f>
        <v>356</v>
      </c>
      <c r="O905" s="49" t="s">
        <v>3001</v>
      </c>
      <c r="P905" s="49" t="s">
        <v>2824</v>
      </c>
      <c r="Q905" s="55">
        <v>103000000</v>
      </c>
      <c r="R905" s="56" t="s">
        <v>3601</v>
      </c>
      <c r="S905" s="159">
        <v>50000000</v>
      </c>
      <c r="T905" s="124">
        <f t="shared" si="14"/>
        <v>53000000</v>
      </c>
      <c r="U905" s="124"/>
      <c r="V905" s="49" t="s">
        <v>6217</v>
      </c>
      <c r="W905" s="49" t="s">
        <v>6218</v>
      </c>
      <c r="X905" s="129">
        <v>65634</v>
      </c>
      <c r="Y905" s="57">
        <v>15000</v>
      </c>
      <c r="Z905" s="57">
        <v>5000</v>
      </c>
      <c r="AA905" s="10">
        <v>14</v>
      </c>
      <c r="AB905" s="10" t="s">
        <v>11994</v>
      </c>
      <c r="AC905" s="10"/>
    </row>
    <row r="906" spans="1:29" ht="18.75" customHeight="1">
      <c r="A906" s="10">
        <v>905</v>
      </c>
      <c r="B906" s="54" t="s">
        <v>6225</v>
      </c>
      <c r="C906" s="50" t="s">
        <v>6226</v>
      </c>
      <c r="D906" s="51" t="s">
        <v>2818</v>
      </c>
      <c r="E906" s="10" t="s">
        <v>2928</v>
      </c>
      <c r="F906" s="69" t="s">
        <v>6227</v>
      </c>
      <c r="G906" s="49" t="s">
        <v>6215</v>
      </c>
      <c r="H906" s="49"/>
      <c r="I906" s="58">
        <f>VLOOKUP(J906,'NGÀNH NGHỀ'!$D$2:$E$148,2,0)</f>
        <v>62</v>
      </c>
      <c r="J906" s="224" t="s">
        <v>1583</v>
      </c>
      <c r="K906" s="10" t="s">
        <v>148</v>
      </c>
      <c r="L906" s="125">
        <f>VLOOKUP(K906,'NGHIEP DOAN'!$D$3:$E$82,2,0)</f>
        <v>19</v>
      </c>
      <c r="M906" s="10" t="s">
        <v>2293</v>
      </c>
      <c r="N906" s="210">
        <f>VLOOKUP(M906,'CÔNG TY'!$I$3:$J$881,2,0)</f>
        <v>356</v>
      </c>
      <c r="O906" s="49" t="s">
        <v>3001</v>
      </c>
      <c r="P906" s="49" t="s">
        <v>2824</v>
      </c>
      <c r="Q906" s="55">
        <v>103000000</v>
      </c>
      <c r="R906" s="56" t="s">
        <v>3600</v>
      </c>
      <c r="S906" s="159">
        <v>50000000</v>
      </c>
      <c r="T906" s="124">
        <f t="shared" si="14"/>
        <v>53000000</v>
      </c>
      <c r="U906" s="124"/>
      <c r="V906" s="49" t="s">
        <v>6217</v>
      </c>
      <c r="W906" s="49" t="s">
        <v>6218</v>
      </c>
      <c r="X906" s="129">
        <v>65634</v>
      </c>
      <c r="Y906" s="57">
        <v>15000</v>
      </c>
      <c r="Z906" s="57">
        <v>5000</v>
      </c>
      <c r="AA906" s="10">
        <v>14</v>
      </c>
      <c r="AB906" s="10" t="s">
        <v>11994</v>
      </c>
      <c r="AC906" s="10"/>
    </row>
    <row r="907" spans="1:29">
      <c r="A907" s="10">
        <v>906</v>
      </c>
      <c r="B907" s="54" t="s">
        <v>6228</v>
      </c>
      <c r="C907" s="50" t="s">
        <v>6229</v>
      </c>
      <c r="D907" s="51" t="s">
        <v>2845</v>
      </c>
      <c r="E907" s="10" t="s">
        <v>3104</v>
      </c>
      <c r="F907" s="61" t="s">
        <v>6230</v>
      </c>
      <c r="G907" s="49" t="s">
        <v>6231</v>
      </c>
      <c r="H907" s="49"/>
      <c r="I907" s="58">
        <f>VLOOKUP(J907,'NGÀNH NGHỀ'!$D$2:$E$148,2,0)</f>
        <v>93</v>
      </c>
      <c r="J907" s="231" t="s">
        <v>1628</v>
      </c>
      <c r="K907" s="10" t="s">
        <v>148</v>
      </c>
      <c r="L907" s="125">
        <f>VLOOKUP(K907,'NGHIEP DOAN'!$D$3:$E$82,2,0)</f>
        <v>19</v>
      </c>
      <c r="M907" s="10" t="s">
        <v>2295</v>
      </c>
      <c r="N907" s="210">
        <f>VLOOKUP(M907,'CÔNG TY'!$I$3:$J$881,2,0)</f>
        <v>357</v>
      </c>
      <c r="O907" s="49" t="s">
        <v>3343</v>
      </c>
      <c r="P907" s="49" t="s">
        <v>2824</v>
      </c>
      <c r="Q907" s="55">
        <v>103000000</v>
      </c>
      <c r="R907" s="56" t="s">
        <v>4858</v>
      </c>
      <c r="S907" s="159">
        <v>50000000</v>
      </c>
      <c r="T907" s="124">
        <f t="shared" si="14"/>
        <v>53000000</v>
      </c>
      <c r="U907" s="124"/>
      <c r="V907" s="49" t="s">
        <v>6232</v>
      </c>
      <c r="W907" s="49" t="s">
        <v>3911</v>
      </c>
      <c r="X907" s="129">
        <v>57668</v>
      </c>
      <c r="Y907" s="57">
        <v>15000</v>
      </c>
      <c r="Z907" s="57">
        <v>5000</v>
      </c>
      <c r="AA907" s="10">
        <v>11</v>
      </c>
      <c r="AB907" s="10" t="s">
        <v>9846</v>
      </c>
      <c r="AC907" s="10"/>
    </row>
    <row r="908" spans="1:29">
      <c r="A908" s="10">
        <v>907</v>
      </c>
      <c r="B908" s="54" t="s">
        <v>6233</v>
      </c>
      <c r="C908" s="50" t="s">
        <v>4528</v>
      </c>
      <c r="D908" s="51" t="s">
        <v>2845</v>
      </c>
      <c r="E908" s="10" t="s">
        <v>2819</v>
      </c>
      <c r="F908" s="61" t="s">
        <v>6234</v>
      </c>
      <c r="G908" s="49" t="s">
        <v>6231</v>
      </c>
      <c r="H908" s="49"/>
      <c r="I908" s="58">
        <f>VLOOKUP(J908,'NGÀNH NGHỀ'!$D$2:$E$148,2,0)</f>
        <v>93</v>
      </c>
      <c r="J908" s="231" t="s">
        <v>1628</v>
      </c>
      <c r="K908" s="10" t="s">
        <v>148</v>
      </c>
      <c r="L908" s="125">
        <f>VLOOKUP(K908,'NGHIEP DOAN'!$D$3:$E$82,2,0)</f>
        <v>19</v>
      </c>
      <c r="M908" s="10" t="s">
        <v>2295</v>
      </c>
      <c r="N908" s="210">
        <f>VLOOKUP(M908,'CÔNG TY'!$I$3:$J$881,2,0)</f>
        <v>357</v>
      </c>
      <c r="O908" s="49" t="s">
        <v>3343</v>
      </c>
      <c r="P908" s="49" t="s">
        <v>2824</v>
      </c>
      <c r="Q908" s="55">
        <v>103000000</v>
      </c>
      <c r="R908" s="56" t="s">
        <v>6235</v>
      </c>
      <c r="S908" s="159">
        <v>50000000</v>
      </c>
      <c r="T908" s="124">
        <f t="shared" si="14"/>
        <v>53000000</v>
      </c>
      <c r="U908" s="124"/>
      <c r="V908" s="49" t="s">
        <v>6232</v>
      </c>
      <c r="W908" s="49" t="s">
        <v>3911</v>
      </c>
      <c r="X908" s="129">
        <v>57668</v>
      </c>
      <c r="Y908" s="57">
        <v>15000</v>
      </c>
      <c r="Z908" s="57">
        <v>5000</v>
      </c>
      <c r="AA908" s="10">
        <v>11</v>
      </c>
      <c r="AB908" s="10" t="s">
        <v>9846</v>
      </c>
      <c r="AC908" s="10"/>
    </row>
    <row r="909" spans="1:29">
      <c r="A909" s="10">
        <v>908</v>
      </c>
      <c r="B909" s="54" t="s">
        <v>6236</v>
      </c>
      <c r="C909" s="50" t="s">
        <v>6237</v>
      </c>
      <c r="D909" s="51" t="s">
        <v>2845</v>
      </c>
      <c r="E909" s="10" t="s">
        <v>2846</v>
      </c>
      <c r="F909" s="61" t="s">
        <v>6238</v>
      </c>
      <c r="G909" s="49" t="s">
        <v>6239</v>
      </c>
      <c r="H909" s="49"/>
      <c r="I909" s="58">
        <f>VLOOKUP(J909,'NGÀNH NGHỀ'!$D$2:$E$148,2,0)</f>
        <v>124</v>
      </c>
      <c r="J909" s="231" t="s">
        <v>1672</v>
      </c>
      <c r="K909" s="10" t="s">
        <v>148</v>
      </c>
      <c r="L909" s="125">
        <f>VLOOKUP(K909,'NGHIEP DOAN'!$D$3:$E$82,2,0)</f>
        <v>19</v>
      </c>
      <c r="M909" s="10" t="s">
        <v>2297</v>
      </c>
      <c r="N909" s="210">
        <f>VLOOKUP(M909,'CÔNG TY'!$I$3:$J$881,2,0)</f>
        <v>358</v>
      </c>
      <c r="O909" s="49" t="s">
        <v>3343</v>
      </c>
      <c r="P909" s="49" t="s">
        <v>2824</v>
      </c>
      <c r="Q909" s="55">
        <v>103000000</v>
      </c>
      <c r="R909" s="56" t="s">
        <v>6235</v>
      </c>
      <c r="S909" s="159">
        <v>50000000</v>
      </c>
      <c r="T909" s="124">
        <f t="shared" si="14"/>
        <v>53000000</v>
      </c>
      <c r="U909" s="124"/>
      <c r="V909" s="49" t="s">
        <v>6240</v>
      </c>
      <c r="W909" s="49" t="s">
        <v>3911</v>
      </c>
      <c r="X909" s="129">
        <v>57668</v>
      </c>
      <c r="Y909" s="57">
        <v>15000</v>
      </c>
      <c r="Z909" s="57">
        <v>5000</v>
      </c>
      <c r="AA909" s="10">
        <v>11</v>
      </c>
      <c r="AB909" s="10" t="s">
        <v>9846</v>
      </c>
      <c r="AC909" s="10"/>
    </row>
    <row r="910" spans="1:29">
      <c r="A910" s="10">
        <v>909</v>
      </c>
      <c r="B910" s="54" t="s">
        <v>6241</v>
      </c>
      <c r="C910" s="50" t="s">
        <v>6242</v>
      </c>
      <c r="D910" s="51" t="s">
        <v>2845</v>
      </c>
      <c r="E910" s="10" t="s">
        <v>2846</v>
      </c>
      <c r="F910" s="61" t="s">
        <v>6243</v>
      </c>
      <c r="G910" s="49" t="s">
        <v>6239</v>
      </c>
      <c r="H910" s="49"/>
      <c r="I910" s="58">
        <f>VLOOKUP(J910,'NGÀNH NGHỀ'!$D$2:$E$148,2,0)</f>
        <v>124</v>
      </c>
      <c r="J910" s="231" t="s">
        <v>1672</v>
      </c>
      <c r="K910" s="10" t="s">
        <v>148</v>
      </c>
      <c r="L910" s="125">
        <f>VLOOKUP(K910,'NGHIEP DOAN'!$D$3:$E$82,2,0)</f>
        <v>19</v>
      </c>
      <c r="M910" s="10" t="s">
        <v>2297</v>
      </c>
      <c r="N910" s="210">
        <f>VLOOKUP(M910,'CÔNG TY'!$I$3:$J$881,2,0)</f>
        <v>358</v>
      </c>
      <c r="O910" s="49" t="s">
        <v>3343</v>
      </c>
      <c r="P910" s="49" t="s">
        <v>2824</v>
      </c>
      <c r="Q910" s="55">
        <v>103000000</v>
      </c>
      <c r="R910" s="56" t="s">
        <v>6244</v>
      </c>
      <c r="S910" s="159">
        <v>50000000</v>
      </c>
      <c r="T910" s="124">
        <f t="shared" si="14"/>
        <v>53000000</v>
      </c>
      <c r="U910" s="124"/>
      <c r="V910" s="49" t="s">
        <v>6240</v>
      </c>
      <c r="W910" s="49" t="s">
        <v>3911</v>
      </c>
      <c r="X910" s="129">
        <v>57668</v>
      </c>
      <c r="Y910" s="57">
        <v>15000</v>
      </c>
      <c r="Z910" s="57">
        <v>5000</v>
      </c>
      <c r="AA910" s="10">
        <v>11</v>
      </c>
      <c r="AB910" s="10" t="s">
        <v>9846</v>
      </c>
      <c r="AC910" s="10"/>
    </row>
    <row r="911" spans="1:29">
      <c r="A911" s="10">
        <v>910</v>
      </c>
      <c r="B911" s="54" t="s">
        <v>6245</v>
      </c>
      <c r="C911" s="50" t="s">
        <v>6246</v>
      </c>
      <c r="D911" s="51" t="s">
        <v>2845</v>
      </c>
      <c r="E911" s="10" t="s">
        <v>3834</v>
      </c>
      <c r="F911" s="61" t="s">
        <v>6247</v>
      </c>
      <c r="G911" s="49" t="s">
        <v>6248</v>
      </c>
      <c r="H911" s="49"/>
      <c r="I911" s="58">
        <f>VLOOKUP(J911,'NGÀNH NGHỀ'!$D$2:$E$148,2,0)</f>
        <v>93</v>
      </c>
      <c r="J911" s="231" t="s">
        <v>1628</v>
      </c>
      <c r="K911" s="10" t="s">
        <v>148</v>
      </c>
      <c r="L911" s="125">
        <f>VLOOKUP(K911,'NGHIEP DOAN'!$D$3:$E$82,2,0)</f>
        <v>19</v>
      </c>
      <c r="M911" s="10" t="s">
        <v>2299</v>
      </c>
      <c r="N911" s="210">
        <f>VLOOKUP(M911,'CÔNG TY'!$I$3:$J$881,2,0)</f>
        <v>359</v>
      </c>
      <c r="O911" s="49" t="s">
        <v>3343</v>
      </c>
      <c r="P911" s="49" t="s">
        <v>2824</v>
      </c>
      <c r="Q911" s="55">
        <v>103000000</v>
      </c>
      <c r="R911" s="56" t="s">
        <v>5666</v>
      </c>
      <c r="S911" s="159">
        <v>50000000</v>
      </c>
      <c r="T911" s="124">
        <f t="shared" si="14"/>
        <v>53000000</v>
      </c>
      <c r="U911" s="124"/>
      <c r="V911" s="49" t="s">
        <v>6232</v>
      </c>
      <c r="W911" s="49" t="s">
        <v>3911</v>
      </c>
      <c r="X911" s="129">
        <v>57668</v>
      </c>
      <c r="Y911" s="57">
        <v>15000</v>
      </c>
      <c r="Z911" s="57">
        <v>5000</v>
      </c>
      <c r="AA911" s="10">
        <v>11</v>
      </c>
      <c r="AB911" s="10" t="s">
        <v>9846</v>
      </c>
      <c r="AC911" s="10"/>
    </row>
    <row r="912" spans="1:29">
      <c r="A912" s="10">
        <v>911</v>
      </c>
      <c r="B912" s="54" t="s">
        <v>6249</v>
      </c>
      <c r="C912" s="50" t="s">
        <v>6250</v>
      </c>
      <c r="D912" s="51" t="s">
        <v>2845</v>
      </c>
      <c r="E912" s="10" t="s">
        <v>2855</v>
      </c>
      <c r="F912" s="61" t="s">
        <v>6251</v>
      </c>
      <c r="G912" s="49" t="s">
        <v>6248</v>
      </c>
      <c r="H912" s="49"/>
      <c r="I912" s="58">
        <f>VLOOKUP(J912,'NGÀNH NGHỀ'!$D$2:$E$148,2,0)</f>
        <v>93</v>
      </c>
      <c r="J912" s="231" t="s">
        <v>1628</v>
      </c>
      <c r="K912" s="10" t="s">
        <v>148</v>
      </c>
      <c r="L912" s="125">
        <f>VLOOKUP(K912,'NGHIEP DOAN'!$D$3:$E$82,2,0)</f>
        <v>19</v>
      </c>
      <c r="M912" s="10" t="s">
        <v>2299</v>
      </c>
      <c r="N912" s="210">
        <f>VLOOKUP(M912,'CÔNG TY'!$I$3:$J$881,2,0)</f>
        <v>359</v>
      </c>
      <c r="O912" s="49" t="s">
        <v>3343</v>
      </c>
      <c r="P912" s="49" t="s">
        <v>2824</v>
      </c>
      <c r="Q912" s="55">
        <v>103000000</v>
      </c>
      <c r="R912" s="56" t="s">
        <v>6235</v>
      </c>
      <c r="S912" s="159">
        <v>50000000</v>
      </c>
      <c r="T912" s="124">
        <f t="shared" si="14"/>
        <v>53000000</v>
      </c>
      <c r="U912" s="124"/>
      <c r="V912" s="49" t="s">
        <v>6232</v>
      </c>
      <c r="W912" s="49" t="s">
        <v>3911</v>
      </c>
      <c r="X912" s="129">
        <v>57668</v>
      </c>
      <c r="Y912" s="57">
        <v>15000</v>
      </c>
      <c r="Z912" s="57">
        <v>5000</v>
      </c>
      <c r="AA912" s="10">
        <v>11</v>
      </c>
      <c r="AB912" s="10" t="s">
        <v>9846</v>
      </c>
      <c r="AC912" s="10"/>
    </row>
    <row r="913" spans="1:29">
      <c r="A913" s="10">
        <v>912</v>
      </c>
      <c r="B913" s="10" t="s">
        <v>6252</v>
      </c>
      <c r="C913" s="50" t="s">
        <v>5901</v>
      </c>
      <c r="D913" s="51" t="s">
        <v>2818</v>
      </c>
      <c r="E913" s="10" t="s">
        <v>3219</v>
      </c>
      <c r="F913" s="69" t="s">
        <v>6253</v>
      </c>
      <c r="G913" s="49" t="s">
        <v>6254</v>
      </c>
      <c r="H913" s="49"/>
      <c r="I913" s="58">
        <f>VLOOKUP(J913,'NGÀNH NGHỀ'!$D$2:$E$148,2,0)</f>
        <v>1</v>
      </c>
      <c r="J913" s="231" t="s">
        <v>12735</v>
      </c>
      <c r="K913" s="10" t="s">
        <v>148</v>
      </c>
      <c r="L913" s="125">
        <f>VLOOKUP(K913,'NGHIEP DOAN'!$D$3:$E$82,2,0)</f>
        <v>19</v>
      </c>
      <c r="M913" s="10" t="s">
        <v>2274</v>
      </c>
      <c r="N913" s="210">
        <f>VLOOKUP(M913,'CÔNG TY'!$I$3:$J$881,2,0)</f>
        <v>346</v>
      </c>
      <c r="O913" s="60" t="s">
        <v>5679</v>
      </c>
      <c r="P913" s="49" t="s">
        <v>2824</v>
      </c>
      <c r="Q913" s="55">
        <v>103000000</v>
      </c>
      <c r="R913" s="56" t="s">
        <v>6255</v>
      </c>
      <c r="S913" s="159">
        <v>50000000</v>
      </c>
      <c r="T913" s="124">
        <f t="shared" si="14"/>
        <v>53000000</v>
      </c>
      <c r="U913" s="124"/>
      <c r="V913" s="49" t="s">
        <v>5358</v>
      </c>
      <c r="W913" s="49" t="s">
        <v>3688</v>
      </c>
      <c r="X913" s="129">
        <v>58902</v>
      </c>
      <c r="Y913" s="57">
        <v>15000</v>
      </c>
      <c r="Z913" s="57">
        <v>5000</v>
      </c>
      <c r="AA913" s="10">
        <v>10</v>
      </c>
      <c r="AB913" s="10" t="s">
        <v>11993</v>
      </c>
      <c r="AC913" s="10"/>
    </row>
    <row r="914" spans="1:29">
      <c r="A914" s="10">
        <v>913</v>
      </c>
      <c r="B914" s="10" t="s">
        <v>6256</v>
      </c>
      <c r="C914" s="50" t="s">
        <v>6257</v>
      </c>
      <c r="D914" s="51" t="s">
        <v>2818</v>
      </c>
      <c r="E914" s="10" t="s">
        <v>2846</v>
      </c>
      <c r="F914" s="69" t="s">
        <v>6258</v>
      </c>
      <c r="G914" s="49" t="s">
        <v>6259</v>
      </c>
      <c r="H914" s="49"/>
      <c r="I914" s="58">
        <f>VLOOKUP(J914,'NGÀNH NGHỀ'!$D$2:$E$148,2,0)</f>
        <v>61</v>
      </c>
      <c r="J914" s="231" t="s">
        <v>1581</v>
      </c>
      <c r="K914" s="10" t="s">
        <v>148</v>
      </c>
      <c r="L914" s="125">
        <f>VLOOKUP(K914,'NGHIEP DOAN'!$D$3:$E$82,2,0)</f>
        <v>19</v>
      </c>
      <c r="M914" s="10" t="s">
        <v>2301</v>
      </c>
      <c r="N914" s="210">
        <f>VLOOKUP(M914,'CÔNG TY'!$I$3:$J$881,2,0)</f>
        <v>360</v>
      </c>
      <c r="O914" s="60" t="s">
        <v>5679</v>
      </c>
      <c r="P914" s="49" t="s">
        <v>2824</v>
      </c>
      <c r="Q914" s="55">
        <v>103000000</v>
      </c>
      <c r="R914" s="56" t="s">
        <v>4254</v>
      </c>
      <c r="S914" s="159">
        <v>50000000</v>
      </c>
      <c r="T914" s="124">
        <f t="shared" si="14"/>
        <v>53000000</v>
      </c>
      <c r="U914" s="124"/>
      <c r="V914" s="49" t="s">
        <v>5358</v>
      </c>
      <c r="W914" s="49" t="s">
        <v>3688</v>
      </c>
      <c r="X914" s="129">
        <v>58902</v>
      </c>
      <c r="Y914" s="57">
        <v>15000</v>
      </c>
      <c r="Z914" s="57">
        <v>5000</v>
      </c>
      <c r="AA914" s="10">
        <v>10</v>
      </c>
      <c r="AB914" s="10" t="s">
        <v>11993</v>
      </c>
      <c r="AC914" s="10"/>
    </row>
    <row r="915" spans="1:29">
      <c r="A915" s="10">
        <v>914</v>
      </c>
      <c r="B915" s="10" t="s">
        <v>6260</v>
      </c>
      <c r="C915" s="50" t="s">
        <v>6261</v>
      </c>
      <c r="D915" s="51" t="s">
        <v>2818</v>
      </c>
      <c r="E915" s="10" t="s">
        <v>3080</v>
      </c>
      <c r="F915" s="69"/>
      <c r="G915" s="49" t="s">
        <v>6259</v>
      </c>
      <c r="H915" s="49"/>
      <c r="I915" s="58">
        <f>VLOOKUP(J915,'NGÀNH NGHỀ'!$D$2:$E$148,2,0)</f>
        <v>61</v>
      </c>
      <c r="J915" s="231" t="s">
        <v>1581</v>
      </c>
      <c r="K915" s="10" t="s">
        <v>148</v>
      </c>
      <c r="L915" s="125">
        <f>VLOOKUP(K915,'NGHIEP DOAN'!$D$3:$E$82,2,0)</f>
        <v>19</v>
      </c>
      <c r="M915" s="10" t="s">
        <v>2301</v>
      </c>
      <c r="N915" s="210">
        <f>VLOOKUP(M915,'CÔNG TY'!$I$3:$J$881,2,0)</f>
        <v>360</v>
      </c>
      <c r="O915" s="60" t="s">
        <v>5679</v>
      </c>
      <c r="P915" s="49" t="s">
        <v>2824</v>
      </c>
      <c r="Q915" s="55">
        <v>103000000</v>
      </c>
      <c r="R915" s="56" t="s">
        <v>3712</v>
      </c>
      <c r="S915" s="159">
        <v>50000000</v>
      </c>
      <c r="T915" s="124">
        <f t="shared" si="14"/>
        <v>53000000</v>
      </c>
      <c r="U915" s="124"/>
      <c r="V915" s="49" t="s">
        <v>5358</v>
      </c>
      <c r="W915" s="49" t="s">
        <v>3688</v>
      </c>
      <c r="X915" s="129">
        <v>58902</v>
      </c>
      <c r="Y915" s="57">
        <v>15000</v>
      </c>
      <c r="Z915" s="57">
        <v>5000</v>
      </c>
      <c r="AA915" s="10">
        <v>10</v>
      </c>
      <c r="AB915" s="10" t="s">
        <v>11993</v>
      </c>
      <c r="AC915" s="10"/>
    </row>
    <row r="916" spans="1:29">
      <c r="A916" s="10">
        <v>915</v>
      </c>
      <c r="B916" s="10" t="s">
        <v>6262</v>
      </c>
      <c r="C916" s="50" t="s">
        <v>6263</v>
      </c>
      <c r="D916" s="51" t="s">
        <v>2818</v>
      </c>
      <c r="E916" s="10" t="s">
        <v>2846</v>
      </c>
      <c r="F916" s="69" t="s">
        <v>6264</v>
      </c>
      <c r="G916" s="49" t="s">
        <v>6254</v>
      </c>
      <c r="H916" s="49"/>
      <c r="I916" s="58">
        <f>VLOOKUP(J916,'NGÀNH NGHỀ'!$D$2:$E$148,2,0)</f>
        <v>1</v>
      </c>
      <c r="J916" s="231" t="s">
        <v>12735</v>
      </c>
      <c r="K916" s="10" t="s">
        <v>148</v>
      </c>
      <c r="L916" s="125">
        <f>VLOOKUP(K916,'NGHIEP DOAN'!$D$3:$E$82,2,0)</f>
        <v>19</v>
      </c>
      <c r="M916" s="10" t="s">
        <v>2274</v>
      </c>
      <c r="N916" s="210">
        <f>VLOOKUP(M916,'CÔNG TY'!$I$3:$J$881,2,0)</f>
        <v>346</v>
      </c>
      <c r="O916" s="60" t="s">
        <v>5679</v>
      </c>
      <c r="P916" s="49" t="s">
        <v>2824</v>
      </c>
      <c r="Q916" s="55">
        <v>103000000</v>
      </c>
      <c r="R916" s="56" t="s">
        <v>5499</v>
      </c>
      <c r="S916" s="159">
        <v>50000000</v>
      </c>
      <c r="T916" s="124">
        <f t="shared" si="14"/>
        <v>53000000</v>
      </c>
      <c r="U916" s="124"/>
      <c r="V916" s="49" t="s">
        <v>5358</v>
      </c>
      <c r="W916" s="49" t="s">
        <v>5638</v>
      </c>
      <c r="X916" s="129">
        <v>66643</v>
      </c>
      <c r="Y916" s="57">
        <v>15000</v>
      </c>
      <c r="Z916" s="57">
        <v>5000</v>
      </c>
      <c r="AA916" s="10">
        <v>9</v>
      </c>
      <c r="AB916" s="10" t="s">
        <v>10014</v>
      </c>
      <c r="AC916" s="10"/>
    </row>
    <row r="917" spans="1:29">
      <c r="A917" s="10">
        <v>916</v>
      </c>
      <c r="B917" s="10" t="s">
        <v>6265</v>
      </c>
      <c r="C917" s="50" t="s">
        <v>6266</v>
      </c>
      <c r="D917" s="51" t="s">
        <v>2845</v>
      </c>
      <c r="E917" s="10" t="s">
        <v>3141</v>
      </c>
      <c r="F917" s="69" t="s">
        <v>6267</v>
      </c>
      <c r="G917" s="49" t="s">
        <v>6268</v>
      </c>
      <c r="H917" s="49"/>
      <c r="I917" s="58">
        <f>VLOOKUP(J917,'NGÀNH NGHỀ'!$D$2:$E$148,2,0)</f>
        <v>59</v>
      </c>
      <c r="J917" s="231" t="s">
        <v>1577</v>
      </c>
      <c r="K917" s="10" t="s">
        <v>148</v>
      </c>
      <c r="L917" s="125">
        <f>VLOOKUP(K917,'NGHIEP DOAN'!$D$3:$E$82,2,0)</f>
        <v>19</v>
      </c>
      <c r="M917" s="10" t="s">
        <v>2303</v>
      </c>
      <c r="N917" s="210">
        <f>VLOOKUP(M917,'CÔNG TY'!$I$3:$J$881,2,0)</f>
        <v>361</v>
      </c>
      <c r="O917" s="60" t="s">
        <v>5172</v>
      </c>
      <c r="P917" s="49" t="s">
        <v>2824</v>
      </c>
      <c r="Q917" s="55">
        <v>103000000</v>
      </c>
      <c r="R917" s="56" t="s">
        <v>6269</v>
      </c>
      <c r="S917" s="159">
        <v>50000000</v>
      </c>
      <c r="T917" s="124">
        <f t="shared" si="14"/>
        <v>53000000</v>
      </c>
      <c r="U917" s="124"/>
      <c r="V917" s="49" t="s">
        <v>3247</v>
      </c>
      <c r="W917" s="49" t="s">
        <v>6270</v>
      </c>
      <c r="X917" s="129">
        <v>58902</v>
      </c>
      <c r="Y917" s="57">
        <v>15000</v>
      </c>
      <c r="Z917" s="57">
        <v>5000</v>
      </c>
      <c r="AA917" s="10">
        <v>9</v>
      </c>
      <c r="AB917" s="10" t="s">
        <v>10097</v>
      </c>
      <c r="AC917" s="10"/>
    </row>
    <row r="918" spans="1:29">
      <c r="A918" s="10">
        <v>917</v>
      </c>
      <c r="B918" s="10" t="s">
        <v>6271</v>
      </c>
      <c r="C918" s="50" t="s">
        <v>6272</v>
      </c>
      <c r="D918" s="51" t="s">
        <v>2845</v>
      </c>
      <c r="E918" s="10" t="s">
        <v>3279</v>
      </c>
      <c r="F918" s="69" t="s">
        <v>6273</v>
      </c>
      <c r="G918" s="49" t="s">
        <v>6268</v>
      </c>
      <c r="H918" s="49"/>
      <c r="I918" s="58">
        <f>VLOOKUP(J918,'NGÀNH NGHỀ'!$D$2:$E$148,2,0)</f>
        <v>59</v>
      </c>
      <c r="J918" s="231" t="s">
        <v>1577</v>
      </c>
      <c r="K918" s="10" t="s">
        <v>148</v>
      </c>
      <c r="L918" s="125">
        <f>VLOOKUP(K918,'NGHIEP DOAN'!$D$3:$E$82,2,0)</f>
        <v>19</v>
      </c>
      <c r="M918" s="10" t="s">
        <v>2303</v>
      </c>
      <c r="N918" s="210">
        <f>VLOOKUP(M918,'CÔNG TY'!$I$3:$J$881,2,0)</f>
        <v>361</v>
      </c>
      <c r="O918" s="60" t="s">
        <v>5172</v>
      </c>
      <c r="P918" s="49" t="s">
        <v>2824</v>
      </c>
      <c r="Q918" s="55">
        <v>103000000</v>
      </c>
      <c r="R918" s="56" t="s">
        <v>6274</v>
      </c>
      <c r="S918" s="159">
        <v>50000000</v>
      </c>
      <c r="T918" s="124">
        <f t="shared" si="14"/>
        <v>53000000</v>
      </c>
      <c r="U918" s="124"/>
      <c r="V918" s="49" t="s">
        <v>3247</v>
      </c>
      <c r="W918" s="49" t="s">
        <v>6270</v>
      </c>
      <c r="X918" s="129">
        <v>58902</v>
      </c>
      <c r="Y918" s="57">
        <v>15000</v>
      </c>
      <c r="Z918" s="57">
        <v>5000</v>
      </c>
      <c r="AA918" s="10">
        <v>9</v>
      </c>
      <c r="AB918" s="10" t="s">
        <v>10097</v>
      </c>
      <c r="AC918" s="10"/>
    </row>
    <row r="919" spans="1:29">
      <c r="A919" s="10">
        <v>918</v>
      </c>
      <c r="B919" s="10" t="s">
        <v>6275</v>
      </c>
      <c r="C919" s="50" t="s">
        <v>6276</v>
      </c>
      <c r="D919" s="51" t="s">
        <v>2845</v>
      </c>
      <c r="E919" s="10" t="s">
        <v>2928</v>
      </c>
      <c r="F919" s="69" t="s">
        <v>6277</v>
      </c>
      <c r="G919" s="49" t="s">
        <v>6268</v>
      </c>
      <c r="H919" s="49"/>
      <c r="I919" s="58">
        <f>VLOOKUP(J919,'NGÀNH NGHỀ'!$D$2:$E$148,2,0)</f>
        <v>59</v>
      </c>
      <c r="J919" s="231" t="s">
        <v>1577</v>
      </c>
      <c r="K919" s="10" t="s">
        <v>148</v>
      </c>
      <c r="L919" s="125">
        <f>VLOOKUP(K919,'NGHIEP DOAN'!$D$3:$E$82,2,0)</f>
        <v>19</v>
      </c>
      <c r="M919" s="10" t="s">
        <v>2303</v>
      </c>
      <c r="N919" s="210">
        <f>VLOOKUP(M919,'CÔNG TY'!$I$3:$J$881,2,0)</f>
        <v>361</v>
      </c>
      <c r="O919" s="60" t="s">
        <v>5172</v>
      </c>
      <c r="P919" s="49" t="s">
        <v>2824</v>
      </c>
      <c r="Q919" s="55">
        <v>103000000</v>
      </c>
      <c r="R919" s="56" t="s">
        <v>6274</v>
      </c>
      <c r="S919" s="159">
        <v>50000000</v>
      </c>
      <c r="T919" s="124">
        <f t="shared" si="14"/>
        <v>53000000</v>
      </c>
      <c r="U919" s="124"/>
      <c r="V919" s="49" t="s">
        <v>3247</v>
      </c>
      <c r="W919" s="49" t="s">
        <v>6270</v>
      </c>
      <c r="X919" s="129">
        <v>58902</v>
      </c>
      <c r="Y919" s="57">
        <v>15000</v>
      </c>
      <c r="Z919" s="57">
        <v>5000</v>
      </c>
      <c r="AA919" s="10">
        <v>9</v>
      </c>
      <c r="AB919" s="10" t="s">
        <v>10097</v>
      </c>
      <c r="AC919" s="10"/>
    </row>
    <row r="920" spans="1:29">
      <c r="A920" s="10">
        <v>919</v>
      </c>
      <c r="B920" s="71" t="s">
        <v>6278</v>
      </c>
      <c r="C920" s="50" t="s">
        <v>6279</v>
      </c>
      <c r="D920" s="51" t="s">
        <v>2845</v>
      </c>
      <c r="E920" s="71" t="s">
        <v>2846</v>
      </c>
      <c r="F920" s="76" t="s">
        <v>6280</v>
      </c>
      <c r="G920" s="60" t="s">
        <v>6281</v>
      </c>
      <c r="H920" s="60"/>
      <c r="I920" s="58">
        <f>VLOOKUP(J920,'NGÀNH NGHỀ'!$D$2:$E$148,2,0)</f>
        <v>4</v>
      </c>
      <c r="J920" s="225" t="s">
        <v>12737</v>
      </c>
      <c r="K920" s="10" t="s">
        <v>148</v>
      </c>
      <c r="L920" s="125">
        <f>VLOOKUP(K920,'NGHIEP DOAN'!$D$3:$E$82,2,0)</f>
        <v>19</v>
      </c>
      <c r="M920" s="10" t="s">
        <v>2281</v>
      </c>
      <c r="N920" s="210">
        <f>VLOOKUP(M920,'CÔNG TY'!$I$3:$J$881,2,0)</f>
        <v>350</v>
      </c>
      <c r="O920" s="83" t="s">
        <v>5679</v>
      </c>
      <c r="P920" s="60" t="s">
        <v>2824</v>
      </c>
      <c r="Q920" s="55">
        <v>34500000</v>
      </c>
      <c r="R920" s="56" t="s">
        <v>6282</v>
      </c>
      <c r="S920" s="159">
        <v>50000000</v>
      </c>
      <c r="T920" s="124">
        <f t="shared" si="14"/>
        <v>-15500000</v>
      </c>
      <c r="U920" s="124"/>
      <c r="V920" s="49" t="s">
        <v>6283</v>
      </c>
      <c r="W920" s="49" t="s">
        <v>6284</v>
      </c>
      <c r="X920" s="129">
        <v>58902</v>
      </c>
      <c r="Y920" s="57">
        <v>15000</v>
      </c>
      <c r="Z920" s="57">
        <v>5000</v>
      </c>
      <c r="AA920" s="10">
        <v>8</v>
      </c>
      <c r="AB920" s="10" t="s">
        <v>9948</v>
      </c>
      <c r="AC920" s="10"/>
    </row>
    <row r="921" spans="1:29">
      <c r="A921" s="10">
        <v>920</v>
      </c>
      <c r="B921" s="71" t="s">
        <v>6285</v>
      </c>
      <c r="C921" s="50" t="s">
        <v>6286</v>
      </c>
      <c r="D921" s="51" t="s">
        <v>2818</v>
      </c>
      <c r="E921" s="71" t="s">
        <v>3141</v>
      </c>
      <c r="F921" s="76" t="s">
        <v>6287</v>
      </c>
      <c r="G921" s="60" t="s">
        <v>6281</v>
      </c>
      <c r="H921" s="60"/>
      <c r="I921" s="58">
        <f>VLOOKUP(J921,'NGÀNH NGHỀ'!$D$2:$E$148,2,0)</f>
        <v>4</v>
      </c>
      <c r="J921" s="225" t="s">
        <v>12737</v>
      </c>
      <c r="K921" s="10" t="s">
        <v>148</v>
      </c>
      <c r="L921" s="125">
        <f>VLOOKUP(K921,'NGHIEP DOAN'!$D$3:$E$82,2,0)</f>
        <v>19</v>
      </c>
      <c r="M921" s="10" t="s">
        <v>2281</v>
      </c>
      <c r="N921" s="210">
        <f>VLOOKUP(M921,'CÔNG TY'!$I$3:$J$881,2,0)</f>
        <v>350</v>
      </c>
      <c r="O921" s="83" t="s">
        <v>5679</v>
      </c>
      <c r="P921" s="60" t="s">
        <v>2824</v>
      </c>
      <c r="Q921" s="55">
        <v>34500000</v>
      </c>
      <c r="R921" s="56" t="s">
        <v>6282</v>
      </c>
      <c r="S921" s="159">
        <v>50000000</v>
      </c>
      <c r="T921" s="124">
        <f t="shared" si="14"/>
        <v>-15500000</v>
      </c>
      <c r="U921" s="124"/>
      <c r="V921" s="49" t="s">
        <v>6283</v>
      </c>
      <c r="W921" s="49" t="s">
        <v>6284</v>
      </c>
      <c r="X921" s="129">
        <v>58902</v>
      </c>
      <c r="Y921" s="57">
        <v>15000</v>
      </c>
      <c r="Z921" s="57">
        <v>5000</v>
      </c>
      <c r="AA921" s="10">
        <v>8</v>
      </c>
      <c r="AB921" s="10" t="s">
        <v>9948</v>
      </c>
      <c r="AC921" s="10"/>
    </row>
    <row r="922" spans="1:29">
      <c r="A922" s="10">
        <v>921</v>
      </c>
      <c r="B922" s="71" t="s">
        <v>6288</v>
      </c>
      <c r="C922" s="50" t="s">
        <v>3207</v>
      </c>
      <c r="D922" s="51" t="s">
        <v>2845</v>
      </c>
      <c r="E922" s="71" t="s">
        <v>3141</v>
      </c>
      <c r="F922" s="76" t="s">
        <v>6289</v>
      </c>
      <c r="G922" s="60" t="s">
        <v>6281</v>
      </c>
      <c r="H922" s="60"/>
      <c r="I922" s="58">
        <f>VLOOKUP(J922,'NGÀNH NGHỀ'!$D$2:$E$148,2,0)</f>
        <v>4</v>
      </c>
      <c r="J922" s="225" t="s">
        <v>12737</v>
      </c>
      <c r="K922" s="10" t="s">
        <v>148</v>
      </c>
      <c r="L922" s="125">
        <f>VLOOKUP(K922,'NGHIEP DOAN'!$D$3:$E$82,2,0)</f>
        <v>19</v>
      </c>
      <c r="M922" s="10" t="s">
        <v>2281</v>
      </c>
      <c r="N922" s="210">
        <f>VLOOKUP(M922,'CÔNG TY'!$I$3:$J$881,2,0)</f>
        <v>350</v>
      </c>
      <c r="O922" s="83" t="s">
        <v>5679</v>
      </c>
      <c r="P922" s="60" t="s">
        <v>2824</v>
      </c>
      <c r="Q922" s="55">
        <v>34500000</v>
      </c>
      <c r="R922" s="56" t="s">
        <v>6282</v>
      </c>
      <c r="S922" s="159">
        <v>50000000</v>
      </c>
      <c r="T922" s="124">
        <f t="shared" si="14"/>
        <v>-15500000</v>
      </c>
      <c r="U922" s="124"/>
      <c r="V922" s="49" t="s">
        <v>6283</v>
      </c>
      <c r="W922" s="49" t="s">
        <v>6284</v>
      </c>
      <c r="X922" s="129">
        <v>58902</v>
      </c>
      <c r="Y922" s="57">
        <v>15000</v>
      </c>
      <c r="Z922" s="57">
        <v>5000</v>
      </c>
      <c r="AA922" s="10">
        <v>8</v>
      </c>
      <c r="AB922" s="10" t="s">
        <v>9948</v>
      </c>
      <c r="AC922" s="10"/>
    </row>
    <row r="923" spans="1:29">
      <c r="A923" s="10">
        <v>922</v>
      </c>
      <c r="B923" s="71" t="s">
        <v>6290</v>
      </c>
      <c r="C923" s="50" t="s">
        <v>6291</v>
      </c>
      <c r="D923" s="51" t="s">
        <v>2845</v>
      </c>
      <c r="E923" s="71" t="s">
        <v>3141</v>
      </c>
      <c r="F923" s="76" t="s">
        <v>6292</v>
      </c>
      <c r="G923" s="60" t="s">
        <v>6281</v>
      </c>
      <c r="H923" s="60"/>
      <c r="I923" s="58">
        <f>VLOOKUP(J923,'NGÀNH NGHỀ'!$D$2:$E$148,2,0)</f>
        <v>4</v>
      </c>
      <c r="J923" s="225" t="s">
        <v>12737</v>
      </c>
      <c r="K923" s="10" t="s">
        <v>148</v>
      </c>
      <c r="L923" s="125">
        <f>VLOOKUP(K923,'NGHIEP DOAN'!$D$3:$E$82,2,0)</f>
        <v>19</v>
      </c>
      <c r="M923" s="10" t="s">
        <v>2281</v>
      </c>
      <c r="N923" s="210">
        <f>VLOOKUP(M923,'CÔNG TY'!$I$3:$J$881,2,0)</f>
        <v>350</v>
      </c>
      <c r="O923" s="83" t="s">
        <v>5679</v>
      </c>
      <c r="P923" s="60" t="s">
        <v>2824</v>
      </c>
      <c r="Q923" s="55">
        <v>34500000</v>
      </c>
      <c r="R923" s="56" t="s">
        <v>5397</v>
      </c>
      <c r="S923" s="159">
        <v>50000000</v>
      </c>
      <c r="T923" s="124">
        <f t="shared" si="14"/>
        <v>-15500000</v>
      </c>
      <c r="U923" s="124"/>
      <c r="V923" s="49" t="s">
        <v>6283</v>
      </c>
      <c r="W923" s="49" t="s">
        <v>6284</v>
      </c>
      <c r="X923" s="129">
        <v>58902</v>
      </c>
      <c r="Y923" s="57">
        <v>15000</v>
      </c>
      <c r="Z923" s="57">
        <v>5000</v>
      </c>
      <c r="AA923" s="10">
        <v>8</v>
      </c>
      <c r="AB923" s="10" t="s">
        <v>9948</v>
      </c>
      <c r="AC923" s="10"/>
    </row>
    <row r="924" spans="1:29">
      <c r="A924" s="10">
        <v>923</v>
      </c>
      <c r="B924" s="71" t="s">
        <v>6293</v>
      </c>
      <c r="C924" s="50" t="s">
        <v>6294</v>
      </c>
      <c r="D924" s="51" t="s">
        <v>2845</v>
      </c>
      <c r="E924" s="71" t="s">
        <v>3317</v>
      </c>
      <c r="F924" s="76" t="s">
        <v>6295</v>
      </c>
      <c r="G924" s="60" t="s">
        <v>6296</v>
      </c>
      <c r="H924" s="60"/>
      <c r="I924" s="58">
        <f>VLOOKUP(J924,'NGÀNH NGHỀ'!$D$2:$E$148,2,0)</f>
        <v>103</v>
      </c>
      <c r="J924" s="225" t="s">
        <v>1642</v>
      </c>
      <c r="K924" s="10" t="s">
        <v>148</v>
      </c>
      <c r="L924" s="125">
        <f>VLOOKUP(K924,'NGHIEP DOAN'!$D$3:$E$82,2,0)</f>
        <v>19</v>
      </c>
      <c r="M924" s="10" t="s">
        <v>2283</v>
      </c>
      <c r="N924" s="210">
        <f>VLOOKUP(M924,'CÔNG TY'!$I$3:$J$881,2,0)</f>
        <v>351</v>
      </c>
      <c r="O924" s="83" t="s">
        <v>3343</v>
      </c>
      <c r="P924" s="60" t="s">
        <v>2824</v>
      </c>
      <c r="Q924" s="55">
        <v>103000000</v>
      </c>
      <c r="R924" s="56" t="s">
        <v>6282</v>
      </c>
      <c r="S924" s="159">
        <v>50000000</v>
      </c>
      <c r="T924" s="124">
        <f t="shared" si="14"/>
        <v>53000000</v>
      </c>
      <c r="U924" s="124"/>
      <c r="V924" s="49" t="s">
        <v>6283</v>
      </c>
      <c r="W924" s="49" t="s">
        <v>5579</v>
      </c>
      <c r="X924" s="129">
        <v>71808</v>
      </c>
      <c r="Y924" s="57">
        <v>15000</v>
      </c>
      <c r="Z924" s="57">
        <v>5000</v>
      </c>
      <c r="AA924" s="10">
        <v>8</v>
      </c>
      <c r="AB924" s="10" t="s">
        <v>10097</v>
      </c>
      <c r="AC924" s="10"/>
    </row>
    <row r="925" spans="1:29">
      <c r="A925" s="10">
        <v>924</v>
      </c>
      <c r="B925" s="71" t="s">
        <v>6297</v>
      </c>
      <c r="C925" s="50" t="s">
        <v>6298</v>
      </c>
      <c r="D925" s="51" t="s">
        <v>2818</v>
      </c>
      <c r="E925" s="71" t="s">
        <v>2846</v>
      </c>
      <c r="F925" s="76" t="s">
        <v>6299</v>
      </c>
      <c r="G925" s="60" t="s">
        <v>6300</v>
      </c>
      <c r="H925" s="60"/>
      <c r="I925" s="58">
        <f>VLOOKUP(J925,'NGÀNH NGHỀ'!$D$2:$E$148,2,0)</f>
        <v>62</v>
      </c>
      <c r="J925" s="225" t="s">
        <v>1583</v>
      </c>
      <c r="K925" s="10" t="s">
        <v>148</v>
      </c>
      <c r="L925" s="125">
        <f>VLOOKUP(K925,'NGHIEP DOAN'!$D$3:$E$82,2,0)</f>
        <v>19</v>
      </c>
      <c r="M925" s="10" t="s">
        <v>12252</v>
      </c>
      <c r="N925" s="210">
        <f>VLOOKUP(M925,'CÔNG TY'!$I$3:$J$881,2,0)</f>
        <v>674</v>
      </c>
      <c r="O925" s="83" t="s">
        <v>5679</v>
      </c>
      <c r="P925" s="60" t="s">
        <v>2824</v>
      </c>
      <c r="Q925" s="55">
        <v>103000000</v>
      </c>
      <c r="R925" s="56" t="s">
        <v>6302</v>
      </c>
      <c r="S925" s="159">
        <v>50000000</v>
      </c>
      <c r="T925" s="124">
        <f t="shared" si="14"/>
        <v>53000000</v>
      </c>
      <c r="U925" s="124"/>
      <c r="V925" s="49" t="s">
        <v>5524</v>
      </c>
      <c r="W925" s="49" t="s">
        <v>3727</v>
      </c>
      <c r="X925" s="129">
        <v>58902</v>
      </c>
      <c r="Y925" s="57">
        <v>15000</v>
      </c>
      <c r="Z925" s="57">
        <v>5000</v>
      </c>
      <c r="AA925" s="10">
        <v>7</v>
      </c>
      <c r="AB925" s="10" t="s">
        <v>10018</v>
      </c>
      <c r="AC925" s="10"/>
    </row>
    <row r="926" spans="1:29">
      <c r="A926" s="10">
        <v>925</v>
      </c>
      <c r="B926" s="71" t="s">
        <v>6303</v>
      </c>
      <c r="C926" s="50" t="s">
        <v>6304</v>
      </c>
      <c r="D926" s="51" t="s">
        <v>2818</v>
      </c>
      <c r="E926" s="71" t="s">
        <v>2846</v>
      </c>
      <c r="F926" s="76" t="s">
        <v>6305</v>
      </c>
      <c r="G926" s="60" t="s">
        <v>6300</v>
      </c>
      <c r="H926" s="60"/>
      <c r="I926" s="58">
        <f>VLOOKUP(J926,'NGÀNH NGHỀ'!$D$2:$E$148,2,0)</f>
        <v>62</v>
      </c>
      <c r="J926" s="225" t="s">
        <v>1583</v>
      </c>
      <c r="K926" s="10" t="s">
        <v>148</v>
      </c>
      <c r="L926" s="125">
        <f>VLOOKUP(K926,'NGHIEP DOAN'!$D$3:$E$82,2,0)</f>
        <v>19</v>
      </c>
      <c r="M926" s="10" t="s">
        <v>6301</v>
      </c>
      <c r="N926" s="210">
        <f>VLOOKUP(M926,'CÔNG TY'!$I$3:$J$881,2,0)</f>
        <v>674</v>
      </c>
      <c r="O926" s="83" t="s">
        <v>5679</v>
      </c>
      <c r="P926" s="60" t="s">
        <v>2824</v>
      </c>
      <c r="Q926" s="55">
        <v>103000000</v>
      </c>
      <c r="R926" s="56" t="s">
        <v>3617</v>
      </c>
      <c r="S926" s="159">
        <v>50000000</v>
      </c>
      <c r="T926" s="124">
        <f t="shared" si="14"/>
        <v>53000000</v>
      </c>
      <c r="U926" s="124"/>
      <c r="V926" s="49" t="s">
        <v>5524</v>
      </c>
      <c r="W926" s="49" t="s">
        <v>3727</v>
      </c>
      <c r="X926" s="129">
        <v>58902</v>
      </c>
      <c r="Y926" s="57">
        <v>15000</v>
      </c>
      <c r="Z926" s="57">
        <v>5000</v>
      </c>
      <c r="AA926" s="10">
        <v>7</v>
      </c>
      <c r="AB926" s="10" t="s">
        <v>10018</v>
      </c>
      <c r="AC926" s="10"/>
    </row>
    <row r="927" spans="1:29">
      <c r="A927" s="10">
        <v>926</v>
      </c>
      <c r="B927" s="71" t="s">
        <v>6306</v>
      </c>
      <c r="C927" s="50" t="s">
        <v>6307</v>
      </c>
      <c r="D927" s="51" t="s">
        <v>2818</v>
      </c>
      <c r="E927" s="71" t="s">
        <v>2876</v>
      </c>
      <c r="F927" s="76" t="s">
        <v>6308</v>
      </c>
      <c r="G927" s="60" t="s">
        <v>6300</v>
      </c>
      <c r="H927" s="60"/>
      <c r="I927" s="58">
        <f>VLOOKUP(J927,'NGÀNH NGHỀ'!$D$2:$E$148,2,0)</f>
        <v>62</v>
      </c>
      <c r="J927" s="225" t="s">
        <v>1583</v>
      </c>
      <c r="K927" s="10" t="s">
        <v>148</v>
      </c>
      <c r="L927" s="125">
        <f>VLOOKUP(K927,'NGHIEP DOAN'!$D$3:$E$82,2,0)</f>
        <v>19</v>
      </c>
      <c r="M927" s="10" t="s">
        <v>6301</v>
      </c>
      <c r="N927" s="210">
        <f>VLOOKUP(M927,'CÔNG TY'!$I$3:$J$881,2,0)</f>
        <v>674</v>
      </c>
      <c r="O927" s="83" t="s">
        <v>5679</v>
      </c>
      <c r="P927" s="60" t="s">
        <v>2824</v>
      </c>
      <c r="Q927" s="55">
        <v>103000000</v>
      </c>
      <c r="R927" s="56" t="s">
        <v>3617</v>
      </c>
      <c r="S927" s="159">
        <v>50000000</v>
      </c>
      <c r="T927" s="124">
        <f t="shared" si="14"/>
        <v>53000000</v>
      </c>
      <c r="U927" s="124"/>
      <c r="V927" s="49" t="s">
        <v>5524</v>
      </c>
      <c r="W927" s="49" t="s">
        <v>3727</v>
      </c>
      <c r="X927" s="129">
        <v>58902</v>
      </c>
      <c r="Y927" s="57">
        <v>15000</v>
      </c>
      <c r="Z927" s="57">
        <v>5000</v>
      </c>
      <c r="AA927" s="10">
        <v>7</v>
      </c>
      <c r="AB927" s="10" t="s">
        <v>10018</v>
      </c>
      <c r="AC927" s="10"/>
    </row>
    <row r="928" spans="1:29">
      <c r="A928" s="10">
        <v>927</v>
      </c>
      <c r="B928" s="71" t="s">
        <v>6309</v>
      </c>
      <c r="C928" s="50" t="s">
        <v>6310</v>
      </c>
      <c r="D928" s="51" t="s">
        <v>2818</v>
      </c>
      <c r="E928" s="71" t="s">
        <v>2846</v>
      </c>
      <c r="F928" s="76" t="s">
        <v>6311</v>
      </c>
      <c r="G928" s="60" t="s">
        <v>6300</v>
      </c>
      <c r="H928" s="60"/>
      <c r="I928" s="58">
        <f>VLOOKUP(J928,'NGÀNH NGHỀ'!$D$2:$E$148,2,0)</f>
        <v>62</v>
      </c>
      <c r="J928" s="225" t="s">
        <v>1583</v>
      </c>
      <c r="K928" s="10" t="s">
        <v>148</v>
      </c>
      <c r="L928" s="125">
        <f>VLOOKUP(K928,'NGHIEP DOAN'!$D$3:$E$82,2,0)</f>
        <v>19</v>
      </c>
      <c r="M928" s="10" t="s">
        <v>6301</v>
      </c>
      <c r="N928" s="210">
        <f>VLOOKUP(M928,'CÔNG TY'!$I$3:$J$881,2,0)</f>
        <v>674</v>
      </c>
      <c r="O928" s="83" t="s">
        <v>5679</v>
      </c>
      <c r="P928" s="60" t="s">
        <v>2824</v>
      </c>
      <c r="Q928" s="55">
        <v>103000000</v>
      </c>
      <c r="R928" s="56" t="s">
        <v>3687</v>
      </c>
      <c r="S928" s="159">
        <v>50000000</v>
      </c>
      <c r="T928" s="124">
        <f t="shared" si="14"/>
        <v>53000000</v>
      </c>
      <c r="U928" s="124"/>
      <c r="V928" s="49" t="s">
        <v>5524</v>
      </c>
      <c r="W928" s="49" t="s">
        <v>3727</v>
      </c>
      <c r="X928" s="129">
        <v>58902</v>
      </c>
      <c r="Y928" s="57">
        <v>15000</v>
      </c>
      <c r="Z928" s="57">
        <v>5000</v>
      </c>
      <c r="AA928" s="10">
        <v>7</v>
      </c>
      <c r="AB928" s="10" t="s">
        <v>10018</v>
      </c>
      <c r="AC928" s="10"/>
    </row>
    <row r="929" spans="1:29">
      <c r="A929" s="10">
        <v>928</v>
      </c>
      <c r="B929" s="71" t="s">
        <v>6312</v>
      </c>
      <c r="C929" s="50" t="s">
        <v>4605</v>
      </c>
      <c r="D929" s="51" t="s">
        <v>2818</v>
      </c>
      <c r="E929" s="71" t="s">
        <v>3471</v>
      </c>
      <c r="F929" s="10"/>
      <c r="G929" s="60" t="s">
        <v>6313</v>
      </c>
      <c r="H929" s="60"/>
      <c r="I929" s="58">
        <f>VLOOKUP(J929,'NGÀNH NGHỀ'!$D$2:$E$148,2,0)</f>
        <v>1</v>
      </c>
      <c r="J929" s="225" t="s">
        <v>12735</v>
      </c>
      <c r="K929" s="10" t="s">
        <v>148</v>
      </c>
      <c r="L929" s="125">
        <f>VLOOKUP(K929,'NGHIEP DOAN'!$D$3:$E$82,2,0)</f>
        <v>19</v>
      </c>
      <c r="M929" s="10" t="s">
        <v>2274</v>
      </c>
      <c r="N929" s="210">
        <f>VLOOKUP(M929,'CÔNG TY'!$I$3:$J$881,2,0)</f>
        <v>346</v>
      </c>
      <c r="O929" s="83" t="s">
        <v>5679</v>
      </c>
      <c r="P929" s="60" t="s">
        <v>2824</v>
      </c>
      <c r="Q929" s="55">
        <v>92000000</v>
      </c>
      <c r="R929" s="56" t="s">
        <v>3932</v>
      </c>
      <c r="S929" s="159">
        <v>50000000</v>
      </c>
      <c r="T929" s="124">
        <f t="shared" si="14"/>
        <v>42000000</v>
      </c>
      <c r="U929" s="124"/>
      <c r="V929" s="49" t="s">
        <v>6314</v>
      </c>
      <c r="W929" s="49" t="s">
        <v>6315</v>
      </c>
      <c r="X929" s="129">
        <v>60027</v>
      </c>
      <c r="Y929" s="57">
        <v>15000</v>
      </c>
      <c r="Z929" s="57">
        <v>5000</v>
      </c>
      <c r="AA929" s="10">
        <v>5</v>
      </c>
      <c r="AB929" s="10" t="s">
        <v>10097</v>
      </c>
      <c r="AC929" s="10"/>
    </row>
    <row r="930" spans="1:29">
      <c r="A930" s="10">
        <v>929</v>
      </c>
      <c r="B930" s="71" t="s">
        <v>6316</v>
      </c>
      <c r="C930" s="50" t="s">
        <v>4511</v>
      </c>
      <c r="D930" s="51" t="s">
        <v>2845</v>
      </c>
      <c r="E930" s="71" t="s">
        <v>3104</v>
      </c>
      <c r="F930" s="76" t="s">
        <v>6317</v>
      </c>
      <c r="G930" s="60" t="s">
        <v>6318</v>
      </c>
      <c r="H930" s="60"/>
      <c r="I930" s="58">
        <f>VLOOKUP(J930,'NGÀNH NGHỀ'!$D$2:$E$148,2,0)</f>
        <v>4</v>
      </c>
      <c r="J930" s="225" t="s">
        <v>12737</v>
      </c>
      <c r="K930" s="10" t="s">
        <v>148</v>
      </c>
      <c r="L930" s="125">
        <f>VLOOKUP(K930,'NGHIEP DOAN'!$D$3:$E$82,2,0)</f>
        <v>19</v>
      </c>
      <c r="M930" s="10" t="s">
        <v>6319</v>
      </c>
      <c r="N930" s="210">
        <f>VLOOKUP(M930,'CÔNG TY'!$I$3:$J$881,2,0)</f>
        <v>852</v>
      </c>
      <c r="O930" s="83" t="s">
        <v>5679</v>
      </c>
      <c r="P930" s="60" t="s">
        <v>2824</v>
      </c>
      <c r="Q930" s="55">
        <v>92000000</v>
      </c>
      <c r="R930" s="56" t="s">
        <v>3933</v>
      </c>
      <c r="S930" s="159">
        <v>50000000</v>
      </c>
      <c r="T930" s="124">
        <f t="shared" si="14"/>
        <v>42000000</v>
      </c>
      <c r="U930" s="124"/>
      <c r="V930" s="49" t="s">
        <v>4280</v>
      </c>
      <c r="W930" s="49" t="s">
        <v>6320</v>
      </c>
      <c r="X930" s="129">
        <v>58902</v>
      </c>
      <c r="Y930" s="57">
        <v>15000</v>
      </c>
      <c r="Z930" s="57">
        <v>5000</v>
      </c>
      <c r="AA930" s="10">
        <v>3</v>
      </c>
      <c r="AB930" s="10" t="s">
        <v>11997</v>
      </c>
      <c r="AC930" s="10"/>
    </row>
    <row r="931" spans="1:29">
      <c r="A931" s="10">
        <v>930</v>
      </c>
      <c r="B931" s="71" t="s">
        <v>6321</v>
      </c>
      <c r="C931" s="50" t="s">
        <v>6322</v>
      </c>
      <c r="D931" s="51" t="s">
        <v>2845</v>
      </c>
      <c r="E931" s="71" t="s">
        <v>3653</v>
      </c>
      <c r="F931" s="76" t="s">
        <v>6323</v>
      </c>
      <c r="G931" s="60" t="s">
        <v>6318</v>
      </c>
      <c r="H931" s="60"/>
      <c r="I931" s="58">
        <f>VLOOKUP(J931,'NGÀNH NGHỀ'!$D$2:$E$148,2,0)</f>
        <v>4</v>
      </c>
      <c r="J931" s="225" t="s">
        <v>12737</v>
      </c>
      <c r="K931" s="10" t="s">
        <v>148</v>
      </c>
      <c r="L931" s="125">
        <f>VLOOKUP(K931,'NGHIEP DOAN'!$D$3:$E$82,2,0)</f>
        <v>19</v>
      </c>
      <c r="M931" s="10" t="s">
        <v>6319</v>
      </c>
      <c r="N931" s="210">
        <f>VLOOKUP(M931,'CÔNG TY'!$I$3:$J$881,2,0)</f>
        <v>852</v>
      </c>
      <c r="O931" s="83" t="s">
        <v>5679</v>
      </c>
      <c r="P931" s="60" t="s">
        <v>2824</v>
      </c>
      <c r="Q931" s="55">
        <v>92000000</v>
      </c>
      <c r="R931" s="56" t="s">
        <v>6324</v>
      </c>
      <c r="S931" s="159">
        <v>50000000</v>
      </c>
      <c r="T931" s="124">
        <f t="shared" si="14"/>
        <v>42000000</v>
      </c>
      <c r="U931" s="124"/>
      <c r="V931" s="49" t="s">
        <v>4280</v>
      </c>
      <c r="W931" s="49" t="s">
        <v>6320</v>
      </c>
      <c r="X931" s="129">
        <v>58902</v>
      </c>
      <c r="Y931" s="57">
        <v>15000</v>
      </c>
      <c r="Z931" s="57">
        <v>5000</v>
      </c>
      <c r="AA931" s="10">
        <v>3</v>
      </c>
      <c r="AB931" s="10" t="s">
        <v>11997</v>
      </c>
      <c r="AC931" s="10"/>
    </row>
    <row r="932" spans="1:29">
      <c r="A932" s="10">
        <v>931</v>
      </c>
      <c r="B932" s="71" t="s">
        <v>6325</v>
      </c>
      <c r="C932" s="50" t="s">
        <v>6326</v>
      </c>
      <c r="D932" s="51" t="s">
        <v>2845</v>
      </c>
      <c r="E932" s="71" t="s">
        <v>2928</v>
      </c>
      <c r="F932" s="76" t="s">
        <v>6327</v>
      </c>
      <c r="G932" s="60" t="s">
        <v>6318</v>
      </c>
      <c r="H932" s="60"/>
      <c r="I932" s="58">
        <f>VLOOKUP(J932,'NGÀNH NGHỀ'!$D$2:$E$148,2,0)</f>
        <v>4</v>
      </c>
      <c r="J932" s="225" t="s">
        <v>12737</v>
      </c>
      <c r="K932" s="10" t="s">
        <v>148</v>
      </c>
      <c r="L932" s="125">
        <f>VLOOKUP(K932,'NGHIEP DOAN'!$D$3:$E$82,2,0)</f>
        <v>19</v>
      </c>
      <c r="M932" s="10" t="s">
        <v>6319</v>
      </c>
      <c r="N932" s="210">
        <f>VLOOKUP(M932,'CÔNG TY'!$I$3:$J$881,2,0)</f>
        <v>852</v>
      </c>
      <c r="O932" s="83" t="s">
        <v>5679</v>
      </c>
      <c r="P932" s="60" t="s">
        <v>2824</v>
      </c>
      <c r="Q932" s="55">
        <v>92000000</v>
      </c>
      <c r="R932" s="56" t="s">
        <v>3933</v>
      </c>
      <c r="S932" s="159">
        <v>50000000</v>
      </c>
      <c r="T932" s="124">
        <f t="shared" si="14"/>
        <v>42000000</v>
      </c>
      <c r="U932" s="124"/>
      <c r="V932" s="49" t="s">
        <v>4280</v>
      </c>
      <c r="W932" s="49" t="s">
        <v>6320</v>
      </c>
      <c r="X932" s="129">
        <v>58902</v>
      </c>
      <c r="Y932" s="57">
        <v>15000</v>
      </c>
      <c r="Z932" s="57">
        <v>5000</v>
      </c>
      <c r="AA932" s="10">
        <v>3</v>
      </c>
      <c r="AB932" s="10" t="s">
        <v>11997</v>
      </c>
      <c r="AC932" s="10"/>
    </row>
    <row r="933" spans="1:29">
      <c r="A933" s="10">
        <v>932</v>
      </c>
      <c r="B933" s="71" t="s">
        <v>6328</v>
      </c>
      <c r="C933" s="50" t="s">
        <v>6329</v>
      </c>
      <c r="D933" s="51" t="s">
        <v>2845</v>
      </c>
      <c r="E933" s="71" t="s">
        <v>3104</v>
      </c>
      <c r="F933" s="76" t="s">
        <v>6330</v>
      </c>
      <c r="G933" s="60" t="s">
        <v>6331</v>
      </c>
      <c r="H933" s="60"/>
      <c r="I933" s="58">
        <f>VLOOKUP(J933,'NGÀNH NGHỀ'!$D$2:$E$148,2,0)</f>
        <v>62</v>
      </c>
      <c r="J933" s="225" t="s">
        <v>1583</v>
      </c>
      <c r="K933" s="10" t="s">
        <v>148</v>
      </c>
      <c r="L933" s="125">
        <f>VLOOKUP(K933,'NGHIEP DOAN'!$D$3:$E$82,2,0)</f>
        <v>19</v>
      </c>
      <c r="M933" s="10" t="s">
        <v>2305</v>
      </c>
      <c r="N933" s="210">
        <f>VLOOKUP(M933,'CÔNG TY'!$I$3:$J$881,2,0)</f>
        <v>362</v>
      </c>
      <c r="O933" s="83" t="s">
        <v>3343</v>
      </c>
      <c r="P933" s="60" t="s">
        <v>2824</v>
      </c>
      <c r="Q933" s="55">
        <v>103000000</v>
      </c>
      <c r="R933" s="56" t="s">
        <v>6332</v>
      </c>
      <c r="S933" s="159">
        <v>50000000</v>
      </c>
      <c r="T933" s="124">
        <f t="shared" si="14"/>
        <v>53000000</v>
      </c>
      <c r="U933" s="124"/>
      <c r="V933" s="49" t="s">
        <v>6333</v>
      </c>
      <c r="W933" s="49" t="s">
        <v>6334</v>
      </c>
      <c r="X933" s="129">
        <v>58902</v>
      </c>
      <c r="Y933" s="57">
        <v>15000</v>
      </c>
      <c r="Z933" s="57">
        <v>5000</v>
      </c>
      <c r="AA933" s="10">
        <v>3</v>
      </c>
      <c r="AB933" s="10" t="s">
        <v>10053</v>
      </c>
      <c r="AC933" s="10"/>
    </row>
    <row r="934" spans="1:29">
      <c r="A934" s="10">
        <v>933</v>
      </c>
      <c r="B934" s="71" t="s">
        <v>6335</v>
      </c>
      <c r="C934" s="50" t="s">
        <v>6336</v>
      </c>
      <c r="D934" s="51" t="s">
        <v>2845</v>
      </c>
      <c r="E934" s="71" t="s">
        <v>2846</v>
      </c>
      <c r="F934" s="76" t="s">
        <v>6337</v>
      </c>
      <c r="G934" s="60" t="s">
        <v>6331</v>
      </c>
      <c r="H934" s="60"/>
      <c r="I934" s="58">
        <f>VLOOKUP(J934,'NGÀNH NGHỀ'!$D$2:$E$148,2,0)</f>
        <v>62</v>
      </c>
      <c r="J934" s="225" t="s">
        <v>1583</v>
      </c>
      <c r="K934" s="10" t="s">
        <v>148</v>
      </c>
      <c r="L934" s="125">
        <f>VLOOKUP(K934,'NGHIEP DOAN'!$D$3:$E$82,2,0)</f>
        <v>19</v>
      </c>
      <c r="M934" s="10" t="s">
        <v>2305</v>
      </c>
      <c r="N934" s="210">
        <f>VLOOKUP(M934,'CÔNG TY'!$I$3:$J$881,2,0)</f>
        <v>362</v>
      </c>
      <c r="O934" s="83" t="s">
        <v>3343</v>
      </c>
      <c r="P934" s="60" t="s">
        <v>2824</v>
      </c>
      <c r="Q934" s="55">
        <v>103000000</v>
      </c>
      <c r="R934" s="56" t="s">
        <v>6338</v>
      </c>
      <c r="S934" s="159">
        <v>50000000</v>
      </c>
      <c r="T934" s="124">
        <f t="shared" si="14"/>
        <v>53000000</v>
      </c>
      <c r="U934" s="124"/>
      <c r="V934" s="49" t="s">
        <v>6333</v>
      </c>
      <c r="W934" s="49" t="s">
        <v>6334</v>
      </c>
      <c r="X934" s="129">
        <v>58902</v>
      </c>
      <c r="Y934" s="57">
        <v>15000</v>
      </c>
      <c r="Z934" s="57">
        <v>5000</v>
      </c>
      <c r="AA934" s="10">
        <v>3</v>
      </c>
      <c r="AB934" s="10" t="s">
        <v>10053</v>
      </c>
      <c r="AC934" s="10"/>
    </row>
    <row r="935" spans="1:29">
      <c r="A935" s="10">
        <v>934</v>
      </c>
      <c r="B935" s="71" t="s">
        <v>6339</v>
      </c>
      <c r="C935" s="50" t="s">
        <v>6340</v>
      </c>
      <c r="D935" s="51" t="s">
        <v>2818</v>
      </c>
      <c r="E935" s="71" t="s">
        <v>2819</v>
      </c>
      <c r="F935" s="76" t="s">
        <v>6299</v>
      </c>
      <c r="G935" s="60" t="s">
        <v>6331</v>
      </c>
      <c r="H935" s="60"/>
      <c r="I935" s="58">
        <f>VLOOKUP(J935,'NGÀNH NGHỀ'!$D$2:$E$148,2,0)</f>
        <v>62</v>
      </c>
      <c r="J935" s="225" t="s">
        <v>1583</v>
      </c>
      <c r="K935" s="10" t="s">
        <v>148</v>
      </c>
      <c r="L935" s="125">
        <f>VLOOKUP(K935,'NGHIEP DOAN'!$D$3:$E$82,2,0)</f>
        <v>19</v>
      </c>
      <c r="M935" s="10" t="s">
        <v>2305</v>
      </c>
      <c r="N935" s="210">
        <f>VLOOKUP(M935,'CÔNG TY'!$I$3:$J$881,2,0)</f>
        <v>362</v>
      </c>
      <c r="O935" s="83" t="s">
        <v>3343</v>
      </c>
      <c r="P935" s="60" t="s">
        <v>2824</v>
      </c>
      <c r="Q935" s="55">
        <v>103000000</v>
      </c>
      <c r="R935" s="56" t="s">
        <v>6338</v>
      </c>
      <c r="S935" s="159">
        <v>50000000</v>
      </c>
      <c r="T935" s="124">
        <f t="shared" si="14"/>
        <v>53000000</v>
      </c>
      <c r="U935" s="124"/>
      <c r="V935" s="49" t="s">
        <v>6333</v>
      </c>
      <c r="W935" s="49" t="s">
        <v>6334</v>
      </c>
      <c r="X935" s="129">
        <v>58902</v>
      </c>
      <c r="Y935" s="57">
        <v>15000</v>
      </c>
      <c r="Z935" s="57">
        <v>5000</v>
      </c>
      <c r="AA935" s="10">
        <v>3</v>
      </c>
      <c r="AB935" s="10" t="s">
        <v>10053</v>
      </c>
      <c r="AC935" s="10"/>
    </row>
    <row r="936" spans="1:29">
      <c r="A936" s="10">
        <v>935</v>
      </c>
      <c r="B936" s="71" t="s">
        <v>6341</v>
      </c>
      <c r="C936" s="50" t="s">
        <v>6342</v>
      </c>
      <c r="D936" s="51" t="s">
        <v>2818</v>
      </c>
      <c r="E936" s="71" t="s">
        <v>2876</v>
      </c>
      <c r="F936" s="76" t="s">
        <v>6343</v>
      </c>
      <c r="G936" s="60" t="s">
        <v>6331</v>
      </c>
      <c r="H936" s="60"/>
      <c r="I936" s="58">
        <f>VLOOKUP(J936,'NGÀNH NGHỀ'!$D$2:$E$148,2,0)</f>
        <v>62</v>
      </c>
      <c r="J936" s="225" t="s">
        <v>1583</v>
      </c>
      <c r="K936" s="10" t="s">
        <v>148</v>
      </c>
      <c r="L936" s="125">
        <f>VLOOKUP(K936,'NGHIEP DOAN'!$D$3:$E$82,2,0)</f>
        <v>19</v>
      </c>
      <c r="M936" s="10" t="s">
        <v>2305</v>
      </c>
      <c r="N936" s="210">
        <f>VLOOKUP(M936,'CÔNG TY'!$I$3:$J$881,2,0)</f>
        <v>362</v>
      </c>
      <c r="O936" s="83" t="s">
        <v>3343</v>
      </c>
      <c r="P936" s="60" t="s">
        <v>2824</v>
      </c>
      <c r="Q936" s="55">
        <v>103000000</v>
      </c>
      <c r="R936" s="56" t="s">
        <v>3987</v>
      </c>
      <c r="S936" s="159">
        <v>50000000</v>
      </c>
      <c r="T936" s="124">
        <f t="shared" si="14"/>
        <v>53000000</v>
      </c>
      <c r="U936" s="124"/>
      <c r="V936" s="49" t="s">
        <v>6333</v>
      </c>
      <c r="W936" s="49" t="s">
        <v>6334</v>
      </c>
      <c r="X936" s="129">
        <v>58902</v>
      </c>
      <c r="Y936" s="57">
        <v>15000</v>
      </c>
      <c r="Z936" s="57">
        <v>5000</v>
      </c>
      <c r="AA936" s="10">
        <v>3</v>
      </c>
      <c r="AB936" s="10" t="s">
        <v>10053</v>
      </c>
      <c r="AC936" s="10"/>
    </row>
    <row r="937" spans="1:29">
      <c r="A937" s="10">
        <v>936</v>
      </c>
      <c r="B937" s="52" t="s">
        <v>6344</v>
      </c>
      <c r="C937" s="50" t="s">
        <v>2875</v>
      </c>
      <c r="D937" s="51" t="s">
        <v>2818</v>
      </c>
      <c r="E937" s="52" t="s">
        <v>4866</v>
      </c>
      <c r="F937" s="61" t="s">
        <v>6345</v>
      </c>
      <c r="G937" s="82" t="s">
        <v>6346</v>
      </c>
      <c r="H937" s="82"/>
      <c r="I937" s="58">
        <f>VLOOKUP(J937,'NGÀNH NGHỀ'!$D$2:$E$148,2,0)</f>
        <v>108</v>
      </c>
      <c r="J937" s="232" t="s">
        <v>1649</v>
      </c>
      <c r="K937" s="10" t="s">
        <v>6347</v>
      </c>
      <c r="L937" s="125">
        <f>VLOOKUP(K937,'NGHIEP DOAN'!$D$3:$E$82,2,0)</f>
        <v>20</v>
      </c>
      <c r="M937" s="10" t="s">
        <v>2307</v>
      </c>
      <c r="N937" s="210">
        <f>VLOOKUP(M937,'CÔNG TY'!$I$3:$J$881,2,0)</f>
        <v>363</v>
      </c>
      <c r="O937" s="82" t="s">
        <v>2964</v>
      </c>
      <c r="P937" s="82" t="s">
        <v>2824</v>
      </c>
      <c r="Q937" s="55">
        <v>103000000</v>
      </c>
      <c r="R937" s="56" t="s">
        <v>3029</v>
      </c>
      <c r="S937" s="159">
        <v>50000000</v>
      </c>
      <c r="T937" s="124">
        <f t="shared" si="14"/>
        <v>53000000</v>
      </c>
      <c r="U937" s="124"/>
      <c r="V937" s="49" t="s">
        <v>4130</v>
      </c>
      <c r="W937" s="49" t="s">
        <v>3575</v>
      </c>
      <c r="X937" s="129">
        <v>63159</v>
      </c>
      <c r="Y937" s="57">
        <v>15000</v>
      </c>
      <c r="Z937" s="55">
        <v>10000</v>
      </c>
      <c r="AA937" s="10">
        <v>29</v>
      </c>
      <c r="AB937" s="10" t="s">
        <v>10044</v>
      </c>
      <c r="AC937" s="10"/>
    </row>
    <row r="938" spans="1:29">
      <c r="A938" s="10">
        <v>937</v>
      </c>
      <c r="B938" s="52" t="s">
        <v>6348</v>
      </c>
      <c r="C938" s="50" t="s">
        <v>6349</v>
      </c>
      <c r="D938" s="51" t="s">
        <v>2818</v>
      </c>
      <c r="E938" s="52" t="s">
        <v>3317</v>
      </c>
      <c r="F938" s="61" t="s">
        <v>6350</v>
      </c>
      <c r="G938" s="82" t="s">
        <v>6346</v>
      </c>
      <c r="H938" s="82"/>
      <c r="I938" s="58">
        <f>VLOOKUP(J938,'NGÀNH NGHỀ'!$D$2:$E$148,2,0)</f>
        <v>108</v>
      </c>
      <c r="J938" s="232" t="s">
        <v>1649</v>
      </c>
      <c r="K938" s="10" t="s">
        <v>6347</v>
      </c>
      <c r="L938" s="125">
        <f>VLOOKUP(K938,'NGHIEP DOAN'!$D$3:$E$82,2,0)</f>
        <v>20</v>
      </c>
      <c r="M938" s="10" t="s">
        <v>2307</v>
      </c>
      <c r="N938" s="210">
        <f>VLOOKUP(M938,'CÔNG TY'!$I$3:$J$881,2,0)</f>
        <v>363</v>
      </c>
      <c r="O938" s="82" t="s">
        <v>2964</v>
      </c>
      <c r="P938" s="82" t="s">
        <v>2824</v>
      </c>
      <c r="Q938" s="55">
        <v>103000000</v>
      </c>
      <c r="R938" s="56" t="s">
        <v>4125</v>
      </c>
      <c r="S938" s="159">
        <v>50000000</v>
      </c>
      <c r="T938" s="124">
        <f t="shared" si="14"/>
        <v>53000000</v>
      </c>
      <c r="U938" s="124"/>
      <c r="V938" s="49" t="s">
        <v>4130</v>
      </c>
      <c r="W938" s="49" t="s">
        <v>3575</v>
      </c>
      <c r="X938" s="129">
        <v>63159</v>
      </c>
      <c r="Y938" s="57">
        <v>15000</v>
      </c>
      <c r="Z938" s="55">
        <v>10000</v>
      </c>
      <c r="AA938" s="10">
        <v>29</v>
      </c>
      <c r="AB938" s="10" t="s">
        <v>10044</v>
      </c>
      <c r="AC938" s="10"/>
    </row>
    <row r="939" spans="1:29">
      <c r="A939" s="10">
        <v>938</v>
      </c>
      <c r="B939" s="52" t="s">
        <v>6351</v>
      </c>
      <c r="C939" s="50" t="s">
        <v>6352</v>
      </c>
      <c r="D939" s="51" t="s">
        <v>2818</v>
      </c>
      <c r="E939" s="52" t="s">
        <v>2819</v>
      </c>
      <c r="F939" s="61" t="s">
        <v>6353</v>
      </c>
      <c r="G939" s="82" t="s">
        <v>6346</v>
      </c>
      <c r="H939" s="82"/>
      <c r="I939" s="58">
        <f>VLOOKUP(J939,'NGÀNH NGHỀ'!$D$2:$E$148,2,0)</f>
        <v>108</v>
      </c>
      <c r="J939" s="232" t="s">
        <v>1649</v>
      </c>
      <c r="K939" s="10" t="s">
        <v>6347</v>
      </c>
      <c r="L939" s="125">
        <f>VLOOKUP(K939,'NGHIEP DOAN'!$D$3:$E$82,2,0)</f>
        <v>20</v>
      </c>
      <c r="M939" s="10" t="s">
        <v>2307</v>
      </c>
      <c r="N939" s="210">
        <f>VLOOKUP(M939,'CÔNG TY'!$I$3:$J$881,2,0)</f>
        <v>363</v>
      </c>
      <c r="O939" s="82" t="s">
        <v>2964</v>
      </c>
      <c r="P939" s="82" t="s">
        <v>2824</v>
      </c>
      <c r="Q939" s="55">
        <v>103000000</v>
      </c>
      <c r="R939" s="56" t="s">
        <v>3030</v>
      </c>
      <c r="S939" s="159">
        <v>50000000</v>
      </c>
      <c r="T939" s="124">
        <f t="shared" si="14"/>
        <v>53000000</v>
      </c>
      <c r="U939" s="124"/>
      <c r="V939" s="49" t="s">
        <v>4130</v>
      </c>
      <c r="W939" s="49" t="s">
        <v>3575</v>
      </c>
      <c r="X939" s="129">
        <v>63159</v>
      </c>
      <c r="Y939" s="57">
        <v>15000</v>
      </c>
      <c r="Z939" s="55">
        <v>10000</v>
      </c>
      <c r="AA939" s="10">
        <v>29</v>
      </c>
      <c r="AB939" s="10" t="s">
        <v>10044</v>
      </c>
      <c r="AC939" s="10"/>
    </row>
    <row r="940" spans="1:29">
      <c r="A940" s="10">
        <v>939</v>
      </c>
      <c r="B940" s="52" t="s">
        <v>6354</v>
      </c>
      <c r="C940" s="50" t="s">
        <v>6355</v>
      </c>
      <c r="D940" s="51" t="s">
        <v>2818</v>
      </c>
      <c r="E940" s="52" t="s">
        <v>2846</v>
      </c>
      <c r="F940" s="61" t="s">
        <v>6356</v>
      </c>
      <c r="G940" s="82" t="s">
        <v>6346</v>
      </c>
      <c r="H940" s="82"/>
      <c r="I940" s="58">
        <f>VLOOKUP(J940,'NGÀNH NGHỀ'!$D$2:$E$148,2,0)</f>
        <v>108</v>
      </c>
      <c r="J940" s="232" t="s">
        <v>1649</v>
      </c>
      <c r="K940" s="10" t="s">
        <v>6347</v>
      </c>
      <c r="L940" s="125">
        <f>VLOOKUP(K940,'NGHIEP DOAN'!$D$3:$E$82,2,0)</f>
        <v>20</v>
      </c>
      <c r="M940" s="10" t="s">
        <v>2307</v>
      </c>
      <c r="N940" s="210">
        <f>VLOOKUP(M940,'CÔNG TY'!$I$3:$J$881,2,0)</f>
        <v>363</v>
      </c>
      <c r="O940" s="82" t="s">
        <v>2964</v>
      </c>
      <c r="P940" s="82" t="s">
        <v>2824</v>
      </c>
      <c r="Q940" s="55">
        <v>103000000</v>
      </c>
      <c r="R940" s="56" t="s">
        <v>3778</v>
      </c>
      <c r="S940" s="159">
        <v>50000000</v>
      </c>
      <c r="T940" s="124">
        <f t="shared" si="14"/>
        <v>53000000</v>
      </c>
      <c r="U940" s="124"/>
      <c r="V940" s="49" t="s">
        <v>4130</v>
      </c>
      <c r="W940" s="49" t="s">
        <v>3575</v>
      </c>
      <c r="X940" s="129">
        <v>63159</v>
      </c>
      <c r="Y940" s="57">
        <v>15000</v>
      </c>
      <c r="Z940" s="55">
        <v>10000</v>
      </c>
      <c r="AA940" s="10">
        <v>29</v>
      </c>
      <c r="AB940" s="10" t="s">
        <v>10044</v>
      </c>
      <c r="AC940" s="10"/>
    </row>
    <row r="941" spans="1:29">
      <c r="A941" s="10">
        <v>940</v>
      </c>
      <c r="B941" s="52" t="s">
        <v>6357</v>
      </c>
      <c r="C941" s="50" t="s">
        <v>6358</v>
      </c>
      <c r="D941" s="51" t="s">
        <v>2818</v>
      </c>
      <c r="E941" s="52" t="s">
        <v>2846</v>
      </c>
      <c r="F941" s="61" t="s">
        <v>6359</v>
      </c>
      <c r="G941" s="82" t="s">
        <v>6346</v>
      </c>
      <c r="H941" s="82"/>
      <c r="I941" s="58">
        <f>VLOOKUP(J941,'NGÀNH NGHỀ'!$D$2:$E$148,2,0)</f>
        <v>108</v>
      </c>
      <c r="J941" s="232" t="s">
        <v>1649</v>
      </c>
      <c r="K941" s="10" t="s">
        <v>6347</v>
      </c>
      <c r="L941" s="125">
        <f>VLOOKUP(K941,'NGHIEP DOAN'!$D$3:$E$82,2,0)</f>
        <v>20</v>
      </c>
      <c r="M941" s="10" t="s">
        <v>2307</v>
      </c>
      <c r="N941" s="210">
        <f>VLOOKUP(M941,'CÔNG TY'!$I$3:$J$881,2,0)</f>
        <v>363</v>
      </c>
      <c r="O941" s="82" t="s">
        <v>2964</v>
      </c>
      <c r="P941" s="82" t="s">
        <v>2824</v>
      </c>
      <c r="Q941" s="55">
        <v>103000000</v>
      </c>
      <c r="R941" s="56" t="s">
        <v>4125</v>
      </c>
      <c r="S941" s="159">
        <v>50000000</v>
      </c>
      <c r="T941" s="124">
        <f t="shared" si="14"/>
        <v>53000000</v>
      </c>
      <c r="U941" s="124"/>
      <c r="V941" s="49" t="s">
        <v>4130</v>
      </c>
      <c r="W941" s="49" t="s">
        <v>3575</v>
      </c>
      <c r="X941" s="129">
        <v>63159</v>
      </c>
      <c r="Y941" s="57">
        <v>15000</v>
      </c>
      <c r="Z941" s="55">
        <v>10000</v>
      </c>
      <c r="AA941" s="10">
        <v>29</v>
      </c>
      <c r="AB941" s="10" t="s">
        <v>10044</v>
      </c>
      <c r="AC941" s="10"/>
    </row>
    <row r="942" spans="1:29">
      <c r="A942" s="10">
        <v>941</v>
      </c>
      <c r="B942" s="52" t="s">
        <v>6360</v>
      </c>
      <c r="C942" s="50" t="s">
        <v>6361</v>
      </c>
      <c r="D942" s="51" t="s">
        <v>2818</v>
      </c>
      <c r="E942" s="52" t="s">
        <v>3080</v>
      </c>
      <c r="F942" s="61" t="s">
        <v>6362</v>
      </c>
      <c r="G942" s="82" t="s">
        <v>6346</v>
      </c>
      <c r="H942" s="82"/>
      <c r="I942" s="58">
        <f>VLOOKUP(J942,'NGÀNH NGHỀ'!$D$2:$E$148,2,0)</f>
        <v>108</v>
      </c>
      <c r="J942" s="232" t="s">
        <v>1649</v>
      </c>
      <c r="K942" s="10" t="s">
        <v>6347</v>
      </c>
      <c r="L942" s="125">
        <f>VLOOKUP(K942,'NGHIEP DOAN'!$D$3:$E$82,2,0)</f>
        <v>20</v>
      </c>
      <c r="M942" s="10" t="s">
        <v>2307</v>
      </c>
      <c r="N942" s="210">
        <f>VLOOKUP(M942,'CÔNG TY'!$I$3:$J$881,2,0)</f>
        <v>363</v>
      </c>
      <c r="O942" s="82" t="s">
        <v>2964</v>
      </c>
      <c r="P942" s="82" t="s">
        <v>2824</v>
      </c>
      <c r="Q942" s="55">
        <v>103000000</v>
      </c>
      <c r="R942" s="56" t="s">
        <v>4125</v>
      </c>
      <c r="S942" s="159">
        <v>50000000</v>
      </c>
      <c r="T942" s="124">
        <f t="shared" si="14"/>
        <v>53000000</v>
      </c>
      <c r="U942" s="124"/>
      <c r="V942" s="49" t="s">
        <v>4130</v>
      </c>
      <c r="W942" s="49" t="s">
        <v>3575</v>
      </c>
      <c r="X942" s="129">
        <v>63159</v>
      </c>
      <c r="Y942" s="57">
        <v>15000</v>
      </c>
      <c r="Z942" s="55">
        <v>10000</v>
      </c>
      <c r="AA942" s="10">
        <v>29</v>
      </c>
      <c r="AB942" s="10" t="s">
        <v>10044</v>
      </c>
      <c r="AC942" s="10"/>
    </row>
    <row r="943" spans="1:29">
      <c r="A943" s="10">
        <v>942</v>
      </c>
      <c r="B943" s="52" t="s">
        <v>6363</v>
      </c>
      <c r="C943" s="50" t="s">
        <v>6364</v>
      </c>
      <c r="D943" s="51" t="s">
        <v>2818</v>
      </c>
      <c r="E943" s="52" t="s">
        <v>2846</v>
      </c>
      <c r="F943" s="61" t="s">
        <v>6365</v>
      </c>
      <c r="G943" s="82" t="s">
        <v>6346</v>
      </c>
      <c r="H943" s="82"/>
      <c r="I943" s="58">
        <f>VLOOKUP(J943,'NGÀNH NGHỀ'!$D$2:$E$148,2,0)</f>
        <v>108</v>
      </c>
      <c r="J943" s="232" t="s">
        <v>1649</v>
      </c>
      <c r="K943" s="10" t="s">
        <v>6347</v>
      </c>
      <c r="L943" s="125">
        <f>VLOOKUP(K943,'NGHIEP DOAN'!$D$3:$E$82,2,0)</f>
        <v>20</v>
      </c>
      <c r="M943" s="10" t="s">
        <v>2307</v>
      </c>
      <c r="N943" s="210">
        <f>VLOOKUP(M943,'CÔNG TY'!$I$3:$J$881,2,0)</f>
        <v>363</v>
      </c>
      <c r="O943" s="82" t="s">
        <v>2964</v>
      </c>
      <c r="P943" s="82" t="s">
        <v>2824</v>
      </c>
      <c r="Q943" s="55">
        <v>103000000</v>
      </c>
      <c r="R943" s="56" t="s">
        <v>4125</v>
      </c>
      <c r="S943" s="159">
        <v>50000000</v>
      </c>
      <c r="T943" s="124">
        <f t="shared" si="14"/>
        <v>53000000</v>
      </c>
      <c r="U943" s="124"/>
      <c r="V943" s="49" t="s">
        <v>4130</v>
      </c>
      <c r="W943" s="49" t="s">
        <v>3575</v>
      </c>
      <c r="X943" s="129">
        <v>63159</v>
      </c>
      <c r="Y943" s="57">
        <v>15000</v>
      </c>
      <c r="Z943" s="55">
        <v>10000</v>
      </c>
      <c r="AA943" s="10">
        <v>29</v>
      </c>
      <c r="AB943" s="10" t="s">
        <v>10044</v>
      </c>
      <c r="AC943" s="10"/>
    </row>
    <row r="944" spans="1:29">
      <c r="A944" s="10">
        <v>943</v>
      </c>
      <c r="B944" s="52" t="s">
        <v>6366</v>
      </c>
      <c r="C944" s="50" t="s">
        <v>6367</v>
      </c>
      <c r="D944" s="51" t="s">
        <v>2818</v>
      </c>
      <c r="E944" s="52" t="s">
        <v>2846</v>
      </c>
      <c r="F944" s="61" t="s">
        <v>6368</v>
      </c>
      <c r="G944" s="82" t="s">
        <v>6346</v>
      </c>
      <c r="H944" s="82"/>
      <c r="I944" s="58">
        <f>VLOOKUP(J944,'NGÀNH NGHỀ'!$D$2:$E$148,2,0)</f>
        <v>108</v>
      </c>
      <c r="J944" s="232" t="s">
        <v>1649</v>
      </c>
      <c r="K944" s="10" t="s">
        <v>6347</v>
      </c>
      <c r="L944" s="125">
        <f>VLOOKUP(K944,'NGHIEP DOAN'!$D$3:$E$82,2,0)</f>
        <v>20</v>
      </c>
      <c r="M944" s="10" t="s">
        <v>2307</v>
      </c>
      <c r="N944" s="210">
        <f>VLOOKUP(M944,'CÔNG TY'!$I$3:$J$881,2,0)</f>
        <v>363</v>
      </c>
      <c r="O944" s="82" t="s">
        <v>2964</v>
      </c>
      <c r="P944" s="82" t="s">
        <v>2824</v>
      </c>
      <c r="Q944" s="55">
        <v>103000000</v>
      </c>
      <c r="R944" s="56" t="s">
        <v>4125</v>
      </c>
      <c r="S944" s="159">
        <v>50000000</v>
      </c>
      <c r="T944" s="124">
        <f t="shared" si="14"/>
        <v>53000000</v>
      </c>
      <c r="U944" s="124"/>
      <c r="V944" s="49" t="s">
        <v>4130</v>
      </c>
      <c r="W944" s="49" t="s">
        <v>3575</v>
      </c>
      <c r="X944" s="129">
        <v>63159</v>
      </c>
      <c r="Y944" s="57">
        <v>15000</v>
      </c>
      <c r="Z944" s="55">
        <v>10000</v>
      </c>
      <c r="AA944" s="10">
        <v>29</v>
      </c>
      <c r="AB944" s="10" t="s">
        <v>10044</v>
      </c>
      <c r="AC944" s="10"/>
    </row>
    <row r="945" spans="1:29">
      <c r="A945" s="10">
        <v>944</v>
      </c>
      <c r="B945" s="52" t="s">
        <v>6369</v>
      </c>
      <c r="C945" s="50" t="s">
        <v>6370</v>
      </c>
      <c r="D945" s="51" t="s">
        <v>2818</v>
      </c>
      <c r="E945" s="52" t="s">
        <v>2819</v>
      </c>
      <c r="F945" s="61" t="s">
        <v>6371</v>
      </c>
      <c r="G945" s="82" t="s">
        <v>6346</v>
      </c>
      <c r="H945" s="82"/>
      <c r="I945" s="58">
        <f>VLOOKUP(J945,'NGÀNH NGHỀ'!$D$2:$E$148,2,0)</f>
        <v>108</v>
      </c>
      <c r="J945" s="232" t="s">
        <v>1649</v>
      </c>
      <c r="K945" s="10" t="s">
        <v>6347</v>
      </c>
      <c r="L945" s="125">
        <f>VLOOKUP(K945,'NGHIEP DOAN'!$D$3:$E$82,2,0)</f>
        <v>20</v>
      </c>
      <c r="M945" s="10" t="s">
        <v>2307</v>
      </c>
      <c r="N945" s="210">
        <f>VLOOKUP(M945,'CÔNG TY'!$I$3:$J$881,2,0)</f>
        <v>363</v>
      </c>
      <c r="O945" s="82" t="s">
        <v>2964</v>
      </c>
      <c r="P945" s="82" t="s">
        <v>2824</v>
      </c>
      <c r="Q945" s="55">
        <v>103000000</v>
      </c>
      <c r="R945" s="56" t="s">
        <v>4125</v>
      </c>
      <c r="S945" s="159">
        <v>50000000</v>
      </c>
      <c r="T945" s="124">
        <f t="shared" si="14"/>
        <v>53000000</v>
      </c>
      <c r="U945" s="124"/>
      <c r="V945" s="49" t="s">
        <v>4130</v>
      </c>
      <c r="W945" s="49" t="s">
        <v>3575</v>
      </c>
      <c r="X945" s="129">
        <v>63159</v>
      </c>
      <c r="Y945" s="57">
        <v>15000</v>
      </c>
      <c r="Z945" s="55">
        <v>10000</v>
      </c>
      <c r="AA945" s="10">
        <v>29</v>
      </c>
      <c r="AB945" s="10" t="s">
        <v>10044</v>
      </c>
      <c r="AC945" s="10"/>
    </row>
    <row r="946" spans="1:29">
      <c r="A946" s="10">
        <v>945</v>
      </c>
      <c r="B946" s="52" t="s">
        <v>6372</v>
      </c>
      <c r="C946" s="50" t="s">
        <v>4744</v>
      </c>
      <c r="D946" s="51" t="s">
        <v>2818</v>
      </c>
      <c r="E946" s="52" t="s">
        <v>3317</v>
      </c>
      <c r="F946" s="61" t="s">
        <v>6373</v>
      </c>
      <c r="G946" s="82" t="s">
        <v>6346</v>
      </c>
      <c r="H946" s="82"/>
      <c r="I946" s="58">
        <f>VLOOKUP(J946,'NGÀNH NGHỀ'!$D$2:$E$148,2,0)</f>
        <v>108</v>
      </c>
      <c r="J946" s="232" t="s">
        <v>1649</v>
      </c>
      <c r="K946" s="10" t="s">
        <v>6347</v>
      </c>
      <c r="L946" s="125">
        <f>VLOOKUP(K946,'NGHIEP DOAN'!$D$3:$E$82,2,0)</f>
        <v>20</v>
      </c>
      <c r="M946" s="10" t="s">
        <v>2307</v>
      </c>
      <c r="N946" s="210">
        <f>VLOOKUP(M946,'CÔNG TY'!$I$3:$J$881,2,0)</f>
        <v>363</v>
      </c>
      <c r="O946" s="82" t="s">
        <v>2964</v>
      </c>
      <c r="P946" s="82" t="s">
        <v>2824</v>
      </c>
      <c r="Q946" s="55">
        <v>103000000</v>
      </c>
      <c r="R946" s="56" t="s">
        <v>3029</v>
      </c>
      <c r="S946" s="159">
        <v>50000000</v>
      </c>
      <c r="T946" s="124">
        <f t="shared" si="14"/>
        <v>53000000</v>
      </c>
      <c r="U946" s="124"/>
      <c r="V946" s="49" t="s">
        <v>4130</v>
      </c>
      <c r="W946" s="49" t="s">
        <v>3575</v>
      </c>
      <c r="X946" s="129">
        <v>63159</v>
      </c>
      <c r="Y946" s="57">
        <v>15000</v>
      </c>
      <c r="Z946" s="55">
        <v>10000</v>
      </c>
      <c r="AA946" s="10">
        <v>29</v>
      </c>
      <c r="AB946" s="10" t="s">
        <v>10044</v>
      </c>
      <c r="AC946" s="10"/>
    </row>
    <row r="947" spans="1:29">
      <c r="A947" s="10">
        <v>946</v>
      </c>
      <c r="B947" s="10" t="s">
        <v>6374</v>
      </c>
      <c r="C947" s="50" t="s">
        <v>6375</v>
      </c>
      <c r="D947" s="51" t="s">
        <v>2818</v>
      </c>
      <c r="E947" s="10" t="s">
        <v>2846</v>
      </c>
      <c r="F947" s="69" t="s">
        <v>6376</v>
      </c>
      <c r="G947" s="49" t="s">
        <v>6377</v>
      </c>
      <c r="H947" s="49"/>
      <c r="I947" s="58">
        <f>VLOOKUP(J947,'NGÀNH NGHỀ'!$D$2:$E$148,2,0)</f>
        <v>51</v>
      </c>
      <c r="J947" s="231" t="s">
        <v>1566</v>
      </c>
      <c r="K947" s="10" t="s">
        <v>6347</v>
      </c>
      <c r="L947" s="125">
        <f>VLOOKUP(K947,'NGHIEP DOAN'!$D$3:$E$82,2,0)</f>
        <v>20</v>
      </c>
      <c r="M947" s="10" t="s">
        <v>2309</v>
      </c>
      <c r="N947" s="210">
        <f>VLOOKUP(M947,'CÔNG TY'!$I$3:$J$881,2,0)</f>
        <v>364</v>
      </c>
      <c r="O947" s="49" t="s">
        <v>2936</v>
      </c>
      <c r="P947" s="49" t="s">
        <v>2824</v>
      </c>
      <c r="Q947" s="55">
        <v>103000000</v>
      </c>
      <c r="R947" s="56" t="s">
        <v>3523</v>
      </c>
      <c r="S947" s="159">
        <v>50000000</v>
      </c>
      <c r="T947" s="124">
        <f t="shared" si="14"/>
        <v>53000000</v>
      </c>
      <c r="U947" s="124"/>
      <c r="V947" s="49" t="s">
        <v>4229</v>
      </c>
      <c r="W947" s="49" t="s">
        <v>5309</v>
      </c>
      <c r="X947" s="129">
        <v>69000</v>
      </c>
      <c r="Y947" s="57">
        <v>15000</v>
      </c>
      <c r="Z947" s="55">
        <v>5000</v>
      </c>
      <c r="AA947" s="10">
        <v>22</v>
      </c>
      <c r="AB947" s="10" t="s">
        <v>9887</v>
      </c>
      <c r="AC947" s="10"/>
    </row>
    <row r="948" spans="1:29">
      <c r="A948" s="10">
        <v>947</v>
      </c>
      <c r="B948" s="10" t="s">
        <v>6378</v>
      </c>
      <c r="C948" s="50" t="s">
        <v>6379</v>
      </c>
      <c r="D948" s="51" t="s">
        <v>2818</v>
      </c>
      <c r="E948" s="10" t="s">
        <v>2855</v>
      </c>
      <c r="F948" s="69" t="s">
        <v>6380</v>
      </c>
      <c r="G948" s="49" t="s">
        <v>6377</v>
      </c>
      <c r="H948" s="49"/>
      <c r="I948" s="58">
        <f>VLOOKUP(J948,'NGÀNH NGHỀ'!$D$2:$E$148,2,0)</f>
        <v>51</v>
      </c>
      <c r="J948" s="231" t="s">
        <v>1566</v>
      </c>
      <c r="K948" s="10" t="s">
        <v>6347</v>
      </c>
      <c r="L948" s="125">
        <f>VLOOKUP(K948,'NGHIEP DOAN'!$D$3:$E$82,2,0)</f>
        <v>20</v>
      </c>
      <c r="M948" s="10" t="s">
        <v>2309</v>
      </c>
      <c r="N948" s="210">
        <f>VLOOKUP(M948,'CÔNG TY'!$I$3:$J$881,2,0)</f>
        <v>364</v>
      </c>
      <c r="O948" s="49" t="s">
        <v>2936</v>
      </c>
      <c r="P948" s="49" t="s">
        <v>2824</v>
      </c>
      <c r="Q948" s="55">
        <v>103000000</v>
      </c>
      <c r="R948" s="56" t="s">
        <v>3523</v>
      </c>
      <c r="S948" s="159">
        <v>50000000</v>
      </c>
      <c r="T948" s="124">
        <f t="shared" si="14"/>
        <v>53000000</v>
      </c>
      <c r="U948" s="124"/>
      <c r="V948" s="49" t="s">
        <v>4229</v>
      </c>
      <c r="W948" s="49" t="s">
        <v>5309</v>
      </c>
      <c r="X948" s="129">
        <v>69000</v>
      </c>
      <c r="Y948" s="57">
        <v>15000</v>
      </c>
      <c r="Z948" s="55">
        <v>5000</v>
      </c>
      <c r="AA948" s="10">
        <v>22</v>
      </c>
      <c r="AB948" s="10" t="s">
        <v>9887</v>
      </c>
      <c r="AC948" s="10"/>
    </row>
    <row r="949" spans="1:29">
      <c r="A949" s="10">
        <v>948</v>
      </c>
      <c r="B949" s="10" t="s">
        <v>6381</v>
      </c>
      <c r="C949" s="50" t="s">
        <v>6382</v>
      </c>
      <c r="D949" s="51" t="s">
        <v>2818</v>
      </c>
      <c r="E949" s="10" t="s">
        <v>2855</v>
      </c>
      <c r="F949" s="69" t="s">
        <v>6383</v>
      </c>
      <c r="G949" s="49" t="s">
        <v>6377</v>
      </c>
      <c r="H949" s="49"/>
      <c r="I949" s="58">
        <f>VLOOKUP(J949,'NGÀNH NGHỀ'!$D$2:$E$148,2,0)</f>
        <v>51</v>
      </c>
      <c r="J949" s="231" t="s">
        <v>1566</v>
      </c>
      <c r="K949" s="10" t="s">
        <v>6347</v>
      </c>
      <c r="L949" s="125">
        <f>VLOOKUP(K949,'NGHIEP DOAN'!$D$3:$E$82,2,0)</f>
        <v>20</v>
      </c>
      <c r="M949" s="10" t="s">
        <v>2309</v>
      </c>
      <c r="N949" s="210">
        <f>VLOOKUP(M949,'CÔNG TY'!$I$3:$J$881,2,0)</f>
        <v>364</v>
      </c>
      <c r="O949" s="49" t="s">
        <v>2936</v>
      </c>
      <c r="P949" s="49" t="s">
        <v>2824</v>
      </c>
      <c r="Q949" s="55">
        <v>103000000</v>
      </c>
      <c r="R949" s="56" t="s">
        <v>4165</v>
      </c>
      <c r="S949" s="159">
        <v>50000000</v>
      </c>
      <c r="T949" s="124">
        <f t="shared" si="14"/>
        <v>53000000</v>
      </c>
      <c r="U949" s="124"/>
      <c r="V949" s="49" t="s">
        <v>4229</v>
      </c>
      <c r="W949" s="49" t="s">
        <v>5309</v>
      </c>
      <c r="X949" s="129">
        <v>69000</v>
      </c>
      <c r="Y949" s="57">
        <v>15000</v>
      </c>
      <c r="Z949" s="55">
        <v>5000</v>
      </c>
      <c r="AA949" s="10">
        <v>22</v>
      </c>
      <c r="AB949" s="10" t="s">
        <v>9887</v>
      </c>
      <c r="AC949" s="10"/>
    </row>
    <row r="950" spans="1:29">
      <c r="A950" s="10">
        <v>949</v>
      </c>
      <c r="B950" s="10" t="s">
        <v>6384</v>
      </c>
      <c r="C950" s="50" t="s">
        <v>6385</v>
      </c>
      <c r="D950" s="51" t="s">
        <v>2818</v>
      </c>
      <c r="E950" s="10" t="s">
        <v>3080</v>
      </c>
      <c r="F950" s="69" t="s">
        <v>6386</v>
      </c>
      <c r="G950" s="49" t="s">
        <v>6377</v>
      </c>
      <c r="H950" s="49"/>
      <c r="I950" s="58">
        <f>VLOOKUP(J950,'NGÀNH NGHỀ'!$D$2:$E$148,2,0)</f>
        <v>51</v>
      </c>
      <c r="J950" s="231" t="s">
        <v>1566</v>
      </c>
      <c r="K950" s="10" t="s">
        <v>6347</v>
      </c>
      <c r="L950" s="125">
        <f>VLOOKUP(K950,'NGHIEP DOAN'!$D$3:$E$82,2,0)</f>
        <v>20</v>
      </c>
      <c r="M950" s="10" t="s">
        <v>2309</v>
      </c>
      <c r="N950" s="210">
        <f>VLOOKUP(M950,'CÔNG TY'!$I$3:$J$881,2,0)</f>
        <v>364</v>
      </c>
      <c r="O950" s="49" t="s">
        <v>2936</v>
      </c>
      <c r="P950" s="49" t="s">
        <v>2824</v>
      </c>
      <c r="Q950" s="55">
        <v>103000000</v>
      </c>
      <c r="R950" s="56" t="s">
        <v>3523</v>
      </c>
      <c r="S950" s="159">
        <v>50000000</v>
      </c>
      <c r="T950" s="124">
        <f t="shared" si="14"/>
        <v>53000000</v>
      </c>
      <c r="U950" s="124"/>
      <c r="V950" s="49" t="s">
        <v>4229</v>
      </c>
      <c r="W950" s="49" t="s">
        <v>5309</v>
      </c>
      <c r="X950" s="129">
        <v>69000</v>
      </c>
      <c r="Y950" s="57">
        <v>15000</v>
      </c>
      <c r="Z950" s="55">
        <v>5000</v>
      </c>
      <c r="AA950" s="10">
        <v>22</v>
      </c>
      <c r="AB950" s="10" t="s">
        <v>9887</v>
      </c>
      <c r="AC950" s="10"/>
    </row>
    <row r="951" spans="1:29">
      <c r="A951" s="10">
        <v>950</v>
      </c>
      <c r="B951" s="10" t="s">
        <v>6387</v>
      </c>
      <c r="C951" s="50" t="s">
        <v>4964</v>
      </c>
      <c r="D951" s="51" t="s">
        <v>2818</v>
      </c>
      <c r="E951" s="10" t="s">
        <v>2846</v>
      </c>
      <c r="F951" s="69" t="s">
        <v>6388</v>
      </c>
      <c r="G951" s="49" t="s">
        <v>6377</v>
      </c>
      <c r="H951" s="49"/>
      <c r="I951" s="58">
        <f>VLOOKUP(J951,'NGÀNH NGHỀ'!$D$2:$E$148,2,0)</f>
        <v>51</v>
      </c>
      <c r="J951" s="231" t="s">
        <v>1566</v>
      </c>
      <c r="K951" s="10" t="s">
        <v>6347</v>
      </c>
      <c r="L951" s="125">
        <f>VLOOKUP(K951,'NGHIEP DOAN'!$D$3:$E$82,2,0)</f>
        <v>20</v>
      </c>
      <c r="M951" s="10" t="s">
        <v>2309</v>
      </c>
      <c r="N951" s="210">
        <f>VLOOKUP(M951,'CÔNG TY'!$I$3:$J$881,2,0)</f>
        <v>364</v>
      </c>
      <c r="O951" s="49" t="s">
        <v>2936</v>
      </c>
      <c r="P951" s="49" t="s">
        <v>2824</v>
      </c>
      <c r="Q951" s="55">
        <v>103000000</v>
      </c>
      <c r="R951" s="56" t="s">
        <v>3523</v>
      </c>
      <c r="S951" s="159">
        <v>50000000</v>
      </c>
      <c r="T951" s="124">
        <f t="shared" si="14"/>
        <v>53000000</v>
      </c>
      <c r="U951" s="124"/>
      <c r="V951" s="49" t="s">
        <v>4229</v>
      </c>
      <c r="W951" s="49" t="s">
        <v>5309</v>
      </c>
      <c r="X951" s="129">
        <v>69000</v>
      </c>
      <c r="Y951" s="57">
        <v>15000</v>
      </c>
      <c r="Z951" s="55">
        <v>5000</v>
      </c>
      <c r="AA951" s="10">
        <v>22</v>
      </c>
      <c r="AB951" s="10" t="s">
        <v>9887</v>
      </c>
      <c r="AC951" s="10"/>
    </row>
    <row r="952" spans="1:29">
      <c r="A952" s="10">
        <v>951</v>
      </c>
      <c r="B952" s="10" t="s">
        <v>6389</v>
      </c>
      <c r="C952" s="50" t="s">
        <v>6390</v>
      </c>
      <c r="D952" s="51" t="s">
        <v>2818</v>
      </c>
      <c r="E952" s="10" t="s">
        <v>2846</v>
      </c>
      <c r="F952" s="69" t="s">
        <v>6391</v>
      </c>
      <c r="G952" s="49" t="s">
        <v>6377</v>
      </c>
      <c r="H952" s="49"/>
      <c r="I952" s="58">
        <f>VLOOKUP(J952,'NGÀNH NGHỀ'!$D$2:$E$148,2,0)</f>
        <v>51</v>
      </c>
      <c r="J952" s="231" t="s">
        <v>1566</v>
      </c>
      <c r="K952" s="10" t="s">
        <v>6347</v>
      </c>
      <c r="L952" s="125">
        <f>VLOOKUP(K952,'NGHIEP DOAN'!$D$3:$E$82,2,0)</f>
        <v>20</v>
      </c>
      <c r="M952" s="10" t="s">
        <v>2309</v>
      </c>
      <c r="N952" s="210">
        <f>VLOOKUP(M952,'CÔNG TY'!$I$3:$J$881,2,0)</f>
        <v>364</v>
      </c>
      <c r="O952" s="49" t="s">
        <v>2936</v>
      </c>
      <c r="P952" s="49" t="s">
        <v>2824</v>
      </c>
      <c r="Q952" s="55">
        <v>103000000</v>
      </c>
      <c r="R952" s="56" t="s">
        <v>3523</v>
      </c>
      <c r="S952" s="159">
        <v>50000000</v>
      </c>
      <c r="T952" s="124">
        <f t="shared" si="14"/>
        <v>53000000</v>
      </c>
      <c r="U952" s="124"/>
      <c r="V952" s="49" t="s">
        <v>4229</v>
      </c>
      <c r="W952" s="49" t="s">
        <v>5309</v>
      </c>
      <c r="X952" s="129">
        <v>69000</v>
      </c>
      <c r="Y952" s="57">
        <v>15000</v>
      </c>
      <c r="Z952" s="55">
        <v>5000</v>
      </c>
      <c r="AA952" s="10">
        <v>22</v>
      </c>
      <c r="AB952" s="10" t="s">
        <v>9887</v>
      </c>
      <c r="AC952" s="10"/>
    </row>
    <row r="953" spans="1:29">
      <c r="A953" s="10">
        <v>952</v>
      </c>
      <c r="B953" s="10" t="s">
        <v>6392</v>
      </c>
      <c r="C953" s="50" t="s">
        <v>6393</v>
      </c>
      <c r="D953" s="51" t="s">
        <v>2818</v>
      </c>
      <c r="E953" s="10" t="s">
        <v>2855</v>
      </c>
      <c r="F953" s="69" t="s">
        <v>6394</v>
      </c>
      <c r="G953" s="49" t="s">
        <v>6377</v>
      </c>
      <c r="H953" s="49"/>
      <c r="I953" s="58">
        <f>VLOOKUP(J953,'NGÀNH NGHỀ'!$D$2:$E$148,2,0)</f>
        <v>51</v>
      </c>
      <c r="J953" s="231" t="s">
        <v>1566</v>
      </c>
      <c r="K953" s="10" t="s">
        <v>6347</v>
      </c>
      <c r="L953" s="125">
        <f>VLOOKUP(K953,'NGHIEP DOAN'!$D$3:$E$82,2,0)</f>
        <v>20</v>
      </c>
      <c r="M953" s="10" t="s">
        <v>2309</v>
      </c>
      <c r="N953" s="210">
        <f>VLOOKUP(M953,'CÔNG TY'!$I$3:$J$881,2,0)</f>
        <v>364</v>
      </c>
      <c r="O953" s="49" t="s">
        <v>2936</v>
      </c>
      <c r="P953" s="49" t="s">
        <v>2824</v>
      </c>
      <c r="Q953" s="55">
        <v>103000000</v>
      </c>
      <c r="R953" s="56" t="s">
        <v>4165</v>
      </c>
      <c r="S953" s="159">
        <v>50000000</v>
      </c>
      <c r="T953" s="124">
        <f t="shared" si="14"/>
        <v>53000000</v>
      </c>
      <c r="U953" s="124"/>
      <c r="V953" s="49" t="s">
        <v>4229</v>
      </c>
      <c r="W953" s="49" t="s">
        <v>5309</v>
      </c>
      <c r="X953" s="129">
        <v>69000</v>
      </c>
      <c r="Y953" s="57">
        <v>15000</v>
      </c>
      <c r="Z953" s="55">
        <v>5000</v>
      </c>
      <c r="AA953" s="10">
        <v>22</v>
      </c>
      <c r="AB953" s="10" t="s">
        <v>9887</v>
      </c>
      <c r="AC953" s="10"/>
    </row>
    <row r="954" spans="1:29">
      <c r="A954" s="10">
        <v>953</v>
      </c>
      <c r="B954" s="10" t="s">
        <v>6395</v>
      </c>
      <c r="C954" s="50" t="s">
        <v>5540</v>
      </c>
      <c r="D954" s="51" t="s">
        <v>2818</v>
      </c>
      <c r="E954" s="10" t="s">
        <v>3985</v>
      </c>
      <c r="F954" s="69" t="s">
        <v>6396</v>
      </c>
      <c r="G954" s="49" t="s">
        <v>6377</v>
      </c>
      <c r="H954" s="49"/>
      <c r="I954" s="58">
        <f>VLOOKUP(J954,'NGÀNH NGHỀ'!$D$2:$E$148,2,0)</f>
        <v>51</v>
      </c>
      <c r="J954" s="231" t="s">
        <v>1566</v>
      </c>
      <c r="K954" s="10" t="s">
        <v>6347</v>
      </c>
      <c r="L954" s="125">
        <f>VLOOKUP(K954,'NGHIEP DOAN'!$D$3:$E$82,2,0)</f>
        <v>20</v>
      </c>
      <c r="M954" s="10" t="s">
        <v>2309</v>
      </c>
      <c r="N954" s="210">
        <f>VLOOKUP(M954,'CÔNG TY'!$I$3:$J$881,2,0)</f>
        <v>364</v>
      </c>
      <c r="O954" s="49" t="s">
        <v>2936</v>
      </c>
      <c r="P954" s="49" t="s">
        <v>2824</v>
      </c>
      <c r="Q954" s="55">
        <v>103000000</v>
      </c>
      <c r="R954" s="56" t="s">
        <v>6397</v>
      </c>
      <c r="S954" s="159">
        <v>50000000</v>
      </c>
      <c r="T954" s="124">
        <f t="shared" si="14"/>
        <v>53000000</v>
      </c>
      <c r="U954" s="124"/>
      <c r="V954" s="49" t="s">
        <v>4229</v>
      </c>
      <c r="W954" s="49" t="s">
        <v>5309</v>
      </c>
      <c r="X954" s="129">
        <v>69000</v>
      </c>
      <c r="Y954" s="57">
        <v>15000</v>
      </c>
      <c r="Z954" s="55">
        <v>5000</v>
      </c>
      <c r="AA954" s="10">
        <v>22</v>
      </c>
      <c r="AB954" s="10" t="s">
        <v>9887</v>
      </c>
      <c r="AC954" s="10"/>
    </row>
    <row r="955" spans="1:29">
      <c r="A955" s="10">
        <v>954</v>
      </c>
      <c r="B955" s="10" t="s">
        <v>6398</v>
      </c>
      <c r="C955" s="50" t="s">
        <v>4093</v>
      </c>
      <c r="D955" s="51" t="s">
        <v>2818</v>
      </c>
      <c r="E955" s="10" t="s">
        <v>2846</v>
      </c>
      <c r="F955" s="69" t="s">
        <v>6399</v>
      </c>
      <c r="G955" s="49" t="s">
        <v>6400</v>
      </c>
      <c r="H955" s="49"/>
      <c r="I955" s="58">
        <f>VLOOKUP(J955,'NGÀNH NGHỀ'!$D$2:$E$148,2,0)</f>
        <v>108</v>
      </c>
      <c r="J955" s="231" t="s">
        <v>1649</v>
      </c>
      <c r="K955" s="10" t="s">
        <v>6347</v>
      </c>
      <c r="L955" s="125">
        <f>VLOOKUP(K955,'NGHIEP DOAN'!$D$3:$E$82,2,0)</f>
        <v>20</v>
      </c>
      <c r="M955" s="10" t="s">
        <v>2307</v>
      </c>
      <c r="N955" s="210">
        <f>VLOOKUP(M955,'CÔNG TY'!$I$3:$J$881,2,0)</f>
        <v>363</v>
      </c>
      <c r="O955" s="49" t="s">
        <v>2964</v>
      </c>
      <c r="P955" s="49" t="s">
        <v>2824</v>
      </c>
      <c r="Q955" s="55">
        <v>103000000</v>
      </c>
      <c r="R955" s="56" t="s">
        <v>5847</v>
      </c>
      <c r="S955" s="159">
        <v>50000000</v>
      </c>
      <c r="T955" s="124">
        <f t="shared" si="14"/>
        <v>53000000</v>
      </c>
      <c r="U955" s="124"/>
      <c r="V955" s="49" t="s">
        <v>6401</v>
      </c>
      <c r="W955" s="49" t="s">
        <v>6402</v>
      </c>
      <c r="X955" s="129">
        <v>77976</v>
      </c>
      <c r="Y955" s="57">
        <v>15000</v>
      </c>
      <c r="Z955" s="55">
        <v>10000</v>
      </c>
      <c r="AA955" s="10">
        <v>19</v>
      </c>
      <c r="AB955" s="10" t="s">
        <v>9940</v>
      </c>
      <c r="AC955" s="10"/>
    </row>
    <row r="956" spans="1:29">
      <c r="A956" s="10">
        <v>955</v>
      </c>
      <c r="B956" s="10" t="s">
        <v>6403</v>
      </c>
      <c r="C956" s="50" t="s">
        <v>6404</v>
      </c>
      <c r="D956" s="51" t="s">
        <v>2818</v>
      </c>
      <c r="E956" s="10" t="s">
        <v>2846</v>
      </c>
      <c r="F956" s="69" t="s">
        <v>6405</v>
      </c>
      <c r="G956" s="49" t="s">
        <v>6400</v>
      </c>
      <c r="H956" s="49"/>
      <c r="I956" s="58">
        <f>VLOOKUP(J956,'NGÀNH NGHỀ'!$D$2:$E$148,2,0)</f>
        <v>108</v>
      </c>
      <c r="J956" s="231" t="s">
        <v>1649</v>
      </c>
      <c r="K956" s="10" t="s">
        <v>6347</v>
      </c>
      <c r="L956" s="125">
        <f>VLOOKUP(K956,'NGHIEP DOAN'!$D$3:$E$82,2,0)</f>
        <v>20</v>
      </c>
      <c r="M956" s="10" t="s">
        <v>2307</v>
      </c>
      <c r="N956" s="210">
        <f>VLOOKUP(M956,'CÔNG TY'!$I$3:$J$881,2,0)</f>
        <v>363</v>
      </c>
      <c r="O956" s="49" t="s">
        <v>2964</v>
      </c>
      <c r="P956" s="49" t="s">
        <v>2824</v>
      </c>
      <c r="Q956" s="55">
        <v>103000000</v>
      </c>
      <c r="R956" s="56" t="s">
        <v>5847</v>
      </c>
      <c r="S956" s="159">
        <v>50000000</v>
      </c>
      <c r="T956" s="124">
        <f t="shared" si="14"/>
        <v>53000000</v>
      </c>
      <c r="U956" s="124"/>
      <c r="V956" s="49" t="s">
        <v>6401</v>
      </c>
      <c r="W956" s="49" t="s">
        <v>6402</v>
      </c>
      <c r="X956" s="129">
        <v>77976</v>
      </c>
      <c r="Y956" s="57">
        <v>15000</v>
      </c>
      <c r="Z956" s="55">
        <v>10000</v>
      </c>
      <c r="AA956" s="10">
        <v>19</v>
      </c>
      <c r="AB956" s="10" t="s">
        <v>9940</v>
      </c>
      <c r="AC956" s="10"/>
    </row>
    <row r="957" spans="1:29">
      <c r="A957" s="10">
        <v>956</v>
      </c>
      <c r="B957" s="10" t="s">
        <v>6406</v>
      </c>
      <c r="C957" s="50" t="s">
        <v>6407</v>
      </c>
      <c r="D957" s="51" t="s">
        <v>2818</v>
      </c>
      <c r="E957" s="10" t="s">
        <v>2846</v>
      </c>
      <c r="F957" s="69" t="s">
        <v>6408</v>
      </c>
      <c r="G957" s="49" t="s">
        <v>6400</v>
      </c>
      <c r="H957" s="49"/>
      <c r="I957" s="58">
        <f>VLOOKUP(J957,'NGÀNH NGHỀ'!$D$2:$E$148,2,0)</f>
        <v>108</v>
      </c>
      <c r="J957" s="231" t="s">
        <v>1649</v>
      </c>
      <c r="K957" s="10" t="s">
        <v>6347</v>
      </c>
      <c r="L957" s="125">
        <f>VLOOKUP(K957,'NGHIEP DOAN'!$D$3:$E$82,2,0)</f>
        <v>20</v>
      </c>
      <c r="M957" s="10" t="s">
        <v>2307</v>
      </c>
      <c r="N957" s="210">
        <f>VLOOKUP(M957,'CÔNG TY'!$I$3:$J$881,2,0)</f>
        <v>363</v>
      </c>
      <c r="O957" s="49" t="s">
        <v>2964</v>
      </c>
      <c r="P957" s="49" t="s">
        <v>2824</v>
      </c>
      <c r="Q957" s="55">
        <v>103000000</v>
      </c>
      <c r="R957" s="56" t="s">
        <v>5847</v>
      </c>
      <c r="S957" s="159">
        <v>50000000</v>
      </c>
      <c r="T957" s="124">
        <f t="shared" si="14"/>
        <v>53000000</v>
      </c>
      <c r="U957" s="124"/>
      <c r="V957" s="49" t="s">
        <v>6401</v>
      </c>
      <c r="W957" s="49" t="s">
        <v>6402</v>
      </c>
      <c r="X957" s="129">
        <v>77976</v>
      </c>
      <c r="Y957" s="57">
        <v>15000</v>
      </c>
      <c r="Z957" s="55">
        <v>10000</v>
      </c>
      <c r="AA957" s="10">
        <v>19</v>
      </c>
      <c r="AB957" s="10" t="s">
        <v>9940</v>
      </c>
      <c r="AC957" s="10"/>
    </row>
    <row r="958" spans="1:29">
      <c r="A958" s="10">
        <v>957</v>
      </c>
      <c r="B958" s="10" t="s">
        <v>6409</v>
      </c>
      <c r="C958" s="50" t="s">
        <v>3204</v>
      </c>
      <c r="D958" s="51" t="s">
        <v>2818</v>
      </c>
      <c r="E958" s="10" t="s">
        <v>2855</v>
      </c>
      <c r="F958" s="69" t="s">
        <v>6410</v>
      </c>
      <c r="G958" s="49" t="s">
        <v>6400</v>
      </c>
      <c r="H958" s="49"/>
      <c r="I958" s="58">
        <f>VLOOKUP(J958,'NGÀNH NGHỀ'!$D$2:$E$148,2,0)</f>
        <v>108</v>
      </c>
      <c r="J958" s="231" t="s">
        <v>1649</v>
      </c>
      <c r="K958" s="10" t="s">
        <v>6347</v>
      </c>
      <c r="L958" s="125">
        <f>VLOOKUP(K958,'NGHIEP DOAN'!$D$3:$E$82,2,0)</f>
        <v>20</v>
      </c>
      <c r="M958" s="10" t="s">
        <v>2307</v>
      </c>
      <c r="N958" s="210">
        <f>VLOOKUP(M958,'CÔNG TY'!$I$3:$J$881,2,0)</f>
        <v>363</v>
      </c>
      <c r="O958" s="49" t="s">
        <v>2964</v>
      </c>
      <c r="P958" s="49" t="s">
        <v>2824</v>
      </c>
      <c r="Q958" s="55">
        <v>103000000</v>
      </c>
      <c r="R958" s="56" t="s">
        <v>5847</v>
      </c>
      <c r="S958" s="159">
        <v>50000000</v>
      </c>
      <c r="T958" s="124">
        <f t="shared" si="14"/>
        <v>53000000</v>
      </c>
      <c r="U958" s="124"/>
      <c r="V958" s="49" t="s">
        <v>6401</v>
      </c>
      <c r="W958" s="49" t="s">
        <v>6402</v>
      </c>
      <c r="X958" s="129">
        <v>77976</v>
      </c>
      <c r="Y958" s="57">
        <v>15000</v>
      </c>
      <c r="Z958" s="55">
        <v>10000</v>
      </c>
      <c r="AA958" s="10">
        <v>19</v>
      </c>
      <c r="AB958" s="10" t="s">
        <v>9940</v>
      </c>
      <c r="AC958" s="10"/>
    </row>
    <row r="959" spans="1:29">
      <c r="A959" s="10">
        <v>958</v>
      </c>
      <c r="B959" s="10" t="s">
        <v>6411</v>
      </c>
      <c r="C959" s="50" t="s">
        <v>6412</v>
      </c>
      <c r="D959" s="51" t="s">
        <v>2818</v>
      </c>
      <c r="E959" s="10" t="s">
        <v>2846</v>
      </c>
      <c r="F959" s="69" t="s">
        <v>6413</v>
      </c>
      <c r="G959" s="49" t="s">
        <v>6400</v>
      </c>
      <c r="H959" s="49"/>
      <c r="I959" s="58">
        <f>VLOOKUP(J959,'NGÀNH NGHỀ'!$D$2:$E$148,2,0)</f>
        <v>108</v>
      </c>
      <c r="J959" s="231" t="s">
        <v>1649</v>
      </c>
      <c r="K959" s="10" t="s">
        <v>6347</v>
      </c>
      <c r="L959" s="125">
        <f>VLOOKUP(K959,'NGHIEP DOAN'!$D$3:$E$82,2,0)</f>
        <v>20</v>
      </c>
      <c r="M959" s="10" t="s">
        <v>2307</v>
      </c>
      <c r="N959" s="210">
        <f>VLOOKUP(M959,'CÔNG TY'!$I$3:$J$881,2,0)</f>
        <v>363</v>
      </c>
      <c r="O959" s="49" t="s">
        <v>2964</v>
      </c>
      <c r="P959" s="49" t="s">
        <v>2824</v>
      </c>
      <c r="Q959" s="55">
        <v>103000000</v>
      </c>
      <c r="R959" s="56" t="s">
        <v>3245</v>
      </c>
      <c r="S959" s="159">
        <v>50000000</v>
      </c>
      <c r="T959" s="124">
        <f t="shared" si="14"/>
        <v>53000000</v>
      </c>
      <c r="U959" s="124"/>
      <c r="V959" s="49" t="s">
        <v>6401</v>
      </c>
      <c r="W959" s="49" t="s">
        <v>6402</v>
      </c>
      <c r="X959" s="129">
        <v>77976</v>
      </c>
      <c r="Y959" s="57">
        <v>15000</v>
      </c>
      <c r="Z959" s="55">
        <v>10000</v>
      </c>
      <c r="AA959" s="10">
        <v>19</v>
      </c>
      <c r="AB959" s="10" t="s">
        <v>9940</v>
      </c>
      <c r="AC959" s="10"/>
    </row>
    <row r="960" spans="1:29">
      <c r="A960" s="10">
        <v>959</v>
      </c>
      <c r="B960" s="10" t="s">
        <v>6414</v>
      </c>
      <c r="C960" s="50" t="s">
        <v>6415</v>
      </c>
      <c r="D960" s="51" t="s">
        <v>2818</v>
      </c>
      <c r="E960" s="10" t="s">
        <v>2846</v>
      </c>
      <c r="F960" s="69" t="s">
        <v>6416</v>
      </c>
      <c r="G960" s="49" t="s">
        <v>6400</v>
      </c>
      <c r="H960" s="49"/>
      <c r="I960" s="58">
        <f>VLOOKUP(J960,'NGÀNH NGHỀ'!$D$2:$E$148,2,0)</f>
        <v>108</v>
      </c>
      <c r="J960" s="231" t="s">
        <v>1649</v>
      </c>
      <c r="K960" s="10" t="s">
        <v>6347</v>
      </c>
      <c r="L960" s="125">
        <f>VLOOKUP(K960,'NGHIEP DOAN'!$D$3:$E$82,2,0)</f>
        <v>20</v>
      </c>
      <c r="M960" s="10" t="s">
        <v>2307</v>
      </c>
      <c r="N960" s="210">
        <f>VLOOKUP(M960,'CÔNG TY'!$I$3:$J$881,2,0)</f>
        <v>363</v>
      </c>
      <c r="O960" s="49" t="s">
        <v>2964</v>
      </c>
      <c r="P960" s="49" t="s">
        <v>2824</v>
      </c>
      <c r="Q960" s="55">
        <v>103000000</v>
      </c>
      <c r="R960" s="56" t="s">
        <v>6417</v>
      </c>
      <c r="S960" s="159">
        <v>50000000</v>
      </c>
      <c r="T960" s="124">
        <f t="shared" si="14"/>
        <v>53000000</v>
      </c>
      <c r="U960" s="124"/>
      <c r="V960" s="49" t="s">
        <v>6401</v>
      </c>
      <c r="W960" s="49" t="s">
        <v>6402</v>
      </c>
      <c r="X960" s="129">
        <v>77976</v>
      </c>
      <c r="Y960" s="57">
        <v>15000</v>
      </c>
      <c r="Z960" s="55">
        <v>10000</v>
      </c>
      <c r="AA960" s="10">
        <v>19</v>
      </c>
      <c r="AB960" s="10" t="s">
        <v>9940</v>
      </c>
      <c r="AC960" s="10"/>
    </row>
    <row r="961" spans="1:29">
      <c r="A961" s="10">
        <v>960</v>
      </c>
      <c r="B961" s="10" t="s">
        <v>6418</v>
      </c>
      <c r="C961" s="50" t="s">
        <v>6419</v>
      </c>
      <c r="D961" s="51" t="s">
        <v>2818</v>
      </c>
      <c r="E961" s="10" t="s">
        <v>2846</v>
      </c>
      <c r="F961" s="69" t="s">
        <v>6420</v>
      </c>
      <c r="G961" s="49" t="s">
        <v>6400</v>
      </c>
      <c r="H961" s="49"/>
      <c r="I961" s="58">
        <f>VLOOKUP(J961,'NGÀNH NGHỀ'!$D$2:$E$148,2,0)</f>
        <v>108</v>
      </c>
      <c r="J961" s="231" t="s">
        <v>1649</v>
      </c>
      <c r="K961" s="10" t="s">
        <v>6347</v>
      </c>
      <c r="L961" s="125">
        <f>VLOOKUP(K961,'NGHIEP DOAN'!$D$3:$E$82,2,0)</f>
        <v>20</v>
      </c>
      <c r="M961" s="10" t="s">
        <v>2307</v>
      </c>
      <c r="N961" s="210">
        <f>VLOOKUP(M961,'CÔNG TY'!$I$3:$J$881,2,0)</f>
        <v>363</v>
      </c>
      <c r="O961" s="49" t="s">
        <v>2964</v>
      </c>
      <c r="P961" s="49" t="s">
        <v>2824</v>
      </c>
      <c r="Q961" s="55">
        <v>103000000</v>
      </c>
      <c r="R961" s="56" t="s">
        <v>3245</v>
      </c>
      <c r="S961" s="159">
        <v>50000000</v>
      </c>
      <c r="T961" s="124">
        <f t="shared" si="14"/>
        <v>53000000</v>
      </c>
      <c r="U961" s="124"/>
      <c r="V961" s="49" t="s">
        <v>6401</v>
      </c>
      <c r="W961" s="49" t="s">
        <v>6402</v>
      </c>
      <c r="X961" s="129">
        <v>77976</v>
      </c>
      <c r="Y961" s="57">
        <v>15000</v>
      </c>
      <c r="Z961" s="55">
        <v>10000</v>
      </c>
      <c r="AA961" s="10">
        <v>19</v>
      </c>
      <c r="AB961" s="10" t="s">
        <v>9940</v>
      </c>
      <c r="AC961" s="10"/>
    </row>
    <row r="962" spans="1:29">
      <c r="A962" s="10">
        <v>961</v>
      </c>
      <c r="B962" s="10" t="s">
        <v>6421</v>
      </c>
      <c r="C962" s="50" t="s">
        <v>6422</v>
      </c>
      <c r="D962" s="51" t="s">
        <v>2818</v>
      </c>
      <c r="E962" s="10" t="s">
        <v>3069</v>
      </c>
      <c r="F962" s="69" t="s">
        <v>6423</v>
      </c>
      <c r="G962" s="49" t="s">
        <v>6400</v>
      </c>
      <c r="H962" s="49"/>
      <c r="I962" s="58">
        <f>VLOOKUP(J962,'NGÀNH NGHỀ'!$D$2:$E$148,2,0)</f>
        <v>108</v>
      </c>
      <c r="J962" s="231" t="s">
        <v>1649</v>
      </c>
      <c r="K962" s="10" t="s">
        <v>6347</v>
      </c>
      <c r="L962" s="125">
        <f>VLOOKUP(K962,'NGHIEP DOAN'!$D$3:$E$82,2,0)</f>
        <v>20</v>
      </c>
      <c r="M962" s="10" t="s">
        <v>2307</v>
      </c>
      <c r="N962" s="210">
        <f>VLOOKUP(M962,'CÔNG TY'!$I$3:$J$881,2,0)</f>
        <v>363</v>
      </c>
      <c r="O962" s="49" t="s">
        <v>2964</v>
      </c>
      <c r="P962" s="49" t="s">
        <v>2824</v>
      </c>
      <c r="Q962" s="55">
        <v>103000000</v>
      </c>
      <c r="R962" s="56" t="s">
        <v>5847</v>
      </c>
      <c r="S962" s="159">
        <v>50000000</v>
      </c>
      <c r="T962" s="124">
        <f t="shared" ref="T962:T1025" si="15">Q962-S962</f>
        <v>53000000</v>
      </c>
      <c r="U962" s="124"/>
      <c r="V962" s="49" t="s">
        <v>6401</v>
      </c>
      <c r="W962" s="49" t="s">
        <v>6402</v>
      </c>
      <c r="X962" s="129">
        <v>77976</v>
      </c>
      <c r="Y962" s="57">
        <v>15000</v>
      </c>
      <c r="Z962" s="55">
        <v>10000</v>
      </c>
      <c r="AA962" s="10">
        <v>19</v>
      </c>
      <c r="AB962" s="10" t="s">
        <v>9940</v>
      </c>
      <c r="AC962" s="10"/>
    </row>
    <row r="963" spans="1:29">
      <c r="A963" s="10">
        <v>962</v>
      </c>
      <c r="B963" s="10" t="s">
        <v>6424</v>
      </c>
      <c r="C963" s="50" t="s">
        <v>3849</v>
      </c>
      <c r="D963" s="51" t="s">
        <v>2818</v>
      </c>
      <c r="E963" s="10" t="s">
        <v>3317</v>
      </c>
      <c r="F963" s="69" t="s">
        <v>6425</v>
      </c>
      <c r="G963" s="49" t="s">
        <v>6400</v>
      </c>
      <c r="H963" s="49"/>
      <c r="I963" s="58">
        <f>VLOOKUP(J963,'NGÀNH NGHỀ'!$D$2:$E$148,2,0)</f>
        <v>108</v>
      </c>
      <c r="J963" s="231" t="s">
        <v>1649</v>
      </c>
      <c r="K963" s="10" t="s">
        <v>6347</v>
      </c>
      <c r="L963" s="125">
        <f>VLOOKUP(K963,'NGHIEP DOAN'!$D$3:$E$82,2,0)</f>
        <v>20</v>
      </c>
      <c r="M963" s="10" t="s">
        <v>2307</v>
      </c>
      <c r="N963" s="210">
        <f>VLOOKUP(M963,'CÔNG TY'!$I$3:$J$881,2,0)</f>
        <v>363</v>
      </c>
      <c r="O963" s="49" t="s">
        <v>2964</v>
      </c>
      <c r="P963" s="49" t="s">
        <v>2824</v>
      </c>
      <c r="Q963" s="55">
        <v>103000000</v>
      </c>
      <c r="R963" s="56" t="s">
        <v>6417</v>
      </c>
      <c r="S963" s="159">
        <v>50000000</v>
      </c>
      <c r="T963" s="124">
        <f t="shared" si="15"/>
        <v>53000000</v>
      </c>
      <c r="U963" s="124"/>
      <c r="V963" s="49" t="s">
        <v>6401</v>
      </c>
      <c r="W963" s="49" t="s">
        <v>6402</v>
      </c>
      <c r="X963" s="129">
        <v>77976</v>
      </c>
      <c r="Y963" s="57">
        <v>15000</v>
      </c>
      <c r="Z963" s="55">
        <v>10000</v>
      </c>
      <c r="AA963" s="10">
        <v>19</v>
      </c>
      <c r="AB963" s="10" t="s">
        <v>9940</v>
      </c>
      <c r="AC963" s="10"/>
    </row>
    <row r="964" spans="1:29">
      <c r="A964" s="10">
        <v>963</v>
      </c>
      <c r="B964" s="10" t="s">
        <v>6426</v>
      </c>
      <c r="C964" s="50" t="s">
        <v>5287</v>
      </c>
      <c r="D964" s="51" t="s">
        <v>2818</v>
      </c>
      <c r="E964" s="10" t="s">
        <v>2846</v>
      </c>
      <c r="F964" s="69" t="s">
        <v>6427</v>
      </c>
      <c r="G964" s="49" t="s">
        <v>6400</v>
      </c>
      <c r="H964" s="49"/>
      <c r="I964" s="58">
        <f>VLOOKUP(J964,'NGÀNH NGHỀ'!$D$2:$E$148,2,0)</f>
        <v>108</v>
      </c>
      <c r="J964" s="231" t="s">
        <v>1649</v>
      </c>
      <c r="K964" s="10" t="s">
        <v>6347</v>
      </c>
      <c r="L964" s="125">
        <f>VLOOKUP(K964,'NGHIEP DOAN'!$D$3:$E$82,2,0)</f>
        <v>20</v>
      </c>
      <c r="M964" s="10" t="s">
        <v>2307</v>
      </c>
      <c r="N964" s="210">
        <f>VLOOKUP(M964,'CÔNG TY'!$I$3:$J$881,2,0)</f>
        <v>363</v>
      </c>
      <c r="O964" s="49" t="s">
        <v>2964</v>
      </c>
      <c r="P964" s="49" t="s">
        <v>2824</v>
      </c>
      <c r="Q964" s="55">
        <v>103000000</v>
      </c>
      <c r="R964" s="56" t="s">
        <v>3245</v>
      </c>
      <c r="S964" s="159">
        <v>50000000</v>
      </c>
      <c r="T964" s="124">
        <f t="shared" si="15"/>
        <v>53000000</v>
      </c>
      <c r="U964" s="124"/>
      <c r="V964" s="49" t="s">
        <v>6401</v>
      </c>
      <c r="W964" s="49" t="s">
        <v>6402</v>
      </c>
      <c r="X964" s="129">
        <v>77976</v>
      </c>
      <c r="Y964" s="57">
        <v>15000</v>
      </c>
      <c r="Z964" s="55">
        <v>10000</v>
      </c>
      <c r="AA964" s="10">
        <v>19</v>
      </c>
      <c r="AB964" s="10" t="s">
        <v>9940</v>
      </c>
      <c r="AC964" s="10"/>
    </row>
    <row r="965" spans="1:29">
      <c r="A965" s="10">
        <v>964</v>
      </c>
      <c r="B965" s="52" t="s">
        <v>6428</v>
      </c>
      <c r="C965" s="50" t="s">
        <v>6429</v>
      </c>
      <c r="D965" s="51" t="s">
        <v>2845</v>
      </c>
      <c r="E965" s="52" t="s">
        <v>2846</v>
      </c>
      <c r="F965" s="61" t="s">
        <v>6430</v>
      </c>
      <c r="G965" s="82" t="s">
        <v>6431</v>
      </c>
      <c r="H965" s="82"/>
      <c r="I965" s="58">
        <f>VLOOKUP(J965,'NGÀNH NGHỀ'!$D$2:$E$148,2,0)</f>
        <v>16</v>
      </c>
      <c r="J965" s="232" t="s">
        <v>1510</v>
      </c>
      <c r="K965" s="10" t="s">
        <v>6432</v>
      </c>
      <c r="L965" s="125">
        <f>VLOOKUP(K965,'NGHIEP DOAN'!$D$3:$E$82,2,0)</f>
        <v>21</v>
      </c>
      <c r="M965" s="10" t="s">
        <v>2311</v>
      </c>
      <c r="N965" s="210">
        <f>VLOOKUP(M965,'CÔNG TY'!$I$3:$J$881,2,0)</f>
        <v>365</v>
      </c>
      <c r="O965" s="82" t="s">
        <v>3014</v>
      </c>
      <c r="P965" s="82" t="s">
        <v>2824</v>
      </c>
      <c r="Q965" s="55">
        <v>92000000</v>
      </c>
      <c r="R965" s="56" t="s">
        <v>3426</v>
      </c>
      <c r="S965" s="159">
        <v>50000000</v>
      </c>
      <c r="T965" s="124">
        <f t="shared" si="15"/>
        <v>42000000</v>
      </c>
      <c r="U965" s="124"/>
      <c r="V965" s="49" t="s">
        <v>3095</v>
      </c>
      <c r="W965" s="49" t="s">
        <v>4994</v>
      </c>
      <c r="X965" s="129">
        <v>56331</v>
      </c>
      <c r="Y965" s="57">
        <v>15000</v>
      </c>
      <c r="Z965" s="55">
        <v>10000</v>
      </c>
      <c r="AA965" s="10">
        <v>29</v>
      </c>
      <c r="AB965" s="10" t="s">
        <v>9926</v>
      </c>
      <c r="AC965" s="10"/>
    </row>
    <row r="966" spans="1:29">
      <c r="A966" s="10">
        <v>965</v>
      </c>
      <c r="B966" s="52" t="s">
        <v>6433</v>
      </c>
      <c r="C966" s="50" t="s">
        <v>6434</v>
      </c>
      <c r="D966" s="51" t="s">
        <v>2845</v>
      </c>
      <c r="E966" s="52" t="s">
        <v>2830</v>
      </c>
      <c r="F966" s="61" t="s">
        <v>6435</v>
      </c>
      <c r="G966" s="82" t="s">
        <v>6431</v>
      </c>
      <c r="H966" s="82"/>
      <c r="I966" s="58">
        <f>VLOOKUP(J966,'NGÀNH NGHỀ'!$D$2:$E$148,2,0)</f>
        <v>16</v>
      </c>
      <c r="J966" s="232" t="s">
        <v>1510</v>
      </c>
      <c r="K966" s="10" t="s">
        <v>6432</v>
      </c>
      <c r="L966" s="125">
        <f>VLOOKUP(K966,'NGHIEP DOAN'!$D$3:$E$82,2,0)</f>
        <v>21</v>
      </c>
      <c r="M966" s="10" t="s">
        <v>2311</v>
      </c>
      <c r="N966" s="210">
        <f>VLOOKUP(M966,'CÔNG TY'!$I$3:$J$881,2,0)</f>
        <v>365</v>
      </c>
      <c r="O966" s="82" t="s">
        <v>3014</v>
      </c>
      <c r="P966" s="82" t="s">
        <v>2824</v>
      </c>
      <c r="Q966" s="55">
        <v>92000000</v>
      </c>
      <c r="R966" s="56" t="s">
        <v>6436</v>
      </c>
      <c r="S966" s="159">
        <v>50000000</v>
      </c>
      <c r="T966" s="124">
        <f t="shared" si="15"/>
        <v>42000000</v>
      </c>
      <c r="U966" s="124"/>
      <c r="V966" s="49" t="s">
        <v>3095</v>
      </c>
      <c r="W966" s="49" t="s">
        <v>4994</v>
      </c>
      <c r="X966" s="129">
        <v>56331</v>
      </c>
      <c r="Y966" s="57">
        <v>15000</v>
      </c>
      <c r="Z966" s="55">
        <v>10000</v>
      </c>
      <c r="AA966" s="10">
        <v>29</v>
      </c>
      <c r="AB966" s="10" t="s">
        <v>9926</v>
      </c>
      <c r="AC966" s="10"/>
    </row>
    <row r="967" spans="1:29">
      <c r="A967" s="10">
        <v>966</v>
      </c>
      <c r="B967" s="52" t="s">
        <v>6437</v>
      </c>
      <c r="C967" s="50" t="s">
        <v>6438</v>
      </c>
      <c r="D967" s="51" t="s">
        <v>2845</v>
      </c>
      <c r="E967" s="52" t="s">
        <v>3471</v>
      </c>
      <c r="F967" s="61" t="s">
        <v>6439</v>
      </c>
      <c r="G967" s="82" t="s">
        <v>6431</v>
      </c>
      <c r="H967" s="82"/>
      <c r="I967" s="58">
        <f>VLOOKUP(J967,'NGÀNH NGHỀ'!$D$2:$E$148,2,0)</f>
        <v>16</v>
      </c>
      <c r="J967" s="232" t="s">
        <v>1510</v>
      </c>
      <c r="K967" s="10" t="s">
        <v>6432</v>
      </c>
      <c r="L967" s="125">
        <f>VLOOKUP(K967,'NGHIEP DOAN'!$D$3:$E$82,2,0)</f>
        <v>21</v>
      </c>
      <c r="M967" s="10" t="s">
        <v>2311</v>
      </c>
      <c r="N967" s="210">
        <f>VLOOKUP(M967,'CÔNG TY'!$I$3:$J$881,2,0)</f>
        <v>365</v>
      </c>
      <c r="O967" s="82" t="s">
        <v>3014</v>
      </c>
      <c r="P967" s="82" t="s">
        <v>2824</v>
      </c>
      <c r="Q967" s="55">
        <v>92000000</v>
      </c>
      <c r="R967" s="56" t="s">
        <v>6436</v>
      </c>
      <c r="S967" s="159">
        <v>50000000</v>
      </c>
      <c r="T967" s="124">
        <f t="shared" si="15"/>
        <v>42000000</v>
      </c>
      <c r="U967" s="124"/>
      <c r="V967" s="49" t="s">
        <v>3095</v>
      </c>
      <c r="W967" s="49" t="s">
        <v>4994</v>
      </c>
      <c r="X967" s="129">
        <v>56331</v>
      </c>
      <c r="Y967" s="57">
        <v>15000</v>
      </c>
      <c r="Z967" s="55">
        <v>10000</v>
      </c>
      <c r="AA967" s="10">
        <v>29</v>
      </c>
      <c r="AB967" s="10" t="s">
        <v>9926</v>
      </c>
      <c r="AC967" s="10"/>
    </row>
    <row r="968" spans="1:29">
      <c r="A968" s="10">
        <v>967</v>
      </c>
      <c r="B968" s="52" t="s">
        <v>6440</v>
      </c>
      <c r="C968" s="50" t="s">
        <v>6441</v>
      </c>
      <c r="D968" s="51" t="s">
        <v>2818</v>
      </c>
      <c r="E968" s="52" t="s">
        <v>2855</v>
      </c>
      <c r="F968" s="61" t="s">
        <v>6442</v>
      </c>
      <c r="G968" s="82" t="s">
        <v>6443</v>
      </c>
      <c r="H968" s="82"/>
      <c r="I968" s="58">
        <f>VLOOKUP(J968,'NGÀNH NGHỀ'!$D$2:$E$148,2,0)</f>
        <v>51</v>
      </c>
      <c r="J968" s="232" t="s">
        <v>1566</v>
      </c>
      <c r="K968" s="10" t="s">
        <v>6444</v>
      </c>
      <c r="L968" s="125">
        <f>VLOOKUP(K968,'NGHIEP DOAN'!$D$3:$E$82,2,0)</f>
        <v>22</v>
      </c>
      <c r="M968" s="10" t="s">
        <v>2313</v>
      </c>
      <c r="N968" s="210">
        <f>VLOOKUP(M968,'CÔNG TY'!$I$3:$J$881,2,0)</f>
        <v>366</v>
      </c>
      <c r="O968" s="82" t="s">
        <v>5992</v>
      </c>
      <c r="P968" s="82" t="s">
        <v>2824</v>
      </c>
      <c r="Q968" s="55">
        <v>103000000</v>
      </c>
      <c r="R968" s="56" t="s">
        <v>3035</v>
      </c>
      <c r="S968" s="159">
        <v>50000000</v>
      </c>
      <c r="T968" s="124">
        <f t="shared" si="15"/>
        <v>53000000</v>
      </c>
      <c r="U968" s="124"/>
      <c r="V968" s="49" t="s">
        <v>3778</v>
      </c>
      <c r="W968" s="49" t="s">
        <v>6445</v>
      </c>
      <c r="X968" s="129">
        <v>55193</v>
      </c>
      <c r="Y968" s="57">
        <v>25000</v>
      </c>
      <c r="Z968" s="55">
        <v>5000</v>
      </c>
      <c r="AA968" s="10">
        <v>29</v>
      </c>
      <c r="AB968" s="10" t="s">
        <v>10053</v>
      </c>
      <c r="AC968" s="10"/>
    </row>
    <row r="969" spans="1:29">
      <c r="A969" s="10">
        <v>968</v>
      </c>
      <c r="B969" s="52" t="s">
        <v>6446</v>
      </c>
      <c r="C969" s="50" t="s">
        <v>4857</v>
      </c>
      <c r="D969" s="51" t="s">
        <v>2818</v>
      </c>
      <c r="E969" s="52" t="s">
        <v>2819</v>
      </c>
      <c r="F969" s="61" t="s">
        <v>6447</v>
      </c>
      <c r="G969" s="82" t="s">
        <v>6443</v>
      </c>
      <c r="H969" s="82"/>
      <c r="I969" s="58">
        <f>VLOOKUP(J969,'NGÀNH NGHỀ'!$D$2:$E$148,2,0)</f>
        <v>51</v>
      </c>
      <c r="J969" s="232" t="s">
        <v>1566</v>
      </c>
      <c r="K969" s="10" t="s">
        <v>6444</v>
      </c>
      <c r="L969" s="125">
        <f>VLOOKUP(K969,'NGHIEP DOAN'!$D$3:$E$82,2,0)</f>
        <v>22</v>
      </c>
      <c r="M969" s="10" t="s">
        <v>2313</v>
      </c>
      <c r="N969" s="210">
        <f>VLOOKUP(M969,'CÔNG TY'!$I$3:$J$881,2,0)</f>
        <v>366</v>
      </c>
      <c r="O969" s="82" t="s">
        <v>5992</v>
      </c>
      <c r="P969" s="82" t="s">
        <v>2824</v>
      </c>
      <c r="Q969" s="55">
        <v>103000000</v>
      </c>
      <c r="R969" s="56" t="s">
        <v>3035</v>
      </c>
      <c r="S969" s="159">
        <v>50000000</v>
      </c>
      <c r="T969" s="124">
        <f t="shared" si="15"/>
        <v>53000000</v>
      </c>
      <c r="U969" s="124"/>
      <c r="V969" s="49" t="s">
        <v>3778</v>
      </c>
      <c r="W969" s="49" t="s">
        <v>6445</v>
      </c>
      <c r="X969" s="129">
        <v>55193</v>
      </c>
      <c r="Y969" s="57">
        <v>25000</v>
      </c>
      <c r="Z969" s="55">
        <v>5000</v>
      </c>
      <c r="AA969" s="10">
        <v>29</v>
      </c>
      <c r="AB969" s="10" t="s">
        <v>10053</v>
      </c>
      <c r="AC969" s="10"/>
    </row>
    <row r="970" spans="1:29">
      <c r="A970" s="10">
        <v>969</v>
      </c>
      <c r="B970" s="52" t="s">
        <v>6448</v>
      </c>
      <c r="C970" s="50" t="s">
        <v>6449</v>
      </c>
      <c r="D970" s="51" t="s">
        <v>2818</v>
      </c>
      <c r="E970" s="52" t="s">
        <v>2846</v>
      </c>
      <c r="F970" s="61" t="s">
        <v>6450</v>
      </c>
      <c r="G970" s="82" t="s">
        <v>6451</v>
      </c>
      <c r="H970" s="82"/>
      <c r="I970" s="58">
        <f>VLOOKUP(J970,'NGÀNH NGHỀ'!$D$2:$E$148,2,0)</f>
        <v>119</v>
      </c>
      <c r="J970" s="232" t="s">
        <v>1669</v>
      </c>
      <c r="K970" s="10" t="s">
        <v>6444</v>
      </c>
      <c r="L970" s="125">
        <f>VLOOKUP(K970,'NGHIEP DOAN'!$D$3:$E$82,2,0)</f>
        <v>22</v>
      </c>
      <c r="M970" s="10" t="s">
        <v>2315</v>
      </c>
      <c r="N970" s="210">
        <f>VLOOKUP(M970,'CÔNG TY'!$I$3:$J$881,2,0)</f>
        <v>367</v>
      </c>
      <c r="O970" s="82" t="s">
        <v>5992</v>
      </c>
      <c r="P970" s="82" t="s">
        <v>2824</v>
      </c>
      <c r="Q970" s="55">
        <v>103000000</v>
      </c>
      <c r="R970" s="56" t="s">
        <v>4102</v>
      </c>
      <c r="S970" s="159">
        <v>50000000</v>
      </c>
      <c r="T970" s="124">
        <f t="shared" si="15"/>
        <v>53000000</v>
      </c>
      <c r="U970" s="124"/>
      <c r="V970" s="49" t="s">
        <v>4385</v>
      </c>
      <c r="W970" s="49" t="s">
        <v>3792</v>
      </c>
      <c r="X970" s="129">
        <v>63159</v>
      </c>
      <c r="Y970" s="57">
        <v>25000</v>
      </c>
      <c r="Z970" s="55">
        <v>5000</v>
      </c>
      <c r="AA970" s="10">
        <v>28</v>
      </c>
      <c r="AB970" s="10" t="s">
        <v>10013</v>
      </c>
      <c r="AC970" s="10"/>
    </row>
    <row r="971" spans="1:29">
      <c r="A971" s="10">
        <v>970</v>
      </c>
      <c r="B971" s="52" t="s">
        <v>6452</v>
      </c>
      <c r="C971" s="50" t="s">
        <v>4984</v>
      </c>
      <c r="D971" s="51" t="s">
        <v>2818</v>
      </c>
      <c r="E971" s="52" t="s">
        <v>2846</v>
      </c>
      <c r="F971" s="61" t="s">
        <v>6453</v>
      </c>
      <c r="G971" s="82" t="s">
        <v>6451</v>
      </c>
      <c r="H971" s="82"/>
      <c r="I971" s="58">
        <f>VLOOKUP(J971,'NGÀNH NGHỀ'!$D$2:$E$148,2,0)</f>
        <v>119</v>
      </c>
      <c r="J971" s="232" t="s">
        <v>1669</v>
      </c>
      <c r="K971" s="10" t="s">
        <v>6444</v>
      </c>
      <c r="L971" s="125">
        <f>VLOOKUP(K971,'NGHIEP DOAN'!$D$3:$E$82,2,0)</f>
        <v>22</v>
      </c>
      <c r="M971" s="10" t="s">
        <v>2315</v>
      </c>
      <c r="N971" s="210">
        <f>VLOOKUP(M971,'CÔNG TY'!$I$3:$J$881,2,0)</f>
        <v>367</v>
      </c>
      <c r="O971" s="82" t="s">
        <v>5992</v>
      </c>
      <c r="P971" s="82" t="s">
        <v>2824</v>
      </c>
      <c r="Q971" s="55">
        <v>103000000</v>
      </c>
      <c r="R971" s="56" t="s">
        <v>4898</v>
      </c>
      <c r="S971" s="159">
        <v>50000000</v>
      </c>
      <c r="T971" s="124">
        <f t="shared" si="15"/>
        <v>53000000</v>
      </c>
      <c r="U971" s="124"/>
      <c r="V971" s="49" t="s">
        <v>4385</v>
      </c>
      <c r="W971" s="49" t="s">
        <v>3792</v>
      </c>
      <c r="X971" s="129">
        <v>63159</v>
      </c>
      <c r="Y971" s="57">
        <v>25000</v>
      </c>
      <c r="Z971" s="55">
        <v>5000</v>
      </c>
      <c r="AA971" s="10">
        <v>28</v>
      </c>
      <c r="AB971" s="10" t="s">
        <v>10013</v>
      </c>
      <c r="AC971" s="10"/>
    </row>
    <row r="972" spans="1:29">
      <c r="A972" s="10">
        <v>971</v>
      </c>
      <c r="B972" s="52" t="s">
        <v>6454</v>
      </c>
      <c r="C972" s="50" t="s">
        <v>6455</v>
      </c>
      <c r="D972" s="51" t="s">
        <v>2818</v>
      </c>
      <c r="E972" s="52" t="s">
        <v>2830</v>
      </c>
      <c r="F972" s="61" t="s">
        <v>6456</v>
      </c>
      <c r="G972" s="82" t="s">
        <v>6451</v>
      </c>
      <c r="H972" s="82"/>
      <c r="I972" s="58">
        <f>VLOOKUP(J972,'NGÀNH NGHỀ'!$D$2:$E$148,2,0)</f>
        <v>119</v>
      </c>
      <c r="J972" s="232" t="s">
        <v>1669</v>
      </c>
      <c r="K972" s="10" t="s">
        <v>6444</v>
      </c>
      <c r="L972" s="125">
        <f>VLOOKUP(K972,'NGHIEP DOAN'!$D$3:$E$82,2,0)</f>
        <v>22</v>
      </c>
      <c r="M972" s="10" t="s">
        <v>2315</v>
      </c>
      <c r="N972" s="210">
        <f>VLOOKUP(M972,'CÔNG TY'!$I$3:$J$881,2,0)</f>
        <v>367</v>
      </c>
      <c r="O972" s="82" t="s">
        <v>5992</v>
      </c>
      <c r="P972" s="82" t="s">
        <v>2824</v>
      </c>
      <c r="Q972" s="55">
        <v>103000000</v>
      </c>
      <c r="R972" s="56" t="s">
        <v>4898</v>
      </c>
      <c r="S972" s="159">
        <v>50000000</v>
      </c>
      <c r="T972" s="124">
        <f t="shared" si="15"/>
        <v>53000000</v>
      </c>
      <c r="U972" s="124"/>
      <c r="V972" s="49" t="s">
        <v>4385</v>
      </c>
      <c r="W972" s="49" t="s">
        <v>3792</v>
      </c>
      <c r="X972" s="129">
        <v>63159</v>
      </c>
      <c r="Y972" s="57">
        <v>25000</v>
      </c>
      <c r="Z972" s="55">
        <v>5000</v>
      </c>
      <c r="AA972" s="10">
        <v>28</v>
      </c>
      <c r="AB972" s="10" t="s">
        <v>10013</v>
      </c>
      <c r="AC972" s="10"/>
    </row>
    <row r="973" spans="1:29">
      <c r="A973" s="10">
        <v>972</v>
      </c>
      <c r="B973" s="52" t="s">
        <v>6457</v>
      </c>
      <c r="C973" s="50" t="s">
        <v>2854</v>
      </c>
      <c r="D973" s="51" t="s">
        <v>2818</v>
      </c>
      <c r="E973" s="52" t="s">
        <v>2846</v>
      </c>
      <c r="F973" s="61" t="s">
        <v>6458</v>
      </c>
      <c r="G973" s="82" t="s">
        <v>6451</v>
      </c>
      <c r="H973" s="82"/>
      <c r="I973" s="58">
        <f>VLOOKUP(J973,'NGÀNH NGHỀ'!$D$2:$E$148,2,0)</f>
        <v>119</v>
      </c>
      <c r="J973" s="232" t="s">
        <v>1669</v>
      </c>
      <c r="K973" s="10" t="s">
        <v>6444</v>
      </c>
      <c r="L973" s="125">
        <f>VLOOKUP(K973,'NGHIEP DOAN'!$D$3:$E$82,2,0)</f>
        <v>22</v>
      </c>
      <c r="M973" s="10" t="s">
        <v>2315</v>
      </c>
      <c r="N973" s="210">
        <f>VLOOKUP(M973,'CÔNG TY'!$I$3:$J$881,2,0)</f>
        <v>367</v>
      </c>
      <c r="O973" s="82" t="s">
        <v>5992</v>
      </c>
      <c r="P973" s="82" t="s">
        <v>2824</v>
      </c>
      <c r="Q973" s="55">
        <v>103000000</v>
      </c>
      <c r="R973" s="56" t="s">
        <v>5125</v>
      </c>
      <c r="S973" s="159">
        <v>50000000</v>
      </c>
      <c r="T973" s="124">
        <f t="shared" si="15"/>
        <v>53000000</v>
      </c>
      <c r="U973" s="124"/>
      <c r="V973" s="49" t="s">
        <v>4385</v>
      </c>
      <c r="W973" s="49" t="s">
        <v>3792</v>
      </c>
      <c r="X973" s="129">
        <v>63159</v>
      </c>
      <c r="Y973" s="57">
        <v>25000</v>
      </c>
      <c r="Z973" s="55">
        <v>5000</v>
      </c>
      <c r="AA973" s="10">
        <v>28</v>
      </c>
      <c r="AB973" s="10" t="s">
        <v>10013</v>
      </c>
      <c r="AC973" s="10"/>
    </row>
    <row r="974" spans="1:29">
      <c r="A974" s="10">
        <v>973</v>
      </c>
      <c r="B974" s="10" t="s">
        <v>6459</v>
      </c>
      <c r="C974" s="50" t="s">
        <v>3509</v>
      </c>
      <c r="D974" s="51" t="s">
        <v>2845</v>
      </c>
      <c r="E974" s="10" t="s">
        <v>4645</v>
      </c>
      <c r="F974" s="69" t="s">
        <v>6460</v>
      </c>
      <c r="G974" s="49" t="s">
        <v>6461</v>
      </c>
      <c r="H974" s="49"/>
      <c r="I974" s="58">
        <f>VLOOKUP(J974,'NGÀNH NGHỀ'!$D$2:$E$148,2,0)</f>
        <v>93</v>
      </c>
      <c r="J974" s="231" t="s">
        <v>1628</v>
      </c>
      <c r="K974" s="10" t="s">
        <v>6444</v>
      </c>
      <c r="L974" s="125">
        <f>VLOOKUP(K974,'NGHIEP DOAN'!$D$3:$E$82,2,0)</f>
        <v>22</v>
      </c>
      <c r="M974" s="10" t="s">
        <v>2317</v>
      </c>
      <c r="N974" s="210">
        <f>VLOOKUP(M974,'CÔNG TY'!$I$3:$J$881,2,0)</f>
        <v>368</v>
      </c>
      <c r="O974" s="49" t="s">
        <v>5992</v>
      </c>
      <c r="P974" s="49" t="s">
        <v>2824</v>
      </c>
      <c r="Q974" s="55">
        <v>103000000</v>
      </c>
      <c r="R974" s="56" t="s">
        <v>4165</v>
      </c>
      <c r="S974" s="159">
        <v>50000000</v>
      </c>
      <c r="T974" s="124">
        <f t="shared" si="15"/>
        <v>53000000</v>
      </c>
      <c r="U974" s="124"/>
      <c r="V974" s="49" t="s">
        <v>4229</v>
      </c>
      <c r="W974" s="49" t="s">
        <v>3276</v>
      </c>
      <c r="X974" s="129">
        <v>63395</v>
      </c>
      <c r="Y974" s="57">
        <v>25000</v>
      </c>
      <c r="Z974" s="55">
        <v>5000</v>
      </c>
      <c r="AA974" s="10">
        <v>23</v>
      </c>
      <c r="AB974" s="10" t="s">
        <v>9940</v>
      </c>
      <c r="AC974" s="10"/>
    </row>
    <row r="975" spans="1:29">
      <c r="A975" s="10">
        <v>974</v>
      </c>
      <c r="B975" s="10" t="s">
        <v>6462</v>
      </c>
      <c r="C975" s="50" t="s">
        <v>6463</v>
      </c>
      <c r="D975" s="51" t="s">
        <v>2845</v>
      </c>
      <c r="E975" s="10" t="s">
        <v>2846</v>
      </c>
      <c r="F975" s="69" t="s">
        <v>6464</v>
      </c>
      <c r="G975" s="49" t="s">
        <v>6461</v>
      </c>
      <c r="H975" s="49"/>
      <c r="I975" s="58">
        <f>VLOOKUP(J975,'NGÀNH NGHỀ'!$D$2:$E$148,2,0)</f>
        <v>93</v>
      </c>
      <c r="J975" s="231" t="s">
        <v>1628</v>
      </c>
      <c r="K975" s="10" t="s">
        <v>6444</v>
      </c>
      <c r="L975" s="125">
        <f>VLOOKUP(K975,'NGHIEP DOAN'!$D$3:$E$82,2,0)</f>
        <v>22</v>
      </c>
      <c r="M975" s="10" t="s">
        <v>2317</v>
      </c>
      <c r="N975" s="210">
        <f>VLOOKUP(M975,'CÔNG TY'!$I$3:$J$881,2,0)</f>
        <v>368</v>
      </c>
      <c r="O975" s="49" t="s">
        <v>5992</v>
      </c>
      <c r="P975" s="49" t="s">
        <v>2824</v>
      </c>
      <c r="Q975" s="55">
        <v>103000000</v>
      </c>
      <c r="R975" s="56" t="s">
        <v>3174</v>
      </c>
      <c r="S975" s="159">
        <v>50000000</v>
      </c>
      <c r="T975" s="124">
        <f t="shared" si="15"/>
        <v>53000000</v>
      </c>
      <c r="U975" s="124"/>
      <c r="V975" s="49" t="s">
        <v>4229</v>
      </c>
      <c r="W975" s="49" t="s">
        <v>3276</v>
      </c>
      <c r="X975" s="129">
        <v>63395</v>
      </c>
      <c r="Y975" s="57">
        <v>25000</v>
      </c>
      <c r="Z975" s="55">
        <v>5000</v>
      </c>
      <c r="AA975" s="10">
        <v>23</v>
      </c>
      <c r="AB975" s="10" t="s">
        <v>9940</v>
      </c>
      <c r="AC975" s="10"/>
    </row>
    <row r="976" spans="1:29">
      <c r="A976" s="10">
        <v>975</v>
      </c>
      <c r="B976" s="10" t="s">
        <v>6465</v>
      </c>
      <c r="C976" s="50" t="s">
        <v>6466</v>
      </c>
      <c r="D976" s="51" t="s">
        <v>2845</v>
      </c>
      <c r="E976" s="10" t="s">
        <v>3141</v>
      </c>
      <c r="F976" s="69" t="s">
        <v>6467</v>
      </c>
      <c r="G976" s="49" t="s">
        <v>6461</v>
      </c>
      <c r="H976" s="49"/>
      <c r="I976" s="58">
        <f>VLOOKUP(J976,'NGÀNH NGHỀ'!$D$2:$E$148,2,0)</f>
        <v>93</v>
      </c>
      <c r="J976" s="231" t="s">
        <v>1628</v>
      </c>
      <c r="K976" s="10" t="s">
        <v>6444</v>
      </c>
      <c r="L976" s="125">
        <f>VLOOKUP(K976,'NGHIEP DOAN'!$D$3:$E$82,2,0)</f>
        <v>22</v>
      </c>
      <c r="M976" s="10" t="s">
        <v>2317</v>
      </c>
      <c r="N976" s="210">
        <f>VLOOKUP(M976,'CÔNG TY'!$I$3:$J$881,2,0)</f>
        <v>368</v>
      </c>
      <c r="O976" s="49" t="s">
        <v>5992</v>
      </c>
      <c r="P976" s="49" t="s">
        <v>2824</v>
      </c>
      <c r="Q976" s="55">
        <v>103000000</v>
      </c>
      <c r="R976" s="56" t="s">
        <v>4165</v>
      </c>
      <c r="S976" s="159">
        <v>50000000</v>
      </c>
      <c r="T976" s="124">
        <f t="shared" si="15"/>
        <v>53000000</v>
      </c>
      <c r="U976" s="124"/>
      <c r="V976" s="49" t="s">
        <v>4229</v>
      </c>
      <c r="W976" s="49" t="s">
        <v>3276</v>
      </c>
      <c r="X976" s="129">
        <v>63395</v>
      </c>
      <c r="Y976" s="57">
        <v>25000</v>
      </c>
      <c r="Z976" s="55">
        <v>5000</v>
      </c>
      <c r="AA976" s="10">
        <v>23</v>
      </c>
      <c r="AB976" s="10" t="s">
        <v>9940</v>
      </c>
      <c r="AC976" s="10"/>
    </row>
    <row r="977" spans="1:29">
      <c r="A977" s="10">
        <v>976</v>
      </c>
      <c r="B977" s="10" t="s">
        <v>6468</v>
      </c>
      <c r="C977" s="50" t="s">
        <v>6469</v>
      </c>
      <c r="D977" s="51" t="s">
        <v>2845</v>
      </c>
      <c r="E977" s="10" t="s">
        <v>2846</v>
      </c>
      <c r="F977" s="69" t="s">
        <v>6470</v>
      </c>
      <c r="G977" s="49" t="s">
        <v>6471</v>
      </c>
      <c r="H977" s="49"/>
      <c r="I977" s="58">
        <f>VLOOKUP(J977,'NGÀNH NGHỀ'!$D$2:$E$148,2,0)</f>
        <v>93</v>
      </c>
      <c r="J977" s="231" t="s">
        <v>1628</v>
      </c>
      <c r="K977" s="10" t="s">
        <v>6444</v>
      </c>
      <c r="L977" s="125">
        <f>VLOOKUP(K977,'NGHIEP DOAN'!$D$3:$E$82,2,0)</f>
        <v>22</v>
      </c>
      <c r="M977" s="10" t="s">
        <v>2317</v>
      </c>
      <c r="N977" s="210">
        <f>VLOOKUP(M977,'CÔNG TY'!$I$3:$J$881,2,0)</f>
        <v>368</v>
      </c>
      <c r="O977" s="60" t="s">
        <v>5992</v>
      </c>
      <c r="P977" s="49" t="s">
        <v>2824</v>
      </c>
      <c r="Q977" s="55">
        <v>103000000</v>
      </c>
      <c r="R977" s="56" t="s">
        <v>3261</v>
      </c>
      <c r="S977" s="159">
        <v>50000000</v>
      </c>
      <c r="T977" s="124">
        <f t="shared" si="15"/>
        <v>53000000</v>
      </c>
      <c r="U977" s="124"/>
      <c r="V977" s="49" t="s">
        <v>6472</v>
      </c>
      <c r="W977" s="49" t="s">
        <v>6473</v>
      </c>
      <c r="X977" s="129">
        <v>65634</v>
      </c>
      <c r="Y977" s="57">
        <v>25000</v>
      </c>
      <c r="Z977" s="55">
        <v>5000</v>
      </c>
      <c r="AA977" s="10">
        <v>10</v>
      </c>
      <c r="AB977" s="10" t="s">
        <v>9849</v>
      </c>
      <c r="AC977" s="10"/>
    </row>
    <row r="978" spans="1:29">
      <c r="A978" s="10">
        <v>977</v>
      </c>
      <c r="B978" s="52" t="s">
        <v>6474</v>
      </c>
      <c r="C978" s="50" t="s">
        <v>5687</v>
      </c>
      <c r="D978" s="51" t="s">
        <v>2845</v>
      </c>
      <c r="E978" s="52" t="s">
        <v>2881</v>
      </c>
      <c r="F978" s="61" t="s">
        <v>6475</v>
      </c>
      <c r="G978" s="82" t="s">
        <v>3418</v>
      </c>
      <c r="H978" s="82"/>
      <c r="I978" s="58">
        <f>VLOOKUP(J978,'NGÀNH NGHỀ'!$D$2:$E$148,2,0)</f>
        <v>93</v>
      </c>
      <c r="J978" s="231" t="s">
        <v>1628</v>
      </c>
      <c r="K978" s="10" t="s">
        <v>6476</v>
      </c>
      <c r="L978" s="125">
        <f>VLOOKUP(K978,'NGHIEP DOAN'!$D$3:$E$82,2,0)</f>
        <v>24</v>
      </c>
      <c r="M978" s="10" t="s">
        <v>2323</v>
      </c>
      <c r="N978" s="210">
        <f>VLOOKUP(M978,'CÔNG TY'!$I$3:$J$881,2,0)</f>
        <v>371</v>
      </c>
      <c r="O978" s="82" t="s">
        <v>3343</v>
      </c>
      <c r="P978" s="49" t="s">
        <v>2824</v>
      </c>
      <c r="Q978" s="55">
        <v>103000000</v>
      </c>
      <c r="R978" s="56" t="s">
        <v>3426</v>
      </c>
      <c r="S978" s="159">
        <v>50000000</v>
      </c>
      <c r="T978" s="124">
        <f t="shared" si="15"/>
        <v>53000000</v>
      </c>
      <c r="U978" s="124"/>
      <c r="V978" s="49" t="s">
        <v>3421</v>
      </c>
      <c r="W978" s="49" t="s">
        <v>4994</v>
      </c>
      <c r="X978" s="130"/>
      <c r="Y978" s="55"/>
      <c r="Z978" s="55">
        <v>5000</v>
      </c>
      <c r="AA978" s="10">
        <v>30</v>
      </c>
      <c r="AB978" s="10" t="s">
        <v>9926</v>
      </c>
      <c r="AC978" s="10"/>
    </row>
    <row r="979" spans="1:29">
      <c r="A979" s="10">
        <v>978</v>
      </c>
      <c r="B979" s="52" t="s">
        <v>6477</v>
      </c>
      <c r="C979" s="50" t="s">
        <v>6478</v>
      </c>
      <c r="D979" s="51" t="s">
        <v>2845</v>
      </c>
      <c r="E979" s="52" t="s">
        <v>2855</v>
      </c>
      <c r="F979" s="61" t="s">
        <v>6479</v>
      </c>
      <c r="G979" s="82" t="s">
        <v>6480</v>
      </c>
      <c r="H979" s="82"/>
      <c r="I979" s="58">
        <f>VLOOKUP(J979,'NGÀNH NGHỀ'!$D$2:$E$148,2,0)</f>
        <v>99</v>
      </c>
      <c r="J979" s="232" t="s">
        <v>1636</v>
      </c>
      <c r="K979" s="10" t="s">
        <v>6476</v>
      </c>
      <c r="L979" s="125">
        <f>VLOOKUP(K979,'NGHIEP DOAN'!$D$3:$E$82,2,0)</f>
        <v>24</v>
      </c>
      <c r="M979" s="10" t="s">
        <v>2325</v>
      </c>
      <c r="N979" s="210">
        <f>VLOOKUP(M979,'CÔNG TY'!$I$3:$J$881,2,0)</f>
        <v>372</v>
      </c>
      <c r="O979" s="82" t="s">
        <v>5644</v>
      </c>
      <c r="P979" s="82" t="s">
        <v>2824</v>
      </c>
      <c r="Q979" s="55">
        <v>99000000</v>
      </c>
      <c r="R979" s="56" t="s">
        <v>4969</v>
      </c>
      <c r="S979" s="159">
        <v>50000000</v>
      </c>
      <c r="T979" s="124">
        <f t="shared" si="15"/>
        <v>49000000</v>
      </c>
      <c r="U979" s="124"/>
      <c r="V979" s="49" t="s">
        <v>6481</v>
      </c>
      <c r="W979" s="49" t="s">
        <v>3245</v>
      </c>
      <c r="X979" s="129">
        <v>56331</v>
      </c>
      <c r="Y979" s="55">
        <v>15000</v>
      </c>
      <c r="Z979" s="55">
        <v>5000</v>
      </c>
      <c r="AA979" s="10">
        <v>24</v>
      </c>
      <c r="AB979" s="10" t="s">
        <v>9849</v>
      </c>
      <c r="AC979" s="10"/>
    </row>
    <row r="980" spans="1:29">
      <c r="A980" s="10">
        <v>979</v>
      </c>
      <c r="B980" s="52" t="s">
        <v>6482</v>
      </c>
      <c r="C980" s="50" t="s">
        <v>6483</v>
      </c>
      <c r="D980" s="51" t="s">
        <v>2845</v>
      </c>
      <c r="E980" s="52" t="s">
        <v>2846</v>
      </c>
      <c r="F980" s="61" t="s">
        <v>6484</v>
      </c>
      <c r="G980" s="82" t="s">
        <v>6485</v>
      </c>
      <c r="H980" s="82"/>
      <c r="I980" s="58">
        <f>VLOOKUP(J980,'NGÀNH NGHỀ'!$D$2:$E$148,2,0)</f>
        <v>99</v>
      </c>
      <c r="J980" s="232" t="s">
        <v>1636</v>
      </c>
      <c r="K980" s="10" t="s">
        <v>6476</v>
      </c>
      <c r="L980" s="125">
        <f>VLOOKUP(K980,'NGHIEP DOAN'!$D$3:$E$82,2,0)</f>
        <v>24</v>
      </c>
      <c r="M980" s="10" t="s">
        <v>2327</v>
      </c>
      <c r="N980" s="210">
        <f>VLOOKUP(M980,'CÔNG TY'!$I$3:$J$881,2,0)</f>
        <v>373</v>
      </c>
      <c r="O980" s="82" t="s">
        <v>5644</v>
      </c>
      <c r="P980" s="82" t="s">
        <v>2824</v>
      </c>
      <c r="Q980" s="55">
        <v>99000000</v>
      </c>
      <c r="R980" s="56" t="s">
        <v>6486</v>
      </c>
      <c r="S980" s="159">
        <v>50000000</v>
      </c>
      <c r="T980" s="124">
        <f t="shared" si="15"/>
        <v>49000000</v>
      </c>
      <c r="U980" s="124"/>
      <c r="V980" s="49" t="s">
        <v>4941</v>
      </c>
      <c r="W980" s="49" t="s">
        <v>5242</v>
      </c>
      <c r="X980" s="129">
        <v>56331</v>
      </c>
      <c r="Y980" s="55">
        <v>15000</v>
      </c>
      <c r="Z980" s="55">
        <v>5000</v>
      </c>
      <c r="AA980" s="10">
        <v>24</v>
      </c>
      <c r="AB980" s="10" t="s">
        <v>9809</v>
      </c>
      <c r="AC980" s="10"/>
    </row>
    <row r="981" spans="1:29">
      <c r="A981" s="10">
        <v>980</v>
      </c>
      <c r="B981" s="52" t="s">
        <v>6487</v>
      </c>
      <c r="C981" s="50" t="s">
        <v>3637</v>
      </c>
      <c r="D981" s="51" t="s">
        <v>2845</v>
      </c>
      <c r="E981" s="52" t="s">
        <v>3080</v>
      </c>
      <c r="F981" s="61" t="s">
        <v>6488</v>
      </c>
      <c r="G981" s="82" t="s">
        <v>6485</v>
      </c>
      <c r="H981" s="82"/>
      <c r="I981" s="58">
        <f>VLOOKUP(J981,'NGÀNH NGHỀ'!$D$2:$E$148,2,0)</f>
        <v>99</v>
      </c>
      <c r="J981" s="232" t="s">
        <v>1636</v>
      </c>
      <c r="K981" s="10" t="s">
        <v>6476</v>
      </c>
      <c r="L981" s="125">
        <f>VLOOKUP(K981,'NGHIEP DOAN'!$D$3:$E$82,2,0)</f>
        <v>24</v>
      </c>
      <c r="M981" s="10" t="s">
        <v>2327</v>
      </c>
      <c r="N981" s="210">
        <f>VLOOKUP(M981,'CÔNG TY'!$I$3:$J$881,2,0)</f>
        <v>373</v>
      </c>
      <c r="O981" s="82" t="s">
        <v>5644</v>
      </c>
      <c r="P981" s="82" t="s">
        <v>2824</v>
      </c>
      <c r="Q981" s="55">
        <v>99000000</v>
      </c>
      <c r="R981" s="56" t="s">
        <v>6486</v>
      </c>
      <c r="S981" s="159">
        <v>50000000</v>
      </c>
      <c r="T981" s="124">
        <f t="shared" si="15"/>
        <v>49000000</v>
      </c>
      <c r="U981" s="124"/>
      <c r="V981" s="49" t="s">
        <v>4941</v>
      </c>
      <c r="W981" s="49" t="s">
        <v>5242</v>
      </c>
      <c r="X981" s="129">
        <v>56331</v>
      </c>
      <c r="Y981" s="55">
        <v>15000</v>
      </c>
      <c r="Z981" s="55">
        <v>5000</v>
      </c>
      <c r="AA981" s="10">
        <v>24</v>
      </c>
      <c r="AB981" s="10" t="s">
        <v>9809</v>
      </c>
      <c r="AC981" s="10"/>
    </row>
    <row r="982" spans="1:29">
      <c r="A982" s="10">
        <v>981</v>
      </c>
      <c r="B982" s="52" t="s">
        <v>6489</v>
      </c>
      <c r="C982" s="50" t="s">
        <v>6490</v>
      </c>
      <c r="D982" s="51" t="s">
        <v>2845</v>
      </c>
      <c r="E982" s="52" t="s">
        <v>3155</v>
      </c>
      <c r="F982" s="61" t="s">
        <v>6491</v>
      </c>
      <c r="G982" s="82" t="s">
        <v>6492</v>
      </c>
      <c r="H982" s="82"/>
      <c r="I982" s="58">
        <f>VLOOKUP(J982,'NGÀNH NGHỀ'!$D$2:$E$148,2,0)</f>
        <v>25</v>
      </c>
      <c r="J982" s="232" t="s">
        <v>1525</v>
      </c>
      <c r="K982" s="10" t="s">
        <v>6476</v>
      </c>
      <c r="L982" s="125">
        <f>VLOOKUP(K982,'NGHIEP DOAN'!$D$3:$E$82,2,0)</f>
        <v>24</v>
      </c>
      <c r="M982" s="10" t="s">
        <v>2329</v>
      </c>
      <c r="N982" s="210">
        <f>VLOOKUP(M982,'CÔNG TY'!$I$3:$J$881,2,0)</f>
        <v>374</v>
      </c>
      <c r="O982" s="82" t="s">
        <v>2823</v>
      </c>
      <c r="P982" s="82" t="s">
        <v>2824</v>
      </c>
      <c r="Q982" s="55">
        <v>92000000</v>
      </c>
      <c r="R982" s="56" t="s">
        <v>5910</v>
      </c>
      <c r="S982" s="159">
        <v>50000000</v>
      </c>
      <c r="T982" s="124">
        <f t="shared" si="15"/>
        <v>42000000</v>
      </c>
      <c r="U982" s="124"/>
      <c r="V982" s="49" t="s">
        <v>2910</v>
      </c>
      <c r="W982" s="49" t="s">
        <v>5242</v>
      </c>
      <c r="X982" s="129">
        <v>56331</v>
      </c>
      <c r="Y982" s="55">
        <v>15000</v>
      </c>
      <c r="Z982" s="55">
        <v>5000</v>
      </c>
      <c r="AA982" s="10">
        <v>24</v>
      </c>
      <c r="AB982" s="10" t="s">
        <v>9809</v>
      </c>
      <c r="AC982" s="10"/>
    </row>
    <row r="983" spans="1:29">
      <c r="A983" s="10">
        <v>982</v>
      </c>
      <c r="B983" s="52" t="s">
        <v>6493</v>
      </c>
      <c r="C983" s="50" t="s">
        <v>6494</v>
      </c>
      <c r="D983" s="51" t="s">
        <v>2845</v>
      </c>
      <c r="E983" s="52" t="s">
        <v>3205</v>
      </c>
      <c r="F983" s="61" t="s">
        <v>6495</v>
      </c>
      <c r="G983" s="82" t="s">
        <v>6492</v>
      </c>
      <c r="H983" s="82"/>
      <c r="I983" s="58">
        <f>VLOOKUP(J983,'NGÀNH NGHỀ'!$D$2:$E$148,2,0)</f>
        <v>25</v>
      </c>
      <c r="J983" s="232" t="s">
        <v>1525</v>
      </c>
      <c r="K983" s="10" t="s">
        <v>6476</v>
      </c>
      <c r="L983" s="125">
        <f>VLOOKUP(K983,'NGHIEP DOAN'!$D$3:$E$82,2,0)</f>
        <v>24</v>
      </c>
      <c r="M983" s="10" t="s">
        <v>2329</v>
      </c>
      <c r="N983" s="210">
        <f>VLOOKUP(M983,'CÔNG TY'!$I$3:$J$881,2,0)</f>
        <v>374</v>
      </c>
      <c r="O983" s="82" t="s">
        <v>2823</v>
      </c>
      <c r="P983" s="82" t="s">
        <v>2824</v>
      </c>
      <c r="Q983" s="55">
        <v>92000000</v>
      </c>
      <c r="R983" s="56" t="s">
        <v>5910</v>
      </c>
      <c r="S983" s="159">
        <v>50000000</v>
      </c>
      <c r="T983" s="124">
        <f t="shared" si="15"/>
        <v>42000000</v>
      </c>
      <c r="U983" s="124"/>
      <c r="V983" s="49" t="s">
        <v>2910</v>
      </c>
      <c r="W983" s="49" t="s">
        <v>5242</v>
      </c>
      <c r="X983" s="129">
        <v>56331</v>
      </c>
      <c r="Y983" s="55">
        <v>15000</v>
      </c>
      <c r="Z983" s="55">
        <v>5000</v>
      </c>
      <c r="AA983" s="10">
        <v>24</v>
      </c>
      <c r="AB983" s="10" t="s">
        <v>9809</v>
      </c>
      <c r="AC983" s="10"/>
    </row>
    <row r="984" spans="1:29">
      <c r="A984" s="10">
        <v>983</v>
      </c>
      <c r="B984" s="52" t="s">
        <v>6496</v>
      </c>
      <c r="C984" s="50" t="s">
        <v>6497</v>
      </c>
      <c r="D984" s="51" t="s">
        <v>2845</v>
      </c>
      <c r="E984" s="52" t="s">
        <v>2969</v>
      </c>
      <c r="F984" s="61" t="s">
        <v>6498</v>
      </c>
      <c r="G984" s="82" t="s">
        <v>6492</v>
      </c>
      <c r="H984" s="82"/>
      <c r="I984" s="58">
        <f>VLOOKUP(J984,'NGÀNH NGHỀ'!$D$2:$E$148,2,0)</f>
        <v>25</v>
      </c>
      <c r="J984" s="232" t="s">
        <v>1525</v>
      </c>
      <c r="K984" s="10" t="s">
        <v>6476</v>
      </c>
      <c r="L984" s="125">
        <f>VLOOKUP(K984,'NGHIEP DOAN'!$D$3:$E$82,2,0)</f>
        <v>24</v>
      </c>
      <c r="M984" s="10" t="s">
        <v>2329</v>
      </c>
      <c r="N984" s="210">
        <f>VLOOKUP(M984,'CÔNG TY'!$I$3:$J$881,2,0)</f>
        <v>374</v>
      </c>
      <c r="O984" s="82" t="s">
        <v>2823</v>
      </c>
      <c r="P984" s="82" t="s">
        <v>2824</v>
      </c>
      <c r="Q984" s="55">
        <v>92000000</v>
      </c>
      <c r="R984" s="56" t="s">
        <v>5910</v>
      </c>
      <c r="S984" s="159">
        <v>50000000</v>
      </c>
      <c r="T984" s="124">
        <f t="shared" si="15"/>
        <v>42000000</v>
      </c>
      <c r="U984" s="124"/>
      <c r="V984" s="49" t="s">
        <v>2910</v>
      </c>
      <c r="W984" s="49" t="s">
        <v>5242</v>
      </c>
      <c r="X984" s="129">
        <v>56331</v>
      </c>
      <c r="Y984" s="55">
        <v>15000</v>
      </c>
      <c r="Z984" s="55">
        <v>5000</v>
      </c>
      <c r="AA984" s="10">
        <v>24</v>
      </c>
      <c r="AB984" s="10" t="s">
        <v>9809</v>
      </c>
      <c r="AC984" s="10"/>
    </row>
    <row r="985" spans="1:29">
      <c r="A985" s="10">
        <v>984</v>
      </c>
      <c r="B985" s="52" t="s">
        <v>6499</v>
      </c>
      <c r="C985" s="50" t="s">
        <v>6500</v>
      </c>
      <c r="D985" s="51" t="s">
        <v>2845</v>
      </c>
      <c r="E985" s="52" t="s">
        <v>2846</v>
      </c>
      <c r="F985" s="61" t="s">
        <v>6501</v>
      </c>
      <c r="G985" s="82" t="s">
        <v>6502</v>
      </c>
      <c r="H985" s="82"/>
      <c r="I985" s="58">
        <f>VLOOKUP(J985,'NGÀNH NGHỀ'!$D$2:$E$148,2,0)</f>
        <v>18</v>
      </c>
      <c r="J985" s="232" t="s">
        <v>1513</v>
      </c>
      <c r="K985" s="10" t="s">
        <v>6476</v>
      </c>
      <c r="L985" s="125">
        <f>VLOOKUP(K985,'NGHIEP DOAN'!$D$3:$E$82,2,0)</f>
        <v>24</v>
      </c>
      <c r="M985" s="10" t="s">
        <v>2331</v>
      </c>
      <c r="N985" s="210">
        <f>VLOOKUP(M985,'CÔNG TY'!$I$3:$J$881,2,0)</f>
        <v>375</v>
      </c>
      <c r="O985" s="82" t="s">
        <v>5644</v>
      </c>
      <c r="P985" s="82" t="s">
        <v>2824</v>
      </c>
      <c r="Q985" s="55">
        <v>99000000</v>
      </c>
      <c r="R985" s="56" t="s">
        <v>5706</v>
      </c>
      <c r="S985" s="159">
        <v>50000000</v>
      </c>
      <c r="T985" s="124">
        <f t="shared" si="15"/>
        <v>49000000</v>
      </c>
      <c r="U985" s="124"/>
      <c r="V985" s="49" t="s">
        <v>6503</v>
      </c>
      <c r="W985" s="49" t="s">
        <v>5242</v>
      </c>
      <c r="X985" s="129">
        <v>56331</v>
      </c>
      <c r="Y985" s="55">
        <v>15000</v>
      </c>
      <c r="Z985" s="55">
        <v>5000</v>
      </c>
      <c r="AA985" s="10">
        <v>24</v>
      </c>
      <c r="AB985" s="10" t="s">
        <v>9809</v>
      </c>
      <c r="AC985" s="10"/>
    </row>
    <row r="986" spans="1:29">
      <c r="A986" s="10">
        <v>985</v>
      </c>
      <c r="B986" s="52" t="s">
        <v>6504</v>
      </c>
      <c r="C986" s="50" t="s">
        <v>6505</v>
      </c>
      <c r="D986" s="51" t="s">
        <v>2845</v>
      </c>
      <c r="E986" s="52" t="s">
        <v>3193</v>
      </c>
      <c r="F986" s="61" t="s">
        <v>6506</v>
      </c>
      <c r="G986" s="82" t="s">
        <v>6507</v>
      </c>
      <c r="H986" s="82"/>
      <c r="I986" s="58">
        <f>VLOOKUP(J986,'NGÀNH NGHỀ'!$D$2:$E$148,2,0)</f>
        <v>99</v>
      </c>
      <c r="J986" s="232" t="s">
        <v>1636</v>
      </c>
      <c r="K986" s="10" t="s">
        <v>6476</v>
      </c>
      <c r="L986" s="125">
        <f>VLOOKUP(K986,'NGHIEP DOAN'!$D$3:$E$82,2,0)</f>
        <v>24</v>
      </c>
      <c r="M986" s="10" t="s">
        <v>2333</v>
      </c>
      <c r="N986" s="210">
        <f>VLOOKUP(M986,'CÔNG TY'!$I$3:$J$881,2,0)</f>
        <v>376</v>
      </c>
      <c r="O986" s="82" t="s">
        <v>5644</v>
      </c>
      <c r="P986" s="82" t="s">
        <v>2824</v>
      </c>
      <c r="Q986" s="55">
        <v>99000000</v>
      </c>
      <c r="R986" s="56" t="s">
        <v>6486</v>
      </c>
      <c r="S986" s="159">
        <v>50000000</v>
      </c>
      <c r="T986" s="124">
        <f t="shared" si="15"/>
        <v>49000000</v>
      </c>
      <c r="U986" s="124"/>
      <c r="V986" s="49" t="s">
        <v>6481</v>
      </c>
      <c r="W986" s="49" t="s">
        <v>5242</v>
      </c>
      <c r="X986" s="129">
        <v>56331</v>
      </c>
      <c r="Y986" s="55">
        <v>15000</v>
      </c>
      <c r="Z986" s="55">
        <v>5000</v>
      </c>
      <c r="AA986" s="10">
        <v>24</v>
      </c>
      <c r="AB986" s="10" t="s">
        <v>9809</v>
      </c>
      <c r="AC986" s="10"/>
    </row>
    <row r="987" spans="1:29">
      <c r="A987" s="10">
        <v>986</v>
      </c>
      <c r="B987" s="10" t="s">
        <v>6508</v>
      </c>
      <c r="C987" s="50" t="s">
        <v>6509</v>
      </c>
      <c r="D987" s="51" t="s">
        <v>2845</v>
      </c>
      <c r="E987" s="10" t="s">
        <v>2846</v>
      </c>
      <c r="F987" s="69" t="s">
        <v>6510</v>
      </c>
      <c r="G987" s="49" t="s">
        <v>6511</v>
      </c>
      <c r="H987" s="49"/>
      <c r="I987" s="58">
        <f>VLOOKUP(J987,'NGÀNH NGHỀ'!$D$2:$E$148,2,0)</f>
        <v>18</v>
      </c>
      <c r="J987" s="231" t="s">
        <v>1513</v>
      </c>
      <c r="K987" s="10" t="s">
        <v>6476</v>
      </c>
      <c r="L987" s="125">
        <f>VLOOKUP(K987,'NGHIEP DOAN'!$D$3:$E$82,2,0)</f>
        <v>24</v>
      </c>
      <c r="M987" s="10" t="s">
        <v>2356</v>
      </c>
      <c r="N987" s="210">
        <f>VLOOKUP(M987,'CÔNG TY'!$I$3:$J$881,2,0)</f>
        <v>388</v>
      </c>
      <c r="O987" s="49" t="s">
        <v>5644</v>
      </c>
      <c r="P987" s="49" t="s">
        <v>2824</v>
      </c>
      <c r="Q987" s="55">
        <v>99000000</v>
      </c>
      <c r="R987" s="56" t="s">
        <v>3031</v>
      </c>
      <c r="S987" s="159">
        <v>50000000</v>
      </c>
      <c r="T987" s="124">
        <f t="shared" si="15"/>
        <v>49000000</v>
      </c>
      <c r="U987" s="124"/>
      <c r="V987" s="49" t="s">
        <v>3575</v>
      </c>
      <c r="W987" s="49" t="s">
        <v>6512</v>
      </c>
      <c r="X987" s="129">
        <v>56659</v>
      </c>
      <c r="Y987" s="55">
        <v>15000</v>
      </c>
      <c r="Z987" s="55">
        <v>5000</v>
      </c>
      <c r="AA987" s="10">
        <v>23</v>
      </c>
      <c r="AB987" s="10" t="s">
        <v>9955</v>
      </c>
      <c r="AC987" s="10"/>
    </row>
    <row r="988" spans="1:29" ht="17.25" customHeight="1">
      <c r="A988" s="10">
        <v>987</v>
      </c>
      <c r="B988" s="52" t="s">
        <v>6513</v>
      </c>
      <c r="C988" s="50" t="s">
        <v>6514</v>
      </c>
      <c r="D988" s="51" t="s">
        <v>2845</v>
      </c>
      <c r="E988" s="52" t="s">
        <v>2819</v>
      </c>
      <c r="F988" s="61" t="s">
        <v>6515</v>
      </c>
      <c r="G988" s="82" t="s">
        <v>6516</v>
      </c>
      <c r="H988" s="82"/>
      <c r="I988" s="58">
        <f>VLOOKUP(J988,'NGÀNH NGHỀ'!$D$2:$E$148,2,0)</f>
        <v>18</v>
      </c>
      <c r="J988" s="232" t="s">
        <v>1513</v>
      </c>
      <c r="K988" s="10" t="s">
        <v>6476</v>
      </c>
      <c r="L988" s="125">
        <f>VLOOKUP(K988,'NGHIEP DOAN'!$D$3:$E$82,2,0)</f>
        <v>24</v>
      </c>
      <c r="M988" s="10" t="s">
        <v>2335</v>
      </c>
      <c r="N988" s="210">
        <f>VLOOKUP(M988,'CÔNG TY'!$I$3:$J$881,2,0)</f>
        <v>377</v>
      </c>
      <c r="O988" s="82" t="s">
        <v>2936</v>
      </c>
      <c r="P988" s="82" t="s">
        <v>2824</v>
      </c>
      <c r="Q988" s="55">
        <v>99000000</v>
      </c>
      <c r="R988" s="56" t="s">
        <v>3474</v>
      </c>
      <c r="S988" s="159">
        <v>50000000</v>
      </c>
      <c r="T988" s="124">
        <f t="shared" si="15"/>
        <v>49000000</v>
      </c>
      <c r="U988" s="124"/>
      <c r="V988" s="49" t="s">
        <v>6503</v>
      </c>
      <c r="W988" s="49" t="s">
        <v>6512</v>
      </c>
      <c r="X988" s="129">
        <v>56659</v>
      </c>
      <c r="Y988" s="55">
        <v>15000</v>
      </c>
      <c r="Z988" s="55">
        <v>5000</v>
      </c>
      <c r="AA988" s="10">
        <v>23</v>
      </c>
      <c r="AB988" s="10" t="s">
        <v>9955</v>
      </c>
      <c r="AC988" s="10"/>
    </row>
    <row r="989" spans="1:29">
      <c r="A989" s="10">
        <v>988</v>
      </c>
      <c r="B989" s="52" t="s">
        <v>6517</v>
      </c>
      <c r="C989" s="50" t="s">
        <v>6518</v>
      </c>
      <c r="D989" s="51" t="s">
        <v>2845</v>
      </c>
      <c r="E989" s="52" t="s">
        <v>2846</v>
      </c>
      <c r="F989" s="61" t="s">
        <v>6519</v>
      </c>
      <c r="G989" s="82" t="s">
        <v>6516</v>
      </c>
      <c r="H989" s="82"/>
      <c r="I989" s="58">
        <f>VLOOKUP(J989,'NGÀNH NGHỀ'!$D$2:$E$148,2,0)</f>
        <v>18</v>
      </c>
      <c r="J989" s="232" t="s">
        <v>1513</v>
      </c>
      <c r="K989" s="10" t="s">
        <v>6476</v>
      </c>
      <c r="L989" s="125">
        <f>VLOOKUP(K989,'NGHIEP DOAN'!$D$3:$E$82,2,0)</f>
        <v>24</v>
      </c>
      <c r="M989" s="10" t="s">
        <v>2335</v>
      </c>
      <c r="N989" s="210">
        <f>VLOOKUP(M989,'CÔNG TY'!$I$3:$J$881,2,0)</f>
        <v>377</v>
      </c>
      <c r="O989" s="82" t="s">
        <v>2936</v>
      </c>
      <c r="P989" s="82" t="s">
        <v>2824</v>
      </c>
      <c r="Q989" s="55">
        <v>99000000</v>
      </c>
      <c r="R989" s="56" t="s">
        <v>3468</v>
      </c>
      <c r="S989" s="159">
        <v>50000000</v>
      </c>
      <c r="T989" s="124">
        <f t="shared" si="15"/>
        <v>49000000</v>
      </c>
      <c r="U989" s="124"/>
      <c r="V989" s="49" t="s">
        <v>6503</v>
      </c>
      <c r="W989" s="49" t="s">
        <v>6512</v>
      </c>
      <c r="X989" s="129">
        <v>56659</v>
      </c>
      <c r="Y989" s="55">
        <v>15000</v>
      </c>
      <c r="Z989" s="55">
        <v>5000</v>
      </c>
      <c r="AA989" s="10">
        <v>23</v>
      </c>
      <c r="AB989" s="10" t="s">
        <v>9955</v>
      </c>
      <c r="AC989" s="10"/>
    </row>
    <row r="990" spans="1:29">
      <c r="A990" s="10">
        <v>989</v>
      </c>
      <c r="B990" s="52" t="s">
        <v>6520</v>
      </c>
      <c r="C990" s="50" t="s">
        <v>6521</v>
      </c>
      <c r="D990" s="51" t="s">
        <v>2845</v>
      </c>
      <c r="E990" s="52" t="s">
        <v>2855</v>
      </c>
      <c r="F990" s="61" t="s">
        <v>6522</v>
      </c>
      <c r="G990" s="82" t="s">
        <v>6516</v>
      </c>
      <c r="H990" s="82"/>
      <c r="I990" s="58">
        <f>VLOOKUP(J990,'NGÀNH NGHỀ'!$D$2:$E$148,2,0)</f>
        <v>18</v>
      </c>
      <c r="J990" s="232" t="s">
        <v>1513</v>
      </c>
      <c r="K990" s="10" t="s">
        <v>6476</v>
      </c>
      <c r="L990" s="125">
        <f>VLOOKUP(K990,'NGHIEP DOAN'!$D$3:$E$82,2,0)</f>
        <v>24</v>
      </c>
      <c r="M990" s="10" t="s">
        <v>2335</v>
      </c>
      <c r="N990" s="210">
        <f>VLOOKUP(M990,'CÔNG TY'!$I$3:$J$881,2,0)</f>
        <v>377</v>
      </c>
      <c r="O990" s="82" t="s">
        <v>2936</v>
      </c>
      <c r="P990" s="82" t="s">
        <v>2824</v>
      </c>
      <c r="Q990" s="55">
        <v>99000000</v>
      </c>
      <c r="R990" s="56" t="s">
        <v>3474</v>
      </c>
      <c r="S990" s="159">
        <v>50000000</v>
      </c>
      <c r="T990" s="124">
        <f t="shared" si="15"/>
        <v>49000000</v>
      </c>
      <c r="U990" s="124"/>
      <c r="V990" s="49" t="s">
        <v>6503</v>
      </c>
      <c r="W990" s="49" t="s">
        <v>6512</v>
      </c>
      <c r="X990" s="129">
        <v>56659</v>
      </c>
      <c r="Y990" s="55">
        <v>15000</v>
      </c>
      <c r="Z990" s="55">
        <v>5000</v>
      </c>
      <c r="AA990" s="10">
        <v>23</v>
      </c>
      <c r="AB990" s="10" t="s">
        <v>9955</v>
      </c>
      <c r="AC990" s="10"/>
    </row>
    <row r="991" spans="1:29">
      <c r="A991" s="10">
        <v>990</v>
      </c>
      <c r="B991" s="10" t="s">
        <v>6523</v>
      </c>
      <c r="C991" s="50" t="s">
        <v>2906</v>
      </c>
      <c r="D991" s="51" t="s">
        <v>2845</v>
      </c>
      <c r="E991" s="10" t="s">
        <v>2830</v>
      </c>
      <c r="F991" s="69"/>
      <c r="G991" s="49" t="s">
        <v>6524</v>
      </c>
      <c r="H991" s="49"/>
      <c r="I991" s="58">
        <f>VLOOKUP(J991,'NGÀNH NGHỀ'!$D$2:$E$148,2,0)</f>
        <v>18</v>
      </c>
      <c r="J991" s="231" t="s">
        <v>1513</v>
      </c>
      <c r="K991" s="10" t="s">
        <v>6476</v>
      </c>
      <c r="L991" s="125">
        <f>VLOOKUP(K991,'NGHIEP DOAN'!$D$3:$E$82,2,0)</f>
        <v>24</v>
      </c>
      <c r="M991" s="10" t="s">
        <v>2337</v>
      </c>
      <c r="N991" s="210">
        <f>VLOOKUP(M991,'CÔNG TY'!$I$3:$J$881,2,0)</f>
        <v>378</v>
      </c>
      <c r="O991" s="49" t="s">
        <v>3014</v>
      </c>
      <c r="P991" s="49" t="s">
        <v>2824</v>
      </c>
      <c r="Q991" s="55">
        <v>99000000</v>
      </c>
      <c r="R991" s="56" t="s">
        <v>3515</v>
      </c>
      <c r="S991" s="159">
        <v>50000000</v>
      </c>
      <c r="T991" s="124">
        <f t="shared" si="15"/>
        <v>49000000</v>
      </c>
      <c r="U991" s="124"/>
      <c r="V991" s="49" t="s">
        <v>4616</v>
      </c>
      <c r="W991" s="49" t="s">
        <v>3239</v>
      </c>
      <c r="X991" s="129">
        <v>57220</v>
      </c>
      <c r="Y991" s="55">
        <v>15000</v>
      </c>
      <c r="Z991" s="55">
        <v>5000</v>
      </c>
      <c r="AA991" s="10">
        <v>23</v>
      </c>
      <c r="AB991" s="10" t="s">
        <v>10013</v>
      </c>
      <c r="AC991" s="10"/>
    </row>
    <row r="992" spans="1:29">
      <c r="A992" s="10">
        <v>991</v>
      </c>
      <c r="B992" s="10" t="s">
        <v>6525</v>
      </c>
      <c r="C992" s="50" t="s">
        <v>6526</v>
      </c>
      <c r="D992" s="51" t="s">
        <v>2845</v>
      </c>
      <c r="E992" s="10" t="s">
        <v>3450</v>
      </c>
      <c r="F992" s="69" t="s">
        <v>6527</v>
      </c>
      <c r="G992" s="49" t="s">
        <v>6524</v>
      </c>
      <c r="H992" s="49"/>
      <c r="I992" s="58">
        <f>VLOOKUP(J992,'NGÀNH NGHỀ'!$D$2:$E$148,2,0)</f>
        <v>18</v>
      </c>
      <c r="J992" s="231" t="s">
        <v>1513</v>
      </c>
      <c r="K992" s="10" t="s">
        <v>6476</v>
      </c>
      <c r="L992" s="125">
        <f>VLOOKUP(K992,'NGHIEP DOAN'!$D$3:$E$82,2,0)</f>
        <v>24</v>
      </c>
      <c r="M992" s="10" t="s">
        <v>2337</v>
      </c>
      <c r="N992" s="210">
        <f>VLOOKUP(M992,'CÔNG TY'!$I$3:$J$881,2,0)</f>
        <v>378</v>
      </c>
      <c r="O992" s="49" t="s">
        <v>3014</v>
      </c>
      <c r="P992" s="49" t="s">
        <v>2824</v>
      </c>
      <c r="Q992" s="55">
        <v>99000000</v>
      </c>
      <c r="R992" s="56" t="s">
        <v>6528</v>
      </c>
      <c r="S992" s="159">
        <v>50000000</v>
      </c>
      <c r="T992" s="124">
        <f t="shared" si="15"/>
        <v>49000000</v>
      </c>
      <c r="U992" s="124"/>
      <c r="V992" s="49" t="s">
        <v>4616</v>
      </c>
      <c r="W992" s="49" t="s">
        <v>3239</v>
      </c>
      <c r="X992" s="129">
        <v>57220</v>
      </c>
      <c r="Y992" s="55">
        <v>15000</v>
      </c>
      <c r="Z992" s="55">
        <v>5000</v>
      </c>
      <c r="AA992" s="10">
        <v>23</v>
      </c>
      <c r="AB992" s="10" t="s">
        <v>10013</v>
      </c>
      <c r="AC992" s="10"/>
    </row>
    <row r="993" spans="1:29">
      <c r="A993" s="10">
        <v>992</v>
      </c>
      <c r="B993" s="52" t="s">
        <v>6529</v>
      </c>
      <c r="C993" s="50" t="s">
        <v>6530</v>
      </c>
      <c r="D993" s="51" t="s">
        <v>2845</v>
      </c>
      <c r="E993" s="52" t="s">
        <v>3578</v>
      </c>
      <c r="F993" s="61" t="s">
        <v>6531</v>
      </c>
      <c r="G993" s="82" t="s">
        <v>6532</v>
      </c>
      <c r="H993" s="82"/>
      <c r="I993" s="58">
        <f>VLOOKUP(J993,'NGÀNH NGHỀ'!$D$2:$E$148,2,0)</f>
        <v>40</v>
      </c>
      <c r="J993" s="232" t="s">
        <v>1549</v>
      </c>
      <c r="K993" s="10" t="s">
        <v>6476</v>
      </c>
      <c r="L993" s="125">
        <f>VLOOKUP(K993,'NGHIEP DOAN'!$D$3:$E$82,2,0)</f>
        <v>24</v>
      </c>
      <c r="M993" s="10" t="s">
        <v>2339</v>
      </c>
      <c r="N993" s="210">
        <f>VLOOKUP(M993,'CÔNG TY'!$I$3:$J$881,2,0)</f>
        <v>379</v>
      </c>
      <c r="O993" s="82" t="s">
        <v>2823</v>
      </c>
      <c r="P993" s="82" t="s">
        <v>2824</v>
      </c>
      <c r="Q993" s="55">
        <v>99000000</v>
      </c>
      <c r="R993" s="56" t="s">
        <v>6533</v>
      </c>
      <c r="S993" s="159">
        <v>50000000</v>
      </c>
      <c r="T993" s="124">
        <f t="shared" si="15"/>
        <v>49000000</v>
      </c>
      <c r="U993" s="124"/>
      <c r="V993" s="49" t="s">
        <v>6534</v>
      </c>
      <c r="W993" s="49" t="s">
        <v>6535</v>
      </c>
      <c r="X993" s="129">
        <v>56098</v>
      </c>
      <c r="Y993" s="55">
        <v>15000</v>
      </c>
      <c r="Z993" s="55">
        <v>5000</v>
      </c>
      <c r="AA993" s="10">
        <v>22</v>
      </c>
      <c r="AB993" s="10" t="s">
        <v>9837</v>
      </c>
      <c r="AC993" s="10"/>
    </row>
    <row r="994" spans="1:29">
      <c r="A994" s="10">
        <v>993</v>
      </c>
      <c r="B994" s="52" t="s">
        <v>6536</v>
      </c>
      <c r="C994" s="50" t="s">
        <v>6537</v>
      </c>
      <c r="D994" s="51" t="s">
        <v>2845</v>
      </c>
      <c r="E994" s="52" t="s">
        <v>3300</v>
      </c>
      <c r="F994" s="61" t="s">
        <v>6538</v>
      </c>
      <c r="G994" s="82" t="s">
        <v>6532</v>
      </c>
      <c r="H994" s="82"/>
      <c r="I994" s="58">
        <f>VLOOKUP(J994,'NGÀNH NGHỀ'!$D$2:$E$148,2,0)</f>
        <v>40</v>
      </c>
      <c r="J994" s="232" t="s">
        <v>1549</v>
      </c>
      <c r="K994" s="10" t="s">
        <v>6476</v>
      </c>
      <c r="L994" s="125">
        <f>VLOOKUP(K994,'NGHIEP DOAN'!$D$3:$E$82,2,0)</f>
        <v>24</v>
      </c>
      <c r="M994" s="10" t="s">
        <v>2339</v>
      </c>
      <c r="N994" s="210">
        <f>VLOOKUP(M994,'CÔNG TY'!$I$3:$J$881,2,0)</f>
        <v>379</v>
      </c>
      <c r="O994" s="82" t="s">
        <v>2823</v>
      </c>
      <c r="P994" s="82" t="s">
        <v>2824</v>
      </c>
      <c r="Q994" s="55">
        <v>99000000</v>
      </c>
      <c r="R994" s="56" t="s">
        <v>6533</v>
      </c>
      <c r="S994" s="159">
        <v>50000000</v>
      </c>
      <c r="T994" s="124">
        <f t="shared" si="15"/>
        <v>49000000</v>
      </c>
      <c r="U994" s="124"/>
      <c r="V994" s="49" t="s">
        <v>6534</v>
      </c>
      <c r="W994" s="49" t="s">
        <v>6535</v>
      </c>
      <c r="X994" s="129">
        <v>56098</v>
      </c>
      <c r="Y994" s="55">
        <v>15000</v>
      </c>
      <c r="Z994" s="55">
        <v>5000</v>
      </c>
      <c r="AA994" s="10">
        <v>22</v>
      </c>
      <c r="AB994" s="10" t="s">
        <v>9837</v>
      </c>
      <c r="AC994" s="10"/>
    </row>
    <row r="995" spans="1:29">
      <c r="A995" s="10">
        <v>994</v>
      </c>
      <c r="B995" s="52" t="s">
        <v>6539</v>
      </c>
      <c r="C995" s="50" t="s">
        <v>6540</v>
      </c>
      <c r="D995" s="51" t="s">
        <v>2845</v>
      </c>
      <c r="E995" s="52" t="s">
        <v>2819</v>
      </c>
      <c r="F995" s="61" t="s">
        <v>6541</v>
      </c>
      <c r="G995" s="82" t="s">
        <v>6542</v>
      </c>
      <c r="H995" s="82"/>
      <c r="I995" s="58">
        <f>VLOOKUP(J995,'NGÀNH NGHỀ'!$D$2:$E$148,2,0)</f>
        <v>128</v>
      </c>
      <c r="J995" s="232" t="s">
        <v>1677</v>
      </c>
      <c r="K995" s="10" t="s">
        <v>6476</v>
      </c>
      <c r="L995" s="125">
        <f>VLOOKUP(K995,'NGHIEP DOAN'!$D$3:$E$82,2,0)</f>
        <v>24</v>
      </c>
      <c r="M995" s="10" t="s">
        <v>2341</v>
      </c>
      <c r="N995" s="210">
        <f>VLOOKUP(M995,'CÔNG TY'!$I$3:$J$881,2,0)</f>
        <v>380</v>
      </c>
      <c r="O995" s="82" t="s">
        <v>5644</v>
      </c>
      <c r="P995" s="82" t="s">
        <v>2824</v>
      </c>
      <c r="Q995" s="55">
        <v>103000000</v>
      </c>
      <c r="R995" s="56" t="s">
        <v>6533</v>
      </c>
      <c r="S995" s="159">
        <v>50000000</v>
      </c>
      <c r="T995" s="124">
        <f t="shared" si="15"/>
        <v>53000000</v>
      </c>
      <c r="U995" s="124"/>
      <c r="V995" s="49" t="s">
        <v>6481</v>
      </c>
      <c r="W995" s="49" t="s">
        <v>4252</v>
      </c>
      <c r="X995" s="129">
        <v>56098</v>
      </c>
      <c r="Y995" s="55">
        <v>15000</v>
      </c>
      <c r="Z995" s="55">
        <v>5000</v>
      </c>
      <c r="AA995" s="10">
        <v>22</v>
      </c>
      <c r="AB995" s="10" t="s">
        <v>9870</v>
      </c>
      <c r="AC995" s="10"/>
    </row>
    <row r="996" spans="1:29">
      <c r="A996" s="10">
        <v>995</v>
      </c>
      <c r="B996" s="52" t="s">
        <v>6543</v>
      </c>
      <c r="C996" s="50" t="s">
        <v>3875</v>
      </c>
      <c r="D996" s="51" t="s">
        <v>2845</v>
      </c>
      <c r="E996" s="52" t="s">
        <v>2846</v>
      </c>
      <c r="F996" s="61" t="s">
        <v>6544</v>
      </c>
      <c r="G996" s="82" t="s">
        <v>6542</v>
      </c>
      <c r="H996" s="82"/>
      <c r="I996" s="58">
        <f>VLOOKUP(J996,'NGÀNH NGHỀ'!$D$2:$E$148,2,0)</f>
        <v>128</v>
      </c>
      <c r="J996" s="232" t="s">
        <v>1677</v>
      </c>
      <c r="K996" s="10" t="s">
        <v>6476</v>
      </c>
      <c r="L996" s="125">
        <f>VLOOKUP(K996,'NGHIEP DOAN'!$D$3:$E$82,2,0)</f>
        <v>24</v>
      </c>
      <c r="M996" s="10" t="s">
        <v>2341</v>
      </c>
      <c r="N996" s="210">
        <f>VLOOKUP(M996,'CÔNG TY'!$I$3:$J$881,2,0)</f>
        <v>380</v>
      </c>
      <c r="O996" s="82" t="s">
        <v>5644</v>
      </c>
      <c r="P996" s="82" t="s">
        <v>2824</v>
      </c>
      <c r="Q996" s="55">
        <v>103000000</v>
      </c>
      <c r="R996" s="56" t="s">
        <v>6486</v>
      </c>
      <c r="S996" s="159">
        <v>50000000</v>
      </c>
      <c r="T996" s="124">
        <f t="shared" si="15"/>
        <v>53000000</v>
      </c>
      <c r="U996" s="124"/>
      <c r="V996" s="49" t="s">
        <v>6481</v>
      </c>
      <c r="W996" s="49" t="s">
        <v>4252</v>
      </c>
      <c r="X996" s="129">
        <v>56098</v>
      </c>
      <c r="Y996" s="55">
        <v>15000</v>
      </c>
      <c r="Z996" s="55">
        <v>5000</v>
      </c>
      <c r="AA996" s="10">
        <v>22</v>
      </c>
      <c r="AB996" s="10" t="s">
        <v>9870</v>
      </c>
      <c r="AC996" s="10"/>
    </row>
    <row r="997" spans="1:29">
      <c r="A997" s="10">
        <v>996</v>
      </c>
      <c r="B997" s="52" t="s">
        <v>6545</v>
      </c>
      <c r="C997" s="50" t="s">
        <v>6546</v>
      </c>
      <c r="D997" s="51" t="s">
        <v>2845</v>
      </c>
      <c r="E997" s="52" t="s">
        <v>2846</v>
      </c>
      <c r="F997" s="61" t="s">
        <v>6547</v>
      </c>
      <c r="G997" s="82" t="s">
        <v>6548</v>
      </c>
      <c r="H997" s="82"/>
      <c r="I997" s="58">
        <f>VLOOKUP(J997,'NGÀNH NGHỀ'!$D$2:$E$148,2,0)</f>
        <v>40</v>
      </c>
      <c r="J997" s="232" t="s">
        <v>1549</v>
      </c>
      <c r="K997" s="10" t="s">
        <v>6476</v>
      </c>
      <c r="L997" s="125">
        <f>VLOOKUP(K997,'NGHIEP DOAN'!$D$3:$E$82,2,0)</f>
        <v>24</v>
      </c>
      <c r="M997" s="10" t="s">
        <v>2343</v>
      </c>
      <c r="N997" s="210">
        <f>VLOOKUP(M997,'CÔNG TY'!$I$3:$J$881,2,0)</f>
        <v>381</v>
      </c>
      <c r="O997" s="82" t="s">
        <v>3343</v>
      </c>
      <c r="P997" s="82" t="s">
        <v>2824</v>
      </c>
      <c r="Q997" s="55">
        <v>99000000</v>
      </c>
      <c r="R997" s="56" t="s">
        <v>4969</v>
      </c>
      <c r="S997" s="159">
        <v>50000000</v>
      </c>
      <c r="T997" s="124">
        <f t="shared" si="15"/>
        <v>49000000</v>
      </c>
      <c r="U997" s="124"/>
      <c r="V997" s="49" t="s">
        <v>6534</v>
      </c>
      <c r="W997" s="49" t="s">
        <v>4252</v>
      </c>
      <c r="X997" s="129">
        <v>56098</v>
      </c>
      <c r="Y997" s="55">
        <v>15000</v>
      </c>
      <c r="Z997" s="55">
        <v>5000</v>
      </c>
      <c r="AA997" s="10">
        <v>22</v>
      </c>
      <c r="AB997" s="10" t="s">
        <v>9870</v>
      </c>
      <c r="AC997" s="10"/>
    </row>
    <row r="998" spans="1:29">
      <c r="A998" s="10">
        <v>997</v>
      </c>
      <c r="B998" s="52" t="s">
        <v>6549</v>
      </c>
      <c r="C998" s="50" t="s">
        <v>6550</v>
      </c>
      <c r="D998" s="51" t="s">
        <v>2845</v>
      </c>
      <c r="E998" s="52" t="s">
        <v>3317</v>
      </c>
      <c r="F998" s="61" t="s">
        <v>6551</v>
      </c>
      <c r="G998" s="82" t="s">
        <v>6548</v>
      </c>
      <c r="H998" s="82"/>
      <c r="I998" s="58">
        <f>VLOOKUP(J998,'NGÀNH NGHỀ'!$D$2:$E$148,2,0)</f>
        <v>40</v>
      </c>
      <c r="J998" s="232" t="s">
        <v>1549</v>
      </c>
      <c r="K998" s="10" t="s">
        <v>6476</v>
      </c>
      <c r="L998" s="125">
        <f>VLOOKUP(K998,'NGHIEP DOAN'!$D$3:$E$82,2,0)</f>
        <v>24</v>
      </c>
      <c r="M998" s="10" t="s">
        <v>2343</v>
      </c>
      <c r="N998" s="210">
        <f>VLOOKUP(M998,'CÔNG TY'!$I$3:$J$881,2,0)</f>
        <v>381</v>
      </c>
      <c r="O998" s="82" t="s">
        <v>3343</v>
      </c>
      <c r="P998" s="82" t="s">
        <v>2824</v>
      </c>
      <c r="Q998" s="55">
        <v>99000000</v>
      </c>
      <c r="R998" s="56" t="s">
        <v>2920</v>
      </c>
      <c r="S998" s="159">
        <v>50000000</v>
      </c>
      <c r="T998" s="124">
        <f t="shared" si="15"/>
        <v>49000000</v>
      </c>
      <c r="U998" s="124"/>
      <c r="V998" s="49" t="s">
        <v>6534</v>
      </c>
      <c r="W998" s="49" t="s">
        <v>4252</v>
      </c>
      <c r="X998" s="129">
        <v>56098</v>
      </c>
      <c r="Y998" s="55">
        <v>15000</v>
      </c>
      <c r="Z998" s="55">
        <v>5000</v>
      </c>
      <c r="AA998" s="10">
        <v>22</v>
      </c>
      <c r="AB998" s="10" t="s">
        <v>9870</v>
      </c>
      <c r="AC998" s="10"/>
    </row>
    <row r="999" spans="1:29">
      <c r="A999" s="10">
        <v>998</v>
      </c>
      <c r="B999" s="52" t="s">
        <v>6552</v>
      </c>
      <c r="C999" s="50" t="s">
        <v>6553</v>
      </c>
      <c r="D999" s="51" t="s">
        <v>2845</v>
      </c>
      <c r="E999" s="52" t="s">
        <v>6046</v>
      </c>
      <c r="F999" s="61" t="s">
        <v>6554</v>
      </c>
      <c r="G999" s="82" t="s">
        <v>6555</v>
      </c>
      <c r="H999" s="82"/>
      <c r="I999" s="58">
        <f>VLOOKUP(J999,'NGÀNH NGHỀ'!$D$2:$E$148,2,0)</f>
        <v>18</v>
      </c>
      <c r="J999" s="232" t="s">
        <v>1513</v>
      </c>
      <c r="K999" s="10" t="s">
        <v>6476</v>
      </c>
      <c r="L999" s="125">
        <f>VLOOKUP(K999,'NGHIEP DOAN'!$D$3:$E$82,2,0)</f>
        <v>24</v>
      </c>
      <c r="M999" s="10" t="s">
        <v>12047</v>
      </c>
      <c r="N999" s="210">
        <f>VLOOKUP(M999,'CÔNG TY'!$I$3:$J$881,2,0)</f>
        <v>382</v>
      </c>
      <c r="O999" s="82" t="s">
        <v>3343</v>
      </c>
      <c r="P999" s="82" t="s">
        <v>2824</v>
      </c>
      <c r="Q999" s="55">
        <v>99000000</v>
      </c>
      <c r="R999" s="56" t="s">
        <v>5910</v>
      </c>
      <c r="S999" s="159">
        <v>50000000</v>
      </c>
      <c r="T999" s="124">
        <f t="shared" si="15"/>
        <v>49000000</v>
      </c>
      <c r="U999" s="124"/>
      <c r="V999" s="49" t="s">
        <v>6503</v>
      </c>
      <c r="W999" s="49" t="s">
        <v>4982</v>
      </c>
      <c r="X999" s="129">
        <v>57668</v>
      </c>
      <c r="Y999" s="55">
        <v>15000</v>
      </c>
      <c r="Z999" s="55">
        <v>5000</v>
      </c>
      <c r="AA999" s="10">
        <v>21</v>
      </c>
      <c r="AB999" s="10" t="s">
        <v>9899</v>
      </c>
      <c r="AC999" s="10"/>
    </row>
    <row r="1000" spans="1:29">
      <c r="A1000" s="10">
        <v>999</v>
      </c>
      <c r="B1000" s="52" t="s">
        <v>6556</v>
      </c>
      <c r="C1000" s="50" t="s">
        <v>6557</v>
      </c>
      <c r="D1000" s="51" t="s">
        <v>2845</v>
      </c>
      <c r="E1000" s="52" t="s">
        <v>2969</v>
      </c>
      <c r="F1000" s="61" t="s">
        <v>6558</v>
      </c>
      <c r="G1000" s="82" t="s">
        <v>6555</v>
      </c>
      <c r="H1000" s="82"/>
      <c r="I1000" s="58">
        <f>VLOOKUP(J1000,'NGÀNH NGHỀ'!$D$2:$E$148,2,0)</f>
        <v>18</v>
      </c>
      <c r="J1000" s="232" t="s">
        <v>1513</v>
      </c>
      <c r="K1000" s="10" t="s">
        <v>6476</v>
      </c>
      <c r="L1000" s="125">
        <f>VLOOKUP(K1000,'NGHIEP DOAN'!$D$3:$E$82,2,0)</f>
        <v>24</v>
      </c>
      <c r="M1000" s="10" t="s">
        <v>12047</v>
      </c>
      <c r="N1000" s="210">
        <f>VLOOKUP(M1000,'CÔNG TY'!$I$3:$J$881,2,0)</f>
        <v>382</v>
      </c>
      <c r="O1000" s="82" t="s">
        <v>3343</v>
      </c>
      <c r="P1000" s="82" t="s">
        <v>2824</v>
      </c>
      <c r="Q1000" s="55">
        <v>99000000</v>
      </c>
      <c r="R1000" s="56" t="s">
        <v>6559</v>
      </c>
      <c r="S1000" s="159">
        <v>50000000</v>
      </c>
      <c r="T1000" s="124">
        <f t="shared" si="15"/>
        <v>49000000</v>
      </c>
      <c r="U1000" s="124"/>
      <c r="V1000" s="49" t="s">
        <v>6503</v>
      </c>
      <c r="W1000" s="49" t="s">
        <v>4982</v>
      </c>
      <c r="X1000" s="129">
        <v>57668</v>
      </c>
      <c r="Y1000" s="55">
        <v>15000</v>
      </c>
      <c r="Z1000" s="55">
        <v>5000</v>
      </c>
      <c r="AA1000" s="10">
        <v>21</v>
      </c>
      <c r="AB1000" s="10" t="s">
        <v>9899</v>
      </c>
      <c r="AC1000" s="10"/>
    </row>
    <row r="1001" spans="1:29">
      <c r="A1001" s="10">
        <v>1000</v>
      </c>
      <c r="B1001" s="10" t="s">
        <v>6560</v>
      </c>
      <c r="C1001" s="50" t="s">
        <v>6561</v>
      </c>
      <c r="D1001" s="51" t="s">
        <v>2845</v>
      </c>
      <c r="E1001" s="10" t="s">
        <v>2846</v>
      </c>
      <c r="F1001" s="69" t="s">
        <v>6562</v>
      </c>
      <c r="G1001" s="49" t="s">
        <v>6563</v>
      </c>
      <c r="H1001" s="49"/>
      <c r="I1001" s="58">
        <f>VLOOKUP(J1001,'NGÀNH NGHỀ'!$D$2:$E$148,2,0)</f>
        <v>18</v>
      </c>
      <c r="J1001" s="231" t="s">
        <v>1513</v>
      </c>
      <c r="K1001" s="10" t="s">
        <v>6476</v>
      </c>
      <c r="L1001" s="125">
        <f>VLOOKUP(K1001,'NGHIEP DOAN'!$D$3:$E$82,2,0)</f>
        <v>24</v>
      </c>
      <c r="M1001" s="10" t="s">
        <v>2346</v>
      </c>
      <c r="N1001" s="210">
        <f>VLOOKUP(M1001,'CÔNG TY'!$I$3:$J$881,2,0)</f>
        <v>383</v>
      </c>
      <c r="O1001" s="49" t="s">
        <v>5992</v>
      </c>
      <c r="P1001" s="49" t="s">
        <v>2824</v>
      </c>
      <c r="Q1001" s="55">
        <v>99000000</v>
      </c>
      <c r="R1001" s="56" t="s">
        <v>3511</v>
      </c>
      <c r="S1001" s="159">
        <v>50000000</v>
      </c>
      <c r="T1001" s="124">
        <f t="shared" si="15"/>
        <v>49000000</v>
      </c>
      <c r="U1001" s="124"/>
      <c r="V1001" s="49" t="s">
        <v>3031</v>
      </c>
      <c r="W1001" s="49" t="s">
        <v>3334</v>
      </c>
      <c r="X1001" s="129">
        <v>72927</v>
      </c>
      <c r="Y1001" s="55">
        <v>15000</v>
      </c>
      <c r="Z1001" s="55">
        <v>5000</v>
      </c>
      <c r="AA1001" s="10">
        <v>21</v>
      </c>
      <c r="AB1001" s="10" t="s">
        <v>9809</v>
      </c>
      <c r="AC1001" s="10"/>
    </row>
    <row r="1002" spans="1:29">
      <c r="A1002" s="10">
        <v>1001</v>
      </c>
      <c r="B1002" s="10" t="s">
        <v>6564</v>
      </c>
      <c r="C1002" s="50" t="s">
        <v>6565</v>
      </c>
      <c r="D1002" s="51" t="s">
        <v>2845</v>
      </c>
      <c r="E1002" s="10" t="s">
        <v>3141</v>
      </c>
      <c r="F1002" s="69" t="s">
        <v>6566</v>
      </c>
      <c r="G1002" s="49" t="s">
        <v>6563</v>
      </c>
      <c r="H1002" s="49"/>
      <c r="I1002" s="58">
        <f>VLOOKUP(J1002,'NGÀNH NGHỀ'!$D$2:$E$148,2,0)</f>
        <v>18</v>
      </c>
      <c r="J1002" s="231" t="s">
        <v>1513</v>
      </c>
      <c r="K1002" s="10" t="s">
        <v>6476</v>
      </c>
      <c r="L1002" s="125">
        <f>VLOOKUP(K1002,'NGHIEP DOAN'!$D$3:$E$82,2,0)</f>
        <v>24</v>
      </c>
      <c r="M1002" s="10" t="s">
        <v>2346</v>
      </c>
      <c r="N1002" s="210">
        <f>VLOOKUP(M1002,'CÔNG TY'!$I$3:$J$881,2,0)</f>
        <v>383</v>
      </c>
      <c r="O1002" s="49" t="s">
        <v>5992</v>
      </c>
      <c r="P1002" s="49" t="s">
        <v>2824</v>
      </c>
      <c r="Q1002" s="55">
        <v>99000000</v>
      </c>
      <c r="R1002" s="56" t="s">
        <v>4165</v>
      </c>
      <c r="S1002" s="159">
        <v>50000000</v>
      </c>
      <c r="T1002" s="124">
        <f t="shared" si="15"/>
        <v>49000000</v>
      </c>
      <c r="U1002" s="124"/>
      <c r="V1002" s="49" t="s">
        <v>3031</v>
      </c>
      <c r="W1002" s="49" t="s">
        <v>3334</v>
      </c>
      <c r="X1002" s="129">
        <v>72927</v>
      </c>
      <c r="Y1002" s="55">
        <v>15000</v>
      </c>
      <c r="Z1002" s="55">
        <v>5000</v>
      </c>
      <c r="AA1002" s="10">
        <v>21</v>
      </c>
      <c r="AB1002" s="10" t="s">
        <v>9809</v>
      </c>
      <c r="AC1002" s="10"/>
    </row>
    <row r="1003" spans="1:29">
      <c r="A1003" s="10">
        <v>1002</v>
      </c>
      <c r="B1003" s="10" t="s">
        <v>6567</v>
      </c>
      <c r="C1003" s="50" t="s">
        <v>6568</v>
      </c>
      <c r="D1003" s="51" t="s">
        <v>2845</v>
      </c>
      <c r="E1003" s="10" t="s">
        <v>3399</v>
      </c>
      <c r="F1003" s="69" t="s">
        <v>6569</v>
      </c>
      <c r="G1003" s="49" t="s">
        <v>6563</v>
      </c>
      <c r="H1003" s="49"/>
      <c r="I1003" s="58">
        <f>VLOOKUP(J1003,'NGÀNH NGHỀ'!$D$2:$E$148,2,0)</f>
        <v>18</v>
      </c>
      <c r="J1003" s="231" t="s">
        <v>1513</v>
      </c>
      <c r="K1003" s="10" t="s">
        <v>6476</v>
      </c>
      <c r="L1003" s="125">
        <f>VLOOKUP(K1003,'NGHIEP DOAN'!$D$3:$E$82,2,0)</f>
        <v>24</v>
      </c>
      <c r="M1003" s="10" t="s">
        <v>2346</v>
      </c>
      <c r="N1003" s="210">
        <f>VLOOKUP(M1003,'CÔNG TY'!$I$3:$J$881,2,0)</f>
        <v>383</v>
      </c>
      <c r="O1003" s="49" t="s">
        <v>5992</v>
      </c>
      <c r="P1003" s="49" t="s">
        <v>2824</v>
      </c>
      <c r="Q1003" s="55">
        <v>99000000</v>
      </c>
      <c r="R1003" s="56" t="s">
        <v>3511</v>
      </c>
      <c r="S1003" s="159">
        <v>50000000</v>
      </c>
      <c r="T1003" s="124">
        <f t="shared" si="15"/>
        <v>49000000</v>
      </c>
      <c r="U1003" s="124"/>
      <c r="V1003" s="49" t="s">
        <v>3031</v>
      </c>
      <c r="W1003" s="49" t="s">
        <v>3334</v>
      </c>
      <c r="X1003" s="129">
        <v>72927</v>
      </c>
      <c r="Y1003" s="55">
        <v>15000</v>
      </c>
      <c r="Z1003" s="55">
        <v>5000</v>
      </c>
      <c r="AA1003" s="10">
        <v>21</v>
      </c>
      <c r="AB1003" s="10" t="s">
        <v>9809</v>
      </c>
      <c r="AC1003" s="10"/>
    </row>
    <row r="1004" spans="1:29">
      <c r="A1004" s="10">
        <v>1003</v>
      </c>
      <c r="B1004" s="52" t="s">
        <v>6570</v>
      </c>
      <c r="C1004" s="50" t="s">
        <v>6571</v>
      </c>
      <c r="D1004" s="51" t="s">
        <v>2845</v>
      </c>
      <c r="E1004" s="52" t="s">
        <v>2846</v>
      </c>
      <c r="F1004" s="61" t="s">
        <v>6572</v>
      </c>
      <c r="G1004" s="82" t="s">
        <v>6573</v>
      </c>
      <c r="H1004" s="82"/>
      <c r="I1004" s="58">
        <f>VLOOKUP(J1004,'NGÀNH NGHỀ'!$D$2:$E$148,2,0)</f>
        <v>128</v>
      </c>
      <c r="J1004" s="232" t="s">
        <v>1677</v>
      </c>
      <c r="K1004" s="10" t="s">
        <v>6476</v>
      </c>
      <c r="L1004" s="125">
        <f>VLOOKUP(K1004,'NGHIEP DOAN'!$D$3:$E$82,2,0)</f>
        <v>24</v>
      </c>
      <c r="M1004" s="10" t="s">
        <v>2348</v>
      </c>
      <c r="N1004" s="210">
        <f>VLOOKUP(M1004,'CÔNG TY'!$I$3:$J$881,2,0)</f>
        <v>384</v>
      </c>
      <c r="O1004" s="82" t="s">
        <v>5743</v>
      </c>
      <c r="P1004" s="49" t="s">
        <v>2824</v>
      </c>
      <c r="Q1004" s="55">
        <v>103000000</v>
      </c>
      <c r="R1004" s="56" t="s">
        <v>6574</v>
      </c>
      <c r="S1004" s="159">
        <v>50000000</v>
      </c>
      <c r="T1004" s="124">
        <f t="shared" si="15"/>
        <v>53000000</v>
      </c>
      <c r="U1004" s="124"/>
      <c r="V1004" s="49" t="s">
        <v>3108</v>
      </c>
      <c r="W1004" s="49" t="s">
        <v>3325</v>
      </c>
      <c r="X1004" s="129">
        <v>72927</v>
      </c>
      <c r="Y1004" s="55">
        <v>15000</v>
      </c>
      <c r="Z1004" s="55">
        <v>5000</v>
      </c>
      <c r="AA1004" s="10">
        <v>21</v>
      </c>
      <c r="AB1004" s="10" t="s">
        <v>11994</v>
      </c>
      <c r="AC1004" s="10"/>
    </row>
    <row r="1005" spans="1:29">
      <c r="A1005" s="10">
        <v>1004</v>
      </c>
      <c r="B1005" s="52" t="s">
        <v>5012</v>
      </c>
      <c r="C1005" s="50" t="s">
        <v>6575</v>
      </c>
      <c r="D1005" s="51" t="s">
        <v>2845</v>
      </c>
      <c r="E1005" s="52" t="s">
        <v>3450</v>
      </c>
      <c r="F1005" s="61" t="s">
        <v>6576</v>
      </c>
      <c r="G1005" s="82" t="s">
        <v>6573</v>
      </c>
      <c r="H1005" s="82"/>
      <c r="I1005" s="58">
        <f>VLOOKUP(J1005,'NGÀNH NGHỀ'!$D$2:$E$148,2,0)</f>
        <v>128</v>
      </c>
      <c r="J1005" s="232" t="s">
        <v>1677</v>
      </c>
      <c r="K1005" s="10" t="s">
        <v>6476</v>
      </c>
      <c r="L1005" s="125">
        <f>VLOOKUP(K1005,'NGHIEP DOAN'!$D$3:$E$82,2,0)</f>
        <v>24</v>
      </c>
      <c r="M1005" s="10" t="s">
        <v>2348</v>
      </c>
      <c r="N1005" s="210">
        <f>VLOOKUP(M1005,'CÔNG TY'!$I$3:$J$881,2,0)</f>
        <v>384</v>
      </c>
      <c r="O1005" s="82" t="s">
        <v>5743</v>
      </c>
      <c r="P1005" s="49" t="s">
        <v>2824</v>
      </c>
      <c r="Q1005" s="55">
        <v>103000000</v>
      </c>
      <c r="R1005" s="56" t="s">
        <v>3953</v>
      </c>
      <c r="S1005" s="159">
        <v>50000000</v>
      </c>
      <c r="T1005" s="124">
        <f t="shared" si="15"/>
        <v>53000000</v>
      </c>
      <c r="U1005" s="124"/>
      <c r="V1005" s="49" t="s">
        <v>3108</v>
      </c>
      <c r="W1005" s="49" t="s">
        <v>3325</v>
      </c>
      <c r="X1005" s="129">
        <v>72927</v>
      </c>
      <c r="Y1005" s="55">
        <v>15000</v>
      </c>
      <c r="Z1005" s="55">
        <v>5000</v>
      </c>
      <c r="AA1005" s="10">
        <v>21</v>
      </c>
      <c r="AB1005" s="10" t="s">
        <v>11994</v>
      </c>
      <c r="AC1005" s="10"/>
    </row>
    <row r="1006" spans="1:29">
      <c r="A1006" s="10">
        <v>1005</v>
      </c>
      <c r="B1006" s="52" t="s">
        <v>6577</v>
      </c>
      <c r="C1006" s="50" t="s">
        <v>6578</v>
      </c>
      <c r="D1006" s="51" t="s">
        <v>2845</v>
      </c>
      <c r="E1006" s="52" t="s">
        <v>2995</v>
      </c>
      <c r="F1006" s="61" t="s">
        <v>6579</v>
      </c>
      <c r="G1006" s="82" t="s">
        <v>6580</v>
      </c>
      <c r="H1006" s="82"/>
      <c r="I1006" s="58">
        <f>VLOOKUP(J1006,'NGÀNH NGHỀ'!$D$2:$E$148,2,0)</f>
        <v>30</v>
      </c>
      <c r="J1006" s="233" t="s">
        <v>1534</v>
      </c>
      <c r="K1006" s="10" t="s">
        <v>6476</v>
      </c>
      <c r="L1006" s="125">
        <f>VLOOKUP(K1006,'NGHIEP DOAN'!$D$3:$E$82,2,0)</f>
        <v>24</v>
      </c>
      <c r="M1006" s="10" t="s">
        <v>2350</v>
      </c>
      <c r="N1006" s="210">
        <f>VLOOKUP(M1006,'CÔNG TY'!$I$3:$J$881,2,0)</f>
        <v>385</v>
      </c>
      <c r="O1006" s="82" t="s">
        <v>2823</v>
      </c>
      <c r="P1006" s="49" t="s">
        <v>2824</v>
      </c>
      <c r="Q1006" s="55">
        <v>99000000</v>
      </c>
      <c r="R1006" s="56" t="s">
        <v>3121</v>
      </c>
      <c r="S1006" s="159">
        <v>50000000</v>
      </c>
      <c r="T1006" s="124">
        <f t="shared" si="15"/>
        <v>49000000</v>
      </c>
      <c r="U1006" s="124"/>
      <c r="V1006" s="49" t="s">
        <v>4950</v>
      </c>
      <c r="W1006" s="49" t="s">
        <v>4189</v>
      </c>
      <c r="X1006" s="129">
        <v>58341</v>
      </c>
      <c r="Y1006" s="55">
        <v>15000</v>
      </c>
      <c r="Z1006" s="55">
        <v>5000</v>
      </c>
      <c r="AA1006" s="10">
        <v>20</v>
      </c>
      <c r="AB1006" s="10" t="s">
        <v>9883</v>
      </c>
      <c r="AC1006" s="10"/>
    </row>
    <row r="1007" spans="1:29">
      <c r="A1007" s="10">
        <v>1006</v>
      </c>
      <c r="B1007" s="52" t="s">
        <v>6581</v>
      </c>
      <c r="C1007" s="50" t="s">
        <v>6582</v>
      </c>
      <c r="D1007" s="51" t="s">
        <v>2845</v>
      </c>
      <c r="E1007" s="52" t="s">
        <v>3141</v>
      </c>
      <c r="F1007" s="61" t="s">
        <v>6583</v>
      </c>
      <c r="G1007" s="82" t="s">
        <v>6580</v>
      </c>
      <c r="H1007" s="82"/>
      <c r="I1007" s="58">
        <f>VLOOKUP(J1007,'NGÀNH NGHỀ'!$D$2:$E$148,2,0)</f>
        <v>30</v>
      </c>
      <c r="J1007" s="233" t="s">
        <v>1534</v>
      </c>
      <c r="K1007" s="10" t="s">
        <v>6476</v>
      </c>
      <c r="L1007" s="125">
        <f>VLOOKUP(K1007,'NGHIEP DOAN'!$D$3:$E$82,2,0)</f>
        <v>24</v>
      </c>
      <c r="M1007" s="10" t="s">
        <v>2350</v>
      </c>
      <c r="N1007" s="210">
        <f>VLOOKUP(M1007,'CÔNG TY'!$I$3:$J$881,2,0)</f>
        <v>385</v>
      </c>
      <c r="O1007" s="82" t="s">
        <v>2823</v>
      </c>
      <c r="P1007" s="49" t="s">
        <v>2824</v>
      </c>
      <c r="Q1007" s="55">
        <v>99000000</v>
      </c>
      <c r="R1007" s="56" t="s">
        <v>3314</v>
      </c>
      <c r="S1007" s="159">
        <v>50000000</v>
      </c>
      <c r="T1007" s="124">
        <f t="shared" si="15"/>
        <v>49000000</v>
      </c>
      <c r="U1007" s="124"/>
      <c r="V1007" s="49" t="s">
        <v>4950</v>
      </c>
      <c r="W1007" s="49" t="s">
        <v>4189</v>
      </c>
      <c r="X1007" s="129">
        <v>58341</v>
      </c>
      <c r="Y1007" s="55">
        <v>15000</v>
      </c>
      <c r="Z1007" s="55">
        <v>5000</v>
      </c>
      <c r="AA1007" s="10">
        <v>20</v>
      </c>
      <c r="AB1007" s="10" t="s">
        <v>9883</v>
      </c>
      <c r="AC1007" s="10"/>
    </row>
    <row r="1008" spans="1:29">
      <c r="A1008" s="10">
        <v>1007</v>
      </c>
      <c r="B1008" s="52" t="s">
        <v>6584</v>
      </c>
      <c r="C1008" s="50" t="s">
        <v>6585</v>
      </c>
      <c r="D1008" s="51" t="s">
        <v>2845</v>
      </c>
      <c r="E1008" s="52" t="s">
        <v>2855</v>
      </c>
      <c r="F1008" s="61" t="s">
        <v>6586</v>
      </c>
      <c r="G1008" s="82" t="s">
        <v>6580</v>
      </c>
      <c r="H1008" s="82"/>
      <c r="I1008" s="58">
        <f>VLOOKUP(J1008,'NGÀNH NGHỀ'!$D$2:$E$148,2,0)</f>
        <v>30</v>
      </c>
      <c r="J1008" s="233" t="s">
        <v>1534</v>
      </c>
      <c r="K1008" s="10" t="s">
        <v>6476</v>
      </c>
      <c r="L1008" s="125">
        <f>VLOOKUP(K1008,'NGHIEP DOAN'!$D$3:$E$82,2,0)</f>
        <v>24</v>
      </c>
      <c r="M1008" s="10" t="s">
        <v>2350</v>
      </c>
      <c r="N1008" s="210">
        <f>VLOOKUP(M1008,'CÔNG TY'!$I$3:$J$881,2,0)</f>
        <v>385</v>
      </c>
      <c r="O1008" s="82" t="s">
        <v>2823</v>
      </c>
      <c r="P1008" s="49" t="s">
        <v>2824</v>
      </c>
      <c r="Q1008" s="55">
        <v>99000000</v>
      </c>
      <c r="R1008" s="56" t="s">
        <v>3117</v>
      </c>
      <c r="S1008" s="159">
        <v>50000000</v>
      </c>
      <c r="T1008" s="124">
        <f t="shared" si="15"/>
        <v>49000000</v>
      </c>
      <c r="U1008" s="124"/>
      <c r="V1008" s="49" t="s">
        <v>4950</v>
      </c>
      <c r="W1008" s="49" t="s">
        <v>4189</v>
      </c>
      <c r="X1008" s="129">
        <v>58341</v>
      </c>
      <c r="Y1008" s="55">
        <v>15000</v>
      </c>
      <c r="Z1008" s="55">
        <v>5000</v>
      </c>
      <c r="AA1008" s="10">
        <v>20</v>
      </c>
      <c r="AB1008" s="10" t="s">
        <v>9883</v>
      </c>
      <c r="AC1008" s="10"/>
    </row>
    <row r="1009" spans="1:29">
      <c r="A1009" s="10">
        <v>1008</v>
      </c>
      <c r="B1009" s="10" t="s">
        <v>6587</v>
      </c>
      <c r="C1009" s="50" t="s">
        <v>6588</v>
      </c>
      <c r="D1009" s="51" t="s">
        <v>2845</v>
      </c>
      <c r="E1009" s="10" t="s">
        <v>2881</v>
      </c>
      <c r="F1009" s="69" t="s">
        <v>6589</v>
      </c>
      <c r="G1009" s="49" t="s">
        <v>6590</v>
      </c>
      <c r="H1009" s="49"/>
      <c r="I1009" s="58">
        <f>VLOOKUP(J1009,'NGÀNH NGHỀ'!$D$2:$E$148,2,0)</f>
        <v>18</v>
      </c>
      <c r="J1009" s="231" t="s">
        <v>1513</v>
      </c>
      <c r="K1009" s="10" t="s">
        <v>6476</v>
      </c>
      <c r="L1009" s="125">
        <f>VLOOKUP(K1009,'NGHIEP DOAN'!$D$3:$E$82,2,0)</f>
        <v>24</v>
      </c>
      <c r="M1009" s="10" t="s">
        <v>2352</v>
      </c>
      <c r="N1009" s="210">
        <f>VLOOKUP(M1009,'CÔNG TY'!$I$3:$J$881,2,0)</f>
        <v>386</v>
      </c>
      <c r="O1009" s="49" t="s">
        <v>2990</v>
      </c>
      <c r="P1009" s="49" t="s">
        <v>2824</v>
      </c>
      <c r="Q1009" s="55">
        <v>99000000</v>
      </c>
      <c r="R1009" s="56" t="s">
        <v>3133</v>
      </c>
      <c r="S1009" s="159">
        <v>50000000</v>
      </c>
      <c r="T1009" s="124">
        <f t="shared" si="15"/>
        <v>49000000</v>
      </c>
      <c r="U1009" s="124"/>
      <c r="V1009" s="49" t="s">
        <v>4788</v>
      </c>
      <c r="W1009" s="49" t="s">
        <v>3600</v>
      </c>
      <c r="X1009" s="129">
        <v>63951</v>
      </c>
      <c r="Y1009" s="55">
        <v>15000</v>
      </c>
      <c r="Z1009" s="55">
        <v>5000</v>
      </c>
      <c r="AA1009" s="10">
        <v>20</v>
      </c>
      <c r="AB1009" s="10" t="s">
        <v>10018</v>
      </c>
      <c r="AC1009" s="10"/>
    </row>
    <row r="1010" spans="1:29">
      <c r="A1010" s="10">
        <v>1009</v>
      </c>
      <c r="B1010" s="10" t="s">
        <v>6591</v>
      </c>
      <c r="C1010" s="50" t="s">
        <v>6592</v>
      </c>
      <c r="D1010" s="51" t="s">
        <v>2845</v>
      </c>
      <c r="E1010" s="10" t="s">
        <v>3012</v>
      </c>
      <c r="F1010" s="69" t="s">
        <v>6593</v>
      </c>
      <c r="G1010" s="49" t="s">
        <v>6594</v>
      </c>
      <c r="H1010" s="49"/>
      <c r="I1010" s="58">
        <f>VLOOKUP(J1010,'NGÀNH NGHỀ'!$D$2:$E$148,2,0)</f>
        <v>18</v>
      </c>
      <c r="J1010" s="231" t="s">
        <v>1513</v>
      </c>
      <c r="K1010" s="10" t="s">
        <v>6476</v>
      </c>
      <c r="L1010" s="125">
        <f>VLOOKUP(K1010,'NGHIEP DOAN'!$D$3:$E$82,2,0)</f>
        <v>24</v>
      </c>
      <c r="M1010" s="10" t="s">
        <v>2354</v>
      </c>
      <c r="N1010" s="210">
        <f>VLOOKUP(M1010,'CÔNG TY'!$I$3:$J$881,2,0)</f>
        <v>387</v>
      </c>
      <c r="O1010" s="49" t="s">
        <v>2936</v>
      </c>
      <c r="P1010" s="49" t="s">
        <v>2824</v>
      </c>
      <c r="Q1010" s="55">
        <v>99000000</v>
      </c>
      <c r="R1010" s="56" t="s">
        <v>6595</v>
      </c>
      <c r="S1010" s="159">
        <v>50000000</v>
      </c>
      <c r="T1010" s="124">
        <f t="shared" si="15"/>
        <v>49000000</v>
      </c>
      <c r="U1010" s="124"/>
      <c r="V1010" s="49" t="s">
        <v>4642</v>
      </c>
      <c r="W1010" s="49" t="s">
        <v>3600</v>
      </c>
      <c r="X1010" s="129">
        <v>63951</v>
      </c>
      <c r="Y1010" s="55">
        <v>15000</v>
      </c>
      <c r="Z1010" s="55">
        <v>5000</v>
      </c>
      <c r="AA1010" s="10">
        <v>20</v>
      </c>
      <c r="AB1010" s="10" t="s">
        <v>10018</v>
      </c>
      <c r="AC1010" s="10"/>
    </row>
    <row r="1011" spans="1:29">
      <c r="A1011" s="10">
        <v>1010</v>
      </c>
      <c r="B1011" s="10" t="s">
        <v>6596</v>
      </c>
      <c r="C1011" s="50" t="s">
        <v>6597</v>
      </c>
      <c r="D1011" s="51" t="s">
        <v>2845</v>
      </c>
      <c r="E1011" s="10" t="s">
        <v>2928</v>
      </c>
      <c r="F1011" s="69" t="s">
        <v>6598</v>
      </c>
      <c r="G1011" s="49" t="s">
        <v>6594</v>
      </c>
      <c r="H1011" s="49"/>
      <c r="I1011" s="58">
        <f>VLOOKUP(J1011,'NGÀNH NGHỀ'!$D$2:$E$148,2,0)</f>
        <v>18</v>
      </c>
      <c r="J1011" s="231" t="s">
        <v>1513</v>
      </c>
      <c r="K1011" s="10" t="s">
        <v>6476</v>
      </c>
      <c r="L1011" s="125">
        <f>VLOOKUP(K1011,'NGHIEP DOAN'!$D$3:$E$82,2,0)</f>
        <v>24</v>
      </c>
      <c r="M1011" s="10" t="s">
        <v>2354</v>
      </c>
      <c r="N1011" s="210">
        <f>VLOOKUP(M1011,'CÔNG TY'!$I$3:$J$881,2,0)</f>
        <v>387</v>
      </c>
      <c r="O1011" s="49" t="s">
        <v>2936</v>
      </c>
      <c r="P1011" s="49" t="s">
        <v>2824</v>
      </c>
      <c r="Q1011" s="55">
        <v>99000000</v>
      </c>
      <c r="R1011" s="56" t="s">
        <v>5002</v>
      </c>
      <c r="S1011" s="159">
        <v>50000000</v>
      </c>
      <c r="T1011" s="124">
        <f t="shared" si="15"/>
        <v>49000000</v>
      </c>
      <c r="U1011" s="124"/>
      <c r="V1011" s="49" t="s">
        <v>4642</v>
      </c>
      <c r="W1011" s="49" t="s">
        <v>3600</v>
      </c>
      <c r="X1011" s="129">
        <v>63951</v>
      </c>
      <c r="Y1011" s="55">
        <v>15000</v>
      </c>
      <c r="Z1011" s="55">
        <v>5000</v>
      </c>
      <c r="AA1011" s="10">
        <v>20</v>
      </c>
      <c r="AB1011" s="10" t="s">
        <v>10018</v>
      </c>
      <c r="AC1011" s="10"/>
    </row>
    <row r="1012" spans="1:29">
      <c r="A1012" s="10">
        <v>1011</v>
      </c>
      <c r="B1012" s="10" t="s">
        <v>6599</v>
      </c>
      <c r="C1012" s="50" t="s">
        <v>6600</v>
      </c>
      <c r="D1012" s="51" t="s">
        <v>2845</v>
      </c>
      <c r="E1012" s="10" t="s">
        <v>3019</v>
      </c>
      <c r="F1012" s="69" t="s">
        <v>6601</v>
      </c>
      <c r="G1012" s="49" t="s">
        <v>6602</v>
      </c>
      <c r="H1012" s="49"/>
      <c r="I1012" s="58">
        <f>VLOOKUP(J1012,'NGÀNH NGHỀ'!$D$2:$E$148,2,0)</f>
        <v>18</v>
      </c>
      <c r="J1012" s="231" t="s">
        <v>1513</v>
      </c>
      <c r="K1012" s="10" t="s">
        <v>6476</v>
      </c>
      <c r="L1012" s="125">
        <f>VLOOKUP(K1012,'NGHIEP DOAN'!$D$3:$E$82,2,0)</f>
        <v>24</v>
      </c>
      <c r="M1012" s="10" t="s">
        <v>2356</v>
      </c>
      <c r="N1012" s="210">
        <f>VLOOKUP(M1012,'CÔNG TY'!$I$3:$J$881,2,0)</f>
        <v>388</v>
      </c>
      <c r="O1012" s="49" t="s">
        <v>5644</v>
      </c>
      <c r="P1012" s="49" t="s">
        <v>2824</v>
      </c>
      <c r="Q1012" s="55">
        <v>99000000</v>
      </c>
      <c r="R1012" s="56" t="s">
        <v>5002</v>
      </c>
      <c r="S1012" s="159">
        <v>50000000</v>
      </c>
      <c r="T1012" s="124">
        <f t="shared" si="15"/>
        <v>49000000</v>
      </c>
      <c r="U1012" s="124"/>
      <c r="V1012" s="49" t="s">
        <v>3184</v>
      </c>
      <c r="W1012" s="49" t="s">
        <v>3997</v>
      </c>
      <c r="X1012" s="129">
        <v>57668</v>
      </c>
      <c r="Y1012" s="55">
        <v>15000</v>
      </c>
      <c r="Z1012" s="55">
        <v>5000</v>
      </c>
      <c r="AA1012" s="10">
        <v>20</v>
      </c>
      <c r="AB1012" s="10" t="s">
        <v>11993</v>
      </c>
      <c r="AC1012" s="10"/>
    </row>
    <row r="1013" spans="1:29">
      <c r="A1013" s="10">
        <v>1012</v>
      </c>
      <c r="B1013" s="10" t="s">
        <v>6603</v>
      </c>
      <c r="C1013" s="50" t="s">
        <v>5555</v>
      </c>
      <c r="D1013" s="51" t="s">
        <v>2845</v>
      </c>
      <c r="E1013" s="10" t="s">
        <v>2876</v>
      </c>
      <c r="F1013" s="69" t="s">
        <v>6604</v>
      </c>
      <c r="G1013" s="49" t="s">
        <v>6605</v>
      </c>
      <c r="H1013" s="49"/>
      <c r="I1013" s="58">
        <f>VLOOKUP(J1013,'NGÀNH NGHỀ'!$D$2:$E$148,2,0)</f>
        <v>18</v>
      </c>
      <c r="J1013" s="231" t="s">
        <v>1513</v>
      </c>
      <c r="K1013" s="10" t="s">
        <v>6476</v>
      </c>
      <c r="L1013" s="125">
        <f>VLOOKUP(K1013,'NGHIEP DOAN'!$D$3:$E$82,2,0)</f>
        <v>24</v>
      </c>
      <c r="M1013" s="10" t="s">
        <v>2358</v>
      </c>
      <c r="N1013" s="210">
        <f>VLOOKUP(M1013,'CÔNG TY'!$I$3:$J$881,2,0)</f>
        <v>389</v>
      </c>
      <c r="O1013" s="49" t="s">
        <v>2990</v>
      </c>
      <c r="P1013" s="49" t="s">
        <v>2824</v>
      </c>
      <c r="Q1013" s="55">
        <v>99000000</v>
      </c>
      <c r="R1013" s="56" t="s">
        <v>3831</v>
      </c>
      <c r="S1013" s="159">
        <v>50000000</v>
      </c>
      <c r="T1013" s="124">
        <f t="shared" si="15"/>
        <v>49000000</v>
      </c>
      <c r="U1013" s="124"/>
      <c r="V1013" s="49" t="s">
        <v>6606</v>
      </c>
      <c r="W1013" s="49" t="s">
        <v>3997</v>
      </c>
      <c r="X1013" s="129">
        <v>57668</v>
      </c>
      <c r="Y1013" s="55">
        <v>15000</v>
      </c>
      <c r="Z1013" s="55">
        <v>5000</v>
      </c>
      <c r="AA1013" s="10">
        <v>20</v>
      </c>
      <c r="AB1013" s="10" t="s">
        <v>11993</v>
      </c>
      <c r="AC1013" s="10"/>
    </row>
    <row r="1014" spans="1:29">
      <c r="A1014" s="10">
        <v>1013</v>
      </c>
      <c r="B1014" s="10" t="s">
        <v>4549</v>
      </c>
      <c r="C1014" s="50" t="s">
        <v>6607</v>
      </c>
      <c r="D1014" s="51" t="s">
        <v>2845</v>
      </c>
      <c r="E1014" s="10" t="s">
        <v>2846</v>
      </c>
      <c r="F1014" s="69" t="s">
        <v>6608</v>
      </c>
      <c r="G1014" s="49" t="s">
        <v>6609</v>
      </c>
      <c r="H1014" s="49"/>
      <c r="I1014" s="58">
        <f>VLOOKUP(J1014,'NGÀNH NGHỀ'!$D$2:$E$148,2,0)</f>
        <v>18</v>
      </c>
      <c r="J1014" s="231" t="s">
        <v>1513</v>
      </c>
      <c r="K1014" s="10" t="s">
        <v>6476</v>
      </c>
      <c r="L1014" s="125">
        <f>VLOOKUP(K1014,'NGHIEP DOAN'!$D$3:$E$82,2,0)</f>
        <v>24</v>
      </c>
      <c r="M1014" s="10" t="s">
        <v>2359</v>
      </c>
      <c r="N1014" s="210">
        <f>VLOOKUP(M1014,'CÔNG TY'!$I$3:$J$881,2,0)</f>
        <v>390</v>
      </c>
      <c r="O1014" s="49" t="s">
        <v>2823</v>
      </c>
      <c r="P1014" s="49" t="s">
        <v>2824</v>
      </c>
      <c r="Q1014" s="55">
        <v>99000000</v>
      </c>
      <c r="R1014" s="56" t="s">
        <v>3133</v>
      </c>
      <c r="S1014" s="159">
        <v>50000000</v>
      </c>
      <c r="T1014" s="124">
        <f t="shared" si="15"/>
        <v>49000000</v>
      </c>
      <c r="U1014" s="124"/>
      <c r="V1014" s="49" t="s">
        <v>4788</v>
      </c>
      <c r="W1014" s="49" t="s">
        <v>3997</v>
      </c>
      <c r="X1014" s="129">
        <v>66195</v>
      </c>
      <c r="Y1014" s="55">
        <v>15000</v>
      </c>
      <c r="Z1014" s="55">
        <v>5000</v>
      </c>
      <c r="AA1014" s="10">
        <v>20</v>
      </c>
      <c r="AB1014" s="10" t="s">
        <v>11993</v>
      </c>
      <c r="AC1014" s="10"/>
    </row>
    <row r="1015" spans="1:29">
      <c r="A1015" s="10">
        <v>1014</v>
      </c>
      <c r="B1015" s="10" t="s">
        <v>6610</v>
      </c>
      <c r="C1015" s="50" t="s">
        <v>4599</v>
      </c>
      <c r="D1015" s="51" t="s">
        <v>2845</v>
      </c>
      <c r="E1015" s="10" t="s">
        <v>3193</v>
      </c>
      <c r="F1015" s="69" t="s">
        <v>6611</v>
      </c>
      <c r="G1015" s="49" t="s">
        <v>6609</v>
      </c>
      <c r="H1015" s="49"/>
      <c r="I1015" s="58">
        <f>VLOOKUP(J1015,'NGÀNH NGHỀ'!$D$2:$E$148,2,0)</f>
        <v>18</v>
      </c>
      <c r="J1015" s="231" t="s">
        <v>1513</v>
      </c>
      <c r="K1015" s="10" t="s">
        <v>6476</v>
      </c>
      <c r="L1015" s="125">
        <f>VLOOKUP(K1015,'NGHIEP DOAN'!$D$3:$E$82,2,0)</f>
        <v>24</v>
      </c>
      <c r="M1015" s="10" t="s">
        <v>2359</v>
      </c>
      <c r="N1015" s="210">
        <f>VLOOKUP(M1015,'CÔNG TY'!$I$3:$J$881,2,0)</f>
        <v>390</v>
      </c>
      <c r="O1015" s="49" t="s">
        <v>2823</v>
      </c>
      <c r="P1015" s="49" t="s">
        <v>2824</v>
      </c>
      <c r="Q1015" s="55">
        <v>99000000</v>
      </c>
      <c r="R1015" s="56" t="s">
        <v>6606</v>
      </c>
      <c r="S1015" s="159">
        <v>50000000</v>
      </c>
      <c r="T1015" s="124">
        <f t="shared" si="15"/>
        <v>49000000</v>
      </c>
      <c r="U1015" s="124"/>
      <c r="V1015" s="49" t="s">
        <v>4788</v>
      </c>
      <c r="W1015" s="49" t="s">
        <v>3997</v>
      </c>
      <c r="X1015" s="129">
        <v>66195</v>
      </c>
      <c r="Y1015" s="55">
        <v>15000</v>
      </c>
      <c r="Z1015" s="55">
        <v>5000</v>
      </c>
      <c r="AA1015" s="10">
        <v>20</v>
      </c>
      <c r="AB1015" s="10" t="s">
        <v>11993</v>
      </c>
      <c r="AC1015" s="10"/>
    </row>
    <row r="1016" spans="1:29">
      <c r="A1016" s="10">
        <v>1015</v>
      </c>
      <c r="B1016" s="10" t="s">
        <v>6612</v>
      </c>
      <c r="C1016" s="50" t="s">
        <v>6018</v>
      </c>
      <c r="D1016" s="51" t="s">
        <v>2845</v>
      </c>
      <c r="E1016" s="10" t="s">
        <v>3399</v>
      </c>
      <c r="F1016" s="69" t="s">
        <v>6613</v>
      </c>
      <c r="G1016" s="49" t="s">
        <v>6614</v>
      </c>
      <c r="H1016" s="49"/>
      <c r="I1016" s="58">
        <f>VLOOKUP(J1016,'NGÀNH NGHỀ'!$D$2:$E$148,2,0)</f>
        <v>97</v>
      </c>
      <c r="J1016" s="224" t="s">
        <v>1633</v>
      </c>
      <c r="K1016" s="10" t="s">
        <v>6476</v>
      </c>
      <c r="L1016" s="125">
        <f>VLOOKUP(K1016,'NGHIEP DOAN'!$D$3:$E$82,2,0)</f>
        <v>24</v>
      </c>
      <c r="M1016" s="10" t="s">
        <v>2360</v>
      </c>
      <c r="N1016" s="210">
        <f>VLOOKUP(M1016,'CÔNG TY'!$I$3:$J$881,2,0)</f>
        <v>371</v>
      </c>
      <c r="O1016" s="49" t="s">
        <v>5644</v>
      </c>
      <c r="P1016" s="49" t="s">
        <v>2824</v>
      </c>
      <c r="Q1016" s="55">
        <v>103000000</v>
      </c>
      <c r="R1016" s="56" t="s">
        <v>3854</v>
      </c>
      <c r="S1016" s="159">
        <v>50000000</v>
      </c>
      <c r="T1016" s="124">
        <f t="shared" si="15"/>
        <v>53000000</v>
      </c>
      <c r="U1016" s="124"/>
      <c r="V1016" s="49" t="s">
        <v>3184</v>
      </c>
      <c r="W1016" s="49" t="s">
        <v>3560</v>
      </c>
      <c r="X1016" s="129">
        <v>69560</v>
      </c>
      <c r="Y1016" s="55">
        <v>15000</v>
      </c>
      <c r="Z1016" s="55">
        <v>5000</v>
      </c>
      <c r="AA1016" s="10">
        <v>19</v>
      </c>
      <c r="AB1016" s="10" t="s">
        <v>11997</v>
      </c>
      <c r="AC1016" s="10"/>
    </row>
    <row r="1017" spans="1:29">
      <c r="A1017" s="10">
        <v>1016</v>
      </c>
      <c r="B1017" s="10" t="s">
        <v>6615</v>
      </c>
      <c r="C1017" s="50" t="s">
        <v>6616</v>
      </c>
      <c r="D1017" s="51" t="s">
        <v>2845</v>
      </c>
      <c r="E1017" s="10" t="s">
        <v>2881</v>
      </c>
      <c r="F1017" s="69" t="s">
        <v>6617</v>
      </c>
      <c r="G1017" s="49" t="s">
        <v>6614</v>
      </c>
      <c r="H1017" s="49"/>
      <c r="I1017" s="58">
        <f>VLOOKUP(J1017,'NGÀNH NGHỀ'!$D$2:$E$148,2,0)</f>
        <v>97</v>
      </c>
      <c r="J1017" s="224" t="s">
        <v>1633</v>
      </c>
      <c r="K1017" s="10" t="s">
        <v>6476</v>
      </c>
      <c r="L1017" s="125">
        <f>VLOOKUP(K1017,'NGHIEP DOAN'!$D$3:$E$82,2,0)</f>
        <v>24</v>
      </c>
      <c r="M1017" s="10" t="s">
        <v>2360</v>
      </c>
      <c r="N1017" s="210">
        <f>VLOOKUP(M1017,'CÔNG TY'!$I$3:$J$881,2,0)</f>
        <v>371</v>
      </c>
      <c r="O1017" s="49" t="s">
        <v>5644</v>
      </c>
      <c r="P1017" s="49" t="s">
        <v>2824</v>
      </c>
      <c r="Q1017" s="55">
        <v>103000000</v>
      </c>
      <c r="R1017" s="56" t="s">
        <v>6595</v>
      </c>
      <c r="S1017" s="159">
        <v>50000000</v>
      </c>
      <c r="T1017" s="124">
        <f t="shared" si="15"/>
        <v>53000000</v>
      </c>
      <c r="U1017" s="124"/>
      <c r="V1017" s="49" t="s">
        <v>3184</v>
      </c>
      <c r="W1017" s="49" t="s">
        <v>3560</v>
      </c>
      <c r="X1017" s="129">
        <v>69560</v>
      </c>
      <c r="Y1017" s="55">
        <v>15000</v>
      </c>
      <c r="Z1017" s="55">
        <v>5000</v>
      </c>
      <c r="AA1017" s="10">
        <v>19</v>
      </c>
      <c r="AB1017" s="10" t="s">
        <v>11997</v>
      </c>
      <c r="AC1017" s="10"/>
    </row>
    <row r="1018" spans="1:29">
      <c r="A1018" s="10">
        <v>1017</v>
      </c>
      <c r="B1018" s="10" t="s">
        <v>4792</v>
      </c>
      <c r="C1018" s="50" t="s">
        <v>6618</v>
      </c>
      <c r="D1018" s="51" t="s">
        <v>2845</v>
      </c>
      <c r="E1018" s="10" t="s">
        <v>3572</v>
      </c>
      <c r="F1018" s="69" t="s">
        <v>4793</v>
      </c>
      <c r="G1018" s="49" t="s">
        <v>6614</v>
      </c>
      <c r="H1018" s="49"/>
      <c r="I1018" s="58">
        <f>VLOOKUP(J1018,'NGÀNH NGHỀ'!$D$2:$E$148,2,0)</f>
        <v>97</v>
      </c>
      <c r="J1018" s="224" t="s">
        <v>1633</v>
      </c>
      <c r="K1018" s="10" t="s">
        <v>6476</v>
      </c>
      <c r="L1018" s="125">
        <f>VLOOKUP(K1018,'NGHIEP DOAN'!$D$3:$E$82,2,0)</f>
        <v>24</v>
      </c>
      <c r="M1018" s="10" t="s">
        <v>2360</v>
      </c>
      <c r="N1018" s="210">
        <f>VLOOKUP(M1018,'CÔNG TY'!$I$3:$J$881,2,0)</f>
        <v>371</v>
      </c>
      <c r="O1018" s="49" t="s">
        <v>5644</v>
      </c>
      <c r="P1018" s="49" t="s">
        <v>2824</v>
      </c>
      <c r="Q1018" s="55">
        <v>103000000</v>
      </c>
      <c r="R1018" s="56" t="s">
        <v>6595</v>
      </c>
      <c r="S1018" s="159">
        <v>50000000</v>
      </c>
      <c r="T1018" s="124">
        <f t="shared" si="15"/>
        <v>53000000</v>
      </c>
      <c r="U1018" s="124"/>
      <c r="V1018" s="49" t="s">
        <v>3184</v>
      </c>
      <c r="W1018" s="49" t="s">
        <v>3560</v>
      </c>
      <c r="X1018" s="129">
        <v>69560</v>
      </c>
      <c r="Y1018" s="55">
        <v>15000</v>
      </c>
      <c r="Z1018" s="55">
        <v>5000</v>
      </c>
      <c r="AA1018" s="10">
        <v>19</v>
      </c>
      <c r="AB1018" s="10" t="s">
        <v>11997</v>
      </c>
      <c r="AC1018" s="10"/>
    </row>
    <row r="1019" spans="1:29">
      <c r="A1019" s="10">
        <v>1018</v>
      </c>
      <c r="B1019" s="10" t="s">
        <v>6619</v>
      </c>
      <c r="C1019" s="50" t="s">
        <v>5057</v>
      </c>
      <c r="D1019" s="51" t="s">
        <v>2845</v>
      </c>
      <c r="E1019" s="10" t="s">
        <v>3141</v>
      </c>
      <c r="F1019" s="69" t="s">
        <v>6620</v>
      </c>
      <c r="G1019" s="49" t="s">
        <v>6621</v>
      </c>
      <c r="H1019" s="49"/>
      <c r="I1019" s="58">
        <f>VLOOKUP(J1019,'NGÀNH NGHỀ'!$D$2:$E$148,2,0)</f>
        <v>18</v>
      </c>
      <c r="J1019" s="231" t="s">
        <v>1513</v>
      </c>
      <c r="K1019" s="10" t="s">
        <v>6476</v>
      </c>
      <c r="L1019" s="125">
        <f>VLOOKUP(K1019,'NGHIEP DOAN'!$D$3:$E$82,2,0)</f>
        <v>24</v>
      </c>
      <c r="M1019" s="10" t="s">
        <v>2361</v>
      </c>
      <c r="N1019" s="210">
        <f>VLOOKUP(M1019,'CÔNG TY'!$I$3:$J$881,2,0)</f>
        <v>392</v>
      </c>
      <c r="O1019" s="49" t="s">
        <v>5992</v>
      </c>
      <c r="P1019" s="49" t="s">
        <v>2824</v>
      </c>
      <c r="Q1019" s="55">
        <v>99000000</v>
      </c>
      <c r="R1019" s="56" t="s">
        <v>5002</v>
      </c>
      <c r="S1019" s="159">
        <v>50000000</v>
      </c>
      <c r="T1019" s="124">
        <f t="shared" si="15"/>
        <v>49000000</v>
      </c>
      <c r="U1019" s="124"/>
      <c r="V1019" s="49" t="s">
        <v>3537</v>
      </c>
      <c r="W1019" s="49" t="s">
        <v>5426</v>
      </c>
      <c r="X1019" s="129">
        <v>63390</v>
      </c>
      <c r="Y1019" s="55">
        <v>15000</v>
      </c>
      <c r="Z1019" s="55">
        <v>5000</v>
      </c>
      <c r="AA1019" s="10">
        <v>19</v>
      </c>
      <c r="AB1019" s="10" t="s">
        <v>11996</v>
      </c>
      <c r="AC1019" s="10"/>
    </row>
    <row r="1020" spans="1:29">
      <c r="A1020" s="10">
        <v>1019</v>
      </c>
      <c r="B1020" s="10" t="s">
        <v>6622</v>
      </c>
      <c r="C1020" s="50" t="s">
        <v>5349</v>
      </c>
      <c r="D1020" s="51" t="s">
        <v>2845</v>
      </c>
      <c r="E1020" s="10" t="s">
        <v>2855</v>
      </c>
      <c r="F1020" s="69" t="s">
        <v>6623</v>
      </c>
      <c r="G1020" s="49" t="s">
        <v>6621</v>
      </c>
      <c r="H1020" s="49"/>
      <c r="I1020" s="58">
        <f>VLOOKUP(J1020,'NGÀNH NGHỀ'!$D$2:$E$148,2,0)</f>
        <v>18</v>
      </c>
      <c r="J1020" s="231" t="s">
        <v>1513</v>
      </c>
      <c r="K1020" s="10" t="s">
        <v>6476</v>
      </c>
      <c r="L1020" s="125">
        <f>VLOOKUP(K1020,'NGHIEP DOAN'!$D$3:$E$82,2,0)</f>
        <v>24</v>
      </c>
      <c r="M1020" s="10" t="s">
        <v>2361</v>
      </c>
      <c r="N1020" s="210">
        <f>VLOOKUP(M1020,'CÔNG TY'!$I$3:$J$881,2,0)</f>
        <v>392</v>
      </c>
      <c r="O1020" s="49" t="s">
        <v>5992</v>
      </c>
      <c r="P1020" s="49" t="s">
        <v>2824</v>
      </c>
      <c r="Q1020" s="55">
        <v>99000000</v>
      </c>
      <c r="R1020" s="56" t="s">
        <v>5002</v>
      </c>
      <c r="S1020" s="159">
        <v>50000000</v>
      </c>
      <c r="T1020" s="124">
        <f t="shared" si="15"/>
        <v>49000000</v>
      </c>
      <c r="U1020" s="124"/>
      <c r="V1020" s="49" t="s">
        <v>3537</v>
      </c>
      <c r="W1020" s="49" t="s">
        <v>5426</v>
      </c>
      <c r="X1020" s="129">
        <v>63390</v>
      </c>
      <c r="Y1020" s="55">
        <v>15000</v>
      </c>
      <c r="Z1020" s="55">
        <v>5000</v>
      </c>
      <c r="AA1020" s="10">
        <v>19</v>
      </c>
      <c r="AB1020" s="10" t="s">
        <v>11996</v>
      </c>
      <c r="AC1020" s="10"/>
    </row>
    <row r="1021" spans="1:29">
      <c r="A1021" s="10">
        <v>1020</v>
      </c>
      <c r="B1021" s="10" t="s">
        <v>6624</v>
      </c>
      <c r="C1021" s="50" t="s">
        <v>6625</v>
      </c>
      <c r="D1021" s="51" t="s">
        <v>2845</v>
      </c>
      <c r="E1021" s="10" t="s">
        <v>3279</v>
      </c>
      <c r="F1021" s="69" t="s">
        <v>6626</v>
      </c>
      <c r="G1021" s="49" t="s">
        <v>6627</v>
      </c>
      <c r="H1021" s="49"/>
      <c r="I1021" s="58">
        <f>VLOOKUP(J1021,'NGÀNH NGHỀ'!$D$2:$E$148,2,0)</f>
        <v>124</v>
      </c>
      <c r="J1021" s="231" t="s">
        <v>1672</v>
      </c>
      <c r="K1021" s="10" t="s">
        <v>6476</v>
      </c>
      <c r="L1021" s="125">
        <f>VLOOKUP(K1021,'NGHIEP DOAN'!$D$3:$E$82,2,0)</f>
        <v>24</v>
      </c>
      <c r="M1021" s="10" t="s">
        <v>2363</v>
      </c>
      <c r="N1021" s="210">
        <f>VLOOKUP(M1021,'CÔNG TY'!$I$3:$J$881,2,0)</f>
        <v>393</v>
      </c>
      <c r="O1021" s="49" t="s">
        <v>3343</v>
      </c>
      <c r="P1021" s="49" t="s">
        <v>2824</v>
      </c>
      <c r="Q1021" s="55">
        <v>99000000</v>
      </c>
      <c r="R1021" s="56" t="s">
        <v>3969</v>
      </c>
      <c r="S1021" s="159">
        <v>50000000</v>
      </c>
      <c r="T1021" s="124">
        <f t="shared" si="15"/>
        <v>49000000</v>
      </c>
      <c r="U1021" s="124"/>
      <c r="V1021" s="49" t="s">
        <v>4243</v>
      </c>
      <c r="W1021" s="49" t="s">
        <v>3655</v>
      </c>
      <c r="X1021" s="129">
        <v>65073</v>
      </c>
      <c r="Y1021" s="55">
        <v>15000</v>
      </c>
      <c r="Z1021" s="55">
        <v>5000</v>
      </c>
      <c r="AA1021" s="10">
        <v>18</v>
      </c>
      <c r="AB1021" s="10" t="s">
        <v>11989</v>
      </c>
      <c r="AC1021" s="10"/>
    </row>
    <row r="1022" spans="1:29">
      <c r="A1022" s="10">
        <v>1021</v>
      </c>
      <c r="B1022" s="10" t="s">
        <v>6628</v>
      </c>
      <c r="C1022" s="50" t="s">
        <v>3041</v>
      </c>
      <c r="D1022" s="51" t="s">
        <v>2845</v>
      </c>
      <c r="E1022" s="10" t="s">
        <v>3834</v>
      </c>
      <c r="F1022" s="69" t="s">
        <v>6629</v>
      </c>
      <c r="G1022" s="49" t="s">
        <v>6627</v>
      </c>
      <c r="H1022" s="49"/>
      <c r="I1022" s="58">
        <f>VLOOKUP(J1022,'NGÀNH NGHỀ'!$D$2:$E$148,2,0)</f>
        <v>124</v>
      </c>
      <c r="J1022" s="231" t="s">
        <v>1672</v>
      </c>
      <c r="K1022" s="10" t="s">
        <v>6476</v>
      </c>
      <c r="L1022" s="125">
        <f>VLOOKUP(K1022,'NGHIEP DOAN'!$D$3:$E$82,2,0)</f>
        <v>24</v>
      </c>
      <c r="M1022" s="10" t="s">
        <v>2363</v>
      </c>
      <c r="N1022" s="210">
        <f>VLOOKUP(M1022,'CÔNG TY'!$I$3:$J$881,2,0)</f>
        <v>393</v>
      </c>
      <c r="O1022" s="49" t="s">
        <v>3343</v>
      </c>
      <c r="P1022" s="49" t="s">
        <v>2824</v>
      </c>
      <c r="Q1022" s="55">
        <v>99000000</v>
      </c>
      <c r="R1022" s="56" t="s">
        <v>3969</v>
      </c>
      <c r="S1022" s="159">
        <v>50000000</v>
      </c>
      <c r="T1022" s="124">
        <f t="shared" si="15"/>
        <v>49000000</v>
      </c>
      <c r="U1022" s="124"/>
      <c r="V1022" s="49" t="s">
        <v>4243</v>
      </c>
      <c r="W1022" s="49" t="s">
        <v>3655</v>
      </c>
      <c r="X1022" s="129">
        <v>65073</v>
      </c>
      <c r="Y1022" s="55">
        <v>15000</v>
      </c>
      <c r="Z1022" s="55">
        <v>5000</v>
      </c>
      <c r="AA1022" s="10">
        <v>18</v>
      </c>
      <c r="AB1022" s="10" t="s">
        <v>11989</v>
      </c>
      <c r="AC1022" s="10"/>
    </row>
    <row r="1023" spans="1:29">
      <c r="A1023" s="10">
        <v>1022</v>
      </c>
      <c r="B1023" s="10" t="s">
        <v>6630</v>
      </c>
      <c r="C1023" s="50" t="s">
        <v>6631</v>
      </c>
      <c r="D1023" s="51" t="s">
        <v>2845</v>
      </c>
      <c r="E1023" s="10" t="s">
        <v>2855</v>
      </c>
      <c r="F1023" s="69" t="s">
        <v>6632</v>
      </c>
      <c r="G1023" s="49" t="s">
        <v>6627</v>
      </c>
      <c r="H1023" s="49"/>
      <c r="I1023" s="58">
        <f>VLOOKUP(J1023,'NGÀNH NGHỀ'!$D$2:$E$148,2,0)</f>
        <v>18</v>
      </c>
      <c r="J1023" s="231" t="s">
        <v>1513</v>
      </c>
      <c r="K1023" s="10" t="s">
        <v>6476</v>
      </c>
      <c r="L1023" s="125">
        <f>VLOOKUP(K1023,'NGHIEP DOAN'!$D$3:$E$82,2,0)</f>
        <v>24</v>
      </c>
      <c r="M1023" s="10" t="s">
        <v>2363</v>
      </c>
      <c r="N1023" s="210">
        <f>VLOOKUP(M1023,'CÔNG TY'!$I$3:$J$881,2,0)</f>
        <v>393</v>
      </c>
      <c r="O1023" s="49" t="s">
        <v>3343</v>
      </c>
      <c r="P1023" s="49" t="s">
        <v>2824</v>
      </c>
      <c r="Q1023" s="55">
        <v>99000000</v>
      </c>
      <c r="R1023" s="56" t="s">
        <v>3969</v>
      </c>
      <c r="S1023" s="159">
        <v>50000000</v>
      </c>
      <c r="T1023" s="124">
        <f t="shared" si="15"/>
        <v>49000000</v>
      </c>
      <c r="U1023" s="124"/>
      <c r="V1023" s="49" t="s">
        <v>4243</v>
      </c>
      <c r="W1023" s="49" t="s">
        <v>3655</v>
      </c>
      <c r="X1023" s="129">
        <v>65073</v>
      </c>
      <c r="Y1023" s="55">
        <v>15000</v>
      </c>
      <c r="Z1023" s="55">
        <v>5000</v>
      </c>
      <c r="AA1023" s="10">
        <v>18</v>
      </c>
      <c r="AB1023" s="10" t="s">
        <v>11989</v>
      </c>
      <c r="AC1023" s="10"/>
    </row>
    <row r="1024" spans="1:29">
      <c r="A1024" s="10">
        <v>1023</v>
      </c>
      <c r="B1024" s="10" t="s">
        <v>6633</v>
      </c>
      <c r="C1024" s="50" t="s">
        <v>5346</v>
      </c>
      <c r="D1024" s="51" t="s">
        <v>2845</v>
      </c>
      <c r="E1024" s="10" t="s">
        <v>3141</v>
      </c>
      <c r="F1024" s="69" t="s">
        <v>6634</v>
      </c>
      <c r="G1024" s="49" t="s">
        <v>6627</v>
      </c>
      <c r="H1024" s="49"/>
      <c r="I1024" s="58">
        <f>VLOOKUP(J1024,'NGÀNH NGHỀ'!$D$2:$E$148,2,0)</f>
        <v>18</v>
      </c>
      <c r="J1024" s="231" t="s">
        <v>1513</v>
      </c>
      <c r="K1024" s="10" t="s">
        <v>6476</v>
      </c>
      <c r="L1024" s="125">
        <f>VLOOKUP(K1024,'NGHIEP DOAN'!$D$3:$E$82,2,0)</f>
        <v>24</v>
      </c>
      <c r="M1024" s="10" t="s">
        <v>2363</v>
      </c>
      <c r="N1024" s="210">
        <f>VLOOKUP(M1024,'CÔNG TY'!$I$3:$J$881,2,0)</f>
        <v>393</v>
      </c>
      <c r="O1024" s="49" t="s">
        <v>3343</v>
      </c>
      <c r="P1024" s="49" t="s">
        <v>2824</v>
      </c>
      <c r="Q1024" s="55">
        <v>99000000</v>
      </c>
      <c r="R1024" s="56" t="s">
        <v>3969</v>
      </c>
      <c r="S1024" s="159">
        <v>50000000</v>
      </c>
      <c r="T1024" s="124">
        <f t="shared" si="15"/>
        <v>49000000</v>
      </c>
      <c r="U1024" s="124"/>
      <c r="V1024" s="49" t="s">
        <v>4243</v>
      </c>
      <c r="W1024" s="49" t="s">
        <v>3655</v>
      </c>
      <c r="X1024" s="129">
        <v>65073</v>
      </c>
      <c r="Y1024" s="55">
        <v>15000</v>
      </c>
      <c r="Z1024" s="55">
        <v>5000</v>
      </c>
      <c r="AA1024" s="10">
        <v>18</v>
      </c>
      <c r="AB1024" s="10" t="s">
        <v>11989</v>
      </c>
      <c r="AC1024" s="10"/>
    </row>
    <row r="1025" spans="1:29">
      <c r="A1025" s="10">
        <v>1024</v>
      </c>
      <c r="B1025" s="10" t="s">
        <v>6635</v>
      </c>
      <c r="C1025" s="50" t="s">
        <v>6636</v>
      </c>
      <c r="D1025" s="51" t="s">
        <v>2845</v>
      </c>
      <c r="E1025" s="10" t="s">
        <v>3653</v>
      </c>
      <c r="F1025" s="69" t="s">
        <v>6637</v>
      </c>
      <c r="G1025" s="49" t="s">
        <v>6627</v>
      </c>
      <c r="H1025" s="49"/>
      <c r="I1025" s="58">
        <f>VLOOKUP(J1025,'NGÀNH NGHỀ'!$D$2:$E$148,2,0)</f>
        <v>18</v>
      </c>
      <c r="J1025" s="231" t="s">
        <v>1513</v>
      </c>
      <c r="K1025" s="10" t="s">
        <v>6476</v>
      </c>
      <c r="L1025" s="125">
        <f>VLOOKUP(K1025,'NGHIEP DOAN'!$D$3:$E$82,2,0)</f>
        <v>24</v>
      </c>
      <c r="M1025" s="10" t="s">
        <v>2363</v>
      </c>
      <c r="N1025" s="210">
        <f>VLOOKUP(M1025,'CÔNG TY'!$I$3:$J$881,2,0)</f>
        <v>393</v>
      </c>
      <c r="O1025" s="49" t="s">
        <v>3343</v>
      </c>
      <c r="P1025" s="49" t="s">
        <v>2824</v>
      </c>
      <c r="Q1025" s="55">
        <v>99000000</v>
      </c>
      <c r="R1025" s="56" t="s">
        <v>3969</v>
      </c>
      <c r="S1025" s="159">
        <v>50000000</v>
      </c>
      <c r="T1025" s="124">
        <f t="shared" si="15"/>
        <v>49000000</v>
      </c>
      <c r="U1025" s="124"/>
      <c r="V1025" s="49" t="s">
        <v>4243</v>
      </c>
      <c r="W1025" s="49" t="s">
        <v>3655</v>
      </c>
      <c r="X1025" s="129">
        <v>65073</v>
      </c>
      <c r="Y1025" s="55">
        <v>15000</v>
      </c>
      <c r="Z1025" s="55">
        <v>5000</v>
      </c>
      <c r="AA1025" s="10">
        <v>18</v>
      </c>
      <c r="AB1025" s="10" t="s">
        <v>11989</v>
      </c>
      <c r="AC1025" s="10"/>
    </row>
    <row r="1026" spans="1:29">
      <c r="A1026" s="10">
        <v>1025</v>
      </c>
      <c r="B1026" s="10" t="s">
        <v>6638</v>
      </c>
      <c r="C1026" s="50" t="s">
        <v>6639</v>
      </c>
      <c r="D1026" s="51" t="s">
        <v>2845</v>
      </c>
      <c r="E1026" s="10" t="s">
        <v>2846</v>
      </c>
      <c r="F1026" s="69" t="s">
        <v>6640</v>
      </c>
      <c r="G1026" s="49" t="s">
        <v>6641</v>
      </c>
      <c r="H1026" s="49"/>
      <c r="I1026" s="58">
        <f>VLOOKUP(J1026,'NGÀNH NGHỀ'!$D$2:$E$148,2,0)</f>
        <v>18</v>
      </c>
      <c r="J1026" s="231" t="s">
        <v>1513</v>
      </c>
      <c r="K1026" s="10" t="s">
        <v>6476</v>
      </c>
      <c r="L1026" s="125">
        <f>VLOOKUP(K1026,'NGHIEP DOAN'!$D$3:$E$82,2,0)</f>
        <v>24</v>
      </c>
      <c r="M1026" s="10" t="s">
        <v>2365</v>
      </c>
      <c r="N1026" s="210">
        <f>VLOOKUP(M1026,'CÔNG TY'!$I$3:$J$881,2,0)</f>
        <v>394</v>
      </c>
      <c r="O1026" s="49" t="s">
        <v>3014</v>
      </c>
      <c r="P1026" s="49" t="s">
        <v>2824</v>
      </c>
      <c r="Q1026" s="55">
        <v>99000000</v>
      </c>
      <c r="R1026" s="56" t="s">
        <v>3869</v>
      </c>
      <c r="S1026" s="159">
        <v>50000000</v>
      </c>
      <c r="T1026" s="124">
        <f t="shared" ref="T1026:T1089" si="16">Q1026-S1026</f>
        <v>49000000</v>
      </c>
      <c r="U1026" s="124"/>
      <c r="V1026" s="49" t="s">
        <v>5847</v>
      </c>
      <c r="W1026" s="49" t="s">
        <v>3166</v>
      </c>
      <c r="X1026" s="129">
        <v>57668</v>
      </c>
      <c r="Y1026" s="55">
        <v>15000</v>
      </c>
      <c r="Z1026" s="55">
        <v>5000</v>
      </c>
      <c r="AA1026" s="10">
        <v>18</v>
      </c>
      <c r="AB1026" s="10" t="s">
        <v>10014</v>
      </c>
      <c r="AC1026" s="10"/>
    </row>
    <row r="1027" spans="1:29">
      <c r="A1027" s="10">
        <v>1026</v>
      </c>
      <c r="B1027" s="10" t="s">
        <v>6642</v>
      </c>
      <c r="C1027" s="50" t="s">
        <v>6643</v>
      </c>
      <c r="D1027" s="51" t="s">
        <v>2845</v>
      </c>
      <c r="E1027" s="10" t="s">
        <v>3141</v>
      </c>
      <c r="F1027" s="69"/>
      <c r="G1027" s="49" t="s">
        <v>6641</v>
      </c>
      <c r="H1027" s="49"/>
      <c r="I1027" s="58">
        <f>VLOOKUP(J1027,'NGÀNH NGHỀ'!$D$2:$E$148,2,0)</f>
        <v>18</v>
      </c>
      <c r="J1027" s="231" t="s">
        <v>1513</v>
      </c>
      <c r="K1027" s="10" t="s">
        <v>6476</v>
      </c>
      <c r="L1027" s="125">
        <f>VLOOKUP(K1027,'NGHIEP DOAN'!$D$3:$E$82,2,0)</f>
        <v>24</v>
      </c>
      <c r="M1027" s="10" t="s">
        <v>2365</v>
      </c>
      <c r="N1027" s="210">
        <f>VLOOKUP(M1027,'CÔNG TY'!$I$3:$J$881,2,0)</f>
        <v>394</v>
      </c>
      <c r="O1027" s="49" t="s">
        <v>3014</v>
      </c>
      <c r="P1027" s="49" t="s">
        <v>2824</v>
      </c>
      <c r="Q1027" s="55">
        <v>99000000</v>
      </c>
      <c r="R1027" s="56" t="s">
        <v>5029</v>
      </c>
      <c r="S1027" s="159">
        <v>50000000</v>
      </c>
      <c r="T1027" s="124">
        <f t="shared" si="16"/>
        <v>49000000</v>
      </c>
      <c r="U1027" s="124"/>
      <c r="V1027" s="49" t="s">
        <v>5847</v>
      </c>
      <c r="W1027" s="49" t="s">
        <v>3166</v>
      </c>
      <c r="X1027" s="129">
        <v>57668</v>
      </c>
      <c r="Y1027" s="55">
        <v>15000</v>
      </c>
      <c r="Z1027" s="55">
        <v>5000</v>
      </c>
      <c r="AA1027" s="10">
        <v>18</v>
      </c>
      <c r="AB1027" s="10" t="s">
        <v>10014</v>
      </c>
      <c r="AC1027" s="10"/>
    </row>
    <row r="1028" spans="1:29">
      <c r="A1028" s="10">
        <v>1027</v>
      </c>
      <c r="B1028" s="10" t="s">
        <v>6644</v>
      </c>
      <c r="C1028" s="50" t="s">
        <v>6645</v>
      </c>
      <c r="D1028" s="51" t="s">
        <v>2845</v>
      </c>
      <c r="E1028" s="10" t="s">
        <v>6646</v>
      </c>
      <c r="F1028" s="69" t="s">
        <v>6647</v>
      </c>
      <c r="G1028" s="49" t="s">
        <v>6648</v>
      </c>
      <c r="H1028" s="49"/>
      <c r="I1028" s="58">
        <f>VLOOKUP(J1028,'NGÀNH NGHỀ'!$D$2:$E$148,2,0)</f>
        <v>99</v>
      </c>
      <c r="J1028" s="231" t="s">
        <v>1636</v>
      </c>
      <c r="K1028" s="10" t="s">
        <v>6476</v>
      </c>
      <c r="L1028" s="125">
        <f>VLOOKUP(K1028,'NGHIEP DOAN'!$D$3:$E$82,2,0)</f>
        <v>24</v>
      </c>
      <c r="M1028" s="10" t="s">
        <v>2367</v>
      </c>
      <c r="N1028" s="210">
        <f>VLOOKUP(M1028,'CÔNG TY'!$I$3:$J$881,2,0)</f>
        <v>395</v>
      </c>
      <c r="O1028" s="49" t="s">
        <v>5992</v>
      </c>
      <c r="P1028" s="49" t="s">
        <v>2824</v>
      </c>
      <c r="Q1028" s="55">
        <v>103000000</v>
      </c>
      <c r="R1028" s="56" t="s">
        <v>3246</v>
      </c>
      <c r="S1028" s="159">
        <v>50000000</v>
      </c>
      <c r="T1028" s="124">
        <f t="shared" si="16"/>
        <v>53000000</v>
      </c>
      <c r="U1028" s="124"/>
      <c r="V1028" s="49" t="s">
        <v>6649</v>
      </c>
      <c r="W1028" s="49" t="s">
        <v>6650</v>
      </c>
      <c r="X1028" s="129">
        <v>57668</v>
      </c>
      <c r="Y1028" s="55">
        <v>15000</v>
      </c>
      <c r="Z1028" s="55">
        <v>5000</v>
      </c>
      <c r="AA1028" s="10">
        <v>18</v>
      </c>
      <c r="AB1028" s="10" t="s">
        <v>10053</v>
      </c>
      <c r="AC1028" s="10"/>
    </row>
    <row r="1029" spans="1:29">
      <c r="A1029" s="10">
        <v>1028</v>
      </c>
      <c r="B1029" s="10" t="s">
        <v>6651</v>
      </c>
      <c r="C1029" s="50" t="s">
        <v>6652</v>
      </c>
      <c r="D1029" s="51" t="s">
        <v>2845</v>
      </c>
      <c r="E1029" s="10" t="s">
        <v>3399</v>
      </c>
      <c r="F1029" s="69" t="s">
        <v>6653</v>
      </c>
      <c r="G1029" s="49" t="s">
        <v>6648</v>
      </c>
      <c r="H1029" s="49"/>
      <c r="I1029" s="58">
        <f>VLOOKUP(J1029,'NGÀNH NGHỀ'!$D$2:$E$148,2,0)</f>
        <v>99</v>
      </c>
      <c r="J1029" s="231" t="s">
        <v>1636</v>
      </c>
      <c r="K1029" s="10" t="s">
        <v>6476</v>
      </c>
      <c r="L1029" s="125">
        <f>VLOOKUP(K1029,'NGHIEP DOAN'!$D$3:$E$82,2,0)</f>
        <v>24</v>
      </c>
      <c r="M1029" s="10" t="s">
        <v>2367</v>
      </c>
      <c r="N1029" s="210">
        <f>VLOOKUP(M1029,'CÔNG TY'!$I$3:$J$881,2,0)</f>
        <v>395</v>
      </c>
      <c r="O1029" s="49" t="s">
        <v>5992</v>
      </c>
      <c r="P1029" s="49" t="s">
        <v>2824</v>
      </c>
      <c r="Q1029" s="55">
        <v>103000000</v>
      </c>
      <c r="R1029" s="56" t="s">
        <v>6654</v>
      </c>
      <c r="S1029" s="159">
        <v>50000000</v>
      </c>
      <c r="T1029" s="124">
        <f t="shared" si="16"/>
        <v>53000000</v>
      </c>
      <c r="U1029" s="124"/>
      <c r="V1029" s="49" t="s">
        <v>6649</v>
      </c>
      <c r="W1029" s="49" t="s">
        <v>6650</v>
      </c>
      <c r="X1029" s="129">
        <v>57668</v>
      </c>
      <c r="Y1029" s="55">
        <v>15000</v>
      </c>
      <c r="Z1029" s="55">
        <v>5000</v>
      </c>
      <c r="AA1029" s="10">
        <v>18</v>
      </c>
      <c r="AB1029" s="10" t="s">
        <v>10053</v>
      </c>
      <c r="AC1029" s="10"/>
    </row>
    <row r="1030" spans="1:29">
      <c r="A1030" s="10">
        <v>1029</v>
      </c>
      <c r="B1030" s="10" t="s">
        <v>6655</v>
      </c>
      <c r="C1030" s="50" t="s">
        <v>6656</v>
      </c>
      <c r="D1030" s="51" t="s">
        <v>2845</v>
      </c>
      <c r="E1030" s="10" t="s">
        <v>2846</v>
      </c>
      <c r="F1030" s="69" t="s">
        <v>6657</v>
      </c>
      <c r="G1030" s="49" t="s">
        <v>6658</v>
      </c>
      <c r="H1030" s="49"/>
      <c r="I1030" s="58">
        <f>VLOOKUP(J1030,'NGÀNH NGHỀ'!$D$2:$E$148,2,0)</f>
        <v>99</v>
      </c>
      <c r="J1030" s="231" t="s">
        <v>1636</v>
      </c>
      <c r="K1030" s="10" t="s">
        <v>6476</v>
      </c>
      <c r="L1030" s="125">
        <f>VLOOKUP(K1030,'NGHIEP DOAN'!$D$3:$E$82,2,0)</f>
        <v>24</v>
      </c>
      <c r="M1030" s="10" t="s">
        <v>2369</v>
      </c>
      <c r="N1030" s="210">
        <f>VLOOKUP(M1030,'CÔNG TY'!$I$3:$J$881,2,0)</f>
        <v>396</v>
      </c>
      <c r="O1030" s="49" t="s">
        <v>6186</v>
      </c>
      <c r="P1030" s="49" t="s">
        <v>2824</v>
      </c>
      <c r="Q1030" s="55">
        <v>103000000</v>
      </c>
      <c r="R1030" s="56" t="s">
        <v>3869</v>
      </c>
      <c r="S1030" s="159">
        <v>50000000</v>
      </c>
      <c r="T1030" s="124">
        <f t="shared" si="16"/>
        <v>53000000</v>
      </c>
      <c r="U1030" s="124"/>
      <c r="V1030" s="49" t="s">
        <v>6417</v>
      </c>
      <c r="W1030" s="49" t="s">
        <v>3216</v>
      </c>
      <c r="X1030" s="129">
        <v>69561</v>
      </c>
      <c r="Y1030" s="55">
        <v>15000</v>
      </c>
      <c r="Z1030" s="55">
        <v>5000</v>
      </c>
      <c r="AA1030" s="10">
        <v>17</v>
      </c>
      <c r="AB1030" s="10" t="s">
        <v>11992</v>
      </c>
      <c r="AC1030" s="10"/>
    </row>
    <row r="1031" spans="1:29">
      <c r="A1031" s="10">
        <v>1030</v>
      </c>
      <c r="B1031" s="10" t="s">
        <v>6659</v>
      </c>
      <c r="C1031" s="50" t="s">
        <v>6660</v>
      </c>
      <c r="D1031" s="51" t="s">
        <v>2845</v>
      </c>
      <c r="E1031" s="10" t="s">
        <v>2855</v>
      </c>
      <c r="F1031" s="69" t="s">
        <v>6661</v>
      </c>
      <c r="G1031" s="49" t="s">
        <v>6658</v>
      </c>
      <c r="H1031" s="49"/>
      <c r="I1031" s="58">
        <f>VLOOKUP(J1031,'NGÀNH NGHỀ'!$D$2:$E$148,2,0)</f>
        <v>99</v>
      </c>
      <c r="J1031" s="231" t="s">
        <v>1636</v>
      </c>
      <c r="K1031" s="10" t="s">
        <v>6476</v>
      </c>
      <c r="L1031" s="125">
        <f>VLOOKUP(K1031,'NGHIEP DOAN'!$D$3:$E$82,2,0)</f>
        <v>24</v>
      </c>
      <c r="M1031" s="10" t="s">
        <v>2369</v>
      </c>
      <c r="N1031" s="210">
        <f>VLOOKUP(M1031,'CÔNG TY'!$I$3:$J$881,2,0)</f>
        <v>396</v>
      </c>
      <c r="O1031" s="49" t="s">
        <v>6186</v>
      </c>
      <c r="P1031" s="49" t="s">
        <v>2824</v>
      </c>
      <c r="Q1031" s="55">
        <v>103000000</v>
      </c>
      <c r="R1031" s="56" t="s">
        <v>4981</v>
      </c>
      <c r="S1031" s="159">
        <v>50000000</v>
      </c>
      <c r="T1031" s="124">
        <f t="shared" si="16"/>
        <v>53000000</v>
      </c>
      <c r="U1031" s="124"/>
      <c r="V1031" s="49" t="s">
        <v>6417</v>
      </c>
      <c r="W1031" s="49" t="s">
        <v>3216</v>
      </c>
      <c r="X1031" s="129">
        <v>69561</v>
      </c>
      <c r="Y1031" s="55">
        <v>15000</v>
      </c>
      <c r="Z1031" s="55">
        <v>5000</v>
      </c>
      <c r="AA1031" s="10">
        <v>17</v>
      </c>
      <c r="AB1031" s="10" t="s">
        <v>11992</v>
      </c>
      <c r="AC1031" s="10"/>
    </row>
    <row r="1032" spans="1:29">
      <c r="A1032" s="10">
        <v>1031</v>
      </c>
      <c r="B1032" s="10" t="s">
        <v>6662</v>
      </c>
      <c r="C1032" s="50" t="s">
        <v>6663</v>
      </c>
      <c r="D1032" s="51" t="s">
        <v>2845</v>
      </c>
      <c r="E1032" s="10" t="s">
        <v>2855</v>
      </c>
      <c r="F1032" s="69" t="s">
        <v>6664</v>
      </c>
      <c r="G1032" s="49" t="s">
        <v>6658</v>
      </c>
      <c r="H1032" s="49"/>
      <c r="I1032" s="58">
        <f>VLOOKUP(J1032,'NGÀNH NGHỀ'!$D$2:$E$148,2,0)</f>
        <v>99</v>
      </c>
      <c r="J1032" s="231" t="s">
        <v>1636</v>
      </c>
      <c r="K1032" s="10" t="s">
        <v>6476</v>
      </c>
      <c r="L1032" s="125">
        <f>VLOOKUP(K1032,'NGHIEP DOAN'!$D$3:$E$82,2,0)</f>
        <v>24</v>
      </c>
      <c r="M1032" s="10" t="s">
        <v>2369</v>
      </c>
      <c r="N1032" s="210">
        <f>VLOOKUP(M1032,'CÔNG TY'!$I$3:$J$881,2,0)</f>
        <v>396</v>
      </c>
      <c r="O1032" s="49" t="s">
        <v>6186</v>
      </c>
      <c r="P1032" s="49" t="s">
        <v>2824</v>
      </c>
      <c r="Q1032" s="55">
        <v>103000000</v>
      </c>
      <c r="R1032" s="56" t="s">
        <v>5029</v>
      </c>
      <c r="S1032" s="159">
        <v>50000000</v>
      </c>
      <c r="T1032" s="124">
        <f t="shared" si="16"/>
        <v>53000000</v>
      </c>
      <c r="U1032" s="124"/>
      <c r="V1032" s="49" t="s">
        <v>6417</v>
      </c>
      <c r="W1032" s="49" t="s">
        <v>3216</v>
      </c>
      <c r="X1032" s="129">
        <v>69561</v>
      </c>
      <c r="Y1032" s="55">
        <v>15000</v>
      </c>
      <c r="Z1032" s="55">
        <v>5000</v>
      </c>
      <c r="AA1032" s="10">
        <v>17</v>
      </c>
      <c r="AB1032" s="10" t="s">
        <v>11992</v>
      </c>
      <c r="AC1032" s="10"/>
    </row>
    <row r="1033" spans="1:29">
      <c r="A1033" s="10">
        <v>1032</v>
      </c>
      <c r="B1033" s="10" t="s">
        <v>6665</v>
      </c>
      <c r="C1033" s="50" t="s">
        <v>6666</v>
      </c>
      <c r="D1033" s="51" t="s">
        <v>2845</v>
      </c>
      <c r="E1033" s="10" t="s">
        <v>3193</v>
      </c>
      <c r="F1033" s="69" t="s">
        <v>6667</v>
      </c>
      <c r="G1033" s="49" t="s">
        <v>6668</v>
      </c>
      <c r="H1033" s="49"/>
      <c r="I1033" s="58">
        <f>VLOOKUP(J1033,'NGÀNH NGHỀ'!$D$2:$E$148,2,0)</f>
        <v>124</v>
      </c>
      <c r="J1033" s="231" t="s">
        <v>1672</v>
      </c>
      <c r="K1033" s="10" t="s">
        <v>6476</v>
      </c>
      <c r="L1033" s="125">
        <f>VLOOKUP(K1033,'NGHIEP DOAN'!$D$3:$E$82,2,0)</f>
        <v>24</v>
      </c>
      <c r="M1033" s="10" t="s">
        <v>2371</v>
      </c>
      <c r="N1033" s="210">
        <f>VLOOKUP(M1033,'CÔNG TY'!$I$3:$J$881,2,0)</f>
        <v>397</v>
      </c>
      <c r="O1033" s="49" t="s">
        <v>5992</v>
      </c>
      <c r="P1033" s="49" t="s">
        <v>2824</v>
      </c>
      <c r="Q1033" s="55">
        <v>103000000</v>
      </c>
      <c r="R1033" s="56" t="s">
        <v>3246</v>
      </c>
      <c r="S1033" s="159">
        <v>50000000</v>
      </c>
      <c r="T1033" s="124">
        <f t="shared" si="16"/>
        <v>53000000</v>
      </c>
      <c r="U1033" s="124"/>
      <c r="V1033" s="49" t="s">
        <v>6649</v>
      </c>
      <c r="W1033" s="49" t="s">
        <v>5339</v>
      </c>
      <c r="X1033" s="129">
        <v>57668</v>
      </c>
      <c r="Y1033" s="55">
        <v>15000</v>
      </c>
      <c r="Z1033" s="55">
        <v>5000</v>
      </c>
      <c r="AA1033" s="10">
        <v>17</v>
      </c>
      <c r="AB1033" s="10" t="s">
        <v>11996</v>
      </c>
      <c r="AC1033" s="10"/>
    </row>
    <row r="1034" spans="1:29">
      <c r="A1034" s="10">
        <v>1033</v>
      </c>
      <c r="B1034" s="10" t="s">
        <v>6669</v>
      </c>
      <c r="C1034" s="50" t="s">
        <v>6670</v>
      </c>
      <c r="D1034" s="51" t="s">
        <v>2845</v>
      </c>
      <c r="E1034" s="10" t="s">
        <v>2846</v>
      </c>
      <c r="F1034" s="69" t="s">
        <v>6671</v>
      </c>
      <c r="G1034" s="49" t="s">
        <v>6668</v>
      </c>
      <c r="H1034" s="49"/>
      <c r="I1034" s="58">
        <f>VLOOKUP(J1034,'NGÀNH NGHỀ'!$D$2:$E$148,2,0)</f>
        <v>124</v>
      </c>
      <c r="J1034" s="231" t="s">
        <v>1672</v>
      </c>
      <c r="K1034" s="10" t="s">
        <v>6476</v>
      </c>
      <c r="L1034" s="125">
        <f>VLOOKUP(K1034,'NGHIEP DOAN'!$D$3:$E$82,2,0)</f>
        <v>24</v>
      </c>
      <c r="M1034" s="10" t="s">
        <v>2371</v>
      </c>
      <c r="N1034" s="210">
        <f>VLOOKUP(M1034,'CÔNG TY'!$I$3:$J$881,2,0)</f>
        <v>397</v>
      </c>
      <c r="O1034" s="49" t="s">
        <v>5992</v>
      </c>
      <c r="P1034" s="49" t="s">
        <v>2824</v>
      </c>
      <c r="Q1034" s="55">
        <v>103000000</v>
      </c>
      <c r="R1034" s="56" t="s">
        <v>3246</v>
      </c>
      <c r="S1034" s="159">
        <v>50000000</v>
      </c>
      <c r="T1034" s="124">
        <f t="shared" si="16"/>
        <v>53000000</v>
      </c>
      <c r="U1034" s="124"/>
      <c r="V1034" s="49" t="s">
        <v>6649</v>
      </c>
      <c r="W1034" s="49" t="s">
        <v>5339</v>
      </c>
      <c r="X1034" s="129">
        <v>57668</v>
      </c>
      <c r="Y1034" s="55">
        <v>15000</v>
      </c>
      <c r="Z1034" s="55">
        <v>5000</v>
      </c>
      <c r="AA1034" s="10">
        <v>17</v>
      </c>
      <c r="AB1034" s="10" t="s">
        <v>11996</v>
      </c>
      <c r="AC1034" s="10"/>
    </row>
    <row r="1035" spans="1:29">
      <c r="A1035" s="10">
        <v>1034</v>
      </c>
      <c r="B1035" s="10" t="s">
        <v>6672</v>
      </c>
      <c r="C1035" s="50" t="s">
        <v>5694</v>
      </c>
      <c r="D1035" s="51" t="s">
        <v>2845</v>
      </c>
      <c r="E1035" s="10" t="s">
        <v>3312</v>
      </c>
      <c r="F1035" s="69" t="s">
        <v>6673</v>
      </c>
      <c r="G1035" s="49" t="s">
        <v>6668</v>
      </c>
      <c r="H1035" s="49"/>
      <c r="I1035" s="58">
        <f>VLOOKUP(J1035,'NGÀNH NGHỀ'!$D$2:$E$148,2,0)</f>
        <v>124</v>
      </c>
      <c r="J1035" s="231" t="s">
        <v>1672</v>
      </c>
      <c r="K1035" s="10" t="s">
        <v>6476</v>
      </c>
      <c r="L1035" s="125">
        <f>VLOOKUP(K1035,'NGHIEP DOAN'!$D$3:$E$82,2,0)</f>
        <v>24</v>
      </c>
      <c r="M1035" s="10" t="s">
        <v>2371</v>
      </c>
      <c r="N1035" s="210">
        <f>VLOOKUP(M1035,'CÔNG TY'!$I$3:$J$881,2,0)</f>
        <v>397</v>
      </c>
      <c r="O1035" s="49" t="s">
        <v>5992</v>
      </c>
      <c r="P1035" s="49" t="s">
        <v>2824</v>
      </c>
      <c r="Q1035" s="55">
        <v>103000000</v>
      </c>
      <c r="R1035" s="56" t="s">
        <v>3969</v>
      </c>
      <c r="S1035" s="159">
        <v>50000000</v>
      </c>
      <c r="T1035" s="124">
        <f t="shared" si="16"/>
        <v>53000000</v>
      </c>
      <c r="U1035" s="124"/>
      <c r="V1035" s="49" t="s">
        <v>6649</v>
      </c>
      <c r="W1035" s="49" t="s">
        <v>5339</v>
      </c>
      <c r="X1035" s="129">
        <v>57668</v>
      </c>
      <c r="Y1035" s="55">
        <v>15000</v>
      </c>
      <c r="Z1035" s="55">
        <v>5000</v>
      </c>
      <c r="AA1035" s="10">
        <v>17</v>
      </c>
      <c r="AB1035" s="10" t="s">
        <v>11996</v>
      </c>
      <c r="AC1035" s="10"/>
    </row>
    <row r="1036" spans="1:29">
      <c r="A1036" s="10">
        <v>1035</v>
      </c>
      <c r="B1036" s="54" t="s">
        <v>6674</v>
      </c>
      <c r="C1036" s="50" t="s">
        <v>6675</v>
      </c>
      <c r="D1036" s="51" t="s">
        <v>2845</v>
      </c>
      <c r="E1036" s="10" t="s">
        <v>2846</v>
      </c>
      <c r="F1036" s="69" t="s">
        <v>6676</v>
      </c>
      <c r="G1036" s="49" t="s">
        <v>6677</v>
      </c>
      <c r="H1036" s="49"/>
      <c r="I1036" s="58">
        <f>VLOOKUP(J1036,'NGÀNH NGHỀ'!$D$2:$E$148,2,0)</f>
        <v>99</v>
      </c>
      <c r="J1036" s="231" t="s">
        <v>1636</v>
      </c>
      <c r="K1036" s="10" t="s">
        <v>6476</v>
      </c>
      <c r="L1036" s="125">
        <f>VLOOKUP(K1036,'NGHIEP DOAN'!$D$3:$E$82,2,0)</f>
        <v>24</v>
      </c>
      <c r="M1036" s="10" t="s">
        <v>2361</v>
      </c>
      <c r="N1036" s="210">
        <f>VLOOKUP(M1036,'CÔNG TY'!$I$3:$J$881,2,0)</f>
        <v>392</v>
      </c>
      <c r="O1036" s="49" t="s">
        <v>5992</v>
      </c>
      <c r="P1036" s="49" t="s">
        <v>2824</v>
      </c>
      <c r="Q1036" s="55">
        <v>103000000</v>
      </c>
      <c r="R1036" s="56" t="s">
        <v>3276</v>
      </c>
      <c r="S1036" s="159">
        <v>50000000</v>
      </c>
      <c r="T1036" s="124">
        <f t="shared" si="16"/>
        <v>53000000</v>
      </c>
      <c r="U1036" s="124"/>
      <c r="V1036" s="49" t="s">
        <v>3285</v>
      </c>
      <c r="W1036" s="49" t="s">
        <v>5339</v>
      </c>
      <c r="X1036" s="129">
        <v>57668</v>
      </c>
      <c r="Y1036" s="55">
        <v>15000</v>
      </c>
      <c r="Z1036" s="55">
        <v>5000</v>
      </c>
      <c r="AA1036" s="10">
        <v>17</v>
      </c>
      <c r="AB1036" s="10" t="s">
        <v>11996</v>
      </c>
      <c r="AC1036" s="10"/>
    </row>
    <row r="1037" spans="1:29">
      <c r="A1037" s="10">
        <v>1036</v>
      </c>
      <c r="B1037" s="54" t="s">
        <v>6678</v>
      </c>
      <c r="C1037" s="50" t="s">
        <v>6679</v>
      </c>
      <c r="D1037" s="51" t="s">
        <v>2845</v>
      </c>
      <c r="E1037" s="10" t="s">
        <v>2846</v>
      </c>
      <c r="F1037" s="69" t="s">
        <v>6680</v>
      </c>
      <c r="G1037" s="49" t="s">
        <v>6677</v>
      </c>
      <c r="H1037" s="49"/>
      <c r="I1037" s="58">
        <f>VLOOKUP(J1037,'NGÀNH NGHỀ'!$D$2:$E$148,2,0)</f>
        <v>99</v>
      </c>
      <c r="J1037" s="231" t="s">
        <v>1636</v>
      </c>
      <c r="K1037" s="10" t="s">
        <v>6476</v>
      </c>
      <c r="L1037" s="125">
        <f>VLOOKUP(K1037,'NGHIEP DOAN'!$D$3:$E$82,2,0)</f>
        <v>24</v>
      </c>
      <c r="M1037" s="10" t="s">
        <v>2361</v>
      </c>
      <c r="N1037" s="210">
        <f>VLOOKUP(M1037,'CÔNG TY'!$I$3:$J$881,2,0)</f>
        <v>392</v>
      </c>
      <c r="O1037" s="49" t="s">
        <v>5992</v>
      </c>
      <c r="P1037" s="49" t="s">
        <v>2824</v>
      </c>
      <c r="Q1037" s="55">
        <v>103000000</v>
      </c>
      <c r="R1037" s="56" t="s">
        <v>4974</v>
      </c>
      <c r="S1037" s="159">
        <v>50000000</v>
      </c>
      <c r="T1037" s="124">
        <f t="shared" si="16"/>
        <v>53000000</v>
      </c>
      <c r="U1037" s="124"/>
      <c r="V1037" s="49" t="s">
        <v>3285</v>
      </c>
      <c r="W1037" s="49" t="s">
        <v>5339</v>
      </c>
      <c r="X1037" s="129">
        <v>57668</v>
      </c>
      <c r="Y1037" s="55">
        <v>15000</v>
      </c>
      <c r="Z1037" s="55">
        <v>5000</v>
      </c>
      <c r="AA1037" s="10">
        <v>17</v>
      </c>
      <c r="AB1037" s="10" t="s">
        <v>11996</v>
      </c>
      <c r="AC1037" s="10"/>
    </row>
    <row r="1038" spans="1:29">
      <c r="A1038" s="10">
        <v>1037</v>
      </c>
      <c r="B1038" s="54" t="s">
        <v>6681</v>
      </c>
      <c r="C1038" s="50" t="s">
        <v>6682</v>
      </c>
      <c r="D1038" s="51" t="s">
        <v>2845</v>
      </c>
      <c r="E1038" s="10" t="s">
        <v>3012</v>
      </c>
      <c r="F1038" s="69" t="s">
        <v>6683</v>
      </c>
      <c r="G1038" s="49" t="s">
        <v>6684</v>
      </c>
      <c r="H1038" s="49"/>
      <c r="I1038" s="58">
        <f>VLOOKUP(J1038,'NGÀNH NGHỀ'!$D$2:$E$148,2,0)</f>
        <v>18</v>
      </c>
      <c r="J1038" s="231" t="s">
        <v>1513</v>
      </c>
      <c r="K1038" s="10" t="s">
        <v>6476</v>
      </c>
      <c r="L1038" s="125">
        <f>VLOOKUP(K1038,'NGHIEP DOAN'!$D$3:$E$82,2,0)</f>
        <v>24</v>
      </c>
      <c r="M1038" s="10" t="s">
        <v>2373</v>
      </c>
      <c r="N1038" s="210">
        <f>VLOOKUP(M1038,'CÔNG TY'!$I$3:$J$881,2,0)</f>
        <v>399</v>
      </c>
      <c r="O1038" s="49" t="s">
        <v>5644</v>
      </c>
      <c r="P1038" s="49" t="s">
        <v>2824</v>
      </c>
      <c r="Q1038" s="55">
        <v>99000000</v>
      </c>
      <c r="R1038" s="56" t="s">
        <v>6685</v>
      </c>
      <c r="S1038" s="159">
        <v>50000000</v>
      </c>
      <c r="T1038" s="124">
        <f t="shared" si="16"/>
        <v>49000000</v>
      </c>
      <c r="U1038" s="124"/>
      <c r="V1038" s="49" t="s">
        <v>6686</v>
      </c>
      <c r="W1038" s="49" t="s">
        <v>5339</v>
      </c>
      <c r="X1038" s="129">
        <v>57668</v>
      </c>
      <c r="Y1038" s="55">
        <v>15000</v>
      </c>
      <c r="Z1038" s="55">
        <v>5000</v>
      </c>
      <c r="AA1038" s="10">
        <v>17</v>
      </c>
      <c r="AB1038" s="10" t="s">
        <v>11996</v>
      </c>
      <c r="AC1038" s="10"/>
    </row>
    <row r="1039" spans="1:29">
      <c r="A1039" s="10">
        <v>1038</v>
      </c>
      <c r="B1039" s="54" t="s">
        <v>6687</v>
      </c>
      <c r="C1039" s="50" t="s">
        <v>6688</v>
      </c>
      <c r="D1039" s="51" t="s">
        <v>2845</v>
      </c>
      <c r="E1039" s="10" t="s">
        <v>2846</v>
      </c>
      <c r="F1039" s="69" t="s">
        <v>6689</v>
      </c>
      <c r="G1039" s="49" t="s">
        <v>6684</v>
      </c>
      <c r="H1039" s="49"/>
      <c r="I1039" s="58">
        <f>VLOOKUP(J1039,'NGÀNH NGHỀ'!$D$2:$E$148,2,0)</f>
        <v>18</v>
      </c>
      <c r="J1039" s="231" t="s">
        <v>1513</v>
      </c>
      <c r="K1039" s="10" t="s">
        <v>6476</v>
      </c>
      <c r="L1039" s="125">
        <f>VLOOKUP(K1039,'NGHIEP DOAN'!$D$3:$E$82,2,0)</f>
        <v>24</v>
      </c>
      <c r="M1039" s="10" t="s">
        <v>2373</v>
      </c>
      <c r="N1039" s="210">
        <f>VLOOKUP(M1039,'CÔNG TY'!$I$3:$J$881,2,0)</f>
        <v>399</v>
      </c>
      <c r="O1039" s="49" t="s">
        <v>5644</v>
      </c>
      <c r="P1039" s="49" t="s">
        <v>2824</v>
      </c>
      <c r="Q1039" s="55">
        <v>99000000</v>
      </c>
      <c r="R1039" s="56" t="s">
        <v>3240</v>
      </c>
      <c r="S1039" s="159">
        <v>50000000</v>
      </c>
      <c r="T1039" s="124">
        <f t="shared" si="16"/>
        <v>49000000</v>
      </c>
      <c r="U1039" s="124"/>
      <c r="V1039" s="49" t="s">
        <v>6686</v>
      </c>
      <c r="W1039" s="49" t="s">
        <v>5339</v>
      </c>
      <c r="X1039" s="129">
        <v>57668</v>
      </c>
      <c r="Y1039" s="55">
        <v>15000</v>
      </c>
      <c r="Z1039" s="55">
        <v>5000</v>
      </c>
      <c r="AA1039" s="10">
        <v>17</v>
      </c>
      <c r="AB1039" s="10" t="s">
        <v>11996</v>
      </c>
      <c r="AC1039" s="10"/>
    </row>
    <row r="1040" spans="1:29">
      <c r="A1040" s="10">
        <v>1039</v>
      </c>
      <c r="B1040" s="54" t="s">
        <v>6690</v>
      </c>
      <c r="C1040" s="50" t="s">
        <v>6691</v>
      </c>
      <c r="D1040" s="51" t="s">
        <v>2845</v>
      </c>
      <c r="E1040" s="10" t="s">
        <v>2928</v>
      </c>
      <c r="F1040" s="69" t="s">
        <v>6692</v>
      </c>
      <c r="G1040" s="49" t="s">
        <v>6693</v>
      </c>
      <c r="H1040" s="49"/>
      <c r="I1040" s="58">
        <f>VLOOKUP(J1040,'NGÀNH NGHỀ'!$D$2:$E$148,2,0)</f>
        <v>18</v>
      </c>
      <c r="J1040" s="231" t="s">
        <v>1513</v>
      </c>
      <c r="K1040" s="10" t="s">
        <v>6476</v>
      </c>
      <c r="L1040" s="125">
        <f>VLOOKUP(K1040,'NGHIEP DOAN'!$D$3:$E$82,2,0)</f>
        <v>24</v>
      </c>
      <c r="M1040" s="10" t="s">
        <v>2374</v>
      </c>
      <c r="N1040" s="210">
        <f>VLOOKUP(M1040,'CÔNG TY'!$I$3:$J$881,2,0)</f>
        <v>400</v>
      </c>
      <c r="O1040" s="49" t="s">
        <v>2823</v>
      </c>
      <c r="P1040" s="49" t="s">
        <v>2824</v>
      </c>
      <c r="Q1040" s="55">
        <v>99000000</v>
      </c>
      <c r="R1040" s="56" t="s">
        <v>6694</v>
      </c>
      <c r="S1040" s="159">
        <v>50000000</v>
      </c>
      <c r="T1040" s="124">
        <f t="shared" si="16"/>
        <v>49000000</v>
      </c>
      <c r="U1040" s="124"/>
      <c r="V1040" s="49" t="s">
        <v>6695</v>
      </c>
      <c r="W1040" s="49" t="s">
        <v>5339</v>
      </c>
      <c r="X1040" s="129">
        <v>57668</v>
      </c>
      <c r="Y1040" s="55">
        <v>15000</v>
      </c>
      <c r="Z1040" s="55">
        <v>5000</v>
      </c>
      <c r="AA1040" s="10">
        <v>17</v>
      </c>
      <c r="AB1040" s="10" t="s">
        <v>11996</v>
      </c>
      <c r="AC1040" s="10"/>
    </row>
    <row r="1041" spans="1:29">
      <c r="A1041" s="10">
        <v>1040</v>
      </c>
      <c r="B1041" s="54" t="s">
        <v>6696</v>
      </c>
      <c r="C1041" s="50" t="s">
        <v>6697</v>
      </c>
      <c r="D1041" s="51" t="s">
        <v>2845</v>
      </c>
      <c r="E1041" s="10" t="s">
        <v>2846</v>
      </c>
      <c r="F1041" s="69" t="s">
        <v>6698</v>
      </c>
      <c r="G1041" s="49" t="s">
        <v>6699</v>
      </c>
      <c r="H1041" s="49"/>
      <c r="I1041" s="58">
        <f>VLOOKUP(J1041,'NGÀNH NGHỀ'!$D$2:$E$148,2,0)</f>
        <v>99</v>
      </c>
      <c r="J1041" s="231" t="s">
        <v>1636</v>
      </c>
      <c r="K1041" s="10" t="s">
        <v>6476</v>
      </c>
      <c r="L1041" s="125">
        <f>VLOOKUP(K1041,'NGHIEP DOAN'!$D$3:$E$82,2,0)</f>
        <v>24</v>
      </c>
      <c r="M1041" s="10" t="s">
        <v>2376</v>
      </c>
      <c r="N1041" s="210">
        <f>VLOOKUP(M1041,'CÔNG TY'!$I$3:$J$881,2,0)</f>
        <v>401</v>
      </c>
      <c r="O1041" s="49" t="s">
        <v>2823</v>
      </c>
      <c r="P1041" s="49" t="s">
        <v>2824</v>
      </c>
      <c r="Q1041" s="55">
        <v>103000000</v>
      </c>
      <c r="R1041" s="56" t="s">
        <v>3240</v>
      </c>
      <c r="S1041" s="159">
        <v>50000000</v>
      </c>
      <c r="T1041" s="124">
        <f t="shared" si="16"/>
        <v>53000000</v>
      </c>
      <c r="U1041" s="124"/>
      <c r="V1041" s="49" t="s">
        <v>3285</v>
      </c>
      <c r="W1041" s="49" t="s">
        <v>5292</v>
      </c>
      <c r="X1041" s="129">
        <v>57668</v>
      </c>
      <c r="Y1041" s="55">
        <v>15000</v>
      </c>
      <c r="Z1041" s="55">
        <v>5000</v>
      </c>
      <c r="AA1041" s="10">
        <v>16</v>
      </c>
      <c r="AB1041" s="10" t="s">
        <v>9948</v>
      </c>
      <c r="AC1041" s="10"/>
    </row>
    <row r="1042" spans="1:29">
      <c r="A1042" s="10">
        <v>1041</v>
      </c>
      <c r="B1042" s="54" t="s">
        <v>6700</v>
      </c>
      <c r="C1042" s="50" t="s">
        <v>5418</v>
      </c>
      <c r="D1042" s="51" t="s">
        <v>2845</v>
      </c>
      <c r="E1042" s="10" t="s">
        <v>2819</v>
      </c>
      <c r="F1042" s="69" t="s">
        <v>6701</v>
      </c>
      <c r="G1042" s="49" t="s">
        <v>6699</v>
      </c>
      <c r="H1042" s="49"/>
      <c r="I1042" s="58">
        <f>VLOOKUP(J1042,'NGÀNH NGHỀ'!$D$2:$E$148,2,0)</f>
        <v>128</v>
      </c>
      <c r="J1042" s="231" t="s">
        <v>1677</v>
      </c>
      <c r="K1042" s="10" t="s">
        <v>6476</v>
      </c>
      <c r="L1042" s="125">
        <f>VLOOKUP(K1042,'NGHIEP DOAN'!$D$3:$E$82,2,0)</f>
        <v>24</v>
      </c>
      <c r="M1042" s="10" t="s">
        <v>2376</v>
      </c>
      <c r="N1042" s="210">
        <f>VLOOKUP(M1042,'CÔNG TY'!$I$3:$J$881,2,0)</f>
        <v>401</v>
      </c>
      <c r="O1042" s="49" t="s">
        <v>2823</v>
      </c>
      <c r="P1042" s="49" t="s">
        <v>2824</v>
      </c>
      <c r="Q1042" s="55">
        <v>103000000</v>
      </c>
      <c r="R1042" s="56" t="s">
        <v>3239</v>
      </c>
      <c r="S1042" s="159">
        <v>50000000</v>
      </c>
      <c r="T1042" s="124">
        <f t="shared" si="16"/>
        <v>53000000</v>
      </c>
      <c r="U1042" s="124"/>
      <c r="V1042" s="49" t="s">
        <v>3285</v>
      </c>
      <c r="W1042" s="49" t="s">
        <v>5292</v>
      </c>
      <c r="X1042" s="129">
        <v>57668</v>
      </c>
      <c r="Y1042" s="55">
        <v>15000</v>
      </c>
      <c r="Z1042" s="55">
        <v>5000</v>
      </c>
      <c r="AA1042" s="10">
        <v>16</v>
      </c>
      <c r="AB1042" s="10" t="s">
        <v>9948</v>
      </c>
      <c r="AC1042" s="10"/>
    </row>
    <row r="1043" spans="1:29">
      <c r="A1043" s="10">
        <v>1042</v>
      </c>
      <c r="B1043" s="54" t="s">
        <v>6702</v>
      </c>
      <c r="C1043" s="50" t="s">
        <v>6703</v>
      </c>
      <c r="D1043" s="51" t="s">
        <v>2845</v>
      </c>
      <c r="E1043" s="10" t="s">
        <v>2846</v>
      </c>
      <c r="F1043" s="69" t="s">
        <v>6704</v>
      </c>
      <c r="G1043" s="49" t="s">
        <v>6705</v>
      </c>
      <c r="H1043" s="49"/>
      <c r="I1043" s="58">
        <f>VLOOKUP(J1043,'NGÀNH NGHỀ'!$D$2:$E$148,2,0)</f>
        <v>128</v>
      </c>
      <c r="J1043" s="231" t="s">
        <v>1677</v>
      </c>
      <c r="K1043" s="10" t="s">
        <v>6476</v>
      </c>
      <c r="L1043" s="125">
        <f>VLOOKUP(K1043,'NGHIEP DOAN'!$D$3:$E$82,2,0)</f>
        <v>24</v>
      </c>
      <c r="M1043" s="10" t="s">
        <v>2378</v>
      </c>
      <c r="N1043" s="210">
        <f>VLOOKUP(M1043,'CÔNG TY'!$I$3:$J$881,2,0)</f>
        <v>402</v>
      </c>
      <c r="O1043" s="49" t="s">
        <v>5644</v>
      </c>
      <c r="P1043" s="49" t="s">
        <v>2824</v>
      </c>
      <c r="Q1043" s="55">
        <v>103000000</v>
      </c>
      <c r="R1043" s="56" t="s">
        <v>6512</v>
      </c>
      <c r="S1043" s="159">
        <v>50000000</v>
      </c>
      <c r="T1043" s="124">
        <f t="shared" si="16"/>
        <v>53000000</v>
      </c>
      <c r="U1043" s="124"/>
      <c r="V1043" s="49" t="s">
        <v>6686</v>
      </c>
      <c r="W1043" s="49" t="s">
        <v>4278</v>
      </c>
      <c r="X1043" s="129">
        <v>57668</v>
      </c>
      <c r="Y1043" s="55">
        <v>15000</v>
      </c>
      <c r="Z1043" s="55">
        <v>5000</v>
      </c>
      <c r="AA1043" s="10">
        <v>16</v>
      </c>
      <c r="AB1043" s="10" t="s">
        <v>9809</v>
      </c>
      <c r="AC1043" s="10"/>
    </row>
    <row r="1044" spans="1:29">
      <c r="A1044" s="10">
        <v>1043</v>
      </c>
      <c r="B1044" s="54" t="s">
        <v>6706</v>
      </c>
      <c r="C1044" s="50" t="s">
        <v>6707</v>
      </c>
      <c r="D1044" s="51" t="s">
        <v>2845</v>
      </c>
      <c r="E1044" s="10" t="s">
        <v>3435</v>
      </c>
      <c r="F1044" s="69" t="s">
        <v>6708</v>
      </c>
      <c r="G1044" s="49" t="s">
        <v>6709</v>
      </c>
      <c r="H1044" s="49"/>
      <c r="I1044" s="58">
        <f>VLOOKUP(J1044,'NGÀNH NGHỀ'!$D$2:$E$148,2,0)</f>
        <v>99</v>
      </c>
      <c r="J1044" s="231" t="s">
        <v>1636</v>
      </c>
      <c r="K1044" s="10" t="s">
        <v>6476</v>
      </c>
      <c r="L1044" s="125">
        <f>VLOOKUP(K1044,'NGHIEP DOAN'!$D$3:$E$82,2,0)</f>
        <v>24</v>
      </c>
      <c r="M1044" s="10" t="s">
        <v>2378</v>
      </c>
      <c r="N1044" s="210">
        <f>VLOOKUP(M1044,'CÔNG TY'!$I$3:$J$881,2,0)</f>
        <v>402</v>
      </c>
      <c r="O1044" s="49" t="s">
        <v>5644</v>
      </c>
      <c r="P1044" s="49" t="s">
        <v>2824</v>
      </c>
      <c r="Q1044" s="55">
        <v>103000000</v>
      </c>
      <c r="R1044" s="56" t="s">
        <v>3276</v>
      </c>
      <c r="S1044" s="159">
        <v>50000000</v>
      </c>
      <c r="T1044" s="124">
        <f t="shared" si="16"/>
        <v>53000000</v>
      </c>
      <c r="U1044" s="124"/>
      <c r="V1044" s="49" t="s">
        <v>6686</v>
      </c>
      <c r="W1044" s="49" t="s">
        <v>4278</v>
      </c>
      <c r="X1044" s="129">
        <v>57668</v>
      </c>
      <c r="Y1044" s="55">
        <v>15000</v>
      </c>
      <c r="Z1044" s="55">
        <v>5000</v>
      </c>
      <c r="AA1044" s="10">
        <v>16</v>
      </c>
      <c r="AB1044" s="10" t="s">
        <v>9809</v>
      </c>
      <c r="AC1044" s="10"/>
    </row>
    <row r="1045" spans="1:29">
      <c r="A1045" s="10">
        <v>1044</v>
      </c>
      <c r="B1045" s="54" t="s">
        <v>6710</v>
      </c>
      <c r="C1045" s="50" t="s">
        <v>3612</v>
      </c>
      <c r="D1045" s="51" t="s">
        <v>2845</v>
      </c>
      <c r="E1045" s="10" t="s">
        <v>2846</v>
      </c>
      <c r="F1045" s="69" t="s">
        <v>6711</v>
      </c>
      <c r="G1045" s="49" t="s">
        <v>6709</v>
      </c>
      <c r="H1045" s="49"/>
      <c r="I1045" s="58">
        <f>VLOOKUP(J1045,'NGÀNH NGHỀ'!$D$2:$E$148,2,0)</f>
        <v>128</v>
      </c>
      <c r="J1045" s="231" t="s">
        <v>1677</v>
      </c>
      <c r="K1045" s="10" t="s">
        <v>6476</v>
      </c>
      <c r="L1045" s="125">
        <f>VLOOKUP(K1045,'NGHIEP DOAN'!$D$3:$E$82,2,0)</f>
        <v>24</v>
      </c>
      <c r="M1045" s="10" t="s">
        <v>2380</v>
      </c>
      <c r="N1045" s="210">
        <f>VLOOKUP(M1045,'CÔNG TY'!$I$3:$J$881,2,0)</f>
        <v>403</v>
      </c>
      <c r="O1045" s="49" t="s">
        <v>5644</v>
      </c>
      <c r="P1045" s="49" t="s">
        <v>2824</v>
      </c>
      <c r="Q1045" s="55">
        <v>103000000</v>
      </c>
      <c r="R1045" s="56" t="s">
        <v>6685</v>
      </c>
      <c r="S1045" s="159">
        <v>50000000</v>
      </c>
      <c r="T1045" s="124">
        <f t="shared" si="16"/>
        <v>53000000</v>
      </c>
      <c r="U1045" s="124"/>
      <c r="V1045" s="49" t="s">
        <v>6686</v>
      </c>
      <c r="W1045" s="49" t="s">
        <v>4278</v>
      </c>
      <c r="X1045" s="129">
        <v>57668</v>
      </c>
      <c r="Y1045" s="55">
        <v>15000</v>
      </c>
      <c r="Z1045" s="55">
        <v>5000</v>
      </c>
      <c r="AA1045" s="10">
        <v>16</v>
      </c>
      <c r="AB1045" s="10" t="s">
        <v>9809</v>
      </c>
      <c r="AC1045" s="10"/>
    </row>
    <row r="1046" spans="1:29">
      <c r="A1046" s="10">
        <v>1045</v>
      </c>
      <c r="B1046" s="54" t="s">
        <v>6712</v>
      </c>
      <c r="C1046" s="50" t="s">
        <v>6713</v>
      </c>
      <c r="D1046" s="51" t="s">
        <v>2845</v>
      </c>
      <c r="E1046" s="10" t="s">
        <v>2928</v>
      </c>
      <c r="F1046" s="69" t="s">
        <v>6714</v>
      </c>
      <c r="G1046" s="49" t="s">
        <v>6715</v>
      </c>
      <c r="H1046" s="49"/>
      <c r="I1046" s="58">
        <f>VLOOKUP(J1046,'NGÀNH NGHỀ'!$D$2:$E$148,2,0)</f>
        <v>18</v>
      </c>
      <c r="J1046" s="231" t="s">
        <v>1513</v>
      </c>
      <c r="K1046" s="10" t="s">
        <v>6476</v>
      </c>
      <c r="L1046" s="125">
        <f>VLOOKUP(K1046,'NGHIEP DOAN'!$D$3:$E$82,2,0)</f>
        <v>24</v>
      </c>
      <c r="M1046" s="10" t="s">
        <v>2382</v>
      </c>
      <c r="N1046" s="210">
        <f>VLOOKUP(M1046,'CÔNG TY'!$I$3:$J$881,2,0)</f>
        <v>404</v>
      </c>
      <c r="O1046" s="49" t="s">
        <v>2862</v>
      </c>
      <c r="P1046" s="49" t="s">
        <v>2824</v>
      </c>
      <c r="Q1046" s="55">
        <v>99000000</v>
      </c>
      <c r="R1046" s="56" t="s">
        <v>6694</v>
      </c>
      <c r="S1046" s="159">
        <v>50000000</v>
      </c>
      <c r="T1046" s="124">
        <f t="shared" si="16"/>
        <v>49000000</v>
      </c>
      <c r="U1046" s="124"/>
      <c r="V1046" s="49" t="s">
        <v>6695</v>
      </c>
      <c r="W1046" s="49" t="s">
        <v>6716</v>
      </c>
      <c r="X1046" s="129">
        <v>57668</v>
      </c>
      <c r="Y1046" s="55">
        <v>15000</v>
      </c>
      <c r="Z1046" s="55">
        <v>5000</v>
      </c>
      <c r="AA1046" s="10">
        <v>15</v>
      </c>
      <c r="AB1046" s="10" t="s">
        <v>6320</v>
      </c>
      <c r="AC1046" s="10"/>
    </row>
    <row r="1047" spans="1:29">
      <c r="A1047" s="10">
        <v>1046</v>
      </c>
      <c r="B1047" s="54" t="s">
        <v>6717</v>
      </c>
      <c r="C1047" s="50" t="s">
        <v>6718</v>
      </c>
      <c r="D1047" s="51" t="s">
        <v>2845</v>
      </c>
      <c r="E1047" s="10" t="s">
        <v>2969</v>
      </c>
      <c r="F1047" s="69" t="s">
        <v>6719</v>
      </c>
      <c r="G1047" s="49" t="s">
        <v>6715</v>
      </c>
      <c r="H1047" s="49"/>
      <c r="I1047" s="58">
        <f>VLOOKUP(J1047,'NGÀNH NGHỀ'!$D$2:$E$148,2,0)</f>
        <v>18</v>
      </c>
      <c r="J1047" s="231" t="s">
        <v>1513</v>
      </c>
      <c r="K1047" s="10" t="s">
        <v>6476</v>
      </c>
      <c r="L1047" s="125">
        <f>VLOOKUP(K1047,'NGHIEP DOAN'!$D$3:$E$82,2,0)</f>
        <v>24</v>
      </c>
      <c r="M1047" s="10" t="s">
        <v>2382</v>
      </c>
      <c r="N1047" s="210">
        <f>VLOOKUP(M1047,'CÔNG TY'!$I$3:$J$881,2,0)</f>
        <v>404</v>
      </c>
      <c r="O1047" s="49" t="s">
        <v>2862</v>
      </c>
      <c r="P1047" s="49" t="s">
        <v>2824</v>
      </c>
      <c r="Q1047" s="55">
        <v>99000000</v>
      </c>
      <c r="R1047" s="56" t="s">
        <v>6694</v>
      </c>
      <c r="S1047" s="159">
        <v>50000000</v>
      </c>
      <c r="T1047" s="124">
        <f t="shared" si="16"/>
        <v>49000000</v>
      </c>
      <c r="U1047" s="124"/>
      <c r="V1047" s="49" t="s">
        <v>6695</v>
      </c>
      <c r="W1047" s="49" t="s">
        <v>6716</v>
      </c>
      <c r="X1047" s="129">
        <v>57668</v>
      </c>
      <c r="Y1047" s="55">
        <v>15000</v>
      </c>
      <c r="Z1047" s="55">
        <v>5000</v>
      </c>
      <c r="AA1047" s="10">
        <v>15</v>
      </c>
      <c r="AB1047" s="10" t="s">
        <v>6320</v>
      </c>
      <c r="AC1047" s="10"/>
    </row>
    <row r="1048" spans="1:29">
      <c r="A1048" s="10">
        <v>1047</v>
      </c>
      <c r="B1048" s="54" t="s">
        <v>6720</v>
      </c>
      <c r="C1048" s="50" t="s">
        <v>6721</v>
      </c>
      <c r="D1048" s="51" t="s">
        <v>2845</v>
      </c>
      <c r="E1048" s="10" t="s">
        <v>3141</v>
      </c>
      <c r="F1048" s="69" t="s">
        <v>6722</v>
      </c>
      <c r="G1048" s="49" t="s">
        <v>6723</v>
      </c>
      <c r="H1048" s="49"/>
      <c r="I1048" s="58">
        <f>VLOOKUP(J1048,'NGÀNH NGHỀ'!$D$2:$E$148,2,0)</f>
        <v>18</v>
      </c>
      <c r="J1048" s="231" t="s">
        <v>1513</v>
      </c>
      <c r="K1048" s="10" t="s">
        <v>6476</v>
      </c>
      <c r="L1048" s="125">
        <f>VLOOKUP(K1048,'NGHIEP DOAN'!$D$3:$E$82,2,0)</f>
        <v>24</v>
      </c>
      <c r="M1048" s="10" t="s">
        <v>2384</v>
      </c>
      <c r="N1048" s="210">
        <f>VLOOKUP(M1048,'CÔNG TY'!$I$3:$J$881,2,0)</f>
        <v>405</v>
      </c>
      <c r="O1048" s="49" t="s">
        <v>5498</v>
      </c>
      <c r="P1048" s="49" t="s">
        <v>2824</v>
      </c>
      <c r="Q1048" s="55">
        <v>99000000</v>
      </c>
      <c r="R1048" s="56" t="s">
        <v>3326</v>
      </c>
      <c r="S1048" s="159">
        <v>50000000</v>
      </c>
      <c r="T1048" s="124">
        <f t="shared" si="16"/>
        <v>49000000</v>
      </c>
      <c r="U1048" s="124"/>
      <c r="V1048" s="49" t="s">
        <v>4982</v>
      </c>
      <c r="W1048" s="49" t="s">
        <v>3374</v>
      </c>
      <c r="X1048" s="129">
        <v>65634</v>
      </c>
      <c r="Y1048" s="55">
        <v>15000</v>
      </c>
      <c r="Z1048" s="55">
        <v>5000</v>
      </c>
      <c r="AA1048" s="10">
        <v>14</v>
      </c>
      <c r="AB1048" s="10" t="s">
        <v>11992</v>
      </c>
      <c r="AC1048" s="10"/>
    </row>
    <row r="1049" spans="1:29">
      <c r="A1049" s="10">
        <v>1048</v>
      </c>
      <c r="B1049" s="54" t="s">
        <v>6724</v>
      </c>
      <c r="C1049" s="50" t="s">
        <v>6725</v>
      </c>
      <c r="D1049" s="51" t="s">
        <v>2845</v>
      </c>
      <c r="E1049" s="10" t="s">
        <v>3141</v>
      </c>
      <c r="F1049" s="69" t="s">
        <v>6726</v>
      </c>
      <c r="G1049" s="49" t="s">
        <v>6723</v>
      </c>
      <c r="H1049" s="49"/>
      <c r="I1049" s="58">
        <f>VLOOKUP(J1049,'NGÀNH NGHỀ'!$D$2:$E$148,2,0)</f>
        <v>18</v>
      </c>
      <c r="J1049" s="231" t="s">
        <v>1513</v>
      </c>
      <c r="K1049" s="10" t="s">
        <v>6476</v>
      </c>
      <c r="L1049" s="125">
        <f>VLOOKUP(K1049,'NGHIEP DOAN'!$D$3:$E$82,2,0)</f>
        <v>24</v>
      </c>
      <c r="M1049" s="10" t="s">
        <v>2384</v>
      </c>
      <c r="N1049" s="210">
        <f>VLOOKUP(M1049,'CÔNG TY'!$I$3:$J$881,2,0)</f>
        <v>405</v>
      </c>
      <c r="O1049" s="49" t="s">
        <v>5498</v>
      </c>
      <c r="P1049" s="49" t="s">
        <v>2824</v>
      </c>
      <c r="Q1049" s="55">
        <v>99000000</v>
      </c>
      <c r="R1049" s="56" t="s">
        <v>3878</v>
      </c>
      <c r="S1049" s="159">
        <v>50000000</v>
      </c>
      <c r="T1049" s="124">
        <f t="shared" si="16"/>
        <v>49000000</v>
      </c>
      <c r="U1049" s="124"/>
      <c r="V1049" s="49" t="s">
        <v>4982</v>
      </c>
      <c r="W1049" s="49" t="s">
        <v>3374</v>
      </c>
      <c r="X1049" s="129">
        <v>65634</v>
      </c>
      <c r="Y1049" s="55">
        <v>15000</v>
      </c>
      <c r="Z1049" s="55">
        <v>5000</v>
      </c>
      <c r="AA1049" s="10">
        <v>14</v>
      </c>
      <c r="AB1049" s="10" t="s">
        <v>11992</v>
      </c>
      <c r="AC1049" s="10"/>
    </row>
    <row r="1050" spans="1:29">
      <c r="A1050" s="10">
        <v>1049</v>
      </c>
      <c r="B1050" s="54" t="s">
        <v>6727</v>
      </c>
      <c r="C1050" s="50" t="s">
        <v>6728</v>
      </c>
      <c r="D1050" s="51" t="s">
        <v>2845</v>
      </c>
      <c r="E1050" s="10" t="s">
        <v>3141</v>
      </c>
      <c r="F1050" s="61" t="s">
        <v>6729</v>
      </c>
      <c r="G1050" s="49" t="s">
        <v>6730</v>
      </c>
      <c r="H1050" s="49"/>
      <c r="I1050" s="58">
        <f>VLOOKUP(J1050,'NGÀNH NGHỀ'!$D$2:$E$148,2,0)</f>
        <v>18</v>
      </c>
      <c r="J1050" s="231" t="s">
        <v>1513</v>
      </c>
      <c r="K1050" s="10" t="s">
        <v>6476</v>
      </c>
      <c r="L1050" s="125">
        <f>VLOOKUP(K1050,'NGHIEP DOAN'!$D$3:$E$82,2,0)</f>
        <v>24</v>
      </c>
      <c r="M1050" s="10" t="s">
        <v>2358</v>
      </c>
      <c r="N1050" s="210">
        <f>VLOOKUP(M1050,'CÔNG TY'!$I$3:$J$881,2,0)</f>
        <v>389</v>
      </c>
      <c r="O1050" s="49" t="s">
        <v>2990</v>
      </c>
      <c r="P1050" s="49" t="s">
        <v>2824</v>
      </c>
      <c r="Q1050" s="55">
        <v>99000000</v>
      </c>
      <c r="R1050" s="56" t="s">
        <v>3560</v>
      </c>
      <c r="S1050" s="159">
        <v>50000000</v>
      </c>
      <c r="T1050" s="124">
        <f t="shared" si="16"/>
        <v>49000000</v>
      </c>
      <c r="U1050" s="124"/>
      <c r="V1050" s="49" t="s">
        <v>5654</v>
      </c>
      <c r="W1050" s="49" t="s">
        <v>5630</v>
      </c>
      <c r="X1050" s="129">
        <v>57668</v>
      </c>
      <c r="Y1050" s="55">
        <v>15000</v>
      </c>
      <c r="Z1050" s="55">
        <v>5000</v>
      </c>
      <c r="AA1050" s="10">
        <v>13</v>
      </c>
      <c r="AB1050" s="10" t="s">
        <v>10014</v>
      </c>
      <c r="AC1050" s="10"/>
    </row>
    <row r="1051" spans="1:29">
      <c r="A1051" s="10">
        <v>1050</v>
      </c>
      <c r="B1051" s="54" t="s">
        <v>6731</v>
      </c>
      <c r="C1051" s="50" t="s">
        <v>6033</v>
      </c>
      <c r="D1051" s="51" t="s">
        <v>2845</v>
      </c>
      <c r="E1051" s="10" t="s">
        <v>2846</v>
      </c>
      <c r="F1051" s="61" t="s">
        <v>6732</v>
      </c>
      <c r="G1051" s="49" t="s">
        <v>6730</v>
      </c>
      <c r="H1051" s="49"/>
      <c r="I1051" s="58">
        <f>VLOOKUP(J1051,'NGÀNH NGHỀ'!$D$2:$E$148,2,0)</f>
        <v>18</v>
      </c>
      <c r="J1051" s="231" t="s">
        <v>1513</v>
      </c>
      <c r="K1051" s="10" t="s">
        <v>6476</v>
      </c>
      <c r="L1051" s="125">
        <f>VLOOKUP(K1051,'NGHIEP DOAN'!$D$3:$E$82,2,0)</f>
        <v>24</v>
      </c>
      <c r="M1051" s="10" t="s">
        <v>2358</v>
      </c>
      <c r="N1051" s="210">
        <f>VLOOKUP(M1051,'CÔNG TY'!$I$3:$J$881,2,0)</f>
        <v>389</v>
      </c>
      <c r="O1051" s="49" t="s">
        <v>2990</v>
      </c>
      <c r="P1051" s="49" t="s">
        <v>2824</v>
      </c>
      <c r="Q1051" s="55">
        <v>99000000</v>
      </c>
      <c r="R1051" s="56" t="s">
        <v>3560</v>
      </c>
      <c r="S1051" s="159">
        <v>50000000</v>
      </c>
      <c r="T1051" s="124">
        <f t="shared" si="16"/>
        <v>49000000</v>
      </c>
      <c r="U1051" s="124"/>
      <c r="V1051" s="49" t="s">
        <v>5654</v>
      </c>
      <c r="W1051" s="49" t="s">
        <v>5630</v>
      </c>
      <c r="X1051" s="129">
        <v>57668</v>
      </c>
      <c r="Y1051" s="55">
        <v>15000</v>
      </c>
      <c r="Z1051" s="55">
        <v>5000</v>
      </c>
      <c r="AA1051" s="10">
        <v>13</v>
      </c>
      <c r="AB1051" s="10" t="s">
        <v>10014</v>
      </c>
      <c r="AC1051" s="10"/>
    </row>
    <row r="1052" spans="1:29">
      <c r="A1052" s="10">
        <v>1051</v>
      </c>
      <c r="B1052" s="54" t="s">
        <v>4832</v>
      </c>
      <c r="C1052" s="50" t="s">
        <v>6733</v>
      </c>
      <c r="D1052" s="51" t="s">
        <v>2845</v>
      </c>
      <c r="E1052" s="10" t="s">
        <v>3279</v>
      </c>
      <c r="F1052" s="61" t="s">
        <v>6734</v>
      </c>
      <c r="G1052" s="49" t="s">
        <v>6735</v>
      </c>
      <c r="H1052" s="49"/>
      <c r="I1052" s="58">
        <f>VLOOKUP(J1052,'NGÀNH NGHỀ'!$D$2:$E$148,2,0)</f>
        <v>18</v>
      </c>
      <c r="J1052" s="231" t="s">
        <v>1513</v>
      </c>
      <c r="K1052" s="10" t="s">
        <v>6476</v>
      </c>
      <c r="L1052" s="125">
        <f>VLOOKUP(K1052,'NGHIEP DOAN'!$D$3:$E$82,2,0)</f>
        <v>24</v>
      </c>
      <c r="M1052" s="10" t="s">
        <v>2374</v>
      </c>
      <c r="N1052" s="210">
        <f>VLOOKUP(M1052,'CÔNG TY'!$I$3:$J$881,2,0)</f>
        <v>400</v>
      </c>
      <c r="O1052" s="49" t="s">
        <v>2823</v>
      </c>
      <c r="P1052" s="49" t="s">
        <v>2824</v>
      </c>
      <c r="Q1052" s="55">
        <v>99000000</v>
      </c>
      <c r="R1052" s="56" t="s">
        <v>5413</v>
      </c>
      <c r="S1052" s="159">
        <v>50000000</v>
      </c>
      <c r="T1052" s="124">
        <f t="shared" si="16"/>
        <v>49000000</v>
      </c>
      <c r="U1052" s="124"/>
      <c r="V1052" s="49" t="s">
        <v>4208</v>
      </c>
      <c r="W1052" s="49" t="s">
        <v>3617</v>
      </c>
      <c r="X1052" s="129">
        <v>57668</v>
      </c>
      <c r="Y1052" s="55">
        <v>15000</v>
      </c>
      <c r="Z1052" s="55">
        <v>5000</v>
      </c>
      <c r="AA1052" s="10">
        <v>13</v>
      </c>
      <c r="AB1052" s="10" t="s">
        <v>10013</v>
      </c>
      <c r="AC1052" s="10"/>
    </row>
    <row r="1053" spans="1:29">
      <c r="A1053" s="10">
        <v>1052</v>
      </c>
      <c r="B1053" s="54" t="s">
        <v>6736</v>
      </c>
      <c r="C1053" s="50" t="s">
        <v>6737</v>
      </c>
      <c r="D1053" s="51" t="s">
        <v>2845</v>
      </c>
      <c r="E1053" s="10" t="s">
        <v>3193</v>
      </c>
      <c r="F1053" s="61" t="s">
        <v>6738</v>
      </c>
      <c r="G1053" s="49" t="s">
        <v>6739</v>
      </c>
      <c r="H1053" s="49"/>
      <c r="I1053" s="58">
        <f>VLOOKUP(J1053,'NGÀNH NGHỀ'!$D$2:$E$148,2,0)</f>
        <v>99</v>
      </c>
      <c r="J1053" s="231" t="s">
        <v>1636</v>
      </c>
      <c r="K1053" s="10" t="s">
        <v>6476</v>
      </c>
      <c r="L1053" s="125">
        <f>VLOOKUP(K1053,'NGHIEP DOAN'!$D$3:$E$82,2,0)</f>
        <v>24</v>
      </c>
      <c r="M1053" s="10" t="s">
        <v>2386</v>
      </c>
      <c r="N1053" s="210">
        <f>VLOOKUP(M1053,'CÔNG TY'!$I$3:$J$881,2,0)</f>
        <v>408</v>
      </c>
      <c r="O1053" s="49" t="s">
        <v>5644</v>
      </c>
      <c r="P1053" s="49" t="s">
        <v>2824</v>
      </c>
      <c r="Q1053" s="55">
        <v>103000000</v>
      </c>
      <c r="R1053" s="56" t="s">
        <v>5996</v>
      </c>
      <c r="S1053" s="159">
        <v>50000000</v>
      </c>
      <c r="T1053" s="124">
        <f t="shared" si="16"/>
        <v>53000000</v>
      </c>
      <c r="U1053" s="124"/>
      <c r="V1053" s="49" t="s">
        <v>5654</v>
      </c>
      <c r="W1053" s="49" t="s">
        <v>3379</v>
      </c>
      <c r="X1053" s="129">
        <v>57668</v>
      </c>
      <c r="Y1053" s="55">
        <v>15000</v>
      </c>
      <c r="Z1053" s="55">
        <v>5000</v>
      </c>
      <c r="AA1053" s="10">
        <v>13</v>
      </c>
      <c r="AB1053" s="10" t="s">
        <v>10097</v>
      </c>
      <c r="AC1053" s="10"/>
    </row>
    <row r="1054" spans="1:29">
      <c r="A1054" s="10">
        <v>1053</v>
      </c>
      <c r="B1054" s="54" t="s">
        <v>6740</v>
      </c>
      <c r="C1054" s="50" t="s">
        <v>6741</v>
      </c>
      <c r="D1054" s="51" t="s">
        <v>2845</v>
      </c>
      <c r="E1054" s="10" t="s">
        <v>3312</v>
      </c>
      <c r="F1054" s="61" t="s">
        <v>6742</v>
      </c>
      <c r="G1054" s="49" t="s">
        <v>6743</v>
      </c>
      <c r="H1054" s="49"/>
      <c r="I1054" s="58">
        <f>VLOOKUP(J1054,'NGÀNH NGHỀ'!$D$2:$E$148,2,0)</f>
        <v>128</v>
      </c>
      <c r="J1054" s="231" t="s">
        <v>1677</v>
      </c>
      <c r="K1054" s="10" t="s">
        <v>6476</v>
      </c>
      <c r="L1054" s="125">
        <f>VLOOKUP(K1054,'NGHIEP DOAN'!$D$3:$E$82,2,0)</f>
        <v>24</v>
      </c>
      <c r="M1054" s="10" t="s">
        <v>2387</v>
      </c>
      <c r="N1054" s="210">
        <f>VLOOKUP(M1054,'CÔNG TY'!$I$3:$J$881,2,0)</f>
        <v>409</v>
      </c>
      <c r="O1054" s="49" t="s">
        <v>5644</v>
      </c>
      <c r="P1054" s="49" t="s">
        <v>2824</v>
      </c>
      <c r="Q1054" s="55">
        <v>103000000</v>
      </c>
      <c r="R1054" s="56" t="s">
        <v>5408</v>
      </c>
      <c r="S1054" s="159">
        <v>50000000</v>
      </c>
      <c r="T1054" s="124">
        <f t="shared" si="16"/>
        <v>53000000</v>
      </c>
      <c r="U1054" s="124"/>
      <c r="V1054" s="49" t="s">
        <v>5654</v>
      </c>
      <c r="W1054" s="49" t="s">
        <v>3327</v>
      </c>
      <c r="X1054" s="129">
        <v>57668</v>
      </c>
      <c r="Y1054" s="55">
        <v>15000</v>
      </c>
      <c r="Z1054" s="55">
        <v>5000</v>
      </c>
      <c r="AA1054" s="10">
        <v>12</v>
      </c>
      <c r="AB1054" s="10" t="s">
        <v>9926</v>
      </c>
      <c r="AC1054" s="10"/>
    </row>
    <row r="1055" spans="1:29">
      <c r="A1055" s="10">
        <v>1054</v>
      </c>
      <c r="B1055" s="54" t="s">
        <v>6744</v>
      </c>
      <c r="C1055" s="50" t="s">
        <v>6745</v>
      </c>
      <c r="D1055" s="51" t="s">
        <v>2845</v>
      </c>
      <c r="E1055" s="10" t="s">
        <v>2928</v>
      </c>
      <c r="F1055" s="61" t="s">
        <v>6746</v>
      </c>
      <c r="G1055" s="49" t="s">
        <v>6743</v>
      </c>
      <c r="H1055" s="49"/>
      <c r="I1055" s="58">
        <f>VLOOKUP(J1055,'NGÀNH NGHỀ'!$D$2:$E$148,2,0)</f>
        <v>128</v>
      </c>
      <c r="J1055" s="231" t="s">
        <v>1677</v>
      </c>
      <c r="K1055" s="10" t="s">
        <v>6476</v>
      </c>
      <c r="L1055" s="125">
        <f>VLOOKUP(K1055,'NGHIEP DOAN'!$D$3:$E$82,2,0)</f>
        <v>24</v>
      </c>
      <c r="M1055" s="10" t="s">
        <v>2387</v>
      </c>
      <c r="N1055" s="210">
        <f>VLOOKUP(M1055,'CÔNG TY'!$I$3:$J$881,2,0)</f>
        <v>409</v>
      </c>
      <c r="O1055" s="49" t="s">
        <v>5644</v>
      </c>
      <c r="P1055" s="49" t="s">
        <v>2824</v>
      </c>
      <c r="Q1055" s="55">
        <v>103000000</v>
      </c>
      <c r="R1055" s="56" t="s">
        <v>5984</v>
      </c>
      <c r="S1055" s="159">
        <v>50000000</v>
      </c>
      <c r="T1055" s="124">
        <f t="shared" si="16"/>
        <v>53000000</v>
      </c>
      <c r="U1055" s="124"/>
      <c r="V1055" s="49" t="s">
        <v>5654</v>
      </c>
      <c r="W1055" s="49" t="s">
        <v>3327</v>
      </c>
      <c r="X1055" s="129">
        <v>57668</v>
      </c>
      <c r="Y1055" s="55">
        <v>15000</v>
      </c>
      <c r="Z1055" s="55">
        <v>5000</v>
      </c>
      <c r="AA1055" s="10">
        <v>12</v>
      </c>
      <c r="AB1055" s="10" t="s">
        <v>9926</v>
      </c>
      <c r="AC1055" s="10"/>
    </row>
    <row r="1056" spans="1:29">
      <c r="A1056" s="10">
        <v>1055</v>
      </c>
      <c r="B1056" s="54" t="s">
        <v>6747</v>
      </c>
      <c r="C1056" s="50" t="s">
        <v>6748</v>
      </c>
      <c r="D1056" s="51" t="s">
        <v>2845</v>
      </c>
      <c r="E1056" s="10" t="s">
        <v>2928</v>
      </c>
      <c r="F1056" s="69" t="s">
        <v>6749</v>
      </c>
      <c r="G1056" s="49" t="s">
        <v>6750</v>
      </c>
      <c r="H1056" s="49"/>
      <c r="I1056" s="58">
        <f>VLOOKUP(J1056,'NGÀNH NGHỀ'!$D$2:$E$148,2,0)</f>
        <v>128</v>
      </c>
      <c r="J1056" s="231" t="s">
        <v>1677</v>
      </c>
      <c r="K1056" s="10" t="s">
        <v>6476</v>
      </c>
      <c r="L1056" s="125">
        <f>VLOOKUP(K1056,'NGHIEP DOAN'!$D$3:$E$82,2,0)</f>
        <v>24</v>
      </c>
      <c r="M1056" s="10" t="s">
        <v>2389</v>
      </c>
      <c r="N1056" s="210">
        <f>VLOOKUP(M1056,'CÔNG TY'!$I$3:$J$881,2,0)</f>
        <v>410</v>
      </c>
      <c r="O1056" s="49" t="s">
        <v>5172</v>
      </c>
      <c r="P1056" s="49" t="s">
        <v>2824</v>
      </c>
      <c r="Q1056" s="55">
        <v>103000000</v>
      </c>
      <c r="R1056" s="56" t="s">
        <v>6751</v>
      </c>
      <c r="S1056" s="159">
        <v>50000000</v>
      </c>
      <c r="T1056" s="124">
        <f t="shared" si="16"/>
        <v>53000000</v>
      </c>
      <c r="U1056" s="124"/>
      <c r="V1056" s="49" t="s">
        <v>4982</v>
      </c>
      <c r="W1056" s="49" t="s">
        <v>6752</v>
      </c>
      <c r="X1056" s="129">
        <v>57668</v>
      </c>
      <c r="Y1056" s="55">
        <v>15000</v>
      </c>
      <c r="Z1056" s="55">
        <v>5000</v>
      </c>
      <c r="AA1056" s="10">
        <v>12</v>
      </c>
      <c r="AB1056" s="10" t="s">
        <v>10044</v>
      </c>
      <c r="AC1056" s="10"/>
    </row>
    <row r="1057" spans="1:29">
      <c r="A1057" s="10">
        <v>1056</v>
      </c>
      <c r="B1057" s="54" t="s">
        <v>6753</v>
      </c>
      <c r="C1057" s="50" t="s">
        <v>6568</v>
      </c>
      <c r="D1057" s="51" t="s">
        <v>2845</v>
      </c>
      <c r="E1057" s="10" t="s">
        <v>3141</v>
      </c>
      <c r="F1057" s="69" t="s">
        <v>6754</v>
      </c>
      <c r="G1057" s="49" t="s">
        <v>6750</v>
      </c>
      <c r="H1057" s="49"/>
      <c r="I1057" s="58">
        <f>VLOOKUP(J1057,'NGÀNH NGHỀ'!$D$2:$E$148,2,0)</f>
        <v>128</v>
      </c>
      <c r="J1057" s="231" t="s">
        <v>1677</v>
      </c>
      <c r="K1057" s="10" t="s">
        <v>6476</v>
      </c>
      <c r="L1057" s="125">
        <f>VLOOKUP(K1057,'NGHIEP DOAN'!$D$3:$E$82,2,0)</f>
        <v>24</v>
      </c>
      <c r="M1057" s="10" t="s">
        <v>2389</v>
      </c>
      <c r="N1057" s="210">
        <f>VLOOKUP(M1057,'CÔNG TY'!$I$3:$J$881,2,0)</f>
        <v>410</v>
      </c>
      <c r="O1057" s="49" t="s">
        <v>5172</v>
      </c>
      <c r="P1057" s="49" t="s">
        <v>2824</v>
      </c>
      <c r="Q1057" s="55">
        <v>103000000</v>
      </c>
      <c r="R1057" s="56" t="s">
        <v>3254</v>
      </c>
      <c r="S1057" s="159">
        <v>50000000</v>
      </c>
      <c r="T1057" s="124">
        <f t="shared" si="16"/>
        <v>53000000</v>
      </c>
      <c r="U1057" s="124"/>
      <c r="V1057" s="49" t="s">
        <v>4982</v>
      </c>
      <c r="W1057" s="49" t="s">
        <v>6752</v>
      </c>
      <c r="X1057" s="129">
        <v>57668</v>
      </c>
      <c r="Y1057" s="55">
        <v>15000</v>
      </c>
      <c r="Z1057" s="55">
        <v>5000</v>
      </c>
      <c r="AA1057" s="10">
        <v>12</v>
      </c>
      <c r="AB1057" s="10" t="s">
        <v>10044</v>
      </c>
      <c r="AC1057" s="10"/>
    </row>
    <row r="1058" spans="1:29">
      <c r="A1058" s="10">
        <v>1057</v>
      </c>
      <c r="B1058" s="54" t="s">
        <v>6755</v>
      </c>
      <c r="C1058" s="50" t="s">
        <v>5166</v>
      </c>
      <c r="D1058" s="51" t="s">
        <v>2845</v>
      </c>
      <c r="E1058" s="10" t="s">
        <v>2846</v>
      </c>
      <c r="F1058" s="61" t="s">
        <v>6756</v>
      </c>
      <c r="G1058" s="49" t="s">
        <v>6757</v>
      </c>
      <c r="H1058" s="49"/>
      <c r="I1058" s="58">
        <f>VLOOKUP(J1058,'NGÀNH NGHỀ'!$D$2:$E$148,2,0)</f>
        <v>99</v>
      </c>
      <c r="J1058" s="231" t="s">
        <v>1636</v>
      </c>
      <c r="K1058" s="10" t="s">
        <v>6476</v>
      </c>
      <c r="L1058" s="125">
        <f>VLOOKUP(K1058,'NGHIEP DOAN'!$D$3:$E$82,2,0)</f>
        <v>24</v>
      </c>
      <c r="M1058" s="10" t="s">
        <v>2391</v>
      </c>
      <c r="N1058" s="210">
        <f>VLOOKUP(M1058,'CÔNG TY'!$I$3:$J$881,2,0)</f>
        <v>411</v>
      </c>
      <c r="O1058" s="49" t="s">
        <v>5644</v>
      </c>
      <c r="P1058" s="49" t="s">
        <v>2824</v>
      </c>
      <c r="Q1058" s="55">
        <v>103000000</v>
      </c>
      <c r="R1058" s="56" t="s">
        <v>3560</v>
      </c>
      <c r="S1058" s="159">
        <v>50000000</v>
      </c>
      <c r="T1058" s="124">
        <f t="shared" si="16"/>
        <v>53000000</v>
      </c>
      <c r="U1058" s="124"/>
      <c r="V1058" s="49" t="s">
        <v>3610</v>
      </c>
      <c r="W1058" s="49" t="s">
        <v>6758</v>
      </c>
      <c r="X1058" s="129">
        <v>57668</v>
      </c>
      <c r="Y1058" s="55">
        <v>15000</v>
      </c>
      <c r="Z1058" s="55">
        <v>5000</v>
      </c>
      <c r="AA1058" s="10">
        <v>12</v>
      </c>
      <c r="AB1058" s="10" t="s">
        <v>9809</v>
      </c>
      <c r="AC1058" s="10"/>
    </row>
    <row r="1059" spans="1:29">
      <c r="A1059" s="10">
        <v>1058</v>
      </c>
      <c r="B1059" s="54" t="s">
        <v>6759</v>
      </c>
      <c r="C1059" s="50" t="s">
        <v>6367</v>
      </c>
      <c r="D1059" s="51" t="s">
        <v>2845</v>
      </c>
      <c r="E1059" s="10" t="s">
        <v>2876</v>
      </c>
      <c r="F1059" s="61" t="s">
        <v>6760</v>
      </c>
      <c r="G1059" s="49" t="s">
        <v>6757</v>
      </c>
      <c r="H1059" s="49"/>
      <c r="I1059" s="58">
        <f>VLOOKUP(J1059,'NGÀNH NGHỀ'!$D$2:$E$148,2,0)</f>
        <v>99</v>
      </c>
      <c r="J1059" s="231" t="s">
        <v>1636</v>
      </c>
      <c r="K1059" s="10" t="s">
        <v>6476</v>
      </c>
      <c r="L1059" s="125">
        <f>VLOOKUP(K1059,'NGHIEP DOAN'!$D$3:$E$82,2,0)</f>
        <v>24</v>
      </c>
      <c r="M1059" s="10" t="s">
        <v>2391</v>
      </c>
      <c r="N1059" s="210">
        <f>VLOOKUP(M1059,'CÔNG TY'!$I$3:$J$881,2,0)</f>
        <v>411</v>
      </c>
      <c r="O1059" s="49" t="s">
        <v>5644</v>
      </c>
      <c r="P1059" s="49" t="s">
        <v>2824</v>
      </c>
      <c r="Q1059" s="55">
        <v>103000000</v>
      </c>
      <c r="R1059" s="56" t="s">
        <v>6761</v>
      </c>
      <c r="S1059" s="159">
        <v>50000000</v>
      </c>
      <c r="T1059" s="124">
        <f t="shared" si="16"/>
        <v>53000000</v>
      </c>
      <c r="U1059" s="124"/>
      <c r="V1059" s="49" t="s">
        <v>3610</v>
      </c>
      <c r="W1059" s="49" t="s">
        <v>6758</v>
      </c>
      <c r="X1059" s="129">
        <v>57668</v>
      </c>
      <c r="Y1059" s="55">
        <v>15000</v>
      </c>
      <c r="Z1059" s="55">
        <v>5000</v>
      </c>
      <c r="AA1059" s="10">
        <v>12</v>
      </c>
      <c r="AB1059" s="10" t="s">
        <v>9809</v>
      </c>
      <c r="AC1059" s="10"/>
    </row>
    <row r="1060" spans="1:29">
      <c r="A1060" s="10">
        <v>1059</v>
      </c>
      <c r="B1060" s="54" t="s">
        <v>5734</v>
      </c>
      <c r="C1060" s="50" t="s">
        <v>6762</v>
      </c>
      <c r="D1060" s="51" t="s">
        <v>2845</v>
      </c>
      <c r="E1060" s="10" t="s">
        <v>3141</v>
      </c>
      <c r="F1060" s="61" t="s">
        <v>6763</v>
      </c>
      <c r="G1060" s="49" t="s">
        <v>6757</v>
      </c>
      <c r="H1060" s="49"/>
      <c r="I1060" s="58">
        <f>VLOOKUP(J1060,'NGÀNH NGHỀ'!$D$2:$E$148,2,0)</f>
        <v>99</v>
      </c>
      <c r="J1060" s="231" t="s">
        <v>1636</v>
      </c>
      <c r="K1060" s="10" t="s">
        <v>6476</v>
      </c>
      <c r="L1060" s="125">
        <f>VLOOKUP(K1060,'NGHIEP DOAN'!$D$3:$E$82,2,0)</f>
        <v>24</v>
      </c>
      <c r="M1060" s="10" t="s">
        <v>2391</v>
      </c>
      <c r="N1060" s="210">
        <f>VLOOKUP(M1060,'CÔNG TY'!$I$3:$J$881,2,0)</f>
        <v>411</v>
      </c>
      <c r="O1060" s="49" t="s">
        <v>5644</v>
      </c>
      <c r="P1060" s="49" t="s">
        <v>2824</v>
      </c>
      <c r="Q1060" s="55">
        <v>103000000</v>
      </c>
      <c r="R1060" s="56" t="s">
        <v>3560</v>
      </c>
      <c r="S1060" s="159">
        <v>50000000</v>
      </c>
      <c r="T1060" s="124">
        <f t="shared" si="16"/>
        <v>53000000</v>
      </c>
      <c r="U1060" s="124"/>
      <c r="V1060" s="49" t="s">
        <v>3610</v>
      </c>
      <c r="W1060" s="49" t="s">
        <v>6758</v>
      </c>
      <c r="X1060" s="129">
        <v>57668</v>
      </c>
      <c r="Y1060" s="55">
        <v>15000</v>
      </c>
      <c r="Z1060" s="55">
        <v>5000</v>
      </c>
      <c r="AA1060" s="10">
        <v>12</v>
      </c>
      <c r="AB1060" s="10" t="s">
        <v>9809</v>
      </c>
      <c r="AC1060" s="10"/>
    </row>
    <row r="1061" spans="1:29">
      <c r="A1061" s="10">
        <v>1060</v>
      </c>
      <c r="B1061" s="54" t="s">
        <v>6764</v>
      </c>
      <c r="C1061" s="50" t="s">
        <v>6765</v>
      </c>
      <c r="D1061" s="51" t="s">
        <v>2845</v>
      </c>
      <c r="E1061" s="10" t="s">
        <v>3104</v>
      </c>
      <c r="F1061" s="61" t="s">
        <v>6766</v>
      </c>
      <c r="G1061" s="49" t="s">
        <v>6767</v>
      </c>
      <c r="H1061" s="49"/>
      <c r="I1061" s="58">
        <f>VLOOKUP(J1061,'NGÀNH NGHỀ'!$D$2:$E$148,2,0)</f>
        <v>99</v>
      </c>
      <c r="J1061" s="231" t="s">
        <v>1636</v>
      </c>
      <c r="K1061" s="10" t="s">
        <v>6476</v>
      </c>
      <c r="L1061" s="125">
        <f>VLOOKUP(K1061,'NGHIEP DOAN'!$D$3:$E$82,2,0)</f>
        <v>24</v>
      </c>
      <c r="M1061" s="10" t="s">
        <v>2392</v>
      </c>
      <c r="N1061" s="210">
        <f>VLOOKUP(M1061,'CÔNG TY'!$I$3:$J$881,2,0)</f>
        <v>412</v>
      </c>
      <c r="O1061" s="49" t="s">
        <v>5644</v>
      </c>
      <c r="P1061" s="49" t="s">
        <v>2824</v>
      </c>
      <c r="Q1061" s="55">
        <v>103000000</v>
      </c>
      <c r="R1061" s="56" t="s">
        <v>5984</v>
      </c>
      <c r="S1061" s="159">
        <v>50000000</v>
      </c>
      <c r="T1061" s="124">
        <f t="shared" si="16"/>
        <v>53000000</v>
      </c>
      <c r="U1061" s="124"/>
      <c r="V1061" s="49" t="s">
        <v>3610</v>
      </c>
      <c r="W1061" s="49" t="s">
        <v>6758</v>
      </c>
      <c r="X1061" s="129">
        <v>57668</v>
      </c>
      <c r="Y1061" s="55">
        <v>15000</v>
      </c>
      <c r="Z1061" s="55">
        <v>5000</v>
      </c>
      <c r="AA1061" s="10">
        <v>12</v>
      </c>
      <c r="AB1061" s="10" t="s">
        <v>9809</v>
      </c>
      <c r="AC1061" s="10"/>
    </row>
    <row r="1062" spans="1:29">
      <c r="A1062" s="10">
        <v>1061</v>
      </c>
      <c r="B1062" s="54" t="s">
        <v>6768</v>
      </c>
      <c r="C1062" s="50" t="s">
        <v>6769</v>
      </c>
      <c r="D1062" s="51" t="s">
        <v>2845</v>
      </c>
      <c r="E1062" s="10" t="s">
        <v>2846</v>
      </c>
      <c r="F1062" s="61" t="s">
        <v>6770</v>
      </c>
      <c r="G1062" s="49" t="s">
        <v>6767</v>
      </c>
      <c r="H1062" s="49"/>
      <c r="I1062" s="58">
        <f>VLOOKUP(J1062,'NGÀNH NGHỀ'!$D$2:$E$148,2,0)</f>
        <v>99</v>
      </c>
      <c r="J1062" s="231" t="s">
        <v>1636</v>
      </c>
      <c r="K1062" s="10" t="s">
        <v>6476</v>
      </c>
      <c r="L1062" s="125">
        <f>VLOOKUP(K1062,'NGHIEP DOAN'!$D$3:$E$82,2,0)</f>
        <v>24</v>
      </c>
      <c r="M1062" s="10" t="s">
        <v>2392</v>
      </c>
      <c r="N1062" s="210">
        <f>VLOOKUP(M1062,'CÔNG TY'!$I$3:$J$881,2,0)</f>
        <v>412</v>
      </c>
      <c r="O1062" s="49" t="s">
        <v>5644</v>
      </c>
      <c r="P1062" s="49" t="s">
        <v>2824</v>
      </c>
      <c r="Q1062" s="55">
        <v>103000000</v>
      </c>
      <c r="R1062" s="56" t="s">
        <v>5984</v>
      </c>
      <c r="S1062" s="159">
        <v>50000000</v>
      </c>
      <c r="T1062" s="124">
        <f t="shared" si="16"/>
        <v>53000000</v>
      </c>
      <c r="U1062" s="124"/>
      <c r="V1062" s="49" t="s">
        <v>3610</v>
      </c>
      <c r="W1062" s="49" t="s">
        <v>6758</v>
      </c>
      <c r="X1062" s="129">
        <v>57668</v>
      </c>
      <c r="Y1062" s="55">
        <v>15000</v>
      </c>
      <c r="Z1062" s="55">
        <v>5000</v>
      </c>
      <c r="AA1062" s="10">
        <v>12</v>
      </c>
      <c r="AB1062" s="10" t="s">
        <v>9809</v>
      </c>
      <c r="AC1062" s="10"/>
    </row>
    <row r="1063" spans="1:29">
      <c r="A1063" s="10">
        <v>1062</v>
      </c>
      <c r="B1063" s="54" t="s">
        <v>6771</v>
      </c>
      <c r="C1063" s="50" t="s">
        <v>4682</v>
      </c>
      <c r="D1063" s="51" t="s">
        <v>2845</v>
      </c>
      <c r="E1063" s="10" t="s">
        <v>2881</v>
      </c>
      <c r="F1063" s="61" t="s">
        <v>6772</v>
      </c>
      <c r="G1063" s="49" t="s">
        <v>6767</v>
      </c>
      <c r="H1063" s="49"/>
      <c r="I1063" s="58">
        <f>VLOOKUP(J1063,'NGÀNH NGHỀ'!$D$2:$E$148,2,0)</f>
        <v>99</v>
      </c>
      <c r="J1063" s="231" t="s">
        <v>1636</v>
      </c>
      <c r="K1063" s="10" t="s">
        <v>6476</v>
      </c>
      <c r="L1063" s="125">
        <f>VLOOKUP(K1063,'NGHIEP DOAN'!$D$3:$E$82,2,0)</f>
        <v>24</v>
      </c>
      <c r="M1063" s="10" t="s">
        <v>2392</v>
      </c>
      <c r="N1063" s="210">
        <f>VLOOKUP(M1063,'CÔNG TY'!$I$3:$J$881,2,0)</f>
        <v>412</v>
      </c>
      <c r="O1063" s="49" t="s">
        <v>5644</v>
      </c>
      <c r="P1063" s="49" t="s">
        <v>2824</v>
      </c>
      <c r="Q1063" s="55">
        <v>103000000</v>
      </c>
      <c r="R1063" s="56" t="s">
        <v>3560</v>
      </c>
      <c r="S1063" s="159">
        <v>50000000</v>
      </c>
      <c r="T1063" s="124">
        <f t="shared" si="16"/>
        <v>53000000</v>
      </c>
      <c r="U1063" s="124"/>
      <c r="V1063" s="49" t="s">
        <v>3610</v>
      </c>
      <c r="W1063" s="49" t="s">
        <v>6758</v>
      </c>
      <c r="X1063" s="129">
        <v>57668</v>
      </c>
      <c r="Y1063" s="55">
        <v>15000</v>
      </c>
      <c r="Z1063" s="55">
        <v>5000</v>
      </c>
      <c r="AA1063" s="10">
        <v>12</v>
      </c>
      <c r="AB1063" s="10" t="s">
        <v>9809</v>
      </c>
      <c r="AC1063" s="10"/>
    </row>
    <row r="1064" spans="1:29">
      <c r="A1064" s="10">
        <v>1063</v>
      </c>
      <c r="B1064" s="54" t="s">
        <v>6773</v>
      </c>
      <c r="C1064" s="50" t="s">
        <v>6774</v>
      </c>
      <c r="D1064" s="51" t="s">
        <v>2845</v>
      </c>
      <c r="E1064" s="10" t="s">
        <v>3104</v>
      </c>
      <c r="F1064" s="61" t="s">
        <v>6775</v>
      </c>
      <c r="G1064" s="49" t="s">
        <v>6776</v>
      </c>
      <c r="H1064" s="49"/>
      <c r="I1064" s="58">
        <f>VLOOKUP(J1064,'NGÀNH NGHỀ'!$D$2:$E$148,2,0)</f>
        <v>102</v>
      </c>
      <c r="J1064" s="231" t="s">
        <v>1641</v>
      </c>
      <c r="K1064" s="10" t="s">
        <v>6476</v>
      </c>
      <c r="L1064" s="125">
        <f>VLOOKUP(K1064,'NGHIEP DOAN'!$D$3:$E$82,2,0)</f>
        <v>24</v>
      </c>
      <c r="M1064" s="10" t="s">
        <v>2394</v>
      </c>
      <c r="N1064" s="210">
        <f>VLOOKUP(M1064,'CÔNG TY'!$I$3:$J$881,2,0)</f>
        <v>413</v>
      </c>
      <c r="O1064" s="49" t="s">
        <v>5644</v>
      </c>
      <c r="P1064" s="49" t="s">
        <v>2824</v>
      </c>
      <c r="Q1064" s="55">
        <v>103000000</v>
      </c>
      <c r="R1064" s="56" t="s">
        <v>6777</v>
      </c>
      <c r="S1064" s="159">
        <v>50000000</v>
      </c>
      <c r="T1064" s="124">
        <f t="shared" si="16"/>
        <v>53000000</v>
      </c>
      <c r="U1064" s="124"/>
      <c r="V1064" s="49" t="s">
        <v>5654</v>
      </c>
      <c r="W1064" s="49" t="s">
        <v>3911</v>
      </c>
      <c r="X1064" s="129">
        <v>57668</v>
      </c>
      <c r="Y1064" s="55">
        <v>15000</v>
      </c>
      <c r="Z1064" s="55">
        <v>5000</v>
      </c>
      <c r="AA1064" s="10">
        <v>11</v>
      </c>
      <c r="AB1064" s="10" t="s">
        <v>9846</v>
      </c>
      <c r="AC1064" s="10"/>
    </row>
    <row r="1065" spans="1:29">
      <c r="A1065" s="10">
        <v>1064</v>
      </c>
      <c r="B1065" s="54" t="s">
        <v>6778</v>
      </c>
      <c r="C1065" s="50" t="s">
        <v>6779</v>
      </c>
      <c r="D1065" s="51" t="s">
        <v>2845</v>
      </c>
      <c r="E1065" s="10" t="s">
        <v>3104</v>
      </c>
      <c r="F1065" s="61" t="s">
        <v>6780</v>
      </c>
      <c r="G1065" s="49" t="s">
        <v>6776</v>
      </c>
      <c r="H1065" s="49"/>
      <c r="I1065" s="58">
        <f>VLOOKUP(J1065,'NGÀNH NGHỀ'!$D$2:$E$148,2,0)</f>
        <v>102</v>
      </c>
      <c r="J1065" s="231" t="s">
        <v>1641</v>
      </c>
      <c r="K1065" s="10" t="s">
        <v>6476</v>
      </c>
      <c r="L1065" s="125">
        <f>VLOOKUP(K1065,'NGHIEP DOAN'!$D$3:$E$82,2,0)</f>
        <v>24</v>
      </c>
      <c r="M1065" s="10" t="s">
        <v>2394</v>
      </c>
      <c r="N1065" s="210">
        <f>VLOOKUP(M1065,'CÔNG TY'!$I$3:$J$881,2,0)</f>
        <v>413</v>
      </c>
      <c r="O1065" s="49" t="s">
        <v>5644</v>
      </c>
      <c r="P1065" s="49" t="s">
        <v>2824</v>
      </c>
      <c r="Q1065" s="55">
        <v>103000000</v>
      </c>
      <c r="R1065" s="56" t="s">
        <v>5984</v>
      </c>
      <c r="S1065" s="159">
        <v>50000000</v>
      </c>
      <c r="T1065" s="124">
        <f t="shared" si="16"/>
        <v>53000000</v>
      </c>
      <c r="U1065" s="124"/>
      <c r="V1065" s="49" t="s">
        <v>5654</v>
      </c>
      <c r="W1065" s="49" t="s">
        <v>3911</v>
      </c>
      <c r="X1065" s="129">
        <v>57668</v>
      </c>
      <c r="Y1065" s="55">
        <v>15000</v>
      </c>
      <c r="Z1065" s="55">
        <v>5000</v>
      </c>
      <c r="AA1065" s="10">
        <v>11</v>
      </c>
      <c r="AB1065" s="10" t="s">
        <v>9846</v>
      </c>
      <c r="AC1065" s="10"/>
    </row>
    <row r="1066" spans="1:29">
      <c r="A1066" s="10">
        <v>1065</v>
      </c>
      <c r="B1066" s="54" t="s">
        <v>6781</v>
      </c>
      <c r="C1066" s="50" t="s">
        <v>6782</v>
      </c>
      <c r="D1066" s="51" t="s">
        <v>2845</v>
      </c>
      <c r="E1066" s="10" t="s">
        <v>3653</v>
      </c>
      <c r="F1066" s="61" t="s">
        <v>6783</v>
      </c>
      <c r="G1066" s="49" t="s">
        <v>6784</v>
      </c>
      <c r="H1066" s="49"/>
      <c r="I1066" s="58">
        <f>VLOOKUP(J1066,'NGÀNH NGHỀ'!$D$2:$E$148,2,0)</f>
        <v>18</v>
      </c>
      <c r="J1066" s="231" t="s">
        <v>1513</v>
      </c>
      <c r="K1066" s="10" t="s">
        <v>6476</v>
      </c>
      <c r="L1066" s="125">
        <f>VLOOKUP(K1066,'NGHIEP DOAN'!$D$3:$E$82,2,0)</f>
        <v>24</v>
      </c>
      <c r="M1066" s="10" t="s">
        <v>2396</v>
      </c>
      <c r="N1066" s="210">
        <f>VLOOKUP(M1066,'CÔNG TY'!$I$3:$J$881,2,0)</f>
        <v>414</v>
      </c>
      <c r="O1066" s="49" t="s">
        <v>6785</v>
      </c>
      <c r="P1066" s="49" t="s">
        <v>2824</v>
      </c>
      <c r="Q1066" s="55">
        <v>99000000</v>
      </c>
      <c r="R1066" s="56" t="s">
        <v>6650</v>
      </c>
      <c r="S1066" s="159">
        <v>50000000</v>
      </c>
      <c r="T1066" s="124">
        <f t="shared" si="16"/>
        <v>49000000</v>
      </c>
      <c r="U1066" s="124"/>
      <c r="V1066" s="49" t="s">
        <v>5202</v>
      </c>
      <c r="W1066" s="49" t="s">
        <v>5804</v>
      </c>
      <c r="X1066" s="129">
        <v>57668</v>
      </c>
      <c r="Y1066" s="55">
        <v>15000</v>
      </c>
      <c r="Z1066" s="55">
        <v>5000</v>
      </c>
      <c r="AA1066" s="10">
        <v>11</v>
      </c>
      <c r="AB1066" s="10" t="s">
        <v>10018</v>
      </c>
      <c r="AC1066" s="10"/>
    </row>
    <row r="1067" spans="1:29">
      <c r="A1067" s="10">
        <v>1066</v>
      </c>
      <c r="B1067" s="54" t="s">
        <v>6786</v>
      </c>
      <c r="C1067" s="50" t="s">
        <v>5718</v>
      </c>
      <c r="D1067" s="51" t="s">
        <v>2845</v>
      </c>
      <c r="E1067" s="10" t="s">
        <v>2846</v>
      </c>
      <c r="F1067" s="69" t="s">
        <v>6787</v>
      </c>
      <c r="G1067" s="49" t="s">
        <v>6788</v>
      </c>
      <c r="H1067" s="49"/>
      <c r="I1067" s="58">
        <f>VLOOKUP(J1067,'NGÀNH NGHỀ'!$D$2:$E$148,2,0)</f>
        <v>18</v>
      </c>
      <c r="J1067" s="231" t="s">
        <v>1513</v>
      </c>
      <c r="K1067" s="52" t="s">
        <v>6476</v>
      </c>
      <c r="L1067" s="125">
        <f>VLOOKUP(K1067,'NGHIEP DOAN'!$D$3:$E$82,2,0)</f>
        <v>24</v>
      </c>
      <c r="M1067" s="10" t="s">
        <v>2398</v>
      </c>
      <c r="N1067" s="210">
        <f>VLOOKUP(M1067,'CÔNG TY'!$I$3:$J$881,2,0)</f>
        <v>415</v>
      </c>
      <c r="O1067" s="49" t="s">
        <v>5644</v>
      </c>
      <c r="P1067" s="49" t="s">
        <v>2824</v>
      </c>
      <c r="Q1067" s="55">
        <v>99000000</v>
      </c>
      <c r="R1067" s="56" t="s">
        <v>5944</v>
      </c>
      <c r="S1067" s="159">
        <v>50000000</v>
      </c>
      <c r="T1067" s="124">
        <f t="shared" si="16"/>
        <v>49000000</v>
      </c>
      <c r="U1067" s="124"/>
      <c r="V1067" s="49" t="s">
        <v>6789</v>
      </c>
      <c r="W1067" s="49" t="s">
        <v>6790</v>
      </c>
      <c r="X1067" s="129">
        <v>57668</v>
      </c>
      <c r="Y1067" s="57">
        <v>15000</v>
      </c>
      <c r="Z1067" s="84">
        <v>5000</v>
      </c>
      <c r="AA1067" s="10">
        <v>11</v>
      </c>
      <c r="AB1067" s="10" t="s">
        <v>12011</v>
      </c>
      <c r="AC1067" s="10"/>
    </row>
    <row r="1068" spans="1:29">
      <c r="A1068" s="10">
        <v>1067</v>
      </c>
      <c r="B1068" s="54" t="s">
        <v>6791</v>
      </c>
      <c r="C1068" s="50" t="s">
        <v>5971</v>
      </c>
      <c r="D1068" s="51" t="s">
        <v>2845</v>
      </c>
      <c r="E1068" s="10" t="s">
        <v>2928</v>
      </c>
      <c r="F1068" s="69" t="s">
        <v>6792</v>
      </c>
      <c r="G1068" s="49" t="s">
        <v>6788</v>
      </c>
      <c r="H1068" s="49"/>
      <c r="I1068" s="58">
        <f>VLOOKUP(J1068,'NGÀNH NGHỀ'!$D$2:$E$148,2,0)</f>
        <v>18</v>
      </c>
      <c r="J1068" s="231" t="s">
        <v>1513</v>
      </c>
      <c r="K1068" s="52" t="s">
        <v>6476</v>
      </c>
      <c r="L1068" s="125">
        <f>VLOOKUP(K1068,'NGHIEP DOAN'!$D$3:$E$82,2,0)</f>
        <v>24</v>
      </c>
      <c r="M1068" s="10" t="s">
        <v>2398</v>
      </c>
      <c r="N1068" s="210">
        <f>VLOOKUP(M1068,'CÔNG TY'!$I$3:$J$881,2,0)</f>
        <v>415</v>
      </c>
      <c r="O1068" s="49" t="s">
        <v>5644</v>
      </c>
      <c r="P1068" s="49" t="s">
        <v>2824</v>
      </c>
      <c r="Q1068" s="55">
        <v>99000000</v>
      </c>
      <c r="R1068" s="56" t="s">
        <v>6751</v>
      </c>
      <c r="S1068" s="159">
        <v>50000000</v>
      </c>
      <c r="T1068" s="124">
        <f t="shared" si="16"/>
        <v>49000000</v>
      </c>
      <c r="U1068" s="124"/>
      <c r="V1068" s="49" t="s">
        <v>6789</v>
      </c>
      <c r="W1068" s="49" t="s">
        <v>6790</v>
      </c>
      <c r="X1068" s="129">
        <v>57668</v>
      </c>
      <c r="Y1068" s="57">
        <v>15000</v>
      </c>
      <c r="Z1068" s="84">
        <v>5000</v>
      </c>
      <c r="AA1068" s="10">
        <v>11</v>
      </c>
      <c r="AB1068" s="10" t="s">
        <v>12011</v>
      </c>
      <c r="AC1068" s="10"/>
    </row>
    <row r="1069" spans="1:29">
      <c r="A1069" s="10">
        <v>1068</v>
      </c>
      <c r="B1069" s="54" t="s">
        <v>6793</v>
      </c>
      <c r="C1069" s="50" t="s">
        <v>6794</v>
      </c>
      <c r="D1069" s="51" t="s">
        <v>2845</v>
      </c>
      <c r="E1069" s="10" t="s">
        <v>3317</v>
      </c>
      <c r="F1069" s="61" t="s">
        <v>6795</v>
      </c>
      <c r="G1069" s="49" t="s">
        <v>6796</v>
      </c>
      <c r="H1069" s="49"/>
      <c r="I1069" s="58">
        <f>VLOOKUP(J1069,'NGÀNH NGHỀ'!$D$2:$E$148,2,0)</f>
        <v>99</v>
      </c>
      <c r="J1069" s="231" t="s">
        <v>1636</v>
      </c>
      <c r="K1069" s="52" t="s">
        <v>6476</v>
      </c>
      <c r="L1069" s="125">
        <f>VLOOKUP(K1069,'NGHIEP DOAN'!$D$3:$E$82,2,0)</f>
        <v>24</v>
      </c>
      <c r="M1069" s="10" t="s">
        <v>12318</v>
      </c>
      <c r="N1069" s="210">
        <f>VLOOKUP(M1069,'CÔNG TY'!$I$3:$J$881,2,0)</f>
        <v>416</v>
      </c>
      <c r="O1069" s="49" t="s">
        <v>2823</v>
      </c>
      <c r="P1069" s="49" t="s">
        <v>2824</v>
      </c>
      <c r="Q1069" s="55">
        <v>103000000</v>
      </c>
      <c r="R1069" s="56" t="s">
        <v>5661</v>
      </c>
      <c r="S1069" s="159">
        <v>50000000</v>
      </c>
      <c r="T1069" s="124">
        <f t="shared" si="16"/>
        <v>53000000</v>
      </c>
      <c r="U1069" s="124"/>
      <c r="V1069" s="49" t="s">
        <v>5202</v>
      </c>
      <c r="W1069" s="49" t="s">
        <v>6790</v>
      </c>
      <c r="X1069" s="129">
        <v>57668</v>
      </c>
      <c r="Y1069" s="57">
        <v>15000</v>
      </c>
      <c r="Z1069" s="84">
        <v>5000</v>
      </c>
      <c r="AA1069" s="10">
        <v>11</v>
      </c>
      <c r="AB1069" s="10" t="s">
        <v>12011</v>
      </c>
      <c r="AC1069" s="10"/>
    </row>
    <row r="1070" spans="1:29">
      <c r="A1070" s="10">
        <v>1069</v>
      </c>
      <c r="B1070" s="54" t="s">
        <v>6797</v>
      </c>
      <c r="C1070" s="50" t="s">
        <v>6798</v>
      </c>
      <c r="D1070" s="51" t="s">
        <v>2845</v>
      </c>
      <c r="E1070" s="10" t="s">
        <v>2846</v>
      </c>
      <c r="F1070" s="61" t="s">
        <v>6799</v>
      </c>
      <c r="G1070" s="49" t="s">
        <v>6796</v>
      </c>
      <c r="H1070" s="49"/>
      <c r="I1070" s="58">
        <f>VLOOKUP(J1070,'NGÀNH NGHỀ'!$D$2:$E$148,2,0)</f>
        <v>99</v>
      </c>
      <c r="J1070" s="231" t="s">
        <v>1636</v>
      </c>
      <c r="K1070" s="52" t="s">
        <v>6476</v>
      </c>
      <c r="L1070" s="125">
        <f>VLOOKUP(K1070,'NGHIEP DOAN'!$D$3:$E$82,2,0)</f>
        <v>24</v>
      </c>
      <c r="M1070" s="10" t="s">
        <v>12318</v>
      </c>
      <c r="N1070" s="210">
        <f>VLOOKUP(M1070,'CÔNG TY'!$I$3:$J$881,2,0)</f>
        <v>416</v>
      </c>
      <c r="O1070" s="49" t="s">
        <v>2823</v>
      </c>
      <c r="P1070" s="49" t="s">
        <v>2824</v>
      </c>
      <c r="Q1070" s="55">
        <v>103000000</v>
      </c>
      <c r="R1070" s="56" t="s">
        <v>5666</v>
      </c>
      <c r="S1070" s="159">
        <v>50000000</v>
      </c>
      <c r="T1070" s="124">
        <f t="shared" si="16"/>
        <v>53000000</v>
      </c>
      <c r="U1070" s="124"/>
      <c r="V1070" s="49" t="s">
        <v>5202</v>
      </c>
      <c r="W1070" s="49" t="s">
        <v>6790</v>
      </c>
      <c r="X1070" s="129">
        <v>57668</v>
      </c>
      <c r="Y1070" s="57">
        <v>15000</v>
      </c>
      <c r="Z1070" s="84">
        <v>5000</v>
      </c>
      <c r="AA1070" s="10">
        <v>11</v>
      </c>
      <c r="AB1070" s="10" t="s">
        <v>12011</v>
      </c>
      <c r="AC1070" s="10"/>
    </row>
    <row r="1071" spans="1:29">
      <c r="A1071" s="10">
        <v>1070</v>
      </c>
      <c r="B1071" s="54" t="s">
        <v>6800</v>
      </c>
      <c r="C1071" s="50" t="s">
        <v>6801</v>
      </c>
      <c r="D1071" s="51" t="s">
        <v>2845</v>
      </c>
      <c r="E1071" s="10" t="s">
        <v>3141</v>
      </c>
      <c r="F1071" s="69" t="s">
        <v>6802</v>
      </c>
      <c r="G1071" s="49" t="s">
        <v>6803</v>
      </c>
      <c r="H1071" s="49"/>
      <c r="I1071" s="58">
        <f>VLOOKUP(J1071,'NGÀNH NGHỀ'!$D$2:$E$148,2,0)</f>
        <v>18</v>
      </c>
      <c r="J1071" s="231" t="s">
        <v>1513</v>
      </c>
      <c r="K1071" s="52" t="s">
        <v>6476</v>
      </c>
      <c r="L1071" s="125">
        <f>VLOOKUP(K1071,'NGHIEP DOAN'!$D$3:$E$82,2,0)</f>
        <v>24</v>
      </c>
      <c r="M1071" s="10" t="s">
        <v>2401</v>
      </c>
      <c r="N1071" s="210">
        <f>VLOOKUP(M1071,'CÔNG TY'!$I$3:$J$881,2,0)</f>
        <v>417</v>
      </c>
      <c r="O1071" s="49" t="s">
        <v>5498</v>
      </c>
      <c r="P1071" s="49" t="s">
        <v>2824</v>
      </c>
      <c r="Q1071" s="55">
        <v>99000000</v>
      </c>
      <c r="R1071" s="56" t="s">
        <v>3326</v>
      </c>
      <c r="S1071" s="159">
        <v>50000000</v>
      </c>
      <c r="T1071" s="124">
        <f t="shared" si="16"/>
        <v>49000000</v>
      </c>
      <c r="U1071" s="124"/>
      <c r="V1071" s="49" t="s">
        <v>4982</v>
      </c>
      <c r="W1071" s="49" t="s">
        <v>3686</v>
      </c>
      <c r="X1071" s="129">
        <v>57668</v>
      </c>
      <c r="Y1071" s="57">
        <v>15000</v>
      </c>
      <c r="Z1071" s="84">
        <v>5000</v>
      </c>
      <c r="AA1071" s="10">
        <v>10</v>
      </c>
      <c r="AB1071" s="10" t="s">
        <v>11992</v>
      </c>
      <c r="AC1071" s="10"/>
    </row>
    <row r="1072" spans="1:29">
      <c r="A1072" s="10">
        <v>1071</v>
      </c>
      <c r="B1072" s="54" t="s">
        <v>6804</v>
      </c>
      <c r="C1072" s="50" t="s">
        <v>6805</v>
      </c>
      <c r="D1072" s="51" t="s">
        <v>2845</v>
      </c>
      <c r="E1072" s="10" t="s">
        <v>3141</v>
      </c>
      <c r="F1072" s="69" t="s">
        <v>6806</v>
      </c>
      <c r="G1072" s="49" t="s">
        <v>6803</v>
      </c>
      <c r="H1072" s="49"/>
      <c r="I1072" s="58">
        <f>VLOOKUP(J1072,'NGÀNH NGHỀ'!$D$2:$E$148,2,0)</f>
        <v>18</v>
      </c>
      <c r="J1072" s="231" t="s">
        <v>1513</v>
      </c>
      <c r="K1072" s="52" t="s">
        <v>6476</v>
      </c>
      <c r="L1072" s="125">
        <f>VLOOKUP(K1072,'NGHIEP DOAN'!$D$3:$E$82,2,0)</f>
        <v>24</v>
      </c>
      <c r="M1072" s="10" t="s">
        <v>2401</v>
      </c>
      <c r="N1072" s="210">
        <f>VLOOKUP(M1072,'CÔNG TY'!$I$3:$J$881,2,0)</f>
        <v>417</v>
      </c>
      <c r="O1072" s="49" t="s">
        <v>5498</v>
      </c>
      <c r="P1072" s="49" t="s">
        <v>2824</v>
      </c>
      <c r="Q1072" s="55">
        <v>99000000</v>
      </c>
      <c r="R1072" s="56" t="s">
        <v>3630</v>
      </c>
      <c r="S1072" s="159">
        <v>50000000</v>
      </c>
      <c r="T1072" s="124">
        <f t="shared" si="16"/>
        <v>49000000</v>
      </c>
      <c r="U1072" s="124"/>
      <c r="V1072" s="49" t="s">
        <v>4982</v>
      </c>
      <c r="W1072" s="49" t="s">
        <v>3686</v>
      </c>
      <c r="X1072" s="129">
        <v>57668</v>
      </c>
      <c r="Y1072" s="57">
        <v>15000</v>
      </c>
      <c r="Z1072" s="84">
        <v>5000</v>
      </c>
      <c r="AA1072" s="10">
        <v>10</v>
      </c>
      <c r="AB1072" s="10" t="s">
        <v>11992</v>
      </c>
      <c r="AC1072" s="10"/>
    </row>
    <row r="1073" spans="1:29">
      <c r="A1073" s="10">
        <v>1072</v>
      </c>
      <c r="B1073" s="54" t="s">
        <v>6807</v>
      </c>
      <c r="C1073" s="50" t="s">
        <v>6808</v>
      </c>
      <c r="D1073" s="51" t="s">
        <v>2845</v>
      </c>
      <c r="E1073" s="10" t="s">
        <v>3019</v>
      </c>
      <c r="F1073" s="61" t="s">
        <v>6809</v>
      </c>
      <c r="G1073" s="49" t="s">
        <v>6810</v>
      </c>
      <c r="H1073" s="49"/>
      <c r="I1073" s="58">
        <f>VLOOKUP(J1073,'NGÀNH NGHỀ'!$D$2:$E$148,2,0)</f>
        <v>18</v>
      </c>
      <c r="J1073" s="231" t="s">
        <v>1513</v>
      </c>
      <c r="K1073" s="52" t="s">
        <v>6476</v>
      </c>
      <c r="L1073" s="125">
        <f>VLOOKUP(K1073,'NGHIEP DOAN'!$D$3:$E$82,2,0)</f>
        <v>24</v>
      </c>
      <c r="M1073" s="10" t="s">
        <v>2402</v>
      </c>
      <c r="N1073" s="210">
        <f>VLOOKUP(M1073,'CÔNG TY'!$I$3:$J$881,2,0)</f>
        <v>418</v>
      </c>
      <c r="O1073" s="49" t="s">
        <v>2936</v>
      </c>
      <c r="P1073" s="49" t="s">
        <v>2824</v>
      </c>
      <c r="Q1073" s="55">
        <v>99000000</v>
      </c>
      <c r="R1073" s="56" t="s">
        <v>3176</v>
      </c>
      <c r="S1073" s="159">
        <v>50000000</v>
      </c>
      <c r="T1073" s="124">
        <f t="shared" si="16"/>
        <v>49000000</v>
      </c>
      <c r="U1073" s="124"/>
      <c r="V1073" s="49" t="s">
        <v>4244</v>
      </c>
      <c r="W1073" s="49" t="s">
        <v>6811</v>
      </c>
      <c r="X1073" s="129">
        <v>65634</v>
      </c>
      <c r="Y1073" s="57">
        <v>15000</v>
      </c>
      <c r="Z1073" s="84">
        <v>0</v>
      </c>
      <c r="AA1073" s="10">
        <v>10</v>
      </c>
      <c r="AB1073" s="10" t="s">
        <v>11992</v>
      </c>
      <c r="AC1073" s="10"/>
    </row>
    <row r="1074" spans="1:29">
      <c r="A1074" s="10">
        <v>1073</v>
      </c>
      <c r="B1074" s="54" t="s">
        <v>6812</v>
      </c>
      <c r="C1074" s="50" t="s">
        <v>5488</v>
      </c>
      <c r="D1074" s="51" t="s">
        <v>2845</v>
      </c>
      <c r="E1074" s="10" t="s">
        <v>3104</v>
      </c>
      <c r="F1074" s="61" t="s">
        <v>6813</v>
      </c>
      <c r="G1074" s="49" t="s">
        <v>6810</v>
      </c>
      <c r="H1074" s="49"/>
      <c r="I1074" s="58">
        <f>VLOOKUP(J1074,'NGÀNH NGHỀ'!$D$2:$E$148,2,0)</f>
        <v>18</v>
      </c>
      <c r="J1074" s="231" t="s">
        <v>1513</v>
      </c>
      <c r="K1074" s="52" t="s">
        <v>6476</v>
      </c>
      <c r="L1074" s="125">
        <f>VLOOKUP(K1074,'NGHIEP DOAN'!$D$3:$E$82,2,0)</f>
        <v>24</v>
      </c>
      <c r="M1074" s="10" t="s">
        <v>2402</v>
      </c>
      <c r="N1074" s="210">
        <f>VLOOKUP(M1074,'CÔNG TY'!$I$3:$J$881,2,0)</f>
        <v>418</v>
      </c>
      <c r="O1074" s="49" t="s">
        <v>2936</v>
      </c>
      <c r="P1074" s="49" t="s">
        <v>2824</v>
      </c>
      <c r="Q1074" s="55">
        <v>99000000</v>
      </c>
      <c r="R1074" s="56" t="s">
        <v>5673</v>
      </c>
      <c r="S1074" s="159">
        <v>50000000</v>
      </c>
      <c r="T1074" s="124">
        <f t="shared" si="16"/>
        <v>49000000</v>
      </c>
      <c r="U1074" s="124"/>
      <c r="V1074" s="49" t="s">
        <v>4244</v>
      </c>
      <c r="W1074" s="49" t="s">
        <v>6811</v>
      </c>
      <c r="X1074" s="129">
        <v>65634</v>
      </c>
      <c r="Y1074" s="57">
        <v>15000</v>
      </c>
      <c r="Z1074" s="84">
        <v>5000</v>
      </c>
      <c r="AA1074" s="10">
        <v>10</v>
      </c>
      <c r="AB1074" s="10" t="s">
        <v>11992</v>
      </c>
      <c r="AC1074" s="10"/>
    </row>
    <row r="1075" spans="1:29">
      <c r="A1075" s="10">
        <v>1074</v>
      </c>
      <c r="B1075" s="10" t="s">
        <v>6814</v>
      </c>
      <c r="C1075" s="50" t="s">
        <v>6815</v>
      </c>
      <c r="D1075" s="51" t="s">
        <v>2845</v>
      </c>
      <c r="E1075" s="10" t="s">
        <v>6816</v>
      </c>
      <c r="F1075" s="69"/>
      <c r="G1075" s="49" t="s">
        <v>6817</v>
      </c>
      <c r="H1075" s="49"/>
      <c r="I1075" s="58">
        <f>VLOOKUP(J1075,'NGÀNH NGHỀ'!$D$2:$E$148,2,0)</f>
        <v>40</v>
      </c>
      <c r="J1075" s="231" t="s">
        <v>1549</v>
      </c>
      <c r="K1075" s="52" t="s">
        <v>6476</v>
      </c>
      <c r="L1075" s="125">
        <f>VLOOKUP(K1075,'NGHIEP DOAN'!$D$3:$E$82,2,0)</f>
        <v>24</v>
      </c>
      <c r="M1075" s="10" t="s">
        <v>2339</v>
      </c>
      <c r="N1075" s="210">
        <f>VLOOKUP(M1075,'CÔNG TY'!$I$3:$J$881,2,0)</f>
        <v>379</v>
      </c>
      <c r="O1075" s="60" t="s">
        <v>2823</v>
      </c>
      <c r="P1075" s="49" t="s">
        <v>2824</v>
      </c>
      <c r="Q1075" s="55">
        <v>0</v>
      </c>
      <c r="R1075" s="56" t="s">
        <v>6818</v>
      </c>
      <c r="S1075" s="159">
        <v>0</v>
      </c>
      <c r="T1075" s="124">
        <f t="shared" si="16"/>
        <v>0</v>
      </c>
      <c r="U1075" s="124"/>
      <c r="V1075" s="49" t="s">
        <v>4278</v>
      </c>
      <c r="W1075" s="49" t="s">
        <v>4280</v>
      </c>
      <c r="X1075" s="129">
        <v>58902</v>
      </c>
      <c r="Y1075" s="57">
        <v>15000</v>
      </c>
      <c r="Z1075" s="84">
        <v>5000</v>
      </c>
      <c r="AA1075" s="10">
        <v>10</v>
      </c>
      <c r="AB1075" s="10" t="s">
        <v>9809</v>
      </c>
      <c r="AC1075" s="65" t="s">
        <v>6819</v>
      </c>
    </row>
    <row r="1076" spans="1:29">
      <c r="A1076" s="10">
        <v>1075</v>
      </c>
      <c r="B1076" s="10" t="s">
        <v>5131</v>
      </c>
      <c r="C1076" s="50" t="s">
        <v>6820</v>
      </c>
      <c r="D1076" s="51" t="s">
        <v>2845</v>
      </c>
      <c r="E1076" s="10" t="s">
        <v>5569</v>
      </c>
      <c r="F1076" s="69"/>
      <c r="G1076" s="49" t="s">
        <v>6817</v>
      </c>
      <c r="H1076" s="49"/>
      <c r="I1076" s="58">
        <f>VLOOKUP(J1076,'NGÀNH NGHỀ'!$D$2:$E$148,2,0)</f>
        <v>40</v>
      </c>
      <c r="J1076" s="231" t="s">
        <v>1549</v>
      </c>
      <c r="K1076" s="52" t="s">
        <v>6476</v>
      </c>
      <c r="L1076" s="125">
        <f>VLOOKUP(K1076,'NGHIEP DOAN'!$D$3:$E$82,2,0)</f>
        <v>24</v>
      </c>
      <c r="M1076" s="10" t="s">
        <v>2339</v>
      </c>
      <c r="N1076" s="210">
        <f>VLOOKUP(M1076,'CÔNG TY'!$I$3:$J$881,2,0)</f>
        <v>379</v>
      </c>
      <c r="O1076" s="60" t="s">
        <v>2823</v>
      </c>
      <c r="P1076" s="49" t="s">
        <v>2824</v>
      </c>
      <c r="Q1076" s="55">
        <v>0</v>
      </c>
      <c r="R1076" s="56" t="s">
        <v>6818</v>
      </c>
      <c r="S1076" s="159">
        <v>0</v>
      </c>
      <c r="T1076" s="124">
        <f t="shared" si="16"/>
        <v>0</v>
      </c>
      <c r="U1076" s="124"/>
      <c r="V1076" s="49" t="s">
        <v>4278</v>
      </c>
      <c r="W1076" s="49" t="s">
        <v>4280</v>
      </c>
      <c r="X1076" s="129">
        <v>58902</v>
      </c>
      <c r="Y1076" s="57">
        <v>15000</v>
      </c>
      <c r="Z1076" s="84">
        <v>5000</v>
      </c>
      <c r="AA1076" s="10">
        <v>10</v>
      </c>
      <c r="AB1076" s="10" t="s">
        <v>9809</v>
      </c>
      <c r="AC1076" s="65" t="s">
        <v>6819</v>
      </c>
    </row>
    <row r="1077" spans="1:29">
      <c r="A1077" s="10">
        <v>1076</v>
      </c>
      <c r="B1077" s="10" t="s">
        <v>6821</v>
      </c>
      <c r="C1077" s="50" t="s">
        <v>6822</v>
      </c>
      <c r="D1077" s="51" t="s">
        <v>2845</v>
      </c>
      <c r="E1077" s="10" t="s">
        <v>2846</v>
      </c>
      <c r="F1077" s="69" t="s">
        <v>6823</v>
      </c>
      <c r="G1077" s="49" t="s">
        <v>6817</v>
      </c>
      <c r="H1077" s="49"/>
      <c r="I1077" s="58">
        <f>VLOOKUP(J1077,'NGÀNH NGHỀ'!$D$2:$E$148,2,0)</f>
        <v>40</v>
      </c>
      <c r="J1077" s="231" t="s">
        <v>1549</v>
      </c>
      <c r="K1077" s="52" t="s">
        <v>6476</v>
      </c>
      <c r="L1077" s="125">
        <f>VLOOKUP(K1077,'NGHIEP DOAN'!$D$3:$E$82,2,0)</f>
        <v>24</v>
      </c>
      <c r="M1077" s="10" t="s">
        <v>2339</v>
      </c>
      <c r="N1077" s="210">
        <f>VLOOKUP(M1077,'CÔNG TY'!$I$3:$J$881,2,0)</f>
        <v>379</v>
      </c>
      <c r="O1077" s="60" t="s">
        <v>2823</v>
      </c>
      <c r="P1077" s="49" t="s">
        <v>2824</v>
      </c>
      <c r="Q1077" s="55">
        <v>94000000</v>
      </c>
      <c r="R1077" s="56" t="s">
        <v>5499</v>
      </c>
      <c r="S1077" s="159">
        <v>50000000</v>
      </c>
      <c r="T1077" s="124">
        <f t="shared" si="16"/>
        <v>44000000</v>
      </c>
      <c r="U1077" s="124"/>
      <c r="V1077" s="49" t="s">
        <v>4278</v>
      </c>
      <c r="W1077" s="49" t="s">
        <v>4280</v>
      </c>
      <c r="X1077" s="129">
        <v>58902</v>
      </c>
      <c r="Y1077" s="57">
        <v>15000</v>
      </c>
      <c r="Z1077" s="84">
        <v>5000</v>
      </c>
      <c r="AA1077" s="10">
        <v>10</v>
      </c>
      <c r="AB1077" s="10" t="s">
        <v>9809</v>
      </c>
      <c r="AC1077" s="10"/>
    </row>
    <row r="1078" spans="1:29">
      <c r="A1078" s="10">
        <v>1077</v>
      </c>
      <c r="B1078" s="10" t="s">
        <v>6824</v>
      </c>
      <c r="C1078" s="50" t="s">
        <v>6825</v>
      </c>
      <c r="D1078" s="51" t="s">
        <v>2845</v>
      </c>
      <c r="E1078" s="10" t="s">
        <v>3300</v>
      </c>
      <c r="F1078" s="69"/>
      <c r="G1078" s="49" t="s">
        <v>6826</v>
      </c>
      <c r="H1078" s="49"/>
      <c r="I1078" s="58">
        <f>VLOOKUP(J1078,'NGÀNH NGHỀ'!$D$2:$E$148,2,0)</f>
        <v>18</v>
      </c>
      <c r="J1078" s="231" t="s">
        <v>1513</v>
      </c>
      <c r="K1078" s="52" t="s">
        <v>6476</v>
      </c>
      <c r="L1078" s="125">
        <f>VLOOKUP(K1078,'NGHIEP DOAN'!$D$3:$E$82,2,0)</f>
        <v>24</v>
      </c>
      <c r="M1078" s="10" t="s">
        <v>2404</v>
      </c>
      <c r="N1078" s="210">
        <f>VLOOKUP(M1078,'CÔNG TY'!$I$3:$J$881,2,0)</f>
        <v>420</v>
      </c>
      <c r="O1078" s="60" t="s">
        <v>2823</v>
      </c>
      <c r="P1078" s="49" t="s">
        <v>2824</v>
      </c>
      <c r="Q1078" s="55"/>
      <c r="R1078" s="56" t="s">
        <v>6269</v>
      </c>
      <c r="S1078" s="159">
        <v>0</v>
      </c>
      <c r="T1078" s="124">
        <f t="shared" si="16"/>
        <v>0</v>
      </c>
      <c r="U1078" s="124"/>
      <c r="V1078" s="49" t="s">
        <v>4278</v>
      </c>
      <c r="W1078" s="49" t="s">
        <v>6338</v>
      </c>
      <c r="X1078" s="129">
        <v>63277</v>
      </c>
      <c r="Y1078" s="57">
        <v>15000</v>
      </c>
      <c r="Z1078" s="84">
        <v>5000</v>
      </c>
      <c r="AA1078" s="10">
        <v>9</v>
      </c>
      <c r="AB1078" s="10" t="s">
        <v>9849</v>
      </c>
      <c r="AC1078" s="10" t="s">
        <v>6827</v>
      </c>
    </row>
    <row r="1079" spans="1:29">
      <c r="A1079" s="10">
        <v>1078</v>
      </c>
      <c r="B1079" s="10" t="s">
        <v>6038</v>
      </c>
      <c r="C1079" s="50" t="s">
        <v>6782</v>
      </c>
      <c r="D1079" s="51" t="s">
        <v>2845</v>
      </c>
      <c r="E1079" s="10" t="s">
        <v>3012</v>
      </c>
      <c r="F1079" s="69"/>
      <c r="G1079" s="49" t="s">
        <v>6826</v>
      </c>
      <c r="H1079" s="49"/>
      <c r="I1079" s="58">
        <f>VLOOKUP(J1079,'NGÀNH NGHỀ'!$D$2:$E$148,2,0)</f>
        <v>18</v>
      </c>
      <c r="J1079" s="231" t="s">
        <v>1513</v>
      </c>
      <c r="K1079" s="52" t="s">
        <v>6476</v>
      </c>
      <c r="L1079" s="125">
        <f>VLOOKUP(K1079,'NGHIEP DOAN'!$D$3:$E$82,2,0)</f>
        <v>24</v>
      </c>
      <c r="M1079" s="10" t="s">
        <v>2404</v>
      </c>
      <c r="N1079" s="210">
        <f>VLOOKUP(M1079,'CÔNG TY'!$I$3:$J$881,2,0)</f>
        <v>420</v>
      </c>
      <c r="O1079" s="60" t="s">
        <v>2823</v>
      </c>
      <c r="P1079" s="49" t="s">
        <v>2824</v>
      </c>
      <c r="Q1079" s="55"/>
      <c r="R1079" s="56" t="s">
        <v>6818</v>
      </c>
      <c r="S1079" s="159">
        <v>0</v>
      </c>
      <c r="T1079" s="124">
        <f t="shared" si="16"/>
        <v>0</v>
      </c>
      <c r="U1079" s="124"/>
      <c r="V1079" s="49" t="s">
        <v>4278</v>
      </c>
      <c r="W1079" s="49" t="s">
        <v>6338</v>
      </c>
      <c r="X1079" s="129">
        <v>63277</v>
      </c>
      <c r="Y1079" s="57">
        <v>15000</v>
      </c>
      <c r="Z1079" s="84">
        <v>5000</v>
      </c>
      <c r="AA1079" s="10">
        <v>9</v>
      </c>
      <c r="AB1079" s="10" t="s">
        <v>9849</v>
      </c>
      <c r="AC1079" s="65" t="s">
        <v>6819</v>
      </c>
    </row>
    <row r="1080" spans="1:29">
      <c r="A1080" s="10">
        <v>1079</v>
      </c>
      <c r="B1080" s="10" t="s">
        <v>6828</v>
      </c>
      <c r="C1080" s="50" t="s">
        <v>6829</v>
      </c>
      <c r="D1080" s="51" t="s">
        <v>2845</v>
      </c>
      <c r="E1080" s="10" t="s">
        <v>2819</v>
      </c>
      <c r="F1080" s="69" t="s">
        <v>6830</v>
      </c>
      <c r="G1080" s="49" t="s">
        <v>6831</v>
      </c>
      <c r="H1080" s="49"/>
      <c r="I1080" s="58">
        <f>VLOOKUP(J1080,'NGÀNH NGHỀ'!$D$2:$E$148,2,0)</f>
        <v>25</v>
      </c>
      <c r="J1080" s="231" t="s">
        <v>1525</v>
      </c>
      <c r="K1080" s="52" t="s">
        <v>6476</v>
      </c>
      <c r="L1080" s="125">
        <f>VLOOKUP(K1080,'NGHIEP DOAN'!$D$3:$E$82,2,0)</f>
        <v>24</v>
      </c>
      <c r="M1080" s="10" t="s">
        <v>2329</v>
      </c>
      <c r="N1080" s="210">
        <f>VLOOKUP(M1080,'CÔNG TY'!$I$3:$J$881,2,0)</f>
        <v>374</v>
      </c>
      <c r="O1080" s="60" t="s">
        <v>2823</v>
      </c>
      <c r="P1080" s="49" t="s">
        <v>2824</v>
      </c>
      <c r="Q1080" s="55">
        <v>92000000</v>
      </c>
      <c r="R1080" s="56" t="s">
        <v>6832</v>
      </c>
      <c r="S1080" s="159">
        <v>50000000</v>
      </c>
      <c r="T1080" s="124">
        <f t="shared" si="16"/>
        <v>42000000</v>
      </c>
      <c r="U1080" s="124"/>
      <c r="V1080" s="49" t="s">
        <v>3234</v>
      </c>
      <c r="W1080" s="49" t="s">
        <v>6833</v>
      </c>
      <c r="X1080" s="129">
        <v>58902</v>
      </c>
      <c r="Y1080" s="57">
        <v>15000</v>
      </c>
      <c r="Z1080" s="84">
        <v>5000</v>
      </c>
      <c r="AA1080" s="10">
        <v>9</v>
      </c>
      <c r="AB1080" s="10" t="s">
        <v>12012</v>
      </c>
      <c r="AC1080" s="10"/>
    </row>
    <row r="1081" spans="1:29">
      <c r="A1081" s="10">
        <v>1080</v>
      </c>
      <c r="B1081" s="10" t="s">
        <v>6834</v>
      </c>
      <c r="C1081" s="50" t="s">
        <v>5994</v>
      </c>
      <c r="D1081" s="51" t="s">
        <v>2845</v>
      </c>
      <c r="E1081" s="10" t="s">
        <v>2846</v>
      </c>
      <c r="F1081" s="69" t="s">
        <v>6835</v>
      </c>
      <c r="G1081" s="49" t="s">
        <v>6831</v>
      </c>
      <c r="H1081" s="49"/>
      <c r="I1081" s="58">
        <f>VLOOKUP(J1081,'NGÀNH NGHỀ'!$D$2:$E$148,2,0)</f>
        <v>25</v>
      </c>
      <c r="J1081" s="231" t="s">
        <v>1525</v>
      </c>
      <c r="K1081" s="52" t="s">
        <v>6476</v>
      </c>
      <c r="L1081" s="125">
        <f>VLOOKUP(K1081,'NGHIEP DOAN'!$D$3:$E$82,2,0)</f>
        <v>24</v>
      </c>
      <c r="M1081" s="10" t="s">
        <v>2329</v>
      </c>
      <c r="N1081" s="210">
        <f>VLOOKUP(M1081,'CÔNG TY'!$I$3:$J$881,2,0)</f>
        <v>374</v>
      </c>
      <c r="O1081" s="60" t="s">
        <v>2823</v>
      </c>
      <c r="P1081" s="49" t="s">
        <v>2824</v>
      </c>
      <c r="Q1081" s="55">
        <v>92000000</v>
      </c>
      <c r="R1081" s="56" t="s">
        <v>5061</v>
      </c>
      <c r="S1081" s="159">
        <v>50000000</v>
      </c>
      <c r="T1081" s="124">
        <f t="shared" si="16"/>
        <v>42000000</v>
      </c>
      <c r="U1081" s="124"/>
      <c r="V1081" s="49" t="s">
        <v>3234</v>
      </c>
      <c r="W1081" s="49" t="s">
        <v>6833</v>
      </c>
      <c r="X1081" s="129">
        <v>58902</v>
      </c>
      <c r="Y1081" s="57">
        <v>15000</v>
      </c>
      <c r="Z1081" s="84">
        <v>5000</v>
      </c>
      <c r="AA1081" s="10">
        <v>9</v>
      </c>
      <c r="AB1081" s="10" t="s">
        <v>12012</v>
      </c>
      <c r="AC1081" s="10"/>
    </row>
    <row r="1082" spans="1:29">
      <c r="A1082" s="10">
        <v>1081</v>
      </c>
      <c r="B1082" s="10" t="s">
        <v>6836</v>
      </c>
      <c r="C1082" s="50" t="s">
        <v>5204</v>
      </c>
      <c r="D1082" s="51" t="s">
        <v>2845</v>
      </c>
      <c r="E1082" s="10" t="s">
        <v>3141</v>
      </c>
      <c r="F1082" s="69" t="s">
        <v>6837</v>
      </c>
      <c r="G1082" s="49" t="s">
        <v>6831</v>
      </c>
      <c r="H1082" s="49"/>
      <c r="I1082" s="58">
        <f>VLOOKUP(J1082,'NGÀNH NGHỀ'!$D$2:$E$148,2,0)</f>
        <v>25</v>
      </c>
      <c r="J1082" s="231" t="s">
        <v>1525</v>
      </c>
      <c r="K1082" s="52" t="s">
        <v>6476</v>
      </c>
      <c r="L1082" s="125">
        <f>VLOOKUP(K1082,'NGHIEP DOAN'!$D$3:$E$82,2,0)</f>
        <v>24</v>
      </c>
      <c r="M1082" s="10" t="s">
        <v>2329</v>
      </c>
      <c r="N1082" s="210">
        <f>VLOOKUP(M1082,'CÔNG TY'!$I$3:$J$881,2,0)</f>
        <v>374</v>
      </c>
      <c r="O1082" s="60" t="s">
        <v>2823</v>
      </c>
      <c r="P1082" s="49" t="s">
        <v>2824</v>
      </c>
      <c r="Q1082" s="55">
        <v>92000000</v>
      </c>
      <c r="R1082" s="56" t="s">
        <v>6269</v>
      </c>
      <c r="S1082" s="159">
        <v>50000000</v>
      </c>
      <c r="T1082" s="124">
        <f t="shared" si="16"/>
        <v>42000000</v>
      </c>
      <c r="U1082" s="124"/>
      <c r="V1082" s="49" t="s">
        <v>3234</v>
      </c>
      <c r="W1082" s="49" t="s">
        <v>6833</v>
      </c>
      <c r="X1082" s="129">
        <v>58902</v>
      </c>
      <c r="Y1082" s="57">
        <v>15000</v>
      </c>
      <c r="Z1082" s="84">
        <v>5000</v>
      </c>
      <c r="AA1082" s="10">
        <v>9</v>
      </c>
      <c r="AB1082" s="10" t="s">
        <v>12012</v>
      </c>
      <c r="AC1082" s="10"/>
    </row>
    <row r="1083" spans="1:29">
      <c r="A1083" s="10">
        <v>1082</v>
      </c>
      <c r="B1083" s="10" t="s">
        <v>6838</v>
      </c>
      <c r="C1083" s="50" t="s">
        <v>6839</v>
      </c>
      <c r="D1083" s="51" t="s">
        <v>2845</v>
      </c>
      <c r="E1083" s="10" t="s">
        <v>2819</v>
      </c>
      <c r="F1083" s="69" t="s">
        <v>6840</v>
      </c>
      <c r="G1083" s="49" t="s">
        <v>6831</v>
      </c>
      <c r="H1083" s="49"/>
      <c r="I1083" s="58">
        <f>VLOOKUP(J1083,'NGÀNH NGHỀ'!$D$2:$E$148,2,0)</f>
        <v>25</v>
      </c>
      <c r="J1083" s="231" t="s">
        <v>1525</v>
      </c>
      <c r="K1083" s="52" t="s">
        <v>6476</v>
      </c>
      <c r="L1083" s="125">
        <f>VLOOKUP(K1083,'NGHIEP DOAN'!$D$3:$E$82,2,0)</f>
        <v>24</v>
      </c>
      <c r="M1083" s="10" t="s">
        <v>2329</v>
      </c>
      <c r="N1083" s="210">
        <f>VLOOKUP(M1083,'CÔNG TY'!$I$3:$J$881,2,0)</f>
        <v>374</v>
      </c>
      <c r="O1083" s="60" t="s">
        <v>2823</v>
      </c>
      <c r="P1083" s="49" t="s">
        <v>2824</v>
      </c>
      <c r="Q1083" s="55">
        <v>92000000</v>
      </c>
      <c r="R1083" s="56" t="s">
        <v>6274</v>
      </c>
      <c r="S1083" s="159">
        <v>50000000</v>
      </c>
      <c r="T1083" s="124">
        <f t="shared" si="16"/>
        <v>42000000</v>
      </c>
      <c r="U1083" s="124"/>
      <c r="V1083" s="49" t="s">
        <v>3234</v>
      </c>
      <c r="W1083" s="49" t="s">
        <v>6833</v>
      </c>
      <c r="X1083" s="129">
        <v>58902</v>
      </c>
      <c r="Y1083" s="57">
        <v>15000</v>
      </c>
      <c r="Z1083" s="84">
        <v>5000</v>
      </c>
      <c r="AA1083" s="10">
        <v>9</v>
      </c>
      <c r="AB1083" s="10" t="s">
        <v>12012</v>
      </c>
      <c r="AC1083" s="10"/>
    </row>
    <row r="1084" spans="1:29">
      <c r="A1084" s="10">
        <v>1083</v>
      </c>
      <c r="B1084" s="10" t="s">
        <v>6841</v>
      </c>
      <c r="C1084" s="50" t="s">
        <v>6842</v>
      </c>
      <c r="D1084" s="51" t="s">
        <v>2845</v>
      </c>
      <c r="E1084" s="10" t="s">
        <v>3450</v>
      </c>
      <c r="F1084" s="69"/>
      <c r="G1084" s="49" t="s">
        <v>6843</v>
      </c>
      <c r="H1084" s="49"/>
      <c r="I1084" s="58">
        <f>VLOOKUP(J1084,'NGÀNH NGHỀ'!$D$2:$E$148,2,0)</f>
        <v>18</v>
      </c>
      <c r="J1084" s="231" t="s">
        <v>1513</v>
      </c>
      <c r="K1084" s="52" t="s">
        <v>6476</v>
      </c>
      <c r="L1084" s="125">
        <f>VLOOKUP(K1084,'NGHIEP DOAN'!$D$3:$E$82,2,0)</f>
        <v>24</v>
      </c>
      <c r="M1084" s="10" t="s">
        <v>2356</v>
      </c>
      <c r="N1084" s="210">
        <f>VLOOKUP(M1084,'CÔNG TY'!$I$3:$J$881,2,0)</f>
        <v>388</v>
      </c>
      <c r="O1084" s="60" t="s">
        <v>5644</v>
      </c>
      <c r="P1084" s="49" t="s">
        <v>2824</v>
      </c>
      <c r="Q1084" s="55"/>
      <c r="R1084" s="56" t="s">
        <v>6818</v>
      </c>
      <c r="S1084" s="159">
        <v>0</v>
      </c>
      <c r="T1084" s="124">
        <f t="shared" si="16"/>
        <v>0</v>
      </c>
      <c r="U1084" s="124"/>
      <c r="V1084" s="49" t="s">
        <v>4278</v>
      </c>
      <c r="W1084" s="49" t="s">
        <v>6833</v>
      </c>
      <c r="X1084" s="129">
        <v>58902</v>
      </c>
      <c r="Y1084" s="57">
        <v>15000</v>
      </c>
      <c r="Z1084" s="84">
        <v>5000</v>
      </c>
      <c r="AA1084" s="10">
        <v>9</v>
      </c>
      <c r="AB1084" s="10" t="s">
        <v>12012</v>
      </c>
      <c r="AC1084" s="65" t="s">
        <v>6819</v>
      </c>
    </row>
    <row r="1085" spans="1:29">
      <c r="A1085" s="10">
        <v>1084</v>
      </c>
      <c r="B1085" s="10" t="s">
        <v>6844</v>
      </c>
      <c r="C1085" s="50" t="s">
        <v>6845</v>
      </c>
      <c r="D1085" s="51" t="s">
        <v>2845</v>
      </c>
      <c r="E1085" s="10" t="s">
        <v>3141</v>
      </c>
      <c r="F1085" s="69" t="s">
        <v>6846</v>
      </c>
      <c r="G1085" s="49" t="s">
        <v>6847</v>
      </c>
      <c r="H1085" s="49"/>
      <c r="I1085" s="58">
        <f>VLOOKUP(J1085,'NGÀNH NGHỀ'!$D$2:$E$148,2,0)</f>
        <v>99</v>
      </c>
      <c r="J1085" s="231" t="s">
        <v>1636</v>
      </c>
      <c r="K1085" s="52" t="s">
        <v>6476</v>
      </c>
      <c r="L1085" s="125">
        <f>VLOOKUP(K1085,'NGHIEP DOAN'!$D$3:$E$82,2,0)</f>
        <v>24</v>
      </c>
      <c r="M1085" s="10" t="s">
        <v>2405</v>
      </c>
      <c r="N1085" s="210">
        <f>VLOOKUP(M1085,'CÔNG TY'!$I$3:$J$881,2,0)</f>
        <v>422</v>
      </c>
      <c r="O1085" s="60" t="s">
        <v>5992</v>
      </c>
      <c r="P1085" s="49" t="s">
        <v>2824</v>
      </c>
      <c r="Q1085" s="55">
        <v>103000000</v>
      </c>
      <c r="R1085" s="56" t="s">
        <v>5078</v>
      </c>
      <c r="S1085" s="159">
        <v>50000000</v>
      </c>
      <c r="T1085" s="124">
        <f t="shared" si="16"/>
        <v>53000000</v>
      </c>
      <c r="U1085" s="124"/>
      <c r="V1085" s="49" t="s">
        <v>3261</v>
      </c>
      <c r="W1085" s="49" t="s">
        <v>4290</v>
      </c>
      <c r="X1085" s="129">
        <v>58902</v>
      </c>
      <c r="Y1085" s="57">
        <v>15000</v>
      </c>
      <c r="Z1085" s="84">
        <v>5000</v>
      </c>
      <c r="AA1085" s="10">
        <v>8</v>
      </c>
      <c r="AB1085" s="10" t="s">
        <v>9846</v>
      </c>
      <c r="AC1085" s="10"/>
    </row>
    <row r="1086" spans="1:29">
      <c r="A1086" s="10">
        <v>1085</v>
      </c>
      <c r="B1086" s="10" t="s">
        <v>4598</v>
      </c>
      <c r="C1086" s="50" t="s">
        <v>6848</v>
      </c>
      <c r="D1086" s="51" t="s">
        <v>2845</v>
      </c>
      <c r="E1086" s="10" t="s">
        <v>3399</v>
      </c>
      <c r="F1086" s="69" t="s">
        <v>6849</v>
      </c>
      <c r="G1086" s="49" t="s">
        <v>6847</v>
      </c>
      <c r="H1086" s="49"/>
      <c r="I1086" s="58">
        <f>VLOOKUP(J1086,'NGÀNH NGHỀ'!$D$2:$E$148,2,0)</f>
        <v>99</v>
      </c>
      <c r="J1086" s="231" t="s">
        <v>1636</v>
      </c>
      <c r="K1086" s="52" t="s">
        <v>6476</v>
      </c>
      <c r="L1086" s="125">
        <f>VLOOKUP(K1086,'NGHIEP DOAN'!$D$3:$E$82,2,0)</f>
        <v>24</v>
      </c>
      <c r="M1086" s="10" t="s">
        <v>2405</v>
      </c>
      <c r="N1086" s="210">
        <f>VLOOKUP(M1086,'CÔNG TY'!$I$3:$J$881,2,0)</f>
        <v>422</v>
      </c>
      <c r="O1086" s="60" t="s">
        <v>5992</v>
      </c>
      <c r="P1086" s="49" t="s">
        <v>2824</v>
      </c>
      <c r="Q1086" s="55">
        <v>103000000</v>
      </c>
      <c r="R1086" s="56" t="s">
        <v>5092</v>
      </c>
      <c r="S1086" s="159">
        <v>50000000</v>
      </c>
      <c r="T1086" s="124">
        <f t="shared" si="16"/>
        <v>53000000</v>
      </c>
      <c r="U1086" s="124"/>
      <c r="V1086" s="49" t="s">
        <v>3261</v>
      </c>
      <c r="W1086" s="49" t="s">
        <v>4290</v>
      </c>
      <c r="X1086" s="129">
        <v>58902</v>
      </c>
      <c r="Y1086" s="57">
        <v>15000</v>
      </c>
      <c r="Z1086" s="84">
        <v>5000</v>
      </c>
      <c r="AA1086" s="10">
        <v>8</v>
      </c>
      <c r="AB1086" s="10" t="s">
        <v>9846</v>
      </c>
      <c r="AC1086" s="10"/>
    </row>
    <row r="1087" spans="1:29">
      <c r="A1087" s="10">
        <v>1086</v>
      </c>
      <c r="B1087" s="10" t="s">
        <v>6850</v>
      </c>
      <c r="C1087" s="50" t="s">
        <v>6851</v>
      </c>
      <c r="D1087" s="51" t="s">
        <v>2845</v>
      </c>
      <c r="E1087" s="10" t="s">
        <v>2855</v>
      </c>
      <c r="F1087" s="69" t="s">
        <v>6852</v>
      </c>
      <c r="G1087" s="49" t="s">
        <v>6847</v>
      </c>
      <c r="H1087" s="49"/>
      <c r="I1087" s="58">
        <f>VLOOKUP(J1087,'NGÀNH NGHỀ'!$D$2:$E$148,2,0)</f>
        <v>99</v>
      </c>
      <c r="J1087" s="231" t="s">
        <v>1636</v>
      </c>
      <c r="K1087" s="52" t="s">
        <v>6476</v>
      </c>
      <c r="L1087" s="125">
        <f>VLOOKUP(K1087,'NGHIEP DOAN'!$D$3:$E$82,2,0)</f>
        <v>24</v>
      </c>
      <c r="M1087" s="10" t="s">
        <v>2405</v>
      </c>
      <c r="N1087" s="210">
        <f>VLOOKUP(M1087,'CÔNG TY'!$I$3:$J$881,2,0)</f>
        <v>422</v>
      </c>
      <c r="O1087" s="60" t="s">
        <v>5992</v>
      </c>
      <c r="P1087" s="49" t="s">
        <v>2824</v>
      </c>
      <c r="Q1087" s="55">
        <v>103000000</v>
      </c>
      <c r="R1087" s="56" t="s">
        <v>5092</v>
      </c>
      <c r="S1087" s="159">
        <v>50000000</v>
      </c>
      <c r="T1087" s="124">
        <f t="shared" si="16"/>
        <v>53000000</v>
      </c>
      <c r="U1087" s="124"/>
      <c r="V1087" s="49" t="s">
        <v>3261</v>
      </c>
      <c r="W1087" s="49" t="s">
        <v>4290</v>
      </c>
      <c r="X1087" s="129">
        <v>58902</v>
      </c>
      <c r="Y1087" s="57">
        <v>15000</v>
      </c>
      <c r="Z1087" s="84">
        <v>5000</v>
      </c>
      <c r="AA1087" s="10">
        <v>8</v>
      </c>
      <c r="AB1087" s="10" t="s">
        <v>9846</v>
      </c>
      <c r="AC1087" s="10"/>
    </row>
    <row r="1088" spans="1:29">
      <c r="A1088" s="10">
        <v>1087</v>
      </c>
      <c r="B1088" s="71" t="s">
        <v>6853</v>
      </c>
      <c r="C1088" s="50" t="s">
        <v>6854</v>
      </c>
      <c r="D1088" s="51" t="s">
        <v>2845</v>
      </c>
      <c r="E1088" s="71" t="s">
        <v>2846</v>
      </c>
      <c r="F1088" s="76" t="s">
        <v>6855</v>
      </c>
      <c r="G1088" s="60" t="s">
        <v>6856</v>
      </c>
      <c r="H1088" s="60"/>
      <c r="I1088" s="58">
        <f>VLOOKUP(J1088,'NGÀNH NGHỀ'!$D$2:$E$148,2,0)</f>
        <v>18</v>
      </c>
      <c r="J1088" s="225" t="s">
        <v>1513</v>
      </c>
      <c r="K1088" s="52" t="s">
        <v>6476</v>
      </c>
      <c r="L1088" s="125">
        <f>VLOOKUP(K1088,'NGHIEP DOAN'!$D$3:$E$82,2,0)</f>
        <v>24</v>
      </c>
      <c r="M1088" s="10" t="s">
        <v>2406</v>
      </c>
      <c r="N1088" s="210">
        <f>VLOOKUP(M1088,'CÔNG TY'!$I$3:$J$881,2,0)</f>
        <v>423</v>
      </c>
      <c r="O1088" s="83" t="s">
        <v>2823</v>
      </c>
      <c r="P1088" s="60" t="s">
        <v>2824</v>
      </c>
      <c r="Q1088" s="85">
        <v>99000000</v>
      </c>
      <c r="R1088" s="56" t="s">
        <v>6857</v>
      </c>
      <c r="S1088" s="159">
        <v>50000000</v>
      </c>
      <c r="T1088" s="124">
        <f t="shared" si="16"/>
        <v>49000000</v>
      </c>
      <c r="U1088" s="124"/>
      <c r="V1088" s="49" t="s">
        <v>3711</v>
      </c>
      <c r="W1088" s="49" t="s">
        <v>6858</v>
      </c>
      <c r="X1088" s="129">
        <v>58902</v>
      </c>
      <c r="Y1088" s="57">
        <v>15000</v>
      </c>
      <c r="Z1088" s="84">
        <v>5000</v>
      </c>
      <c r="AA1088" s="10">
        <v>8</v>
      </c>
      <c r="AB1088" s="10" t="s">
        <v>11989</v>
      </c>
      <c r="AC1088" s="10"/>
    </row>
    <row r="1089" spans="1:29">
      <c r="A1089" s="10">
        <v>1088</v>
      </c>
      <c r="B1089" s="71" t="s">
        <v>6859</v>
      </c>
      <c r="C1089" s="50" t="s">
        <v>3530</v>
      </c>
      <c r="D1089" s="51" t="s">
        <v>2845</v>
      </c>
      <c r="E1089" s="71" t="s">
        <v>2855</v>
      </c>
      <c r="F1089" s="76" t="s">
        <v>6860</v>
      </c>
      <c r="G1089" s="60" t="s">
        <v>6861</v>
      </c>
      <c r="H1089" s="60"/>
      <c r="I1089" s="58">
        <f>VLOOKUP(J1089,'NGÀNH NGHỀ'!$D$2:$E$148,2,0)</f>
        <v>18</v>
      </c>
      <c r="J1089" s="225" t="s">
        <v>1513</v>
      </c>
      <c r="K1089" s="52" t="s">
        <v>6476</v>
      </c>
      <c r="L1089" s="125">
        <f>VLOOKUP(K1089,'NGHIEP DOAN'!$D$3:$E$82,2,0)</f>
        <v>24</v>
      </c>
      <c r="M1089" s="10" t="s">
        <v>2407</v>
      </c>
      <c r="N1089" s="210">
        <f>VLOOKUP(M1089,'CÔNG TY'!$I$3:$J$881,2,0)</f>
        <v>424</v>
      </c>
      <c r="O1089" s="83" t="s">
        <v>5992</v>
      </c>
      <c r="P1089" s="60" t="s">
        <v>2824</v>
      </c>
      <c r="Q1089" s="85">
        <v>99000000</v>
      </c>
      <c r="R1089" s="56" t="s">
        <v>3720</v>
      </c>
      <c r="S1089" s="159">
        <v>50000000</v>
      </c>
      <c r="T1089" s="124">
        <f t="shared" si="16"/>
        <v>49000000</v>
      </c>
      <c r="U1089" s="124"/>
      <c r="V1089" s="49" t="s">
        <v>3711</v>
      </c>
      <c r="W1089" s="49" t="s">
        <v>6858</v>
      </c>
      <c r="X1089" s="129">
        <v>58902</v>
      </c>
      <c r="Y1089" s="57">
        <v>15000</v>
      </c>
      <c r="Z1089" s="84">
        <v>5000</v>
      </c>
      <c r="AA1089" s="10">
        <v>8</v>
      </c>
      <c r="AB1089" s="10" t="s">
        <v>11989</v>
      </c>
      <c r="AC1089" s="10"/>
    </row>
    <row r="1090" spans="1:29">
      <c r="A1090" s="10">
        <v>1089</v>
      </c>
      <c r="B1090" s="10" t="s">
        <v>6862</v>
      </c>
      <c r="C1090" s="50" t="s">
        <v>6863</v>
      </c>
      <c r="D1090" s="51" t="s">
        <v>2845</v>
      </c>
      <c r="E1090" s="10" t="s">
        <v>2846</v>
      </c>
      <c r="F1090" s="69" t="s">
        <v>6864</v>
      </c>
      <c r="G1090" s="49" t="s">
        <v>6865</v>
      </c>
      <c r="H1090" s="49"/>
      <c r="I1090" s="58">
        <f>VLOOKUP(J1090,'NGÀNH NGHỀ'!$D$2:$E$148,2,0)</f>
        <v>99</v>
      </c>
      <c r="J1090" s="231" t="s">
        <v>1636</v>
      </c>
      <c r="K1090" s="52" t="s">
        <v>6476</v>
      </c>
      <c r="L1090" s="125">
        <f>VLOOKUP(K1090,'NGHIEP DOAN'!$D$3:$E$82,2,0)</f>
        <v>24</v>
      </c>
      <c r="M1090" s="10" t="s">
        <v>2409</v>
      </c>
      <c r="N1090" s="210">
        <f>VLOOKUP(M1090,'CÔNG TY'!$I$3:$J$881,2,0)</f>
        <v>425</v>
      </c>
      <c r="O1090" s="60" t="s">
        <v>3014</v>
      </c>
      <c r="P1090" s="49" t="s">
        <v>2824</v>
      </c>
      <c r="Q1090" s="55">
        <v>103000000</v>
      </c>
      <c r="R1090" s="56" t="s">
        <v>3712</v>
      </c>
      <c r="S1090" s="159">
        <v>50000000</v>
      </c>
      <c r="T1090" s="124">
        <f t="shared" ref="T1090:T1153" si="17">Q1090-S1090</f>
        <v>53000000</v>
      </c>
      <c r="U1090" s="124"/>
      <c r="V1090" s="49" t="s">
        <v>3261</v>
      </c>
      <c r="W1090" s="49" t="s">
        <v>5083</v>
      </c>
      <c r="X1090" s="129">
        <v>58902</v>
      </c>
      <c r="Y1090" s="57">
        <v>15000</v>
      </c>
      <c r="Z1090" s="84">
        <v>5000</v>
      </c>
      <c r="AA1090" s="10">
        <v>8</v>
      </c>
      <c r="AB1090" s="10" t="s">
        <v>9926</v>
      </c>
      <c r="AC1090" s="10"/>
    </row>
    <row r="1091" spans="1:29">
      <c r="A1091" s="10">
        <v>1090</v>
      </c>
      <c r="B1091" s="10" t="s">
        <v>6866</v>
      </c>
      <c r="C1091" s="50" t="s">
        <v>6867</v>
      </c>
      <c r="D1091" s="51" t="s">
        <v>2845</v>
      </c>
      <c r="E1091" s="10" t="s">
        <v>3104</v>
      </c>
      <c r="F1091" s="69" t="s">
        <v>6868</v>
      </c>
      <c r="G1091" s="49" t="s">
        <v>6865</v>
      </c>
      <c r="H1091" s="49"/>
      <c r="I1091" s="58">
        <f>VLOOKUP(J1091,'NGÀNH NGHỀ'!$D$2:$E$148,2,0)</f>
        <v>99</v>
      </c>
      <c r="J1091" s="231" t="s">
        <v>1636</v>
      </c>
      <c r="K1091" s="52" t="s">
        <v>6476</v>
      </c>
      <c r="L1091" s="125">
        <f>VLOOKUP(K1091,'NGHIEP DOAN'!$D$3:$E$82,2,0)</f>
        <v>24</v>
      </c>
      <c r="M1091" s="10" t="s">
        <v>2409</v>
      </c>
      <c r="N1091" s="210">
        <f>VLOOKUP(M1091,'CÔNG TY'!$I$3:$J$881,2,0)</f>
        <v>425</v>
      </c>
      <c r="O1091" s="60" t="s">
        <v>3014</v>
      </c>
      <c r="P1091" s="49" t="s">
        <v>2824</v>
      </c>
      <c r="Q1091" s="55">
        <v>103000000</v>
      </c>
      <c r="R1091" s="56" t="s">
        <v>3602</v>
      </c>
      <c r="S1091" s="159">
        <v>50000000</v>
      </c>
      <c r="T1091" s="124">
        <f t="shared" si="17"/>
        <v>53000000</v>
      </c>
      <c r="U1091" s="124"/>
      <c r="V1091" s="49" t="s">
        <v>3261</v>
      </c>
      <c r="W1091" s="49" t="s">
        <v>5083</v>
      </c>
      <c r="X1091" s="129">
        <v>58902</v>
      </c>
      <c r="Y1091" s="57">
        <v>15000</v>
      </c>
      <c r="Z1091" s="84">
        <v>5000</v>
      </c>
      <c r="AA1091" s="10">
        <v>8</v>
      </c>
      <c r="AB1091" s="10" t="s">
        <v>9926</v>
      </c>
      <c r="AC1091" s="10"/>
    </row>
    <row r="1092" spans="1:29">
      <c r="A1092" s="10">
        <v>1091</v>
      </c>
      <c r="B1092" s="10" t="s">
        <v>6869</v>
      </c>
      <c r="C1092" s="50" t="s">
        <v>5272</v>
      </c>
      <c r="D1092" s="51" t="s">
        <v>2845</v>
      </c>
      <c r="E1092" s="10" t="s">
        <v>2876</v>
      </c>
      <c r="F1092" s="69" t="s">
        <v>6870</v>
      </c>
      <c r="G1092" s="49" t="s">
        <v>6871</v>
      </c>
      <c r="H1092" s="49"/>
      <c r="I1092" s="58">
        <f>VLOOKUP(J1092,'NGÀNH NGHỀ'!$D$2:$E$148,2,0)</f>
        <v>40</v>
      </c>
      <c r="J1092" s="231" t="s">
        <v>1549</v>
      </c>
      <c r="K1092" s="52" t="s">
        <v>6476</v>
      </c>
      <c r="L1092" s="125">
        <f>VLOOKUP(K1092,'NGHIEP DOAN'!$D$3:$E$82,2,0)</f>
        <v>24</v>
      </c>
      <c r="M1092" s="10" t="s">
        <v>2410</v>
      </c>
      <c r="N1092" s="210">
        <f>VLOOKUP(M1092,'CÔNG TY'!$I$3:$J$881,2,0)</f>
        <v>426</v>
      </c>
      <c r="O1092" s="60" t="s">
        <v>3343</v>
      </c>
      <c r="P1092" s="49" t="s">
        <v>2824</v>
      </c>
      <c r="Q1092" s="55">
        <v>94000000</v>
      </c>
      <c r="R1092" s="56" t="s">
        <v>6255</v>
      </c>
      <c r="S1092" s="159">
        <v>50000000</v>
      </c>
      <c r="T1092" s="124">
        <f t="shared" si="17"/>
        <v>44000000</v>
      </c>
      <c r="U1092" s="124"/>
      <c r="V1092" s="49" t="s">
        <v>4278</v>
      </c>
      <c r="W1092" s="49" t="s">
        <v>5386</v>
      </c>
      <c r="X1092" s="129">
        <v>58902</v>
      </c>
      <c r="Y1092" s="57">
        <v>15000</v>
      </c>
      <c r="Z1092" s="84">
        <v>5000</v>
      </c>
      <c r="AA1092" s="10">
        <v>8</v>
      </c>
      <c r="AB1092" s="10" t="s">
        <v>9921</v>
      </c>
      <c r="AC1092" s="10"/>
    </row>
    <row r="1093" spans="1:29">
      <c r="A1093" s="10">
        <v>1092</v>
      </c>
      <c r="B1093" s="10" t="s">
        <v>6872</v>
      </c>
      <c r="C1093" s="50" t="s">
        <v>6873</v>
      </c>
      <c r="D1093" s="51" t="s">
        <v>2845</v>
      </c>
      <c r="E1093" s="10" t="s">
        <v>3789</v>
      </c>
      <c r="F1093" s="69"/>
      <c r="G1093" s="49" t="s">
        <v>6871</v>
      </c>
      <c r="H1093" s="49"/>
      <c r="I1093" s="58">
        <f>VLOOKUP(J1093,'NGÀNH NGHỀ'!$D$2:$E$148,2,0)</f>
        <v>40</v>
      </c>
      <c r="J1093" s="231" t="s">
        <v>1549</v>
      </c>
      <c r="K1093" s="52" t="s">
        <v>6476</v>
      </c>
      <c r="L1093" s="125">
        <f>VLOOKUP(K1093,'NGHIEP DOAN'!$D$3:$E$82,2,0)</f>
        <v>24</v>
      </c>
      <c r="M1093" s="10" t="s">
        <v>2410</v>
      </c>
      <c r="N1093" s="210">
        <f>VLOOKUP(M1093,'CÔNG TY'!$I$3:$J$881,2,0)</f>
        <v>426</v>
      </c>
      <c r="O1093" s="60" t="s">
        <v>3343</v>
      </c>
      <c r="P1093" s="49" t="s">
        <v>2824</v>
      </c>
      <c r="Q1093" s="55">
        <v>0</v>
      </c>
      <c r="R1093" s="56" t="s">
        <v>6818</v>
      </c>
      <c r="S1093" s="159">
        <v>0</v>
      </c>
      <c r="T1093" s="124">
        <f t="shared" si="17"/>
        <v>0</v>
      </c>
      <c r="U1093" s="124"/>
      <c r="V1093" s="49" t="s">
        <v>4278</v>
      </c>
      <c r="W1093" s="49" t="s">
        <v>5386</v>
      </c>
      <c r="X1093" s="129">
        <v>58902</v>
      </c>
      <c r="Y1093" s="57">
        <v>15000</v>
      </c>
      <c r="Z1093" s="84">
        <v>5000</v>
      </c>
      <c r="AA1093" s="10">
        <v>8</v>
      </c>
      <c r="AB1093" s="10" t="s">
        <v>9921</v>
      </c>
      <c r="AC1093" s="65" t="s">
        <v>6819</v>
      </c>
    </row>
    <row r="1094" spans="1:29">
      <c r="A1094" s="10">
        <v>1093</v>
      </c>
      <c r="B1094" s="10" t="s">
        <v>6874</v>
      </c>
      <c r="C1094" s="50" t="s">
        <v>6875</v>
      </c>
      <c r="D1094" s="51" t="s">
        <v>2845</v>
      </c>
      <c r="E1094" s="10" t="s">
        <v>2956</v>
      </c>
      <c r="F1094" s="69"/>
      <c r="G1094" s="49" t="s">
        <v>6871</v>
      </c>
      <c r="H1094" s="49"/>
      <c r="I1094" s="58">
        <f>VLOOKUP(J1094,'NGÀNH NGHỀ'!$D$2:$E$148,2,0)</f>
        <v>40</v>
      </c>
      <c r="J1094" s="231" t="s">
        <v>1549</v>
      </c>
      <c r="K1094" s="52" t="s">
        <v>6476</v>
      </c>
      <c r="L1094" s="125">
        <f>VLOOKUP(K1094,'NGHIEP DOAN'!$D$3:$E$82,2,0)</f>
        <v>24</v>
      </c>
      <c r="M1094" s="10" t="s">
        <v>2410</v>
      </c>
      <c r="N1094" s="210">
        <f>VLOOKUP(M1094,'CÔNG TY'!$I$3:$J$881,2,0)</f>
        <v>426</v>
      </c>
      <c r="O1094" s="60" t="s">
        <v>3343</v>
      </c>
      <c r="P1094" s="49" t="s">
        <v>2824</v>
      </c>
      <c r="Q1094" s="55">
        <v>0</v>
      </c>
      <c r="R1094" s="56" t="s">
        <v>6818</v>
      </c>
      <c r="S1094" s="159">
        <v>0</v>
      </c>
      <c r="T1094" s="124">
        <f t="shared" si="17"/>
        <v>0</v>
      </c>
      <c r="U1094" s="124"/>
      <c r="V1094" s="49" t="s">
        <v>4278</v>
      </c>
      <c r="W1094" s="49" t="s">
        <v>5386</v>
      </c>
      <c r="X1094" s="129">
        <v>58902</v>
      </c>
      <c r="Y1094" s="57">
        <v>15000</v>
      </c>
      <c r="Z1094" s="84">
        <v>5000</v>
      </c>
      <c r="AA1094" s="10">
        <v>8</v>
      </c>
      <c r="AB1094" s="10" t="s">
        <v>9948</v>
      </c>
      <c r="AC1094" s="65" t="s">
        <v>6819</v>
      </c>
    </row>
    <row r="1095" spans="1:29">
      <c r="A1095" s="10">
        <v>1094</v>
      </c>
      <c r="B1095" s="10" t="s">
        <v>6876</v>
      </c>
      <c r="C1095" s="50" t="s">
        <v>6822</v>
      </c>
      <c r="D1095" s="51" t="s">
        <v>2845</v>
      </c>
      <c r="E1095" s="10" t="s">
        <v>5902</v>
      </c>
      <c r="F1095" s="69"/>
      <c r="G1095" s="49" t="s">
        <v>6877</v>
      </c>
      <c r="H1095" s="49"/>
      <c r="I1095" s="58">
        <f>VLOOKUP(J1095,'NGÀNH NGHỀ'!$D$2:$E$148,2,0)</f>
        <v>30</v>
      </c>
      <c r="J1095" s="231" t="s">
        <v>1534</v>
      </c>
      <c r="K1095" s="52" t="s">
        <v>6476</v>
      </c>
      <c r="L1095" s="125">
        <f>VLOOKUP(K1095,'NGHIEP DOAN'!$D$3:$E$82,2,0)</f>
        <v>24</v>
      </c>
      <c r="M1095" s="10" t="s">
        <v>2411</v>
      </c>
      <c r="N1095" s="210">
        <f>VLOOKUP(M1095,'CÔNG TY'!$I$3:$J$881,2,0)</f>
        <v>427</v>
      </c>
      <c r="O1095" s="60" t="s">
        <v>2823</v>
      </c>
      <c r="P1095" s="49" t="s">
        <v>2824</v>
      </c>
      <c r="Q1095" s="55">
        <v>0</v>
      </c>
      <c r="R1095" s="56" t="s">
        <v>6818</v>
      </c>
      <c r="S1095" s="159">
        <v>0</v>
      </c>
      <c r="T1095" s="124">
        <f t="shared" si="17"/>
        <v>0</v>
      </c>
      <c r="U1095" s="124"/>
      <c r="V1095" s="49" t="s">
        <v>3234</v>
      </c>
      <c r="W1095" s="49" t="s">
        <v>6284</v>
      </c>
      <c r="X1095" s="129">
        <v>61710</v>
      </c>
      <c r="Y1095" s="57">
        <v>15000</v>
      </c>
      <c r="Z1095" s="84">
        <v>5000</v>
      </c>
      <c r="AA1095" s="10">
        <v>8</v>
      </c>
      <c r="AB1095" s="10" t="s">
        <v>9948</v>
      </c>
      <c r="AC1095" s="65" t="s">
        <v>6819</v>
      </c>
    </row>
    <row r="1096" spans="1:29">
      <c r="A1096" s="10">
        <v>1095</v>
      </c>
      <c r="B1096" s="10" t="s">
        <v>6878</v>
      </c>
      <c r="C1096" s="50" t="s">
        <v>6879</v>
      </c>
      <c r="D1096" s="51" t="s">
        <v>2845</v>
      </c>
      <c r="E1096" s="10" t="s">
        <v>2819</v>
      </c>
      <c r="F1096" s="69" t="s">
        <v>6880</v>
      </c>
      <c r="G1096" s="49" t="s">
        <v>6877</v>
      </c>
      <c r="H1096" s="49"/>
      <c r="I1096" s="58">
        <f>VLOOKUP(J1096,'NGÀNH NGHỀ'!$D$2:$E$148,2,0)</f>
        <v>30</v>
      </c>
      <c r="J1096" s="231" t="s">
        <v>1534</v>
      </c>
      <c r="K1096" s="52" t="s">
        <v>6476</v>
      </c>
      <c r="L1096" s="125">
        <f>VLOOKUP(K1096,'NGHIEP DOAN'!$D$3:$E$82,2,0)</f>
        <v>24</v>
      </c>
      <c r="M1096" s="10" t="s">
        <v>2411</v>
      </c>
      <c r="N1096" s="210">
        <f>VLOOKUP(M1096,'CÔNG TY'!$I$3:$J$881,2,0)</f>
        <v>427</v>
      </c>
      <c r="O1096" s="60" t="s">
        <v>2823</v>
      </c>
      <c r="P1096" s="49" t="s">
        <v>2824</v>
      </c>
      <c r="Q1096" s="55">
        <v>92000000</v>
      </c>
      <c r="R1096" s="56" t="s">
        <v>6832</v>
      </c>
      <c r="S1096" s="159">
        <v>50000000</v>
      </c>
      <c r="T1096" s="124">
        <f t="shared" si="17"/>
        <v>42000000</v>
      </c>
      <c r="U1096" s="124"/>
      <c r="V1096" s="49" t="s">
        <v>3234</v>
      </c>
      <c r="W1096" s="49" t="s">
        <v>6284</v>
      </c>
      <c r="X1096" s="129">
        <v>61710</v>
      </c>
      <c r="Y1096" s="57">
        <v>15000</v>
      </c>
      <c r="Z1096" s="84">
        <v>5000</v>
      </c>
      <c r="AA1096" s="10">
        <v>8</v>
      </c>
      <c r="AB1096" s="10" t="s">
        <v>9948</v>
      </c>
      <c r="AC1096" s="10"/>
    </row>
    <row r="1097" spans="1:29">
      <c r="A1097" s="10">
        <v>1096</v>
      </c>
      <c r="B1097" s="10" t="s">
        <v>6881</v>
      </c>
      <c r="C1097" s="50" t="s">
        <v>6882</v>
      </c>
      <c r="D1097" s="51" t="s">
        <v>2845</v>
      </c>
      <c r="E1097" s="10" t="s">
        <v>3435</v>
      </c>
      <c r="F1097" s="69" t="s">
        <v>6883</v>
      </c>
      <c r="G1097" s="49" t="s">
        <v>6877</v>
      </c>
      <c r="H1097" s="49"/>
      <c r="I1097" s="58">
        <f>VLOOKUP(J1097,'NGÀNH NGHỀ'!$D$2:$E$148,2,0)</f>
        <v>30</v>
      </c>
      <c r="J1097" s="231" t="s">
        <v>1534</v>
      </c>
      <c r="K1097" s="52" t="s">
        <v>6476</v>
      </c>
      <c r="L1097" s="125">
        <f>VLOOKUP(K1097,'NGHIEP DOAN'!$D$3:$E$82,2,0)</f>
        <v>24</v>
      </c>
      <c r="M1097" s="10" t="s">
        <v>2411</v>
      </c>
      <c r="N1097" s="210">
        <f>VLOOKUP(M1097,'CÔNG TY'!$I$3:$J$881,2,0)</f>
        <v>427</v>
      </c>
      <c r="O1097" s="60" t="s">
        <v>2823</v>
      </c>
      <c r="P1097" s="49" t="s">
        <v>2824</v>
      </c>
      <c r="Q1097" s="55">
        <v>92000000</v>
      </c>
      <c r="R1097" s="56" t="s">
        <v>5983</v>
      </c>
      <c r="S1097" s="159">
        <v>50000000</v>
      </c>
      <c r="T1097" s="124">
        <f t="shared" si="17"/>
        <v>42000000</v>
      </c>
      <c r="U1097" s="124"/>
      <c r="V1097" s="49" t="s">
        <v>3234</v>
      </c>
      <c r="W1097" s="49" t="s">
        <v>6284</v>
      </c>
      <c r="X1097" s="129">
        <v>61710</v>
      </c>
      <c r="Y1097" s="57">
        <v>15000</v>
      </c>
      <c r="Z1097" s="84">
        <v>5000</v>
      </c>
      <c r="AA1097" s="10">
        <v>8</v>
      </c>
      <c r="AB1097" s="10" t="s">
        <v>9948</v>
      </c>
      <c r="AC1097" s="10"/>
    </row>
    <row r="1098" spans="1:29">
      <c r="A1098" s="10">
        <v>1097</v>
      </c>
      <c r="B1098" s="71" t="s">
        <v>6884</v>
      </c>
      <c r="C1098" s="50" t="s">
        <v>6885</v>
      </c>
      <c r="D1098" s="51" t="s">
        <v>2845</v>
      </c>
      <c r="E1098" s="71" t="s">
        <v>2846</v>
      </c>
      <c r="F1098" s="76" t="s">
        <v>6886</v>
      </c>
      <c r="G1098" s="60" t="s">
        <v>6887</v>
      </c>
      <c r="H1098" s="60"/>
      <c r="I1098" s="58">
        <f>VLOOKUP(J1098,'NGÀNH NGHỀ'!$D$2:$E$148,2,0)</f>
        <v>18</v>
      </c>
      <c r="J1098" s="225" t="s">
        <v>1513</v>
      </c>
      <c r="K1098" s="52" t="s">
        <v>6476</v>
      </c>
      <c r="L1098" s="125">
        <f>VLOOKUP(K1098,'NGHIEP DOAN'!$D$3:$E$82,2,0)</f>
        <v>24</v>
      </c>
      <c r="M1098" s="10" t="s">
        <v>2356</v>
      </c>
      <c r="N1098" s="210">
        <f>VLOOKUP(M1098,'CÔNG TY'!$I$3:$J$881,2,0)</f>
        <v>388</v>
      </c>
      <c r="O1098" s="83" t="s">
        <v>5644</v>
      </c>
      <c r="P1098" s="60" t="s">
        <v>2824</v>
      </c>
      <c r="Q1098" s="85">
        <v>99000000</v>
      </c>
      <c r="R1098" s="56" t="s">
        <v>6888</v>
      </c>
      <c r="S1098" s="159">
        <v>50000000</v>
      </c>
      <c r="T1098" s="124">
        <f t="shared" si="17"/>
        <v>49000000</v>
      </c>
      <c r="U1098" s="124"/>
      <c r="V1098" s="49" t="s">
        <v>3711</v>
      </c>
      <c r="W1098" s="49" t="s">
        <v>6889</v>
      </c>
      <c r="X1098" s="129">
        <v>58902</v>
      </c>
      <c r="Y1098" s="57">
        <v>15000</v>
      </c>
      <c r="Z1098" s="84">
        <v>5000</v>
      </c>
      <c r="AA1098" s="10">
        <v>8</v>
      </c>
      <c r="AB1098" s="10" t="s">
        <v>10013</v>
      </c>
      <c r="AC1098" s="10"/>
    </row>
    <row r="1099" spans="1:29">
      <c r="A1099" s="10">
        <v>1098</v>
      </c>
      <c r="B1099" s="10" t="s">
        <v>6890</v>
      </c>
      <c r="C1099" s="50" t="s">
        <v>4676</v>
      </c>
      <c r="D1099" s="51" t="s">
        <v>2845</v>
      </c>
      <c r="E1099" s="10" t="s">
        <v>3012</v>
      </c>
      <c r="F1099" s="69" t="s">
        <v>6891</v>
      </c>
      <c r="G1099" s="49" t="s">
        <v>6892</v>
      </c>
      <c r="H1099" s="49"/>
      <c r="I1099" s="58">
        <f>VLOOKUP(J1099,'NGÀNH NGHỀ'!$D$2:$E$148,2,0)</f>
        <v>18</v>
      </c>
      <c r="J1099" s="231" t="s">
        <v>1513</v>
      </c>
      <c r="K1099" s="52" t="s">
        <v>6476</v>
      </c>
      <c r="L1099" s="125">
        <f>VLOOKUP(K1099,'NGHIEP DOAN'!$D$3:$E$82,2,0)</f>
        <v>24</v>
      </c>
      <c r="M1099" s="10" t="s">
        <v>2354</v>
      </c>
      <c r="N1099" s="210">
        <f>VLOOKUP(M1099,'CÔNG TY'!$I$3:$J$881,2,0)</f>
        <v>387</v>
      </c>
      <c r="O1099" s="60" t="s">
        <v>2936</v>
      </c>
      <c r="P1099" s="49" t="s">
        <v>2824</v>
      </c>
      <c r="Q1099" s="85">
        <v>99000000</v>
      </c>
      <c r="R1099" s="56" t="s">
        <v>6893</v>
      </c>
      <c r="S1099" s="159">
        <v>50000000</v>
      </c>
      <c r="T1099" s="124">
        <f t="shared" si="17"/>
        <v>49000000</v>
      </c>
      <c r="U1099" s="124"/>
      <c r="V1099" s="49" t="s">
        <v>3993</v>
      </c>
      <c r="W1099" s="49" t="s">
        <v>6889</v>
      </c>
      <c r="X1099" s="129">
        <v>58902</v>
      </c>
      <c r="Y1099" s="57">
        <v>15000</v>
      </c>
      <c r="Z1099" s="84">
        <v>5000</v>
      </c>
      <c r="AA1099" s="10">
        <v>8</v>
      </c>
      <c r="AB1099" s="10" t="s">
        <v>10013</v>
      </c>
      <c r="AC1099" s="10"/>
    </row>
    <row r="1100" spans="1:29">
      <c r="A1100" s="10">
        <v>1099</v>
      </c>
      <c r="B1100" s="10" t="s">
        <v>6894</v>
      </c>
      <c r="C1100" s="50" t="s">
        <v>6895</v>
      </c>
      <c r="D1100" s="51" t="s">
        <v>2845</v>
      </c>
      <c r="E1100" s="10" t="s">
        <v>3653</v>
      </c>
      <c r="F1100" s="69" t="s">
        <v>6896</v>
      </c>
      <c r="G1100" s="49" t="s">
        <v>6892</v>
      </c>
      <c r="H1100" s="49"/>
      <c r="I1100" s="58">
        <f>VLOOKUP(J1100,'NGÀNH NGHỀ'!$D$2:$E$148,2,0)</f>
        <v>18</v>
      </c>
      <c r="J1100" s="231" t="s">
        <v>1513</v>
      </c>
      <c r="K1100" s="52" t="s">
        <v>6476</v>
      </c>
      <c r="L1100" s="125">
        <f>VLOOKUP(K1100,'NGHIEP DOAN'!$D$3:$E$82,2,0)</f>
        <v>24</v>
      </c>
      <c r="M1100" s="10" t="s">
        <v>2354</v>
      </c>
      <c r="N1100" s="210">
        <f>VLOOKUP(M1100,'CÔNG TY'!$I$3:$J$881,2,0)</f>
        <v>387</v>
      </c>
      <c r="O1100" s="60" t="s">
        <v>2936</v>
      </c>
      <c r="P1100" s="49" t="s">
        <v>2824</v>
      </c>
      <c r="Q1100" s="85">
        <v>99000000</v>
      </c>
      <c r="R1100" s="56" t="s">
        <v>6893</v>
      </c>
      <c r="S1100" s="159">
        <v>50000000</v>
      </c>
      <c r="T1100" s="124">
        <f t="shared" si="17"/>
        <v>49000000</v>
      </c>
      <c r="U1100" s="124"/>
      <c r="V1100" s="49" t="s">
        <v>3993</v>
      </c>
      <c r="W1100" s="49" t="s">
        <v>6889</v>
      </c>
      <c r="X1100" s="129">
        <v>58902</v>
      </c>
      <c r="Y1100" s="57">
        <v>15000</v>
      </c>
      <c r="Z1100" s="84">
        <v>5000</v>
      </c>
      <c r="AA1100" s="10">
        <v>8</v>
      </c>
      <c r="AB1100" s="10" t="s">
        <v>10013</v>
      </c>
      <c r="AC1100" s="10"/>
    </row>
    <row r="1101" spans="1:29">
      <c r="A1101" s="10">
        <v>1100</v>
      </c>
      <c r="B1101" s="10" t="s">
        <v>6897</v>
      </c>
      <c r="C1101" s="50" t="s">
        <v>6898</v>
      </c>
      <c r="D1101" s="51" t="s">
        <v>2845</v>
      </c>
      <c r="E1101" s="10" t="s">
        <v>3653</v>
      </c>
      <c r="F1101" s="69" t="s">
        <v>6899</v>
      </c>
      <c r="G1101" s="49" t="s">
        <v>6892</v>
      </c>
      <c r="H1101" s="49"/>
      <c r="I1101" s="58">
        <f>VLOOKUP(J1101,'NGÀNH NGHỀ'!$D$2:$E$148,2,0)</f>
        <v>18</v>
      </c>
      <c r="J1101" s="231" t="s">
        <v>1513</v>
      </c>
      <c r="K1101" s="52" t="s">
        <v>6476</v>
      </c>
      <c r="L1101" s="125">
        <f>VLOOKUP(K1101,'NGHIEP DOAN'!$D$3:$E$82,2,0)</f>
        <v>24</v>
      </c>
      <c r="M1101" s="10" t="s">
        <v>2354</v>
      </c>
      <c r="N1101" s="210">
        <f>VLOOKUP(M1101,'CÔNG TY'!$I$3:$J$881,2,0)</f>
        <v>387</v>
      </c>
      <c r="O1101" s="60" t="s">
        <v>2936</v>
      </c>
      <c r="P1101" s="49" t="s">
        <v>2824</v>
      </c>
      <c r="Q1101" s="85">
        <v>99000000</v>
      </c>
      <c r="R1101" s="56" t="s">
        <v>6269</v>
      </c>
      <c r="S1101" s="159">
        <v>50000000</v>
      </c>
      <c r="T1101" s="124">
        <f t="shared" si="17"/>
        <v>49000000</v>
      </c>
      <c r="U1101" s="124"/>
      <c r="V1101" s="49" t="s">
        <v>3993</v>
      </c>
      <c r="W1101" s="49" t="s">
        <v>6889</v>
      </c>
      <c r="X1101" s="129">
        <v>58902</v>
      </c>
      <c r="Y1101" s="57">
        <v>15000</v>
      </c>
      <c r="Z1101" s="84">
        <v>5000</v>
      </c>
      <c r="AA1101" s="10">
        <v>8</v>
      </c>
      <c r="AB1101" s="10" t="s">
        <v>10013</v>
      </c>
      <c r="AC1101" s="10"/>
    </row>
    <row r="1102" spans="1:29">
      <c r="A1102" s="10">
        <v>1101</v>
      </c>
      <c r="B1102" s="71" t="s">
        <v>6900</v>
      </c>
      <c r="C1102" s="50" t="s">
        <v>6483</v>
      </c>
      <c r="D1102" s="51" t="s">
        <v>2845</v>
      </c>
      <c r="E1102" s="71" t="s">
        <v>3141</v>
      </c>
      <c r="F1102" s="76"/>
      <c r="G1102" s="60" t="s">
        <v>6901</v>
      </c>
      <c r="H1102" s="60"/>
      <c r="I1102" s="58">
        <f>VLOOKUP(J1102,'NGÀNH NGHỀ'!$D$2:$E$148,2,0)</f>
        <v>40</v>
      </c>
      <c r="J1102" s="225" t="s">
        <v>1549</v>
      </c>
      <c r="K1102" s="52" t="s">
        <v>6476</v>
      </c>
      <c r="L1102" s="125">
        <f>VLOOKUP(K1102,'NGHIEP DOAN'!$D$3:$E$82,2,0)</f>
        <v>24</v>
      </c>
      <c r="M1102" s="10" t="s">
        <v>2339</v>
      </c>
      <c r="N1102" s="210">
        <f>VLOOKUP(M1102,'CÔNG TY'!$I$3:$J$881,2,0)</f>
        <v>379</v>
      </c>
      <c r="O1102" s="83" t="s">
        <v>2823</v>
      </c>
      <c r="P1102" s="60" t="s">
        <v>2824</v>
      </c>
      <c r="Q1102" s="85">
        <v>0</v>
      </c>
      <c r="R1102" s="56" t="s">
        <v>6902</v>
      </c>
      <c r="S1102" s="159">
        <v>0</v>
      </c>
      <c r="T1102" s="124">
        <f t="shared" si="17"/>
        <v>0</v>
      </c>
      <c r="U1102" s="124"/>
      <c r="V1102" s="49"/>
      <c r="W1102" s="49" t="s">
        <v>6903</v>
      </c>
      <c r="X1102" s="129">
        <v>57668</v>
      </c>
      <c r="Y1102" s="57">
        <v>0</v>
      </c>
      <c r="Z1102" s="84">
        <v>5000</v>
      </c>
      <c r="AA1102" s="10">
        <v>8</v>
      </c>
      <c r="AB1102" s="10" t="s">
        <v>11990</v>
      </c>
      <c r="AC1102" s="75" t="s">
        <v>3301</v>
      </c>
    </row>
    <row r="1103" spans="1:29">
      <c r="A1103" s="10">
        <v>1102</v>
      </c>
      <c r="B1103" s="71" t="s">
        <v>6904</v>
      </c>
      <c r="C1103" s="50" t="s">
        <v>5388</v>
      </c>
      <c r="D1103" s="51" t="s">
        <v>2845</v>
      </c>
      <c r="E1103" s="71" t="s">
        <v>3012</v>
      </c>
      <c r="F1103" s="76"/>
      <c r="G1103" s="60" t="s">
        <v>6901</v>
      </c>
      <c r="H1103" s="60"/>
      <c r="I1103" s="58">
        <f>VLOOKUP(J1103,'NGÀNH NGHỀ'!$D$2:$E$148,2,0)</f>
        <v>40</v>
      </c>
      <c r="J1103" s="225" t="s">
        <v>1549</v>
      </c>
      <c r="K1103" s="52" t="s">
        <v>6476</v>
      </c>
      <c r="L1103" s="125">
        <f>VLOOKUP(K1103,'NGHIEP DOAN'!$D$3:$E$82,2,0)</f>
        <v>24</v>
      </c>
      <c r="M1103" s="10" t="s">
        <v>2339</v>
      </c>
      <c r="N1103" s="210">
        <f>VLOOKUP(M1103,'CÔNG TY'!$I$3:$J$881,2,0)</f>
        <v>379</v>
      </c>
      <c r="O1103" s="83" t="s">
        <v>2823</v>
      </c>
      <c r="P1103" s="60" t="s">
        <v>2824</v>
      </c>
      <c r="Q1103" s="85">
        <v>0</v>
      </c>
      <c r="R1103" s="56" t="s">
        <v>6902</v>
      </c>
      <c r="S1103" s="159">
        <v>0</v>
      </c>
      <c r="T1103" s="124">
        <f t="shared" si="17"/>
        <v>0</v>
      </c>
      <c r="U1103" s="124"/>
      <c r="V1103" s="49"/>
      <c r="W1103" s="49" t="s">
        <v>6903</v>
      </c>
      <c r="X1103" s="129">
        <v>57668</v>
      </c>
      <c r="Y1103" s="57">
        <v>0</v>
      </c>
      <c r="Z1103" s="84">
        <v>5000</v>
      </c>
      <c r="AA1103" s="10">
        <v>8</v>
      </c>
      <c r="AB1103" s="10" t="s">
        <v>11990</v>
      </c>
      <c r="AC1103" s="75" t="s">
        <v>3301</v>
      </c>
    </row>
    <row r="1104" spans="1:29">
      <c r="A1104" s="10">
        <v>1103</v>
      </c>
      <c r="B1104" s="10" t="s">
        <v>6905</v>
      </c>
      <c r="C1104" s="50" t="s">
        <v>6906</v>
      </c>
      <c r="D1104" s="51" t="s">
        <v>2845</v>
      </c>
      <c r="E1104" s="10"/>
      <c r="F1104" s="69"/>
      <c r="G1104" s="49" t="s">
        <v>6907</v>
      </c>
      <c r="H1104" s="49"/>
      <c r="I1104" s="58">
        <f>VLOOKUP(J1104,'NGÀNH NGHỀ'!$D$2:$E$148,2,0)</f>
        <v>18</v>
      </c>
      <c r="J1104" s="231" t="s">
        <v>1513</v>
      </c>
      <c r="K1104" s="52" t="s">
        <v>6476</v>
      </c>
      <c r="L1104" s="125">
        <f>VLOOKUP(K1104,'NGHIEP DOAN'!$D$3:$E$82,2,0)</f>
        <v>24</v>
      </c>
      <c r="M1104" s="10" t="s">
        <v>2413</v>
      </c>
      <c r="N1104" s="210">
        <f>VLOOKUP(M1104,'CÔNG TY'!$I$3:$J$881,2,0)</f>
        <v>431</v>
      </c>
      <c r="O1104" s="60" t="s">
        <v>5498</v>
      </c>
      <c r="P1104" s="49" t="s">
        <v>2824</v>
      </c>
      <c r="Q1104" s="55">
        <v>0</v>
      </c>
      <c r="R1104" s="56" t="s">
        <v>6818</v>
      </c>
      <c r="S1104" s="159">
        <v>0</v>
      </c>
      <c r="T1104" s="124">
        <f t="shared" si="17"/>
        <v>0</v>
      </c>
      <c r="U1104" s="124"/>
      <c r="V1104" s="49" t="s">
        <v>6908</v>
      </c>
      <c r="W1104" s="49" t="s">
        <v>5398</v>
      </c>
      <c r="X1104" s="129">
        <v>58902</v>
      </c>
      <c r="Y1104" s="57">
        <v>15000</v>
      </c>
      <c r="Z1104" s="84">
        <v>5000</v>
      </c>
      <c r="AA1104" s="10">
        <v>7</v>
      </c>
      <c r="AB1104" s="10" t="s">
        <v>9926</v>
      </c>
      <c r="AC1104" s="65" t="s">
        <v>6819</v>
      </c>
    </row>
    <row r="1105" spans="1:29">
      <c r="A1105" s="10">
        <v>1104</v>
      </c>
      <c r="B1105" s="10" t="s">
        <v>6909</v>
      </c>
      <c r="C1105" s="50" t="s">
        <v>6910</v>
      </c>
      <c r="D1105" s="51" t="s">
        <v>2845</v>
      </c>
      <c r="E1105" s="10" t="s">
        <v>2846</v>
      </c>
      <c r="F1105" s="69" t="s">
        <v>6911</v>
      </c>
      <c r="G1105" s="49" t="s">
        <v>6907</v>
      </c>
      <c r="H1105" s="49"/>
      <c r="I1105" s="58">
        <f>VLOOKUP(J1105,'NGÀNH NGHỀ'!$D$2:$E$148,2,0)</f>
        <v>18</v>
      </c>
      <c r="J1105" s="231" t="s">
        <v>1513</v>
      </c>
      <c r="K1105" s="52" t="s">
        <v>6476</v>
      </c>
      <c r="L1105" s="125">
        <f>VLOOKUP(K1105,'NGHIEP DOAN'!$D$3:$E$82,2,0)</f>
        <v>24</v>
      </c>
      <c r="M1105" s="10" t="s">
        <v>2413</v>
      </c>
      <c r="N1105" s="210">
        <f>VLOOKUP(M1105,'CÔNG TY'!$I$3:$J$881,2,0)</f>
        <v>431</v>
      </c>
      <c r="O1105" s="60" t="s">
        <v>5498</v>
      </c>
      <c r="P1105" s="49" t="s">
        <v>2824</v>
      </c>
      <c r="Q1105" s="55">
        <v>99000000</v>
      </c>
      <c r="R1105" s="56" t="s">
        <v>6274</v>
      </c>
      <c r="S1105" s="159">
        <v>50000000</v>
      </c>
      <c r="T1105" s="124">
        <f t="shared" si="17"/>
        <v>49000000</v>
      </c>
      <c r="U1105" s="124"/>
      <c r="V1105" s="49" t="s">
        <v>6908</v>
      </c>
      <c r="W1105" s="49" t="s">
        <v>5398</v>
      </c>
      <c r="X1105" s="129">
        <v>58902</v>
      </c>
      <c r="Y1105" s="57">
        <v>15000</v>
      </c>
      <c r="Z1105" s="84">
        <v>5000</v>
      </c>
      <c r="AA1105" s="10">
        <v>7</v>
      </c>
      <c r="AB1105" s="10" t="s">
        <v>9926</v>
      </c>
      <c r="AC1105" s="10"/>
    </row>
    <row r="1106" spans="1:29">
      <c r="A1106" s="10">
        <v>1105</v>
      </c>
      <c r="B1106" s="71" t="s">
        <v>6912</v>
      </c>
      <c r="C1106" s="50" t="s">
        <v>6913</v>
      </c>
      <c r="D1106" s="51" t="s">
        <v>2845</v>
      </c>
      <c r="E1106" s="71" t="s">
        <v>3193</v>
      </c>
      <c r="F1106" s="76"/>
      <c r="G1106" s="60" t="s">
        <v>6914</v>
      </c>
      <c r="H1106" s="60"/>
      <c r="I1106" s="58">
        <f>VLOOKUP(J1106,'NGÀNH NGHỀ'!$D$2:$E$148,2,0)</f>
        <v>128</v>
      </c>
      <c r="J1106" s="225" t="s">
        <v>1677</v>
      </c>
      <c r="K1106" s="52" t="s">
        <v>6476</v>
      </c>
      <c r="L1106" s="125">
        <f>VLOOKUP(K1106,'NGHIEP DOAN'!$D$3:$E$82,2,0)</f>
        <v>24</v>
      </c>
      <c r="M1106" s="10" t="s">
        <v>2414</v>
      </c>
      <c r="N1106" s="210">
        <f>VLOOKUP(M1106,'CÔNG TY'!$I$3:$J$881,2,0)</f>
        <v>432</v>
      </c>
      <c r="O1106" s="83" t="s">
        <v>2823</v>
      </c>
      <c r="P1106" s="60" t="s">
        <v>2824</v>
      </c>
      <c r="Q1106" s="85">
        <v>34500000</v>
      </c>
      <c r="R1106" s="56" t="s">
        <v>3917</v>
      </c>
      <c r="S1106" s="159">
        <v>16000000</v>
      </c>
      <c r="T1106" s="124">
        <f t="shared" si="17"/>
        <v>18500000</v>
      </c>
      <c r="U1106" s="124"/>
      <c r="V1106" s="49"/>
      <c r="W1106" s="49" t="s">
        <v>6916</v>
      </c>
      <c r="X1106" s="129">
        <v>58902</v>
      </c>
      <c r="Y1106" s="57"/>
      <c r="Z1106" s="84"/>
      <c r="AA1106" s="10">
        <v>7</v>
      </c>
      <c r="AB1106" s="10" t="s">
        <v>10033</v>
      </c>
      <c r="AC1106" s="10" t="s">
        <v>6915</v>
      </c>
    </row>
    <row r="1107" spans="1:29">
      <c r="A1107" s="10">
        <v>1106</v>
      </c>
      <c r="B1107" s="71" t="s">
        <v>6917</v>
      </c>
      <c r="C1107" s="50" t="s">
        <v>6918</v>
      </c>
      <c r="D1107" s="51" t="s">
        <v>2845</v>
      </c>
      <c r="E1107" s="71" t="s">
        <v>3572</v>
      </c>
      <c r="F1107" s="76" t="s">
        <v>6919</v>
      </c>
      <c r="G1107" s="60" t="s">
        <v>6920</v>
      </c>
      <c r="H1107" s="60"/>
      <c r="I1107" s="58">
        <f>VLOOKUP(J1107,'NGÀNH NGHỀ'!$D$2:$E$148,2,0)</f>
        <v>128</v>
      </c>
      <c r="J1107" s="225" t="s">
        <v>1677</v>
      </c>
      <c r="K1107" s="52" t="s">
        <v>6476</v>
      </c>
      <c r="L1107" s="125">
        <f>VLOOKUP(K1107,'NGHIEP DOAN'!$D$3:$E$82,2,0)</f>
        <v>24</v>
      </c>
      <c r="M1107" s="10" t="s">
        <v>2415</v>
      </c>
      <c r="N1107" s="210">
        <f>VLOOKUP(M1107,'CÔNG TY'!$I$3:$J$881,2,0)</f>
        <v>433</v>
      </c>
      <c r="O1107" s="83" t="s">
        <v>5644</v>
      </c>
      <c r="P1107" s="60" t="s">
        <v>2824</v>
      </c>
      <c r="Q1107" s="85">
        <v>103000000</v>
      </c>
      <c r="R1107" s="56" t="s">
        <v>6921</v>
      </c>
      <c r="S1107" s="159">
        <v>50000000</v>
      </c>
      <c r="T1107" s="124">
        <f t="shared" si="17"/>
        <v>53000000</v>
      </c>
      <c r="U1107" s="124"/>
      <c r="V1107" s="49" t="s">
        <v>5107</v>
      </c>
      <c r="W1107" s="49" t="s">
        <v>6922</v>
      </c>
      <c r="X1107" s="129">
        <v>58902</v>
      </c>
      <c r="Y1107" s="57">
        <v>15000</v>
      </c>
      <c r="Z1107" s="84">
        <v>5000</v>
      </c>
      <c r="AA1107" s="10">
        <v>6</v>
      </c>
      <c r="AB1107" s="10" t="s">
        <v>10033</v>
      </c>
      <c r="AC1107" s="10"/>
    </row>
    <row r="1108" spans="1:29">
      <c r="A1108" s="10">
        <v>1107</v>
      </c>
      <c r="B1108" s="71" t="s">
        <v>6923</v>
      </c>
      <c r="C1108" s="50" t="s">
        <v>6924</v>
      </c>
      <c r="D1108" s="51" t="s">
        <v>2845</v>
      </c>
      <c r="E1108" s="71" t="s">
        <v>2830</v>
      </c>
      <c r="F1108" s="76" t="s">
        <v>6925</v>
      </c>
      <c r="G1108" s="60" t="s">
        <v>6926</v>
      </c>
      <c r="H1108" s="60"/>
      <c r="I1108" s="58">
        <f>VLOOKUP(J1108,'NGÀNH NGHỀ'!$D$2:$E$148,2,0)</f>
        <v>18</v>
      </c>
      <c r="J1108" s="225" t="s">
        <v>1513</v>
      </c>
      <c r="K1108" s="52" t="s">
        <v>6476</v>
      </c>
      <c r="L1108" s="125">
        <f>VLOOKUP(K1108,'NGHIEP DOAN'!$D$3:$E$82,2,0)</f>
        <v>24</v>
      </c>
      <c r="M1108" s="10" t="s">
        <v>2416</v>
      </c>
      <c r="N1108" s="210">
        <f>VLOOKUP(M1108,'CÔNG TY'!$I$3:$J$881,2,0)</f>
        <v>434</v>
      </c>
      <c r="O1108" s="83" t="s">
        <v>3014</v>
      </c>
      <c r="P1108" s="60" t="s">
        <v>2824</v>
      </c>
      <c r="Q1108" s="85">
        <v>99000000</v>
      </c>
      <c r="R1108" s="56" t="s">
        <v>4298</v>
      </c>
      <c r="S1108" s="159">
        <v>50000000</v>
      </c>
      <c r="T1108" s="124">
        <f t="shared" si="17"/>
        <v>49000000</v>
      </c>
      <c r="U1108" s="124"/>
      <c r="V1108" s="49" t="s">
        <v>6927</v>
      </c>
      <c r="W1108" s="49" t="s">
        <v>6922</v>
      </c>
      <c r="X1108" s="129">
        <v>58902</v>
      </c>
      <c r="Y1108" s="57">
        <v>15000</v>
      </c>
      <c r="Z1108" s="84">
        <v>5000</v>
      </c>
      <c r="AA1108" s="10">
        <v>6</v>
      </c>
      <c r="AB1108" s="10" t="s">
        <v>11989</v>
      </c>
      <c r="AC1108" s="10"/>
    </row>
    <row r="1109" spans="1:29">
      <c r="A1109" s="10">
        <v>1108</v>
      </c>
      <c r="B1109" s="71" t="s">
        <v>6928</v>
      </c>
      <c r="C1109" s="50" t="s">
        <v>5135</v>
      </c>
      <c r="D1109" s="51" t="s">
        <v>2845</v>
      </c>
      <c r="E1109" s="71" t="s">
        <v>2855</v>
      </c>
      <c r="F1109" s="76" t="s">
        <v>6929</v>
      </c>
      <c r="G1109" s="60" t="s">
        <v>6926</v>
      </c>
      <c r="H1109" s="60"/>
      <c r="I1109" s="58">
        <f>VLOOKUP(J1109,'NGÀNH NGHỀ'!$D$2:$E$148,2,0)</f>
        <v>18</v>
      </c>
      <c r="J1109" s="225" t="s">
        <v>1513</v>
      </c>
      <c r="K1109" s="52" t="s">
        <v>6476</v>
      </c>
      <c r="L1109" s="125">
        <f>VLOOKUP(K1109,'NGHIEP DOAN'!$D$3:$E$82,2,0)</f>
        <v>24</v>
      </c>
      <c r="M1109" s="10" t="s">
        <v>2416</v>
      </c>
      <c r="N1109" s="210">
        <f>VLOOKUP(M1109,'CÔNG TY'!$I$3:$J$881,2,0)</f>
        <v>434</v>
      </c>
      <c r="O1109" s="83" t="s">
        <v>3014</v>
      </c>
      <c r="P1109" s="60" t="s">
        <v>2824</v>
      </c>
      <c r="Q1109" s="85">
        <v>99000000</v>
      </c>
      <c r="R1109" s="56" t="s">
        <v>3917</v>
      </c>
      <c r="S1109" s="159">
        <v>50000000</v>
      </c>
      <c r="T1109" s="124">
        <f t="shared" si="17"/>
        <v>49000000</v>
      </c>
      <c r="U1109" s="124"/>
      <c r="V1109" s="49" t="s">
        <v>6927</v>
      </c>
      <c r="W1109" s="49" t="s">
        <v>6922</v>
      </c>
      <c r="X1109" s="129">
        <v>58902</v>
      </c>
      <c r="Y1109" s="57">
        <v>15000</v>
      </c>
      <c r="Z1109" s="84">
        <v>5000</v>
      </c>
      <c r="AA1109" s="10">
        <v>6</v>
      </c>
      <c r="AB1109" s="10" t="s">
        <v>11989</v>
      </c>
      <c r="AC1109" s="10"/>
    </row>
    <row r="1110" spans="1:29">
      <c r="A1110" s="10">
        <v>1109</v>
      </c>
      <c r="B1110" s="71" t="s">
        <v>6930</v>
      </c>
      <c r="C1110" s="50" t="s">
        <v>6931</v>
      </c>
      <c r="D1110" s="51" t="s">
        <v>2845</v>
      </c>
      <c r="E1110" s="71" t="s">
        <v>2855</v>
      </c>
      <c r="F1110" s="76" t="s">
        <v>6932</v>
      </c>
      <c r="G1110" s="60" t="s">
        <v>6926</v>
      </c>
      <c r="H1110" s="60"/>
      <c r="I1110" s="58">
        <f>VLOOKUP(J1110,'NGÀNH NGHỀ'!$D$2:$E$148,2,0)</f>
        <v>18</v>
      </c>
      <c r="J1110" s="225" t="s">
        <v>1513</v>
      </c>
      <c r="K1110" s="52" t="s">
        <v>6476</v>
      </c>
      <c r="L1110" s="125">
        <f>VLOOKUP(K1110,'NGHIEP DOAN'!$D$3:$E$82,2,0)</f>
        <v>24</v>
      </c>
      <c r="M1110" s="10" t="s">
        <v>2416</v>
      </c>
      <c r="N1110" s="210">
        <f>VLOOKUP(M1110,'CÔNG TY'!$I$3:$J$881,2,0)</f>
        <v>434</v>
      </c>
      <c r="O1110" s="83" t="s">
        <v>3014</v>
      </c>
      <c r="P1110" s="60" t="s">
        <v>2824</v>
      </c>
      <c r="Q1110" s="85">
        <v>99000000</v>
      </c>
      <c r="R1110" s="56" t="s">
        <v>5397</v>
      </c>
      <c r="S1110" s="159">
        <v>50000000</v>
      </c>
      <c r="T1110" s="124">
        <f t="shared" si="17"/>
        <v>49000000</v>
      </c>
      <c r="U1110" s="124"/>
      <c r="V1110" s="49" t="s">
        <v>6927</v>
      </c>
      <c r="W1110" s="49" t="s">
        <v>6922</v>
      </c>
      <c r="X1110" s="129">
        <v>58902</v>
      </c>
      <c r="Y1110" s="57">
        <v>15000</v>
      </c>
      <c r="Z1110" s="84">
        <v>5000</v>
      </c>
      <c r="AA1110" s="10">
        <v>6</v>
      </c>
      <c r="AB1110" s="10" t="s">
        <v>11989</v>
      </c>
      <c r="AC1110" s="10"/>
    </row>
    <row r="1111" spans="1:29">
      <c r="A1111" s="10">
        <v>1110</v>
      </c>
      <c r="B1111" s="71" t="s">
        <v>6933</v>
      </c>
      <c r="C1111" s="50" t="s">
        <v>6934</v>
      </c>
      <c r="D1111" s="51" t="s">
        <v>2845</v>
      </c>
      <c r="E1111" s="71" t="s">
        <v>3069</v>
      </c>
      <c r="F1111" s="76" t="s">
        <v>6935</v>
      </c>
      <c r="G1111" s="60" t="s">
        <v>6936</v>
      </c>
      <c r="H1111" s="60"/>
      <c r="I1111" s="58">
        <f>VLOOKUP(J1111,'NGÀNH NGHỀ'!$D$2:$E$148,2,0)</f>
        <v>18</v>
      </c>
      <c r="J1111" s="225" t="s">
        <v>1513</v>
      </c>
      <c r="K1111" s="52" t="s">
        <v>6476</v>
      </c>
      <c r="L1111" s="125">
        <f>VLOOKUP(K1111,'NGHIEP DOAN'!$D$3:$E$82,2,0)</f>
        <v>24</v>
      </c>
      <c r="M1111" s="10" t="s">
        <v>2373</v>
      </c>
      <c r="N1111" s="210">
        <f>VLOOKUP(M1111,'CÔNG TY'!$I$3:$J$881,2,0)</f>
        <v>399</v>
      </c>
      <c r="O1111" s="83" t="s">
        <v>5644</v>
      </c>
      <c r="P1111" s="60" t="s">
        <v>2824</v>
      </c>
      <c r="Q1111" s="85">
        <v>99000000</v>
      </c>
      <c r="R1111" s="56" t="s">
        <v>3686</v>
      </c>
      <c r="S1111" s="159">
        <v>50000000</v>
      </c>
      <c r="T1111" s="124">
        <f t="shared" si="17"/>
        <v>49000000</v>
      </c>
      <c r="U1111" s="124"/>
      <c r="V1111" s="49" t="s">
        <v>6790</v>
      </c>
      <c r="W1111" s="49" t="s">
        <v>6937</v>
      </c>
      <c r="X1111" s="129">
        <v>58902</v>
      </c>
      <c r="Y1111" s="57">
        <v>15000</v>
      </c>
      <c r="Z1111" s="84">
        <v>5000</v>
      </c>
      <c r="AA1111" s="10">
        <v>6</v>
      </c>
      <c r="AB1111" s="10" t="s">
        <v>11994</v>
      </c>
      <c r="AC1111" s="10"/>
    </row>
    <row r="1112" spans="1:29">
      <c r="A1112" s="10">
        <v>1111</v>
      </c>
      <c r="B1112" s="71" t="s">
        <v>6938</v>
      </c>
      <c r="C1112" s="50" t="s">
        <v>6939</v>
      </c>
      <c r="D1112" s="51" t="s">
        <v>2845</v>
      </c>
      <c r="E1112" s="71" t="s">
        <v>3653</v>
      </c>
      <c r="F1112" s="76" t="s">
        <v>6940</v>
      </c>
      <c r="G1112" s="60" t="s">
        <v>6941</v>
      </c>
      <c r="H1112" s="60"/>
      <c r="I1112" s="58">
        <f>VLOOKUP(J1112,'NGÀNH NGHỀ'!$D$2:$E$148,2,0)</f>
        <v>18</v>
      </c>
      <c r="J1112" s="225" t="s">
        <v>1513</v>
      </c>
      <c r="K1112" s="52" t="s">
        <v>6476</v>
      </c>
      <c r="L1112" s="125">
        <f>VLOOKUP(K1112,'NGHIEP DOAN'!$D$3:$E$82,2,0)</f>
        <v>24</v>
      </c>
      <c r="M1112" s="10" t="s">
        <v>2356</v>
      </c>
      <c r="N1112" s="210">
        <f>VLOOKUP(M1112,'CÔNG TY'!$I$3:$J$881,2,0)</f>
        <v>388</v>
      </c>
      <c r="O1112" s="83" t="s">
        <v>5644</v>
      </c>
      <c r="P1112" s="60" t="s">
        <v>2824</v>
      </c>
      <c r="Q1112" s="85">
        <v>99000000</v>
      </c>
      <c r="R1112" s="56" t="s">
        <v>6942</v>
      </c>
      <c r="S1112" s="159">
        <v>50000000</v>
      </c>
      <c r="T1112" s="124">
        <f t="shared" si="17"/>
        <v>49000000</v>
      </c>
      <c r="U1112" s="124"/>
      <c r="V1112" s="49" t="s">
        <v>6790</v>
      </c>
      <c r="W1112" s="49" t="s">
        <v>6937</v>
      </c>
      <c r="X1112" s="129">
        <v>58902</v>
      </c>
      <c r="Y1112" s="57">
        <v>15000</v>
      </c>
      <c r="Z1112" s="84">
        <v>5000</v>
      </c>
      <c r="AA1112" s="10">
        <v>6</v>
      </c>
      <c r="AB1112" s="10" t="s">
        <v>11994</v>
      </c>
      <c r="AC1112" s="10"/>
    </row>
    <row r="1113" spans="1:29">
      <c r="A1113" s="10">
        <v>1112</v>
      </c>
      <c r="B1113" s="71" t="s">
        <v>6943</v>
      </c>
      <c r="C1113" s="50" t="s">
        <v>3218</v>
      </c>
      <c r="D1113" s="51" t="s">
        <v>2845</v>
      </c>
      <c r="E1113" s="71" t="s">
        <v>3450</v>
      </c>
      <c r="F1113" s="76" t="s">
        <v>6944</v>
      </c>
      <c r="G1113" s="60" t="s">
        <v>6945</v>
      </c>
      <c r="H1113" s="60"/>
      <c r="I1113" s="58">
        <f>VLOOKUP(J1113,'NGÀNH NGHỀ'!$D$2:$E$148,2,0)</f>
        <v>18</v>
      </c>
      <c r="J1113" s="225" t="s">
        <v>1513</v>
      </c>
      <c r="K1113" s="52" t="s">
        <v>6476</v>
      </c>
      <c r="L1113" s="125">
        <f>VLOOKUP(K1113,'NGHIEP DOAN'!$D$3:$E$82,2,0)</f>
        <v>24</v>
      </c>
      <c r="M1113" s="10" t="s">
        <v>2363</v>
      </c>
      <c r="N1113" s="210">
        <f>VLOOKUP(M1113,'CÔNG TY'!$I$3:$J$881,2,0)</f>
        <v>393</v>
      </c>
      <c r="O1113" s="83" t="s">
        <v>3343</v>
      </c>
      <c r="P1113" s="60" t="s">
        <v>2824</v>
      </c>
      <c r="Q1113" s="85">
        <v>99000000</v>
      </c>
      <c r="R1113" s="56" t="s">
        <v>3687</v>
      </c>
      <c r="S1113" s="159">
        <v>50000000</v>
      </c>
      <c r="T1113" s="124">
        <f t="shared" si="17"/>
        <v>49000000</v>
      </c>
      <c r="U1113" s="124"/>
      <c r="V1113" s="49" t="s">
        <v>6888</v>
      </c>
      <c r="W1113" s="49" t="s">
        <v>6946</v>
      </c>
      <c r="X1113" s="129">
        <v>58902</v>
      </c>
      <c r="Y1113" s="57">
        <v>15000</v>
      </c>
      <c r="Z1113" s="84">
        <v>5000</v>
      </c>
      <c r="AA1113" s="10">
        <v>5</v>
      </c>
      <c r="AB1113" s="10" t="s">
        <v>11995</v>
      </c>
      <c r="AC1113" s="10"/>
    </row>
    <row r="1114" spans="1:29">
      <c r="A1114" s="10">
        <v>1113</v>
      </c>
      <c r="B1114" s="71" t="s">
        <v>6947</v>
      </c>
      <c r="C1114" s="50" t="s">
        <v>4881</v>
      </c>
      <c r="D1114" s="51" t="s">
        <v>2845</v>
      </c>
      <c r="E1114" s="71" t="s">
        <v>3435</v>
      </c>
      <c r="F1114" s="76" t="s">
        <v>6948</v>
      </c>
      <c r="G1114" s="60" t="s">
        <v>6945</v>
      </c>
      <c r="H1114" s="60"/>
      <c r="I1114" s="58">
        <f>VLOOKUP(J1114,'NGÀNH NGHỀ'!$D$2:$E$148,2,0)</f>
        <v>18</v>
      </c>
      <c r="J1114" s="225" t="s">
        <v>1513</v>
      </c>
      <c r="K1114" s="52" t="s">
        <v>6476</v>
      </c>
      <c r="L1114" s="125">
        <f>VLOOKUP(K1114,'NGHIEP DOAN'!$D$3:$E$82,2,0)</f>
        <v>24</v>
      </c>
      <c r="M1114" s="10" t="s">
        <v>2363</v>
      </c>
      <c r="N1114" s="210">
        <f>VLOOKUP(M1114,'CÔNG TY'!$I$3:$J$881,2,0)</f>
        <v>393</v>
      </c>
      <c r="O1114" s="83" t="s">
        <v>3343</v>
      </c>
      <c r="P1114" s="60" t="s">
        <v>2824</v>
      </c>
      <c r="Q1114" s="85">
        <v>99000000</v>
      </c>
      <c r="R1114" s="56" t="s">
        <v>6949</v>
      </c>
      <c r="S1114" s="159">
        <v>50000000</v>
      </c>
      <c r="T1114" s="124">
        <f t="shared" si="17"/>
        <v>49000000</v>
      </c>
      <c r="U1114" s="124"/>
      <c r="V1114" s="49" t="s">
        <v>6888</v>
      </c>
      <c r="W1114" s="49" t="s">
        <v>6946</v>
      </c>
      <c r="X1114" s="129">
        <v>58902</v>
      </c>
      <c r="Y1114" s="57">
        <v>15000</v>
      </c>
      <c r="Z1114" s="84">
        <v>5000</v>
      </c>
      <c r="AA1114" s="10">
        <v>5</v>
      </c>
      <c r="AB1114" s="10" t="s">
        <v>11995</v>
      </c>
      <c r="AC1114" s="10"/>
    </row>
    <row r="1115" spans="1:29">
      <c r="A1115" s="10">
        <v>1114</v>
      </c>
      <c r="B1115" s="71" t="s">
        <v>6950</v>
      </c>
      <c r="C1115" s="50" t="s">
        <v>6769</v>
      </c>
      <c r="D1115" s="51" t="s">
        <v>2845</v>
      </c>
      <c r="E1115" s="71" t="s">
        <v>3653</v>
      </c>
      <c r="F1115" s="76" t="s">
        <v>6951</v>
      </c>
      <c r="G1115" s="60" t="s">
        <v>6945</v>
      </c>
      <c r="H1115" s="60"/>
      <c r="I1115" s="58">
        <f>VLOOKUP(J1115,'NGÀNH NGHỀ'!$D$2:$E$148,2,0)</f>
        <v>18</v>
      </c>
      <c r="J1115" s="225" t="s">
        <v>1513</v>
      </c>
      <c r="K1115" s="52" t="s">
        <v>6476</v>
      </c>
      <c r="L1115" s="125">
        <f>VLOOKUP(K1115,'NGHIEP DOAN'!$D$3:$E$82,2,0)</f>
        <v>24</v>
      </c>
      <c r="M1115" s="10" t="s">
        <v>2363</v>
      </c>
      <c r="N1115" s="210">
        <f>VLOOKUP(M1115,'CÔNG TY'!$I$3:$J$881,2,0)</f>
        <v>393</v>
      </c>
      <c r="O1115" s="83" t="s">
        <v>3343</v>
      </c>
      <c r="P1115" s="60" t="s">
        <v>2824</v>
      </c>
      <c r="Q1115" s="85">
        <v>99000000</v>
      </c>
      <c r="R1115" s="56" t="s">
        <v>5842</v>
      </c>
      <c r="S1115" s="159">
        <v>50000000</v>
      </c>
      <c r="T1115" s="124">
        <f t="shared" si="17"/>
        <v>49000000</v>
      </c>
      <c r="U1115" s="124"/>
      <c r="V1115" s="49" t="s">
        <v>6888</v>
      </c>
      <c r="W1115" s="49" t="s">
        <v>6946</v>
      </c>
      <c r="X1115" s="129">
        <v>58902</v>
      </c>
      <c r="Y1115" s="57">
        <v>15000</v>
      </c>
      <c r="Z1115" s="84">
        <v>5000</v>
      </c>
      <c r="AA1115" s="10">
        <v>5</v>
      </c>
      <c r="AB1115" s="10" t="s">
        <v>11995</v>
      </c>
      <c r="AC1115" s="10"/>
    </row>
    <row r="1116" spans="1:29">
      <c r="A1116" s="10">
        <v>1115</v>
      </c>
      <c r="B1116" s="71" t="s">
        <v>6952</v>
      </c>
      <c r="C1116" s="50" t="s">
        <v>6679</v>
      </c>
      <c r="D1116" s="51" t="s">
        <v>2845</v>
      </c>
      <c r="E1116" s="71" t="s">
        <v>3653</v>
      </c>
      <c r="F1116" s="76" t="s">
        <v>6953</v>
      </c>
      <c r="G1116" s="60" t="s">
        <v>6945</v>
      </c>
      <c r="H1116" s="60"/>
      <c r="I1116" s="58">
        <f>VLOOKUP(J1116,'NGÀNH NGHỀ'!$D$2:$E$148,2,0)</f>
        <v>18</v>
      </c>
      <c r="J1116" s="225" t="s">
        <v>1513</v>
      </c>
      <c r="K1116" s="52" t="s">
        <v>6476</v>
      </c>
      <c r="L1116" s="125">
        <f>VLOOKUP(K1116,'NGHIEP DOAN'!$D$3:$E$82,2,0)</f>
        <v>24</v>
      </c>
      <c r="M1116" s="10" t="s">
        <v>2363</v>
      </c>
      <c r="N1116" s="210">
        <f>VLOOKUP(M1116,'CÔNG TY'!$I$3:$J$881,2,0)</f>
        <v>393</v>
      </c>
      <c r="O1116" s="83" t="s">
        <v>3343</v>
      </c>
      <c r="P1116" s="60" t="s">
        <v>2824</v>
      </c>
      <c r="Q1116" s="85">
        <v>99000000</v>
      </c>
      <c r="R1116" s="56" t="s">
        <v>5842</v>
      </c>
      <c r="S1116" s="159">
        <v>50000000</v>
      </c>
      <c r="T1116" s="124">
        <f t="shared" si="17"/>
        <v>49000000</v>
      </c>
      <c r="U1116" s="124"/>
      <c r="V1116" s="49" t="s">
        <v>6888</v>
      </c>
      <c r="W1116" s="49" t="s">
        <v>6946</v>
      </c>
      <c r="X1116" s="129">
        <v>58902</v>
      </c>
      <c r="Y1116" s="57">
        <v>15000</v>
      </c>
      <c r="Z1116" s="84">
        <v>5000</v>
      </c>
      <c r="AA1116" s="10">
        <v>5</v>
      </c>
      <c r="AB1116" s="10" t="s">
        <v>11995</v>
      </c>
      <c r="AC1116" s="10"/>
    </row>
    <row r="1117" spans="1:29">
      <c r="A1117" s="10">
        <v>1116</v>
      </c>
      <c r="B1117" s="71" t="s">
        <v>6954</v>
      </c>
      <c r="C1117" s="50" t="s">
        <v>6955</v>
      </c>
      <c r="D1117" s="51" t="s">
        <v>2845</v>
      </c>
      <c r="E1117" s="71" t="s">
        <v>3312</v>
      </c>
      <c r="F1117" s="76" t="s">
        <v>6956</v>
      </c>
      <c r="G1117" s="60" t="s">
        <v>6945</v>
      </c>
      <c r="H1117" s="60"/>
      <c r="I1117" s="58">
        <f>VLOOKUP(J1117,'NGÀNH NGHỀ'!$D$2:$E$148,2,0)</f>
        <v>18</v>
      </c>
      <c r="J1117" s="225" t="s">
        <v>1513</v>
      </c>
      <c r="K1117" s="52" t="s">
        <v>6476</v>
      </c>
      <c r="L1117" s="125">
        <f>VLOOKUP(K1117,'NGHIEP DOAN'!$D$3:$E$82,2,0)</f>
        <v>24</v>
      </c>
      <c r="M1117" s="10" t="s">
        <v>2363</v>
      </c>
      <c r="N1117" s="210">
        <f>VLOOKUP(M1117,'CÔNG TY'!$I$3:$J$881,2,0)</f>
        <v>393</v>
      </c>
      <c r="O1117" s="83" t="s">
        <v>3343</v>
      </c>
      <c r="P1117" s="60" t="s">
        <v>2824</v>
      </c>
      <c r="Q1117" s="85">
        <v>99000000</v>
      </c>
      <c r="R1117" s="56" t="s">
        <v>3917</v>
      </c>
      <c r="S1117" s="159">
        <v>50000000</v>
      </c>
      <c r="T1117" s="124">
        <f t="shared" si="17"/>
        <v>49000000</v>
      </c>
      <c r="U1117" s="124"/>
      <c r="V1117" s="49" t="s">
        <v>6888</v>
      </c>
      <c r="W1117" s="49" t="s">
        <v>6946</v>
      </c>
      <c r="X1117" s="129">
        <v>58902</v>
      </c>
      <c r="Y1117" s="57">
        <v>15000</v>
      </c>
      <c r="Z1117" s="84">
        <v>5000</v>
      </c>
      <c r="AA1117" s="10">
        <v>5</v>
      </c>
      <c r="AB1117" s="10" t="s">
        <v>11995</v>
      </c>
      <c r="AC1117" s="10"/>
    </row>
    <row r="1118" spans="1:29">
      <c r="A1118" s="10">
        <v>1117</v>
      </c>
      <c r="B1118" s="71" t="s">
        <v>6957</v>
      </c>
      <c r="C1118" s="50" t="s">
        <v>6958</v>
      </c>
      <c r="D1118" s="51" t="s">
        <v>2845</v>
      </c>
      <c r="E1118" s="71" t="s">
        <v>2855</v>
      </c>
      <c r="F1118" s="76" t="s">
        <v>6959</v>
      </c>
      <c r="G1118" s="60" t="s">
        <v>6945</v>
      </c>
      <c r="H1118" s="60"/>
      <c r="I1118" s="58">
        <f>VLOOKUP(J1118,'NGÀNH NGHỀ'!$D$2:$E$148,2,0)</f>
        <v>18</v>
      </c>
      <c r="J1118" s="225" t="s">
        <v>1513</v>
      </c>
      <c r="K1118" s="52" t="s">
        <v>6476</v>
      </c>
      <c r="L1118" s="125">
        <f>VLOOKUP(K1118,'NGHIEP DOAN'!$D$3:$E$82,2,0)</f>
        <v>24</v>
      </c>
      <c r="M1118" s="10" t="s">
        <v>2363</v>
      </c>
      <c r="N1118" s="210">
        <f>VLOOKUP(M1118,'CÔNG TY'!$I$3:$J$881,2,0)</f>
        <v>393</v>
      </c>
      <c r="O1118" s="83" t="s">
        <v>3343</v>
      </c>
      <c r="P1118" s="60" t="s">
        <v>2824</v>
      </c>
      <c r="Q1118" s="85">
        <v>99000000</v>
      </c>
      <c r="R1118" s="56" t="s">
        <v>3917</v>
      </c>
      <c r="S1118" s="159">
        <v>50000000</v>
      </c>
      <c r="T1118" s="124">
        <f t="shared" si="17"/>
        <v>49000000</v>
      </c>
      <c r="U1118" s="124"/>
      <c r="V1118" s="49" t="s">
        <v>6888</v>
      </c>
      <c r="W1118" s="49" t="s">
        <v>6946</v>
      </c>
      <c r="X1118" s="129">
        <v>58902</v>
      </c>
      <c r="Y1118" s="57">
        <v>15000</v>
      </c>
      <c r="Z1118" s="84">
        <v>5000</v>
      </c>
      <c r="AA1118" s="10">
        <v>5</v>
      </c>
      <c r="AB1118" s="10" t="s">
        <v>11995</v>
      </c>
      <c r="AC1118" s="10"/>
    </row>
    <row r="1119" spans="1:29">
      <c r="A1119" s="10">
        <v>1118</v>
      </c>
      <c r="B1119" s="71" t="s">
        <v>6960</v>
      </c>
      <c r="C1119" s="50" t="s">
        <v>6961</v>
      </c>
      <c r="D1119" s="51" t="s">
        <v>2845</v>
      </c>
      <c r="E1119" s="71" t="s">
        <v>2928</v>
      </c>
      <c r="F1119" s="76" t="s">
        <v>6962</v>
      </c>
      <c r="G1119" s="60" t="s">
        <v>6963</v>
      </c>
      <c r="H1119" s="60"/>
      <c r="I1119" s="58">
        <f>VLOOKUP(J1119,'NGÀNH NGHỀ'!$D$2:$E$148,2,0)</f>
        <v>18</v>
      </c>
      <c r="J1119" s="225" t="s">
        <v>1513</v>
      </c>
      <c r="K1119" s="52" t="s">
        <v>6476</v>
      </c>
      <c r="L1119" s="125">
        <f>VLOOKUP(K1119,'NGHIEP DOAN'!$D$3:$E$82,2,0)</f>
        <v>24</v>
      </c>
      <c r="M1119" s="10" t="s">
        <v>2418</v>
      </c>
      <c r="N1119" s="210">
        <f>VLOOKUP(M1119,'CÔNG TY'!$I$3:$J$881,2,0)</f>
        <v>436</v>
      </c>
      <c r="O1119" s="83" t="s">
        <v>3343</v>
      </c>
      <c r="P1119" s="60" t="s">
        <v>2824</v>
      </c>
      <c r="Q1119" s="85">
        <v>99000000</v>
      </c>
      <c r="R1119" s="56" t="s">
        <v>6964</v>
      </c>
      <c r="S1119" s="159">
        <v>50000000</v>
      </c>
      <c r="T1119" s="124">
        <f t="shared" si="17"/>
        <v>49000000</v>
      </c>
      <c r="U1119" s="124"/>
      <c r="V1119" s="49" t="s">
        <v>6790</v>
      </c>
      <c r="W1119" s="49" t="s">
        <v>6965</v>
      </c>
      <c r="X1119" s="129">
        <v>58902</v>
      </c>
      <c r="Y1119" s="57">
        <v>15000</v>
      </c>
      <c r="Z1119" s="84">
        <v>5000</v>
      </c>
      <c r="AA1119" s="10">
        <v>4</v>
      </c>
      <c r="AB1119" s="10" t="s">
        <v>11997</v>
      </c>
      <c r="AC1119" s="10"/>
    </row>
    <row r="1120" spans="1:29">
      <c r="A1120" s="10">
        <v>1119</v>
      </c>
      <c r="B1120" s="71" t="s">
        <v>6966</v>
      </c>
      <c r="C1120" s="50" t="s">
        <v>6636</v>
      </c>
      <c r="D1120" s="51" t="s">
        <v>2845</v>
      </c>
      <c r="E1120" s="71" t="s">
        <v>3653</v>
      </c>
      <c r="F1120" s="76" t="s">
        <v>6967</v>
      </c>
      <c r="G1120" s="60" t="s">
        <v>6963</v>
      </c>
      <c r="H1120" s="60"/>
      <c r="I1120" s="58">
        <f>VLOOKUP(J1120,'NGÀNH NGHỀ'!$D$2:$E$148,2,0)</f>
        <v>18</v>
      </c>
      <c r="J1120" s="225" t="s">
        <v>1513</v>
      </c>
      <c r="K1120" s="52" t="s">
        <v>6476</v>
      </c>
      <c r="L1120" s="125">
        <f>VLOOKUP(K1120,'NGHIEP DOAN'!$D$3:$E$82,2,0)</f>
        <v>24</v>
      </c>
      <c r="M1120" s="10" t="s">
        <v>2418</v>
      </c>
      <c r="N1120" s="210">
        <f>VLOOKUP(M1120,'CÔNG TY'!$I$3:$J$881,2,0)</f>
        <v>436</v>
      </c>
      <c r="O1120" s="83" t="s">
        <v>3343</v>
      </c>
      <c r="P1120" s="60" t="s">
        <v>2824</v>
      </c>
      <c r="Q1120" s="85">
        <v>99000000</v>
      </c>
      <c r="R1120" s="56" t="s">
        <v>6942</v>
      </c>
      <c r="S1120" s="159">
        <v>50000000</v>
      </c>
      <c r="T1120" s="124">
        <f t="shared" si="17"/>
        <v>49000000</v>
      </c>
      <c r="U1120" s="124"/>
      <c r="V1120" s="49" t="s">
        <v>6790</v>
      </c>
      <c r="W1120" s="49" t="s">
        <v>6965</v>
      </c>
      <c r="X1120" s="129">
        <v>58902</v>
      </c>
      <c r="Y1120" s="57">
        <v>15000</v>
      </c>
      <c r="Z1120" s="84">
        <v>5000</v>
      </c>
      <c r="AA1120" s="10">
        <v>4</v>
      </c>
      <c r="AB1120" s="10" t="s">
        <v>11997</v>
      </c>
      <c r="AC1120" s="10"/>
    </row>
    <row r="1121" spans="1:29">
      <c r="A1121" s="10">
        <v>1120</v>
      </c>
      <c r="B1121" s="71" t="s">
        <v>6968</v>
      </c>
      <c r="C1121" s="50" t="s">
        <v>6969</v>
      </c>
      <c r="D1121" s="51" t="s">
        <v>2845</v>
      </c>
      <c r="E1121" s="71" t="s">
        <v>2846</v>
      </c>
      <c r="F1121" s="76" t="s">
        <v>6970</v>
      </c>
      <c r="G1121" s="60" t="s">
        <v>6971</v>
      </c>
      <c r="H1121" s="60"/>
      <c r="I1121" s="58">
        <f>VLOOKUP(J1121,'NGÀNH NGHỀ'!$D$2:$E$148,2,0)</f>
        <v>99</v>
      </c>
      <c r="J1121" s="225" t="s">
        <v>1636</v>
      </c>
      <c r="K1121" s="52" t="s">
        <v>6476</v>
      </c>
      <c r="L1121" s="125">
        <f>VLOOKUP(K1121,'NGHIEP DOAN'!$D$3:$E$82,2,0)</f>
        <v>24</v>
      </c>
      <c r="M1121" s="10" t="s">
        <v>2419</v>
      </c>
      <c r="N1121" s="210">
        <f>VLOOKUP(M1121,'CÔNG TY'!$I$3:$J$881,2,0)</f>
        <v>437</v>
      </c>
      <c r="O1121" s="83" t="s">
        <v>2823</v>
      </c>
      <c r="P1121" s="60" t="s">
        <v>2824</v>
      </c>
      <c r="Q1121" s="85">
        <v>103000000</v>
      </c>
      <c r="R1121" s="56" t="s">
        <v>6790</v>
      </c>
      <c r="S1121" s="159">
        <v>50000000</v>
      </c>
      <c r="T1121" s="124">
        <f t="shared" si="17"/>
        <v>53000000</v>
      </c>
      <c r="U1121" s="124"/>
      <c r="V1121" s="49" t="s">
        <v>5107</v>
      </c>
      <c r="W1121" s="49" t="s">
        <v>6965</v>
      </c>
      <c r="X1121" s="129">
        <v>58902</v>
      </c>
      <c r="Y1121" s="57">
        <v>15000</v>
      </c>
      <c r="Z1121" s="84">
        <v>5000</v>
      </c>
      <c r="AA1121" s="10">
        <v>4</v>
      </c>
      <c r="AB1121" s="10" t="s">
        <v>11997</v>
      </c>
      <c r="AC1121" s="10"/>
    </row>
    <row r="1122" spans="1:29">
      <c r="A1122" s="10">
        <v>1121</v>
      </c>
      <c r="B1122" s="71" t="s">
        <v>6972</v>
      </c>
      <c r="C1122" s="50" t="s">
        <v>6494</v>
      </c>
      <c r="D1122" s="51" t="s">
        <v>2845</v>
      </c>
      <c r="E1122" s="71" t="s">
        <v>3572</v>
      </c>
      <c r="F1122" s="76" t="s">
        <v>6973</v>
      </c>
      <c r="G1122" s="60" t="s">
        <v>6971</v>
      </c>
      <c r="H1122" s="60"/>
      <c r="I1122" s="58">
        <f>VLOOKUP(J1122,'NGÀNH NGHỀ'!$D$2:$E$148,2,0)</f>
        <v>99</v>
      </c>
      <c r="J1122" s="225" t="s">
        <v>1636</v>
      </c>
      <c r="K1122" s="52" t="s">
        <v>6476</v>
      </c>
      <c r="L1122" s="125">
        <f>VLOOKUP(K1122,'NGHIEP DOAN'!$D$3:$E$82,2,0)</f>
        <v>24</v>
      </c>
      <c r="M1122" s="10" t="s">
        <v>2419</v>
      </c>
      <c r="N1122" s="210">
        <f>VLOOKUP(M1122,'CÔNG TY'!$I$3:$J$881,2,0)</f>
        <v>437</v>
      </c>
      <c r="O1122" s="83" t="s">
        <v>2823</v>
      </c>
      <c r="P1122" s="60" t="s">
        <v>2824</v>
      </c>
      <c r="Q1122" s="85">
        <v>103000000</v>
      </c>
      <c r="R1122" s="56" t="s">
        <v>5230</v>
      </c>
      <c r="S1122" s="159">
        <v>50000000</v>
      </c>
      <c r="T1122" s="124">
        <f t="shared" si="17"/>
        <v>53000000</v>
      </c>
      <c r="U1122" s="124"/>
      <c r="V1122" s="49" t="s">
        <v>5107</v>
      </c>
      <c r="W1122" s="49" t="s">
        <v>6965</v>
      </c>
      <c r="X1122" s="129">
        <v>58902</v>
      </c>
      <c r="Y1122" s="57">
        <v>15000</v>
      </c>
      <c r="Z1122" s="84">
        <v>5000</v>
      </c>
      <c r="AA1122" s="10">
        <v>4</v>
      </c>
      <c r="AB1122" s="10" t="s">
        <v>11997</v>
      </c>
      <c r="AC1122" s="10"/>
    </row>
    <row r="1123" spans="1:29">
      <c r="A1123" s="10">
        <v>1122</v>
      </c>
      <c r="B1123" s="71" t="s">
        <v>6974</v>
      </c>
      <c r="C1123" s="50" t="s">
        <v>6975</v>
      </c>
      <c r="D1123" s="51" t="s">
        <v>2845</v>
      </c>
      <c r="E1123" s="71" t="s">
        <v>3141</v>
      </c>
      <c r="F1123" s="76" t="s">
        <v>6976</v>
      </c>
      <c r="G1123" s="60" t="s">
        <v>6977</v>
      </c>
      <c r="H1123" s="60"/>
      <c r="I1123" s="58">
        <f>VLOOKUP(J1123,'NGÀNH NGHỀ'!$D$2:$E$148,2,0)</f>
        <v>99</v>
      </c>
      <c r="J1123" s="225" t="s">
        <v>1636</v>
      </c>
      <c r="K1123" s="52" t="s">
        <v>6476</v>
      </c>
      <c r="L1123" s="125">
        <f>VLOOKUP(K1123,'NGHIEP DOAN'!$D$3:$E$82,2,0)</f>
        <v>24</v>
      </c>
      <c r="M1123" s="10" t="s">
        <v>2420</v>
      </c>
      <c r="N1123" s="210">
        <f>VLOOKUP(M1123,'CÔNG TY'!$I$3:$J$881,2,0)</f>
        <v>438</v>
      </c>
      <c r="O1123" s="83" t="s">
        <v>6186</v>
      </c>
      <c r="P1123" s="60" t="s">
        <v>2824</v>
      </c>
      <c r="Q1123" s="85">
        <v>103000000</v>
      </c>
      <c r="R1123" s="56" t="s">
        <v>6758</v>
      </c>
      <c r="S1123" s="159">
        <v>50000000</v>
      </c>
      <c r="T1123" s="124">
        <f t="shared" si="17"/>
        <v>53000000</v>
      </c>
      <c r="U1123" s="124"/>
      <c r="V1123" s="49" t="s">
        <v>5588</v>
      </c>
      <c r="W1123" s="49" t="s">
        <v>6978</v>
      </c>
      <c r="X1123" s="129">
        <v>58902</v>
      </c>
      <c r="Y1123" s="57">
        <v>15000</v>
      </c>
      <c r="Z1123" s="84">
        <v>5000</v>
      </c>
      <c r="AA1123" s="10">
        <v>4</v>
      </c>
      <c r="AB1123" s="10" t="s">
        <v>10053</v>
      </c>
      <c r="AC1123" s="10"/>
    </row>
    <row r="1124" spans="1:29">
      <c r="A1124" s="10">
        <v>1123</v>
      </c>
      <c r="B1124" s="71" t="s">
        <v>6979</v>
      </c>
      <c r="C1124" s="50" t="s">
        <v>6980</v>
      </c>
      <c r="D1124" s="51" t="s">
        <v>2845</v>
      </c>
      <c r="E1124" s="71" t="s">
        <v>3193</v>
      </c>
      <c r="F1124" s="76" t="s">
        <v>6981</v>
      </c>
      <c r="G1124" s="60" t="s">
        <v>6977</v>
      </c>
      <c r="H1124" s="60"/>
      <c r="I1124" s="58">
        <f>VLOOKUP(J1124,'NGÀNH NGHỀ'!$D$2:$E$148,2,0)</f>
        <v>99</v>
      </c>
      <c r="J1124" s="225" t="s">
        <v>1636</v>
      </c>
      <c r="K1124" s="52" t="s">
        <v>6476</v>
      </c>
      <c r="L1124" s="125">
        <f>VLOOKUP(K1124,'NGHIEP DOAN'!$D$3:$E$82,2,0)</f>
        <v>24</v>
      </c>
      <c r="M1124" s="10" t="s">
        <v>2420</v>
      </c>
      <c r="N1124" s="210">
        <f>VLOOKUP(M1124,'CÔNG TY'!$I$3:$J$881,2,0)</f>
        <v>438</v>
      </c>
      <c r="O1124" s="83" t="s">
        <v>6186</v>
      </c>
      <c r="P1124" s="60" t="s">
        <v>2824</v>
      </c>
      <c r="Q1124" s="85">
        <v>103000000</v>
      </c>
      <c r="R1124" s="56" t="s">
        <v>6982</v>
      </c>
      <c r="S1124" s="159">
        <v>50000000</v>
      </c>
      <c r="T1124" s="124">
        <f t="shared" si="17"/>
        <v>53000000</v>
      </c>
      <c r="U1124" s="124"/>
      <c r="V1124" s="49" t="s">
        <v>5588</v>
      </c>
      <c r="W1124" s="49" t="s">
        <v>6978</v>
      </c>
      <c r="X1124" s="129">
        <v>58902</v>
      </c>
      <c r="Y1124" s="57">
        <v>15000</v>
      </c>
      <c r="Z1124" s="84">
        <v>5000</v>
      </c>
      <c r="AA1124" s="10">
        <v>4</v>
      </c>
      <c r="AB1124" s="10" t="s">
        <v>10053</v>
      </c>
      <c r="AC1124" s="10"/>
    </row>
    <row r="1125" spans="1:29">
      <c r="A1125" s="10">
        <v>1124</v>
      </c>
      <c r="B1125" s="71" t="s">
        <v>6983</v>
      </c>
      <c r="C1125" s="50" t="s">
        <v>6984</v>
      </c>
      <c r="D1125" s="51" t="s">
        <v>2845</v>
      </c>
      <c r="E1125" s="71" t="s">
        <v>2846</v>
      </c>
      <c r="F1125" s="76" t="s">
        <v>6985</v>
      </c>
      <c r="G1125" s="60" t="s">
        <v>6977</v>
      </c>
      <c r="H1125" s="60"/>
      <c r="I1125" s="58">
        <f>VLOOKUP(J1125,'NGÀNH NGHỀ'!$D$2:$E$148,2,0)</f>
        <v>99</v>
      </c>
      <c r="J1125" s="225" t="s">
        <v>1636</v>
      </c>
      <c r="K1125" s="52" t="s">
        <v>6476</v>
      </c>
      <c r="L1125" s="125">
        <f>VLOOKUP(K1125,'NGHIEP DOAN'!$D$3:$E$82,2,0)</f>
        <v>24</v>
      </c>
      <c r="M1125" s="10" t="s">
        <v>2420</v>
      </c>
      <c r="N1125" s="210">
        <f>VLOOKUP(M1125,'CÔNG TY'!$I$3:$J$881,2,0)</f>
        <v>438</v>
      </c>
      <c r="O1125" s="83" t="s">
        <v>6186</v>
      </c>
      <c r="P1125" s="60" t="s">
        <v>2824</v>
      </c>
      <c r="Q1125" s="85">
        <v>103000000</v>
      </c>
      <c r="R1125" s="56" t="s">
        <v>3285</v>
      </c>
      <c r="S1125" s="159">
        <v>50000000</v>
      </c>
      <c r="T1125" s="124">
        <f t="shared" si="17"/>
        <v>53000000</v>
      </c>
      <c r="U1125" s="124"/>
      <c r="V1125" s="49" t="s">
        <v>5588</v>
      </c>
      <c r="W1125" s="49" t="s">
        <v>6978</v>
      </c>
      <c r="X1125" s="129">
        <v>58902</v>
      </c>
      <c r="Y1125" s="57">
        <v>15000</v>
      </c>
      <c r="Z1125" s="84">
        <v>5000</v>
      </c>
      <c r="AA1125" s="10">
        <v>4</v>
      </c>
      <c r="AB1125" s="10" t="s">
        <v>10053</v>
      </c>
      <c r="AC1125" s="10"/>
    </row>
    <row r="1126" spans="1:29">
      <c r="A1126" s="10">
        <v>1125</v>
      </c>
      <c r="B1126" s="71" t="s">
        <v>6986</v>
      </c>
      <c r="C1126" s="50" t="s">
        <v>6987</v>
      </c>
      <c r="D1126" s="51" t="s">
        <v>2845</v>
      </c>
      <c r="E1126" s="71" t="s">
        <v>2846</v>
      </c>
      <c r="F1126" s="76" t="s">
        <v>6988</v>
      </c>
      <c r="G1126" s="60" t="s">
        <v>6977</v>
      </c>
      <c r="H1126" s="60"/>
      <c r="I1126" s="58">
        <f>VLOOKUP(J1126,'NGÀNH NGHỀ'!$D$2:$E$148,2,0)</f>
        <v>99</v>
      </c>
      <c r="J1126" s="225" t="s">
        <v>1636</v>
      </c>
      <c r="K1126" s="52" t="s">
        <v>6476</v>
      </c>
      <c r="L1126" s="125">
        <f>VLOOKUP(K1126,'NGHIEP DOAN'!$D$3:$E$82,2,0)</f>
        <v>24</v>
      </c>
      <c r="M1126" s="10" t="s">
        <v>2420</v>
      </c>
      <c r="N1126" s="210">
        <f>VLOOKUP(M1126,'CÔNG TY'!$I$3:$J$881,2,0)</f>
        <v>438</v>
      </c>
      <c r="O1126" s="83" t="s">
        <v>6186</v>
      </c>
      <c r="P1126" s="60" t="s">
        <v>2824</v>
      </c>
      <c r="Q1126" s="85">
        <v>103000000</v>
      </c>
      <c r="R1126" s="56" t="s">
        <v>6989</v>
      </c>
      <c r="S1126" s="159">
        <v>50000000</v>
      </c>
      <c r="T1126" s="124">
        <f t="shared" si="17"/>
        <v>53000000</v>
      </c>
      <c r="U1126" s="124"/>
      <c r="V1126" s="49" t="s">
        <v>5588</v>
      </c>
      <c r="W1126" s="49" t="s">
        <v>6978</v>
      </c>
      <c r="X1126" s="129">
        <v>58902</v>
      </c>
      <c r="Y1126" s="57">
        <v>15000</v>
      </c>
      <c r="Z1126" s="84">
        <v>5000</v>
      </c>
      <c r="AA1126" s="10">
        <v>4</v>
      </c>
      <c r="AB1126" s="10" t="s">
        <v>10053</v>
      </c>
      <c r="AC1126" s="10"/>
    </row>
    <row r="1127" spans="1:29">
      <c r="A1127" s="10">
        <v>1126</v>
      </c>
      <c r="B1127" s="71" t="s">
        <v>6990</v>
      </c>
      <c r="C1127" s="50" t="s">
        <v>6991</v>
      </c>
      <c r="D1127" s="51" t="s">
        <v>2845</v>
      </c>
      <c r="E1127" s="71" t="s">
        <v>2881</v>
      </c>
      <c r="F1127" s="76" t="s">
        <v>6992</v>
      </c>
      <c r="G1127" s="60" t="s">
        <v>6993</v>
      </c>
      <c r="H1127" s="60"/>
      <c r="I1127" s="58">
        <f>VLOOKUP(J1127,'NGÀNH NGHỀ'!$D$2:$E$148,2,0)</f>
        <v>18</v>
      </c>
      <c r="J1127" s="225" t="s">
        <v>1513</v>
      </c>
      <c r="K1127" s="52" t="s">
        <v>6476</v>
      </c>
      <c r="L1127" s="125">
        <f>VLOOKUP(K1127,'NGHIEP DOAN'!$D$3:$E$82,2,0)</f>
        <v>24</v>
      </c>
      <c r="M1127" s="10" t="s">
        <v>2422</v>
      </c>
      <c r="N1127" s="210">
        <f>VLOOKUP(M1127,'CÔNG TY'!$I$3:$J$881,2,0)</f>
        <v>439</v>
      </c>
      <c r="O1127" s="83" t="s">
        <v>2823</v>
      </c>
      <c r="P1127" s="60" t="s">
        <v>2824</v>
      </c>
      <c r="Q1127" s="85">
        <v>99000000</v>
      </c>
      <c r="R1127" s="56" t="s">
        <v>6758</v>
      </c>
      <c r="S1127" s="159">
        <v>50000000</v>
      </c>
      <c r="T1127" s="124">
        <f t="shared" si="17"/>
        <v>49000000</v>
      </c>
      <c r="U1127" s="124"/>
      <c r="V1127" s="49" t="s">
        <v>5618</v>
      </c>
      <c r="W1127" s="49" t="s">
        <v>6978</v>
      </c>
      <c r="X1127" s="129">
        <v>58902</v>
      </c>
      <c r="Y1127" s="57">
        <v>15000</v>
      </c>
      <c r="Z1127" s="84">
        <v>5000</v>
      </c>
      <c r="AA1127" s="10">
        <v>4</v>
      </c>
      <c r="AB1127" s="10" t="s">
        <v>10053</v>
      </c>
      <c r="AC1127" s="10"/>
    </row>
    <row r="1128" spans="1:29">
      <c r="A1128" s="10">
        <v>1127</v>
      </c>
      <c r="B1128" s="54" t="s">
        <v>4832</v>
      </c>
      <c r="C1128" s="50" t="s">
        <v>6733</v>
      </c>
      <c r="D1128" s="51" t="s">
        <v>2845</v>
      </c>
      <c r="E1128" s="10" t="s">
        <v>3279</v>
      </c>
      <c r="F1128" s="61" t="s">
        <v>6734</v>
      </c>
      <c r="G1128" s="49" t="s">
        <v>6735</v>
      </c>
      <c r="H1128" s="49"/>
      <c r="I1128" s="58">
        <f>VLOOKUP(J1128,'NGÀNH NGHỀ'!$D$2:$E$148,2,0)</f>
        <v>18</v>
      </c>
      <c r="J1128" s="231" t="s">
        <v>1513</v>
      </c>
      <c r="K1128" s="52" t="s">
        <v>6476</v>
      </c>
      <c r="L1128" s="125">
        <f>VLOOKUP(K1128,'NGHIEP DOAN'!$D$3:$E$82,2,0)</f>
        <v>24</v>
      </c>
      <c r="M1128" s="10" t="s">
        <v>2374</v>
      </c>
      <c r="N1128" s="210">
        <f>VLOOKUP(M1128,'CÔNG TY'!$I$3:$J$881,2,0)</f>
        <v>400</v>
      </c>
      <c r="O1128" s="49" t="s">
        <v>2823</v>
      </c>
      <c r="P1128" s="49" t="s">
        <v>2824</v>
      </c>
      <c r="Q1128" s="55">
        <v>99000000</v>
      </c>
      <c r="R1128" s="56" t="s">
        <v>5413</v>
      </c>
      <c r="S1128" s="159">
        <v>50000000</v>
      </c>
      <c r="T1128" s="124">
        <f t="shared" si="17"/>
        <v>49000000</v>
      </c>
      <c r="U1128" s="124"/>
      <c r="V1128" s="49" t="s">
        <v>4208</v>
      </c>
      <c r="W1128" s="49" t="s">
        <v>3617</v>
      </c>
      <c r="X1128" s="129">
        <v>58902</v>
      </c>
      <c r="Y1128" s="57">
        <v>15000</v>
      </c>
      <c r="Z1128" s="84">
        <v>5000</v>
      </c>
      <c r="AA1128" s="10">
        <v>13</v>
      </c>
      <c r="AB1128" s="10" t="s">
        <v>10013</v>
      </c>
      <c r="AC1128" s="10"/>
    </row>
    <row r="1129" spans="1:29">
      <c r="A1129" s="10">
        <v>1128</v>
      </c>
      <c r="B1129" s="71" t="s">
        <v>6994</v>
      </c>
      <c r="C1129" s="50" t="s">
        <v>3299</v>
      </c>
      <c r="D1129" s="51" t="s">
        <v>2845</v>
      </c>
      <c r="E1129" s="71" t="s">
        <v>2846</v>
      </c>
      <c r="F1129" s="76" t="s">
        <v>6995</v>
      </c>
      <c r="G1129" s="60" t="s">
        <v>6996</v>
      </c>
      <c r="H1129" s="60"/>
      <c r="I1129" s="58">
        <f>VLOOKUP(J1129,'NGÀNH NGHỀ'!$D$2:$E$148,2,0)</f>
        <v>97</v>
      </c>
      <c r="J1129" s="224" t="s">
        <v>1633</v>
      </c>
      <c r="K1129" s="52" t="s">
        <v>6476</v>
      </c>
      <c r="L1129" s="125">
        <f>VLOOKUP(K1129,'NGHIEP DOAN'!$D$3:$E$82,2,0)</f>
        <v>24</v>
      </c>
      <c r="M1129" s="10" t="s">
        <v>2360</v>
      </c>
      <c r="N1129" s="210">
        <f>VLOOKUP(M1129,'CÔNG TY'!$I$3:$J$881,2,0)</f>
        <v>371</v>
      </c>
      <c r="O1129" s="83"/>
      <c r="P1129" s="60" t="s">
        <v>2824</v>
      </c>
      <c r="Q1129" s="85">
        <v>34500000</v>
      </c>
      <c r="R1129" s="56" t="s">
        <v>6997</v>
      </c>
      <c r="S1129" s="159">
        <v>17000000</v>
      </c>
      <c r="T1129" s="124">
        <f t="shared" si="17"/>
        <v>17500000</v>
      </c>
      <c r="U1129" s="124"/>
      <c r="V1129" s="49" t="s">
        <v>5638</v>
      </c>
      <c r="W1129" s="49" t="s">
        <v>6998</v>
      </c>
      <c r="X1129" s="129"/>
      <c r="Y1129" s="57"/>
      <c r="Z1129" s="84">
        <v>5000</v>
      </c>
      <c r="AA1129" s="10">
        <v>4</v>
      </c>
      <c r="AB1129" s="10" t="s">
        <v>6998</v>
      </c>
      <c r="AC1129" s="10"/>
    </row>
    <row r="1130" spans="1:29">
      <c r="A1130" s="10">
        <v>1129</v>
      </c>
      <c r="B1130" s="71" t="s">
        <v>6999</v>
      </c>
      <c r="C1130" s="50" t="s">
        <v>4727</v>
      </c>
      <c r="D1130" s="51" t="s">
        <v>2845</v>
      </c>
      <c r="E1130" s="71" t="s">
        <v>3399</v>
      </c>
      <c r="F1130" s="76" t="s">
        <v>7000</v>
      </c>
      <c r="G1130" s="60" t="s">
        <v>6996</v>
      </c>
      <c r="H1130" s="60"/>
      <c r="I1130" s="58">
        <f>VLOOKUP(J1130,'NGÀNH NGHỀ'!$D$2:$E$148,2,0)</f>
        <v>97</v>
      </c>
      <c r="J1130" s="224" t="s">
        <v>1633</v>
      </c>
      <c r="K1130" s="52" t="s">
        <v>6476</v>
      </c>
      <c r="L1130" s="125">
        <f>VLOOKUP(K1130,'NGHIEP DOAN'!$D$3:$E$82,2,0)</f>
        <v>24</v>
      </c>
      <c r="M1130" s="10" t="s">
        <v>2360</v>
      </c>
      <c r="N1130" s="210">
        <f>VLOOKUP(M1130,'CÔNG TY'!$I$3:$J$881,2,0)</f>
        <v>371</v>
      </c>
      <c r="O1130" s="83"/>
      <c r="P1130" s="60" t="s">
        <v>2824</v>
      </c>
      <c r="Q1130" s="85">
        <v>34500000</v>
      </c>
      <c r="R1130" s="56" t="s">
        <v>7001</v>
      </c>
      <c r="S1130" s="159">
        <v>16500000</v>
      </c>
      <c r="T1130" s="124">
        <f t="shared" si="17"/>
        <v>18000000</v>
      </c>
      <c r="U1130" s="124"/>
      <c r="V1130" s="49" t="s">
        <v>5638</v>
      </c>
      <c r="W1130" s="49" t="s">
        <v>6998</v>
      </c>
      <c r="X1130" s="129"/>
      <c r="Y1130" s="57"/>
      <c r="Z1130" s="84">
        <v>5000</v>
      </c>
      <c r="AA1130" s="10">
        <v>4</v>
      </c>
      <c r="AB1130" s="10" t="s">
        <v>6998</v>
      </c>
      <c r="AC1130" s="10"/>
    </row>
    <row r="1131" spans="1:29">
      <c r="A1131" s="10">
        <v>1130</v>
      </c>
      <c r="B1131" s="71" t="s">
        <v>7002</v>
      </c>
      <c r="C1131" s="50" t="s">
        <v>7003</v>
      </c>
      <c r="D1131" s="51" t="s">
        <v>2845</v>
      </c>
      <c r="E1131" s="71" t="s">
        <v>2855</v>
      </c>
      <c r="F1131" s="76" t="s">
        <v>7004</v>
      </c>
      <c r="G1131" s="60" t="s">
        <v>7005</v>
      </c>
      <c r="H1131" s="60"/>
      <c r="I1131" s="58">
        <f>VLOOKUP(J1131,'NGÀNH NGHỀ'!$D$2:$E$148,2,0)</f>
        <v>44</v>
      </c>
      <c r="J1131" s="224" t="s">
        <v>1557</v>
      </c>
      <c r="K1131" s="52" t="s">
        <v>6476</v>
      </c>
      <c r="L1131" s="125">
        <f>VLOOKUP(K1131,'NGHIEP DOAN'!$D$3:$E$82,2,0)</f>
        <v>24</v>
      </c>
      <c r="M1131" s="10" t="s">
        <v>2424</v>
      </c>
      <c r="N1131" s="210">
        <f>VLOOKUP(M1131,'CÔNG TY'!$I$3:$J$881,2,0)</f>
        <v>441</v>
      </c>
      <c r="O1131" s="83" t="s">
        <v>2936</v>
      </c>
      <c r="P1131" s="60" t="s">
        <v>2824</v>
      </c>
      <c r="Q1131" s="85">
        <v>99000000</v>
      </c>
      <c r="R1131" s="56" t="s">
        <v>7006</v>
      </c>
      <c r="S1131" s="159">
        <v>50000000</v>
      </c>
      <c r="T1131" s="124">
        <f t="shared" si="17"/>
        <v>49000000</v>
      </c>
      <c r="U1131" s="124"/>
      <c r="V1131" s="49" t="s">
        <v>3933</v>
      </c>
      <c r="W1131" s="49" t="s">
        <v>7007</v>
      </c>
      <c r="X1131" s="129">
        <v>60027</v>
      </c>
      <c r="Y1131" s="57">
        <v>15000</v>
      </c>
      <c r="Z1131" s="84">
        <v>5000</v>
      </c>
      <c r="AA1131" s="10">
        <v>3</v>
      </c>
      <c r="AB1131" s="10" t="s">
        <v>9736</v>
      </c>
      <c r="AC1131" s="10"/>
    </row>
    <row r="1132" spans="1:29">
      <c r="A1132" s="10">
        <v>1131</v>
      </c>
      <c r="B1132" s="71" t="s">
        <v>7008</v>
      </c>
      <c r="C1132" s="50" t="s">
        <v>7009</v>
      </c>
      <c r="D1132" s="51" t="s">
        <v>2845</v>
      </c>
      <c r="E1132" s="71" t="s">
        <v>3104</v>
      </c>
      <c r="F1132" s="76" t="s">
        <v>7010</v>
      </c>
      <c r="G1132" s="60" t="s">
        <v>7005</v>
      </c>
      <c r="H1132" s="60"/>
      <c r="I1132" s="58">
        <f>VLOOKUP(J1132,'NGÀNH NGHỀ'!$D$2:$E$148,2,0)</f>
        <v>44</v>
      </c>
      <c r="J1132" s="224" t="s">
        <v>1557</v>
      </c>
      <c r="K1132" s="52" t="s">
        <v>6476</v>
      </c>
      <c r="L1132" s="125">
        <f>VLOOKUP(K1132,'NGHIEP DOAN'!$D$3:$E$82,2,0)</f>
        <v>24</v>
      </c>
      <c r="M1132" s="10" t="s">
        <v>2424</v>
      </c>
      <c r="N1132" s="210">
        <f>VLOOKUP(M1132,'CÔNG TY'!$I$3:$J$881,2,0)</f>
        <v>441</v>
      </c>
      <c r="O1132" s="83" t="s">
        <v>2936</v>
      </c>
      <c r="P1132" s="60" t="s">
        <v>2824</v>
      </c>
      <c r="Q1132" s="85">
        <v>99000000</v>
      </c>
      <c r="R1132" s="56" t="s">
        <v>7006</v>
      </c>
      <c r="S1132" s="159">
        <v>50000000</v>
      </c>
      <c r="T1132" s="124">
        <f t="shared" si="17"/>
        <v>49000000</v>
      </c>
      <c r="U1132" s="124"/>
      <c r="V1132" s="49" t="s">
        <v>3933</v>
      </c>
      <c r="W1132" s="49" t="s">
        <v>7007</v>
      </c>
      <c r="X1132" s="129">
        <v>60027</v>
      </c>
      <c r="Y1132" s="57">
        <v>15000</v>
      </c>
      <c r="Z1132" s="84">
        <v>5000</v>
      </c>
      <c r="AA1132" s="10">
        <v>3</v>
      </c>
      <c r="AB1132" s="10" t="s">
        <v>9736</v>
      </c>
      <c r="AC1132" s="10"/>
    </row>
    <row r="1133" spans="1:29">
      <c r="A1133" s="10">
        <v>1132</v>
      </c>
      <c r="B1133" s="71" t="s">
        <v>7011</v>
      </c>
      <c r="C1133" s="50" t="s">
        <v>7012</v>
      </c>
      <c r="D1133" s="51" t="s">
        <v>2845</v>
      </c>
      <c r="E1133" s="71" t="s">
        <v>2928</v>
      </c>
      <c r="F1133" s="76" t="s">
        <v>7013</v>
      </c>
      <c r="G1133" s="60" t="s">
        <v>7005</v>
      </c>
      <c r="H1133" s="60"/>
      <c r="I1133" s="58">
        <f>VLOOKUP(J1133,'NGÀNH NGHỀ'!$D$2:$E$148,2,0)</f>
        <v>44</v>
      </c>
      <c r="J1133" s="224" t="s">
        <v>1557</v>
      </c>
      <c r="K1133" s="52" t="s">
        <v>6476</v>
      </c>
      <c r="L1133" s="125">
        <f>VLOOKUP(K1133,'NGHIEP DOAN'!$D$3:$E$82,2,0)</f>
        <v>24</v>
      </c>
      <c r="M1133" s="10" t="s">
        <v>2424</v>
      </c>
      <c r="N1133" s="210">
        <f>VLOOKUP(M1133,'CÔNG TY'!$I$3:$J$881,2,0)</f>
        <v>441</v>
      </c>
      <c r="O1133" s="83" t="s">
        <v>2936</v>
      </c>
      <c r="P1133" s="60" t="s">
        <v>2824</v>
      </c>
      <c r="Q1133" s="85">
        <v>99000000</v>
      </c>
      <c r="R1133" s="56" t="s">
        <v>3932</v>
      </c>
      <c r="S1133" s="159">
        <v>50000000</v>
      </c>
      <c r="T1133" s="124">
        <f t="shared" si="17"/>
        <v>49000000</v>
      </c>
      <c r="U1133" s="124"/>
      <c r="V1133" s="49" t="s">
        <v>3933</v>
      </c>
      <c r="W1133" s="49" t="s">
        <v>7007</v>
      </c>
      <c r="X1133" s="129">
        <v>60027</v>
      </c>
      <c r="Y1133" s="57">
        <v>15000</v>
      </c>
      <c r="Z1133" s="84">
        <v>5000</v>
      </c>
      <c r="AA1133" s="10">
        <v>3</v>
      </c>
      <c r="AB1133" s="10" t="s">
        <v>9736</v>
      </c>
      <c r="AC1133" s="10"/>
    </row>
    <row r="1134" spans="1:29">
      <c r="A1134" s="10">
        <v>1133</v>
      </c>
      <c r="B1134" s="71" t="s">
        <v>7014</v>
      </c>
      <c r="C1134" s="50" t="s">
        <v>7015</v>
      </c>
      <c r="D1134" s="51" t="s">
        <v>2845</v>
      </c>
      <c r="E1134" s="71" t="s">
        <v>3193</v>
      </c>
      <c r="F1134" s="76" t="s">
        <v>7016</v>
      </c>
      <c r="G1134" s="60" t="s">
        <v>7017</v>
      </c>
      <c r="H1134" s="60"/>
      <c r="I1134" s="58">
        <f>VLOOKUP(J1134,'NGÀNH NGHỀ'!$D$2:$E$148,2,0)</f>
        <v>99</v>
      </c>
      <c r="J1134" s="225" t="s">
        <v>1636</v>
      </c>
      <c r="K1134" s="52" t="s">
        <v>6476</v>
      </c>
      <c r="L1134" s="125">
        <f>VLOOKUP(K1134,'NGHIEP DOAN'!$D$3:$E$82,2,0)</f>
        <v>24</v>
      </c>
      <c r="M1134" s="10" t="s">
        <v>2425</v>
      </c>
      <c r="N1134" s="210">
        <f>VLOOKUP(M1134,'CÔNG TY'!$I$3:$J$881,2,0)</f>
        <v>442</v>
      </c>
      <c r="O1134" s="83" t="s">
        <v>5644</v>
      </c>
      <c r="P1134" s="60" t="s">
        <v>2824</v>
      </c>
      <c r="Q1134" s="85">
        <v>103000000</v>
      </c>
      <c r="R1134" s="56" t="s">
        <v>6324</v>
      </c>
      <c r="S1134" s="159">
        <v>50000000</v>
      </c>
      <c r="T1134" s="124">
        <f t="shared" si="17"/>
        <v>53000000</v>
      </c>
      <c r="U1134" s="124"/>
      <c r="V1134" s="49" t="s">
        <v>6338</v>
      </c>
      <c r="W1134" s="49" t="s">
        <v>7007</v>
      </c>
      <c r="X1134" s="129">
        <v>60027</v>
      </c>
      <c r="Y1134" s="57">
        <v>15000</v>
      </c>
      <c r="Z1134" s="84">
        <v>5000</v>
      </c>
      <c r="AA1134" s="10">
        <v>3</v>
      </c>
      <c r="AB1134" s="10" t="s">
        <v>9736</v>
      </c>
      <c r="AC1134" s="10"/>
    </row>
    <row r="1135" spans="1:29">
      <c r="A1135" s="10">
        <v>1134</v>
      </c>
      <c r="B1135" s="71" t="s">
        <v>7018</v>
      </c>
      <c r="C1135" s="50" t="s">
        <v>7019</v>
      </c>
      <c r="D1135" s="51" t="s">
        <v>2845</v>
      </c>
      <c r="E1135" s="71" t="s">
        <v>3141</v>
      </c>
      <c r="F1135" s="76" t="s">
        <v>7020</v>
      </c>
      <c r="G1135" s="60" t="s">
        <v>7017</v>
      </c>
      <c r="H1135" s="60"/>
      <c r="I1135" s="58">
        <f>VLOOKUP(J1135,'NGÀNH NGHỀ'!$D$2:$E$148,2,0)</f>
        <v>99</v>
      </c>
      <c r="J1135" s="225" t="s">
        <v>1636</v>
      </c>
      <c r="K1135" s="52" t="s">
        <v>6476</v>
      </c>
      <c r="L1135" s="125">
        <f>VLOOKUP(K1135,'NGHIEP DOAN'!$D$3:$E$82,2,0)</f>
        <v>24</v>
      </c>
      <c r="M1135" s="10" t="s">
        <v>2425</v>
      </c>
      <c r="N1135" s="210">
        <f>VLOOKUP(M1135,'CÔNG TY'!$I$3:$J$881,2,0)</f>
        <v>442</v>
      </c>
      <c r="O1135" s="83" t="s">
        <v>5644</v>
      </c>
      <c r="P1135" s="60" t="s">
        <v>2824</v>
      </c>
      <c r="Q1135" s="85">
        <v>103000000</v>
      </c>
      <c r="R1135" s="56" t="s">
        <v>3932</v>
      </c>
      <c r="S1135" s="159">
        <v>50000000</v>
      </c>
      <c r="T1135" s="124">
        <f t="shared" si="17"/>
        <v>53000000</v>
      </c>
      <c r="U1135" s="124"/>
      <c r="V1135" s="49" t="s">
        <v>6338</v>
      </c>
      <c r="W1135" s="49" t="s">
        <v>7007</v>
      </c>
      <c r="X1135" s="129">
        <v>60027</v>
      </c>
      <c r="Y1135" s="57">
        <v>15000</v>
      </c>
      <c r="Z1135" s="84">
        <v>5000</v>
      </c>
      <c r="AA1135" s="10">
        <v>3</v>
      </c>
      <c r="AB1135" s="10" t="s">
        <v>9736</v>
      </c>
      <c r="AC1135" s="10"/>
    </row>
    <row r="1136" spans="1:29">
      <c r="A1136" s="10">
        <v>1135</v>
      </c>
      <c r="B1136" s="71" t="s">
        <v>7021</v>
      </c>
      <c r="C1136" s="50" t="s">
        <v>7022</v>
      </c>
      <c r="D1136" s="51" t="s">
        <v>2845</v>
      </c>
      <c r="E1136" s="71" t="s">
        <v>2846</v>
      </c>
      <c r="F1136" s="76" t="s">
        <v>7023</v>
      </c>
      <c r="G1136" s="60" t="s">
        <v>7017</v>
      </c>
      <c r="H1136" s="60"/>
      <c r="I1136" s="58">
        <f>VLOOKUP(J1136,'NGÀNH NGHỀ'!$D$2:$E$148,2,0)</f>
        <v>99</v>
      </c>
      <c r="J1136" s="225" t="s">
        <v>1636</v>
      </c>
      <c r="K1136" s="52" t="s">
        <v>6476</v>
      </c>
      <c r="L1136" s="125">
        <f>VLOOKUP(K1136,'NGHIEP DOAN'!$D$3:$E$82,2,0)</f>
        <v>24</v>
      </c>
      <c r="M1136" s="10" t="s">
        <v>2425</v>
      </c>
      <c r="N1136" s="210">
        <f>VLOOKUP(M1136,'CÔNG TY'!$I$3:$J$881,2,0)</f>
        <v>442</v>
      </c>
      <c r="O1136" s="83" t="s">
        <v>5644</v>
      </c>
      <c r="P1136" s="60" t="s">
        <v>2824</v>
      </c>
      <c r="Q1136" s="85">
        <v>103000000</v>
      </c>
      <c r="R1136" s="56" t="s">
        <v>7024</v>
      </c>
      <c r="S1136" s="159">
        <v>50000000</v>
      </c>
      <c r="T1136" s="124">
        <f t="shared" si="17"/>
        <v>53000000</v>
      </c>
      <c r="U1136" s="124"/>
      <c r="V1136" s="49" t="s">
        <v>6338</v>
      </c>
      <c r="W1136" s="49" t="s">
        <v>7007</v>
      </c>
      <c r="X1136" s="129">
        <v>60027</v>
      </c>
      <c r="Y1136" s="57">
        <v>15000</v>
      </c>
      <c r="Z1136" s="84">
        <v>5000</v>
      </c>
      <c r="AA1136" s="10">
        <v>3</v>
      </c>
      <c r="AB1136" s="10" t="s">
        <v>9736</v>
      </c>
      <c r="AC1136" s="10"/>
    </row>
    <row r="1137" spans="1:29">
      <c r="A1137" s="10">
        <v>1136</v>
      </c>
      <c r="B1137" s="71" t="s">
        <v>7025</v>
      </c>
      <c r="C1137" s="50" t="s">
        <v>5424</v>
      </c>
      <c r="D1137" s="51" t="s">
        <v>2845</v>
      </c>
      <c r="E1137" s="71" t="s">
        <v>3104</v>
      </c>
      <c r="F1137" s="76" t="s">
        <v>7026</v>
      </c>
      <c r="G1137" s="60" t="s">
        <v>7027</v>
      </c>
      <c r="H1137" s="60"/>
      <c r="I1137" s="58">
        <f>VLOOKUP(J1137,'NGÀNH NGHỀ'!$D$2:$E$148,2,0)</f>
        <v>99</v>
      </c>
      <c r="J1137" s="225" t="s">
        <v>1636</v>
      </c>
      <c r="K1137" s="52" t="s">
        <v>6476</v>
      </c>
      <c r="L1137" s="125">
        <f>VLOOKUP(K1137,'NGHIEP DOAN'!$D$3:$E$82,2,0)</f>
        <v>24</v>
      </c>
      <c r="M1137" s="10" t="s">
        <v>2426</v>
      </c>
      <c r="N1137" s="210">
        <f>VLOOKUP(M1137,'CÔNG TY'!$I$3:$J$881,2,0)</f>
        <v>443</v>
      </c>
      <c r="O1137" s="83" t="s">
        <v>5992</v>
      </c>
      <c r="P1137" s="60" t="s">
        <v>2824</v>
      </c>
      <c r="Q1137" s="85">
        <v>99000000</v>
      </c>
      <c r="R1137" s="56" t="s">
        <v>6989</v>
      </c>
      <c r="S1137" s="159">
        <v>50000000</v>
      </c>
      <c r="T1137" s="124">
        <f t="shared" si="17"/>
        <v>49000000</v>
      </c>
      <c r="U1137" s="124"/>
      <c r="V1137" s="49" t="s">
        <v>5604</v>
      </c>
      <c r="W1137" s="49" t="s">
        <v>7028</v>
      </c>
      <c r="X1137" s="129">
        <v>58902</v>
      </c>
      <c r="Y1137" s="57">
        <v>15000</v>
      </c>
      <c r="Z1137" s="84">
        <v>5000</v>
      </c>
      <c r="AA1137" s="10">
        <v>3</v>
      </c>
      <c r="AB1137" s="10" t="s">
        <v>9975</v>
      </c>
      <c r="AC1137" s="10"/>
    </row>
    <row r="1138" spans="1:29">
      <c r="A1138" s="10">
        <v>1137</v>
      </c>
      <c r="B1138" s="71" t="s">
        <v>7029</v>
      </c>
      <c r="C1138" s="50" t="s">
        <v>7030</v>
      </c>
      <c r="D1138" s="51" t="s">
        <v>2845</v>
      </c>
      <c r="E1138" s="71" t="s">
        <v>2846</v>
      </c>
      <c r="F1138" s="76" t="s">
        <v>7031</v>
      </c>
      <c r="G1138" s="60" t="s">
        <v>7027</v>
      </c>
      <c r="H1138" s="60"/>
      <c r="I1138" s="58">
        <f>VLOOKUP(J1138,'NGÀNH NGHỀ'!$D$2:$E$148,2,0)</f>
        <v>99</v>
      </c>
      <c r="J1138" s="225" t="s">
        <v>1636</v>
      </c>
      <c r="K1138" s="52" t="s">
        <v>6476</v>
      </c>
      <c r="L1138" s="125">
        <f>VLOOKUP(K1138,'NGHIEP DOAN'!$D$3:$E$82,2,0)</f>
        <v>24</v>
      </c>
      <c r="M1138" s="10" t="s">
        <v>2426</v>
      </c>
      <c r="N1138" s="210">
        <f>VLOOKUP(M1138,'CÔNG TY'!$I$3:$J$881,2,0)</f>
        <v>443</v>
      </c>
      <c r="O1138" s="83" t="s">
        <v>5992</v>
      </c>
      <c r="P1138" s="60" t="s">
        <v>2824</v>
      </c>
      <c r="Q1138" s="85">
        <v>99000000</v>
      </c>
      <c r="R1138" s="56" t="s">
        <v>6752</v>
      </c>
      <c r="S1138" s="159">
        <v>50000000</v>
      </c>
      <c r="T1138" s="124">
        <f t="shared" si="17"/>
        <v>49000000</v>
      </c>
      <c r="U1138" s="124"/>
      <c r="V1138" s="49" t="s">
        <v>5604</v>
      </c>
      <c r="W1138" s="49" t="s">
        <v>7028</v>
      </c>
      <c r="X1138" s="129">
        <v>58902</v>
      </c>
      <c r="Y1138" s="57">
        <v>15000</v>
      </c>
      <c r="Z1138" s="84">
        <v>5000</v>
      </c>
      <c r="AA1138" s="10">
        <v>3</v>
      </c>
      <c r="AB1138" s="10" t="s">
        <v>9975</v>
      </c>
      <c r="AC1138" s="10"/>
    </row>
    <row r="1139" spans="1:29">
      <c r="A1139" s="10">
        <v>1138</v>
      </c>
      <c r="B1139" s="71" t="s">
        <v>7032</v>
      </c>
      <c r="C1139" s="50" t="s">
        <v>7033</v>
      </c>
      <c r="D1139" s="51" t="s">
        <v>2845</v>
      </c>
      <c r="E1139" s="71" t="s">
        <v>2846</v>
      </c>
      <c r="F1139" s="76" t="s">
        <v>7034</v>
      </c>
      <c r="G1139" s="60" t="s">
        <v>7027</v>
      </c>
      <c r="H1139" s="60"/>
      <c r="I1139" s="58">
        <f>VLOOKUP(J1139,'NGÀNH NGHỀ'!$D$2:$E$148,2,0)</f>
        <v>99</v>
      </c>
      <c r="J1139" s="225" t="s">
        <v>1636</v>
      </c>
      <c r="K1139" s="52" t="s">
        <v>6476</v>
      </c>
      <c r="L1139" s="125">
        <f>VLOOKUP(K1139,'NGHIEP DOAN'!$D$3:$E$82,2,0)</f>
        <v>24</v>
      </c>
      <c r="M1139" s="10" t="s">
        <v>2426</v>
      </c>
      <c r="N1139" s="210">
        <f>VLOOKUP(M1139,'CÔNG TY'!$I$3:$J$881,2,0)</f>
        <v>443</v>
      </c>
      <c r="O1139" s="83" t="s">
        <v>5992</v>
      </c>
      <c r="P1139" s="60" t="s">
        <v>2824</v>
      </c>
      <c r="Q1139" s="85">
        <v>99000000</v>
      </c>
      <c r="R1139" s="56" t="s">
        <v>7035</v>
      </c>
      <c r="S1139" s="159">
        <v>50000000</v>
      </c>
      <c r="T1139" s="124">
        <f t="shared" si="17"/>
        <v>49000000</v>
      </c>
      <c r="U1139" s="124"/>
      <c r="V1139" s="49" t="s">
        <v>5604</v>
      </c>
      <c r="W1139" s="49" t="s">
        <v>7028</v>
      </c>
      <c r="X1139" s="129">
        <v>58902</v>
      </c>
      <c r="Y1139" s="57">
        <v>15000</v>
      </c>
      <c r="Z1139" s="84">
        <v>5000</v>
      </c>
      <c r="AA1139" s="10">
        <v>3</v>
      </c>
      <c r="AB1139" s="10" t="s">
        <v>9975</v>
      </c>
      <c r="AC1139" s="10"/>
    </row>
    <row r="1140" spans="1:29" ht="15.75">
      <c r="A1140" s="10">
        <v>1139</v>
      </c>
      <c r="B1140" s="52" t="s">
        <v>7036</v>
      </c>
      <c r="C1140" s="50" t="s">
        <v>7037</v>
      </c>
      <c r="D1140" s="51" t="s">
        <v>2845</v>
      </c>
      <c r="E1140" s="52" t="s">
        <v>2846</v>
      </c>
      <c r="F1140" s="61" t="s">
        <v>7038</v>
      </c>
      <c r="G1140" s="82" t="s">
        <v>7039</v>
      </c>
      <c r="H1140" s="82"/>
      <c r="I1140" s="58">
        <f>VLOOKUP(J1140,'NGÀNH NGHỀ'!$D$2:$E$148,2,0)</f>
        <v>18</v>
      </c>
      <c r="J1140" s="27" t="s">
        <v>1513</v>
      </c>
      <c r="K1140" s="10" t="s">
        <v>7040</v>
      </c>
      <c r="L1140" s="125">
        <f>VLOOKUP(K1140,'NGHIEP DOAN'!$D$3:$E$82,2,0)</f>
        <v>34</v>
      </c>
      <c r="M1140" s="10" t="s">
        <v>2151</v>
      </c>
      <c r="N1140" s="210">
        <f>VLOOKUP(M1140,'CÔNG TY'!$I$3:$J$881,2,0)</f>
        <v>265</v>
      </c>
      <c r="O1140" s="82" t="s">
        <v>5172</v>
      </c>
      <c r="P1140" s="82" t="s">
        <v>2824</v>
      </c>
      <c r="Q1140" s="85">
        <v>99000000</v>
      </c>
      <c r="R1140" s="56" t="s">
        <v>4898</v>
      </c>
      <c r="S1140" s="159">
        <v>50000000</v>
      </c>
      <c r="T1140" s="124">
        <f t="shared" si="17"/>
        <v>49000000</v>
      </c>
      <c r="U1140" s="124"/>
      <c r="V1140" s="49" t="s">
        <v>4558</v>
      </c>
      <c r="W1140" s="49" t="s">
        <v>5060</v>
      </c>
      <c r="X1140" s="131">
        <v>57668</v>
      </c>
      <c r="Y1140" s="55">
        <v>15000</v>
      </c>
      <c r="Z1140" s="55">
        <v>5000</v>
      </c>
      <c r="AA1140" s="10">
        <v>19</v>
      </c>
      <c r="AB1140" s="10" t="s">
        <v>10014</v>
      </c>
      <c r="AC1140" s="10"/>
    </row>
    <row r="1141" spans="1:29">
      <c r="A1141" s="10">
        <v>1140</v>
      </c>
      <c r="B1141" s="52" t="s">
        <v>7041</v>
      </c>
      <c r="C1141" s="50" t="s">
        <v>4353</v>
      </c>
      <c r="D1141" s="51" t="s">
        <v>2845</v>
      </c>
      <c r="E1141" s="52" t="s">
        <v>2855</v>
      </c>
      <c r="F1141" s="61" t="s">
        <v>7042</v>
      </c>
      <c r="G1141" s="82" t="s">
        <v>7039</v>
      </c>
      <c r="H1141" s="82"/>
      <c r="I1141" s="58">
        <f>VLOOKUP(J1141,'NGÀNH NGHỀ'!$D$2:$E$148,2,0)</f>
        <v>18</v>
      </c>
      <c r="J1141" s="232" t="s">
        <v>1513</v>
      </c>
      <c r="K1141" s="10" t="s">
        <v>7040</v>
      </c>
      <c r="L1141" s="125">
        <f>VLOOKUP(K1141,'NGHIEP DOAN'!$D$3:$E$82,2,0)</f>
        <v>34</v>
      </c>
      <c r="M1141" s="10" t="s">
        <v>2151</v>
      </c>
      <c r="N1141" s="210">
        <f>VLOOKUP(M1141,'CÔNG TY'!$I$3:$J$881,2,0)</f>
        <v>265</v>
      </c>
      <c r="O1141" s="82" t="s">
        <v>5172</v>
      </c>
      <c r="P1141" s="82" t="s">
        <v>2824</v>
      </c>
      <c r="Q1141" s="85">
        <v>99000000</v>
      </c>
      <c r="R1141" s="56" t="s">
        <v>7043</v>
      </c>
      <c r="S1141" s="159">
        <v>50000000</v>
      </c>
      <c r="T1141" s="124">
        <f t="shared" si="17"/>
        <v>49000000</v>
      </c>
      <c r="U1141" s="124"/>
      <c r="V1141" s="49" t="s">
        <v>4558</v>
      </c>
      <c r="W1141" s="49" t="s">
        <v>5060</v>
      </c>
      <c r="X1141" s="131">
        <v>57668</v>
      </c>
      <c r="Y1141" s="55">
        <v>15000</v>
      </c>
      <c r="Z1141" s="55">
        <v>5000</v>
      </c>
      <c r="AA1141" s="10">
        <v>19</v>
      </c>
      <c r="AB1141" s="10" t="s">
        <v>12013</v>
      </c>
      <c r="AC1141" s="10"/>
    </row>
    <row r="1142" spans="1:29">
      <c r="A1142" s="10">
        <v>1141</v>
      </c>
      <c r="B1142" s="10" t="s">
        <v>7044</v>
      </c>
      <c r="C1142" s="50" t="s">
        <v>7045</v>
      </c>
      <c r="D1142" s="51" t="s">
        <v>2845</v>
      </c>
      <c r="E1142" s="10" t="s">
        <v>3104</v>
      </c>
      <c r="F1142" s="69" t="s">
        <v>7046</v>
      </c>
      <c r="G1142" s="49" t="s">
        <v>7047</v>
      </c>
      <c r="H1142" s="49"/>
      <c r="I1142" s="58">
        <f>VLOOKUP(J1142,'NGÀNH NGHỀ'!$D$2:$E$148,2,0)</f>
        <v>24</v>
      </c>
      <c r="J1142" s="224" t="s">
        <v>1523</v>
      </c>
      <c r="K1142" s="10" t="s">
        <v>7040</v>
      </c>
      <c r="L1142" s="125">
        <f>VLOOKUP(K1142,'NGHIEP DOAN'!$D$3:$E$82,2,0)</f>
        <v>34</v>
      </c>
      <c r="M1142" s="10" t="s">
        <v>2616</v>
      </c>
      <c r="N1142" s="210">
        <f>VLOOKUP(M1142,'CÔNG TY'!$I$3:$J$881,2,0)</f>
        <v>562</v>
      </c>
      <c r="O1142" s="49" t="s">
        <v>2870</v>
      </c>
      <c r="P1142" s="49" t="s">
        <v>2824</v>
      </c>
      <c r="Q1142" s="85">
        <v>99000000</v>
      </c>
      <c r="R1142" s="56" t="s">
        <v>3800</v>
      </c>
      <c r="S1142" s="159">
        <v>50000000</v>
      </c>
      <c r="T1142" s="124">
        <f t="shared" si="17"/>
        <v>49000000</v>
      </c>
      <c r="U1142" s="124"/>
      <c r="V1142" s="49" t="s">
        <v>7048</v>
      </c>
      <c r="W1142" s="49" t="s">
        <v>5645</v>
      </c>
      <c r="X1142" s="131">
        <v>66195</v>
      </c>
      <c r="Y1142" s="55">
        <v>15000</v>
      </c>
      <c r="Z1142" s="55">
        <v>5000</v>
      </c>
      <c r="AA1142" s="10">
        <v>20</v>
      </c>
      <c r="AB1142" s="10" t="s">
        <v>11991</v>
      </c>
      <c r="AC1142" s="10"/>
    </row>
    <row r="1143" spans="1:29">
      <c r="A1143" s="10">
        <v>1142</v>
      </c>
      <c r="B1143" s="10" t="s">
        <v>4970</v>
      </c>
      <c r="C1143" s="50" t="s">
        <v>7049</v>
      </c>
      <c r="D1143" s="51" t="s">
        <v>2845</v>
      </c>
      <c r="E1143" s="10" t="s">
        <v>3104</v>
      </c>
      <c r="F1143" s="69" t="s">
        <v>7050</v>
      </c>
      <c r="G1143" s="49" t="s">
        <v>7047</v>
      </c>
      <c r="H1143" s="49"/>
      <c r="I1143" s="58">
        <f>VLOOKUP(J1143,'NGÀNH NGHỀ'!$D$2:$E$148,2,0)</f>
        <v>24</v>
      </c>
      <c r="J1143" s="224" t="s">
        <v>1523</v>
      </c>
      <c r="K1143" s="10" t="s">
        <v>7040</v>
      </c>
      <c r="L1143" s="125">
        <f>VLOOKUP(K1143,'NGHIEP DOAN'!$D$3:$E$82,2,0)</f>
        <v>34</v>
      </c>
      <c r="M1143" s="10" t="s">
        <v>2618</v>
      </c>
      <c r="N1143" s="210">
        <f>VLOOKUP(M1143,'CÔNG TY'!$I$3:$J$881,2,0)</f>
        <v>563</v>
      </c>
      <c r="O1143" s="49" t="s">
        <v>2870</v>
      </c>
      <c r="P1143" s="49" t="s">
        <v>2824</v>
      </c>
      <c r="Q1143" s="85">
        <v>99000000</v>
      </c>
      <c r="R1143" s="56" t="s">
        <v>3800</v>
      </c>
      <c r="S1143" s="159">
        <v>50000000</v>
      </c>
      <c r="T1143" s="124">
        <f t="shared" si="17"/>
        <v>49000000</v>
      </c>
      <c r="U1143" s="124"/>
      <c r="V1143" s="49" t="s">
        <v>7048</v>
      </c>
      <c r="W1143" s="49" t="s">
        <v>5645</v>
      </c>
      <c r="X1143" s="131">
        <v>66195</v>
      </c>
      <c r="Y1143" s="55">
        <v>15000</v>
      </c>
      <c r="Z1143" s="55">
        <v>5000</v>
      </c>
      <c r="AA1143" s="10">
        <v>20</v>
      </c>
      <c r="AB1143" s="10" t="s">
        <v>11991</v>
      </c>
      <c r="AC1143" s="10"/>
    </row>
    <row r="1144" spans="1:29">
      <c r="A1144" s="10">
        <v>1143</v>
      </c>
      <c r="B1144" s="10" t="s">
        <v>7051</v>
      </c>
      <c r="C1144" s="50" t="s">
        <v>7052</v>
      </c>
      <c r="D1144" s="51" t="s">
        <v>2845</v>
      </c>
      <c r="E1144" s="10" t="s">
        <v>2819</v>
      </c>
      <c r="F1144" s="69" t="s">
        <v>7053</v>
      </c>
      <c r="G1144" s="49" t="s">
        <v>7047</v>
      </c>
      <c r="H1144" s="49"/>
      <c r="I1144" s="58">
        <f>VLOOKUP(J1144,'NGÀNH NGHỀ'!$D$2:$E$148,2,0)</f>
        <v>24</v>
      </c>
      <c r="J1144" s="224" t="s">
        <v>1523</v>
      </c>
      <c r="K1144" s="10" t="s">
        <v>7040</v>
      </c>
      <c r="L1144" s="125">
        <f>VLOOKUP(K1144,'NGHIEP DOAN'!$D$3:$E$82,2,0)</f>
        <v>34</v>
      </c>
      <c r="M1144" s="10" t="s">
        <v>2618</v>
      </c>
      <c r="N1144" s="210">
        <f>VLOOKUP(M1144,'CÔNG TY'!$I$3:$J$881,2,0)</f>
        <v>563</v>
      </c>
      <c r="O1144" s="49" t="s">
        <v>2870</v>
      </c>
      <c r="P1144" s="49" t="s">
        <v>2824</v>
      </c>
      <c r="Q1144" s="85">
        <v>99000000</v>
      </c>
      <c r="R1144" s="56" t="s">
        <v>3180</v>
      </c>
      <c r="S1144" s="159">
        <v>50000000</v>
      </c>
      <c r="T1144" s="124">
        <f t="shared" si="17"/>
        <v>49000000</v>
      </c>
      <c r="U1144" s="124"/>
      <c r="V1144" s="49" t="s">
        <v>7048</v>
      </c>
      <c r="W1144" s="49" t="s">
        <v>5645</v>
      </c>
      <c r="X1144" s="131">
        <v>66195</v>
      </c>
      <c r="Y1144" s="55">
        <v>15000</v>
      </c>
      <c r="Z1144" s="55">
        <v>5000</v>
      </c>
      <c r="AA1144" s="10">
        <v>20</v>
      </c>
      <c r="AB1144" s="10" t="s">
        <v>11991</v>
      </c>
      <c r="AC1144" s="10"/>
    </row>
    <row r="1145" spans="1:29">
      <c r="A1145" s="10">
        <v>1144</v>
      </c>
      <c r="B1145" s="10" t="s">
        <v>7054</v>
      </c>
      <c r="C1145" s="50" t="s">
        <v>7055</v>
      </c>
      <c r="D1145" s="51" t="s">
        <v>2845</v>
      </c>
      <c r="E1145" s="10" t="s">
        <v>3193</v>
      </c>
      <c r="F1145" s="69" t="s">
        <v>7056</v>
      </c>
      <c r="G1145" s="49" t="s">
        <v>7047</v>
      </c>
      <c r="H1145" s="49"/>
      <c r="I1145" s="58">
        <f>VLOOKUP(J1145,'NGÀNH NGHỀ'!$D$2:$E$148,2,0)</f>
        <v>24</v>
      </c>
      <c r="J1145" s="224" t="s">
        <v>1523</v>
      </c>
      <c r="K1145" s="10" t="s">
        <v>7040</v>
      </c>
      <c r="L1145" s="125">
        <f>VLOOKUP(K1145,'NGHIEP DOAN'!$D$3:$E$82,2,0)</f>
        <v>34</v>
      </c>
      <c r="M1145" s="10" t="s">
        <v>2620</v>
      </c>
      <c r="N1145" s="210">
        <f>VLOOKUP(M1145,'CÔNG TY'!$I$3:$J$881,2,0)</f>
        <v>564</v>
      </c>
      <c r="O1145" s="49" t="s">
        <v>2870</v>
      </c>
      <c r="P1145" s="49" t="s">
        <v>2824</v>
      </c>
      <c r="Q1145" s="85">
        <v>99000000</v>
      </c>
      <c r="R1145" s="56" t="s">
        <v>3543</v>
      </c>
      <c r="S1145" s="159">
        <v>50000000</v>
      </c>
      <c r="T1145" s="124">
        <f t="shared" si="17"/>
        <v>49000000</v>
      </c>
      <c r="U1145" s="124"/>
      <c r="V1145" s="49" t="s">
        <v>7048</v>
      </c>
      <c r="W1145" s="49" t="s">
        <v>7057</v>
      </c>
      <c r="X1145" s="131">
        <v>65634</v>
      </c>
      <c r="Y1145" s="55">
        <v>15000</v>
      </c>
      <c r="Z1145" s="55">
        <v>5000</v>
      </c>
      <c r="AA1145" s="10">
        <v>19</v>
      </c>
      <c r="AB1145" s="10" t="s">
        <v>11990</v>
      </c>
      <c r="AC1145" s="10"/>
    </row>
    <row r="1146" spans="1:29">
      <c r="A1146" s="10">
        <v>1145</v>
      </c>
      <c r="B1146" s="10" t="s">
        <v>7058</v>
      </c>
      <c r="C1146" s="50" t="s">
        <v>4058</v>
      </c>
      <c r="D1146" s="51" t="s">
        <v>2818</v>
      </c>
      <c r="E1146" s="10" t="s">
        <v>3572</v>
      </c>
      <c r="F1146" s="69" t="s">
        <v>7059</v>
      </c>
      <c r="G1146" s="49" t="s">
        <v>7060</v>
      </c>
      <c r="H1146" s="49"/>
      <c r="I1146" s="58">
        <f>VLOOKUP(J1146,'NGÀNH NGHỀ'!$D$2:$E$148,2,0)</f>
        <v>119</v>
      </c>
      <c r="J1146" s="234" t="s">
        <v>1669</v>
      </c>
      <c r="K1146" s="10" t="s">
        <v>7040</v>
      </c>
      <c r="L1146" s="125">
        <f>VLOOKUP(K1146,'NGHIEP DOAN'!$D$3:$E$82,2,0)</f>
        <v>34</v>
      </c>
      <c r="M1146" s="10" t="s">
        <v>2622</v>
      </c>
      <c r="N1146" s="210">
        <f>VLOOKUP(M1146,'CÔNG TY'!$I$3:$J$881,2,0)</f>
        <v>565</v>
      </c>
      <c r="O1146" s="49" t="s">
        <v>5278</v>
      </c>
      <c r="P1146" s="49" t="s">
        <v>2824</v>
      </c>
      <c r="Q1146" s="55">
        <v>103000000</v>
      </c>
      <c r="R1146" s="56" t="s">
        <v>3558</v>
      </c>
      <c r="S1146" s="159">
        <v>50000000</v>
      </c>
      <c r="T1146" s="124">
        <f t="shared" si="17"/>
        <v>53000000</v>
      </c>
      <c r="U1146" s="124"/>
      <c r="V1146" s="49" t="s">
        <v>3564</v>
      </c>
      <c r="W1146" s="49" t="s">
        <v>7057</v>
      </c>
      <c r="X1146" s="131">
        <v>65634</v>
      </c>
      <c r="Y1146" s="55">
        <v>15000</v>
      </c>
      <c r="Z1146" s="55">
        <v>5000</v>
      </c>
      <c r="AA1146" s="10">
        <v>19</v>
      </c>
      <c r="AB1146" s="10" t="s">
        <v>11990</v>
      </c>
      <c r="AC1146" s="10"/>
    </row>
    <row r="1147" spans="1:29">
      <c r="A1147" s="10">
        <v>1146</v>
      </c>
      <c r="B1147" s="10" t="s">
        <v>7061</v>
      </c>
      <c r="C1147" s="50" t="s">
        <v>2859</v>
      </c>
      <c r="D1147" s="51" t="s">
        <v>2818</v>
      </c>
      <c r="E1147" s="10" t="s">
        <v>3104</v>
      </c>
      <c r="F1147" s="69" t="s">
        <v>7062</v>
      </c>
      <c r="G1147" s="49" t="s">
        <v>7060</v>
      </c>
      <c r="H1147" s="49"/>
      <c r="I1147" s="58">
        <f>VLOOKUP(J1147,'NGÀNH NGHỀ'!$D$2:$E$148,2,0)</f>
        <v>119</v>
      </c>
      <c r="J1147" s="234" t="s">
        <v>1669</v>
      </c>
      <c r="K1147" s="10" t="s">
        <v>7040</v>
      </c>
      <c r="L1147" s="125">
        <f>VLOOKUP(K1147,'NGHIEP DOAN'!$D$3:$E$82,2,0)</f>
        <v>34</v>
      </c>
      <c r="M1147" s="10" t="s">
        <v>2624</v>
      </c>
      <c r="N1147" s="210">
        <f>VLOOKUP(M1147,'CÔNG TY'!$I$3:$J$881,2,0)</f>
        <v>566</v>
      </c>
      <c r="O1147" s="49" t="s">
        <v>5278</v>
      </c>
      <c r="P1147" s="49" t="s">
        <v>2824</v>
      </c>
      <c r="Q1147" s="55">
        <v>103000000</v>
      </c>
      <c r="R1147" s="56" t="s">
        <v>6649</v>
      </c>
      <c r="S1147" s="159">
        <v>50000000</v>
      </c>
      <c r="T1147" s="124">
        <f t="shared" si="17"/>
        <v>53000000</v>
      </c>
      <c r="U1147" s="124"/>
      <c r="V1147" s="49" t="s">
        <v>3564</v>
      </c>
      <c r="W1147" s="49" t="s">
        <v>7057</v>
      </c>
      <c r="X1147" s="131">
        <v>65634</v>
      </c>
      <c r="Y1147" s="55">
        <v>15000</v>
      </c>
      <c r="Z1147" s="55">
        <v>5000</v>
      </c>
      <c r="AA1147" s="10">
        <v>19</v>
      </c>
      <c r="AB1147" s="10" t="s">
        <v>11990</v>
      </c>
      <c r="AC1147" s="10"/>
    </row>
    <row r="1148" spans="1:29">
      <c r="A1148" s="10">
        <v>1147</v>
      </c>
      <c r="B1148" s="49" t="s">
        <v>7063</v>
      </c>
      <c r="C1148" s="50" t="s">
        <v>7064</v>
      </c>
      <c r="D1148" s="51" t="s">
        <v>2845</v>
      </c>
      <c r="E1148" s="10" t="s">
        <v>2846</v>
      </c>
      <c r="F1148" s="69" t="s">
        <v>7065</v>
      </c>
      <c r="G1148" s="49" t="s">
        <v>7066</v>
      </c>
      <c r="H1148" s="49"/>
      <c r="I1148" s="58">
        <f>VLOOKUP(J1148,'NGÀNH NGHỀ'!$D$2:$E$148,2,0)</f>
        <v>24</v>
      </c>
      <c r="J1148" s="224" t="s">
        <v>1523</v>
      </c>
      <c r="K1148" s="10" t="s">
        <v>7040</v>
      </c>
      <c r="L1148" s="125">
        <f>VLOOKUP(K1148,'NGHIEP DOAN'!$D$3:$E$82,2,0)</f>
        <v>34</v>
      </c>
      <c r="M1148" s="10" t="s">
        <v>2618</v>
      </c>
      <c r="N1148" s="210">
        <f>VLOOKUP(M1148,'CÔNG TY'!$I$3:$J$881,2,0)</f>
        <v>563</v>
      </c>
      <c r="O1148" s="49" t="s">
        <v>2870</v>
      </c>
      <c r="P1148" s="49" t="s">
        <v>2824</v>
      </c>
      <c r="Q1148" s="55">
        <v>94000000</v>
      </c>
      <c r="R1148" s="56" t="s">
        <v>6535</v>
      </c>
      <c r="S1148" s="159">
        <v>50000000</v>
      </c>
      <c r="T1148" s="124">
        <f t="shared" si="17"/>
        <v>44000000</v>
      </c>
      <c r="U1148" s="124"/>
      <c r="V1148" s="49" t="s">
        <v>7067</v>
      </c>
      <c r="W1148" s="49" t="s">
        <v>7068</v>
      </c>
      <c r="X1148" s="131">
        <v>57668</v>
      </c>
      <c r="Y1148" s="55">
        <v>15000</v>
      </c>
      <c r="Z1148" s="55">
        <v>5000</v>
      </c>
      <c r="AA1148" s="10">
        <v>18</v>
      </c>
      <c r="AB1148" s="10" t="s">
        <v>10033</v>
      </c>
      <c r="AC1148" s="10"/>
    </row>
    <row r="1149" spans="1:29">
      <c r="A1149" s="10">
        <v>1148</v>
      </c>
      <c r="B1149" s="49" t="s">
        <v>7069</v>
      </c>
      <c r="C1149" s="50" t="s">
        <v>5671</v>
      </c>
      <c r="D1149" s="51" t="s">
        <v>2845</v>
      </c>
      <c r="E1149" s="10" t="s">
        <v>3141</v>
      </c>
      <c r="F1149" s="69" t="s">
        <v>7070</v>
      </c>
      <c r="G1149" s="49" t="s">
        <v>7071</v>
      </c>
      <c r="H1149" s="49"/>
      <c r="I1149" s="58">
        <f>VLOOKUP(J1149,'NGÀNH NGHỀ'!$D$2:$E$148,2,0)</f>
        <v>24</v>
      </c>
      <c r="J1149" s="224" t="s">
        <v>1523</v>
      </c>
      <c r="K1149" s="10" t="s">
        <v>7040</v>
      </c>
      <c r="L1149" s="125">
        <f>VLOOKUP(K1149,'NGHIEP DOAN'!$D$3:$E$82,2,0)</f>
        <v>34</v>
      </c>
      <c r="M1149" s="10" t="s">
        <v>2616</v>
      </c>
      <c r="N1149" s="210">
        <f>VLOOKUP(M1149,'CÔNG TY'!$I$3:$J$881,2,0)</f>
        <v>562</v>
      </c>
      <c r="O1149" s="49" t="s">
        <v>2870</v>
      </c>
      <c r="P1149" s="49" t="s">
        <v>2824</v>
      </c>
      <c r="Q1149" s="55">
        <v>94000000</v>
      </c>
      <c r="R1149" s="56" t="s">
        <v>5180</v>
      </c>
      <c r="S1149" s="159">
        <v>50000000</v>
      </c>
      <c r="T1149" s="124">
        <f t="shared" si="17"/>
        <v>44000000</v>
      </c>
      <c r="U1149" s="124"/>
      <c r="V1149" s="49" t="s">
        <v>5229</v>
      </c>
      <c r="W1149" s="49" t="s">
        <v>7068</v>
      </c>
      <c r="X1149" s="131">
        <v>57668</v>
      </c>
      <c r="Y1149" s="55">
        <v>15000</v>
      </c>
      <c r="Z1149" s="55">
        <v>5000</v>
      </c>
      <c r="AA1149" s="10">
        <v>18</v>
      </c>
      <c r="AB1149" s="10" t="s">
        <v>10033</v>
      </c>
      <c r="AC1149" s="10"/>
    </row>
    <row r="1150" spans="1:29">
      <c r="A1150" s="10">
        <v>1149</v>
      </c>
      <c r="B1150" s="49" t="s">
        <v>7072</v>
      </c>
      <c r="C1150" s="50" t="s">
        <v>7073</v>
      </c>
      <c r="D1150" s="51" t="s">
        <v>2845</v>
      </c>
      <c r="E1150" s="10" t="s">
        <v>2855</v>
      </c>
      <c r="F1150" s="69" t="s">
        <v>7074</v>
      </c>
      <c r="G1150" s="49" t="s">
        <v>7075</v>
      </c>
      <c r="H1150" s="49"/>
      <c r="I1150" s="58">
        <f>VLOOKUP(J1150,'NGÀNH NGHỀ'!$D$2:$E$148,2,0)</f>
        <v>44</v>
      </c>
      <c r="J1150" s="224" t="s">
        <v>1557</v>
      </c>
      <c r="K1150" s="10" t="s">
        <v>7040</v>
      </c>
      <c r="L1150" s="125">
        <f>VLOOKUP(K1150,'NGHIEP DOAN'!$D$3:$E$82,2,0)</f>
        <v>34</v>
      </c>
      <c r="M1150" s="10" t="s">
        <v>2626</v>
      </c>
      <c r="N1150" s="210">
        <f>VLOOKUP(M1150,'CÔNG TY'!$I$3:$J$881,2,0)</f>
        <v>569</v>
      </c>
      <c r="O1150" s="49" t="s">
        <v>2870</v>
      </c>
      <c r="P1150" s="49" t="s">
        <v>2824</v>
      </c>
      <c r="Q1150" s="55">
        <v>99000000</v>
      </c>
      <c r="R1150" s="56" t="s">
        <v>6535</v>
      </c>
      <c r="S1150" s="159">
        <v>50000000</v>
      </c>
      <c r="T1150" s="124">
        <f t="shared" si="17"/>
        <v>49000000</v>
      </c>
      <c r="U1150" s="124"/>
      <c r="V1150" s="49" t="s">
        <v>7067</v>
      </c>
      <c r="W1150" s="49" t="s">
        <v>3667</v>
      </c>
      <c r="X1150" s="131">
        <v>65634</v>
      </c>
      <c r="Y1150" s="55">
        <v>15000</v>
      </c>
      <c r="Z1150" s="55">
        <v>5000</v>
      </c>
      <c r="AA1150" s="10">
        <v>17</v>
      </c>
      <c r="AB1150" s="10" t="s">
        <v>11989</v>
      </c>
      <c r="AC1150" s="10"/>
    </row>
    <row r="1151" spans="1:29">
      <c r="A1151" s="10">
        <v>1150</v>
      </c>
      <c r="B1151" s="49" t="s">
        <v>7076</v>
      </c>
      <c r="C1151" s="50" t="s">
        <v>7077</v>
      </c>
      <c r="D1151" s="51" t="s">
        <v>2845</v>
      </c>
      <c r="E1151" s="10" t="s">
        <v>2846</v>
      </c>
      <c r="F1151" s="69" t="s">
        <v>7078</v>
      </c>
      <c r="G1151" s="49" t="s">
        <v>7075</v>
      </c>
      <c r="H1151" s="49"/>
      <c r="I1151" s="58">
        <f>VLOOKUP(J1151,'NGÀNH NGHỀ'!$D$2:$E$148,2,0)</f>
        <v>44</v>
      </c>
      <c r="J1151" s="224" t="s">
        <v>1557</v>
      </c>
      <c r="K1151" s="10" t="s">
        <v>7040</v>
      </c>
      <c r="L1151" s="125">
        <f>VLOOKUP(K1151,'NGHIEP DOAN'!$D$3:$E$82,2,0)</f>
        <v>34</v>
      </c>
      <c r="M1151" s="10" t="s">
        <v>2626</v>
      </c>
      <c r="N1151" s="210">
        <f>VLOOKUP(M1151,'CÔNG TY'!$I$3:$J$881,2,0)</f>
        <v>569</v>
      </c>
      <c r="O1151" s="49" t="s">
        <v>2870</v>
      </c>
      <c r="P1151" s="49" t="s">
        <v>2824</v>
      </c>
      <c r="Q1151" s="55">
        <v>99000000</v>
      </c>
      <c r="R1151" s="56" t="s">
        <v>6535</v>
      </c>
      <c r="S1151" s="159">
        <v>50000000</v>
      </c>
      <c r="T1151" s="124">
        <f t="shared" si="17"/>
        <v>49000000</v>
      </c>
      <c r="U1151" s="124"/>
      <c r="V1151" s="49" t="s">
        <v>7067</v>
      </c>
      <c r="W1151" s="49" t="s">
        <v>3667</v>
      </c>
      <c r="X1151" s="131">
        <v>65634</v>
      </c>
      <c r="Y1151" s="55">
        <v>15000</v>
      </c>
      <c r="Z1151" s="55">
        <v>5000</v>
      </c>
      <c r="AA1151" s="10">
        <v>17</v>
      </c>
      <c r="AB1151" s="10" t="s">
        <v>11989</v>
      </c>
      <c r="AC1151" s="10"/>
    </row>
    <row r="1152" spans="1:29">
      <c r="A1152" s="10">
        <v>1151</v>
      </c>
      <c r="B1152" s="49" t="s">
        <v>7079</v>
      </c>
      <c r="C1152" s="50" t="s">
        <v>7080</v>
      </c>
      <c r="D1152" s="51" t="s">
        <v>2845</v>
      </c>
      <c r="E1152" s="10" t="s">
        <v>3141</v>
      </c>
      <c r="F1152" s="69" t="s">
        <v>7081</v>
      </c>
      <c r="G1152" s="49" t="s">
        <v>7082</v>
      </c>
      <c r="H1152" s="49"/>
      <c r="I1152" s="58">
        <f>VLOOKUP(J1152,'NGÀNH NGHỀ'!$D$2:$E$148,2,0)</f>
        <v>44</v>
      </c>
      <c r="J1152" s="224" t="s">
        <v>1557</v>
      </c>
      <c r="K1152" s="10" t="s">
        <v>7040</v>
      </c>
      <c r="L1152" s="125">
        <f>VLOOKUP(K1152,'NGHIEP DOAN'!$D$3:$E$82,2,0)</f>
        <v>34</v>
      </c>
      <c r="M1152" s="10" t="s">
        <v>2628</v>
      </c>
      <c r="N1152" s="210">
        <f>VLOOKUP(M1152,'CÔNG TY'!$I$3:$J$881,2,0)</f>
        <v>570</v>
      </c>
      <c r="O1152" s="49" t="s">
        <v>2870</v>
      </c>
      <c r="P1152" s="49" t="s">
        <v>2824</v>
      </c>
      <c r="Q1152" s="55">
        <v>99000000</v>
      </c>
      <c r="R1152" s="56" t="s">
        <v>3309</v>
      </c>
      <c r="S1152" s="159">
        <v>50000000</v>
      </c>
      <c r="T1152" s="124">
        <f t="shared" si="17"/>
        <v>49000000</v>
      </c>
      <c r="U1152" s="124"/>
      <c r="V1152" s="49" t="s">
        <v>3507</v>
      </c>
      <c r="W1152" s="49" t="s">
        <v>3682</v>
      </c>
      <c r="X1152" s="131">
        <v>58902</v>
      </c>
      <c r="Y1152" s="55">
        <v>15000</v>
      </c>
      <c r="Z1152" s="55">
        <v>5000</v>
      </c>
      <c r="AA1152" s="10">
        <v>17</v>
      </c>
      <c r="AB1152" s="10" t="s">
        <v>9948</v>
      </c>
      <c r="AC1152" s="10"/>
    </row>
    <row r="1153" spans="1:29">
      <c r="A1153" s="10">
        <v>1152</v>
      </c>
      <c r="B1153" s="49" t="s">
        <v>7083</v>
      </c>
      <c r="C1153" s="50" t="s">
        <v>7084</v>
      </c>
      <c r="D1153" s="51" t="s">
        <v>2845</v>
      </c>
      <c r="E1153" s="10" t="s">
        <v>2819</v>
      </c>
      <c r="F1153" s="69" t="s">
        <v>7085</v>
      </c>
      <c r="G1153" s="49" t="s">
        <v>7082</v>
      </c>
      <c r="H1153" s="49"/>
      <c r="I1153" s="58">
        <f>VLOOKUP(J1153,'NGÀNH NGHỀ'!$D$2:$E$148,2,0)</f>
        <v>44</v>
      </c>
      <c r="J1153" s="224" t="s">
        <v>1557</v>
      </c>
      <c r="K1153" s="10" t="s">
        <v>7040</v>
      </c>
      <c r="L1153" s="125">
        <f>VLOOKUP(K1153,'NGHIEP DOAN'!$D$3:$E$82,2,0)</f>
        <v>34</v>
      </c>
      <c r="M1153" s="10" t="s">
        <v>2628</v>
      </c>
      <c r="N1153" s="210">
        <f>VLOOKUP(M1153,'CÔNG TY'!$I$3:$J$881,2,0)</f>
        <v>570</v>
      </c>
      <c r="O1153" s="49" t="s">
        <v>2870</v>
      </c>
      <c r="P1153" s="49" t="s">
        <v>2824</v>
      </c>
      <c r="Q1153" s="55">
        <v>99000000</v>
      </c>
      <c r="R1153" s="56" t="s">
        <v>5534</v>
      </c>
      <c r="S1153" s="159">
        <v>50000000</v>
      </c>
      <c r="T1153" s="124">
        <f t="shared" si="17"/>
        <v>49000000</v>
      </c>
      <c r="U1153" s="124"/>
      <c r="V1153" s="49" t="s">
        <v>3507</v>
      </c>
      <c r="W1153" s="49" t="s">
        <v>3682</v>
      </c>
      <c r="X1153" s="131">
        <v>58902</v>
      </c>
      <c r="Y1153" s="55">
        <v>15000</v>
      </c>
      <c r="Z1153" s="55">
        <v>5000</v>
      </c>
      <c r="AA1153" s="10">
        <v>17</v>
      </c>
      <c r="AB1153" s="10" t="s">
        <v>9948</v>
      </c>
      <c r="AC1153" s="10"/>
    </row>
    <row r="1154" spans="1:29">
      <c r="A1154" s="10">
        <v>1153</v>
      </c>
      <c r="B1154" s="49" t="s">
        <v>7086</v>
      </c>
      <c r="C1154" s="50" t="s">
        <v>7087</v>
      </c>
      <c r="D1154" s="51" t="s">
        <v>2845</v>
      </c>
      <c r="E1154" s="10" t="s">
        <v>2855</v>
      </c>
      <c r="F1154" s="69" t="s">
        <v>7088</v>
      </c>
      <c r="G1154" s="49" t="s">
        <v>7089</v>
      </c>
      <c r="H1154" s="49"/>
      <c r="I1154" s="58">
        <f>VLOOKUP(J1154,'NGÀNH NGHỀ'!$D$2:$E$148,2,0)</f>
        <v>44</v>
      </c>
      <c r="J1154" s="224" t="s">
        <v>1557</v>
      </c>
      <c r="K1154" s="10" t="s">
        <v>7040</v>
      </c>
      <c r="L1154" s="125">
        <f>VLOOKUP(K1154,'NGHIEP DOAN'!$D$3:$E$82,2,0)</f>
        <v>34</v>
      </c>
      <c r="M1154" s="10" t="s">
        <v>2630</v>
      </c>
      <c r="N1154" s="210">
        <f>VLOOKUP(M1154,'CÔNG TY'!$I$3:$J$881,2,0)</f>
        <v>571</v>
      </c>
      <c r="O1154" s="49" t="s">
        <v>2870</v>
      </c>
      <c r="P1154" s="49" t="s">
        <v>2824</v>
      </c>
      <c r="Q1154" s="55">
        <v>99000000</v>
      </c>
      <c r="R1154" s="56" t="s">
        <v>5228</v>
      </c>
      <c r="S1154" s="159">
        <v>50000000</v>
      </c>
      <c r="T1154" s="124">
        <f t="shared" ref="T1154:T1217" si="18">Q1154-S1154</f>
        <v>49000000</v>
      </c>
      <c r="U1154" s="124"/>
      <c r="V1154" s="49" t="s">
        <v>5229</v>
      </c>
      <c r="W1154" s="49" t="s">
        <v>7090</v>
      </c>
      <c r="X1154" s="131">
        <v>58902</v>
      </c>
      <c r="Y1154" s="55">
        <v>15000</v>
      </c>
      <c r="Z1154" s="55">
        <v>5000</v>
      </c>
      <c r="AA1154" s="10">
        <v>17</v>
      </c>
      <c r="AB1154" s="10" t="s">
        <v>11990</v>
      </c>
      <c r="AC1154" s="10"/>
    </row>
    <row r="1155" spans="1:29">
      <c r="A1155" s="10">
        <v>1154</v>
      </c>
      <c r="B1155" s="49" t="s">
        <v>7091</v>
      </c>
      <c r="C1155" s="50" t="s">
        <v>7092</v>
      </c>
      <c r="D1155" s="51" t="s">
        <v>2845</v>
      </c>
      <c r="E1155" s="10" t="s">
        <v>2928</v>
      </c>
      <c r="F1155" s="69" t="s">
        <v>7093</v>
      </c>
      <c r="G1155" s="49" t="s">
        <v>7089</v>
      </c>
      <c r="H1155" s="49"/>
      <c r="I1155" s="58">
        <f>VLOOKUP(J1155,'NGÀNH NGHỀ'!$D$2:$E$148,2,0)</f>
        <v>44</v>
      </c>
      <c r="J1155" s="224" t="s">
        <v>1557</v>
      </c>
      <c r="K1155" s="10" t="s">
        <v>7040</v>
      </c>
      <c r="L1155" s="125">
        <f>VLOOKUP(K1155,'NGHIEP DOAN'!$D$3:$E$82,2,0)</f>
        <v>34</v>
      </c>
      <c r="M1155" s="10" t="s">
        <v>2630</v>
      </c>
      <c r="N1155" s="210">
        <f>VLOOKUP(M1155,'CÔNG TY'!$I$3:$J$881,2,0)</f>
        <v>571</v>
      </c>
      <c r="O1155" s="49" t="s">
        <v>2870</v>
      </c>
      <c r="P1155" s="49" t="s">
        <v>2824</v>
      </c>
      <c r="Q1155" s="55">
        <v>99000000</v>
      </c>
      <c r="R1155" s="56" t="s">
        <v>5180</v>
      </c>
      <c r="S1155" s="159">
        <v>50000000</v>
      </c>
      <c r="T1155" s="124">
        <f t="shared" si="18"/>
        <v>49000000</v>
      </c>
      <c r="U1155" s="124"/>
      <c r="V1155" s="49" t="s">
        <v>5229</v>
      </c>
      <c r="W1155" s="49" t="s">
        <v>7090</v>
      </c>
      <c r="X1155" s="131">
        <v>58902</v>
      </c>
      <c r="Y1155" s="55">
        <v>15000</v>
      </c>
      <c r="Z1155" s="55">
        <v>5000</v>
      </c>
      <c r="AA1155" s="10">
        <v>17</v>
      </c>
      <c r="AB1155" s="10" t="s">
        <v>11990</v>
      </c>
      <c r="AC1155" s="10"/>
    </row>
    <row r="1156" spans="1:29">
      <c r="A1156" s="10">
        <v>1155</v>
      </c>
      <c r="B1156" s="49" t="s">
        <v>7094</v>
      </c>
      <c r="C1156" s="50" t="s">
        <v>7095</v>
      </c>
      <c r="D1156" s="51" t="s">
        <v>2845</v>
      </c>
      <c r="E1156" s="10" t="s">
        <v>3012</v>
      </c>
      <c r="F1156" s="69" t="s">
        <v>7096</v>
      </c>
      <c r="G1156" s="49" t="s">
        <v>7089</v>
      </c>
      <c r="H1156" s="49"/>
      <c r="I1156" s="58">
        <f>VLOOKUP(J1156,'NGÀNH NGHỀ'!$D$2:$E$148,2,0)</f>
        <v>44</v>
      </c>
      <c r="J1156" s="224" t="s">
        <v>1557</v>
      </c>
      <c r="K1156" s="10" t="s">
        <v>7040</v>
      </c>
      <c r="L1156" s="125">
        <f>VLOOKUP(K1156,'NGHIEP DOAN'!$D$3:$E$82,2,0)</f>
        <v>34</v>
      </c>
      <c r="M1156" s="10" t="s">
        <v>2630</v>
      </c>
      <c r="N1156" s="210">
        <f>VLOOKUP(M1156,'CÔNG TY'!$I$3:$J$881,2,0)</f>
        <v>571</v>
      </c>
      <c r="O1156" s="49" t="s">
        <v>2870</v>
      </c>
      <c r="P1156" s="49" t="s">
        <v>2824</v>
      </c>
      <c r="Q1156" s="55">
        <v>99000000</v>
      </c>
      <c r="R1156" s="56" t="s">
        <v>5234</v>
      </c>
      <c r="S1156" s="159">
        <v>50000000</v>
      </c>
      <c r="T1156" s="124">
        <f t="shared" si="18"/>
        <v>49000000</v>
      </c>
      <c r="U1156" s="124"/>
      <c r="V1156" s="49" t="s">
        <v>5229</v>
      </c>
      <c r="W1156" s="49" t="s">
        <v>7090</v>
      </c>
      <c r="X1156" s="131">
        <v>58902</v>
      </c>
      <c r="Y1156" s="55">
        <v>15000</v>
      </c>
      <c r="Z1156" s="55">
        <v>5000</v>
      </c>
      <c r="AA1156" s="10">
        <v>17</v>
      </c>
      <c r="AB1156" s="10" t="s">
        <v>11990</v>
      </c>
      <c r="AC1156" s="10"/>
    </row>
    <row r="1157" spans="1:29">
      <c r="A1157" s="10">
        <v>1156</v>
      </c>
      <c r="B1157" s="49" t="s">
        <v>7097</v>
      </c>
      <c r="C1157" s="50" t="s">
        <v>7098</v>
      </c>
      <c r="D1157" s="51" t="s">
        <v>2845</v>
      </c>
      <c r="E1157" s="10" t="s">
        <v>2876</v>
      </c>
      <c r="F1157" s="61" t="s">
        <v>7099</v>
      </c>
      <c r="G1157" s="49" t="s">
        <v>7100</v>
      </c>
      <c r="H1157" s="49"/>
      <c r="I1157" s="58">
        <f>VLOOKUP(J1157,'NGÀNH NGHỀ'!$D$2:$E$148,2,0)</f>
        <v>25</v>
      </c>
      <c r="J1157" s="231" t="s">
        <v>1525</v>
      </c>
      <c r="K1157" s="10" t="s">
        <v>7040</v>
      </c>
      <c r="L1157" s="125">
        <f>VLOOKUP(K1157,'NGHIEP DOAN'!$D$3:$E$82,2,0)</f>
        <v>34</v>
      </c>
      <c r="M1157" s="10" t="s">
        <v>2632</v>
      </c>
      <c r="N1157" s="210">
        <f>VLOOKUP(M1157,'CÔNG TY'!$I$3:$J$881,2,0)</f>
        <v>572</v>
      </c>
      <c r="O1157" s="49" t="s">
        <v>2870</v>
      </c>
      <c r="P1157" s="49" t="s">
        <v>2824</v>
      </c>
      <c r="Q1157" s="55">
        <v>92000000</v>
      </c>
      <c r="R1157" s="56" t="s">
        <v>7101</v>
      </c>
      <c r="S1157" s="159">
        <v>50000000</v>
      </c>
      <c r="T1157" s="124">
        <f t="shared" si="18"/>
        <v>42000000</v>
      </c>
      <c r="U1157" s="124"/>
      <c r="V1157" s="49" t="s">
        <v>5229</v>
      </c>
      <c r="W1157" s="49" t="s">
        <v>3224</v>
      </c>
      <c r="X1157" s="131">
        <v>57668</v>
      </c>
      <c r="Y1157" s="55">
        <v>15000</v>
      </c>
      <c r="Z1157" s="55">
        <v>5000</v>
      </c>
      <c r="AA1157" s="10">
        <v>17</v>
      </c>
      <c r="AB1157" s="10" t="s">
        <v>11993</v>
      </c>
      <c r="AC1157" s="10"/>
    </row>
    <row r="1158" spans="1:29">
      <c r="A1158" s="10">
        <v>1157</v>
      </c>
      <c r="B1158" s="49" t="s">
        <v>7102</v>
      </c>
      <c r="C1158" s="50" t="s">
        <v>7103</v>
      </c>
      <c r="D1158" s="51" t="s">
        <v>2845</v>
      </c>
      <c r="E1158" s="10" t="s">
        <v>3141</v>
      </c>
      <c r="F1158" s="69" t="s">
        <v>7104</v>
      </c>
      <c r="G1158" s="49" t="s">
        <v>7100</v>
      </c>
      <c r="H1158" s="49"/>
      <c r="I1158" s="58">
        <f>VLOOKUP(J1158,'NGÀNH NGHỀ'!$D$2:$E$148,2,0)</f>
        <v>25</v>
      </c>
      <c r="J1158" s="231" t="s">
        <v>1525</v>
      </c>
      <c r="K1158" s="10" t="s">
        <v>7040</v>
      </c>
      <c r="L1158" s="125">
        <f>VLOOKUP(K1158,'NGHIEP DOAN'!$D$3:$E$82,2,0)</f>
        <v>34</v>
      </c>
      <c r="M1158" s="10" t="s">
        <v>2632</v>
      </c>
      <c r="N1158" s="210">
        <f>VLOOKUP(M1158,'CÔNG TY'!$I$3:$J$881,2,0)</f>
        <v>572</v>
      </c>
      <c r="O1158" s="49" t="s">
        <v>2870</v>
      </c>
      <c r="P1158" s="49" t="s">
        <v>2824</v>
      </c>
      <c r="Q1158" s="55">
        <v>92000000</v>
      </c>
      <c r="R1158" s="56" t="s">
        <v>5256</v>
      </c>
      <c r="S1158" s="159">
        <v>50000000</v>
      </c>
      <c r="T1158" s="124">
        <f t="shared" si="18"/>
        <v>42000000</v>
      </c>
      <c r="U1158" s="124"/>
      <c r="V1158" s="49" t="s">
        <v>5229</v>
      </c>
      <c r="W1158" s="49" t="s">
        <v>3224</v>
      </c>
      <c r="X1158" s="131">
        <v>57668</v>
      </c>
      <c r="Y1158" s="55">
        <v>15000</v>
      </c>
      <c r="Z1158" s="55">
        <v>5000</v>
      </c>
      <c r="AA1158" s="10">
        <v>17</v>
      </c>
      <c r="AB1158" s="10" t="s">
        <v>11993</v>
      </c>
      <c r="AC1158" s="10"/>
    </row>
    <row r="1159" spans="1:29">
      <c r="A1159" s="10">
        <v>1158</v>
      </c>
      <c r="B1159" s="49" t="s">
        <v>7063</v>
      </c>
      <c r="C1159" s="50" t="s">
        <v>7105</v>
      </c>
      <c r="D1159" s="51" t="s">
        <v>2845</v>
      </c>
      <c r="E1159" s="10" t="s">
        <v>2855</v>
      </c>
      <c r="F1159" s="69" t="s">
        <v>7106</v>
      </c>
      <c r="G1159" s="49" t="s">
        <v>7107</v>
      </c>
      <c r="H1159" s="49"/>
      <c r="I1159" s="58">
        <f>VLOOKUP(J1159,'NGÀNH NGHỀ'!$D$2:$E$148,2,0)</f>
        <v>25</v>
      </c>
      <c r="J1159" s="231" t="s">
        <v>1525</v>
      </c>
      <c r="K1159" s="10" t="s">
        <v>7040</v>
      </c>
      <c r="L1159" s="125">
        <f>VLOOKUP(K1159,'NGHIEP DOAN'!$D$3:$E$82,2,0)</f>
        <v>34</v>
      </c>
      <c r="M1159" s="10" t="s">
        <v>2632</v>
      </c>
      <c r="N1159" s="210">
        <f>VLOOKUP(M1159,'CÔNG TY'!$I$3:$J$881,2,0)</f>
        <v>572</v>
      </c>
      <c r="O1159" s="49" t="s">
        <v>2870</v>
      </c>
      <c r="P1159" s="49" t="s">
        <v>2824</v>
      </c>
      <c r="Q1159" s="55">
        <v>92000000</v>
      </c>
      <c r="R1159" s="56" t="s">
        <v>4647</v>
      </c>
      <c r="S1159" s="159">
        <v>50000000</v>
      </c>
      <c r="T1159" s="124">
        <f t="shared" si="18"/>
        <v>42000000</v>
      </c>
      <c r="U1159" s="124"/>
      <c r="V1159" s="49" t="s">
        <v>7067</v>
      </c>
      <c r="W1159" s="49" t="s">
        <v>3224</v>
      </c>
      <c r="X1159" s="131">
        <v>57668</v>
      </c>
      <c r="Y1159" s="55">
        <v>15000</v>
      </c>
      <c r="Z1159" s="55">
        <v>5000</v>
      </c>
      <c r="AA1159" s="10">
        <v>17</v>
      </c>
      <c r="AB1159" s="10" t="s">
        <v>11993</v>
      </c>
      <c r="AC1159" s="10"/>
    </row>
    <row r="1160" spans="1:29">
      <c r="A1160" s="10">
        <v>1159</v>
      </c>
      <c r="B1160" s="49" t="s">
        <v>7108</v>
      </c>
      <c r="C1160" s="50" t="s">
        <v>7109</v>
      </c>
      <c r="D1160" s="51" t="s">
        <v>2845</v>
      </c>
      <c r="E1160" s="10" t="s">
        <v>2846</v>
      </c>
      <c r="F1160" s="69" t="s">
        <v>7110</v>
      </c>
      <c r="G1160" s="49" t="s">
        <v>7111</v>
      </c>
      <c r="H1160" s="49"/>
      <c r="I1160" s="58">
        <f>VLOOKUP(J1160,'NGÀNH NGHỀ'!$D$2:$E$148,2,0)</f>
        <v>25</v>
      </c>
      <c r="J1160" s="231" t="s">
        <v>1525</v>
      </c>
      <c r="K1160" s="10" t="s">
        <v>7040</v>
      </c>
      <c r="L1160" s="125">
        <f>VLOOKUP(K1160,'NGHIEP DOAN'!$D$3:$E$82,2,0)</f>
        <v>34</v>
      </c>
      <c r="M1160" s="10" t="s">
        <v>2634</v>
      </c>
      <c r="N1160" s="210">
        <f>VLOOKUP(M1160,'CÔNG TY'!$I$3:$J$881,2,0)</f>
        <v>573</v>
      </c>
      <c r="O1160" s="49" t="s">
        <v>2870</v>
      </c>
      <c r="P1160" s="49" t="s">
        <v>2824</v>
      </c>
      <c r="Q1160" s="55">
        <v>92000000</v>
      </c>
      <c r="R1160" s="56" t="s">
        <v>5256</v>
      </c>
      <c r="S1160" s="159">
        <v>50000000</v>
      </c>
      <c r="T1160" s="124">
        <f t="shared" si="18"/>
        <v>42000000</v>
      </c>
      <c r="U1160" s="124"/>
      <c r="V1160" s="49" t="s">
        <v>5229</v>
      </c>
      <c r="W1160" s="49" t="s">
        <v>3247</v>
      </c>
      <c r="X1160" s="131">
        <v>57668</v>
      </c>
      <c r="Y1160" s="55">
        <v>15000</v>
      </c>
      <c r="Z1160" s="55">
        <v>5000</v>
      </c>
      <c r="AA1160" s="10">
        <v>16</v>
      </c>
      <c r="AB1160" s="10" t="s">
        <v>11990</v>
      </c>
      <c r="AC1160" s="10"/>
    </row>
    <row r="1161" spans="1:29">
      <c r="A1161" s="10">
        <v>1160</v>
      </c>
      <c r="B1161" s="60" t="s">
        <v>7112</v>
      </c>
      <c r="C1161" s="50" t="s">
        <v>7113</v>
      </c>
      <c r="D1161" s="51" t="s">
        <v>2845</v>
      </c>
      <c r="E1161" s="10" t="s">
        <v>2846</v>
      </c>
      <c r="F1161" s="69" t="s">
        <v>7114</v>
      </c>
      <c r="G1161" s="49" t="s">
        <v>7111</v>
      </c>
      <c r="H1161" s="49"/>
      <c r="I1161" s="58">
        <f>VLOOKUP(J1161,'NGÀNH NGHỀ'!$D$2:$E$148,2,0)</f>
        <v>25</v>
      </c>
      <c r="J1161" s="231" t="s">
        <v>1525</v>
      </c>
      <c r="K1161" s="10" t="s">
        <v>7040</v>
      </c>
      <c r="L1161" s="125">
        <f>VLOOKUP(K1161,'NGHIEP DOAN'!$D$3:$E$82,2,0)</f>
        <v>34</v>
      </c>
      <c r="M1161" s="10" t="s">
        <v>2634</v>
      </c>
      <c r="N1161" s="210">
        <f>VLOOKUP(M1161,'CÔNG TY'!$I$3:$J$881,2,0)</f>
        <v>573</v>
      </c>
      <c r="O1161" s="49" t="s">
        <v>2870</v>
      </c>
      <c r="P1161" s="49" t="s">
        <v>2824</v>
      </c>
      <c r="Q1161" s="55">
        <v>92000000</v>
      </c>
      <c r="R1161" s="56" t="s">
        <v>5228</v>
      </c>
      <c r="S1161" s="159">
        <v>50000000</v>
      </c>
      <c r="T1161" s="124">
        <f t="shared" si="18"/>
        <v>42000000</v>
      </c>
      <c r="U1161" s="124"/>
      <c r="V1161" s="49" t="s">
        <v>5229</v>
      </c>
      <c r="W1161" s="49" t="s">
        <v>3247</v>
      </c>
      <c r="X1161" s="131">
        <v>61707</v>
      </c>
      <c r="Y1161" s="55">
        <v>15000</v>
      </c>
      <c r="Z1161" s="55">
        <v>5000</v>
      </c>
      <c r="AA1161" s="10">
        <v>16</v>
      </c>
      <c r="AB1161" s="10" t="s">
        <v>11990</v>
      </c>
      <c r="AC1161" s="10"/>
    </row>
    <row r="1162" spans="1:29">
      <c r="A1162" s="10">
        <v>1161</v>
      </c>
      <c r="B1162" s="60" t="s">
        <v>7115</v>
      </c>
      <c r="C1162" s="50" t="s">
        <v>7116</v>
      </c>
      <c r="D1162" s="51" t="s">
        <v>2845</v>
      </c>
      <c r="E1162" s="10" t="s">
        <v>2830</v>
      </c>
      <c r="F1162" s="69" t="s">
        <v>7117</v>
      </c>
      <c r="G1162" s="49" t="s">
        <v>7118</v>
      </c>
      <c r="H1162" s="49"/>
      <c r="I1162" s="58">
        <f>VLOOKUP(J1162,'NGÀNH NGHỀ'!$D$2:$E$148,2,0)</f>
        <v>30</v>
      </c>
      <c r="J1162" s="224" t="s">
        <v>1534</v>
      </c>
      <c r="K1162" s="10" t="s">
        <v>7040</v>
      </c>
      <c r="L1162" s="125">
        <f>VLOOKUP(K1162,'NGHIEP DOAN'!$D$3:$E$82,2,0)</f>
        <v>34</v>
      </c>
      <c r="M1162" s="10" t="s">
        <v>2638</v>
      </c>
      <c r="N1162" s="210">
        <f>VLOOKUP(M1162,'CÔNG TY'!$I$3:$J$881,2,0)</f>
        <v>575</v>
      </c>
      <c r="O1162" s="49" t="s">
        <v>2870</v>
      </c>
      <c r="P1162" s="49" t="s">
        <v>2824</v>
      </c>
      <c r="Q1162" s="55">
        <v>94000000</v>
      </c>
      <c r="R1162" s="56" t="s">
        <v>4155</v>
      </c>
      <c r="S1162" s="159">
        <v>50000000</v>
      </c>
      <c r="T1162" s="124">
        <f t="shared" si="18"/>
        <v>44000000</v>
      </c>
      <c r="U1162" s="124"/>
      <c r="V1162" s="49" t="s">
        <v>7067</v>
      </c>
      <c r="W1162" s="49" t="s">
        <v>5087</v>
      </c>
      <c r="X1162" s="132">
        <v>61707</v>
      </c>
      <c r="Y1162" s="55">
        <v>15000</v>
      </c>
      <c r="Z1162" s="55">
        <v>5000</v>
      </c>
      <c r="AA1162" s="10">
        <v>14</v>
      </c>
      <c r="AB1162" s="10" t="s">
        <v>9870</v>
      </c>
      <c r="AC1162" s="10"/>
    </row>
    <row r="1163" spans="1:29">
      <c r="A1163" s="10">
        <v>1162</v>
      </c>
      <c r="B1163" s="59" t="s">
        <v>7119</v>
      </c>
      <c r="C1163" s="50" t="s">
        <v>7120</v>
      </c>
      <c r="D1163" s="51" t="s">
        <v>2845</v>
      </c>
      <c r="E1163" s="10" t="s">
        <v>2961</v>
      </c>
      <c r="F1163" s="69" t="s">
        <v>7121</v>
      </c>
      <c r="G1163" s="49" t="s">
        <v>7122</v>
      </c>
      <c r="H1163" s="49"/>
      <c r="I1163" s="58">
        <f>VLOOKUP(J1163,'NGÀNH NGHỀ'!$D$2:$E$148,2,0)</f>
        <v>25</v>
      </c>
      <c r="J1163" s="231" t="s">
        <v>1525</v>
      </c>
      <c r="K1163" s="10" t="s">
        <v>7040</v>
      </c>
      <c r="L1163" s="125">
        <f>VLOOKUP(K1163,'NGHIEP DOAN'!$D$3:$E$82,2,0)</f>
        <v>34</v>
      </c>
      <c r="M1163" s="10" t="s">
        <v>2640</v>
      </c>
      <c r="N1163" s="210">
        <f>VLOOKUP(M1163,'CÔNG TY'!$I$3:$J$881,2,0)</f>
        <v>576</v>
      </c>
      <c r="O1163" s="49" t="s">
        <v>5172</v>
      </c>
      <c r="P1163" s="49" t="s">
        <v>2824</v>
      </c>
      <c r="Q1163" s="55">
        <v>92000000</v>
      </c>
      <c r="R1163" s="56" t="s">
        <v>3642</v>
      </c>
      <c r="S1163" s="159">
        <v>50000000</v>
      </c>
      <c r="T1163" s="124">
        <f t="shared" si="18"/>
        <v>42000000</v>
      </c>
      <c r="U1163" s="124"/>
      <c r="V1163" s="49" t="s">
        <v>3630</v>
      </c>
      <c r="W1163" s="49" t="s">
        <v>7123</v>
      </c>
      <c r="X1163" s="129">
        <v>51612</v>
      </c>
      <c r="Y1163" s="55">
        <v>15000</v>
      </c>
      <c r="Z1163" s="55">
        <v>5000</v>
      </c>
      <c r="AA1163" s="10">
        <v>12</v>
      </c>
      <c r="AB1163" s="10" t="s">
        <v>9870</v>
      </c>
      <c r="AC1163" s="10"/>
    </row>
    <row r="1164" spans="1:29">
      <c r="A1164" s="10">
        <v>1163</v>
      </c>
      <c r="B1164" s="59" t="s">
        <v>7124</v>
      </c>
      <c r="C1164" s="50" t="s">
        <v>4762</v>
      </c>
      <c r="D1164" s="51" t="s">
        <v>2845</v>
      </c>
      <c r="E1164" s="10" t="s">
        <v>3069</v>
      </c>
      <c r="F1164" s="69" t="s">
        <v>7125</v>
      </c>
      <c r="G1164" s="49" t="s">
        <v>7122</v>
      </c>
      <c r="H1164" s="49"/>
      <c r="I1164" s="58">
        <f>VLOOKUP(J1164,'NGÀNH NGHỀ'!$D$2:$E$148,2,0)</f>
        <v>25</v>
      </c>
      <c r="J1164" s="231" t="s">
        <v>1525</v>
      </c>
      <c r="K1164" s="10" t="s">
        <v>7040</v>
      </c>
      <c r="L1164" s="125">
        <f>VLOOKUP(K1164,'NGHIEP DOAN'!$D$3:$E$82,2,0)</f>
        <v>34</v>
      </c>
      <c r="M1164" s="10" t="s">
        <v>2640</v>
      </c>
      <c r="N1164" s="210">
        <f>VLOOKUP(M1164,'CÔNG TY'!$I$3:$J$881,2,0)</f>
        <v>576</v>
      </c>
      <c r="O1164" s="49" t="s">
        <v>5172</v>
      </c>
      <c r="P1164" s="49" t="s">
        <v>2824</v>
      </c>
      <c r="Q1164" s="55">
        <v>92000000</v>
      </c>
      <c r="R1164" s="56" t="s">
        <v>7126</v>
      </c>
      <c r="S1164" s="159">
        <v>50000000</v>
      </c>
      <c r="T1164" s="124">
        <f t="shared" si="18"/>
        <v>42000000</v>
      </c>
      <c r="U1164" s="124"/>
      <c r="V1164" s="49" t="s">
        <v>3630</v>
      </c>
      <c r="W1164" s="49" t="s">
        <v>7123</v>
      </c>
      <c r="X1164" s="129">
        <v>51612</v>
      </c>
      <c r="Y1164" s="55">
        <v>15000</v>
      </c>
      <c r="Z1164" s="55">
        <v>5000</v>
      </c>
      <c r="AA1164" s="10">
        <v>12</v>
      </c>
      <c r="AB1164" s="10" t="s">
        <v>9870</v>
      </c>
      <c r="AC1164" s="10"/>
    </row>
    <row r="1165" spans="1:29">
      <c r="A1165" s="10">
        <v>1164</v>
      </c>
      <c r="B1165" s="49" t="s">
        <v>7127</v>
      </c>
      <c r="C1165" s="50" t="s">
        <v>7128</v>
      </c>
      <c r="D1165" s="51" t="s">
        <v>2845</v>
      </c>
      <c r="E1165" s="10" t="s">
        <v>3012</v>
      </c>
      <c r="F1165" s="61" t="s">
        <v>7129</v>
      </c>
      <c r="G1165" s="49" t="s">
        <v>7130</v>
      </c>
      <c r="H1165" s="49"/>
      <c r="I1165" s="58">
        <f>VLOOKUP(J1165,'NGÀNH NGHỀ'!$D$2:$E$148,2,0)</f>
        <v>34</v>
      </c>
      <c r="J1165" s="231" t="s">
        <v>1541</v>
      </c>
      <c r="K1165" s="10" t="s">
        <v>7040</v>
      </c>
      <c r="L1165" s="125">
        <f>VLOOKUP(K1165,'NGHIEP DOAN'!$D$3:$E$82,2,0)</f>
        <v>34</v>
      </c>
      <c r="M1165" s="10" t="s">
        <v>2644</v>
      </c>
      <c r="N1165" s="210">
        <f>VLOOKUP(M1165,'CÔNG TY'!$I$3:$J$881,2,0)</f>
        <v>578</v>
      </c>
      <c r="O1165" s="49" t="s">
        <v>5172</v>
      </c>
      <c r="P1165" s="49" t="s">
        <v>2824</v>
      </c>
      <c r="Q1165" s="55">
        <v>99000000</v>
      </c>
      <c r="R1165" s="56" t="s">
        <v>5506</v>
      </c>
      <c r="S1165" s="159">
        <v>50000000</v>
      </c>
      <c r="T1165" s="124">
        <f t="shared" si="18"/>
        <v>49000000</v>
      </c>
      <c r="U1165" s="124"/>
      <c r="V1165" s="49" t="s">
        <v>5961</v>
      </c>
      <c r="W1165" s="49" t="s">
        <v>7035</v>
      </c>
      <c r="X1165" s="129">
        <v>62832</v>
      </c>
      <c r="Y1165" s="55">
        <v>15000</v>
      </c>
      <c r="Z1165" s="55">
        <v>5000</v>
      </c>
      <c r="AA1165" s="10">
        <v>11</v>
      </c>
      <c r="AB1165" s="10" t="s">
        <v>9870</v>
      </c>
      <c r="AC1165" s="10"/>
    </row>
    <row r="1166" spans="1:29">
      <c r="A1166" s="10">
        <v>1165</v>
      </c>
      <c r="B1166" s="49" t="s">
        <v>7131</v>
      </c>
      <c r="C1166" s="50" t="s">
        <v>7132</v>
      </c>
      <c r="D1166" s="51" t="s">
        <v>2845</v>
      </c>
      <c r="E1166" s="10" t="s">
        <v>2846</v>
      </c>
      <c r="F1166" s="61" t="s">
        <v>7133</v>
      </c>
      <c r="G1166" s="49" t="s">
        <v>7130</v>
      </c>
      <c r="H1166" s="49"/>
      <c r="I1166" s="58">
        <f>VLOOKUP(J1166,'NGÀNH NGHỀ'!$D$2:$E$148,2,0)</f>
        <v>34</v>
      </c>
      <c r="J1166" s="231" t="s">
        <v>1541</v>
      </c>
      <c r="K1166" s="10" t="s">
        <v>7040</v>
      </c>
      <c r="L1166" s="125">
        <f>VLOOKUP(K1166,'NGHIEP DOAN'!$D$3:$E$82,2,0)</f>
        <v>34</v>
      </c>
      <c r="M1166" s="10" t="s">
        <v>2644</v>
      </c>
      <c r="N1166" s="210">
        <f>VLOOKUP(M1166,'CÔNG TY'!$I$3:$J$881,2,0)</f>
        <v>578</v>
      </c>
      <c r="O1166" s="49" t="s">
        <v>5172</v>
      </c>
      <c r="P1166" s="49" t="s">
        <v>2824</v>
      </c>
      <c r="Q1166" s="55">
        <v>99000000</v>
      </c>
      <c r="R1166" s="56" t="s">
        <v>7057</v>
      </c>
      <c r="S1166" s="159">
        <v>50000000</v>
      </c>
      <c r="T1166" s="124">
        <f t="shared" si="18"/>
        <v>49000000</v>
      </c>
      <c r="U1166" s="124"/>
      <c r="V1166" s="49" t="s">
        <v>5961</v>
      </c>
      <c r="W1166" s="49" t="s">
        <v>7035</v>
      </c>
      <c r="X1166" s="129">
        <v>62832</v>
      </c>
      <c r="Y1166" s="55">
        <v>15000</v>
      </c>
      <c r="Z1166" s="55">
        <v>5000</v>
      </c>
      <c r="AA1166" s="10">
        <v>11</v>
      </c>
      <c r="AB1166" s="10" t="s">
        <v>9870</v>
      </c>
      <c r="AC1166" s="10"/>
    </row>
    <row r="1167" spans="1:29">
      <c r="A1167" s="10">
        <v>1166</v>
      </c>
      <c r="B1167" s="49" t="s">
        <v>7134</v>
      </c>
      <c r="C1167" s="50" t="s">
        <v>7135</v>
      </c>
      <c r="D1167" s="51" t="s">
        <v>2845</v>
      </c>
      <c r="E1167" s="10" t="s">
        <v>3080</v>
      </c>
      <c r="F1167" s="61" t="s">
        <v>7136</v>
      </c>
      <c r="G1167" s="49" t="s">
        <v>7130</v>
      </c>
      <c r="H1167" s="49"/>
      <c r="I1167" s="58">
        <f>VLOOKUP(J1167,'NGÀNH NGHỀ'!$D$2:$E$148,2,0)</f>
        <v>34</v>
      </c>
      <c r="J1167" s="231" t="s">
        <v>1541</v>
      </c>
      <c r="K1167" s="10" t="s">
        <v>7040</v>
      </c>
      <c r="L1167" s="125">
        <f>VLOOKUP(K1167,'NGHIEP DOAN'!$D$3:$E$82,2,0)</f>
        <v>34</v>
      </c>
      <c r="M1167" s="10" t="s">
        <v>2644</v>
      </c>
      <c r="N1167" s="210">
        <f>VLOOKUP(M1167,'CÔNG TY'!$I$3:$J$881,2,0)</f>
        <v>578</v>
      </c>
      <c r="O1167" s="49" t="s">
        <v>5172</v>
      </c>
      <c r="P1167" s="49" t="s">
        <v>2824</v>
      </c>
      <c r="Q1167" s="55">
        <v>99000000</v>
      </c>
      <c r="R1167" s="56" t="s">
        <v>3655</v>
      </c>
      <c r="S1167" s="159">
        <v>50000000</v>
      </c>
      <c r="T1167" s="124">
        <f t="shared" si="18"/>
        <v>49000000</v>
      </c>
      <c r="U1167" s="124"/>
      <c r="V1167" s="49" t="s">
        <v>5961</v>
      </c>
      <c r="W1167" s="49" t="s">
        <v>7035</v>
      </c>
      <c r="X1167" s="129">
        <v>62832</v>
      </c>
      <c r="Y1167" s="55">
        <v>15000</v>
      </c>
      <c r="Z1167" s="55">
        <v>5000</v>
      </c>
      <c r="AA1167" s="10">
        <v>11</v>
      </c>
      <c r="AB1167" s="10" t="s">
        <v>9870</v>
      </c>
      <c r="AC1167" s="10"/>
    </row>
    <row r="1168" spans="1:29">
      <c r="A1168" s="10">
        <v>1167</v>
      </c>
      <c r="B1168" s="49" t="s">
        <v>7137</v>
      </c>
      <c r="C1168" s="50" t="s">
        <v>7138</v>
      </c>
      <c r="D1168" s="51" t="s">
        <v>2845</v>
      </c>
      <c r="E1168" s="10" t="s">
        <v>2840</v>
      </c>
      <c r="F1168" s="69" t="s">
        <v>7139</v>
      </c>
      <c r="G1168" s="49" t="s">
        <v>7140</v>
      </c>
      <c r="H1168" s="49"/>
      <c r="I1168" s="58">
        <f>VLOOKUP(J1168,'NGÀNH NGHỀ'!$D$2:$E$148,2,0)</f>
        <v>25</v>
      </c>
      <c r="J1168" s="231" t="s">
        <v>1525</v>
      </c>
      <c r="K1168" s="10" t="s">
        <v>7040</v>
      </c>
      <c r="L1168" s="125">
        <f>VLOOKUP(K1168,'NGHIEP DOAN'!$D$3:$E$82,2,0)</f>
        <v>34</v>
      </c>
      <c r="M1168" s="10" t="s">
        <v>2646</v>
      </c>
      <c r="N1168" s="210">
        <f>VLOOKUP(M1168,'CÔNG TY'!$I$3:$J$881,2,0)</f>
        <v>579</v>
      </c>
      <c r="O1168" s="49" t="s">
        <v>5172</v>
      </c>
      <c r="P1168" s="49" t="s">
        <v>2824</v>
      </c>
      <c r="Q1168" s="55">
        <v>92000000</v>
      </c>
      <c r="R1168" s="56" t="s">
        <v>3997</v>
      </c>
      <c r="S1168" s="159">
        <v>50000000</v>
      </c>
      <c r="T1168" s="124">
        <f t="shared" si="18"/>
        <v>42000000</v>
      </c>
      <c r="U1168" s="124"/>
      <c r="V1168" s="49" t="s">
        <v>6204</v>
      </c>
      <c r="W1168" s="49" t="s">
        <v>7035</v>
      </c>
      <c r="X1168" s="129">
        <v>62832</v>
      </c>
      <c r="Y1168" s="55">
        <v>15000</v>
      </c>
      <c r="Z1168" s="55">
        <v>5000</v>
      </c>
      <c r="AA1168" s="10">
        <v>11</v>
      </c>
      <c r="AB1168" s="10" t="s">
        <v>9870</v>
      </c>
      <c r="AC1168" s="10"/>
    </row>
    <row r="1169" spans="1:29">
      <c r="A1169" s="10">
        <v>1168</v>
      </c>
      <c r="B1169" s="49" t="s">
        <v>7141</v>
      </c>
      <c r="C1169" s="50" t="s">
        <v>7142</v>
      </c>
      <c r="D1169" s="51" t="s">
        <v>2845</v>
      </c>
      <c r="E1169" s="10" t="s">
        <v>3399</v>
      </c>
      <c r="F1169" s="69" t="s">
        <v>7143</v>
      </c>
      <c r="G1169" s="49" t="s">
        <v>7140</v>
      </c>
      <c r="H1169" s="49"/>
      <c r="I1169" s="58">
        <f>VLOOKUP(J1169,'NGÀNH NGHỀ'!$D$2:$E$148,2,0)</f>
        <v>25</v>
      </c>
      <c r="J1169" s="231" t="s">
        <v>1525</v>
      </c>
      <c r="K1169" s="10" t="s">
        <v>7040</v>
      </c>
      <c r="L1169" s="125">
        <f>VLOOKUP(K1169,'NGHIEP DOAN'!$D$3:$E$82,2,0)</f>
        <v>34</v>
      </c>
      <c r="M1169" s="10" t="s">
        <v>2646</v>
      </c>
      <c r="N1169" s="210">
        <f>VLOOKUP(M1169,'CÔNG TY'!$I$3:$J$881,2,0)</f>
        <v>579</v>
      </c>
      <c r="O1169" s="49" t="s">
        <v>5172</v>
      </c>
      <c r="P1169" s="49" t="s">
        <v>2824</v>
      </c>
      <c r="Q1169" s="55">
        <v>92000000</v>
      </c>
      <c r="R1169" s="56" t="s">
        <v>3600</v>
      </c>
      <c r="S1169" s="159">
        <v>50000000</v>
      </c>
      <c r="T1169" s="124">
        <f t="shared" si="18"/>
        <v>42000000</v>
      </c>
      <c r="U1169" s="124"/>
      <c r="V1169" s="49" t="s">
        <v>6204</v>
      </c>
      <c r="W1169" s="49" t="s">
        <v>7035</v>
      </c>
      <c r="X1169" s="129">
        <v>62832</v>
      </c>
      <c r="Y1169" s="55">
        <v>15000</v>
      </c>
      <c r="Z1169" s="55">
        <v>5000</v>
      </c>
      <c r="AA1169" s="10">
        <v>11</v>
      </c>
      <c r="AB1169" s="10" t="s">
        <v>9870</v>
      </c>
      <c r="AC1169" s="10"/>
    </row>
    <row r="1170" spans="1:29">
      <c r="A1170" s="10">
        <v>1169</v>
      </c>
      <c r="B1170" s="63" t="s">
        <v>7144</v>
      </c>
      <c r="C1170" s="50" t="s">
        <v>5360</v>
      </c>
      <c r="D1170" s="51" t="s">
        <v>2845</v>
      </c>
      <c r="E1170" s="10" t="s">
        <v>2846</v>
      </c>
      <c r="F1170" s="61" t="s">
        <v>7145</v>
      </c>
      <c r="G1170" s="49" t="s">
        <v>3666</v>
      </c>
      <c r="H1170" s="49"/>
      <c r="I1170" s="58">
        <f>VLOOKUP(J1170,'NGÀNH NGHỀ'!$D$2:$E$148,2,0)</f>
        <v>44</v>
      </c>
      <c r="J1170" s="224" t="s">
        <v>1557</v>
      </c>
      <c r="K1170" s="10" t="s">
        <v>7040</v>
      </c>
      <c r="L1170" s="125">
        <f>VLOOKUP(K1170,'NGHIEP DOAN'!$D$3:$E$82,2,0)</f>
        <v>34</v>
      </c>
      <c r="M1170" s="10" t="s">
        <v>2648</v>
      </c>
      <c r="N1170" s="210">
        <f>VLOOKUP(M1170,'CÔNG TY'!$I$3:$J$881,2,0)</f>
        <v>580</v>
      </c>
      <c r="O1170" s="49" t="s">
        <v>5498</v>
      </c>
      <c r="P1170" s="49" t="s">
        <v>2824</v>
      </c>
      <c r="Q1170" s="55">
        <v>99000000</v>
      </c>
      <c r="R1170" s="56" t="s">
        <v>5984</v>
      </c>
      <c r="S1170" s="159">
        <v>50000000</v>
      </c>
      <c r="T1170" s="124">
        <f t="shared" si="18"/>
        <v>49000000</v>
      </c>
      <c r="U1170" s="124"/>
      <c r="V1170" s="49" t="s">
        <v>3997</v>
      </c>
      <c r="W1170" s="49" t="s">
        <v>3662</v>
      </c>
      <c r="X1170" s="129">
        <v>62832</v>
      </c>
      <c r="Y1170" s="55">
        <v>15000</v>
      </c>
      <c r="Z1170" s="55">
        <v>5000</v>
      </c>
      <c r="AA1170" s="10">
        <v>11</v>
      </c>
      <c r="AB1170" s="10" t="s">
        <v>9899</v>
      </c>
      <c r="AC1170" s="10"/>
    </row>
    <row r="1171" spans="1:29">
      <c r="A1171" s="10">
        <v>1170</v>
      </c>
      <c r="B1171" s="63" t="s">
        <v>7146</v>
      </c>
      <c r="C1171" s="50" t="s">
        <v>7147</v>
      </c>
      <c r="D1171" s="51" t="s">
        <v>2845</v>
      </c>
      <c r="E1171" s="10" t="s">
        <v>2855</v>
      </c>
      <c r="F1171" s="61" t="s">
        <v>7148</v>
      </c>
      <c r="G1171" s="49" t="s">
        <v>3666</v>
      </c>
      <c r="H1171" s="49"/>
      <c r="I1171" s="58">
        <f>VLOOKUP(J1171,'NGÀNH NGHỀ'!$D$2:$E$148,2,0)</f>
        <v>44</v>
      </c>
      <c r="J1171" s="224" t="s">
        <v>1557</v>
      </c>
      <c r="K1171" s="10" t="s">
        <v>7040</v>
      </c>
      <c r="L1171" s="125">
        <f>VLOOKUP(K1171,'NGHIEP DOAN'!$D$3:$E$82,2,0)</f>
        <v>34</v>
      </c>
      <c r="M1171" s="10" t="s">
        <v>2648</v>
      </c>
      <c r="N1171" s="210">
        <f>VLOOKUP(M1171,'CÔNG TY'!$I$3:$J$881,2,0)</f>
        <v>580</v>
      </c>
      <c r="O1171" s="49" t="s">
        <v>5498</v>
      </c>
      <c r="P1171" s="49" t="s">
        <v>2824</v>
      </c>
      <c r="Q1171" s="55">
        <v>99000000</v>
      </c>
      <c r="R1171" s="56" t="s">
        <v>6761</v>
      </c>
      <c r="S1171" s="159">
        <v>50000000</v>
      </c>
      <c r="T1171" s="124">
        <f t="shared" si="18"/>
        <v>49000000</v>
      </c>
      <c r="U1171" s="124"/>
      <c r="V1171" s="49" t="s">
        <v>3997</v>
      </c>
      <c r="W1171" s="49" t="s">
        <v>3662</v>
      </c>
      <c r="X1171" s="129">
        <v>62832</v>
      </c>
      <c r="Y1171" s="55">
        <v>15000</v>
      </c>
      <c r="Z1171" s="55">
        <v>5000</v>
      </c>
      <c r="AA1171" s="10">
        <v>11</v>
      </c>
      <c r="AB1171" s="10" t="s">
        <v>9899</v>
      </c>
      <c r="AC1171" s="10"/>
    </row>
    <row r="1172" spans="1:29">
      <c r="A1172" s="10">
        <v>1171</v>
      </c>
      <c r="B1172" s="49" t="s">
        <v>7149</v>
      </c>
      <c r="C1172" s="50" t="s">
        <v>7150</v>
      </c>
      <c r="D1172" s="51" t="s">
        <v>2845</v>
      </c>
      <c r="E1172" s="10" t="s">
        <v>3104</v>
      </c>
      <c r="F1172" s="69" t="s">
        <v>7151</v>
      </c>
      <c r="G1172" s="49" t="s">
        <v>7152</v>
      </c>
      <c r="H1172" s="49"/>
      <c r="I1172" s="58">
        <f>VLOOKUP(J1172,'NGÀNH NGHỀ'!$D$2:$E$148,2,0)</f>
        <v>44</v>
      </c>
      <c r="J1172" s="224" t="s">
        <v>1557</v>
      </c>
      <c r="K1172" s="10" t="s">
        <v>7040</v>
      </c>
      <c r="L1172" s="125">
        <f>VLOOKUP(K1172,'NGHIEP DOAN'!$D$3:$E$82,2,0)</f>
        <v>34</v>
      </c>
      <c r="M1172" s="10" t="s">
        <v>2652</v>
      </c>
      <c r="N1172" s="210">
        <f>VLOOKUP(M1172,'CÔNG TY'!$I$3:$J$881,2,0)</f>
        <v>582</v>
      </c>
      <c r="O1172" s="49" t="s">
        <v>5498</v>
      </c>
      <c r="P1172" s="49" t="s">
        <v>2824</v>
      </c>
      <c r="Q1172" s="55">
        <v>99000000</v>
      </c>
      <c r="R1172" s="56" t="s">
        <v>7153</v>
      </c>
      <c r="S1172" s="159">
        <v>50000000</v>
      </c>
      <c r="T1172" s="124">
        <f t="shared" si="18"/>
        <v>49000000</v>
      </c>
      <c r="U1172" s="124"/>
      <c r="V1172" s="49" t="s">
        <v>3507</v>
      </c>
      <c r="W1172" s="49" t="s">
        <v>3662</v>
      </c>
      <c r="X1172" s="129">
        <v>62832</v>
      </c>
      <c r="Y1172" s="55">
        <v>15000</v>
      </c>
      <c r="Z1172" s="55">
        <v>5000</v>
      </c>
      <c r="AA1172" s="10">
        <v>11</v>
      </c>
      <c r="AB1172" s="10" t="s">
        <v>9899</v>
      </c>
      <c r="AC1172" s="10"/>
    </row>
    <row r="1173" spans="1:29">
      <c r="A1173" s="10">
        <v>1172</v>
      </c>
      <c r="B1173" s="49" t="s">
        <v>7154</v>
      </c>
      <c r="C1173" s="50" t="s">
        <v>7155</v>
      </c>
      <c r="D1173" s="51" t="s">
        <v>2845</v>
      </c>
      <c r="E1173" s="10" t="s">
        <v>3104</v>
      </c>
      <c r="F1173" s="69" t="s">
        <v>7156</v>
      </c>
      <c r="G1173" s="49" t="s">
        <v>7152</v>
      </c>
      <c r="H1173" s="49"/>
      <c r="I1173" s="58">
        <f>VLOOKUP(J1173,'NGÀNH NGHỀ'!$D$2:$E$148,2,0)</f>
        <v>44</v>
      </c>
      <c r="J1173" s="224" t="s">
        <v>1557</v>
      </c>
      <c r="K1173" s="10" t="s">
        <v>7040</v>
      </c>
      <c r="L1173" s="125">
        <f>VLOOKUP(K1173,'NGHIEP DOAN'!$D$3:$E$82,2,0)</f>
        <v>34</v>
      </c>
      <c r="M1173" s="10" t="s">
        <v>2652</v>
      </c>
      <c r="N1173" s="210">
        <f>VLOOKUP(M1173,'CÔNG TY'!$I$3:$J$881,2,0)</f>
        <v>582</v>
      </c>
      <c r="O1173" s="49" t="s">
        <v>5498</v>
      </c>
      <c r="P1173" s="49" t="s">
        <v>2824</v>
      </c>
      <c r="Q1173" s="55">
        <v>99000000</v>
      </c>
      <c r="R1173" s="56" t="s">
        <v>7153</v>
      </c>
      <c r="S1173" s="159">
        <v>50000000</v>
      </c>
      <c r="T1173" s="124">
        <f t="shared" si="18"/>
        <v>49000000</v>
      </c>
      <c r="U1173" s="124"/>
      <c r="V1173" s="49" t="s">
        <v>3507</v>
      </c>
      <c r="W1173" s="49" t="s">
        <v>3662</v>
      </c>
      <c r="X1173" s="129">
        <v>62832</v>
      </c>
      <c r="Y1173" s="55">
        <v>15000</v>
      </c>
      <c r="Z1173" s="55">
        <v>5000</v>
      </c>
      <c r="AA1173" s="10">
        <v>11</v>
      </c>
      <c r="AB1173" s="10" t="s">
        <v>9899</v>
      </c>
      <c r="AC1173" s="10"/>
    </row>
    <row r="1174" spans="1:29">
      <c r="A1174" s="10">
        <v>1173</v>
      </c>
      <c r="B1174" s="49" t="s">
        <v>7157</v>
      </c>
      <c r="C1174" s="50" t="s">
        <v>7158</v>
      </c>
      <c r="D1174" s="51" t="s">
        <v>2845</v>
      </c>
      <c r="E1174" s="10" t="s">
        <v>3104</v>
      </c>
      <c r="F1174" s="69" t="s">
        <v>7159</v>
      </c>
      <c r="G1174" s="49" t="s">
        <v>7152</v>
      </c>
      <c r="H1174" s="49"/>
      <c r="I1174" s="58">
        <f>VLOOKUP(J1174,'NGÀNH NGHỀ'!$D$2:$E$148,2,0)</f>
        <v>44</v>
      </c>
      <c r="J1174" s="224" t="s">
        <v>1557</v>
      </c>
      <c r="K1174" s="10" t="s">
        <v>7040</v>
      </c>
      <c r="L1174" s="125">
        <f>VLOOKUP(K1174,'NGHIEP DOAN'!$D$3:$E$82,2,0)</f>
        <v>34</v>
      </c>
      <c r="M1174" s="10" t="s">
        <v>2652</v>
      </c>
      <c r="N1174" s="210">
        <f>VLOOKUP(M1174,'CÔNG TY'!$I$3:$J$881,2,0)</f>
        <v>582</v>
      </c>
      <c r="O1174" s="49" t="s">
        <v>5498</v>
      </c>
      <c r="P1174" s="49" t="s">
        <v>2824</v>
      </c>
      <c r="Q1174" s="55">
        <v>99000000</v>
      </c>
      <c r="R1174" s="56" t="s">
        <v>7153</v>
      </c>
      <c r="S1174" s="159">
        <v>50000000</v>
      </c>
      <c r="T1174" s="124">
        <f t="shared" si="18"/>
        <v>49000000</v>
      </c>
      <c r="U1174" s="124"/>
      <c r="V1174" s="49" t="s">
        <v>3507</v>
      </c>
      <c r="W1174" s="49" t="s">
        <v>3662</v>
      </c>
      <c r="X1174" s="129">
        <v>62832</v>
      </c>
      <c r="Y1174" s="55">
        <v>15000</v>
      </c>
      <c r="Z1174" s="55">
        <v>5000</v>
      </c>
      <c r="AA1174" s="10">
        <v>11</v>
      </c>
      <c r="AB1174" s="10" t="s">
        <v>9899</v>
      </c>
      <c r="AC1174" s="10"/>
    </row>
    <row r="1175" spans="1:29">
      <c r="A1175" s="10">
        <v>1174</v>
      </c>
      <c r="B1175" s="49" t="s">
        <v>7160</v>
      </c>
      <c r="C1175" s="50" t="s">
        <v>7161</v>
      </c>
      <c r="D1175" s="51" t="s">
        <v>2845</v>
      </c>
      <c r="E1175" s="10" t="s">
        <v>3012</v>
      </c>
      <c r="F1175" s="69" t="s">
        <v>7162</v>
      </c>
      <c r="G1175" s="49" t="s">
        <v>7163</v>
      </c>
      <c r="H1175" s="49"/>
      <c r="I1175" s="58">
        <f>VLOOKUP(J1175,'NGÀNH NGHỀ'!$D$2:$E$148,2,0)</f>
        <v>128</v>
      </c>
      <c r="J1175" s="231" t="s">
        <v>1677</v>
      </c>
      <c r="K1175" s="10" t="s">
        <v>7040</v>
      </c>
      <c r="L1175" s="125">
        <f>VLOOKUP(K1175,'NGHIEP DOAN'!$D$3:$E$82,2,0)</f>
        <v>34</v>
      </c>
      <c r="M1175" s="10" t="s">
        <v>2654</v>
      </c>
      <c r="N1175" s="210">
        <f>VLOOKUP(M1175,'CÔNG TY'!$I$3:$J$881,2,0)</f>
        <v>583</v>
      </c>
      <c r="O1175" s="49" t="s">
        <v>5172</v>
      </c>
      <c r="P1175" s="49" t="s">
        <v>2824</v>
      </c>
      <c r="Q1175" s="55">
        <v>103000000</v>
      </c>
      <c r="R1175" s="56" t="s">
        <v>5290</v>
      </c>
      <c r="S1175" s="159">
        <v>50000000</v>
      </c>
      <c r="T1175" s="124">
        <f t="shared" si="18"/>
        <v>53000000</v>
      </c>
      <c r="U1175" s="124"/>
      <c r="V1175" s="49" t="s">
        <v>5229</v>
      </c>
      <c r="W1175" s="49" t="s">
        <v>5107</v>
      </c>
      <c r="X1175" s="129">
        <v>62832</v>
      </c>
      <c r="Y1175" s="55">
        <v>15000</v>
      </c>
      <c r="Z1175" s="55">
        <v>5000</v>
      </c>
      <c r="AA1175" s="10">
        <v>11</v>
      </c>
      <c r="AB1175" s="10" t="s">
        <v>9948</v>
      </c>
      <c r="AC1175" s="10"/>
    </row>
    <row r="1176" spans="1:29">
      <c r="A1176" s="10">
        <v>1175</v>
      </c>
      <c r="B1176" s="49" t="s">
        <v>7164</v>
      </c>
      <c r="C1176" s="50" t="s">
        <v>7165</v>
      </c>
      <c r="D1176" s="51" t="s">
        <v>2845</v>
      </c>
      <c r="E1176" s="10" t="s">
        <v>2846</v>
      </c>
      <c r="F1176" s="69" t="s">
        <v>7166</v>
      </c>
      <c r="G1176" s="49" t="s">
        <v>7163</v>
      </c>
      <c r="H1176" s="49"/>
      <c r="I1176" s="58">
        <f>VLOOKUP(J1176,'NGÀNH NGHỀ'!$D$2:$E$148,2,0)</f>
        <v>128</v>
      </c>
      <c r="J1176" s="231" t="s">
        <v>1677</v>
      </c>
      <c r="K1176" s="10" t="s">
        <v>7040</v>
      </c>
      <c r="L1176" s="125">
        <f>VLOOKUP(K1176,'NGHIEP DOAN'!$D$3:$E$82,2,0)</f>
        <v>34</v>
      </c>
      <c r="M1176" s="10" t="s">
        <v>2654</v>
      </c>
      <c r="N1176" s="210">
        <f>VLOOKUP(M1176,'CÔNG TY'!$I$3:$J$881,2,0)</f>
        <v>583</v>
      </c>
      <c r="O1176" s="49" t="s">
        <v>5172</v>
      </c>
      <c r="P1176" s="49" t="s">
        <v>2824</v>
      </c>
      <c r="Q1176" s="55">
        <v>103000000</v>
      </c>
      <c r="R1176" s="56" t="s">
        <v>5228</v>
      </c>
      <c r="S1176" s="159">
        <v>50000000</v>
      </c>
      <c r="T1176" s="124">
        <f t="shared" si="18"/>
        <v>53000000</v>
      </c>
      <c r="U1176" s="124"/>
      <c r="V1176" s="49" t="s">
        <v>5229</v>
      </c>
      <c r="W1176" s="49" t="s">
        <v>5107</v>
      </c>
      <c r="X1176" s="129">
        <v>62832</v>
      </c>
      <c r="Y1176" s="55">
        <v>15000</v>
      </c>
      <c r="Z1176" s="55">
        <v>5000</v>
      </c>
      <c r="AA1176" s="10">
        <v>11</v>
      </c>
      <c r="AB1176" s="10" t="s">
        <v>9948</v>
      </c>
      <c r="AC1176" s="10"/>
    </row>
    <row r="1177" spans="1:29">
      <c r="A1177" s="10">
        <v>1176</v>
      </c>
      <c r="B1177" s="49" t="s">
        <v>7167</v>
      </c>
      <c r="C1177" s="50" t="s">
        <v>5141</v>
      </c>
      <c r="D1177" s="51" t="s">
        <v>2845</v>
      </c>
      <c r="E1177" s="10" t="s">
        <v>2846</v>
      </c>
      <c r="F1177" s="69" t="s">
        <v>7168</v>
      </c>
      <c r="G1177" s="49" t="s">
        <v>7047</v>
      </c>
      <c r="H1177" s="49"/>
      <c r="I1177" s="58">
        <f>VLOOKUP(J1177,'NGÀNH NGHỀ'!$D$2:$E$148,2,0)</f>
        <v>24</v>
      </c>
      <c r="J1177" s="224" t="s">
        <v>1523</v>
      </c>
      <c r="K1177" s="10" t="s">
        <v>7040</v>
      </c>
      <c r="L1177" s="125">
        <f>VLOOKUP(K1177,'NGHIEP DOAN'!$D$3:$E$82,2,0)</f>
        <v>34</v>
      </c>
      <c r="M1177" s="10" t="s">
        <v>2656</v>
      </c>
      <c r="N1177" s="210">
        <f>VLOOKUP(M1177,'CÔNG TY'!$I$3:$J$881,2,0)</f>
        <v>584</v>
      </c>
      <c r="O1177" s="49" t="s">
        <v>2870</v>
      </c>
      <c r="P1177" s="49" t="s">
        <v>2824</v>
      </c>
      <c r="Q1177" s="55">
        <v>99000000</v>
      </c>
      <c r="R1177" s="56" t="s">
        <v>3133</v>
      </c>
      <c r="S1177" s="159">
        <v>50000000</v>
      </c>
      <c r="T1177" s="124">
        <f t="shared" si="18"/>
        <v>49000000</v>
      </c>
      <c r="U1177" s="124"/>
      <c r="V1177" s="49" t="s">
        <v>7048</v>
      </c>
      <c r="W1177" s="49" t="s">
        <v>5107</v>
      </c>
      <c r="X1177" s="129">
        <v>62832</v>
      </c>
      <c r="Y1177" s="55">
        <v>15000</v>
      </c>
      <c r="Z1177" s="55">
        <v>5000</v>
      </c>
      <c r="AA1177" s="10">
        <v>11</v>
      </c>
      <c r="AB1177" s="10" t="s">
        <v>9948</v>
      </c>
      <c r="AC1177" s="10"/>
    </row>
    <row r="1178" spans="1:29">
      <c r="A1178" s="10">
        <v>1177</v>
      </c>
      <c r="B1178" s="49" t="s">
        <v>7169</v>
      </c>
      <c r="C1178" s="50" t="s">
        <v>7170</v>
      </c>
      <c r="D1178" s="51" t="s">
        <v>2845</v>
      </c>
      <c r="E1178" s="10" t="s">
        <v>3312</v>
      </c>
      <c r="F1178" s="69" t="s">
        <v>7171</v>
      </c>
      <c r="G1178" s="49" t="s">
        <v>7047</v>
      </c>
      <c r="H1178" s="49"/>
      <c r="I1178" s="58">
        <f>VLOOKUP(J1178,'NGÀNH NGHỀ'!$D$2:$E$148,2,0)</f>
        <v>24</v>
      </c>
      <c r="J1178" s="224" t="s">
        <v>1523</v>
      </c>
      <c r="K1178" s="10" t="s">
        <v>7040</v>
      </c>
      <c r="L1178" s="125">
        <f>VLOOKUP(K1178,'NGHIEP DOAN'!$D$3:$E$82,2,0)</f>
        <v>34</v>
      </c>
      <c r="M1178" s="10" t="s">
        <v>2656</v>
      </c>
      <c r="N1178" s="210">
        <f>VLOOKUP(M1178,'CÔNG TY'!$I$3:$J$881,2,0)</f>
        <v>584</v>
      </c>
      <c r="O1178" s="49" t="s">
        <v>2870</v>
      </c>
      <c r="P1178" s="49" t="s">
        <v>2824</v>
      </c>
      <c r="Q1178" s="55">
        <v>99000000</v>
      </c>
      <c r="R1178" s="56" t="s">
        <v>3854</v>
      </c>
      <c r="S1178" s="159">
        <v>50000000</v>
      </c>
      <c r="T1178" s="124">
        <f t="shared" si="18"/>
        <v>49000000</v>
      </c>
      <c r="U1178" s="124"/>
      <c r="V1178" s="49" t="s">
        <v>7048</v>
      </c>
      <c r="W1178" s="49" t="s">
        <v>5107</v>
      </c>
      <c r="X1178" s="129">
        <v>62832</v>
      </c>
      <c r="Y1178" s="55">
        <v>15000</v>
      </c>
      <c r="Z1178" s="55">
        <v>5000</v>
      </c>
      <c r="AA1178" s="10">
        <v>11</v>
      </c>
      <c r="AB1178" s="10" t="s">
        <v>9948</v>
      </c>
      <c r="AC1178" s="10"/>
    </row>
    <row r="1179" spans="1:29">
      <c r="A1179" s="10">
        <v>1178</v>
      </c>
      <c r="B1179" s="49" t="s">
        <v>7172</v>
      </c>
      <c r="C1179" s="50" t="s">
        <v>7173</v>
      </c>
      <c r="D1179" s="51" t="s">
        <v>2845</v>
      </c>
      <c r="E1179" s="10" t="s">
        <v>3450</v>
      </c>
      <c r="F1179" s="59"/>
      <c r="G1179" s="49" t="s">
        <v>7174</v>
      </c>
      <c r="H1179" s="49"/>
      <c r="I1179" s="58">
        <f>VLOOKUP(J1179,'NGÀNH NGHỀ'!$D$2:$E$148,2,0)</f>
        <v>31</v>
      </c>
      <c r="J1179" s="231" t="s">
        <v>1536</v>
      </c>
      <c r="K1179" s="10" t="s">
        <v>7040</v>
      </c>
      <c r="L1179" s="125">
        <f>VLOOKUP(K1179,'NGHIEP DOAN'!$D$3:$E$82,2,0)</f>
        <v>34</v>
      </c>
      <c r="M1179" s="10" t="s">
        <v>2658</v>
      </c>
      <c r="N1179" s="210">
        <f>VLOOKUP(M1179,'CÔNG TY'!$I$3:$J$881,2,0)</f>
        <v>585</v>
      </c>
      <c r="O1179" s="60" t="s">
        <v>5172</v>
      </c>
      <c r="P1179" s="49" t="s">
        <v>2824</v>
      </c>
      <c r="Q1179" s="55">
        <v>94000000</v>
      </c>
      <c r="R1179" s="56" t="s">
        <v>3234</v>
      </c>
      <c r="S1179" s="159">
        <v>50000000</v>
      </c>
      <c r="T1179" s="124">
        <f t="shared" si="18"/>
        <v>44000000</v>
      </c>
      <c r="U1179" s="124"/>
      <c r="V1179" s="49" t="s">
        <v>7175</v>
      </c>
      <c r="W1179" s="49" t="s">
        <v>5107</v>
      </c>
      <c r="X1179" s="129">
        <v>62832</v>
      </c>
      <c r="Y1179" s="55">
        <v>15000</v>
      </c>
      <c r="Z1179" s="55">
        <v>5000</v>
      </c>
      <c r="AA1179" s="10">
        <v>11</v>
      </c>
      <c r="AB1179" s="10" t="s">
        <v>9948</v>
      </c>
      <c r="AC1179" s="10"/>
    </row>
    <row r="1180" spans="1:29">
      <c r="A1180" s="10">
        <v>1179</v>
      </c>
      <c r="B1180" s="49" t="s">
        <v>7176</v>
      </c>
      <c r="C1180" s="50" t="s">
        <v>7177</v>
      </c>
      <c r="D1180" s="51" t="s">
        <v>2845</v>
      </c>
      <c r="E1180" s="10" t="s">
        <v>3450</v>
      </c>
      <c r="F1180" s="59"/>
      <c r="G1180" s="49" t="s">
        <v>7174</v>
      </c>
      <c r="H1180" s="49"/>
      <c r="I1180" s="58">
        <f>VLOOKUP(J1180,'NGÀNH NGHỀ'!$D$2:$E$148,2,0)</f>
        <v>31</v>
      </c>
      <c r="J1180" s="231" t="s">
        <v>1536</v>
      </c>
      <c r="K1180" s="10" t="s">
        <v>7040</v>
      </c>
      <c r="L1180" s="125">
        <f>VLOOKUP(K1180,'NGHIEP DOAN'!$D$3:$E$82,2,0)</f>
        <v>34</v>
      </c>
      <c r="M1180" s="10" t="s">
        <v>2658</v>
      </c>
      <c r="N1180" s="210">
        <f>VLOOKUP(M1180,'CÔNG TY'!$I$3:$J$881,2,0)</f>
        <v>585</v>
      </c>
      <c r="O1180" s="60" t="s">
        <v>5172</v>
      </c>
      <c r="P1180" s="49" t="s">
        <v>2824</v>
      </c>
      <c r="Q1180" s="55">
        <v>94000000</v>
      </c>
      <c r="R1180" s="56" t="s">
        <v>3234</v>
      </c>
      <c r="S1180" s="159">
        <v>50000000</v>
      </c>
      <c r="T1180" s="124">
        <f t="shared" si="18"/>
        <v>44000000</v>
      </c>
      <c r="U1180" s="124"/>
      <c r="V1180" s="49" t="s">
        <v>7175</v>
      </c>
      <c r="W1180" s="49" t="s">
        <v>5107</v>
      </c>
      <c r="X1180" s="129">
        <v>62832</v>
      </c>
      <c r="Y1180" s="55">
        <v>15000</v>
      </c>
      <c r="Z1180" s="55">
        <v>5000</v>
      </c>
      <c r="AA1180" s="10">
        <v>11</v>
      </c>
      <c r="AB1180" s="10" t="s">
        <v>9948</v>
      </c>
      <c r="AC1180" s="10"/>
    </row>
    <row r="1181" spans="1:29">
      <c r="A1181" s="10">
        <v>1180</v>
      </c>
      <c r="B1181" s="49" t="s">
        <v>7178</v>
      </c>
      <c r="C1181" s="50" t="s">
        <v>7179</v>
      </c>
      <c r="D1181" s="51" t="s">
        <v>2845</v>
      </c>
      <c r="E1181" s="10" t="s">
        <v>2846</v>
      </c>
      <c r="F1181" s="61" t="s">
        <v>7180</v>
      </c>
      <c r="G1181" s="49" t="s">
        <v>7181</v>
      </c>
      <c r="H1181" s="49"/>
      <c r="I1181" s="58">
        <f>VLOOKUP(J1181,'NGÀNH NGHỀ'!$D$2:$E$148,2,0)</f>
        <v>25</v>
      </c>
      <c r="J1181" s="231" t="s">
        <v>1525</v>
      </c>
      <c r="K1181" s="10" t="s">
        <v>7040</v>
      </c>
      <c r="L1181" s="125">
        <f>VLOOKUP(K1181,'NGHIEP DOAN'!$D$3:$E$82,2,0)</f>
        <v>34</v>
      </c>
      <c r="M1181" s="10" t="s">
        <v>2660</v>
      </c>
      <c r="N1181" s="210">
        <f>VLOOKUP(M1181,'CÔNG TY'!$I$3:$J$881,2,0)</f>
        <v>586</v>
      </c>
      <c r="O1181" s="49" t="s">
        <v>5498</v>
      </c>
      <c r="P1181" s="49" t="s">
        <v>2824</v>
      </c>
      <c r="Q1181" s="55">
        <v>92000000</v>
      </c>
      <c r="R1181" s="56" t="s">
        <v>5666</v>
      </c>
      <c r="S1181" s="159">
        <v>50000000</v>
      </c>
      <c r="T1181" s="124">
        <f t="shared" si="18"/>
        <v>42000000</v>
      </c>
      <c r="U1181" s="124"/>
      <c r="V1181" s="49" t="s">
        <v>5202</v>
      </c>
      <c r="W1181" s="49" t="s">
        <v>7182</v>
      </c>
      <c r="X1181" s="129">
        <v>71808</v>
      </c>
      <c r="Y1181" s="55">
        <v>15000</v>
      </c>
      <c r="Z1181" s="55">
        <v>5000</v>
      </c>
      <c r="AA1181" s="10">
        <v>10</v>
      </c>
      <c r="AB1181" s="10" t="s">
        <v>11995</v>
      </c>
      <c r="AC1181" s="10"/>
    </row>
    <row r="1182" spans="1:29">
      <c r="A1182" s="10">
        <v>1181</v>
      </c>
      <c r="B1182" s="10" t="s">
        <v>7183</v>
      </c>
      <c r="C1182" s="50" t="s">
        <v>7184</v>
      </c>
      <c r="D1182" s="51" t="s">
        <v>2845</v>
      </c>
      <c r="E1182" s="10" t="s">
        <v>3279</v>
      </c>
      <c r="F1182" s="69" t="s">
        <v>7185</v>
      </c>
      <c r="G1182" s="49" t="s">
        <v>7186</v>
      </c>
      <c r="H1182" s="49"/>
      <c r="I1182" s="58">
        <f>VLOOKUP(J1182,'NGÀNH NGHỀ'!$D$2:$E$148,2,0)</f>
        <v>25</v>
      </c>
      <c r="J1182" s="231" t="s">
        <v>1525</v>
      </c>
      <c r="K1182" s="10" t="s">
        <v>7040</v>
      </c>
      <c r="L1182" s="125">
        <f>VLOOKUP(K1182,'NGHIEP DOAN'!$D$3:$E$82,2,0)</f>
        <v>34</v>
      </c>
      <c r="M1182" s="10" t="s">
        <v>2664</v>
      </c>
      <c r="N1182" s="210">
        <f>VLOOKUP(M1182,'CÔNG TY'!$I$3:$J$881,2,0)</f>
        <v>588</v>
      </c>
      <c r="O1182" s="60" t="s">
        <v>3201</v>
      </c>
      <c r="P1182" s="49" t="s">
        <v>2824</v>
      </c>
      <c r="Q1182" s="55">
        <v>92000000</v>
      </c>
      <c r="R1182" s="56" t="s">
        <v>6832</v>
      </c>
      <c r="S1182" s="159">
        <v>50000000</v>
      </c>
      <c r="T1182" s="124">
        <f t="shared" si="18"/>
        <v>42000000</v>
      </c>
      <c r="U1182" s="124"/>
      <c r="V1182" s="49" t="s">
        <v>6908</v>
      </c>
      <c r="W1182" s="49" t="s">
        <v>7024</v>
      </c>
      <c r="X1182" s="133">
        <v>65076</v>
      </c>
      <c r="Y1182" s="55">
        <v>15000</v>
      </c>
      <c r="Z1182" s="55">
        <v>5000</v>
      </c>
      <c r="AA1182" s="10">
        <v>9</v>
      </c>
      <c r="AB1182" s="10" t="s">
        <v>9926</v>
      </c>
      <c r="AC1182" s="10"/>
    </row>
    <row r="1183" spans="1:29">
      <c r="A1183" s="10">
        <v>1182</v>
      </c>
      <c r="B1183" s="10" t="s">
        <v>7187</v>
      </c>
      <c r="C1183" s="50" t="s">
        <v>7188</v>
      </c>
      <c r="D1183" s="51" t="s">
        <v>2845</v>
      </c>
      <c r="E1183" s="10" t="s">
        <v>3141</v>
      </c>
      <c r="F1183" s="69" t="s">
        <v>7189</v>
      </c>
      <c r="G1183" s="49" t="s">
        <v>7186</v>
      </c>
      <c r="H1183" s="49"/>
      <c r="I1183" s="58">
        <f>VLOOKUP(J1183,'NGÀNH NGHỀ'!$D$2:$E$148,2,0)</f>
        <v>25</v>
      </c>
      <c r="J1183" s="231" t="s">
        <v>1525</v>
      </c>
      <c r="K1183" s="10" t="s">
        <v>7040</v>
      </c>
      <c r="L1183" s="125">
        <f>VLOOKUP(K1183,'NGHIEP DOAN'!$D$3:$E$82,2,0)</f>
        <v>34</v>
      </c>
      <c r="M1183" s="10" t="s">
        <v>2664</v>
      </c>
      <c r="N1183" s="210">
        <f>VLOOKUP(M1183,'CÔNG TY'!$I$3:$J$881,2,0)</f>
        <v>588</v>
      </c>
      <c r="O1183" s="60" t="s">
        <v>3201</v>
      </c>
      <c r="P1183" s="49" t="s">
        <v>2824</v>
      </c>
      <c r="Q1183" s="55">
        <v>92000000</v>
      </c>
      <c r="R1183" s="56" t="s">
        <v>6274</v>
      </c>
      <c r="S1183" s="159">
        <v>50000000</v>
      </c>
      <c r="T1183" s="124">
        <f t="shared" si="18"/>
        <v>42000000</v>
      </c>
      <c r="U1183" s="124"/>
      <c r="V1183" s="49" t="s">
        <v>6908</v>
      </c>
      <c r="W1183" s="49" t="s">
        <v>7024</v>
      </c>
      <c r="X1183" s="133">
        <v>65076</v>
      </c>
      <c r="Y1183" s="55">
        <v>15000</v>
      </c>
      <c r="Z1183" s="55">
        <v>5000</v>
      </c>
      <c r="AA1183" s="10">
        <v>9</v>
      </c>
      <c r="AB1183" s="10" t="s">
        <v>9926</v>
      </c>
      <c r="AC1183" s="10"/>
    </row>
    <row r="1184" spans="1:29">
      <c r="A1184" s="10">
        <v>1183</v>
      </c>
      <c r="B1184" s="10" t="s">
        <v>7190</v>
      </c>
      <c r="C1184" s="50" t="s">
        <v>6078</v>
      </c>
      <c r="D1184" s="51" t="s">
        <v>2845</v>
      </c>
      <c r="E1184" s="10" t="s">
        <v>2846</v>
      </c>
      <c r="F1184" s="69" t="s">
        <v>7191</v>
      </c>
      <c r="G1184" s="49" t="s">
        <v>7186</v>
      </c>
      <c r="H1184" s="49"/>
      <c r="I1184" s="58">
        <f>VLOOKUP(J1184,'NGÀNH NGHỀ'!$D$2:$E$148,2,0)</f>
        <v>25</v>
      </c>
      <c r="J1184" s="231" t="s">
        <v>1525</v>
      </c>
      <c r="K1184" s="10" t="s">
        <v>7040</v>
      </c>
      <c r="L1184" s="125">
        <f>VLOOKUP(K1184,'NGHIEP DOAN'!$D$3:$E$82,2,0)</f>
        <v>34</v>
      </c>
      <c r="M1184" s="10" t="s">
        <v>2664</v>
      </c>
      <c r="N1184" s="210">
        <f>VLOOKUP(M1184,'CÔNG TY'!$I$3:$J$881,2,0)</f>
        <v>588</v>
      </c>
      <c r="O1184" s="60" t="s">
        <v>3201</v>
      </c>
      <c r="P1184" s="49" t="s">
        <v>2824</v>
      </c>
      <c r="Q1184" s="55">
        <v>92000000</v>
      </c>
      <c r="R1184" s="56" t="s">
        <v>5499</v>
      </c>
      <c r="S1184" s="159">
        <v>50000000</v>
      </c>
      <c r="T1184" s="124">
        <f t="shared" si="18"/>
        <v>42000000</v>
      </c>
      <c r="U1184" s="124"/>
      <c r="V1184" s="49" t="s">
        <v>6908</v>
      </c>
      <c r="W1184" s="49" t="s">
        <v>7024</v>
      </c>
      <c r="X1184" s="133">
        <v>65076</v>
      </c>
      <c r="Y1184" s="55">
        <v>15000</v>
      </c>
      <c r="Z1184" s="55">
        <v>5000</v>
      </c>
      <c r="AA1184" s="10">
        <v>9</v>
      </c>
      <c r="AB1184" s="10" t="s">
        <v>9926</v>
      </c>
      <c r="AC1184" s="10"/>
    </row>
    <row r="1185" spans="1:29">
      <c r="A1185" s="10">
        <v>1184</v>
      </c>
      <c r="B1185" s="10" t="s">
        <v>7192</v>
      </c>
      <c r="C1185" s="50" t="s">
        <v>7193</v>
      </c>
      <c r="D1185" s="51" t="s">
        <v>2845</v>
      </c>
      <c r="E1185" s="10" t="s">
        <v>3012</v>
      </c>
      <c r="F1185" s="69" t="s">
        <v>7194</v>
      </c>
      <c r="G1185" s="49" t="s">
        <v>7195</v>
      </c>
      <c r="H1185" s="49"/>
      <c r="I1185" s="58">
        <f>VLOOKUP(J1185,'NGÀNH NGHỀ'!$D$2:$E$148,2,0)</f>
        <v>25</v>
      </c>
      <c r="J1185" s="231" t="s">
        <v>1525</v>
      </c>
      <c r="K1185" s="10" t="s">
        <v>7040</v>
      </c>
      <c r="L1185" s="125">
        <f>VLOOKUP(K1185,'NGHIEP DOAN'!$D$3:$E$82,2,0)</f>
        <v>34</v>
      </c>
      <c r="M1185" s="10" t="s">
        <v>2666</v>
      </c>
      <c r="N1185" s="210">
        <f>VLOOKUP(M1185,'CÔNG TY'!$I$3:$J$881,2,0)</f>
        <v>589</v>
      </c>
      <c r="O1185" s="60" t="s">
        <v>3201</v>
      </c>
      <c r="P1185" s="49" t="s">
        <v>2824</v>
      </c>
      <c r="Q1185" s="55">
        <v>92000000</v>
      </c>
      <c r="R1185" s="56" t="s">
        <v>6716</v>
      </c>
      <c r="S1185" s="159">
        <v>50000000</v>
      </c>
      <c r="T1185" s="124">
        <f t="shared" si="18"/>
        <v>42000000</v>
      </c>
      <c r="U1185" s="124"/>
      <c r="V1185" s="49" t="s">
        <v>6908</v>
      </c>
      <c r="W1185" s="49" t="s">
        <v>6833</v>
      </c>
      <c r="X1185" s="133">
        <v>70125</v>
      </c>
      <c r="Y1185" s="55">
        <v>15000</v>
      </c>
      <c r="Z1185" s="55">
        <v>5000</v>
      </c>
      <c r="AA1185" s="10">
        <v>9</v>
      </c>
      <c r="AB1185" s="10" t="s">
        <v>6833</v>
      </c>
      <c r="AC1185" s="10"/>
    </row>
    <row r="1186" spans="1:29">
      <c r="A1186" s="10">
        <v>1185</v>
      </c>
      <c r="B1186" s="10" t="s">
        <v>7196</v>
      </c>
      <c r="C1186" s="50" t="s">
        <v>7197</v>
      </c>
      <c r="D1186" s="51" t="s">
        <v>2845</v>
      </c>
      <c r="E1186" s="10" t="s">
        <v>5394</v>
      </c>
      <c r="F1186" s="69" t="s">
        <v>7198</v>
      </c>
      <c r="G1186" s="49" t="s">
        <v>7195</v>
      </c>
      <c r="H1186" s="49"/>
      <c r="I1186" s="58">
        <f>VLOOKUP(J1186,'NGÀNH NGHỀ'!$D$2:$E$148,2,0)</f>
        <v>25</v>
      </c>
      <c r="J1186" s="231" t="s">
        <v>1525</v>
      </c>
      <c r="K1186" s="10" t="s">
        <v>7040</v>
      </c>
      <c r="L1186" s="125">
        <f>VLOOKUP(K1186,'NGHIEP DOAN'!$D$3:$E$82,2,0)</f>
        <v>34</v>
      </c>
      <c r="M1186" s="10" t="s">
        <v>2666</v>
      </c>
      <c r="N1186" s="210">
        <f>VLOOKUP(M1186,'CÔNG TY'!$I$3:$J$881,2,0)</f>
        <v>589</v>
      </c>
      <c r="O1186" s="60" t="s">
        <v>3201</v>
      </c>
      <c r="P1186" s="49" t="s">
        <v>2824</v>
      </c>
      <c r="Q1186" s="55">
        <v>92000000</v>
      </c>
      <c r="R1186" s="56" t="s">
        <v>6716</v>
      </c>
      <c r="S1186" s="159">
        <v>50000000</v>
      </c>
      <c r="T1186" s="124">
        <f t="shared" si="18"/>
        <v>42000000</v>
      </c>
      <c r="U1186" s="124"/>
      <c r="V1186" s="49" t="s">
        <v>6908</v>
      </c>
      <c r="W1186" s="49" t="s">
        <v>6833</v>
      </c>
      <c r="X1186" s="133">
        <v>70125</v>
      </c>
      <c r="Y1186" s="55">
        <v>15000</v>
      </c>
      <c r="Z1186" s="55">
        <v>5000</v>
      </c>
      <c r="AA1186" s="10">
        <v>9</v>
      </c>
      <c r="AB1186" s="10" t="s">
        <v>6833</v>
      </c>
      <c r="AC1186" s="10"/>
    </row>
    <row r="1187" spans="1:29">
      <c r="A1187" s="10">
        <v>1186</v>
      </c>
      <c r="B1187" s="10" t="s">
        <v>7199</v>
      </c>
      <c r="C1187" s="50" t="s">
        <v>7200</v>
      </c>
      <c r="D1187" s="51" t="s">
        <v>2845</v>
      </c>
      <c r="E1187" s="10" t="s">
        <v>3012</v>
      </c>
      <c r="F1187" s="69"/>
      <c r="G1187" s="49" t="s">
        <v>7195</v>
      </c>
      <c r="H1187" s="49"/>
      <c r="I1187" s="58">
        <f>VLOOKUP(J1187,'NGÀNH NGHỀ'!$D$2:$E$148,2,0)</f>
        <v>25</v>
      </c>
      <c r="J1187" s="231" t="s">
        <v>1525</v>
      </c>
      <c r="K1187" s="10" t="s">
        <v>7040</v>
      </c>
      <c r="L1187" s="125">
        <f>VLOOKUP(K1187,'NGHIEP DOAN'!$D$3:$E$82,2,0)</f>
        <v>34</v>
      </c>
      <c r="M1187" s="10" t="s">
        <v>2666</v>
      </c>
      <c r="N1187" s="210">
        <f>VLOOKUP(M1187,'CÔNG TY'!$I$3:$J$881,2,0)</f>
        <v>589</v>
      </c>
      <c r="O1187" s="60" t="s">
        <v>3201</v>
      </c>
      <c r="P1187" s="49" t="s">
        <v>2824</v>
      </c>
      <c r="Q1187" s="55">
        <v>92000000</v>
      </c>
      <c r="R1187" s="56" t="s">
        <v>6269</v>
      </c>
      <c r="S1187" s="159">
        <v>50000000</v>
      </c>
      <c r="T1187" s="124">
        <f t="shared" si="18"/>
        <v>42000000</v>
      </c>
      <c r="U1187" s="124"/>
      <c r="V1187" s="49" t="s">
        <v>6908</v>
      </c>
      <c r="W1187" s="49" t="s">
        <v>6833</v>
      </c>
      <c r="X1187" s="133">
        <v>70125</v>
      </c>
      <c r="Y1187" s="55">
        <v>15000</v>
      </c>
      <c r="Z1187" s="55">
        <v>5000</v>
      </c>
      <c r="AA1187" s="10">
        <v>9</v>
      </c>
      <c r="AB1187" s="10" t="s">
        <v>6833</v>
      </c>
      <c r="AC1187" s="10"/>
    </row>
    <row r="1188" spans="1:29">
      <c r="A1188" s="10">
        <v>1187</v>
      </c>
      <c r="B1188" s="10" t="s">
        <v>7201</v>
      </c>
      <c r="C1188" s="50" t="s">
        <v>7202</v>
      </c>
      <c r="D1188" s="51" t="s">
        <v>2845</v>
      </c>
      <c r="E1188" s="10" t="s">
        <v>3597</v>
      </c>
      <c r="F1188" s="10"/>
      <c r="G1188" s="49" t="s">
        <v>7203</v>
      </c>
      <c r="H1188" s="49"/>
      <c r="I1188" s="58">
        <f>VLOOKUP(J1188,'NGÀNH NGHỀ'!$D$2:$E$148,2,0)</f>
        <v>44</v>
      </c>
      <c r="J1188" s="224" t="s">
        <v>1557</v>
      </c>
      <c r="K1188" s="10" t="s">
        <v>7040</v>
      </c>
      <c r="L1188" s="125">
        <f>VLOOKUP(K1188,'NGHIEP DOAN'!$D$3:$E$82,2,0)</f>
        <v>34</v>
      </c>
      <c r="M1188" s="10" t="s">
        <v>2668</v>
      </c>
      <c r="N1188" s="210">
        <f>VLOOKUP(M1188,'CÔNG TY'!$I$3:$J$881,2,0)</f>
        <v>590</v>
      </c>
      <c r="O1188" s="60" t="s">
        <v>5172</v>
      </c>
      <c r="P1188" s="49" t="s">
        <v>2824</v>
      </c>
      <c r="Q1188" s="55">
        <v>99000000</v>
      </c>
      <c r="R1188" s="56" t="s">
        <v>6269</v>
      </c>
      <c r="S1188" s="159">
        <v>50000000</v>
      </c>
      <c r="T1188" s="124">
        <f t="shared" si="18"/>
        <v>49000000</v>
      </c>
      <c r="U1188" s="124"/>
      <c r="V1188" s="49" t="s">
        <v>7204</v>
      </c>
      <c r="W1188" s="49" t="s">
        <v>7205</v>
      </c>
      <c r="X1188" s="133">
        <v>68442</v>
      </c>
      <c r="Y1188" s="55">
        <v>15000</v>
      </c>
      <c r="Z1188" s="55">
        <v>5000</v>
      </c>
      <c r="AA1188" s="10">
        <v>9</v>
      </c>
      <c r="AB1188" s="10" t="s">
        <v>12014</v>
      </c>
      <c r="AC1188" s="10"/>
    </row>
    <row r="1189" spans="1:29">
      <c r="A1189" s="10">
        <v>1188</v>
      </c>
      <c r="B1189" s="10" t="s">
        <v>7206</v>
      </c>
      <c r="C1189" s="50" t="s">
        <v>7207</v>
      </c>
      <c r="D1189" s="51" t="s">
        <v>2845</v>
      </c>
      <c r="E1189" s="10" t="s">
        <v>3279</v>
      </c>
      <c r="F1189" s="10"/>
      <c r="G1189" s="49" t="s">
        <v>7203</v>
      </c>
      <c r="H1189" s="49"/>
      <c r="I1189" s="58">
        <f>VLOOKUP(J1189,'NGÀNH NGHỀ'!$D$2:$E$148,2,0)</f>
        <v>44</v>
      </c>
      <c r="J1189" s="224" t="s">
        <v>1557</v>
      </c>
      <c r="K1189" s="10" t="s">
        <v>7040</v>
      </c>
      <c r="L1189" s="125">
        <f>VLOOKUP(K1189,'NGHIEP DOAN'!$D$3:$E$82,2,0)</f>
        <v>34</v>
      </c>
      <c r="M1189" s="10" t="s">
        <v>2668</v>
      </c>
      <c r="N1189" s="210">
        <f>VLOOKUP(M1189,'CÔNG TY'!$I$3:$J$881,2,0)</f>
        <v>590</v>
      </c>
      <c r="O1189" s="60" t="s">
        <v>5172</v>
      </c>
      <c r="P1189" s="49" t="s">
        <v>2824</v>
      </c>
      <c r="Q1189" s="55">
        <v>99000000</v>
      </c>
      <c r="R1189" s="56" t="s">
        <v>6269</v>
      </c>
      <c r="S1189" s="159">
        <v>50000000</v>
      </c>
      <c r="T1189" s="124">
        <f t="shared" si="18"/>
        <v>49000000</v>
      </c>
      <c r="U1189" s="124"/>
      <c r="V1189" s="49" t="s">
        <v>7204</v>
      </c>
      <c r="W1189" s="49" t="s">
        <v>7205</v>
      </c>
      <c r="X1189" s="133">
        <v>68442</v>
      </c>
      <c r="Y1189" s="55">
        <v>15000</v>
      </c>
      <c r="Z1189" s="55">
        <v>5000</v>
      </c>
      <c r="AA1189" s="10">
        <v>9</v>
      </c>
      <c r="AB1189" s="10" t="s">
        <v>12014</v>
      </c>
      <c r="AC1189" s="10"/>
    </row>
    <row r="1190" spans="1:29">
      <c r="A1190" s="10">
        <v>1189</v>
      </c>
      <c r="B1190" s="10" t="s">
        <v>7208</v>
      </c>
      <c r="C1190" s="50" t="s">
        <v>7209</v>
      </c>
      <c r="D1190" s="51" t="s">
        <v>2845</v>
      </c>
      <c r="E1190" s="10" t="s">
        <v>5896</v>
      </c>
      <c r="F1190" s="10"/>
      <c r="G1190" s="49" t="s">
        <v>7203</v>
      </c>
      <c r="H1190" s="49"/>
      <c r="I1190" s="58">
        <f>VLOOKUP(J1190,'NGÀNH NGHỀ'!$D$2:$E$148,2,0)</f>
        <v>44</v>
      </c>
      <c r="J1190" s="224" t="s">
        <v>1557</v>
      </c>
      <c r="K1190" s="10" t="s">
        <v>7040</v>
      </c>
      <c r="L1190" s="125">
        <f>VLOOKUP(K1190,'NGHIEP DOAN'!$D$3:$E$82,2,0)</f>
        <v>34</v>
      </c>
      <c r="M1190" s="10" t="s">
        <v>2668</v>
      </c>
      <c r="N1190" s="210">
        <f>VLOOKUP(M1190,'CÔNG TY'!$I$3:$J$881,2,0)</f>
        <v>590</v>
      </c>
      <c r="O1190" s="60" t="s">
        <v>5172</v>
      </c>
      <c r="P1190" s="49" t="s">
        <v>2824</v>
      </c>
      <c r="Q1190" s="55">
        <v>99000000</v>
      </c>
      <c r="R1190" s="56" t="s">
        <v>6269</v>
      </c>
      <c r="S1190" s="159">
        <v>50000000</v>
      </c>
      <c r="T1190" s="124">
        <f t="shared" si="18"/>
        <v>49000000</v>
      </c>
      <c r="U1190" s="124"/>
      <c r="V1190" s="49" t="s">
        <v>7204</v>
      </c>
      <c r="W1190" s="49" t="s">
        <v>7205</v>
      </c>
      <c r="X1190" s="133">
        <v>68442</v>
      </c>
      <c r="Y1190" s="55">
        <v>15000</v>
      </c>
      <c r="Z1190" s="55">
        <v>5000</v>
      </c>
      <c r="AA1190" s="10">
        <v>9</v>
      </c>
      <c r="AB1190" s="10" t="s">
        <v>12014</v>
      </c>
      <c r="AC1190" s="10"/>
    </row>
    <row r="1191" spans="1:29">
      <c r="A1191" s="10">
        <v>1190</v>
      </c>
      <c r="B1191" s="49" t="s">
        <v>7210</v>
      </c>
      <c r="C1191" s="50" t="s">
        <v>7211</v>
      </c>
      <c r="D1191" s="51" t="s">
        <v>2845</v>
      </c>
      <c r="E1191" s="10" t="s">
        <v>3141</v>
      </c>
      <c r="F1191" s="69" t="s">
        <v>7212</v>
      </c>
      <c r="G1191" s="49" t="s">
        <v>7213</v>
      </c>
      <c r="H1191" s="49"/>
      <c r="I1191" s="58">
        <f>VLOOKUP(J1191,'NGÀNH NGHỀ'!$D$2:$E$148,2,0)</f>
        <v>25</v>
      </c>
      <c r="J1191" s="231" t="s">
        <v>1525</v>
      </c>
      <c r="K1191" s="10" t="s">
        <v>7040</v>
      </c>
      <c r="L1191" s="125">
        <f>VLOOKUP(K1191,'NGHIEP DOAN'!$D$3:$E$82,2,0)</f>
        <v>34</v>
      </c>
      <c r="M1191" s="10" t="s">
        <v>2660</v>
      </c>
      <c r="N1191" s="210">
        <f>VLOOKUP(M1191,'CÔNG TY'!$I$3:$J$881,2,0)</f>
        <v>586</v>
      </c>
      <c r="O1191" s="60" t="s">
        <v>5498</v>
      </c>
      <c r="P1191" s="49" t="s">
        <v>2824</v>
      </c>
      <c r="Q1191" s="55">
        <v>92000000</v>
      </c>
      <c r="R1191" s="56" t="s">
        <v>6274</v>
      </c>
      <c r="S1191" s="159">
        <v>50000000</v>
      </c>
      <c r="T1191" s="124">
        <f t="shared" si="18"/>
        <v>42000000</v>
      </c>
      <c r="U1191" s="124"/>
      <c r="V1191" s="49" t="s">
        <v>7214</v>
      </c>
      <c r="W1191" s="49" t="s">
        <v>7215</v>
      </c>
      <c r="X1191" s="133">
        <v>66759</v>
      </c>
      <c r="Y1191" s="55">
        <v>15000</v>
      </c>
      <c r="Z1191" s="55">
        <v>5000</v>
      </c>
      <c r="AA1191" s="10">
        <v>8</v>
      </c>
      <c r="AB1191" s="10" t="s">
        <v>10044</v>
      </c>
      <c r="AC1191" s="10"/>
    </row>
    <row r="1192" spans="1:29">
      <c r="A1192" s="10">
        <v>1191</v>
      </c>
      <c r="B1192" s="10" t="s">
        <v>7216</v>
      </c>
      <c r="C1192" s="50" t="s">
        <v>6207</v>
      </c>
      <c r="D1192" s="51" t="s">
        <v>2818</v>
      </c>
      <c r="E1192" s="10" t="s">
        <v>2855</v>
      </c>
      <c r="F1192" s="69"/>
      <c r="G1192" s="49" t="s">
        <v>7217</v>
      </c>
      <c r="H1192" s="49"/>
      <c r="I1192" s="58">
        <f>VLOOKUP(J1192,'NGÀNH NGHỀ'!$D$2:$E$148,2,0)</f>
        <v>108</v>
      </c>
      <c r="J1192" s="231" t="s">
        <v>1649</v>
      </c>
      <c r="K1192" s="10" t="s">
        <v>7040</v>
      </c>
      <c r="L1192" s="125">
        <f>VLOOKUP(K1192,'NGHIEP DOAN'!$D$3:$E$82,2,0)</f>
        <v>34</v>
      </c>
      <c r="M1192" s="10" t="s">
        <v>2671</v>
      </c>
      <c r="N1192" s="210">
        <f>VLOOKUP(M1192,'CÔNG TY'!$I$3:$J$881,2,0)</f>
        <v>592</v>
      </c>
      <c r="O1192" s="60" t="s">
        <v>5172</v>
      </c>
      <c r="P1192" s="49" t="s">
        <v>2824</v>
      </c>
      <c r="Q1192" s="55">
        <v>103000000</v>
      </c>
      <c r="R1192" s="56" t="s">
        <v>6893</v>
      </c>
      <c r="S1192" s="159">
        <v>50000000</v>
      </c>
      <c r="T1192" s="124">
        <f t="shared" si="18"/>
        <v>53000000</v>
      </c>
      <c r="U1192" s="124"/>
      <c r="V1192" s="49" t="s">
        <v>7214</v>
      </c>
      <c r="W1192" s="49" t="s">
        <v>3695</v>
      </c>
      <c r="X1192" s="133">
        <v>22480</v>
      </c>
      <c r="Y1192" s="55">
        <v>15000</v>
      </c>
      <c r="Z1192" s="55">
        <v>5000</v>
      </c>
      <c r="AA1192" s="10">
        <v>7</v>
      </c>
      <c r="AB1192" s="10" t="s">
        <v>11997</v>
      </c>
      <c r="AC1192" s="10"/>
    </row>
    <row r="1193" spans="1:29">
      <c r="A1193" s="10">
        <v>1192</v>
      </c>
      <c r="B1193" s="10" t="s">
        <v>7218</v>
      </c>
      <c r="C1193" s="50" t="s">
        <v>7219</v>
      </c>
      <c r="D1193" s="51" t="s">
        <v>2818</v>
      </c>
      <c r="E1193" s="10" t="s">
        <v>2846</v>
      </c>
      <c r="F1193" s="69"/>
      <c r="G1193" s="49" t="s">
        <v>7217</v>
      </c>
      <c r="H1193" s="49"/>
      <c r="I1193" s="58">
        <f>VLOOKUP(J1193,'NGÀNH NGHỀ'!$D$2:$E$148,2,0)</f>
        <v>108</v>
      </c>
      <c r="J1193" s="231" t="s">
        <v>1649</v>
      </c>
      <c r="K1193" s="10" t="s">
        <v>7040</v>
      </c>
      <c r="L1193" s="125">
        <f>VLOOKUP(K1193,'NGHIEP DOAN'!$D$3:$E$82,2,0)</f>
        <v>34</v>
      </c>
      <c r="M1193" s="10" t="s">
        <v>2671</v>
      </c>
      <c r="N1193" s="210">
        <f>VLOOKUP(M1193,'CÔNG TY'!$I$3:$J$881,2,0)</f>
        <v>592</v>
      </c>
      <c r="O1193" s="60" t="s">
        <v>5172</v>
      </c>
      <c r="P1193" s="49" t="s">
        <v>2824</v>
      </c>
      <c r="Q1193" s="55">
        <v>103000000</v>
      </c>
      <c r="R1193" s="56" t="s">
        <v>7220</v>
      </c>
      <c r="S1193" s="159">
        <v>50000000</v>
      </c>
      <c r="T1193" s="124">
        <f t="shared" si="18"/>
        <v>53000000</v>
      </c>
      <c r="U1193" s="124"/>
      <c r="V1193" s="49" t="s">
        <v>7214</v>
      </c>
      <c r="W1193" s="49" t="s">
        <v>3695</v>
      </c>
      <c r="X1193" s="133">
        <v>22480</v>
      </c>
      <c r="Y1193" s="55">
        <v>15000</v>
      </c>
      <c r="Z1193" s="55">
        <v>5000</v>
      </c>
      <c r="AA1193" s="10">
        <v>7</v>
      </c>
      <c r="AB1193" s="10" t="s">
        <v>11997</v>
      </c>
      <c r="AC1193" s="10"/>
    </row>
    <row r="1194" spans="1:29">
      <c r="A1194" s="10">
        <v>1193</v>
      </c>
      <c r="B1194" s="10" t="s">
        <v>7221</v>
      </c>
      <c r="C1194" s="50" t="s">
        <v>7222</v>
      </c>
      <c r="D1194" s="51" t="s">
        <v>2818</v>
      </c>
      <c r="E1194" s="10" t="s">
        <v>3005</v>
      </c>
      <c r="F1194" s="69"/>
      <c r="G1194" s="49" t="s">
        <v>7217</v>
      </c>
      <c r="H1194" s="49"/>
      <c r="I1194" s="58">
        <f>VLOOKUP(J1194,'NGÀNH NGHỀ'!$D$2:$E$148,2,0)</f>
        <v>108</v>
      </c>
      <c r="J1194" s="231" t="s">
        <v>1649</v>
      </c>
      <c r="K1194" s="10" t="s">
        <v>7040</v>
      </c>
      <c r="L1194" s="125">
        <f>VLOOKUP(K1194,'NGHIEP DOAN'!$D$3:$E$82,2,0)</f>
        <v>34</v>
      </c>
      <c r="M1194" s="10" t="s">
        <v>2671</v>
      </c>
      <c r="N1194" s="210">
        <f>VLOOKUP(M1194,'CÔNG TY'!$I$3:$J$881,2,0)</f>
        <v>592</v>
      </c>
      <c r="O1194" s="60" t="s">
        <v>5172</v>
      </c>
      <c r="P1194" s="49" t="s">
        <v>2824</v>
      </c>
      <c r="Q1194" s="55">
        <v>103000000</v>
      </c>
      <c r="R1194" s="56" t="s">
        <v>7220</v>
      </c>
      <c r="S1194" s="159">
        <v>50000000</v>
      </c>
      <c r="T1194" s="124">
        <f t="shared" si="18"/>
        <v>53000000</v>
      </c>
      <c r="U1194" s="124"/>
      <c r="V1194" s="49" t="s">
        <v>7214</v>
      </c>
      <c r="W1194" s="49" t="s">
        <v>3695</v>
      </c>
      <c r="X1194" s="133">
        <v>22480</v>
      </c>
      <c r="Y1194" s="55">
        <v>15000</v>
      </c>
      <c r="Z1194" s="55">
        <v>5000</v>
      </c>
      <c r="AA1194" s="10">
        <v>7</v>
      </c>
      <c r="AB1194" s="10" t="s">
        <v>11997</v>
      </c>
      <c r="AC1194" s="10"/>
    </row>
    <row r="1195" spans="1:29">
      <c r="A1195" s="10">
        <v>1194</v>
      </c>
      <c r="B1195" s="10" t="s">
        <v>7223</v>
      </c>
      <c r="C1195" s="50" t="s">
        <v>7224</v>
      </c>
      <c r="D1195" s="51" t="s">
        <v>2845</v>
      </c>
      <c r="E1195" s="10" t="s">
        <v>3399</v>
      </c>
      <c r="F1195" s="69" t="s">
        <v>7225</v>
      </c>
      <c r="G1195" s="49" t="s">
        <v>7226</v>
      </c>
      <c r="H1195" s="49"/>
      <c r="I1195" s="58">
        <f>VLOOKUP(J1195,'NGÀNH NGHỀ'!$D$2:$E$148,2,0)</f>
        <v>44</v>
      </c>
      <c r="J1195" s="224" t="s">
        <v>1557</v>
      </c>
      <c r="K1195" s="10" t="s">
        <v>7040</v>
      </c>
      <c r="L1195" s="125">
        <f>VLOOKUP(K1195,'NGHIEP DOAN'!$D$3:$E$82,2,0)</f>
        <v>34</v>
      </c>
      <c r="M1195" s="10" t="s">
        <v>2673</v>
      </c>
      <c r="N1195" s="210">
        <f>VLOOKUP(M1195,'CÔNG TY'!$I$3:$J$881,2,0)</f>
        <v>593</v>
      </c>
      <c r="O1195" s="60" t="s">
        <v>5172</v>
      </c>
      <c r="P1195" s="49" t="s">
        <v>2824</v>
      </c>
      <c r="Q1195" s="55">
        <v>99000000</v>
      </c>
      <c r="R1195" s="56" t="s">
        <v>7220</v>
      </c>
      <c r="S1195" s="159">
        <v>50000000</v>
      </c>
      <c r="T1195" s="124">
        <f t="shared" si="18"/>
        <v>49000000</v>
      </c>
      <c r="U1195" s="124"/>
      <c r="V1195" s="49" t="s">
        <v>7214</v>
      </c>
      <c r="W1195" s="49" t="s">
        <v>3695</v>
      </c>
      <c r="X1195" s="134">
        <v>22480</v>
      </c>
      <c r="Y1195" s="55">
        <v>15000</v>
      </c>
      <c r="Z1195" s="55">
        <v>5000</v>
      </c>
      <c r="AA1195" s="10">
        <v>7</v>
      </c>
      <c r="AB1195" s="10" t="s">
        <v>11997</v>
      </c>
      <c r="AC1195" s="10"/>
    </row>
    <row r="1196" spans="1:29">
      <c r="A1196" s="10">
        <v>1195</v>
      </c>
      <c r="B1196" s="10" t="s">
        <v>7227</v>
      </c>
      <c r="C1196" s="50" t="s">
        <v>7228</v>
      </c>
      <c r="D1196" s="51" t="s">
        <v>2845</v>
      </c>
      <c r="E1196" s="10" t="s">
        <v>3141</v>
      </c>
      <c r="F1196" s="69" t="s">
        <v>7229</v>
      </c>
      <c r="G1196" s="49" t="s">
        <v>7226</v>
      </c>
      <c r="H1196" s="49"/>
      <c r="I1196" s="58">
        <f>VLOOKUP(J1196,'NGÀNH NGHỀ'!$D$2:$E$148,2,0)</f>
        <v>44</v>
      </c>
      <c r="J1196" s="224" t="s">
        <v>1557</v>
      </c>
      <c r="K1196" s="10" t="s">
        <v>7040</v>
      </c>
      <c r="L1196" s="125">
        <f>VLOOKUP(K1196,'NGHIEP DOAN'!$D$3:$E$82,2,0)</f>
        <v>34</v>
      </c>
      <c r="M1196" s="10" t="s">
        <v>2673</v>
      </c>
      <c r="N1196" s="210">
        <f>VLOOKUP(M1196,'CÔNG TY'!$I$3:$J$881,2,0)</f>
        <v>593</v>
      </c>
      <c r="O1196" s="60" t="s">
        <v>5172</v>
      </c>
      <c r="P1196" s="49" t="s">
        <v>2824</v>
      </c>
      <c r="Q1196" s="55">
        <v>99000000</v>
      </c>
      <c r="R1196" s="56" t="s">
        <v>7220</v>
      </c>
      <c r="S1196" s="159">
        <v>50000000</v>
      </c>
      <c r="T1196" s="124">
        <f t="shared" si="18"/>
        <v>49000000</v>
      </c>
      <c r="U1196" s="124"/>
      <c r="V1196" s="49" t="s">
        <v>7214</v>
      </c>
      <c r="W1196" s="49" t="s">
        <v>3695</v>
      </c>
      <c r="X1196" s="129">
        <v>22480</v>
      </c>
      <c r="Y1196" s="55">
        <v>15000</v>
      </c>
      <c r="Z1196" s="55">
        <v>5000</v>
      </c>
      <c r="AA1196" s="10">
        <v>7</v>
      </c>
      <c r="AB1196" s="10" t="s">
        <v>11997</v>
      </c>
      <c r="AC1196" s="10"/>
    </row>
    <row r="1197" spans="1:29">
      <c r="A1197" s="10">
        <v>1196</v>
      </c>
      <c r="B1197" s="10" t="s">
        <v>7230</v>
      </c>
      <c r="C1197" s="50" t="s">
        <v>2960</v>
      </c>
      <c r="D1197" s="51" t="s">
        <v>2845</v>
      </c>
      <c r="E1197" s="10" t="s">
        <v>3141</v>
      </c>
      <c r="F1197" s="69" t="s">
        <v>7231</v>
      </c>
      <c r="G1197" s="49" t="s">
        <v>7232</v>
      </c>
      <c r="H1197" s="49"/>
      <c r="I1197" s="58">
        <f>VLOOKUP(J1197,'NGÀNH NGHỀ'!$D$2:$E$148,2,0)</f>
        <v>24</v>
      </c>
      <c r="J1197" s="224" t="s">
        <v>1523</v>
      </c>
      <c r="K1197" s="10" t="s">
        <v>7040</v>
      </c>
      <c r="L1197" s="125">
        <f>VLOOKUP(K1197,'NGHIEP DOAN'!$D$3:$E$82,2,0)</f>
        <v>34</v>
      </c>
      <c r="M1197" s="10" t="s">
        <v>2675</v>
      </c>
      <c r="N1197" s="210">
        <f>VLOOKUP(M1197,'CÔNG TY'!$I$3:$J$881,2,0)</f>
        <v>594</v>
      </c>
      <c r="O1197" s="60" t="s">
        <v>5172</v>
      </c>
      <c r="P1197" s="49" t="s">
        <v>2824</v>
      </c>
      <c r="Q1197" s="55">
        <v>94000000</v>
      </c>
      <c r="R1197" s="56" t="s">
        <v>4267</v>
      </c>
      <c r="S1197" s="159">
        <v>50000000</v>
      </c>
      <c r="T1197" s="124">
        <f t="shared" si="18"/>
        <v>44000000</v>
      </c>
      <c r="U1197" s="124"/>
      <c r="V1197" s="49" t="s">
        <v>7214</v>
      </c>
      <c r="W1197" s="49" t="s">
        <v>7233</v>
      </c>
      <c r="X1197" s="129">
        <v>16544</v>
      </c>
      <c r="Y1197" s="55">
        <v>15000</v>
      </c>
      <c r="Z1197" s="55">
        <v>5000</v>
      </c>
      <c r="AA1197" s="10">
        <v>7</v>
      </c>
      <c r="AB1197" s="10" t="s">
        <v>9899</v>
      </c>
      <c r="AC1197" s="10"/>
    </row>
    <row r="1198" spans="1:29">
      <c r="A1198" s="10">
        <v>1197</v>
      </c>
      <c r="B1198" s="10" t="s">
        <v>7234</v>
      </c>
      <c r="C1198" s="50" t="s">
        <v>7235</v>
      </c>
      <c r="D1198" s="51" t="s">
        <v>2845</v>
      </c>
      <c r="E1198" s="10" t="s">
        <v>3141</v>
      </c>
      <c r="F1198" s="69" t="s">
        <v>7236</v>
      </c>
      <c r="G1198" s="49" t="s">
        <v>7232</v>
      </c>
      <c r="H1198" s="49"/>
      <c r="I1198" s="58">
        <f>VLOOKUP(J1198,'NGÀNH NGHỀ'!$D$2:$E$148,2,0)</f>
        <v>24</v>
      </c>
      <c r="J1198" s="224" t="s">
        <v>1523</v>
      </c>
      <c r="K1198" s="10" t="s">
        <v>7040</v>
      </c>
      <c r="L1198" s="125">
        <f>VLOOKUP(K1198,'NGHIEP DOAN'!$D$3:$E$82,2,0)</f>
        <v>34</v>
      </c>
      <c r="M1198" s="10" t="s">
        <v>2675</v>
      </c>
      <c r="N1198" s="210">
        <f>VLOOKUP(M1198,'CÔNG TY'!$I$3:$J$881,2,0)</f>
        <v>594</v>
      </c>
      <c r="O1198" s="60" t="s">
        <v>5172</v>
      </c>
      <c r="P1198" s="49" t="s">
        <v>2824</v>
      </c>
      <c r="Q1198" s="55">
        <v>94000000</v>
      </c>
      <c r="R1198" s="56" t="s">
        <v>7220</v>
      </c>
      <c r="S1198" s="159">
        <v>50000000</v>
      </c>
      <c r="T1198" s="124">
        <f t="shared" si="18"/>
        <v>44000000</v>
      </c>
      <c r="U1198" s="124"/>
      <c r="V1198" s="49" t="s">
        <v>7214</v>
      </c>
      <c r="W1198" s="49" t="s">
        <v>7233</v>
      </c>
      <c r="X1198" s="129">
        <v>16544</v>
      </c>
      <c r="Y1198" s="55">
        <v>15000</v>
      </c>
      <c r="Z1198" s="55">
        <v>5000</v>
      </c>
      <c r="AA1198" s="10">
        <v>7</v>
      </c>
      <c r="AB1198" s="10" t="s">
        <v>9899</v>
      </c>
      <c r="AC1198" s="10"/>
    </row>
    <row r="1199" spans="1:29">
      <c r="A1199" s="10">
        <v>1198</v>
      </c>
      <c r="B1199" s="10" t="s">
        <v>7237</v>
      </c>
      <c r="C1199" s="50" t="s">
        <v>7238</v>
      </c>
      <c r="D1199" s="51" t="s">
        <v>2845</v>
      </c>
      <c r="E1199" s="10" t="s">
        <v>3300</v>
      </c>
      <c r="F1199" s="69"/>
      <c r="G1199" s="49" t="s">
        <v>7239</v>
      </c>
      <c r="H1199" s="49"/>
      <c r="I1199" s="58">
        <f>VLOOKUP(J1199,'NGÀNH NGHỀ'!$D$2:$E$148,2,0)</f>
        <v>44</v>
      </c>
      <c r="J1199" s="224" t="s">
        <v>1557</v>
      </c>
      <c r="K1199" s="10" t="s">
        <v>7040</v>
      </c>
      <c r="L1199" s="125">
        <f>VLOOKUP(K1199,'NGHIEP DOAN'!$D$3:$E$82,2,0)</f>
        <v>34</v>
      </c>
      <c r="M1199" s="10" t="s">
        <v>2677</v>
      </c>
      <c r="N1199" s="210">
        <f>VLOOKUP(M1199,'CÔNG TY'!$I$3:$J$881,2,0)</f>
        <v>595</v>
      </c>
      <c r="O1199" s="60" t="s">
        <v>3201</v>
      </c>
      <c r="P1199" s="49" t="s">
        <v>2824</v>
      </c>
      <c r="Q1199" s="55">
        <v>23000000</v>
      </c>
      <c r="R1199" s="56" t="s">
        <v>6269</v>
      </c>
      <c r="S1199" s="159">
        <v>23000000</v>
      </c>
      <c r="T1199" s="124">
        <f t="shared" si="18"/>
        <v>0</v>
      </c>
      <c r="U1199" s="124"/>
      <c r="V1199" s="49" t="s">
        <v>6908</v>
      </c>
      <c r="W1199" s="49" t="s">
        <v>7233</v>
      </c>
      <c r="X1199" s="129">
        <v>20354</v>
      </c>
      <c r="Y1199" s="55">
        <v>15000</v>
      </c>
      <c r="Z1199" s="55">
        <v>5000</v>
      </c>
      <c r="AA1199" s="10">
        <v>7</v>
      </c>
      <c r="AB1199" s="10" t="s">
        <v>9899</v>
      </c>
      <c r="AC1199" s="10"/>
    </row>
    <row r="1200" spans="1:29">
      <c r="A1200" s="10">
        <v>1199</v>
      </c>
      <c r="B1200" s="10" t="s">
        <v>7240</v>
      </c>
      <c r="C1200" s="50" t="s">
        <v>5349</v>
      </c>
      <c r="D1200" s="51" t="s">
        <v>2845</v>
      </c>
      <c r="E1200" s="10" t="s">
        <v>3300</v>
      </c>
      <c r="F1200" s="69"/>
      <c r="G1200" s="49" t="s">
        <v>7239</v>
      </c>
      <c r="H1200" s="49"/>
      <c r="I1200" s="58">
        <f>VLOOKUP(J1200,'NGÀNH NGHỀ'!$D$2:$E$148,2,0)</f>
        <v>44</v>
      </c>
      <c r="J1200" s="224" t="s">
        <v>1557</v>
      </c>
      <c r="K1200" s="10" t="s">
        <v>7040</v>
      </c>
      <c r="L1200" s="125">
        <f>VLOOKUP(K1200,'NGHIEP DOAN'!$D$3:$E$82,2,0)</f>
        <v>34</v>
      </c>
      <c r="M1200" s="10" t="s">
        <v>2677</v>
      </c>
      <c r="N1200" s="210">
        <f>VLOOKUP(M1200,'CÔNG TY'!$I$3:$J$881,2,0)</f>
        <v>595</v>
      </c>
      <c r="O1200" s="60" t="s">
        <v>3201</v>
      </c>
      <c r="P1200" s="49" t="s">
        <v>2824</v>
      </c>
      <c r="Q1200" s="55">
        <v>23000000</v>
      </c>
      <c r="R1200" s="56" t="s">
        <v>6269</v>
      </c>
      <c r="S1200" s="159">
        <v>23000000</v>
      </c>
      <c r="T1200" s="124">
        <f t="shared" si="18"/>
        <v>0</v>
      </c>
      <c r="U1200" s="124"/>
      <c r="V1200" s="49" t="s">
        <v>6908</v>
      </c>
      <c r="W1200" s="49" t="s">
        <v>7233</v>
      </c>
      <c r="X1200" s="129">
        <v>20354</v>
      </c>
      <c r="Y1200" s="55">
        <v>15000</v>
      </c>
      <c r="Z1200" s="55">
        <v>5000</v>
      </c>
      <c r="AA1200" s="10">
        <v>7</v>
      </c>
      <c r="AB1200" s="10" t="s">
        <v>9899</v>
      </c>
      <c r="AC1200" s="10"/>
    </row>
    <row r="1201" spans="1:29">
      <c r="A1201" s="10">
        <v>1200</v>
      </c>
      <c r="B1201" s="49" t="s">
        <v>7241</v>
      </c>
      <c r="C1201" s="50" t="s">
        <v>7242</v>
      </c>
      <c r="D1201" s="51" t="s">
        <v>2845</v>
      </c>
      <c r="E1201" s="71" t="s">
        <v>3069</v>
      </c>
      <c r="F1201" s="76" t="s">
        <v>7243</v>
      </c>
      <c r="G1201" s="60" t="s">
        <v>7244</v>
      </c>
      <c r="H1201" s="60"/>
      <c r="I1201" s="58">
        <f>VLOOKUP(J1201,'NGÀNH NGHỀ'!$D$2:$E$148,2,0)</f>
        <v>44</v>
      </c>
      <c r="J1201" s="224" t="s">
        <v>1557</v>
      </c>
      <c r="K1201" s="10" t="s">
        <v>7040</v>
      </c>
      <c r="L1201" s="125">
        <f>VLOOKUP(K1201,'NGHIEP DOAN'!$D$3:$E$82,2,0)</f>
        <v>34</v>
      </c>
      <c r="M1201" s="10" t="s">
        <v>7245</v>
      </c>
      <c r="N1201" s="210">
        <f>VLOOKUP(M1201,'CÔNG TY'!$I$3:$J$881,2,0)</f>
        <v>853</v>
      </c>
      <c r="O1201" s="60" t="s">
        <v>7246</v>
      </c>
      <c r="P1201" s="60" t="s">
        <v>2824</v>
      </c>
      <c r="Q1201" s="55">
        <v>99000000</v>
      </c>
      <c r="R1201" s="56" t="s">
        <v>5842</v>
      </c>
      <c r="S1201" s="159">
        <v>50000000</v>
      </c>
      <c r="T1201" s="124">
        <f t="shared" si="18"/>
        <v>49000000</v>
      </c>
      <c r="U1201" s="124"/>
      <c r="V1201" s="49" t="s">
        <v>4298</v>
      </c>
      <c r="W1201" s="49" t="s">
        <v>5103</v>
      </c>
      <c r="X1201" s="133">
        <v>19635</v>
      </c>
      <c r="Y1201" s="55">
        <v>15000</v>
      </c>
      <c r="Z1201" s="55">
        <v>5000</v>
      </c>
      <c r="AA1201" s="10">
        <v>6</v>
      </c>
      <c r="AB1201" s="10" t="s">
        <v>9940</v>
      </c>
      <c r="AC1201" s="10"/>
    </row>
    <row r="1202" spans="1:29">
      <c r="A1202" s="10">
        <v>1201</v>
      </c>
      <c r="B1202" s="49" t="s">
        <v>7247</v>
      </c>
      <c r="C1202" s="50" t="s">
        <v>5287</v>
      </c>
      <c r="D1202" s="51" t="s">
        <v>2845</v>
      </c>
      <c r="E1202" s="71" t="s">
        <v>2855</v>
      </c>
      <c r="F1202" s="76" t="s">
        <v>7248</v>
      </c>
      <c r="G1202" s="60" t="s">
        <v>7244</v>
      </c>
      <c r="H1202" s="60"/>
      <c r="I1202" s="58">
        <f>VLOOKUP(J1202,'NGÀNH NGHỀ'!$D$2:$E$148,2,0)</f>
        <v>44</v>
      </c>
      <c r="J1202" s="224" t="s">
        <v>1557</v>
      </c>
      <c r="K1202" s="10" t="s">
        <v>7040</v>
      </c>
      <c r="L1202" s="125">
        <f>VLOOKUP(K1202,'NGHIEP DOAN'!$D$3:$E$82,2,0)</f>
        <v>34</v>
      </c>
      <c r="M1202" s="10" t="s">
        <v>7245</v>
      </c>
      <c r="N1202" s="210">
        <f>VLOOKUP(M1202,'CÔNG TY'!$I$3:$J$881,2,0)</f>
        <v>853</v>
      </c>
      <c r="O1202" s="60" t="s">
        <v>7246</v>
      </c>
      <c r="P1202" s="60" t="s">
        <v>2824</v>
      </c>
      <c r="Q1202" s="55">
        <v>99000000</v>
      </c>
      <c r="R1202" s="56" t="s">
        <v>7123</v>
      </c>
      <c r="S1202" s="159">
        <v>50000000</v>
      </c>
      <c r="T1202" s="124">
        <f t="shared" si="18"/>
        <v>49000000</v>
      </c>
      <c r="U1202" s="124"/>
      <c r="V1202" s="49" t="s">
        <v>4298</v>
      </c>
      <c r="W1202" s="49" t="s">
        <v>5103</v>
      </c>
      <c r="X1202" s="133">
        <v>19635</v>
      </c>
      <c r="Y1202" s="55">
        <v>15000</v>
      </c>
      <c r="Z1202" s="55">
        <v>5000</v>
      </c>
      <c r="AA1202" s="10">
        <v>6</v>
      </c>
      <c r="AB1202" s="10" t="s">
        <v>9940</v>
      </c>
      <c r="AC1202" s="10"/>
    </row>
    <row r="1203" spans="1:29">
      <c r="A1203" s="10">
        <v>1202</v>
      </c>
      <c r="B1203" s="49" t="s">
        <v>7249</v>
      </c>
      <c r="C1203" s="50" t="s">
        <v>7250</v>
      </c>
      <c r="D1203" s="51" t="s">
        <v>2845</v>
      </c>
      <c r="E1203" s="71" t="s">
        <v>2876</v>
      </c>
      <c r="F1203" s="76" t="s">
        <v>7251</v>
      </c>
      <c r="G1203" s="60" t="s">
        <v>7252</v>
      </c>
      <c r="H1203" s="60"/>
      <c r="I1203" s="58">
        <f>VLOOKUP(J1203,'NGÀNH NGHỀ'!$D$2:$E$148,2,0)</f>
        <v>44</v>
      </c>
      <c r="J1203" s="224" t="s">
        <v>1557</v>
      </c>
      <c r="K1203" s="10" t="s">
        <v>7040</v>
      </c>
      <c r="L1203" s="125">
        <f>VLOOKUP(K1203,'NGHIEP DOAN'!$D$3:$E$82,2,0)</f>
        <v>34</v>
      </c>
      <c r="M1203" s="10" t="s">
        <v>7253</v>
      </c>
      <c r="N1203" s="210">
        <f>VLOOKUP(M1203,'CÔNG TY'!$I$3:$J$881,2,0)</f>
        <v>854</v>
      </c>
      <c r="O1203" s="83" t="s">
        <v>7246</v>
      </c>
      <c r="P1203" s="60" t="s">
        <v>2824</v>
      </c>
      <c r="Q1203" s="55">
        <v>99000000</v>
      </c>
      <c r="R1203" s="56" t="s">
        <v>4258</v>
      </c>
      <c r="S1203" s="159">
        <v>50000000</v>
      </c>
      <c r="T1203" s="124">
        <f t="shared" si="18"/>
        <v>49000000</v>
      </c>
      <c r="U1203" s="124"/>
      <c r="V1203" s="49" t="s">
        <v>4298</v>
      </c>
      <c r="W1203" s="49" t="s">
        <v>5103</v>
      </c>
      <c r="X1203" s="133">
        <v>19635</v>
      </c>
      <c r="Y1203" s="55">
        <v>15000</v>
      </c>
      <c r="Z1203" s="55">
        <v>5000</v>
      </c>
      <c r="AA1203" s="10">
        <v>6</v>
      </c>
      <c r="AB1203" s="10" t="s">
        <v>9940</v>
      </c>
      <c r="AC1203" s="10"/>
    </row>
    <row r="1204" spans="1:29">
      <c r="A1204" s="10">
        <v>1203</v>
      </c>
      <c r="B1204" s="49" t="s">
        <v>7254</v>
      </c>
      <c r="C1204" s="50" t="s">
        <v>7255</v>
      </c>
      <c r="D1204" s="51" t="s">
        <v>2845</v>
      </c>
      <c r="E1204" s="71" t="s">
        <v>3104</v>
      </c>
      <c r="F1204" s="76" t="s">
        <v>7256</v>
      </c>
      <c r="G1204" s="60" t="s">
        <v>7252</v>
      </c>
      <c r="H1204" s="60"/>
      <c r="I1204" s="58">
        <f>VLOOKUP(J1204,'NGÀNH NGHỀ'!$D$2:$E$148,2,0)</f>
        <v>44</v>
      </c>
      <c r="J1204" s="224" t="s">
        <v>1557</v>
      </c>
      <c r="K1204" s="10" t="s">
        <v>7040</v>
      </c>
      <c r="L1204" s="125">
        <f>VLOOKUP(K1204,'NGHIEP DOAN'!$D$3:$E$82,2,0)</f>
        <v>34</v>
      </c>
      <c r="M1204" s="10" t="s">
        <v>7253</v>
      </c>
      <c r="N1204" s="210">
        <f>VLOOKUP(M1204,'CÔNG TY'!$I$3:$J$881,2,0)</f>
        <v>854</v>
      </c>
      <c r="O1204" s="83" t="s">
        <v>7246</v>
      </c>
      <c r="P1204" s="60" t="s">
        <v>2824</v>
      </c>
      <c r="Q1204" s="55">
        <v>99000000</v>
      </c>
      <c r="R1204" s="56" t="s">
        <v>5842</v>
      </c>
      <c r="S1204" s="159">
        <v>50000000</v>
      </c>
      <c r="T1204" s="124">
        <f t="shared" si="18"/>
        <v>49000000</v>
      </c>
      <c r="U1204" s="124"/>
      <c r="V1204" s="49" t="s">
        <v>4298</v>
      </c>
      <c r="W1204" s="49" t="s">
        <v>5103</v>
      </c>
      <c r="X1204" s="133">
        <v>19635</v>
      </c>
      <c r="Y1204" s="55">
        <v>15000</v>
      </c>
      <c r="Z1204" s="55">
        <v>5000</v>
      </c>
      <c r="AA1204" s="10">
        <v>6</v>
      </c>
      <c r="AB1204" s="10" t="s">
        <v>9940</v>
      </c>
      <c r="AC1204" s="10"/>
    </row>
    <row r="1205" spans="1:29">
      <c r="A1205" s="10">
        <v>1204</v>
      </c>
      <c r="B1205" s="10" t="s">
        <v>7257</v>
      </c>
      <c r="C1205" s="50" t="s">
        <v>7258</v>
      </c>
      <c r="D1205" s="51" t="s">
        <v>2845</v>
      </c>
      <c r="E1205" s="10" t="s">
        <v>3985</v>
      </c>
      <c r="F1205" s="69" t="s">
        <v>7259</v>
      </c>
      <c r="G1205" s="49" t="s">
        <v>7260</v>
      </c>
      <c r="H1205" s="49"/>
      <c r="I1205" s="58">
        <f>VLOOKUP(J1205,'NGÀNH NGHỀ'!$D$2:$E$148,2,0)</f>
        <v>124</v>
      </c>
      <c r="J1205" s="231" t="s">
        <v>1672</v>
      </c>
      <c r="K1205" s="10" t="s">
        <v>7040</v>
      </c>
      <c r="L1205" s="125">
        <f>VLOOKUP(K1205,'NGHIEP DOAN'!$D$3:$E$82,2,0)</f>
        <v>34</v>
      </c>
      <c r="M1205" s="10" t="s">
        <v>2679</v>
      </c>
      <c r="N1205" s="210">
        <f>VLOOKUP(M1205,'CÔNG TY'!$I$3:$J$881,2,0)</f>
        <v>596</v>
      </c>
      <c r="O1205" s="54"/>
      <c r="P1205" s="60" t="s">
        <v>2824</v>
      </c>
      <c r="Q1205" s="55">
        <v>99000000</v>
      </c>
      <c r="R1205" s="56" t="s">
        <v>4254</v>
      </c>
      <c r="S1205" s="159">
        <v>50000000</v>
      </c>
      <c r="T1205" s="124">
        <f t="shared" si="18"/>
        <v>49000000</v>
      </c>
      <c r="U1205" s="124"/>
      <c r="V1205" s="49" t="s">
        <v>7204</v>
      </c>
      <c r="W1205" s="49" t="s">
        <v>7261</v>
      </c>
      <c r="X1205" s="133">
        <v>19635</v>
      </c>
      <c r="Y1205" s="55">
        <v>15000</v>
      </c>
      <c r="Z1205" s="55">
        <v>5000</v>
      </c>
      <c r="AA1205" s="10">
        <v>6</v>
      </c>
      <c r="AB1205" s="10" t="s">
        <v>9955</v>
      </c>
      <c r="AC1205" s="10"/>
    </row>
    <row r="1206" spans="1:29">
      <c r="A1206" s="10">
        <v>1205</v>
      </c>
      <c r="B1206" s="10" t="s">
        <v>7262</v>
      </c>
      <c r="C1206" s="50" t="s">
        <v>7263</v>
      </c>
      <c r="D1206" s="51" t="s">
        <v>2845</v>
      </c>
      <c r="E1206" s="10" t="s">
        <v>2846</v>
      </c>
      <c r="F1206" s="69" t="s">
        <v>7264</v>
      </c>
      <c r="G1206" s="49" t="s">
        <v>7260</v>
      </c>
      <c r="H1206" s="49"/>
      <c r="I1206" s="58">
        <f>VLOOKUP(J1206,'NGÀNH NGHỀ'!$D$2:$E$148,2,0)</f>
        <v>124</v>
      </c>
      <c r="J1206" s="231" t="s">
        <v>1672</v>
      </c>
      <c r="K1206" s="10" t="s">
        <v>7040</v>
      </c>
      <c r="L1206" s="125">
        <f>VLOOKUP(K1206,'NGHIEP DOAN'!$D$3:$E$82,2,0)</f>
        <v>34</v>
      </c>
      <c r="M1206" s="10" t="s">
        <v>2679</v>
      </c>
      <c r="N1206" s="210">
        <f>VLOOKUP(M1206,'CÔNG TY'!$I$3:$J$881,2,0)</f>
        <v>596</v>
      </c>
      <c r="O1206" s="54"/>
      <c r="P1206" s="60" t="s">
        <v>2824</v>
      </c>
      <c r="Q1206" s="55">
        <v>99000000</v>
      </c>
      <c r="R1206" s="56" t="s">
        <v>3234</v>
      </c>
      <c r="S1206" s="159">
        <v>50000000</v>
      </c>
      <c r="T1206" s="124">
        <f t="shared" si="18"/>
        <v>49000000</v>
      </c>
      <c r="U1206" s="124"/>
      <c r="V1206" s="49" t="s">
        <v>7204</v>
      </c>
      <c r="W1206" s="49" t="s">
        <v>7261</v>
      </c>
      <c r="X1206" s="133">
        <v>19635</v>
      </c>
      <c r="Y1206" s="55">
        <v>15000</v>
      </c>
      <c r="Z1206" s="55">
        <v>5000</v>
      </c>
      <c r="AA1206" s="10">
        <v>6</v>
      </c>
      <c r="AB1206" s="10" t="s">
        <v>9955</v>
      </c>
      <c r="AC1206" s="10"/>
    </row>
    <row r="1207" spans="1:29">
      <c r="A1207" s="10">
        <v>1206</v>
      </c>
      <c r="B1207" s="10" t="s">
        <v>7265</v>
      </c>
      <c r="C1207" s="50" t="s">
        <v>7266</v>
      </c>
      <c r="D1207" s="51" t="s">
        <v>2845</v>
      </c>
      <c r="E1207" s="10" t="s">
        <v>2846</v>
      </c>
      <c r="F1207" s="69" t="s">
        <v>7267</v>
      </c>
      <c r="G1207" s="49" t="s">
        <v>7260</v>
      </c>
      <c r="H1207" s="49"/>
      <c r="I1207" s="58">
        <f>VLOOKUP(J1207,'NGÀNH NGHỀ'!$D$2:$E$148,2,0)</f>
        <v>124</v>
      </c>
      <c r="J1207" s="231" t="s">
        <v>1672</v>
      </c>
      <c r="K1207" s="10" t="s">
        <v>7040</v>
      </c>
      <c r="L1207" s="125">
        <f>VLOOKUP(K1207,'NGHIEP DOAN'!$D$3:$E$82,2,0)</f>
        <v>34</v>
      </c>
      <c r="M1207" s="10" t="s">
        <v>2679</v>
      </c>
      <c r="N1207" s="210">
        <f>VLOOKUP(M1207,'CÔNG TY'!$I$3:$J$881,2,0)</f>
        <v>596</v>
      </c>
      <c r="O1207" s="54"/>
      <c r="P1207" s="60" t="s">
        <v>2824</v>
      </c>
      <c r="Q1207" s="55">
        <v>99000000</v>
      </c>
      <c r="R1207" s="56" t="s">
        <v>4254</v>
      </c>
      <c r="S1207" s="159">
        <v>50000000</v>
      </c>
      <c r="T1207" s="124">
        <f t="shared" si="18"/>
        <v>49000000</v>
      </c>
      <c r="U1207" s="124"/>
      <c r="V1207" s="49" t="s">
        <v>7204</v>
      </c>
      <c r="W1207" s="49" t="s">
        <v>7261</v>
      </c>
      <c r="X1207" s="133">
        <v>19635</v>
      </c>
      <c r="Y1207" s="55">
        <v>15000</v>
      </c>
      <c r="Z1207" s="55">
        <v>5000</v>
      </c>
      <c r="AA1207" s="10">
        <v>6</v>
      </c>
      <c r="AB1207" s="10" t="s">
        <v>9955</v>
      </c>
      <c r="AC1207" s="10"/>
    </row>
    <row r="1208" spans="1:29">
      <c r="A1208" s="10">
        <v>1207</v>
      </c>
      <c r="B1208" s="49" t="s">
        <v>7268</v>
      </c>
      <c r="C1208" s="50" t="s">
        <v>7269</v>
      </c>
      <c r="D1208" s="51" t="s">
        <v>2845</v>
      </c>
      <c r="E1208" s="71" t="s">
        <v>3104</v>
      </c>
      <c r="F1208" s="76" t="s">
        <v>7270</v>
      </c>
      <c r="G1208" s="60" t="s">
        <v>7271</v>
      </c>
      <c r="H1208" s="60"/>
      <c r="I1208" s="58">
        <f>VLOOKUP(J1208,'NGÀNH NGHỀ'!$D$2:$E$148,2,0)</f>
        <v>24</v>
      </c>
      <c r="J1208" s="225" t="s">
        <v>1523</v>
      </c>
      <c r="K1208" s="10" t="s">
        <v>7040</v>
      </c>
      <c r="L1208" s="125">
        <f>VLOOKUP(K1208,'NGHIEP DOAN'!$D$3:$E$82,2,0)</f>
        <v>34</v>
      </c>
      <c r="M1208" s="10" t="s">
        <v>2681</v>
      </c>
      <c r="N1208" s="210">
        <f>VLOOKUP(M1208,'CÔNG TY'!$I$3:$J$881,2,0)</f>
        <v>597</v>
      </c>
      <c r="O1208" s="83" t="s">
        <v>3001</v>
      </c>
      <c r="P1208" s="60" t="s">
        <v>2824</v>
      </c>
      <c r="Q1208" s="55">
        <v>96000000</v>
      </c>
      <c r="R1208" s="56" t="s">
        <v>5618</v>
      </c>
      <c r="S1208" s="159">
        <v>50000000</v>
      </c>
      <c r="T1208" s="124">
        <f t="shared" si="18"/>
        <v>46000000</v>
      </c>
      <c r="U1208" s="124"/>
      <c r="V1208" s="49" t="s">
        <v>4298</v>
      </c>
      <c r="W1208" s="49" t="s">
        <v>7261</v>
      </c>
      <c r="X1208" s="133">
        <v>19635</v>
      </c>
      <c r="Y1208" s="55">
        <v>15000</v>
      </c>
      <c r="Z1208" s="55">
        <v>5000</v>
      </c>
      <c r="AA1208" s="10">
        <v>6</v>
      </c>
      <c r="AB1208" s="10" t="s">
        <v>9955</v>
      </c>
      <c r="AC1208" s="10"/>
    </row>
    <row r="1209" spans="1:29">
      <c r="A1209" s="10">
        <v>1208</v>
      </c>
      <c r="B1209" s="49" t="s">
        <v>7272</v>
      </c>
      <c r="C1209" s="50" t="s">
        <v>7273</v>
      </c>
      <c r="D1209" s="51" t="s">
        <v>2845</v>
      </c>
      <c r="E1209" s="10" t="s">
        <v>3005</v>
      </c>
      <c r="F1209" s="69" t="s">
        <v>7274</v>
      </c>
      <c r="G1209" s="49" t="s">
        <v>7275</v>
      </c>
      <c r="H1209" s="49"/>
      <c r="I1209" s="58">
        <f>VLOOKUP(J1209,'NGÀNH NGHỀ'!$D$2:$E$148,2,0)</f>
        <v>128</v>
      </c>
      <c r="J1209" s="231" t="s">
        <v>1677</v>
      </c>
      <c r="K1209" s="10" t="s">
        <v>7040</v>
      </c>
      <c r="L1209" s="125">
        <f>VLOOKUP(K1209,'NGHIEP DOAN'!$D$3:$E$82,2,0)</f>
        <v>34</v>
      </c>
      <c r="M1209" s="10" t="s">
        <v>2683</v>
      </c>
      <c r="N1209" s="210">
        <f>VLOOKUP(M1209,'CÔNG TY'!$I$3:$J$881,2,0)</f>
        <v>598</v>
      </c>
      <c r="O1209" s="54"/>
      <c r="P1209" s="60" t="s">
        <v>2824</v>
      </c>
      <c r="Q1209" s="55">
        <v>103000000</v>
      </c>
      <c r="R1209" s="56" t="s">
        <v>6535</v>
      </c>
      <c r="S1209" s="159">
        <v>50000000</v>
      </c>
      <c r="T1209" s="124">
        <f t="shared" si="18"/>
        <v>53000000</v>
      </c>
      <c r="U1209" s="124"/>
      <c r="V1209" s="49" t="s">
        <v>5300</v>
      </c>
      <c r="W1209" s="49" t="s">
        <v>6946</v>
      </c>
      <c r="X1209" s="131"/>
      <c r="Y1209" s="55">
        <v>15000</v>
      </c>
      <c r="Z1209" s="55">
        <v>5000</v>
      </c>
      <c r="AA1209" s="10">
        <v>5</v>
      </c>
      <c r="AB1209" s="10" t="s">
        <v>11995</v>
      </c>
      <c r="AC1209" s="10"/>
    </row>
    <row r="1210" spans="1:29">
      <c r="A1210" s="10">
        <v>1209</v>
      </c>
      <c r="B1210" s="49" t="s">
        <v>7276</v>
      </c>
      <c r="C1210" s="50" t="s">
        <v>3221</v>
      </c>
      <c r="D1210" s="51" t="s">
        <v>2845</v>
      </c>
      <c r="E1210" s="10" t="s">
        <v>2830</v>
      </c>
      <c r="F1210" s="69" t="s">
        <v>7277</v>
      </c>
      <c r="G1210" s="49" t="s">
        <v>7275</v>
      </c>
      <c r="H1210" s="49"/>
      <c r="I1210" s="58">
        <f>VLOOKUP(J1210,'NGÀNH NGHỀ'!$D$2:$E$148,2,0)</f>
        <v>128</v>
      </c>
      <c r="J1210" s="231" t="s">
        <v>1677</v>
      </c>
      <c r="K1210" s="10" t="s">
        <v>7040</v>
      </c>
      <c r="L1210" s="125">
        <f>VLOOKUP(K1210,'NGHIEP DOAN'!$D$3:$E$82,2,0)</f>
        <v>34</v>
      </c>
      <c r="M1210" s="10" t="s">
        <v>2683</v>
      </c>
      <c r="N1210" s="210">
        <f>VLOOKUP(M1210,'CÔNG TY'!$I$3:$J$881,2,0)</f>
        <v>598</v>
      </c>
      <c r="O1210" s="54"/>
      <c r="P1210" s="60" t="s">
        <v>2824</v>
      </c>
      <c r="Q1210" s="55">
        <v>103000000</v>
      </c>
      <c r="R1210" s="56" t="s">
        <v>7278</v>
      </c>
      <c r="S1210" s="159">
        <v>50000000</v>
      </c>
      <c r="T1210" s="124">
        <f t="shared" si="18"/>
        <v>53000000</v>
      </c>
      <c r="U1210" s="124"/>
      <c r="V1210" s="49" t="s">
        <v>5300</v>
      </c>
      <c r="W1210" s="49" t="s">
        <v>6946</v>
      </c>
      <c r="X1210" s="131"/>
      <c r="Y1210" s="55">
        <v>15000</v>
      </c>
      <c r="Z1210" s="55">
        <v>5000</v>
      </c>
      <c r="AA1210" s="10">
        <v>5</v>
      </c>
      <c r="AB1210" s="10" t="s">
        <v>11995</v>
      </c>
      <c r="AC1210" s="10"/>
    </row>
    <row r="1211" spans="1:29">
      <c r="A1211" s="10">
        <v>1210</v>
      </c>
      <c r="B1211" s="49" t="s">
        <v>7279</v>
      </c>
      <c r="C1211" s="50" t="s">
        <v>7280</v>
      </c>
      <c r="D1211" s="51" t="s">
        <v>2845</v>
      </c>
      <c r="E1211" s="10" t="s">
        <v>2830</v>
      </c>
      <c r="F1211" s="69" t="s">
        <v>7281</v>
      </c>
      <c r="G1211" s="49" t="s">
        <v>7275</v>
      </c>
      <c r="H1211" s="49"/>
      <c r="I1211" s="58">
        <f>VLOOKUP(J1211,'NGÀNH NGHỀ'!$D$2:$E$148,2,0)</f>
        <v>128</v>
      </c>
      <c r="J1211" s="231" t="s">
        <v>1677</v>
      </c>
      <c r="K1211" s="10" t="s">
        <v>7040</v>
      </c>
      <c r="L1211" s="125">
        <f>VLOOKUP(K1211,'NGHIEP DOAN'!$D$3:$E$82,2,0)</f>
        <v>34</v>
      </c>
      <c r="M1211" s="10" t="s">
        <v>2683</v>
      </c>
      <c r="N1211" s="210">
        <f>VLOOKUP(M1211,'CÔNG TY'!$I$3:$J$881,2,0)</f>
        <v>598</v>
      </c>
      <c r="O1211" s="54"/>
      <c r="P1211" s="60" t="s">
        <v>2824</v>
      </c>
      <c r="Q1211" s="55">
        <v>103000000</v>
      </c>
      <c r="R1211" s="56" t="s">
        <v>4253</v>
      </c>
      <c r="S1211" s="159">
        <v>50000000</v>
      </c>
      <c r="T1211" s="124">
        <f t="shared" si="18"/>
        <v>53000000</v>
      </c>
      <c r="U1211" s="124"/>
      <c r="V1211" s="49" t="s">
        <v>5300</v>
      </c>
      <c r="W1211" s="49" t="s">
        <v>6946</v>
      </c>
      <c r="X1211" s="131"/>
      <c r="Y1211" s="55">
        <v>15000</v>
      </c>
      <c r="Z1211" s="55">
        <v>5000</v>
      </c>
      <c r="AA1211" s="10">
        <v>5</v>
      </c>
      <c r="AB1211" s="10" t="s">
        <v>11995</v>
      </c>
      <c r="AC1211" s="10"/>
    </row>
    <row r="1212" spans="1:29">
      <c r="A1212" s="10">
        <v>1211</v>
      </c>
      <c r="B1212" s="49" t="s">
        <v>7282</v>
      </c>
      <c r="C1212" s="50" t="s">
        <v>7283</v>
      </c>
      <c r="D1212" s="51" t="s">
        <v>2845</v>
      </c>
      <c r="E1212" s="71" t="s">
        <v>3141</v>
      </c>
      <c r="F1212" s="76" t="s">
        <v>7284</v>
      </c>
      <c r="G1212" s="60" t="s">
        <v>7285</v>
      </c>
      <c r="H1212" s="60"/>
      <c r="I1212" s="58">
        <f>VLOOKUP(J1212,'NGÀNH NGHỀ'!$D$2:$E$148,2,0)</f>
        <v>43</v>
      </c>
      <c r="J1212" s="225" t="s">
        <v>1555</v>
      </c>
      <c r="K1212" s="10" t="s">
        <v>7040</v>
      </c>
      <c r="L1212" s="125">
        <f>VLOOKUP(K1212,'NGHIEP DOAN'!$D$3:$E$82,2,0)</f>
        <v>34</v>
      </c>
      <c r="M1212" s="10" t="s">
        <v>2685</v>
      </c>
      <c r="N1212" s="210">
        <f>VLOOKUP(M1212,'CÔNG TY'!$I$3:$J$881,2,0)</f>
        <v>599</v>
      </c>
      <c r="O1212" s="83" t="s">
        <v>5172</v>
      </c>
      <c r="P1212" s="60" t="s">
        <v>2824</v>
      </c>
      <c r="Q1212" s="55">
        <v>94000000</v>
      </c>
      <c r="R1212" s="56" t="s">
        <v>4298</v>
      </c>
      <c r="S1212" s="159">
        <v>50000000</v>
      </c>
      <c r="T1212" s="124">
        <f t="shared" si="18"/>
        <v>44000000</v>
      </c>
      <c r="U1212" s="124"/>
      <c r="V1212" s="49" t="s">
        <v>6282</v>
      </c>
      <c r="W1212" s="49" t="s">
        <v>7286</v>
      </c>
      <c r="X1212" s="133">
        <v>26928</v>
      </c>
      <c r="Y1212" s="55">
        <v>15000</v>
      </c>
      <c r="Z1212" s="55">
        <v>5000</v>
      </c>
      <c r="AA1212" s="10">
        <v>5</v>
      </c>
      <c r="AB1212" s="10" t="s">
        <v>9940</v>
      </c>
      <c r="AC1212" s="10"/>
    </row>
    <row r="1213" spans="1:29">
      <c r="A1213" s="10">
        <v>1212</v>
      </c>
      <c r="B1213" s="49" t="s">
        <v>7287</v>
      </c>
      <c r="C1213" s="50" t="s">
        <v>7288</v>
      </c>
      <c r="D1213" s="51" t="s">
        <v>2845</v>
      </c>
      <c r="E1213" s="71" t="s">
        <v>3104</v>
      </c>
      <c r="F1213" s="76" t="s">
        <v>7289</v>
      </c>
      <c r="G1213" s="60" t="s">
        <v>7285</v>
      </c>
      <c r="H1213" s="60"/>
      <c r="I1213" s="58">
        <f>VLOOKUP(J1213,'NGÀNH NGHỀ'!$D$2:$E$148,2,0)</f>
        <v>43</v>
      </c>
      <c r="J1213" s="225" t="s">
        <v>1555</v>
      </c>
      <c r="K1213" s="10" t="s">
        <v>7040</v>
      </c>
      <c r="L1213" s="125">
        <f>VLOOKUP(K1213,'NGHIEP DOAN'!$D$3:$E$82,2,0)</f>
        <v>34</v>
      </c>
      <c r="M1213" s="10" t="s">
        <v>2685</v>
      </c>
      <c r="N1213" s="210">
        <f>VLOOKUP(M1213,'CÔNG TY'!$I$3:$J$881,2,0)</f>
        <v>599</v>
      </c>
      <c r="O1213" s="83" t="s">
        <v>5172</v>
      </c>
      <c r="P1213" s="60" t="s">
        <v>2824</v>
      </c>
      <c r="Q1213" s="55">
        <v>94000000</v>
      </c>
      <c r="R1213" s="56" t="s">
        <v>4298</v>
      </c>
      <c r="S1213" s="159">
        <v>50000000</v>
      </c>
      <c r="T1213" s="124">
        <f t="shared" si="18"/>
        <v>44000000</v>
      </c>
      <c r="U1213" s="124"/>
      <c r="V1213" s="49" t="s">
        <v>6282</v>
      </c>
      <c r="W1213" s="49" t="s">
        <v>7286</v>
      </c>
      <c r="X1213" s="133">
        <v>26928</v>
      </c>
      <c r="Y1213" s="55">
        <v>15000</v>
      </c>
      <c r="Z1213" s="55">
        <v>5000</v>
      </c>
      <c r="AA1213" s="10">
        <v>5</v>
      </c>
      <c r="AB1213" s="10" t="s">
        <v>9940</v>
      </c>
      <c r="AC1213" s="10"/>
    </row>
    <row r="1214" spans="1:29">
      <c r="A1214" s="10">
        <v>1213</v>
      </c>
      <c r="B1214" s="49" t="s">
        <v>7290</v>
      </c>
      <c r="C1214" s="50" t="s">
        <v>6585</v>
      </c>
      <c r="D1214" s="51" t="s">
        <v>2845</v>
      </c>
      <c r="E1214" s="71" t="s">
        <v>2819</v>
      </c>
      <c r="F1214" s="76" t="s">
        <v>7291</v>
      </c>
      <c r="G1214" s="60" t="s">
        <v>7292</v>
      </c>
      <c r="H1214" s="60"/>
      <c r="I1214" s="58">
        <f>VLOOKUP(J1214,'NGÀNH NGHỀ'!$D$2:$E$148,2,0)</f>
        <v>25</v>
      </c>
      <c r="J1214" s="225" t="s">
        <v>1525</v>
      </c>
      <c r="K1214" s="10" t="s">
        <v>7040</v>
      </c>
      <c r="L1214" s="125">
        <f>VLOOKUP(K1214,'NGHIEP DOAN'!$D$3:$E$82,2,0)</f>
        <v>34</v>
      </c>
      <c r="M1214" s="10" t="s">
        <v>2687</v>
      </c>
      <c r="N1214" s="210">
        <f>VLOOKUP(M1214,'CÔNG TY'!$I$3:$J$881,2,0)</f>
        <v>600</v>
      </c>
      <c r="O1214" s="83" t="s">
        <v>5172</v>
      </c>
      <c r="P1214" s="60" t="s">
        <v>2824</v>
      </c>
      <c r="Q1214" s="55">
        <v>92000000</v>
      </c>
      <c r="R1214" s="56" t="s">
        <v>7293</v>
      </c>
      <c r="S1214" s="159">
        <v>50000000</v>
      </c>
      <c r="T1214" s="124">
        <f t="shared" si="18"/>
        <v>42000000</v>
      </c>
      <c r="U1214" s="124"/>
      <c r="V1214" s="49" t="s">
        <v>3662</v>
      </c>
      <c r="W1214" s="49" t="s">
        <v>7286</v>
      </c>
      <c r="X1214" s="133">
        <v>26928</v>
      </c>
      <c r="Y1214" s="55">
        <v>15000</v>
      </c>
      <c r="Z1214" s="55">
        <v>5000</v>
      </c>
      <c r="AA1214" s="10">
        <v>5</v>
      </c>
      <c r="AB1214" s="10" t="s">
        <v>9940</v>
      </c>
      <c r="AC1214" s="10"/>
    </row>
    <row r="1215" spans="1:29">
      <c r="A1215" s="10">
        <v>1214</v>
      </c>
      <c r="B1215" s="49" t="s">
        <v>7294</v>
      </c>
      <c r="C1215" s="50" t="s">
        <v>7295</v>
      </c>
      <c r="D1215" s="51" t="s">
        <v>2845</v>
      </c>
      <c r="E1215" s="71" t="s">
        <v>3080</v>
      </c>
      <c r="F1215" s="76" t="s">
        <v>7296</v>
      </c>
      <c r="G1215" s="60" t="s">
        <v>7292</v>
      </c>
      <c r="H1215" s="60"/>
      <c r="I1215" s="58">
        <f>VLOOKUP(J1215,'NGÀNH NGHỀ'!$D$2:$E$148,2,0)</f>
        <v>25</v>
      </c>
      <c r="J1215" s="225" t="s">
        <v>1525</v>
      </c>
      <c r="K1215" s="10" t="s">
        <v>7040</v>
      </c>
      <c r="L1215" s="125">
        <f>VLOOKUP(K1215,'NGHIEP DOAN'!$D$3:$E$82,2,0)</f>
        <v>34</v>
      </c>
      <c r="M1215" s="10" t="s">
        <v>2687</v>
      </c>
      <c r="N1215" s="210">
        <f>VLOOKUP(M1215,'CÔNG TY'!$I$3:$J$881,2,0)</f>
        <v>600</v>
      </c>
      <c r="O1215" s="83" t="s">
        <v>5172</v>
      </c>
      <c r="P1215" s="60" t="s">
        <v>2824</v>
      </c>
      <c r="Q1215" s="55">
        <v>92000000</v>
      </c>
      <c r="R1215" s="56" t="s">
        <v>5107</v>
      </c>
      <c r="S1215" s="159">
        <v>50000000</v>
      </c>
      <c r="T1215" s="124">
        <f t="shared" si="18"/>
        <v>42000000</v>
      </c>
      <c r="U1215" s="124"/>
      <c r="V1215" s="49" t="s">
        <v>3662</v>
      </c>
      <c r="W1215" s="49" t="s">
        <v>7286</v>
      </c>
      <c r="X1215" s="133">
        <v>26928</v>
      </c>
      <c r="Y1215" s="55">
        <v>15000</v>
      </c>
      <c r="Z1215" s="55">
        <v>5000</v>
      </c>
      <c r="AA1215" s="10">
        <v>5</v>
      </c>
      <c r="AB1215" s="10" t="s">
        <v>9940</v>
      </c>
      <c r="AC1215" s="10"/>
    </row>
    <row r="1216" spans="1:29">
      <c r="A1216" s="10">
        <v>1215</v>
      </c>
      <c r="B1216" s="49" t="s">
        <v>7297</v>
      </c>
      <c r="C1216" s="50" t="s">
        <v>7298</v>
      </c>
      <c r="D1216" s="51" t="s">
        <v>2845</v>
      </c>
      <c r="E1216" s="71" t="s">
        <v>2881</v>
      </c>
      <c r="F1216" s="76" t="s">
        <v>7299</v>
      </c>
      <c r="G1216" s="60" t="s">
        <v>7300</v>
      </c>
      <c r="H1216" s="60"/>
      <c r="I1216" s="58">
        <f>VLOOKUP(J1216,'NGÀNH NGHỀ'!$D$2:$E$148,2,0)</f>
        <v>30</v>
      </c>
      <c r="J1216" s="225" t="s">
        <v>1534</v>
      </c>
      <c r="K1216" s="10" t="s">
        <v>7040</v>
      </c>
      <c r="L1216" s="125">
        <f>VLOOKUP(K1216,'NGHIEP DOAN'!$D$3:$E$82,2,0)</f>
        <v>34</v>
      </c>
      <c r="M1216" s="10" t="s">
        <v>2688</v>
      </c>
      <c r="N1216" s="210">
        <f>VLOOKUP(M1216,'CÔNG TY'!$I$3:$J$881,2,0)</f>
        <v>601</v>
      </c>
      <c r="O1216" s="83" t="s">
        <v>5172</v>
      </c>
      <c r="P1216" s="60" t="s">
        <v>2824</v>
      </c>
      <c r="Q1216" s="55">
        <v>92000000</v>
      </c>
      <c r="R1216" s="56" t="s">
        <v>5107</v>
      </c>
      <c r="S1216" s="159">
        <v>50000000</v>
      </c>
      <c r="T1216" s="124">
        <f t="shared" si="18"/>
        <v>42000000</v>
      </c>
      <c r="U1216" s="124"/>
      <c r="V1216" s="49" t="s">
        <v>3662</v>
      </c>
      <c r="W1216" s="49" t="s">
        <v>7286</v>
      </c>
      <c r="X1216" s="133">
        <v>26928</v>
      </c>
      <c r="Y1216" s="55">
        <v>15000</v>
      </c>
      <c r="Z1216" s="55">
        <v>5000</v>
      </c>
      <c r="AA1216" s="10">
        <v>5</v>
      </c>
      <c r="AB1216" s="10" t="s">
        <v>9940</v>
      </c>
      <c r="AC1216" s="10"/>
    </row>
    <row r="1217" spans="1:29">
      <c r="A1217" s="10">
        <v>1216</v>
      </c>
      <c r="B1217" s="49" t="s">
        <v>7301</v>
      </c>
      <c r="C1217" s="50" t="s">
        <v>7302</v>
      </c>
      <c r="D1217" s="51" t="s">
        <v>2845</v>
      </c>
      <c r="E1217" s="71" t="s">
        <v>2928</v>
      </c>
      <c r="F1217" s="76" t="s">
        <v>7303</v>
      </c>
      <c r="G1217" s="60" t="s">
        <v>7304</v>
      </c>
      <c r="H1217" s="60"/>
      <c r="I1217" s="58">
        <f>VLOOKUP(J1217,'NGÀNH NGHỀ'!$D$2:$E$148,2,0)</f>
        <v>40</v>
      </c>
      <c r="J1217" s="225" t="s">
        <v>1549</v>
      </c>
      <c r="K1217" s="10" t="s">
        <v>7040</v>
      </c>
      <c r="L1217" s="125">
        <f>VLOOKUP(K1217,'NGHIEP DOAN'!$D$3:$E$82,2,0)</f>
        <v>34</v>
      </c>
      <c r="M1217" s="10" t="s">
        <v>2690</v>
      </c>
      <c r="N1217" s="210">
        <f>VLOOKUP(M1217,'CÔNG TY'!$I$3:$J$881,2,0)</f>
        <v>602</v>
      </c>
      <c r="O1217" s="83" t="s">
        <v>5172</v>
      </c>
      <c r="P1217" s="60" t="s">
        <v>2824</v>
      </c>
      <c r="Q1217" s="55">
        <v>96000000</v>
      </c>
      <c r="R1217" s="56" t="s">
        <v>5107</v>
      </c>
      <c r="S1217" s="159">
        <v>50000000</v>
      </c>
      <c r="T1217" s="124">
        <f t="shared" si="18"/>
        <v>46000000</v>
      </c>
      <c r="U1217" s="124"/>
      <c r="V1217" s="49" t="s">
        <v>3662</v>
      </c>
      <c r="W1217" s="49" t="s">
        <v>7305</v>
      </c>
      <c r="X1217" s="133">
        <v>24123</v>
      </c>
      <c r="Y1217" s="55">
        <v>15000</v>
      </c>
      <c r="Z1217" s="55">
        <v>5000</v>
      </c>
      <c r="AA1217" s="10">
        <v>5</v>
      </c>
      <c r="AB1217" s="10" t="s">
        <v>10018</v>
      </c>
      <c r="AC1217" s="10"/>
    </row>
    <row r="1218" spans="1:29">
      <c r="A1218" s="10">
        <v>1217</v>
      </c>
      <c r="B1218" s="49" t="s">
        <v>7306</v>
      </c>
      <c r="C1218" s="50" t="s">
        <v>7170</v>
      </c>
      <c r="D1218" s="51" t="s">
        <v>2845</v>
      </c>
      <c r="E1218" s="10" t="s">
        <v>3141</v>
      </c>
      <c r="F1218" s="69" t="s">
        <v>7307</v>
      </c>
      <c r="G1218" s="49" t="s">
        <v>7308</v>
      </c>
      <c r="H1218" s="49"/>
      <c r="I1218" s="58">
        <f>VLOOKUP(J1218,'NGÀNH NGHỀ'!$D$2:$E$148,2,0)</f>
        <v>44</v>
      </c>
      <c r="J1218" s="224" t="s">
        <v>1557</v>
      </c>
      <c r="K1218" s="10" t="s">
        <v>7309</v>
      </c>
      <c r="L1218" s="125">
        <f>VLOOKUP(K1218,'NGHIEP DOAN'!$D$3:$E$82,2,0)</f>
        <v>28</v>
      </c>
      <c r="M1218" s="10" t="s">
        <v>2450</v>
      </c>
      <c r="N1218" s="210">
        <f>VLOOKUP(M1218,'CÔNG TY'!$I$3:$J$881,2,0)</f>
        <v>456</v>
      </c>
      <c r="O1218" s="49" t="s">
        <v>4897</v>
      </c>
      <c r="P1218" s="49" t="s">
        <v>2824</v>
      </c>
      <c r="Q1218" s="55">
        <v>99000000</v>
      </c>
      <c r="R1218" s="56" t="s">
        <v>3559</v>
      </c>
      <c r="S1218" s="159">
        <v>50000000</v>
      </c>
      <c r="T1218" s="124">
        <f t="shared" ref="T1218:T1281" si="19">Q1218-S1218</f>
        <v>49000000</v>
      </c>
      <c r="U1218" s="124"/>
      <c r="V1218" s="49" t="s">
        <v>3357</v>
      </c>
      <c r="W1218" s="49" t="s">
        <v>6751</v>
      </c>
      <c r="X1218" s="131">
        <v>58341</v>
      </c>
      <c r="Y1218" s="55">
        <v>15000</v>
      </c>
      <c r="Z1218" s="55">
        <v>10000</v>
      </c>
      <c r="AA1218" s="10">
        <v>20</v>
      </c>
      <c r="AB1218" s="10" t="s">
        <v>10053</v>
      </c>
      <c r="AC1218" s="10"/>
    </row>
    <row r="1219" spans="1:29">
      <c r="A1219" s="10">
        <v>1218</v>
      </c>
      <c r="B1219" s="49" t="s">
        <v>7310</v>
      </c>
      <c r="C1219" s="50" t="s">
        <v>2960</v>
      </c>
      <c r="D1219" s="51" t="s">
        <v>2845</v>
      </c>
      <c r="E1219" s="10" t="s">
        <v>3104</v>
      </c>
      <c r="F1219" s="69" t="s">
        <v>7311</v>
      </c>
      <c r="G1219" s="49" t="s">
        <v>7308</v>
      </c>
      <c r="H1219" s="49"/>
      <c r="I1219" s="58">
        <f>VLOOKUP(J1219,'NGÀNH NGHỀ'!$D$2:$E$148,2,0)</f>
        <v>44</v>
      </c>
      <c r="J1219" s="224" t="s">
        <v>1557</v>
      </c>
      <c r="K1219" s="10" t="s">
        <v>7309</v>
      </c>
      <c r="L1219" s="125">
        <f>VLOOKUP(K1219,'NGHIEP DOAN'!$D$3:$E$82,2,0)</f>
        <v>28</v>
      </c>
      <c r="M1219" s="10" t="s">
        <v>2450</v>
      </c>
      <c r="N1219" s="210">
        <f>VLOOKUP(M1219,'CÔNG TY'!$I$3:$J$881,2,0)</f>
        <v>456</v>
      </c>
      <c r="O1219" s="49" t="s">
        <v>4897</v>
      </c>
      <c r="P1219" s="49" t="s">
        <v>2824</v>
      </c>
      <c r="Q1219" s="55">
        <v>99000000</v>
      </c>
      <c r="R1219" s="56" t="s">
        <v>4187</v>
      </c>
      <c r="S1219" s="159">
        <v>50000000</v>
      </c>
      <c r="T1219" s="124">
        <f t="shared" si="19"/>
        <v>49000000</v>
      </c>
      <c r="U1219" s="124"/>
      <c r="V1219" s="49" t="s">
        <v>3357</v>
      </c>
      <c r="W1219" s="49" t="s">
        <v>6751</v>
      </c>
      <c r="X1219" s="131">
        <v>58341</v>
      </c>
      <c r="Y1219" s="55">
        <v>15000</v>
      </c>
      <c r="Z1219" s="55">
        <v>10000</v>
      </c>
      <c r="AA1219" s="10">
        <v>20</v>
      </c>
      <c r="AB1219" s="10" t="s">
        <v>10053</v>
      </c>
      <c r="AC1219" s="10"/>
    </row>
    <row r="1220" spans="1:29">
      <c r="A1220" s="10">
        <v>1219</v>
      </c>
      <c r="B1220" s="49" t="s">
        <v>7312</v>
      </c>
      <c r="C1220" s="50" t="s">
        <v>7313</v>
      </c>
      <c r="D1220" s="51" t="s">
        <v>2845</v>
      </c>
      <c r="E1220" s="10" t="s">
        <v>3141</v>
      </c>
      <c r="F1220" s="69" t="s">
        <v>7314</v>
      </c>
      <c r="G1220" s="49" t="s">
        <v>7315</v>
      </c>
      <c r="H1220" s="49"/>
      <c r="I1220" s="58">
        <f>VLOOKUP(J1220,'NGÀNH NGHỀ'!$D$2:$E$148,2,0)</f>
        <v>44</v>
      </c>
      <c r="J1220" s="224" t="s">
        <v>1557</v>
      </c>
      <c r="K1220" s="10" t="s">
        <v>7309</v>
      </c>
      <c r="L1220" s="125">
        <f>VLOOKUP(K1220,'NGHIEP DOAN'!$D$3:$E$82,2,0)</f>
        <v>28</v>
      </c>
      <c r="M1220" s="10" t="s">
        <v>2452</v>
      </c>
      <c r="N1220" s="210">
        <f>VLOOKUP(M1220,'CÔNG TY'!$I$3:$J$881,2,0)</f>
        <v>457</v>
      </c>
      <c r="O1220" s="49" t="s">
        <v>4897</v>
      </c>
      <c r="P1220" s="49" t="s">
        <v>2824</v>
      </c>
      <c r="Q1220" s="55">
        <v>99000000</v>
      </c>
      <c r="R1220" s="56" t="s">
        <v>3601</v>
      </c>
      <c r="S1220" s="159">
        <v>50000000</v>
      </c>
      <c r="T1220" s="124">
        <f t="shared" si="19"/>
        <v>49000000</v>
      </c>
      <c r="U1220" s="124"/>
      <c r="V1220" s="49" t="s">
        <v>6204</v>
      </c>
      <c r="W1220" s="49" t="s">
        <v>5077</v>
      </c>
      <c r="X1220" s="129">
        <v>58341</v>
      </c>
      <c r="Y1220" s="55">
        <v>15000</v>
      </c>
      <c r="Z1220" s="55">
        <v>10000</v>
      </c>
      <c r="AA1220" s="10">
        <v>13</v>
      </c>
      <c r="AB1220" s="10" t="s">
        <v>11989</v>
      </c>
      <c r="AC1220" s="10"/>
    </row>
    <row r="1221" spans="1:29">
      <c r="A1221" s="10">
        <v>1220</v>
      </c>
      <c r="B1221" s="49" t="s">
        <v>7316</v>
      </c>
      <c r="C1221" s="50" t="s">
        <v>7317</v>
      </c>
      <c r="D1221" s="51" t="s">
        <v>2845</v>
      </c>
      <c r="E1221" s="10" t="s">
        <v>2855</v>
      </c>
      <c r="F1221" s="69" t="s">
        <v>7318</v>
      </c>
      <c r="G1221" s="49" t="s">
        <v>7315</v>
      </c>
      <c r="H1221" s="49"/>
      <c r="I1221" s="58">
        <f>VLOOKUP(J1221,'NGÀNH NGHỀ'!$D$2:$E$148,2,0)</f>
        <v>44</v>
      </c>
      <c r="J1221" s="224" t="s">
        <v>1557</v>
      </c>
      <c r="K1221" s="10" t="s">
        <v>7309</v>
      </c>
      <c r="L1221" s="125">
        <f>VLOOKUP(K1221,'NGHIEP DOAN'!$D$3:$E$82,2,0)</f>
        <v>28</v>
      </c>
      <c r="M1221" s="10" t="s">
        <v>2452</v>
      </c>
      <c r="N1221" s="210">
        <f>VLOOKUP(M1221,'CÔNG TY'!$I$3:$J$881,2,0)</f>
        <v>457</v>
      </c>
      <c r="O1221" s="49" t="s">
        <v>4897</v>
      </c>
      <c r="P1221" s="49" t="s">
        <v>2824</v>
      </c>
      <c r="Q1221" s="55">
        <v>99000000</v>
      </c>
      <c r="R1221" s="56" t="s">
        <v>7319</v>
      </c>
      <c r="S1221" s="159">
        <v>50000000</v>
      </c>
      <c r="T1221" s="124">
        <f t="shared" si="19"/>
        <v>49000000</v>
      </c>
      <c r="U1221" s="124"/>
      <c r="V1221" s="49" t="s">
        <v>6204</v>
      </c>
      <c r="W1221" s="49" t="s">
        <v>5077</v>
      </c>
      <c r="X1221" s="129">
        <v>58341</v>
      </c>
      <c r="Y1221" s="55">
        <v>15000</v>
      </c>
      <c r="Z1221" s="55">
        <v>10000</v>
      </c>
      <c r="AA1221" s="10">
        <v>13</v>
      </c>
      <c r="AB1221" s="10" t="s">
        <v>11989</v>
      </c>
      <c r="AC1221" s="10"/>
    </row>
    <row r="1222" spans="1:29">
      <c r="A1222" s="10">
        <v>1221</v>
      </c>
      <c r="B1222" s="60" t="s">
        <v>3716</v>
      </c>
      <c r="C1222" s="50" t="s">
        <v>7320</v>
      </c>
      <c r="D1222" s="51" t="s">
        <v>2845</v>
      </c>
      <c r="E1222" s="10" t="s">
        <v>3141</v>
      </c>
      <c r="F1222" s="61" t="s">
        <v>7321</v>
      </c>
      <c r="G1222" s="49" t="s">
        <v>7322</v>
      </c>
      <c r="H1222" s="49"/>
      <c r="I1222" s="58">
        <f>VLOOKUP(J1222,'NGÀNH NGHỀ'!$D$2:$E$148,2,0)</f>
        <v>44</v>
      </c>
      <c r="J1222" s="224" t="s">
        <v>1557</v>
      </c>
      <c r="K1222" s="10" t="s">
        <v>7309</v>
      </c>
      <c r="L1222" s="125">
        <f>VLOOKUP(K1222,'NGHIEP DOAN'!$D$3:$E$82,2,0)</f>
        <v>28</v>
      </c>
      <c r="M1222" s="10" t="s">
        <v>2454</v>
      </c>
      <c r="N1222" s="210">
        <f>VLOOKUP(M1222,'CÔNG TY'!$I$3:$J$881,2,0)</f>
        <v>458</v>
      </c>
      <c r="O1222" s="49" t="s">
        <v>7323</v>
      </c>
      <c r="P1222" s="49" t="s">
        <v>2824</v>
      </c>
      <c r="Q1222" s="55">
        <v>99000000</v>
      </c>
      <c r="R1222" s="56" t="s">
        <v>7324</v>
      </c>
      <c r="S1222" s="159">
        <v>50000000</v>
      </c>
      <c r="T1222" s="124">
        <f t="shared" si="19"/>
        <v>49000000</v>
      </c>
      <c r="U1222" s="124"/>
      <c r="V1222" s="49" t="s">
        <v>4208</v>
      </c>
      <c r="W1222" s="49" t="s">
        <v>5077</v>
      </c>
      <c r="X1222" s="129">
        <v>58341</v>
      </c>
      <c r="Y1222" s="55">
        <v>15000</v>
      </c>
      <c r="Z1222" s="55">
        <v>10000</v>
      </c>
      <c r="AA1222" s="10">
        <v>13</v>
      </c>
      <c r="AB1222" s="10" t="s">
        <v>11989</v>
      </c>
      <c r="AC1222" s="10"/>
    </row>
    <row r="1223" spans="1:29">
      <c r="A1223" s="10">
        <v>1222</v>
      </c>
      <c r="B1223" s="60" t="s">
        <v>7325</v>
      </c>
      <c r="C1223" s="50" t="s">
        <v>7326</v>
      </c>
      <c r="D1223" s="51" t="s">
        <v>2845</v>
      </c>
      <c r="E1223" s="10" t="s">
        <v>2876</v>
      </c>
      <c r="F1223" s="61" t="s">
        <v>7327</v>
      </c>
      <c r="G1223" s="49" t="s">
        <v>7322</v>
      </c>
      <c r="H1223" s="49"/>
      <c r="I1223" s="58">
        <f>VLOOKUP(J1223,'NGÀNH NGHỀ'!$D$2:$E$148,2,0)</f>
        <v>44</v>
      </c>
      <c r="J1223" s="224" t="s">
        <v>1557</v>
      </c>
      <c r="K1223" s="10" t="s">
        <v>7309</v>
      </c>
      <c r="L1223" s="125">
        <f>VLOOKUP(K1223,'NGHIEP DOAN'!$D$3:$E$82,2,0)</f>
        <v>28</v>
      </c>
      <c r="M1223" s="10" t="s">
        <v>2454</v>
      </c>
      <c r="N1223" s="210">
        <f>VLOOKUP(M1223,'CÔNG TY'!$I$3:$J$881,2,0)</f>
        <v>458</v>
      </c>
      <c r="O1223" s="49" t="s">
        <v>7323</v>
      </c>
      <c r="P1223" s="49" t="s">
        <v>2824</v>
      </c>
      <c r="Q1223" s="55">
        <v>99000000</v>
      </c>
      <c r="R1223" s="56" t="s">
        <v>7324</v>
      </c>
      <c r="S1223" s="159">
        <v>50000000</v>
      </c>
      <c r="T1223" s="124">
        <f t="shared" si="19"/>
        <v>49000000</v>
      </c>
      <c r="U1223" s="124"/>
      <c r="V1223" s="49" t="s">
        <v>4208</v>
      </c>
      <c r="W1223" s="49" t="s">
        <v>5077</v>
      </c>
      <c r="X1223" s="129">
        <v>58341</v>
      </c>
      <c r="Y1223" s="55">
        <v>15000</v>
      </c>
      <c r="Z1223" s="55">
        <v>10000</v>
      </c>
      <c r="AA1223" s="10">
        <v>13</v>
      </c>
      <c r="AB1223" s="10" t="s">
        <v>11989</v>
      </c>
      <c r="AC1223" s="10"/>
    </row>
    <row r="1224" spans="1:29">
      <c r="A1224" s="10">
        <v>1223</v>
      </c>
      <c r="B1224" s="49" t="s">
        <v>7328</v>
      </c>
      <c r="C1224" s="50" t="s">
        <v>7329</v>
      </c>
      <c r="D1224" s="51" t="s">
        <v>2845</v>
      </c>
      <c r="E1224" s="10" t="s">
        <v>3141</v>
      </c>
      <c r="F1224" s="61" t="s">
        <v>7330</v>
      </c>
      <c r="G1224" s="49" t="s">
        <v>7331</v>
      </c>
      <c r="H1224" s="49"/>
      <c r="I1224" s="58">
        <f>VLOOKUP(J1224,'NGÀNH NGHỀ'!$D$2:$E$148,2,0)</f>
        <v>44</v>
      </c>
      <c r="J1224" s="224" t="s">
        <v>1557</v>
      </c>
      <c r="K1224" s="10" t="s">
        <v>7309</v>
      </c>
      <c r="L1224" s="125">
        <f>VLOOKUP(K1224,'NGHIEP DOAN'!$D$3:$E$82,2,0)</f>
        <v>28</v>
      </c>
      <c r="M1224" s="10" t="s">
        <v>2455</v>
      </c>
      <c r="N1224" s="210">
        <f>VLOOKUP(M1224,'CÔNG TY'!$I$3:$J$881,2,0)</f>
        <v>459</v>
      </c>
      <c r="O1224" s="49" t="s">
        <v>4897</v>
      </c>
      <c r="P1224" s="49" t="s">
        <v>2824</v>
      </c>
      <c r="Q1224" s="55">
        <v>99000000</v>
      </c>
      <c r="R1224" s="56" t="s">
        <v>5996</v>
      </c>
      <c r="S1224" s="159">
        <v>50000000</v>
      </c>
      <c r="T1224" s="124">
        <f t="shared" si="19"/>
        <v>49000000</v>
      </c>
      <c r="U1224" s="124"/>
      <c r="V1224" s="49" t="s">
        <v>6761</v>
      </c>
      <c r="W1224" s="49" t="s">
        <v>5524</v>
      </c>
      <c r="X1224" s="129">
        <v>60024</v>
      </c>
      <c r="Y1224" s="55">
        <v>15000</v>
      </c>
      <c r="Z1224" s="55">
        <v>10000</v>
      </c>
      <c r="AA1224" s="10">
        <v>12</v>
      </c>
      <c r="AB1224" s="10" t="s">
        <v>10053</v>
      </c>
      <c r="AC1224" s="10"/>
    </row>
    <row r="1225" spans="1:29">
      <c r="A1225" s="10">
        <v>1224</v>
      </c>
      <c r="B1225" s="60" t="s">
        <v>7332</v>
      </c>
      <c r="C1225" s="50" t="s">
        <v>6875</v>
      </c>
      <c r="D1225" s="51" t="s">
        <v>2845</v>
      </c>
      <c r="E1225" s="10" t="s">
        <v>2846</v>
      </c>
      <c r="F1225" s="69" t="s">
        <v>7333</v>
      </c>
      <c r="G1225" s="49" t="s">
        <v>7334</v>
      </c>
      <c r="H1225" s="49"/>
      <c r="I1225" s="58">
        <f>VLOOKUP(J1225,'NGÀNH NGHỀ'!$D$2:$E$148,2,0)</f>
        <v>93</v>
      </c>
      <c r="J1225" s="231" t="s">
        <v>1628</v>
      </c>
      <c r="K1225" s="10" t="s">
        <v>7309</v>
      </c>
      <c r="L1225" s="125">
        <f>VLOOKUP(K1225,'NGHIEP DOAN'!$D$3:$E$82,2,0)</f>
        <v>28</v>
      </c>
      <c r="M1225" s="10" t="s">
        <v>2457</v>
      </c>
      <c r="N1225" s="210">
        <f>VLOOKUP(M1225,'CÔNG TY'!$I$3:$J$881,2,0)</f>
        <v>460</v>
      </c>
      <c r="O1225" s="49" t="s">
        <v>2870</v>
      </c>
      <c r="P1225" s="49" t="s">
        <v>2824</v>
      </c>
      <c r="Q1225" s="55">
        <v>103000000</v>
      </c>
      <c r="R1225" s="56" t="s">
        <v>6751</v>
      </c>
      <c r="S1225" s="159">
        <v>50000000</v>
      </c>
      <c r="T1225" s="124">
        <f t="shared" si="19"/>
        <v>53000000</v>
      </c>
      <c r="U1225" s="124"/>
      <c r="V1225" s="49" t="s">
        <v>5060</v>
      </c>
      <c r="W1225" s="49" t="s">
        <v>5524</v>
      </c>
      <c r="X1225" s="129">
        <v>56907</v>
      </c>
      <c r="Y1225" s="55">
        <v>15000</v>
      </c>
      <c r="Z1225" s="55">
        <v>10000</v>
      </c>
      <c r="AA1225" s="10">
        <v>12</v>
      </c>
      <c r="AB1225" s="10" t="s">
        <v>10053</v>
      </c>
      <c r="AC1225" s="10"/>
    </row>
    <row r="1226" spans="1:29">
      <c r="A1226" s="10">
        <v>1225</v>
      </c>
      <c r="B1226" s="60" t="s">
        <v>7335</v>
      </c>
      <c r="C1226" s="50" t="s">
        <v>6138</v>
      </c>
      <c r="D1226" s="51" t="s">
        <v>2845</v>
      </c>
      <c r="E1226" s="10" t="s">
        <v>3141</v>
      </c>
      <c r="F1226" s="69" t="s">
        <v>7336</v>
      </c>
      <c r="G1226" s="49" t="s">
        <v>7334</v>
      </c>
      <c r="H1226" s="49"/>
      <c r="I1226" s="58">
        <f>VLOOKUP(J1226,'NGÀNH NGHỀ'!$D$2:$E$148,2,0)</f>
        <v>93</v>
      </c>
      <c r="J1226" s="231" t="s">
        <v>1628</v>
      </c>
      <c r="K1226" s="10" t="s">
        <v>7309</v>
      </c>
      <c r="L1226" s="125">
        <f>VLOOKUP(K1226,'NGHIEP DOAN'!$D$3:$E$82,2,0)</f>
        <v>28</v>
      </c>
      <c r="M1226" s="10" t="s">
        <v>2457</v>
      </c>
      <c r="N1226" s="210">
        <f>VLOOKUP(M1226,'CÔNG TY'!$I$3:$J$881,2,0)</f>
        <v>460</v>
      </c>
      <c r="O1226" s="49" t="s">
        <v>2870</v>
      </c>
      <c r="P1226" s="49" t="s">
        <v>2824</v>
      </c>
      <c r="Q1226" s="55">
        <v>103000000</v>
      </c>
      <c r="R1226" s="56" t="s">
        <v>3326</v>
      </c>
      <c r="S1226" s="159">
        <v>50000000</v>
      </c>
      <c r="T1226" s="124">
        <f t="shared" si="19"/>
        <v>53000000</v>
      </c>
      <c r="U1226" s="124"/>
      <c r="V1226" s="49" t="s">
        <v>5060</v>
      </c>
      <c r="W1226" s="49" t="s">
        <v>5524</v>
      </c>
      <c r="X1226" s="129">
        <v>56907</v>
      </c>
      <c r="Y1226" s="55">
        <v>15000</v>
      </c>
      <c r="Z1226" s="55">
        <v>10000</v>
      </c>
      <c r="AA1226" s="10">
        <v>12</v>
      </c>
      <c r="AB1226" s="10" t="s">
        <v>10053</v>
      </c>
      <c r="AC1226" s="10"/>
    </row>
    <row r="1227" spans="1:29">
      <c r="A1227" s="10">
        <v>1226</v>
      </c>
      <c r="B1227" s="60" t="s">
        <v>7337</v>
      </c>
      <c r="C1227" s="50" t="s">
        <v>6568</v>
      </c>
      <c r="D1227" s="51" t="s">
        <v>2845</v>
      </c>
      <c r="E1227" s="10" t="s">
        <v>2846</v>
      </c>
      <c r="F1227" s="69" t="s">
        <v>7338</v>
      </c>
      <c r="G1227" s="49" t="s">
        <v>7334</v>
      </c>
      <c r="H1227" s="49"/>
      <c r="I1227" s="58">
        <f>VLOOKUP(J1227,'NGÀNH NGHỀ'!$D$2:$E$148,2,0)</f>
        <v>93</v>
      </c>
      <c r="J1227" s="231" t="s">
        <v>1628</v>
      </c>
      <c r="K1227" s="10" t="s">
        <v>7309</v>
      </c>
      <c r="L1227" s="125">
        <f>VLOOKUP(K1227,'NGHIEP DOAN'!$D$3:$E$82,2,0)</f>
        <v>28</v>
      </c>
      <c r="M1227" s="10" t="s">
        <v>2457</v>
      </c>
      <c r="N1227" s="210">
        <f>VLOOKUP(M1227,'CÔNG TY'!$I$3:$J$881,2,0)</f>
        <v>460</v>
      </c>
      <c r="O1227" s="49" t="s">
        <v>2870</v>
      </c>
      <c r="P1227" s="49" t="s">
        <v>2824</v>
      </c>
      <c r="Q1227" s="55">
        <v>103000000</v>
      </c>
      <c r="R1227" s="56" t="s">
        <v>3326</v>
      </c>
      <c r="S1227" s="159">
        <v>50000000</v>
      </c>
      <c r="T1227" s="124">
        <f t="shared" si="19"/>
        <v>53000000</v>
      </c>
      <c r="U1227" s="124"/>
      <c r="V1227" s="49" t="s">
        <v>5060</v>
      </c>
      <c r="W1227" s="49" t="s">
        <v>5524</v>
      </c>
      <c r="X1227" s="129">
        <v>56907</v>
      </c>
      <c r="Y1227" s="55">
        <v>15000</v>
      </c>
      <c r="Z1227" s="55">
        <v>10000</v>
      </c>
      <c r="AA1227" s="10">
        <v>12</v>
      </c>
      <c r="AB1227" s="10" t="s">
        <v>10053</v>
      </c>
      <c r="AC1227" s="10"/>
    </row>
    <row r="1228" spans="1:29">
      <c r="A1228" s="10">
        <v>1227</v>
      </c>
      <c r="B1228" s="60" t="s">
        <v>7339</v>
      </c>
      <c r="C1228" s="50" t="s">
        <v>2915</v>
      </c>
      <c r="D1228" s="51" t="s">
        <v>2845</v>
      </c>
      <c r="E1228" s="10" t="s">
        <v>2846</v>
      </c>
      <c r="F1228" s="69" t="s">
        <v>7340</v>
      </c>
      <c r="G1228" s="49" t="s">
        <v>7334</v>
      </c>
      <c r="H1228" s="49"/>
      <c r="I1228" s="58">
        <f>VLOOKUP(J1228,'NGÀNH NGHỀ'!$D$2:$E$148,2,0)</f>
        <v>93</v>
      </c>
      <c r="J1228" s="231" t="s">
        <v>1628</v>
      </c>
      <c r="K1228" s="10" t="s">
        <v>7309</v>
      </c>
      <c r="L1228" s="125">
        <f>VLOOKUP(K1228,'NGHIEP DOAN'!$D$3:$E$82,2,0)</f>
        <v>28</v>
      </c>
      <c r="M1228" s="10" t="s">
        <v>2457</v>
      </c>
      <c r="N1228" s="210">
        <f>VLOOKUP(M1228,'CÔNG TY'!$I$3:$J$881,2,0)</f>
        <v>460</v>
      </c>
      <c r="O1228" s="49" t="s">
        <v>2870</v>
      </c>
      <c r="P1228" s="49" t="s">
        <v>2824</v>
      </c>
      <c r="Q1228" s="55">
        <v>103000000</v>
      </c>
      <c r="R1228" s="56" t="s">
        <v>7341</v>
      </c>
      <c r="S1228" s="159">
        <v>50000000</v>
      </c>
      <c r="T1228" s="124">
        <f t="shared" si="19"/>
        <v>53000000</v>
      </c>
      <c r="U1228" s="124"/>
      <c r="V1228" s="49" t="s">
        <v>5060</v>
      </c>
      <c r="W1228" s="49" t="s">
        <v>5524</v>
      </c>
      <c r="X1228" s="129">
        <v>56907</v>
      </c>
      <c r="Y1228" s="55">
        <v>15000</v>
      </c>
      <c r="Z1228" s="55">
        <v>10000</v>
      </c>
      <c r="AA1228" s="10">
        <v>12</v>
      </c>
      <c r="AB1228" s="10" t="s">
        <v>10053</v>
      </c>
      <c r="AC1228" s="10"/>
    </row>
    <row r="1229" spans="1:29">
      <c r="A1229" s="10">
        <v>1228</v>
      </c>
      <c r="B1229" s="49" t="s">
        <v>7342</v>
      </c>
      <c r="C1229" s="50" t="s">
        <v>7343</v>
      </c>
      <c r="D1229" s="51" t="s">
        <v>2845</v>
      </c>
      <c r="E1229" s="10" t="s">
        <v>2881</v>
      </c>
      <c r="F1229" s="69" t="s">
        <v>7344</v>
      </c>
      <c r="G1229" s="49" t="s">
        <v>7345</v>
      </c>
      <c r="H1229" s="49"/>
      <c r="I1229" s="58">
        <f>VLOOKUP(J1229,'NGÀNH NGHỀ'!$D$2:$E$148,2,0)</f>
        <v>107</v>
      </c>
      <c r="J1229" s="224" t="s">
        <v>1648</v>
      </c>
      <c r="K1229" s="10" t="s">
        <v>7309</v>
      </c>
      <c r="L1229" s="125">
        <f>VLOOKUP(K1229,'NGHIEP DOAN'!$D$3:$E$82,2,0)</f>
        <v>28</v>
      </c>
      <c r="M1229" s="10" t="s">
        <v>2459</v>
      </c>
      <c r="N1229" s="210">
        <f>VLOOKUP(M1229,'CÔNG TY'!$I$3:$J$881,2,0)</f>
        <v>461</v>
      </c>
      <c r="O1229" s="49" t="s">
        <v>3343</v>
      </c>
      <c r="P1229" s="49" t="s">
        <v>2824</v>
      </c>
      <c r="Q1229" s="55">
        <v>103000000</v>
      </c>
      <c r="R1229" s="56" t="s">
        <v>3992</v>
      </c>
      <c r="S1229" s="159">
        <v>50000000</v>
      </c>
      <c r="T1229" s="124">
        <f t="shared" si="19"/>
        <v>53000000</v>
      </c>
      <c r="U1229" s="124"/>
      <c r="V1229" s="49" t="s">
        <v>3642</v>
      </c>
      <c r="W1229" s="49" t="s">
        <v>5524</v>
      </c>
      <c r="X1229" s="129">
        <v>56907</v>
      </c>
      <c r="Y1229" s="55">
        <v>15000</v>
      </c>
      <c r="Z1229" s="55">
        <v>10000</v>
      </c>
      <c r="AA1229" s="10">
        <v>12</v>
      </c>
      <c r="AB1229" s="10" t="s">
        <v>10053</v>
      </c>
      <c r="AC1229" s="10"/>
    </row>
    <row r="1230" spans="1:29">
      <c r="A1230" s="10">
        <v>1229</v>
      </c>
      <c r="B1230" s="49" t="s">
        <v>7346</v>
      </c>
      <c r="C1230" s="50" t="s">
        <v>7347</v>
      </c>
      <c r="D1230" s="51" t="s">
        <v>2845</v>
      </c>
      <c r="E1230" s="10" t="s">
        <v>2881</v>
      </c>
      <c r="F1230" s="69" t="s">
        <v>7348</v>
      </c>
      <c r="G1230" s="49" t="s">
        <v>7345</v>
      </c>
      <c r="H1230" s="49"/>
      <c r="I1230" s="58">
        <f>VLOOKUP(J1230,'NGÀNH NGHỀ'!$D$2:$E$148,2,0)</f>
        <v>107</v>
      </c>
      <c r="J1230" s="224" t="s">
        <v>1648</v>
      </c>
      <c r="K1230" s="10" t="s">
        <v>7309</v>
      </c>
      <c r="L1230" s="125">
        <f>VLOOKUP(K1230,'NGHIEP DOAN'!$D$3:$E$82,2,0)</f>
        <v>28</v>
      </c>
      <c r="M1230" s="10" t="s">
        <v>2459</v>
      </c>
      <c r="N1230" s="210">
        <f>VLOOKUP(M1230,'CÔNG TY'!$I$3:$J$881,2,0)</f>
        <v>461</v>
      </c>
      <c r="O1230" s="49" t="s">
        <v>3343</v>
      </c>
      <c r="P1230" s="49" t="s">
        <v>2824</v>
      </c>
      <c r="Q1230" s="55">
        <v>103000000</v>
      </c>
      <c r="R1230" s="56" t="s">
        <v>3992</v>
      </c>
      <c r="S1230" s="159">
        <v>50000000</v>
      </c>
      <c r="T1230" s="124">
        <f t="shared" si="19"/>
        <v>53000000</v>
      </c>
      <c r="U1230" s="124"/>
      <c r="V1230" s="49" t="s">
        <v>3642</v>
      </c>
      <c r="W1230" s="49" t="s">
        <v>5524</v>
      </c>
      <c r="X1230" s="135">
        <v>56907</v>
      </c>
      <c r="Y1230" s="55">
        <v>15000</v>
      </c>
      <c r="Z1230" s="55">
        <v>10000</v>
      </c>
      <c r="AA1230" s="10">
        <v>12</v>
      </c>
      <c r="AB1230" s="10" t="s">
        <v>10053</v>
      </c>
      <c r="AC1230" s="10"/>
    </row>
    <row r="1231" spans="1:29">
      <c r="A1231" s="10">
        <v>1230</v>
      </c>
      <c r="B1231" s="59" t="s">
        <v>7349</v>
      </c>
      <c r="C1231" s="50" t="s">
        <v>7350</v>
      </c>
      <c r="D1231" s="51" t="s">
        <v>2818</v>
      </c>
      <c r="E1231" s="10" t="s">
        <v>2933</v>
      </c>
      <c r="F1231" s="69" t="s">
        <v>7351</v>
      </c>
      <c r="G1231" s="49" t="s">
        <v>7352</v>
      </c>
      <c r="H1231" s="49"/>
      <c r="I1231" s="58">
        <f>VLOOKUP(J1231,'NGÀNH NGHỀ'!$D$2:$E$148,2,0)</f>
        <v>62</v>
      </c>
      <c r="J1231" s="231" t="s">
        <v>1583</v>
      </c>
      <c r="K1231" s="10" t="s">
        <v>7309</v>
      </c>
      <c r="L1231" s="125">
        <f>VLOOKUP(K1231,'NGHIEP DOAN'!$D$3:$E$82,2,0)</f>
        <v>28</v>
      </c>
      <c r="M1231" s="10" t="s">
        <v>2461</v>
      </c>
      <c r="N1231" s="210">
        <f>VLOOKUP(M1231,'CÔNG TY'!$I$3:$J$881,2,0)</f>
        <v>462</v>
      </c>
      <c r="O1231" s="60" t="s">
        <v>3343</v>
      </c>
      <c r="P1231" s="49" t="s">
        <v>2824</v>
      </c>
      <c r="Q1231" s="55">
        <v>103000000</v>
      </c>
      <c r="R1231" s="56" t="s">
        <v>5886</v>
      </c>
      <c r="S1231" s="159">
        <v>50000000</v>
      </c>
      <c r="T1231" s="124">
        <f t="shared" si="19"/>
        <v>53000000</v>
      </c>
      <c r="U1231" s="124"/>
      <c r="V1231" s="49" t="s">
        <v>3682</v>
      </c>
      <c r="W1231" s="49" t="s">
        <v>3687</v>
      </c>
      <c r="X1231" s="129">
        <v>60585</v>
      </c>
      <c r="Y1231" s="55">
        <v>15000</v>
      </c>
      <c r="Z1231" s="55">
        <v>10000</v>
      </c>
      <c r="AA1231" s="10">
        <v>12</v>
      </c>
      <c r="AB1231" s="10" t="s">
        <v>10097</v>
      </c>
      <c r="AC1231" s="10"/>
    </row>
    <row r="1232" spans="1:29">
      <c r="A1232" s="10">
        <v>1231</v>
      </c>
      <c r="B1232" s="59" t="s">
        <v>7353</v>
      </c>
      <c r="C1232" s="50" t="s">
        <v>6257</v>
      </c>
      <c r="D1232" s="51" t="s">
        <v>2818</v>
      </c>
      <c r="E1232" s="10" t="s">
        <v>2846</v>
      </c>
      <c r="F1232" s="69" t="s">
        <v>7354</v>
      </c>
      <c r="G1232" s="49" t="s">
        <v>7352</v>
      </c>
      <c r="H1232" s="49"/>
      <c r="I1232" s="58">
        <f>VLOOKUP(J1232,'NGÀNH NGHỀ'!$D$2:$E$148,2,0)</f>
        <v>62</v>
      </c>
      <c r="J1232" s="231" t="s">
        <v>1583</v>
      </c>
      <c r="K1232" s="10" t="s">
        <v>7309</v>
      </c>
      <c r="L1232" s="125">
        <f>VLOOKUP(K1232,'NGHIEP DOAN'!$D$3:$E$82,2,0)</f>
        <v>28</v>
      </c>
      <c r="M1232" s="10" t="s">
        <v>2461</v>
      </c>
      <c r="N1232" s="210">
        <f>VLOOKUP(M1232,'CÔNG TY'!$I$3:$J$881,2,0)</f>
        <v>462</v>
      </c>
      <c r="O1232" s="60" t="s">
        <v>3343</v>
      </c>
      <c r="P1232" s="49" t="s">
        <v>2824</v>
      </c>
      <c r="Q1232" s="55">
        <v>103000000</v>
      </c>
      <c r="R1232" s="56" t="s">
        <v>5886</v>
      </c>
      <c r="S1232" s="159">
        <v>50000000</v>
      </c>
      <c r="T1232" s="124">
        <f t="shared" si="19"/>
        <v>53000000</v>
      </c>
      <c r="U1232" s="124"/>
      <c r="V1232" s="49" t="s">
        <v>3682</v>
      </c>
      <c r="W1232" s="49" t="s">
        <v>3687</v>
      </c>
      <c r="X1232" s="129">
        <v>60585</v>
      </c>
      <c r="Y1232" s="55">
        <v>15000</v>
      </c>
      <c r="Z1232" s="55">
        <v>10000</v>
      </c>
      <c r="AA1232" s="10">
        <v>12</v>
      </c>
      <c r="AB1232" s="10" t="s">
        <v>10097</v>
      </c>
      <c r="AC1232" s="10"/>
    </row>
    <row r="1233" spans="1:29">
      <c r="A1233" s="10">
        <v>1232</v>
      </c>
      <c r="B1233" s="59" t="s">
        <v>7355</v>
      </c>
      <c r="C1233" s="50" t="s">
        <v>7356</v>
      </c>
      <c r="D1233" s="51" t="s">
        <v>2818</v>
      </c>
      <c r="E1233" s="10" t="s">
        <v>2876</v>
      </c>
      <c r="F1233" s="69" t="s">
        <v>7357</v>
      </c>
      <c r="G1233" s="49" t="s">
        <v>7352</v>
      </c>
      <c r="H1233" s="49"/>
      <c r="I1233" s="58">
        <f>VLOOKUP(J1233,'NGÀNH NGHỀ'!$D$2:$E$148,2,0)</f>
        <v>62</v>
      </c>
      <c r="J1233" s="231" t="s">
        <v>1583</v>
      </c>
      <c r="K1233" s="10" t="s">
        <v>7309</v>
      </c>
      <c r="L1233" s="125">
        <f>VLOOKUP(K1233,'NGHIEP DOAN'!$D$3:$E$82,2,0)</f>
        <v>28</v>
      </c>
      <c r="M1233" s="10" t="s">
        <v>2461</v>
      </c>
      <c r="N1233" s="210">
        <f>VLOOKUP(M1233,'CÔNG TY'!$I$3:$J$881,2,0)</f>
        <v>462</v>
      </c>
      <c r="O1233" s="60" t="s">
        <v>3343</v>
      </c>
      <c r="P1233" s="49" t="s">
        <v>2824</v>
      </c>
      <c r="Q1233" s="55">
        <v>103000000</v>
      </c>
      <c r="R1233" s="56" t="s">
        <v>3884</v>
      </c>
      <c r="S1233" s="159">
        <v>50000000</v>
      </c>
      <c r="T1233" s="124">
        <f t="shared" si="19"/>
        <v>53000000</v>
      </c>
      <c r="U1233" s="124"/>
      <c r="V1233" s="49" t="s">
        <v>3682</v>
      </c>
      <c r="W1233" s="49" t="s">
        <v>3687</v>
      </c>
      <c r="X1233" s="129">
        <v>60585</v>
      </c>
      <c r="Y1233" s="55">
        <v>15000</v>
      </c>
      <c r="Z1233" s="55">
        <v>10000</v>
      </c>
      <c r="AA1233" s="10">
        <v>12</v>
      </c>
      <c r="AB1233" s="10" t="s">
        <v>10097</v>
      </c>
      <c r="AC1233" s="10"/>
    </row>
    <row r="1234" spans="1:29">
      <c r="A1234" s="10">
        <v>1233</v>
      </c>
      <c r="B1234" s="59" t="s">
        <v>7358</v>
      </c>
      <c r="C1234" s="50" t="s">
        <v>7359</v>
      </c>
      <c r="D1234" s="51" t="s">
        <v>2818</v>
      </c>
      <c r="E1234" s="10" t="s">
        <v>3104</v>
      </c>
      <c r="F1234" s="69" t="s">
        <v>7360</v>
      </c>
      <c r="G1234" s="49" t="s">
        <v>7352</v>
      </c>
      <c r="H1234" s="49"/>
      <c r="I1234" s="58">
        <f>VLOOKUP(J1234,'NGÀNH NGHỀ'!$D$2:$E$148,2,0)</f>
        <v>62</v>
      </c>
      <c r="J1234" s="231" t="s">
        <v>1583</v>
      </c>
      <c r="K1234" s="10" t="s">
        <v>7309</v>
      </c>
      <c r="L1234" s="125">
        <f>VLOOKUP(K1234,'NGHIEP DOAN'!$D$3:$E$82,2,0)</f>
        <v>28</v>
      </c>
      <c r="M1234" s="10" t="s">
        <v>2461</v>
      </c>
      <c r="N1234" s="210">
        <f>VLOOKUP(M1234,'CÔNG TY'!$I$3:$J$881,2,0)</f>
        <v>462</v>
      </c>
      <c r="O1234" s="60" t="s">
        <v>3343</v>
      </c>
      <c r="P1234" s="49" t="s">
        <v>2824</v>
      </c>
      <c r="Q1234" s="55">
        <v>103000000</v>
      </c>
      <c r="R1234" s="56" t="s">
        <v>5066</v>
      </c>
      <c r="S1234" s="159">
        <v>50000000</v>
      </c>
      <c r="T1234" s="124">
        <f t="shared" si="19"/>
        <v>53000000</v>
      </c>
      <c r="U1234" s="124"/>
      <c r="V1234" s="49" t="s">
        <v>3682</v>
      </c>
      <c r="W1234" s="49" t="s">
        <v>3687</v>
      </c>
      <c r="X1234" s="129">
        <v>60585</v>
      </c>
      <c r="Y1234" s="55">
        <v>15000</v>
      </c>
      <c r="Z1234" s="55">
        <v>10000</v>
      </c>
      <c r="AA1234" s="10">
        <v>12</v>
      </c>
      <c r="AB1234" s="10" t="s">
        <v>10097</v>
      </c>
      <c r="AC1234" s="10"/>
    </row>
    <row r="1235" spans="1:29">
      <c r="A1235" s="10">
        <v>1234</v>
      </c>
      <c r="B1235" s="59" t="s">
        <v>7361</v>
      </c>
      <c r="C1235" s="50" t="s">
        <v>7362</v>
      </c>
      <c r="D1235" s="51" t="s">
        <v>2845</v>
      </c>
      <c r="E1235" s="10" t="s">
        <v>3141</v>
      </c>
      <c r="F1235" s="69" t="s">
        <v>7363</v>
      </c>
      <c r="G1235" s="49" t="s">
        <v>7364</v>
      </c>
      <c r="H1235" s="49"/>
      <c r="I1235" s="58">
        <f>VLOOKUP(J1235,'NGÀNH NGHỀ'!$D$2:$E$148,2,0)</f>
        <v>25</v>
      </c>
      <c r="J1235" s="231" t="s">
        <v>1525</v>
      </c>
      <c r="K1235" s="10" t="s">
        <v>7309</v>
      </c>
      <c r="L1235" s="125">
        <f>VLOOKUP(K1235,'NGHIEP DOAN'!$D$3:$E$82,2,0)</f>
        <v>28</v>
      </c>
      <c r="M1235" s="10" t="s">
        <v>2463</v>
      </c>
      <c r="N1235" s="210">
        <f>VLOOKUP(M1235,'CÔNG TY'!$I$3:$J$881,2,0)</f>
        <v>463</v>
      </c>
      <c r="O1235" s="49" t="s">
        <v>4897</v>
      </c>
      <c r="P1235" s="49" t="s">
        <v>2824</v>
      </c>
      <c r="Q1235" s="55">
        <v>92000000</v>
      </c>
      <c r="R1235" s="56" t="s">
        <v>4187</v>
      </c>
      <c r="S1235" s="159">
        <v>50000000</v>
      </c>
      <c r="T1235" s="124">
        <f t="shared" si="19"/>
        <v>42000000</v>
      </c>
      <c r="U1235" s="124"/>
      <c r="V1235" s="49" t="s">
        <v>3357</v>
      </c>
      <c r="W1235" s="49" t="s">
        <v>4258</v>
      </c>
      <c r="X1235" s="129">
        <v>61707</v>
      </c>
      <c r="Y1235" s="55">
        <v>15000</v>
      </c>
      <c r="Z1235" s="55">
        <v>10000</v>
      </c>
      <c r="AA1235" s="10">
        <v>12</v>
      </c>
      <c r="AB1235" s="10" t="s">
        <v>11997</v>
      </c>
      <c r="AC1235" s="10"/>
    </row>
    <row r="1236" spans="1:29">
      <c r="A1236" s="10">
        <v>1235</v>
      </c>
      <c r="B1236" s="59" t="s">
        <v>7365</v>
      </c>
      <c r="C1236" s="50" t="s">
        <v>4356</v>
      </c>
      <c r="D1236" s="51" t="s">
        <v>2845</v>
      </c>
      <c r="E1236" s="10" t="s">
        <v>3399</v>
      </c>
      <c r="F1236" s="61" t="s">
        <v>7366</v>
      </c>
      <c r="G1236" s="49" t="s">
        <v>7367</v>
      </c>
      <c r="H1236" s="49"/>
      <c r="I1236" s="58">
        <f>VLOOKUP(J1236,'NGÀNH NGHỀ'!$D$2:$E$148,2,0)</f>
        <v>25</v>
      </c>
      <c r="J1236" s="231" t="s">
        <v>1525</v>
      </c>
      <c r="K1236" s="10" t="s">
        <v>7309</v>
      </c>
      <c r="L1236" s="125">
        <f>VLOOKUP(K1236,'NGHIEP DOAN'!$D$3:$E$82,2,0)</f>
        <v>28</v>
      </c>
      <c r="M1236" s="10" t="s">
        <v>2463</v>
      </c>
      <c r="N1236" s="210">
        <f>VLOOKUP(M1236,'CÔNG TY'!$I$3:$J$881,2,0)</f>
        <v>463</v>
      </c>
      <c r="O1236" s="49" t="s">
        <v>4897</v>
      </c>
      <c r="P1236" s="49" t="s">
        <v>2824</v>
      </c>
      <c r="Q1236" s="55">
        <v>92000000</v>
      </c>
      <c r="R1236" s="56" t="s">
        <v>5408</v>
      </c>
      <c r="S1236" s="159">
        <v>50000000</v>
      </c>
      <c r="T1236" s="124">
        <f t="shared" si="19"/>
        <v>42000000</v>
      </c>
      <c r="U1236" s="124"/>
      <c r="V1236" s="49" t="s">
        <v>6761</v>
      </c>
      <c r="W1236" s="49" t="s">
        <v>4258</v>
      </c>
      <c r="X1236" s="129">
        <v>61707</v>
      </c>
      <c r="Y1236" s="55">
        <v>15000</v>
      </c>
      <c r="Z1236" s="55">
        <v>10000</v>
      </c>
      <c r="AA1236" s="10">
        <v>12</v>
      </c>
      <c r="AB1236" s="10" t="s">
        <v>11997</v>
      </c>
      <c r="AC1236" s="10"/>
    </row>
    <row r="1237" spans="1:29">
      <c r="A1237" s="10">
        <v>1236</v>
      </c>
      <c r="B1237" s="59" t="s">
        <v>7368</v>
      </c>
      <c r="C1237" s="50" t="s">
        <v>7369</v>
      </c>
      <c r="D1237" s="51" t="s">
        <v>2818</v>
      </c>
      <c r="E1237" s="10" t="s">
        <v>2855</v>
      </c>
      <c r="F1237" s="61" t="s">
        <v>7370</v>
      </c>
      <c r="G1237" s="49" t="s">
        <v>7371</v>
      </c>
      <c r="H1237" s="49"/>
      <c r="I1237" s="58">
        <f>VLOOKUP(J1237,'NGÀNH NGHỀ'!$D$2:$E$148,2,0)</f>
        <v>62</v>
      </c>
      <c r="J1237" s="231" t="s">
        <v>1583</v>
      </c>
      <c r="K1237" s="10" t="s">
        <v>7309</v>
      </c>
      <c r="L1237" s="125">
        <f>VLOOKUP(K1237,'NGHIEP DOAN'!$D$3:$E$82,2,0)</f>
        <v>28</v>
      </c>
      <c r="M1237" s="10" t="s">
        <v>2464</v>
      </c>
      <c r="N1237" s="210">
        <f>VLOOKUP(M1237,'CÔNG TY'!$I$3:$J$881,2,0)</f>
        <v>464</v>
      </c>
      <c r="O1237" s="49" t="s">
        <v>4897</v>
      </c>
      <c r="P1237" s="49" t="s">
        <v>2824</v>
      </c>
      <c r="Q1237" s="55">
        <v>103000000</v>
      </c>
      <c r="R1237" s="56" t="s">
        <v>5413</v>
      </c>
      <c r="S1237" s="159">
        <v>50000000</v>
      </c>
      <c r="T1237" s="124">
        <f t="shared" si="19"/>
        <v>53000000</v>
      </c>
      <c r="U1237" s="124"/>
      <c r="V1237" s="49" t="s">
        <v>7372</v>
      </c>
      <c r="W1237" s="49" t="s">
        <v>4258</v>
      </c>
      <c r="X1237" s="129">
        <v>61707</v>
      </c>
      <c r="Y1237" s="55">
        <v>15000</v>
      </c>
      <c r="Z1237" s="55">
        <v>10000</v>
      </c>
      <c r="AA1237" s="10">
        <v>12</v>
      </c>
      <c r="AB1237" s="10" t="s">
        <v>11997</v>
      </c>
      <c r="AC1237" s="10"/>
    </row>
    <row r="1238" spans="1:29">
      <c r="A1238" s="10">
        <v>1237</v>
      </c>
      <c r="B1238" s="59" t="s">
        <v>7373</v>
      </c>
      <c r="C1238" s="50" t="s">
        <v>7374</v>
      </c>
      <c r="D1238" s="51" t="s">
        <v>2818</v>
      </c>
      <c r="E1238" s="10" t="s">
        <v>2846</v>
      </c>
      <c r="F1238" s="61" t="s">
        <v>7375</v>
      </c>
      <c r="G1238" s="49" t="s">
        <v>7371</v>
      </c>
      <c r="H1238" s="49"/>
      <c r="I1238" s="58">
        <f>VLOOKUP(J1238,'NGÀNH NGHỀ'!$D$2:$E$148,2,0)</f>
        <v>62</v>
      </c>
      <c r="J1238" s="231" t="s">
        <v>1583</v>
      </c>
      <c r="K1238" s="10" t="s">
        <v>7309</v>
      </c>
      <c r="L1238" s="125">
        <f>VLOOKUP(K1238,'NGHIEP DOAN'!$D$3:$E$82,2,0)</f>
        <v>28</v>
      </c>
      <c r="M1238" s="10" t="s">
        <v>2464</v>
      </c>
      <c r="N1238" s="210">
        <f>VLOOKUP(M1238,'CÔNG TY'!$I$3:$J$881,2,0)</f>
        <v>464</v>
      </c>
      <c r="O1238" s="49" t="s">
        <v>4897</v>
      </c>
      <c r="P1238" s="49" t="s">
        <v>2824</v>
      </c>
      <c r="Q1238" s="55">
        <v>103000000</v>
      </c>
      <c r="R1238" s="56" t="s">
        <v>5983</v>
      </c>
      <c r="S1238" s="159">
        <v>50000000</v>
      </c>
      <c r="T1238" s="124">
        <f t="shared" si="19"/>
        <v>53000000</v>
      </c>
      <c r="U1238" s="124"/>
      <c r="V1238" s="49" t="s">
        <v>7372</v>
      </c>
      <c r="W1238" s="49" t="s">
        <v>4258</v>
      </c>
      <c r="X1238" s="129">
        <v>61707</v>
      </c>
      <c r="Y1238" s="55">
        <v>15000</v>
      </c>
      <c r="Z1238" s="55">
        <v>10000</v>
      </c>
      <c r="AA1238" s="10">
        <v>12</v>
      </c>
      <c r="AB1238" s="10" t="s">
        <v>11997</v>
      </c>
      <c r="AC1238" s="10"/>
    </row>
    <row r="1239" spans="1:29">
      <c r="A1239" s="10">
        <v>1238</v>
      </c>
      <c r="B1239" s="59" t="s">
        <v>7376</v>
      </c>
      <c r="C1239" s="50" t="s">
        <v>7377</v>
      </c>
      <c r="D1239" s="51" t="s">
        <v>2845</v>
      </c>
      <c r="E1239" s="10" t="s">
        <v>3653</v>
      </c>
      <c r="F1239" s="69" t="s">
        <v>7378</v>
      </c>
      <c r="G1239" s="49" t="s">
        <v>7379</v>
      </c>
      <c r="H1239" s="49"/>
      <c r="I1239" s="58">
        <f>VLOOKUP(J1239,'NGÀNH NGHỀ'!$D$2:$E$148,2,0)</f>
        <v>24</v>
      </c>
      <c r="J1239" s="231" t="s">
        <v>1523</v>
      </c>
      <c r="K1239" s="10" t="s">
        <v>7309</v>
      </c>
      <c r="L1239" s="125">
        <f>VLOOKUP(K1239,'NGHIEP DOAN'!$D$3:$E$82,2,0)</f>
        <v>28</v>
      </c>
      <c r="M1239" s="10" t="s">
        <v>2466</v>
      </c>
      <c r="N1239" s="210">
        <f>VLOOKUP(M1239,'CÔNG TY'!$I$3:$J$881,2,0)</f>
        <v>465</v>
      </c>
      <c r="O1239" s="49" t="s">
        <v>3431</v>
      </c>
      <c r="P1239" s="49" t="s">
        <v>2824</v>
      </c>
      <c r="Q1239" s="55">
        <v>94000000</v>
      </c>
      <c r="R1239" s="56" t="s">
        <v>3997</v>
      </c>
      <c r="S1239" s="159">
        <v>50000000</v>
      </c>
      <c r="T1239" s="124">
        <f t="shared" si="19"/>
        <v>44000000</v>
      </c>
      <c r="U1239" s="124"/>
      <c r="V1239" s="49" t="s">
        <v>7380</v>
      </c>
      <c r="W1239" s="49" t="s">
        <v>3327</v>
      </c>
      <c r="X1239" s="129">
        <v>61707</v>
      </c>
      <c r="Y1239" s="55">
        <v>15000</v>
      </c>
      <c r="Z1239" s="55">
        <v>10000</v>
      </c>
      <c r="AA1239" s="10">
        <v>12</v>
      </c>
      <c r="AB1239" s="10" t="s">
        <v>9926</v>
      </c>
      <c r="AC1239" s="10"/>
    </row>
    <row r="1240" spans="1:29">
      <c r="A1240" s="10">
        <v>1239</v>
      </c>
      <c r="B1240" s="59" t="s">
        <v>7381</v>
      </c>
      <c r="C1240" s="50" t="s">
        <v>7382</v>
      </c>
      <c r="D1240" s="51" t="s">
        <v>2845</v>
      </c>
      <c r="E1240" s="10" t="s">
        <v>3141</v>
      </c>
      <c r="F1240" s="69" t="s">
        <v>7383</v>
      </c>
      <c r="G1240" s="49" t="s">
        <v>7384</v>
      </c>
      <c r="H1240" s="49"/>
      <c r="I1240" s="58">
        <f>VLOOKUP(J1240,'NGÀNH NGHỀ'!$D$2:$E$148,2,0)</f>
        <v>24</v>
      </c>
      <c r="J1240" s="231" t="s">
        <v>1523</v>
      </c>
      <c r="K1240" s="10" t="s">
        <v>7309</v>
      </c>
      <c r="L1240" s="125">
        <f>VLOOKUP(K1240,'NGHIEP DOAN'!$D$3:$E$82,2,0)</f>
        <v>28</v>
      </c>
      <c r="M1240" s="10" t="s">
        <v>2468</v>
      </c>
      <c r="N1240" s="210">
        <f>VLOOKUP(M1240,'CÔNG TY'!$I$3:$J$881,2,0)</f>
        <v>466</v>
      </c>
      <c r="O1240" s="60" t="s">
        <v>4897</v>
      </c>
      <c r="P1240" s="49" t="s">
        <v>2824</v>
      </c>
      <c r="Q1240" s="55">
        <v>94000000</v>
      </c>
      <c r="R1240" s="56" t="s">
        <v>7286</v>
      </c>
      <c r="S1240" s="159">
        <v>50000000</v>
      </c>
      <c r="T1240" s="124">
        <f t="shared" si="19"/>
        <v>44000000</v>
      </c>
      <c r="U1240" s="124"/>
      <c r="V1240" s="49" t="s">
        <v>7385</v>
      </c>
      <c r="W1240" s="49" t="s">
        <v>3327</v>
      </c>
      <c r="X1240" s="129">
        <v>61707</v>
      </c>
      <c r="Y1240" s="55">
        <v>15000</v>
      </c>
      <c r="Z1240" s="55">
        <v>10000</v>
      </c>
      <c r="AA1240" s="10">
        <v>12</v>
      </c>
      <c r="AB1240" s="10" t="s">
        <v>9926</v>
      </c>
      <c r="AC1240" s="10"/>
    </row>
    <row r="1241" spans="1:29">
      <c r="A1241" s="10">
        <v>1240</v>
      </c>
      <c r="B1241" s="59" t="s">
        <v>7386</v>
      </c>
      <c r="C1241" s="50" t="s">
        <v>7387</v>
      </c>
      <c r="D1241" s="51" t="s">
        <v>2845</v>
      </c>
      <c r="E1241" s="10" t="s">
        <v>3300</v>
      </c>
      <c r="F1241" s="61" t="s">
        <v>7388</v>
      </c>
      <c r="G1241" s="49" t="s">
        <v>7389</v>
      </c>
      <c r="H1241" s="49"/>
      <c r="I1241" s="58">
        <f>VLOOKUP(J1241,'NGÀNH NGHỀ'!$D$2:$E$148,2,0)</f>
        <v>24</v>
      </c>
      <c r="J1241" s="231" t="s">
        <v>1523</v>
      </c>
      <c r="K1241" s="10" t="s">
        <v>7309</v>
      </c>
      <c r="L1241" s="125">
        <f>VLOOKUP(K1241,'NGHIEP DOAN'!$D$3:$E$82,2,0)</f>
        <v>28</v>
      </c>
      <c r="M1241" s="10" t="s">
        <v>2470</v>
      </c>
      <c r="N1241" s="210">
        <f>VLOOKUP(M1241,'CÔNG TY'!$I$3:$J$881,2,0)</f>
        <v>467</v>
      </c>
      <c r="O1241" s="49" t="s">
        <v>3343</v>
      </c>
      <c r="P1241" s="49" t="s">
        <v>2824</v>
      </c>
      <c r="Q1241" s="55">
        <v>99000000</v>
      </c>
      <c r="R1241" s="56" t="s">
        <v>4858</v>
      </c>
      <c r="S1241" s="159">
        <v>50000000</v>
      </c>
      <c r="T1241" s="124">
        <f t="shared" si="19"/>
        <v>49000000</v>
      </c>
      <c r="U1241" s="124"/>
      <c r="V1241" s="49" t="s">
        <v>5661</v>
      </c>
      <c r="W1241" s="49" t="s">
        <v>5825</v>
      </c>
      <c r="X1241" s="129">
        <v>61707</v>
      </c>
      <c r="Y1241" s="55">
        <v>15000</v>
      </c>
      <c r="Z1241" s="55">
        <v>10000</v>
      </c>
      <c r="AA1241" s="10">
        <v>12</v>
      </c>
      <c r="AB1241" s="10" t="s">
        <v>11995</v>
      </c>
      <c r="AC1241" s="10"/>
    </row>
    <row r="1242" spans="1:29">
      <c r="A1242" s="10">
        <v>1241</v>
      </c>
      <c r="B1242" s="59" t="s">
        <v>7210</v>
      </c>
      <c r="C1242" s="50" t="s">
        <v>7390</v>
      </c>
      <c r="D1242" s="51" t="s">
        <v>2845</v>
      </c>
      <c r="E1242" s="10" t="s">
        <v>2855</v>
      </c>
      <c r="F1242" s="61" t="s">
        <v>7391</v>
      </c>
      <c r="G1242" s="49" t="s">
        <v>7389</v>
      </c>
      <c r="H1242" s="49"/>
      <c r="I1242" s="58">
        <f>VLOOKUP(J1242,'NGÀNH NGHỀ'!$D$2:$E$148,2,0)</f>
        <v>24</v>
      </c>
      <c r="J1242" s="231" t="s">
        <v>1523</v>
      </c>
      <c r="K1242" s="10" t="s">
        <v>7309</v>
      </c>
      <c r="L1242" s="125">
        <f>VLOOKUP(K1242,'NGHIEP DOAN'!$D$3:$E$82,2,0)</f>
        <v>28</v>
      </c>
      <c r="M1242" s="10" t="s">
        <v>2470</v>
      </c>
      <c r="N1242" s="210">
        <f>VLOOKUP(M1242,'CÔNG TY'!$I$3:$J$881,2,0)</f>
        <v>467</v>
      </c>
      <c r="O1242" s="49" t="s">
        <v>3343</v>
      </c>
      <c r="P1242" s="49" t="s">
        <v>2824</v>
      </c>
      <c r="Q1242" s="55">
        <v>99000000</v>
      </c>
      <c r="R1242" s="56" t="s">
        <v>7392</v>
      </c>
      <c r="S1242" s="159">
        <v>50000000</v>
      </c>
      <c r="T1242" s="124">
        <f t="shared" si="19"/>
        <v>49000000</v>
      </c>
      <c r="U1242" s="124"/>
      <c r="V1242" s="49" t="s">
        <v>5661</v>
      </c>
      <c r="W1242" s="49" t="s">
        <v>5825</v>
      </c>
      <c r="X1242" s="129">
        <v>61707</v>
      </c>
      <c r="Y1242" s="55">
        <v>15000</v>
      </c>
      <c r="Z1242" s="55">
        <v>10000</v>
      </c>
      <c r="AA1242" s="10">
        <v>12</v>
      </c>
      <c r="AB1242" s="10" t="s">
        <v>11995</v>
      </c>
      <c r="AC1242" s="10"/>
    </row>
    <row r="1243" spans="1:29">
      <c r="A1243" s="10">
        <v>1242</v>
      </c>
      <c r="B1243" s="59" t="s">
        <v>7393</v>
      </c>
      <c r="C1243" s="50" t="s">
        <v>3825</v>
      </c>
      <c r="D1243" s="51" t="s">
        <v>2845</v>
      </c>
      <c r="E1243" s="10" t="s">
        <v>2855</v>
      </c>
      <c r="F1243" s="61" t="s">
        <v>7394</v>
      </c>
      <c r="G1243" s="49" t="s">
        <v>7389</v>
      </c>
      <c r="H1243" s="49"/>
      <c r="I1243" s="58">
        <f>VLOOKUP(J1243,'NGÀNH NGHỀ'!$D$2:$E$148,2,0)</f>
        <v>24</v>
      </c>
      <c r="J1243" s="231" t="s">
        <v>1523</v>
      </c>
      <c r="K1243" s="10" t="s">
        <v>7309</v>
      </c>
      <c r="L1243" s="125">
        <f>VLOOKUP(K1243,'NGHIEP DOAN'!$D$3:$E$82,2,0)</f>
        <v>28</v>
      </c>
      <c r="M1243" s="10" t="s">
        <v>2470</v>
      </c>
      <c r="N1243" s="210">
        <f>VLOOKUP(M1243,'CÔNG TY'!$I$3:$J$881,2,0)</f>
        <v>467</v>
      </c>
      <c r="O1243" s="49" t="s">
        <v>3343</v>
      </c>
      <c r="P1243" s="49" t="s">
        <v>2824</v>
      </c>
      <c r="Q1243" s="55">
        <v>99000000</v>
      </c>
      <c r="R1243" s="56" t="s">
        <v>3360</v>
      </c>
      <c r="S1243" s="159">
        <v>50000000</v>
      </c>
      <c r="T1243" s="124">
        <f t="shared" si="19"/>
        <v>49000000</v>
      </c>
      <c r="U1243" s="124"/>
      <c r="V1243" s="49" t="s">
        <v>5661</v>
      </c>
      <c r="W1243" s="49" t="s">
        <v>5825</v>
      </c>
      <c r="X1243" s="129">
        <v>61707</v>
      </c>
      <c r="Y1243" s="55">
        <v>15000</v>
      </c>
      <c r="Z1243" s="55">
        <v>10000</v>
      </c>
      <c r="AA1243" s="10">
        <v>12</v>
      </c>
      <c r="AB1243" s="10" t="s">
        <v>11995</v>
      </c>
      <c r="AC1243" s="10"/>
    </row>
    <row r="1244" spans="1:29">
      <c r="A1244" s="10">
        <v>1243</v>
      </c>
      <c r="B1244" s="54" t="s">
        <v>7395</v>
      </c>
      <c r="C1244" s="50" t="s">
        <v>7396</v>
      </c>
      <c r="D1244" s="51" t="s">
        <v>2818</v>
      </c>
      <c r="E1244" s="10" t="s">
        <v>2846</v>
      </c>
      <c r="F1244" s="61" t="s">
        <v>7397</v>
      </c>
      <c r="G1244" s="49" t="s">
        <v>7398</v>
      </c>
      <c r="H1244" s="49"/>
      <c r="I1244" s="58">
        <f>VLOOKUP(J1244,'NGÀNH NGHỀ'!$D$2:$E$148,2,0)</f>
        <v>62</v>
      </c>
      <c r="J1244" s="231" t="s">
        <v>1583</v>
      </c>
      <c r="K1244" s="10" t="s">
        <v>7309</v>
      </c>
      <c r="L1244" s="125">
        <f>VLOOKUP(K1244,'NGHIEP DOAN'!$D$3:$E$82,2,0)</f>
        <v>28</v>
      </c>
      <c r="M1244" s="10" t="s">
        <v>2472</v>
      </c>
      <c r="N1244" s="210">
        <f>VLOOKUP(M1244,'CÔNG TY'!$I$3:$J$881,2,0)</f>
        <v>468</v>
      </c>
      <c r="O1244" s="49" t="s">
        <v>3419</v>
      </c>
      <c r="P1244" s="49" t="s">
        <v>2824</v>
      </c>
      <c r="Q1244" s="55">
        <v>103000000</v>
      </c>
      <c r="R1244" s="56" t="s">
        <v>5202</v>
      </c>
      <c r="S1244" s="159">
        <v>50000000</v>
      </c>
      <c r="T1244" s="124">
        <f t="shared" si="19"/>
        <v>53000000</v>
      </c>
      <c r="U1244" s="124"/>
      <c r="V1244" s="49" t="s">
        <v>7372</v>
      </c>
      <c r="W1244" s="49" t="s">
        <v>5618</v>
      </c>
      <c r="X1244" s="129">
        <v>58334</v>
      </c>
      <c r="Y1244" s="55">
        <v>15000</v>
      </c>
      <c r="Z1244" s="55">
        <v>10000</v>
      </c>
      <c r="AA1244" s="10">
        <v>11</v>
      </c>
      <c r="AB1244" s="10" t="s">
        <v>10053</v>
      </c>
      <c r="AC1244" s="10"/>
    </row>
    <row r="1245" spans="1:29">
      <c r="A1245" s="10">
        <v>1244</v>
      </c>
      <c r="B1245" s="54" t="s">
        <v>7399</v>
      </c>
      <c r="C1245" s="50" t="s">
        <v>7400</v>
      </c>
      <c r="D1245" s="51" t="s">
        <v>2818</v>
      </c>
      <c r="E1245" s="10" t="s">
        <v>2928</v>
      </c>
      <c r="F1245" s="61" t="s">
        <v>7401</v>
      </c>
      <c r="G1245" s="49" t="s">
        <v>7398</v>
      </c>
      <c r="H1245" s="49"/>
      <c r="I1245" s="58">
        <f>VLOOKUP(J1245,'NGÀNH NGHỀ'!$D$2:$E$148,2,0)</f>
        <v>62</v>
      </c>
      <c r="J1245" s="231" t="s">
        <v>1583</v>
      </c>
      <c r="K1245" s="10" t="s">
        <v>7309</v>
      </c>
      <c r="L1245" s="125">
        <f>VLOOKUP(K1245,'NGHIEP DOAN'!$D$3:$E$82,2,0)</f>
        <v>28</v>
      </c>
      <c r="M1245" s="10" t="s">
        <v>2472</v>
      </c>
      <c r="N1245" s="210">
        <f>VLOOKUP(M1245,'CÔNG TY'!$I$3:$J$881,2,0)</f>
        <v>468</v>
      </c>
      <c r="O1245" s="49" t="s">
        <v>3419</v>
      </c>
      <c r="P1245" s="49" t="s">
        <v>2824</v>
      </c>
      <c r="Q1245" s="55">
        <v>103000000</v>
      </c>
      <c r="R1245" s="56" t="s">
        <v>3616</v>
      </c>
      <c r="S1245" s="159">
        <v>50000000</v>
      </c>
      <c r="T1245" s="124">
        <f t="shared" si="19"/>
        <v>53000000</v>
      </c>
      <c r="U1245" s="124"/>
      <c r="V1245" s="49" t="s">
        <v>7372</v>
      </c>
      <c r="W1245" s="49" t="s">
        <v>5618</v>
      </c>
      <c r="X1245" s="129">
        <v>58334</v>
      </c>
      <c r="Y1245" s="55">
        <v>15000</v>
      </c>
      <c r="Z1245" s="55">
        <v>10000</v>
      </c>
      <c r="AA1245" s="10">
        <v>11</v>
      </c>
      <c r="AB1245" s="10" t="s">
        <v>10053</v>
      </c>
      <c r="AC1245" s="10"/>
    </row>
    <row r="1246" spans="1:29">
      <c r="A1246" s="10">
        <v>1245</v>
      </c>
      <c r="B1246" s="49" t="s">
        <v>7402</v>
      </c>
      <c r="C1246" s="50" t="s">
        <v>7403</v>
      </c>
      <c r="D1246" s="51" t="s">
        <v>2845</v>
      </c>
      <c r="E1246" s="10" t="s">
        <v>3104</v>
      </c>
      <c r="F1246" s="61" t="s">
        <v>7404</v>
      </c>
      <c r="G1246" s="49" t="s">
        <v>7405</v>
      </c>
      <c r="H1246" s="49"/>
      <c r="I1246" s="58">
        <f>VLOOKUP(J1246,'NGÀNH NGHỀ'!$D$2:$E$148,2,0)</f>
        <v>25</v>
      </c>
      <c r="J1246" s="231" t="s">
        <v>1525</v>
      </c>
      <c r="K1246" s="10" t="s">
        <v>7309</v>
      </c>
      <c r="L1246" s="125">
        <f>VLOOKUP(K1246,'NGHIEP DOAN'!$D$3:$E$82,2,0)</f>
        <v>28</v>
      </c>
      <c r="M1246" s="10" t="s">
        <v>2476</v>
      </c>
      <c r="N1246" s="210">
        <f>VLOOKUP(M1246,'CÔNG TY'!$I$3:$J$881,2,0)</f>
        <v>470</v>
      </c>
      <c r="O1246" s="49" t="s">
        <v>2870</v>
      </c>
      <c r="P1246" s="49" t="s">
        <v>2824</v>
      </c>
      <c r="Q1246" s="55">
        <v>92000000</v>
      </c>
      <c r="R1246" s="56" t="s">
        <v>5673</v>
      </c>
      <c r="S1246" s="159">
        <v>50000000</v>
      </c>
      <c r="T1246" s="124">
        <f t="shared" si="19"/>
        <v>42000000</v>
      </c>
      <c r="U1246" s="124"/>
      <c r="V1246" s="49" t="s">
        <v>6235</v>
      </c>
      <c r="W1246" s="49" t="s">
        <v>6758</v>
      </c>
      <c r="X1246" s="129">
        <v>58334</v>
      </c>
      <c r="Y1246" s="55">
        <v>15000</v>
      </c>
      <c r="Z1246" s="55">
        <v>10000</v>
      </c>
      <c r="AA1246" s="10">
        <v>11</v>
      </c>
      <c r="AB1246" s="10" t="s">
        <v>9809</v>
      </c>
      <c r="AC1246" s="10"/>
    </row>
    <row r="1247" spans="1:29">
      <c r="A1247" s="10">
        <v>1246</v>
      </c>
      <c r="B1247" s="10" t="s">
        <v>7406</v>
      </c>
      <c r="C1247" s="50" t="s">
        <v>4730</v>
      </c>
      <c r="D1247" s="51" t="s">
        <v>2818</v>
      </c>
      <c r="E1247" s="10" t="s">
        <v>2846</v>
      </c>
      <c r="F1247" s="69" t="s">
        <v>7407</v>
      </c>
      <c r="G1247" s="49" t="s">
        <v>7408</v>
      </c>
      <c r="H1247" s="49"/>
      <c r="I1247" s="58">
        <f>VLOOKUP(J1247,'NGÀNH NGHỀ'!$D$2:$E$148,2,0)</f>
        <v>79</v>
      </c>
      <c r="J1247" s="231" t="s">
        <v>1606</v>
      </c>
      <c r="K1247" s="10" t="s">
        <v>7309</v>
      </c>
      <c r="L1247" s="125">
        <f>VLOOKUP(K1247,'NGHIEP DOAN'!$D$3:$E$82,2,0)</f>
        <v>28</v>
      </c>
      <c r="M1247" s="10" t="s">
        <v>2478</v>
      </c>
      <c r="N1247" s="210">
        <f>VLOOKUP(M1247,'CÔNG TY'!$I$3:$J$881,2,0)</f>
        <v>471</v>
      </c>
      <c r="O1247" s="60" t="s">
        <v>3001</v>
      </c>
      <c r="P1247" s="49" t="s">
        <v>2824</v>
      </c>
      <c r="Q1247" s="55">
        <v>103000000</v>
      </c>
      <c r="R1247" s="56" t="s">
        <v>5358</v>
      </c>
      <c r="S1247" s="159">
        <v>50000000</v>
      </c>
      <c r="T1247" s="124">
        <f t="shared" si="19"/>
        <v>53000000</v>
      </c>
      <c r="U1247" s="124"/>
      <c r="V1247" s="49" t="s">
        <v>7409</v>
      </c>
      <c r="W1247" s="49" t="s">
        <v>6758</v>
      </c>
      <c r="X1247" s="129">
        <v>60027</v>
      </c>
      <c r="Y1247" s="55">
        <v>15000</v>
      </c>
      <c r="Z1247" s="55">
        <v>10000</v>
      </c>
      <c r="AA1247" s="10">
        <v>11</v>
      </c>
      <c r="AB1247" s="10" t="s">
        <v>9809</v>
      </c>
      <c r="AC1247" s="10"/>
    </row>
    <row r="1248" spans="1:29">
      <c r="A1248" s="10">
        <v>1247</v>
      </c>
      <c r="B1248" s="10" t="s">
        <v>7061</v>
      </c>
      <c r="C1248" s="50" t="s">
        <v>7410</v>
      </c>
      <c r="D1248" s="51" t="s">
        <v>2818</v>
      </c>
      <c r="E1248" s="10" t="s">
        <v>2846</v>
      </c>
      <c r="F1248" s="69" t="s">
        <v>7411</v>
      </c>
      <c r="G1248" s="49" t="s">
        <v>7408</v>
      </c>
      <c r="H1248" s="49"/>
      <c r="I1248" s="58">
        <f>VLOOKUP(J1248,'NGÀNH NGHỀ'!$D$2:$E$148,2,0)</f>
        <v>79</v>
      </c>
      <c r="J1248" s="231" t="s">
        <v>1606</v>
      </c>
      <c r="K1248" s="10" t="s">
        <v>7309</v>
      </c>
      <c r="L1248" s="125">
        <f>VLOOKUP(K1248,'NGHIEP DOAN'!$D$3:$E$82,2,0)</f>
        <v>28</v>
      </c>
      <c r="M1248" s="10" t="s">
        <v>2478</v>
      </c>
      <c r="N1248" s="210">
        <f>VLOOKUP(M1248,'CÔNG TY'!$I$3:$J$881,2,0)</f>
        <v>471</v>
      </c>
      <c r="O1248" s="60" t="s">
        <v>3001</v>
      </c>
      <c r="P1248" s="49" t="s">
        <v>2824</v>
      </c>
      <c r="Q1248" s="55">
        <v>103000000</v>
      </c>
      <c r="R1248" s="56" t="s">
        <v>5358</v>
      </c>
      <c r="S1248" s="159">
        <v>50000000</v>
      </c>
      <c r="T1248" s="124">
        <f t="shared" si="19"/>
        <v>53000000</v>
      </c>
      <c r="U1248" s="124"/>
      <c r="V1248" s="49" t="s">
        <v>7409</v>
      </c>
      <c r="W1248" s="49" t="s">
        <v>6758</v>
      </c>
      <c r="X1248" s="129">
        <v>60027</v>
      </c>
      <c r="Y1248" s="55">
        <v>15000</v>
      </c>
      <c r="Z1248" s="55">
        <v>10000</v>
      </c>
      <c r="AA1248" s="10">
        <v>11</v>
      </c>
      <c r="AB1248" s="10" t="s">
        <v>9809</v>
      </c>
      <c r="AC1248" s="10"/>
    </row>
    <row r="1249" spans="1:29">
      <c r="A1249" s="10">
        <v>1248</v>
      </c>
      <c r="B1249" s="10" t="s">
        <v>7412</v>
      </c>
      <c r="C1249" s="50" t="s">
        <v>6774</v>
      </c>
      <c r="D1249" s="51" t="s">
        <v>2818</v>
      </c>
      <c r="E1249" s="10" t="s">
        <v>2846</v>
      </c>
      <c r="F1249" s="69" t="s">
        <v>7413</v>
      </c>
      <c r="G1249" s="49" t="s">
        <v>7408</v>
      </c>
      <c r="H1249" s="49"/>
      <c r="I1249" s="58">
        <f>VLOOKUP(J1249,'NGÀNH NGHỀ'!$D$2:$E$148,2,0)</f>
        <v>79</v>
      </c>
      <c r="J1249" s="231" t="s">
        <v>1606</v>
      </c>
      <c r="K1249" s="10" t="s">
        <v>7309</v>
      </c>
      <c r="L1249" s="125">
        <f>VLOOKUP(K1249,'NGHIEP DOAN'!$D$3:$E$82,2,0)</f>
        <v>28</v>
      </c>
      <c r="M1249" s="10" t="s">
        <v>2478</v>
      </c>
      <c r="N1249" s="210">
        <f>VLOOKUP(M1249,'CÔNG TY'!$I$3:$J$881,2,0)</f>
        <v>471</v>
      </c>
      <c r="O1249" s="60" t="s">
        <v>3001</v>
      </c>
      <c r="P1249" s="49" t="s">
        <v>2824</v>
      </c>
      <c r="Q1249" s="55">
        <v>103000000</v>
      </c>
      <c r="R1249" s="56" t="s">
        <v>7204</v>
      </c>
      <c r="S1249" s="159">
        <v>50000000</v>
      </c>
      <c r="T1249" s="124">
        <f t="shared" si="19"/>
        <v>53000000</v>
      </c>
      <c r="U1249" s="124"/>
      <c r="V1249" s="49" t="s">
        <v>7409</v>
      </c>
      <c r="W1249" s="49" t="s">
        <v>6758</v>
      </c>
      <c r="X1249" s="129">
        <v>60027</v>
      </c>
      <c r="Y1249" s="55">
        <v>15000</v>
      </c>
      <c r="Z1249" s="55">
        <v>10000</v>
      </c>
      <c r="AA1249" s="10">
        <v>11</v>
      </c>
      <c r="AB1249" s="10" t="s">
        <v>9809</v>
      </c>
      <c r="AC1249" s="10"/>
    </row>
    <row r="1250" spans="1:29">
      <c r="A1250" s="10">
        <v>1249</v>
      </c>
      <c r="B1250" s="10" t="s">
        <v>7414</v>
      </c>
      <c r="C1250" s="50" t="s">
        <v>7415</v>
      </c>
      <c r="D1250" s="51" t="s">
        <v>2818</v>
      </c>
      <c r="E1250" s="10" t="s">
        <v>2830</v>
      </c>
      <c r="F1250" s="69" t="s">
        <v>7416</v>
      </c>
      <c r="G1250" s="49" t="s">
        <v>7408</v>
      </c>
      <c r="H1250" s="49"/>
      <c r="I1250" s="58">
        <f>VLOOKUP(J1250,'NGÀNH NGHỀ'!$D$2:$E$148,2,0)</f>
        <v>79</v>
      </c>
      <c r="J1250" s="231" t="s">
        <v>1606</v>
      </c>
      <c r="K1250" s="10" t="s">
        <v>7309</v>
      </c>
      <c r="L1250" s="125">
        <f>VLOOKUP(K1250,'NGHIEP DOAN'!$D$3:$E$82,2,0)</f>
        <v>28</v>
      </c>
      <c r="M1250" s="10" t="s">
        <v>2478</v>
      </c>
      <c r="N1250" s="210">
        <f>VLOOKUP(M1250,'CÔNG TY'!$I$3:$J$881,2,0)</f>
        <v>471</v>
      </c>
      <c r="O1250" s="60" t="s">
        <v>3001</v>
      </c>
      <c r="P1250" s="49" t="s">
        <v>2824</v>
      </c>
      <c r="Q1250" s="55">
        <v>103000000</v>
      </c>
      <c r="R1250" s="56" t="s">
        <v>5358</v>
      </c>
      <c r="S1250" s="159">
        <v>50000000</v>
      </c>
      <c r="T1250" s="124">
        <f t="shared" si="19"/>
        <v>53000000</v>
      </c>
      <c r="U1250" s="124"/>
      <c r="V1250" s="49" t="s">
        <v>7409</v>
      </c>
      <c r="W1250" s="49" t="s">
        <v>6758</v>
      </c>
      <c r="X1250" s="129">
        <v>60027</v>
      </c>
      <c r="Y1250" s="55">
        <v>15000</v>
      </c>
      <c r="Z1250" s="55">
        <v>10000</v>
      </c>
      <c r="AA1250" s="10">
        <v>11</v>
      </c>
      <c r="AB1250" s="10" t="s">
        <v>9809</v>
      </c>
      <c r="AC1250" s="10"/>
    </row>
    <row r="1251" spans="1:29">
      <c r="A1251" s="10">
        <v>1250</v>
      </c>
      <c r="B1251" s="10" t="s">
        <v>7417</v>
      </c>
      <c r="C1251" s="50" t="s">
        <v>7418</v>
      </c>
      <c r="D1251" s="51" t="s">
        <v>2818</v>
      </c>
      <c r="E1251" s="10" t="s">
        <v>2876</v>
      </c>
      <c r="F1251" s="69" t="s">
        <v>7419</v>
      </c>
      <c r="G1251" s="49" t="s">
        <v>7420</v>
      </c>
      <c r="H1251" s="49"/>
      <c r="I1251" s="58">
        <f>VLOOKUP(J1251,'NGÀNH NGHỀ'!$D$2:$E$148,2,0)</f>
        <v>79</v>
      </c>
      <c r="J1251" s="231" t="s">
        <v>1606</v>
      </c>
      <c r="K1251" s="10" t="s">
        <v>7309</v>
      </c>
      <c r="L1251" s="125">
        <f>VLOOKUP(K1251,'NGHIEP DOAN'!$D$3:$E$82,2,0)</f>
        <v>28</v>
      </c>
      <c r="M1251" s="10" t="s">
        <v>2478</v>
      </c>
      <c r="N1251" s="210">
        <f>VLOOKUP(M1251,'CÔNG TY'!$I$3:$J$881,2,0)</f>
        <v>471</v>
      </c>
      <c r="O1251" s="60" t="s">
        <v>3001</v>
      </c>
      <c r="P1251" s="49" t="s">
        <v>2824</v>
      </c>
      <c r="Q1251" s="55">
        <v>103000000</v>
      </c>
      <c r="R1251" s="56" t="s">
        <v>5385</v>
      </c>
      <c r="S1251" s="159">
        <v>50000000</v>
      </c>
      <c r="T1251" s="124">
        <f t="shared" si="19"/>
        <v>53000000</v>
      </c>
      <c r="U1251" s="124"/>
      <c r="V1251" s="49" t="s">
        <v>7409</v>
      </c>
      <c r="W1251" s="49" t="s">
        <v>6758</v>
      </c>
      <c r="X1251" s="129">
        <v>60027</v>
      </c>
      <c r="Y1251" s="55">
        <v>15000</v>
      </c>
      <c r="Z1251" s="55">
        <v>10000</v>
      </c>
      <c r="AA1251" s="10">
        <v>11</v>
      </c>
      <c r="AB1251" s="10" t="s">
        <v>9809</v>
      </c>
      <c r="AC1251" s="10"/>
    </row>
    <row r="1252" spans="1:29">
      <c r="A1252" s="10">
        <v>1251</v>
      </c>
      <c r="B1252" s="10" t="s">
        <v>7421</v>
      </c>
      <c r="C1252" s="50" t="s">
        <v>7422</v>
      </c>
      <c r="D1252" s="51" t="s">
        <v>2845</v>
      </c>
      <c r="E1252" s="10" t="s">
        <v>2846</v>
      </c>
      <c r="F1252" s="69" t="s">
        <v>7423</v>
      </c>
      <c r="G1252" s="49" t="s">
        <v>7424</v>
      </c>
      <c r="H1252" s="49"/>
      <c r="I1252" s="58">
        <f>VLOOKUP(J1252,'NGÀNH NGHỀ'!$D$2:$E$148,2,0)</f>
        <v>124</v>
      </c>
      <c r="J1252" s="231" t="s">
        <v>1672</v>
      </c>
      <c r="K1252" s="10" t="s">
        <v>7309</v>
      </c>
      <c r="L1252" s="125">
        <f>VLOOKUP(K1252,'NGHIEP DOAN'!$D$3:$E$82,2,0)</f>
        <v>28</v>
      </c>
      <c r="M1252" s="10" t="s">
        <v>2480</v>
      </c>
      <c r="N1252" s="210">
        <f>VLOOKUP(M1252,'CÔNG TY'!$I$3:$J$881,2,0)</f>
        <v>472</v>
      </c>
      <c r="O1252" s="60" t="s">
        <v>5172</v>
      </c>
      <c r="P1252" s="49" t="s">
        <v>2824</v>
      </c>
      <c r="Q1252" s="55">
        <v>99000000</v>
      </c>
      <c r="R1252" s="56" t="s">
        <v>7425</v>
      </c>
      <c r="S1252" s="159">
        <v>50000000</v>
      </c>
      <c r="T1252" s="124">
        <f t="shared" si="19"/>
        <v>49000000</v>
      </c>
      <c r="U1252" s="124"/>
      <c r="V1252" s="49" t="s">
        <v>7426</v>
      </c>
      <c r="W1252" s="49" t="s">
        <v>7427</v>
      </c>
      <c r="X1252" s="129">
        <v>61710</v>
      </c>
      <c r="Y1252" s="55">
        <v>15000</v>
      </c>
      <c r="Z1252" s="55">
        <v>10000</v>
      </c>
      <c r="AA1252" s="10">
        <v>11</v>
      </c>
      <c r="AB1252" s="10" t="s">
        <v>10063</v>
      </c>
      <c r="AC1252" s="10"/>
    </row>
    <row r="1253" spans="1:29">
      <c r="A1253" s="10">
        <v>1252</v>
      </c>
      <c r="B1253" s="10" t="s">
        <v>7428</v>
      </c>
      <c r="C1253" s="50" t="s">
        <v>7429</v>
      </c>
      <c r="D1253" s="51" t="s">
        <v>2845</v>
      </c>
      <c r="E1253" s="10" t="s">
        <v>5389</v>
      </c>
      <c r="F1253" s="69" t="s">
        <v>7430</v>
      </c>
      <c r="G1253" s="49" t="s">
        <v>7424</v>
      </c>
      <c r="H1253" s="49"/>
      <c r="I1253" s="58">
        <f>VLOOKUP(J1253,'NGÀNH NGHỀ'!$D$2:$E$148,2,0)</f>
        <v>124</v>
      </c>
      <c r="J1253" s="231" t="s">
        <v>1672</v>
      </c>
      <c r="K1253" s="10" t="s">
        <v>7309</v>
      </c>
      <c r="L1253" s="125">
        <f>VLOOKUP(K1253,'NGHIEP DOAN'!$D$3:$E$82,2,0)</f>
        <v>28</v>
      </c>
      <c r="M1253" s="10" t="s">
        <v>2480</v>
      </c>
      <c r="N1253" s="210">
        <f>VLOOKUP(M1253,'CÔNG TY'!$I$3:$J$881,2,0)</f>
        <v>472</v>
      </c>
      <c r="O1253" s="60" t="s">
        <v>5172</v>
      </c>
      <c r="P1253" s="49" t="s">
        <v>2824</v>
      </c>
      <c r="Q1253" s="55">
        <v>99000000</v>
      </c>
      <c r="R1253" s="56" t="s">
        <v>5339</v>
      </c>
      <c r="S1253" s="159">
        <v>50000000</v>
      </c>
      <c r="T1253" s="124">
        <f t="shared" si="19"/>
        <v>49000000</v>
      </c>
      <c r="U1253" s="124"/>
      <c r="V1253" s="49" t="s">
        <v>7426</v>
      </c>
      <c r="W1253" s="49" t="s">
        <v>7427</v>
      </c>
      <c r="X1253" s="129">
        <v>61710</v>
      </c>
      <c r="Y1253" s="55">
        <v>15000</v>
      </c>
      <c r="Z1253" s="55">
        <v>10000</v>
      </c>
      <c r="AA1253" s="10">
        <v>11</v>
      </c>
      <c r="AB1253" s="10" t="s">
        <v>10063</v>
      </c>
      <c r="AC1253" s="10"/>
    </row>
    <row r="1254" spans="1:29">
      <c r="A1254" s="10">
        <v>1253</v>
      </c>
      <c r="B1254" s="10" t="s">
        <v>7431</v>
      </c>
      <c r="C1254" s="50" t="s">
        <v>7432</v>
      </c>
      <c r="D1254" s="51" t="s">
        <v>2845</v>
      </c>
      <c r="E1254" s="10" t="s">
        <v>3317</v>
      </c>
      <c r="F1254" s="69" t="s">
        <v>7433</v>
      </c>
      <c r="G1254" s="49" t="s">
        <v>7424</v>
      </c>
      <c r="H1254" s="49"/>
      <c r="I1254" s="58">
        <f>VLOOKUP(J1254,'NGÀNH NGHỀ'!$D$2:$E$148,2,0)</f>
        <v>124</v>
      </c>
      <c r="J1254" s="231" t="s">
        <v>1672</v>
      </c>
      <c r="K1254" s="10" t="s">
        <v>7309</v>
      </c>
      <c r="L1254" s="125">
        <f>VLOOKUP(K1254,'NGHIEP DOAN'!$D$3:$E$82,2,0)</f>
        <v>28</v>
      </c>
      <c r="M1254" s="10" t="s">
        <v>2480</v>
      </c>
      <c r="N1254" s="210">
        <f>VLOOKUP(M1254,'CÔNG TY'!$I$3:$J$881,2,0)</f>
        <v>472</v>
      </c>
      <c r="O1254" s="60" t="s">
        <v>5172</v>
      </c>
      <c r="P1254" s="49" t="s">
        <v>2824</v>
      </c>
      <c r="Q1254" s="55">
        <v>99000000</v>
      </c>
      <c r="R1254" s="56" t="s">
        <v>5339</v>
      </c>
      <c r="S1254" s="159">
        <v>50000000</v>
      </c>
      <c r="T1254" s="124">
        <f t="shared" si="19"/>
        <v>49000000</v>
      </c>
      <c r="U1254" s="124"/>
      <c r="V1254" s="49" t="s">
        <v>7426</v>
      </c>
      <c r="W1254" s="49" t="s">
        <v>7427</v>
      </c>
      <c r="X1254" s="129">
        <v>61710</v>
      </c>
      <c r="Y1254" s="55">
        <v>15000</v>
      </c>
      <c r="Z1254" s="55">
        <v>10000</v>
      </c>
      <c r="AA1254" s="10">
        <v>11</v>
      </c>
      <c r="AB1254" s="10" t="s">
        <v>10063</v>
      </c>
      <c r="AC1254" s="10"/>
    </row>
    <row r="1255" spans="1:29">
      <c r="A1255" s="10">
        <v>1254</v>
      </c>
      <c r="B1255" s="49" t="s">
        <v>7434</v>
      </c>
      <c r="C1255" s="50" t="s">
        <v>7435</v>
      </c>
      <c r="D1255" s="51" t="s">
        <v>2845</v>
      </c>
      <c r="E1255" s="10" t="s">
        <v>2846</v>
      </c>
      <c r="F1255" s="61" t="s">
        <v>7436</v>
      </c>
      <c r="G1255" s="49" t="s">
        <v>7405</v>
      </c>
      <c r="H1255" s="49"/>
      <c r="I1255" s="58">
        <f>VLOOKUP(J1255,'NGÀNH NGHỀ'!$D$2:$E$148,2,0)</f>
        <v>25</v>
      </c>
      <c r="J1255" s="231" t="s">
        <v>1525</v>
      </c>
      <c r="K1255" s="10" t="s">
        <v>7309</v>
      </c>
      <c r="L1255" s="125">
        <f>VLOOKUP(K1255,'NGHIEP DOAN'!$D$3:$E$82,2,0)</f>
        <v>28</v>
      </c>
      <c r="M1255" s="10" t="s">
        <v>2476</v>
      </c>
      <c r="N1255" s="210">
        <f>VLOOKUP(M1255,'CÔNG TY'!$I$3:$J$881,2,0)</f>
        <v>470</v>
      </c>
      <c r="O1255" s="49" t="s">
        <v>2870</v>
      </c>
      <c r="P1255" s="49" t="s">
        <v>2824</v>
      </c>
      <c r="Q1255" s="55">
        <v>92000000</v>
      </c>
      <c r="R1255" s="56" t="s">
        <v>6650</v>
      </c>
      <c r="S1255" s="159">
        <v>50000000</v>
      </c>
      <c r="T1255" s="124">
        <f t="shared" si="19"/>
        <v>42000000</v>
      </c>
      <c r="U1255" s="124"/>
      <c r="V1255" s="49" t="s">
        <v>6235</v>
      </c>
      <c r="W1255" s="49" t="s">
        <v>3662</v>
      </c>
      <c r="X1255" s="129">
        <v>65634</v>
      </c>
      <c r="Y1255" s="55">
        <v>15000</v>
      </c>
      <c r="Z1255" s="55">
        <v>10000</v>
      </c>
      <c r="AA1255" s="10">
        <v>11</v>
      </c>
      <c r="AB1255" s="10" t="s">
        <v>9899</v>
      </c>
      <c r="AC1255" s="10"/>
    </row>
    <row r="1256" spans="1:29">
      <c r="A1256" s="10">
        <v>1255</v>
      </c>
      <c r="B1256" s="54" t="s">
        <v>7437</v>
      </c>
      <c r="C1256" s="50" t="s">
        <v>7438</v>
      </c>
      <c r="D1256" s="51" t="s">
        <v>2845</v>
      </c>
      <c r="E1256" s="10" t="s">
        <v>2830</v>
      </c>
      <c r="F1256" s="61" t="s">
        <v>7439</v>
      </c>
      <c r="G1256" s="49" t="s">
        <v>7440</v>
      </c>
      <c r="H1256" s="49"/>
      <c r="I1256" s="58">
        <f>VLOOKUP(J1256,'NGÀNH NGHỀ'!$D$2:$E$148,2,0)</f>
        <v>130</v>
      </c>
      <c r="J1256" s="231" t="s">
        <v>1680</v>
      </c>
      <c r="K1256" s="10" t="s">
        <v>7309</v>
      </c>
      <c r="L1256" s="125">
        <f>VLOOKUP(K1256,'NGHIEP DOAN'!$D$3:$E$82,2,0)</f>
        <v>28</v>
      </c>
      <c r="M1256" s="10" t="s">
        <v>2482</v>
      </c>
      <c r="N1256" s="210">
        <f>VLOOKUP(M1256,'CÔNG TY'!$I$3:$J$881,2,0)</f>
        <v>474</v>
      </c>
      <c r="O1256" s="49" t="s">
        <v>3343</v>
      </c>
      <c r="P1256" s="49" t="s">
        <v>2824</v>
      </c>
      <c r="Q1256" s="55">
        <v>103000000</v>
      </c>
      <c r="R1256" s="56" t="s">
        <v>5408</v>
      </c>
      <c r="S1256" s="159">
        <v>50000000</v>
      </c>
      <c r="T1256" s="124">
        <f t="shared" si="19"/>
        <v>53000000</v>
      </c>
      <c r="U1256" s="124"/>
      <c r="V1256" s="49" t="s">
        <v>3560</v>
      </c>
      <c r="W1256" s="49" t="s">
        <v>5102</v>
      </c>
      <c r="X1256" s="129">
        <v>54978</v>
      </c>
      <c r="Y1256" s="55">
        <v>15000</v>
      </c>
      <c r="Z1256" s="55">
        <v>10000</v>
      </c>
      <c r="AA1256" s="10">
        <v>11</v>
      </c>
      <c r="AB1256" s="10" t="s">
        <v>9955</v>
      </c>
      <c r="AC1256" s="10"/>
    </row>
    <row r="1257" spans="1:29">
      <c r="A1257" s="10">
        <v>1256</v>
      </c>
      <c r="B1257" s="54" t="s">
        <v>7441</v>
      </c>
      <c r="C1257" s="50" t="s">
        <v>7442</v>
      </c>
      <c r="D1257" s="51" t="s">
        <v>2845</v>
      </c>
      <c r="E1257" s="10" t="s">
        <v>3080</v>
      </c>
      <c r="F1257" s="61" t="s">
        <v>7443</v>
      </c>
      <c r="G1257" s="49" t="s">
        <v>7440</v>
      </c>
      <c r="H1257" s="49"/>
      <c r="I1257" s="58">
        <f>VLOOKUP(J1257,'NGÀNH NGHỀ'!$D$2:$E$148,2,0)</f>
        <v>130</v>
      </c>
      <c r="J1257" s="231" t="s">
        <v>1680</v>
      </c>
      <c r="K1257" s="10" t="s">
        <v>7309</v>
      </c>
      <c r="L1257" s="125">
        <f>VLOOKUP(K1257,'NGHIEP DOAN'!$D$3:$E$82,2,0)</f>
        <v>28</v>
      </c>
      <c r="M1257" s="10" t="s">
        <v>2482</v>
      </c>
      <c r="N1257" s="210">
        <f>VLOOKUP(M1257,'CÔNG TY'!$I$3:$J$881,2,0)</f>
        <v>474</v>
      </c>
      <c r="O1257" s="49" t="s">
        <v>3343</v>
      </c>
      <c r="P1257" s="49" t="s">
        <v>2824</v>
      </c>
      <c r="Q1257" s="55">
        <v>103000000</v>
      </c>
      <c r="R1257" s="56" t="s">
        <v>3904</v>
      </c>
      <c r="S1257" s="159">
        <v>50000000</v>
      </c>
      <c r="T1257" s="124">
        <f t="shared" si="19"/>
        <v>53000000</v>
      </c>
      <c r="U1257" s="124"/>
      <c r="V1257" s="49" t="s">
        <v>3560</v>
      </c>
      <c r="W1257" s="49" t="s">
        <v>5102</v>
      </c>
      <c r="X1257" s="129">
        <v>54978</v>
      </c>
      <c r="Y1257" s="55">
        <v>15000</v>
      </c>
      <c r="Z1257" s="55">
        <v>10000</v>
      </c>
      <c r="AA1257" s="10">
        <v>11</v>
      </c>
      <c r="AB1257" s="10" t="s">
        <v>9955</v>
      </c>
      <c r="AC1257" s="10"/>
    </row>
    <row r="1258" spans="1:29">
      <c r="A1258" s="10">
        <v>1257</v>
      </c>
      <c r="B1258" s="54" t="s">
        <v>7444</v>
      </c>
      <c r="C1258" s="50" t="s">
        <v>7445</v>
      </c>
      <c r="D1258" s="51" t="s">
        <v>2845</v>
      </c>
      <c r="E1258" s="10" t="s">
        <v>2846</v>
      </c>
      <c r="F1258" s="61" t="s">
        <v>7446</v>
      </c>
      <c r="G1258" s="49" t="s">
        <v>7440</v>
      </c>
      <c r="H1258" s="49"/>
      <c r="I1258" s="58">
        <f>VLOOKUP(J1258,'NGÀNH NGHỀ'!$D$2:$E$148,2,0)</f>
        <v>130</v>
      </c>
      <c r="J1258" s="231" t="s">
        <v>1680</v>
      </c>
      <c r="K1258" s="10" t="s">
        <v>7309</v>
      </c>
      <c r="L1258" s="125">
        <f>VLOOKUP(K1258,'NGHIEP DOAN'!$D$3:$E$82,2,0)</f>
        <v>28</v>
      </c>
      <c r="M1258" s="10" t="s">
        <v>2482</v>
      </c>
      <c r="N1258" s="210">
        <f>VLOOKUP(M1258,'CÔNG TY'!$I$3:$J$881,2,0)</f>
        <v>474</v>
      </c>
      <c r="O1258" s="49" t="s">
        <v>3343</v>
      </c>
      <c r="P1258" s="49" t="s">
        <v>2824</v>
      </c>
      <c r="Q1258" s="55">
        <v>103000000</v>
      </c>
      <c r="R1258" s="56" t="s">
        <v>5408</v>
      </c>
      <c r="S1258" s="159">
        <v>50000000</v>
      </c>
      <c r="T1258" s="124">
        <f t="shared" si="19"/>
        <v>53000000</v>
      </c>
      <c r="U1258" s="124"/>
      <c r="V1258" s="49" t="s">
        <v>3560</v>
      </c>
      <c r="W1258" s="49" t="s">
        <v>5102</v>
      </c>
      <c r="X1258" s="129">
        <v>54978</v>
      </c>
      <c r="Y1258" s="55">
        <v>15000</v>
      </c>
      <c r="Z1258" s="55">
        <v>10000</v>
      </c>
      <c r="AA1258" s="10">
        <v>11</v>
      </c>
      <c r="AB1258" s="10" t="s">
        <v>9955</v>
      </c>
      <c r="AC1258" s="10"/>
    </row>
    <row r="1259" spans="1:29">
      <c r="A1259" s="10">
        <v>1258</v>
      </c>
      <c r="B1259" s="54" t="s">
        <v>7447</v>
      </c>
      <c r="C1259" s="50" t="s">
        <v>7448</v>
      </c>
      <c r="D1259" s="51" t="s">
        <v>2845</v>
      </c>
      <c r="E1259" s="10" t="s">
        <v>2846</v>
      </c>
      <c r="F1259" s="61" t="s">
        <v>7449</v>
      </c>
      <c r="G1259" s="49" t="s">
        <v>7440</v>
      </c>
      <c r="H1259" s="49"/>
      <c r="I1259" s="58">
        <f>VLOOKUP(J1259,'NGÀNH NGHỀ'!$D$2:$E$148,2,0)</f>
        <v>130</v>
      </c>
      <c r="J1259" s="231" t="s">
        <v>1680</v>
      </c>
      <c r="K1259" s="10" t="s">
        <v>7309</v>
      </c>
      <c r="L1259" s="125">
        <f>VLOOKUP(K1259,'NGHIEP DOAN'!$D$3:$E$82,2,0)</f>
        <v>28</v>
      </c>
      <c r="M1259" s="10" t="s">
        <v>2482</v>
      </c>
      <c r="N1259" s="210">
        <f>VLOOKUP(M1259,'CÔNG TY'!$I$3:$J$881,2,0)</f>
        <v>474</v>
      </c>
      <c r="O1259" s="49" t="s">
        <v>3343</v>
      </c>
      <c r="P1259" s="49" t="s">
        <v>2824</v>
      </c>
      <c r="Q1259" s="55">
        <v>103000000</v>
      </c>
      <c r="R1259" s="56" t="s">
        <v>5408</v>
      </c>
      <c r="S1259" s="159">
        <v>50000000</v>
      </c>
      <c r="T1259" s="124">
        <f t="shared" si="19"/>
        <v>53000000</v>
      </c>
      <c r="U1259" s="124"/>
      <c r="V1259" s="49" t="s">
        <v>3560</v>
      </c>
      <c r="W1259" s="49" t="s">
        <v>5102</v>
      </c>
      <c r="X1259" s="129">
        <v>54978</v>
      </c>
      <c r="Y1259" s="55">
        <v>15000</v>
      </c>
      <c r="Z1259" s="55">
        <v>10000</v>
      </c>
      <c r="AA1259" s="10">
        <v>11</v>
      </c>
      <c r="AB1259" s="10" t="s">
        <v>9955</v>
      </c>
      <c r="AC1259" s="10"/>
    </row>
    <row r="1260" spans="1:29">
      <c r="A1260" s="10">
        <v>1259</v>
      </c>
      <c r="B1260" s="54" t="s">
        <v>5891</v>
      </c>
      <c r="C1260" s="50" t="s">
        <v>7450</v>
      </c>
      <c r="D1260" s="51" t="s">
        <v>2845</v>
      </c>
      <c r="E1260" s="10" t="s">
        <v>2846</v>
      </c>
      <c r="F1260" s="61" t="s">
        <v>7451</v>
      </c>
      <c r="G1260" s="49" t="s">
        <v>7440</v>
      </c>
      <c r="H1260" s="49"/>
      <c r="I1260" s="58">
        <f>VLOOKUP(J1260,'NGÀNH NGHỀ'!$D$2:$E$148,2,0)</f>
        <v>130</v>
      </c>
      <c r="J1260" s="231" t="s">
        <v>1680</v>
      </c>
      <c r="K1260" s="10" t="s">
        <v>7309</v>
      </c>
      <c r="L1260" s="125">
        <f>VLOOKUP(K1260,'NGHIEP DOAN'!$D$3:$E$82,2,0)</f>
        <v>28</v>
      </c>
      <c r="M1260" s="10" t="s">
        <v>2482</v>
      </c>
      <c r="N1260" s="210">
        <f>VLOOKUP(M1260,'CÔNG TY'!$I$3:$J$881,2,0)</f>
        <v>474</v>
      </c>
      <c r="O1260" s="49" t="s">
        <v>3343</v>
      </c>
      <c r="P1260" s="49" t="s">
        <v>2824</v>
      </c>
      <c r="Q1260" s="55">
        <v>103000000</v>
      </c>
      <c r="R1260" s="56" t="s">
        <v>5408</v>
      </c>
      <c r="S1260" s="159">
        <v>50000000</v>
      </c>
      <c r="T1260" s="124">
        <f t="shared" si="19"/>
        <v>53000000</v>
      </c>
      <c r="U1260" s="124"/>
      <c r="V1260" s="49" t="s">
        <v>3560</v>
      </c>
      <c r="W1260" s="49" t="s">
        <v>5102</v>
      </c>
      <c r="X1260" s="129">
        <v>54978</v>
      </c>
      <c r="Y1260" s="55">
        <v>15000</v>
      </c>
      <c r="Z1260" s="55">
        <v>10000</v>
      </c>
      <c r="AA1260" s="10">
        <v>11</v>
      </c>
      <c r="AB1260" s="10" t="s">
        <v>9955</v>
      </c>
      <c r="AC1260" s="10"/>
    </row>
    <row r="1261" spans="1:29">
      <c r="A1261" s="10">
        <v>1260</v>
      </c>
      <c r="B1261" s="54" t="s">
        <v>7452</v>
      </c>
      <c r="C1261" s="50" t="s">
        <v>3674</v>
      </c>
      <c r="D1261" s="51" t="s">
        <v>2845</v>
      </c>
      <c r="E1261" s="10" t="s">
        <v>2846</v>
      </c>
      <c r="F1261" s="61" t="s">
        <v>7453</v>
      </c>
      <c r="G1261" s="49" t="s">
        <v>7440</v>
      </c>
      <c r="H1261" s="49"/>
      <c r="I1261" s="58">
        <f>VLOOKUP(J1261,'NGÀNH NGHỀ'!$D$2:$E$148,2,0)</f>
        <v>130</v>
      </c>
      <c r="J1261" s="231" t="s">
        <v>1680</v>
      </c>
      <c r="K1261" s="10" t="s">
        <v>7309</v>
      </c>
      <c r="L1261" s="125">
        <f>VLOOKUP(K1261,'NGHIEP DOAN'!$D$3:$E$82,2,0)</f>
        <v>28</v>
      </c>
      <c r="M1261" s="10" t="s">
        <v>2482</v>
      </c>
      <c r="N1261" s="210">
        <f>VLOOKUP(M1261,'CÔNG TY'!$I$3:$J$881,2,0)</f>
        <v>474</v>
      </c>
      <c r="O1261" s="49" t="s">
        <v>3343</v>
      </c>
      <c r="P1261" s="49" t="s">
        <v>2824</v>
      </c>
      <c r="Q1261" s="55">
        <v>103000000</v>
      </c>
      <c r="R1261" s="56" t="s">
        <v>4687</v>
      </c>
      <c r="S1261" s="159">
        <v>50000000</v>
      </c>
      <c r="T1261" s="124">
        <f t="shared" si="19"/>
        <v>53000000</v>
      </c>
      <c r="U1261" s="124"/>
      <c r="V1261" s="49" t="s">
        <v>3560</v>
      </c>
      <c r="W1261" s="49" t="s">
        <v>5102</v>
      </c>
      <c r="X1261" s="129">
        <v>54978</v>
      </c>
      <c r="Y1261" s="55">
        <v>15000</v>
      </c>
      <c r="Z1261" s="55">
        <v>10000</v>
      </c>
      <c r="AA1261" s="10">
        <v>11</v>
      </c>
      <c r="AB1261" s="10" t="s">
        <v>9955</v>
      </c>
      <c r="AC1261" s="10"/>
    </row>
    <row r="1262" spans="1:29">
      <c r="A1262" s="10">
        <v>1261</v>
      </c>
      <c r="B1262" s="54" t="s">
        <v>7454</v>
      </c>
      <c r="C1262" s="50" t="s">
        <v>3828</v>
      </c>
      <c r="D1262" s="51" t="s">
        <v>2845</v>
      </c>
      <c r="E1262" s="10" t="s">
        <v>3834</v>
      </c>
      <c r="F1262" s="61" t="s">
        <v>7455</v>
      </c>
      <c r="G1262" s="49" t="s">
        <v>7440</v>
      </c>
      <c r="H1262" s="49"/>
      <c r="I1262" s="58">
        <f>VLOOKUP(J1262,'NGÀNH NGHỀ'!$D$2:$E$148,2,0)</f>
        <v>130</v>
      </c>
      <c r="J1262" s="231" t="s">
        <v>1680</v>
      </c>
      <c r="K1262" s="10" t="s">
        <v>7309</v>
      </c>
      <c r="L1262" s="125">
        <f>VLOOKUP(K1262,'NGHIEP DOAN'!$D$3:$E$82,2,0)</f>
        <v>28</v>
      </c>
      <c r="M1262" s="10" t="s">
        <v>2482</v>
      </c>
      <c r="N1262" s="210">
        <f>VLOOKUP(M1262,'CÔNG TY'!$I$3:$J$881,2,0)</f>
        <v>474</v>
      </c>
      <c r="O1262" s="49" t="s">
        <v>3343</v>
      </c>
      <c r="P1262" s="49" t="s">
        <v>2824</v>
      </c>
      <c r="Q1262" s="55">
        <v>103000000</v>
      </c>
      <c r="R1262" s="56" t="s">
        <v>5408</v>
      </c>
      <c r="S1262" s="159">
        <v>50000000</v>
      </c>
      <c r="T1262" s="124">
        <f t="shared" si="19"/>
        <v>53000000</v>
      </c>
      <c r="U1262" s="124"/>
      <c r="V1262" s="49" t="s">
        <v>3560</v>
      </c>
      <c r="W1262" s="49" t="s">
        <v>5102</v>
      </c>
      <c r="X1262" s="129">
        <v>54978</v>
      </c>
      <c r="Y1262" s="55">
        <v>15000</v>
      </c>
      <c r="Z1262" s="55">
        <v>10000</v>
      </c>
      <c r="AA1262" s="10">
        <v>11</v>
      </c>
      <c r="AB1262" s="10" t="s">
        <v>9955</v>
      </c>
      <c r="AC1262" s="10"/>
    </row>
    <row r="1263" spans="1:29">
      <c r="A1263" s="10">
        <v>1262</v>
      </c>
      <c r="B1263" s="54" t="s">
        <v>7456</v>
      </c>
      <c r="C1263" s="50" t="s">
        <v>7457</v>
      </c>
      <c r="D1263" s="51" t="s">
        <v>2845</v>
      </c>
      <c r="E1263" s="10" t="s">
        <v>2846</v>
      </c>
      <c r="F1263" s="61" t="s">
        <v>7458</v>
      </c>
      <c r="G1263" s="49" t="s">
        <v>7440</v>
      </c>
      <c r="H1263" s="49"/>
      <c r="I1263" s="58">
        <f>VLOOKUP(J1263,'NGÀNH NGHỀ'!$D$2:$E$148,2,0)</f>
        <v>130</v>
      </c>
      <c r="J1263" s="231" t="s">
        <v>1680</v>
      </c>
      <c r="K1263" s="10" t="s">
        <v>7309</v>
      </c>
      <c r="L1263" s="125">
        <f>VLOOKUP(K1263,'NGHIEP DOAN'!$D$3:$E$82,2,0)</f>
        <v>28</v>
      </c>
      <c r="M1263" s="10" t="s">
        <v>2482</v>
      </c>
      <c r="N1263" s="210">
        <f>VLOOKUP(M1263,'CÔNG TY'!$I$3:$J$881,2,0)</f>
        <v>474</v>
      </c>
      <c r="O1263" s="49" t="s">
        <v>3343</v>
      </c>
      <c r="P1263" s="49" t="s">
        <v>2824</v>
      </c>
      <c r="Q1263" s="55">
        <v>103000000</v>
      </c>
      <c r="R1263" s="56" t="s">
        <v>4687</v>
      </c>
      <c r="S1263" s="159">
        <v>50000000</v>
      </c>
      <c r="T1263" s="124">
        <f t="shared" si="19"/>
        <v>53000000</v>
      </c>
      <c r="U1263" s="124"/>
      <c r="V1263" s="49" t="s">
        <v>3560</v>
      </c>
      <c r="W1263" s="49" t="s">
        <v>5102</v>
      </c>
      <c r="X1263" s="129">
        <v>54978</v>
      </c>
      <c r="Y1263" s="55">
        <v>15000</v>
      </c>
      <c r="Z1263" s="55">
        <v>10000</v>
      </c>
      <c r="AA1263" s="10">
        <v>11</v>
      </c>
      <c r="AB1263" s="10" t="s">
        <v>9955</v>
      </c>
      <c r="AC1263" s="10"/>
    </row>
    <row r="1264" spans="1:29">
      <c r="A1264" s="10">
        <v>1263</v>
      </c>
      <c r="B1264" s="54" t="s">
        <v>7459</v>
      </c>
      <c r="C1264" s="50" t="s">
        <v>7460</v>
      </c>
      <c r="D1264" s="51" t="s">
        <v>2845</v>
      </c>
      <c r="E1264" s="10" t="s">
        <v>2961</v>
      </c>
      <c r="F1264" s="61" t="s">
        <v>7461</v>
      </c>
      <c r="G1264" s="49" t="s">
        <v>7440</v>
      </c>
      <c r="H1264" s="49"/>
      <c r="I1264" s="58">
        <f>VLOOKUP(J1264,'NGÀNH NGHỀ'!$D$2:$E$148,2,0)</f>
        <v>130</v>
      </c>
      <c r="J1264" s="231" t="s">
        <v>1680</v>
      </c>
      <c r="K1264" s="10" t="s">
        <v>7309</v>
      </c>
      <c r="L1264" s="125">
        <f>VLOOKUP(K1264,'NGHIEP DOAN'!$D$3:$E$82,2,0)</f>
        <v>28</v>
      </c>
      <c r="M1264" s="10" t="s">
        <v>2482</v>
      </c>
      <c r="N1264" s="210">
        <f>VLOOKUP(M1264,'CÔNG TY'!$I$3:$J$881,2,0)</f>
        <v>474</v>
      </c>
      <c r="O1264" s="49" t="s">
        <v>3343</v>
      </c>
      <c r="P1264" s="49" t="s">
        <v>2824</v>
      </c>
      <c r="Q1264" s="55">
        <v>103000000</v>
      </c>
      <c r="R1264" s="56" t="s">
        <v>7324</v>
      </c>
      <c r="S1264" s="159">
        <v>50000000</v>
      </c>
      <c r="T1264" s="124">
        <f t="shared" si="19"/>
        <v>53000000</v>
      </c>
      <c r="U1264" s="124"/>
      <c r="V1264" s="49" t="s">
        <v>3560</v>
      </c>
      <c r="W1264" s="49" t="s">
        <v>5102</v>
      </c>
      <c r="X1264" s="129">
        <v>54978</v>
      </c>
      <c r="Y1264" s="55">
        <v>15000</v>
      </c>
      <c r="Z1264" s="55">
        <v>10000</v>
      </c>
      <c r="AA1264" s="10">
        <v>11</v>
      </c>
      <c r="AB1264" s="10" t="s">
        <v>9955</v>
      </c>
      <c r="AC1264" s="10"/>
    </row>
    <row r="1265" spans="1:29">
      <c r="A1265" s="10">
        <v>1264</v>
      </c>
      <c r="B1265" s="54" t="s">
        <v>7462</v>
      </c>
      <c r="C1265" s="50" t="s">
        <v>7463</v>
      </c>
      <c r="D1265" s="51" t="s">
        <v>2845</v>
      </c>
      <c r="E1265" s="10" t="s">
        <v>3653</v>
      </c>
      <c r="F1265" s="61" t="s">
        <v>7464</v>
      </c>
      <c r="G1265" s="49" t="s">
        <v>7440</v>
      </c>
      <c r="H1265" s="49"/>
      <c r="I1265" s="58">
        <f>VLOOKUP(J1265,'NGÀNH NGHỀ'!$D$2:$E$148,2,0)</f>
        <v>130</v>
      </c>
      <c r="J1265" s="231" t="s">
        <v>1680</v>
      </c>
      <c r="K1265" s="10" t="s">
        <v>7309</v>
      </c>
      <c r="L1265" s="125">
        <f>VLOOKUP(K1265,'NGHIEP DOAN'!$D$3:$E$82,2,0)</f>
        <v>28</v>
      </c>
      <c r="M1265" s="10" t="s">
        <v>2482</v>
      </c>
      <c r="N1265" s="210">
        <f>VLOOKUP(M1265,'CÔNG TY'!$I$3:$J$881,2,0)</f>
        <v>474</v>
      </c>
      <c r="O1265" s="49" t="s">
        <v>3343</v>
      </c>
      <c r="P1265" s="49" t="s">
        <v>2824</v>
      </c>
      <c r="Q1265" s="55">
        <v>103000000</v>
      </c>
      <c r="R1265" s="56" t="s">
        <v>7324</v>
      </c>
      <c r="S1265" s="159">
        <v>50000000</v>
      </c>
      <c r="T1265" s="124">
        <f t="shared" si="19"/>
        <v>53000000</v>
      </c>
      <c r="U1265" s="124"/>
      <c r="V1265" s="49" t="s">
        <v>3560</v>
      </c>
      <c r="W1265" s="49" t="s">
        <v>5102</v>
      </c>
      <c r="X1265" s="129">
        <v>54978</v>
      </c>
      <c r="Y1265" s="55">
        <v>15000</v>
      </c>
      <c r="Z1265" s="55">
        <v>10000</v>
      </c>
      <c r="AA1265" s="10">
        <v>11</v>
      </c>
      <c r="AB1265" s="10" t="s">
        <v>9955</v>
      </c>
      <c r="AC1265" s="10"/>
    </row>
    <row r="1266" spans="1:29">
      <c r="A1266" s="10">
        <v>1265</v>
      </c>
      <c r="B1266" s="54" t="s">
        <v>7465</v>
      </c>
      <c r="C1266" s="50" t="s">
        <v>7466</v>
      </c>
      <c r="D1266" s="51" t="s">
        <v>2845</v>
      </c>
      <c r="E1266" s="10" t="s">
        <v>2969</v>
      </c>
      <c r="F1266" s="61" t="s">
        <v>7467</v>
      </c>
      <c r="G1266" s="49" t="s">
        <v>7440</v>
      </c>
      <c r="H1266" s="49"/>
      <c r="I1266" s="58">
        <f>VLOOKUP(J1266,'NGÀNH NGHỀ'!$D$2:$E$148,2,0)</f>
        <v>130</v>
      </c>
      <c r="J1266" s="231" t="s">
        <v>1680</v>
      </c>
      <c r="K1266" s="10" t="s">
        <v>7309</v>
      </c>
      <c r="L1266" s="125">
        <f>VLOOKUP(K1266,'NGHIEP DOAN'!$D$3:$E$82,2,0)</f>
        <v>28</v>
      </c>
      <c r="M1266" s="10" t="s">
        <v>2482</v>
      </c>
      <c r="N1266" s="210">
        <f>VLOOKUP(M1266,'CÔNG TY'!$I$3:$J$881,2,0)</f>
        <v>474</v>
      </c>
      <c r="O1266" s="49" t="s">
        <v>3343</v>
      </c>
      <c r="P1266" s="49" t="s">
        <v>2824</v>
      </c>
      <c r="Q1266" s="55">
        <v>103000000</v>
      </c>
      <c r="R1266" s="56" t="s">
        <v>5983</v>
      </c>
      <c r="S1266" s="159">
        <v>50000000</v>
      </c>
      <c r="T1266" s="124">
        <f t="shared" si="19"/>
        <v>53000000</v>
      </c>
      <c r="U1266" s="124"/>
      <c r="V1266" s="49" t="s">
        <v>3560</v>
      </c>
      <c r="W1266" s="49" t="s">
        <v>5102</v>
      </c>
      <c r="X1266" s="129">
        <v>54978</v>
      </c>
      <c r="Y1266" s="55">
        <v>15000</v>
      </c>
      <c r="Z1266" s="55">
        <v>10000</v>
      </c>
      <c r="AA1266" s="10">
        <v>11</v>
      </c>
      <c r="AB1266" s="10" t="s">
        <v>9955</v>
      </c>
      <c r="AC1266" s="10"/>
    </row>
    <row r="1267" spans="1:29">
      <c r="A1267" s="10">
        <v>1266</v>
      </c>
      <c r="B1267" s="49" t="s">
        <v>7468</v>
      </c>
      <c r="C1267" s="50" t="s">
        <v>6494</v>
      </c>
      <c r="D1267" s="51" t="s">
        <v>2845</v>
      </c>
      <c r="E1267" s="10" t="s">
        <v>2855</v>
      </c>
      <c r="F1267" s="69" t="s">
        <v>7469</v>
      </c>
      <c r="G1267" s="49" t="s">
        <v>7470</v>
      </c>
      <c r="H1267" s="49"/>
      <c r="I1267" s="58">
        <f>VLOOKUP(J1267,'NGÀNH NGHỀ'!$D$2:$E$148,2,0)</f>
        <v>24</v>
      </c>
      <c r="J1267" s="231" t="s">
        <v>1523</v>
      </c>
      <c r="K1267" s="10" t="s">
        <v>7309</v>
      </c>
      <c r="L1267" s="125">
        <f>VLOOKUP(K1267,'NGHIEP DOAN'!$D$3:$E$82,2,0)</f>
        <v>28</v>
      </c>
      <c r="M1267" s="10" t="s">
        <v>2484</v>
      </c>
      <c r="N1267" s="210">
        <f>VLOOKUP(M1267,'CÔNG TY'!$I$3:$J$881,2,0)</f>
        <v>475</v>
      </c>
      <c r="O1267" s="60" t="s">
        <v>4897</v>
      </c>
      <c r="P1267" s="49" t="s">
        <v>2824</v>
      </c>
      <c r="Q1267" s="55">
        <v>94000000</v>
      </c>
      <c r="R1267" s="56" t="s">
        <v>7286</v>
      </c>
      <c r="S1267" s="159">
        <v>50000000</v>
      </c>
      <c r="T1267" s="124">
        <f t="shared" si="19"/>
        <v>44000000</v>
      </c>
      <c r="U1267" s="124"/>
      <c r="V1267" s="49" t="s">
        <v>7385</v>
      </c>
      <c r="W1267" s="49" t="s">
        <v>6473</v>
      </c>
      <c r="X1267" s="133">
        <v>65634</v>
      </c>
      <c r="Y1267" s="55">
        <v>15000</v>
      </c>
      <c r="Z1267" s="55">
        <v>10000</v>
      </c>
      <c r="AA1267" s="10">
        <v>10</v>
      </c>
      <c r="AB1267" s="10" t="s">
        <v>9849</v>
      </c>
      <c r="AC1267" s="10"/>
    </row>
    <row r="1268" spans="1:29">
      <c r="A1268" s="10">
        <v>1267</v>
      </c>
      <c r="B1268" s="49" t="s">
        <v>7471</v>
      </c>
      <c r="C1268" s="50" t="s">
        <v>7472</v>
      </c>
      <c r="D1268" s="51" t="s">
        <v>2818</v>
      </c>
      <c r="E1268" s="10" t="s">
        <v>2855</v>
      </c>
      <c r="F1268" s="61" t="s">
        <v>7473</v>
      </c>
      <c r="G1268" s="49" t="s">
        <v>7371</v>
      </c>
      <c r="H1268" s="49"/>
      <c r="I1268" s="58">
        <f>VLOOKUP(J1268,'NGÀNH NGHỀ'!$D$2:$E$148,2,0)</f>
        <v>62</v>
      </c>
      <c r="J1268" s="231" t="s">
        <v>1583</v>
      </c>
      <c r="K1268" s="10" t="s">
        <v>7309</v>
      </c>
      <c r="L1268" s="125">
        <f>VLOOKUP(K1268,'NGHIEP DOAN'!$D$3:$E$82,2,0)</f>
        <v>28</v>
      </c>
      <c r="M1268" s="10" t="s">
        <v>2464</v>
      </c>
      <c r="N1268" s="210">
        <f>VLOOKUP(M1268,'CÔNG TY'!$I$3:$J$881,2,0)</f>
        <v>464</v>
      </c>
      <c r="O1268" s="49" t="s">
        <v>4897</v>
      </c>
      <c r="P1268" s="49" t="s">
        <v>2824</v>
      </c>
      <c r="Q1268" s="55">
        <v>103000000</v>
      </c>
      <c r="R1268" s="56" t="s">
        <v>6402</v>
      </c>
      <c r="S1268" s="159">
        <v>50000000</v>
      </c>
      <c r="T1268" s="124">
        <f t="shared" si="19"/>
        <v>53000000</v>
      </c>
      <c r="U1268" s="124"/>
      <c r="V1268" s="49" t="s">
        <v>7372</v>
      </c>
      <c r="W1268" s="49" t="s">
        <v>6473</v>
      </c>
      <c r="X1268" s="133">
        <v>62832</v>
      </c>
      <c r="Y1268" s="55">
        <v>15000</v>
      </c>
      <c r="Z1268" s="55">
        <v>10000</v>
      </c>
      <c r="AA1268" s="10">
        <v>10</v>
      </c>
      <c r="AB1268" s="10" t="s">
        <v>9849</v>
      </c>
      <c r="AC1268" s="10"/>
    </row>
    <row r="1269" spans="1:29">
      <c r="A1269" s="10">
        <v>1268</v>
      </c>
      <c r="B1269" s="54" t="s">
        <v>7474</v>
      </c>
      <c r="C1269" s="50" t="s">
        <v>7475</v>
      </c>
      <c r="D1269" s="51" t="s">
        <v>2818</v>
      </c>
      <c r="E1269" s="10" t="s">
        <v>3572</v>
      </c>
      <c r="F1269" s="61" t="s">
        <v>7476</v>
      </c>
      <c r="G1269" s="49" t="s">
        <v>7398</v>
      </c>
      <c r="H1269" s="49"/>
      <c r="I1269" s="58">
        <f>VLOOKUP(J1269,'NGÀNH NGHỀ'!$D$2:$E$148,2,0)</f>
        <v>62</v>
      </c>
      <c r="J1269" s="231" t="s">
        <v>1583</v>
      </c>
      <c r="K1269" s="10" t="s">
        <v>7309</v>
      </c>
      <c r="L1269" s="125">
        <f>VLOOKUP(K1269,'NGHIEP DOAN'!$D$3:$E$82,2,0)</f>
        <v>28</v>
      </c>
      <c r="M1269" s="10" t="s">
        <v>2472</v>
      </c>
      <c r="N1269" s="210">
        <f>VLOOKUP(M1269,'CÔNG TY'!$I$3:$J$881,2,0)</f>
        <v>468</v>
      </c>
      <c r="O1269" s="49" t="s">
        <v>3419</v>
      </c>
      <c r="P1269" s="49" t="s">
        <v>2824</v>
      </c>
      <c r="Q1269" s="55">
        <v>103000000</v>
      </c>
      <c r="R1269" s="56" t="s">
        <v>5413</v>
      </c>
      <c r="S1269" s="159">
        <v>50000000</v>
      </c>
      <c r="T1269" s="124">
        <f t="shared" si="19"/>
        <v>53000000</v>
      </c>
      <c r="U1269" s="124"/>
      <c r="V1269" s="49" t="s">
        <v>7372</v>
      </c>
      <c r="W1269" s="49" t="s">
        <v>7477</v>
      </c>
      <c r="X1269" s="133">
        <v>61707</v>
      </c>
      <c r="Y1269" s="55">
        <v>15000</v>
      </c>
      <c r="Z1269" s="55">
        <v>10000</v>
      </c>
      <c r="AA1269" s="10">
        <v>10</v>
      </c>
      <c r="AB1269" s="10" t="s">
        <v>12015</v>
      </c>
      <c r="AC1269" s="10"/>
    </row>
    <row r="1270" spans="1:29">
      <c r="A1270" s="10">
        <v>1269</v>
      </c>
      <c r="B1270" s="54" t="s">
        <v>7478</v>
      </c>
      <c r="C1270" s="50" t="s">
        <v>7479</v>
      </c>
      <c r="D1270" s="51" t="s">
        <v>2818</v>
      </c>
      <c r="E1270" s="10" t="s">
        <v>3104</v>
      </c>
      <c r="F1270" s="61" t="s">
        <v>7480</v>
      </c>
      <c r="G1270" s="49" t="s">
        <v>7398</v>
      </c>
      <c r="H1270" s="49"/>
      <c r="I1270" s="58">
        <f>VLOOKUP(J1270,'NGÀNH NGHỀ'!$D$2:$E$148,2,0)</f>
        <v>62</v>
      </c>
      <c r="J1270" s="231" t="s">
        <v>1583</v>
      </c>
      <c r="K1270" s="10" t="s">
        <v>7309</v>
      </c>
      <c r="L1270" s="125">
        <f>VLOOKUP(K1270,'NGHIEP DOAN'!$D$3:$E$82,2,0)</f>
        <v>28</v>
      </c>
      <c r="M1270" s="10" t="s">
        <v>2472</v>
      </c>
      <c r="N1270" s="210">
        <f>VLOOKUP(M1270,'CÔNG TY'!$I$3:$J$881,2,0)</f>
        <v>468</v>
      </c>
      <c r="O1270" s="49" t="s">
        <v>3419</v>
      </c>
      <c r="P1270" s="49" t="s">
        <v>2824</v>
      </c>
      <c r="Q1270" s="55">
        <v>103000000</v>
      </c>
      <c r="R1270" s="56" t="s">
        <v>5983</v>
      </c>
      <c r="S1270" s="159">
        <v>50000000</v>
      </c>
      <c r="T1270" s="124">
        <f t="shared" si="19"/>
        <v>53000000</v>
      </c>
      <c r="U1270" s="124"/>
      <c r="V1270" s="49" t="s">
        <v>7372</v>
      </c>
      <c r="W1270" s="49" t="s">
        <v>7477</v>
      </c>
      <c r="X1270" s="133">
        <v>61707</v>
      </c>
      <c r="Y1270" s="55">
        <v>15000</v>
      </c>
      <c r="Z1270" s="55">
        <v>10000</v>
      </c>
      <c r="AA1270" s="10">
        <v>10</v>
      </c>
      <c r="AB1270" s="10" t="s">
        <v>12015</v>
      </c>
      <c r="AC1270" s="10"/>
    </row>
    <row r="1271" spans="1:29">
      <c r="A1271" s="10">
        <v>1270</v>
      </c>
      <c r="B1271" s="54" t="s">
        <v>7481</v>
      </c>
      <c r="C1271" s="50" t="s">
        <v>6155</v>
      </c>
      <c r="D1271" s="51" t="s">
        <v>2818</v>
      </c>
      <c r="E1271" s="10" t="s">
        <v>2846</v>
      </c>
      <c r="F1271" s="61" t="s">
        <v>7482</v>
      </c>
      <c r="G1271" s="49" t="s">
        <v>7398</v>
      </c>
      <c r="H1271" s="49"/>
      <c r="I1271" s="58">
        <f>VLOOKUP(J1271,'NGÀNH NGHỀ'!$D$2:$E$148,2,0)</f>
        <v>62</v>
      </c>
      <c r="J1271" s="231" t="s">
        <v>1583</v>
      </c>
      <c r="K1271" s="10" t="s">
        <v>7309</v>
      </c>
      <c r="L1271" s="125">
        <f>VLOOKUP(K1271,'NGHIEP DOAN'!$D$3:$E$82,2,0)</f>
        <v>28</v>
      </c>
      <c r="M1271" s="10" t="s">
        <v>2472</v>
      </c>
      <c r="N1271" s="210">
        <f>VLOOKUP(M1271,'CÔNG TY'!$I$3:$J$881,2,0)</f>
        <v>468</v>
      </c>
      <c r="O1271" s="49" t="s">
        <v>3419</v>
      </c>
      <c r="P1271" s="49" t="s">
        <v>2824</v>
      </c>
      <c r="Q1271" s="55">
        <v>103000000</v>
      </c>
      <c r="R1271" s="56" t="s">
        <v>5413</v>
      </c>
      <c r="S1271" s="159">
        <v>50000000</v>
      </c>
      <c r="T1271" s="124">
        <f t="shared" si="19"/>
        <v>53000000</v>
      </c>
      <c r="U1271" s="124"/>
      <c r="V1271" s="49" t="s">
        <v>7372</v>
      </c>
      <c r="W1271" s="49" t="s">
        <v>7477</v>
      </c>
      <c r="X1271" s="133">
        <v>61707</v>
      </c>
      <c r="Y1271" s="55">
        <v>15000</v>
      </c>
      <c r="Z1271" s="55">
        <v>10000</v>
      </c>
      <c r="AA1271" s="10">
        <v>10</v>
      </c>
      <c r="AB1271" s="10" t="s">
        <v>12015</v>
      </c>
      <c r="AC1271" s="10"/>
    </row>
    <row r="1272" spans="1:29">
      <c r="A1272" s="10">
        <v>1271</v>
      </c>
      <c r="B1272" s="54" t="s">
        <v>7483</v>
      </c>
      <c r="C1272" s="50" t="s">
        <v>7484</v>
      </c>
      <c r="D1272" s="51" t="s">
        <v>2845</v>
      </c>
      <c r="E1272" s="10" t="s">
        <v>2846</v>
      </c>
      <c r="F1272" s="69" t="s">
        <v>7485</v>
      </c>
      <c r="G1272" s="49" t="s">
        <v>7486</v>
      </c>
      <c r="H1272" s="49"/>
      <c r="I1272" s="58">
        <f>VLOOKUP(J1272,'NGÀNH NGHỀ'!$D$2:$E$148,2,0)</f>
        <v>107</v>
      </c>
      <c r="J1272" s="224" t="s">
        <v>1648</v>
      </c>
      <c r="K1272" s="10" t="s">
        <v>7309</v>
      </c>
      <c r="L1272" s="125">
        <f>VLOOKUP(K1272,'NGHIEP DOAN'!$D$3:$E$82,2,0)</f>
        <v>28</v>
      </c>
      <c r="M1272" s="10" t="s">
        <v>2486</v>
      </c>
      <c r="N1272" s="210">
        <f>VLOOKUP(M1272,'CÔNG TY'!$I$3:$J$881,2,0)</f>
        <v>478</v>
      </c>
      <c r="O1272" s="49" t="s">
        <v>2870</v>
      </c>
      <c r="P1272" s="49" t="s">
        <v>2824</v>
      </c>
      <c r="Q1272" s="55">
        <v>103000000</v>
      </c>
      <c r="R1272" s="56" t="s">
        <v>5944</v>
      </c>
      <c r="S1272" s="159">
        <v>50000000</v>
      </c>
      <c r="T1272" s="124">
        <f t="shared" si="19"/>
        <v>53000000</v>
      </c>
      <c r="U1272" s="124"/>
      <c r="V1272" s="49" t="s">
        <v>6789</v>
      </c>
      <c r="W1272" s="49" t="s">
        <v>7477</v>
      </c>
      <c r="X1272" s="133">
        <v>56100</v>
      </c>
      <c r="Y1272" s="55">
        <v>15000</v>
      </c>
      <c r="Z1272" s="55">
        <v>10000</v>
      </c>
      <c r="AA1272" s="10">
        <v>10</v>
      </c>
      <c r="AB1272" s="10" t="s">
        <v>12015</v>
      </c>
      <c r="AC1272" s="10"/>
    </row>
    <row r="1273" spans="1:29">
      <c r="A1273" s="10">
        <v>1272</v>
      </c>
      <c r="B1273" s="54" t="s">
        <v>7487</v>
      </c>
      <c r="C1273" s="50" t="s">
        <v>7488</v>
      </c>
      <c r="D1273" s="51" t="s">
        <v>2845</v>
      </c>
      <c r="E1273" s="10" t="s">
        <v>3300</v>
      </c>
      <c r="F1273" s="69" t="s">
        <v>7489</v>
      </c>
      <c r="G1273" s="49" t="s">
        <v>7486</v>
      </c>
      <c r="H1273" s="49"/>
      <c r="I1273" s="58">
        <f>VLOOKUP(J1273,'NGÀNH NGHỀ'!$D$2:$E$148,2,0)</f>
        <v>107</v>
      </c>
      <c r="J1273" s="224" t="s">
        <v>1648</v>
      </c>
      <c r="K1273" s="10" t="s">
        <v>7309</v>
      </c>
      <c r="L1273" s="125">
        <f>VLOOKUP(K1273,'NGHIEP DOAN'!$D$3:$E$82,2,0)</f>
        <v>28</v>
      </c>
      <c r="M1273" s="10" t="s">
        <v>2486</v>
      </c>
      <c r="N1273" s="210">
        <f>VLOOKUP(M1273,'CÔNG TY'!$I$3:$J$881,2,0)</f>
        <v>478</v>
      </c>
      <c r="O1273" s="49" t="s">
        <v>2870</v>
      </c>
      <c r="P1273" s="49" t="s">
        <v>2824</v>
      </c>
      <c r="Q1273" s="55">
        <v>103000000</v>
      </c>
      <c r="R1273" s="56" t="s">
        <v>3630</v>
      </c>
      <c r="S1273" s="159">
        <v>50000000</v>
      </c>
      <c r="T1273" s="124">
        <f t="shared" si="19"/>
        <v>53000000</v>
      </c>
      <c r="U1273" s="124"/>
      <c r="V1273" s="49" t="s">
        <v>6789</v>
      </c>
      <c r="W1273" s="49" t="s">
        <v>7477</v>
      </c>
      <c r="X1273" s="133">
        <v>56100</v>
      </c>
      <c r="Y1273" s="55">
        <v>15000</v>
      </c>
      <c r="Z1273" s="55">
        <v>10000</v>
      </c>
      <c r="AA1273" s="10">
        <v>10</v>
      </c>
      <c r="AB1273" s="10" t="s">
        <v>12015</v>
      </c>
      <c r="AC1273" s="10"/>
    </row>
    <row r="1274" spans="1:29">
      <c r="A1274" s="10">
        <v>1273</v>
      </c>
      <c r="B1274" s="54" t="s">
        <v>7490</v>
      </c>
      <c r="C1274" s="50" t="s">
        <v>7491</v>
      </c>
      <c r="D1274" s="51" t="s">
        <v>2845</v>
      </c>
      <c r="E1274" s="10" t="s">
        <v>3005</v>
      </c>
      <c r="F1274" s="69" t="s">
        <v>7492</v>
      </c>
      <c r="G1274" s="49" t="s">
        <v>7486</v>
      </c>
      <c r="H1274" s="49"/>
      <c r="I1274" s="58">
        <f>VLOOKUP(J1274,'NGÀNH NGHỀ'!$D$2:$E$148,2,0)</f>
        <v>107</v>
      </c>
      <c r="J1274" s="224" t="s">
        <v>1648</v>
      </c>
      <c r="K1274" s="10" t="s">
        <v>7309</v>
      </c>
      <c r="L1274" s="125">
        <f>VLOOKUP(K1274,'NGHIEP DOAN'!$D$3:$E$82,2,0)</f>
        <v>28</v>
      </c>
      <c r="M1274" s="10" t="s">
        <v>2486</v>
      </c>
      <c r="N1274" s="210">
        <f>VLOOKUP(M1274,'CÔNG TY'!$I$3:$J$881,2,0)</f>
        <v>478</v>
      </c>
      <c r="O1274" s="49" t="s">
        <v>2870</v>
      </c>
      <c r="P1274" s="49" t="s">
        <v>2824</v>
      </c>
      <c r="Q1274" s="55">
        <v>103000000</v>
      </c>
      <c r="R1274" s="56" t="s">
        <v>3326</v>
      </c>
      <c r="S1274" s="159">
        <v>50000000</v>
      </c>
      <c r="T1274" s="124">
        <f t="shared" si="19"/>
        <v>53000000</v>
      </c>
      <c r="U1274" s="124"/>
      <c r="V1274" s="49" t="s">
        <v>6789</v>
      </c>
      <c r="W1274" s="49" t="s">
        <v>7477</v>
      </c>
      <c r="X1274" s="133">
        <v>56100</v>
      </c>
      <c r="Y1274" s="55">
        <v>15000</v>
      </c>
      <c r="Z1274" s="55">
        <v>10000</v>
      </c>
      <c r="AA1274" s="10">
        <v>10</v>
      </c>
      <c r="AB1274" s="10" t="s">
        <v>12015</v>
      </c>
      <c r="AC1274" s="10"/>
    </row>
    <row r="1275" spans="1:29">
      <c r="A1275" s="10">
        <v>1274</v>
      </c>
      <c r="B1275" s="54" t="s">
        <v>7493</v>
      </c>
      <c r="C1275" s="50" t="s">
        <v>7494</v>
      </c>
      <c r="D1275" s="51" t="s">
        <v>2845</v>
      </c>
      <c r="E1275" s="10" t="s">
        <v>3317</v>
      </c>
      <c r="F1275" s="69" t="s">
        <v>7495</v>
      </c>
      <c r="G1275" s="49" t="s">
        <v>7486</v>
      </c>
      <c r="H1275" s="49"/>
      <c r="I1275" s="58">
        <f>VLOOKUP(J1275,'NGÀNH NGHỀ'!$D$2:$E$148,2,0)</f>
        <v>107</v>
      </c>
      <c r="J1275" s="224" t="s">
        <v>1648</v>
      </c>
      <c r="K1275" s="10" t="s">
        <v>7309</v>
      </c>
      <c r="L1275" s="125">
        <f>VLOOKUP(K1275,'NGHIEP DOAN'!$D$3:$E$82,2,0)</f>
        <v>28</v>
      </c>
      <c r="M1275" s="10" t="s">
        <v>2486</v>
      </c>
      <c r="N1275" s="210">
        <f>VLOOKUP(M1275,'CÔNG TY'!$I$3:$J$881,2,0)</f>
        <v>478</v>
      </c>
      <c r="O1275" s="49" t="s">
        <v>2870</v>
      </c>
      <c r="P1275" s="49" t="s">
        <v>2824</v>
      </c>
      <c r="Q1275" s="55">
        <v>103000000</v>
      </c>
      <c r="R1275" s="56" t="s">
        <v>5789</v>
      </c>
      <c r="S1275" s="159">
        <v>50000000</v>
      </c>
      <c r="T1275" s="124">
        <f t="shared" si="19"/>
        <v>53000000</v>
      </c>
      <c r="U1275" s="124"/>
      <c r="V1275" s="49" t="s">
        <v>6789</v>
      </c>
      <c r="W1275" s="49" t="s">
        <v>7477</v>
      </c>
      <c r="X1275" s="133">
        <v>56100</v>
      </c>
      <c r="Y1275" s="55">
        <v>15000</v>
      </c>
      <c r="Z1275" s="55">
        <v>10000</v>
      </c>
      <c r="AA1275" s="10">
        <v>10</v>
      </c>
      <c r="AB1275" s="10" t="s">
        <v>12015</v>
      </c>
      <c r="AC1275" s="10"/>
    </row>
    <row r="1276" spans="1:29">
      <c r="A1276" s="10">
        <v>1275</v>
      </c>
      <c r="B1276" s="54" t="s">
        <v>7496</v>
      </c>
      <c r="C1276" s="50" t="s">
        <v>7497</v>
      </c>
      <c r="D1276" s="51" t="s">
        <v>2845</v>
      </c>
      <c r="E1276" s="10" t="s">
        <v>2846</v>
      </c>
      <c r="F1276" s="69" t="s">
        <v>7498</v>
      </c>
      <c r="G1276" s="49" t="s">
        <v>7486</v>
      </c>
      <c r="H1276" s="49"/>
      <c r="I1276" s="58">
        <f>VLOOKUP(J1276,'NGÀNH NGHỀ'!$D$2:$E$148,2,0)</f>
        <v>107</v>
      </c>
      <c r="J1276" s="224" t="s">
        <v>1648</v>
      </c>
      <c r="K1276" s="10" t="s">
        <v>7309</v>
      </c>
      <c r="L1276" s="125">
        <f>VLOOKUP(K1276,'NGHIEP DOAN'!$D$3:$E$82,2,0)</f>
        <v>28</v>
      </c>
      <c r="M1276" s="10" t="s">
        <v>2486</v>
      </c>
      <c r="N1276" s="210">
        <f>VLOOKUP(M1276,'CÔNG TY'!$I$3:$J$881,2,0)</f>
        <v>478</v>
      </c>
      <c r="O1276" s="49" t="s">
        <v>2870</v>
      </c>
      <c r="P1276" s="49" t="s">
        <v>2824</v>
      </c>
      <c r="Q1276" s="55">
        <v>103000000</v>
      </c>
      <c r="R1276" s="56" t="s">
        <v>7341</v>
      </c>
      <c r="S1276" s="159">
        <v>50000000</v>
      </c>
      <c r="T1276" s="124">
        <f t="shared" si="19"/>
        <v>53000000</v>
      </c>
      <c r="U1276" s="124"/>
      <c r="V1276" s="49" t="s">
        <v>6789</v>
      </c>
      <c r="W1276" s="49" t="s">
        <v>7477</v>
      </c>
      <c r="X1276" s="133">
        <v>56100</v>
      </c>
      <c r="Y1276" s="55">
        <v>15000</v>
      </c>
      <c r="Z1276" s="55">
        <v>10000</v>
      </c>
      <c r="AA1276" s="10">
        <v>10</v>
      </c>
      <c r="AB1276" s="10" t="s">
        <v>12015</v>
      </c>
      <c r="AC1276" s="10"/>
    </row>
    <row r="1277" spans="1:29">
      <c r="A1277" s="10">
        <v>1276</v>
      </c>
      <c r="B1277" s="54" t="s">
        <v>7499</v>
      </c>
      <c r="C1277" s="50" t="s">
        <v>7500</v>
      </c>
      <c r="D1277" s="51" t="s">
        <v>2845</v>
      </c>
      <c r="E1277" s="10" t="s">
        <v>2846</v>
      </c>
      <c r="F1277" s="69" t="s">
        <v>7501</v>
      </c>
      <c r="G1277" s="49" t="s">
        <v>7486</v>
      </c>
      <c r="H1277" s="49"/>
      <c r="I1277" s="58">
        <f>VLOOKUP(J1277,'NGÀNH NGHỀ'!$D$2:$E$148,2,0)</f>
        <v>107</v>
      </c>
      <c r="J1277" s="224" t="s">
        <v>1648</v>
      </c>
      <c r="K1277" s="10" t="s">
        <v>7309</v>
      </c>
      <c r="L1277" s="125">
        <f>VLOOKUP(K1277,'NGHIEP DOAN'!$D$3:$E$82,2,0)</f>
        <v>28</v>
      </c>
      <c r="M1277" s="10" t="s">
        <v>2486</v>
      </c>
      <c r="N1277" s="210">
        <f>VLOOKUP(M1277,'CÔNG TY'!$I$3:$J$881,2,0)</f>
        <v>478</v>
      </c>
      <c r="O1277" s="49" t="s">
        <v>2870</v>
      </c>
      <c r="P1277" s="49" t="s">
        <v>2824</v>
      </c>
      <c r="Q1277" s="55">
        <v>103000000</v>
      </c>
      <c r="R1277" s="56" t="s">
        <v>3334</v>
      </c>
      <c r="S1277" s="159">
        <v>50000000</v>
      </c>
      <c r="T1277" s="124">
        <f t="shared" si="19"/>
        <v>53000000</v>
      </c>
      <c r="U1277" s="124"/>
      <c r="V1277" s="49" t="s">
        <v>6789</v>
      </c>
      <c r="W1277" s="49" t="s">
        <v>7477</v>
      </c>
      <c r="X1277" s="133">
        <v>56100</v>
      </c>
      <c r="Y1277" s="55">
        <v>15000</v>
      </c>
      <c r="Z1277" s="55">
        <v>10000</v>
      </c>
      <c r="AA1277" s="10">
        <v>10</v>
      </c>
      <c r="AB1277" s="10" t="s">
        <v>12015</v>
      </c>
      <c r="AC1277" s="10"/>
    </row>
    <row r="1278" spans="1:29">
      <c r="A1278" s="10">
        <v>1277</v>
      </c>
      <c r="B1278" s="10" t="s">
        <v>4691</v>
      </c>
      <c r="C1278" s="50" t="s">
        <v>7502</v>
      </c>
      <c r="D1278" s="51" t="s">
        <v>2845</v>
      </c>
      <c r="E1278" s="10" t="s">
        <v>3193</v>
      </c>
      <c r="F1278" s="69" t="s">
        <v>7503</v>
      </c>
      <c r="G1278" s="49" t="s">
        <v>7504</v>
      </c>
      <c r="H1278" s="49"/>
      <c r="I1278" s="58">
        <f>VLOOKUP(J1278,'NGÀNH NGHỀ'!$D$2:$E$148,2,0)</f>
        <v>130</v>
      </c>
      <c r="J1278" s="231" t="s">
        <v>1680</v>
      </c>
      <c r="K1278" s="10" t="s">
        <v>7309</v>
      </c>
      <c r="L1278" s="125">
        <f>VLOOKUP(K1278,'NGHIEP DOAN'!$D$3:$E$82,2,0)</f>
        <v>28</v>
      </c>
      <c r="M1278" s="10" t="s">
        <v>2488</v>
      </c>
      <c r="N1278" s="210">
        <f>VLOOKUP(M1278,'CÔNG TY'!$I$3:$J$881,2,0)</f>
        <v>479</v>
      </c>
      <c r="O1278" s="60" t="s">
        <v>3343</v>
      </c>
      <c r="P1278" s="49" t="s">
        <v>2824</v>
      </c>
      <c r="Q1278" s="55">
        <v>103000000</v>
      </c>
      <c r="R1278" s="56" t="s">
        <v>6908</v>
      </c>
      <c r="S1278" s="159">
        <v>50000000</v>
      </c>
      <c r="T1278" s="124">
        <f t="shared" si="19"/>
        <v>53000000</v>
      </c>
      <c r="U1278" s="124"/>
      <c r="V1278" s="49" t="s">
        <v>4278</v>
      </c>
      <c r="W1278" s="49" t="s">
        <v>6811</v>
      </c>
      <c r="X1278" s="133">
        <v>61070</v>
      </c>
      <c r="Y1278" s="55">
        <v>15000</v>
      </c>
      <c r="Z1278" s="55">
        <v>10000</v>
      </c>
      <c r="AA1278" s="10">
        <v>10</v>
      </c>
      <c r="AB1278" s="10" t="s">
        <v>12016</v>
      </c>
      <c r="AC1278" s="10"/>
    </row>
    <row r="1279" spans="1:29">
      <c r="A1279" s="10">
        <v>1278</v>
      </c>
      <c r="B1279" s="10" t="s">
        <v>7505</v>
      </c>
      <c r="C1279" s="50" t="s">
        <v>7506</v>
      </c>
      <c r="D1279" s="51" t="s">
        <v>2845</v>
      </c>
      <c r="E1279" s="10" t="s">
        <v>2876</v>
      </c>
      <c r="F1279" s="69" t="s">
        <v>7507</v>
      </c>
      <c r="G1279" s="49" t="s">
        <v>7504</v>
      </c>
      <c r="H1279" s="49"/>
      <c r="I1279" s="58">
        <f>VLOOKUP(J1279,'NGÀNH NGHỀ'!$D$2:$E$148,2,0)</f>
        <v>130</v>
      </c>
      <c r="J1279" s="231" t="s">
        <v>1680</v>
      </c>
      <c r="K1279" s="10" t="s">
        <v>7309</v>
      </c>
      <c r="L1279" s="125">
        <f>VLOOKUP(K1279,'NGHIEP DOAN'!$D$3:$E$82,2,0)</f>
        <v>28</v>
      </c>
      <c r="M1279" s="10" t="s">
        <v>2488</v>
      </c>
      <c r="N1279" s="210">
        <f>VLOOKUP(M1279,'CÔNG TY'!$I$3:$J$881,2,0)</f>
        <v>479</v>
      </c>
      <c r="O1279" s="60" t="s">
        <v>3343</v>
      </c>
      <c r="P1279" s="49" t="s">
        <v>2824</v>
      </c>
      <c r="Q1279" s="55">
        <v>103000000</v>
      </c>
      <c r="R1279" s="56" t="s">
        <v>6255</v>
      </c>
      <c r="S1279" s="159">
        <v>50000000</v>
      </c>
      <c r="T1279" s="124">
        <f t="shared" si="19"/>
        <v>53000000</v>
      </c>
      <c r="U1279" s="124"/>
      <c r="V1279" s="49" t="s">
        <v>4278</v>
      </c>
      <c r="W1279" s="49" t="s">
        <v>6811</v>
      </c>
      <c r="X1279" s="133">
        <v>61070</v>
      </c>
      <c r="Y1279" s="55">
        <v>15000</v>
      </c>
      <c r="Z1279" s="55">
        <v>10000</v>
      </c>
      <c r="AA1279" s="10">
        <v>10</v>
      </c>
      <c r="AB1279" s="10" t="s">
        <v>12016</v>
      </c>
      <c r="AC1279" s="10"/>
    </row>
    <row r="1280" spans="1:29">
      <c r="A1280" s="10">
        <v>1279</v>
      </c>
      <c r="B1280" s="10" t="s">
        <v>7508</v>
      </c>
      <c r="C1280" s="50" t="s">
        <v>6924</v>
      </c>
      <c r="D1280" s="51" t="s">
        <v>2845</v>
      </c>
      <c r="E1280" s="10" t="s">
        <v>2846</v>
      </c>
      <c r="F1280" s="69" t="s">
        <v>7509</v>
      </c>
      <c r="G1280" s="49" t="s">
        <v>7504</v>
      </c>
      <c r="H1280" s="49"/>
      <c r="I1280" s="58">
        <f>VLOOKUP(J1280,'NGÀNH NGHỀ'!$D$2:$E$148,2,0)</f>
        <v>130</v>
      </c>
      <c r="J1280" s="231" t="s">
        <v>1680</v>
      </c>
      <c r="K1280" s="10" t="s">
        <v>7309</v>
      </c>
      <c r="L1280" s="125">
        <f>VLOOKUP(K1280,'NGHIEP DOAN'!$D$3:$E$82,2,0)</f>
        <v>28</v>
      </c>
      <c r="M1280" s="10" t="s">
        <v>2488</v>
      </c>
      <c r="N1280" s="210">
        <f>VLOOKUP(M1280,'CÔNG TY'!$I$3:$J$881,2,0)</f>
        <v>479</v>
      </c>
      <c r="O1280" s="60" t="s">
        <v>3343</v>
      </c>
      <c r="P1280" s="49" t="s">
        <v>2824</v>
      </c>
      <c r="Q1280" s="55">
        <v>103000000</v>
      </c>
      <c r="R1280" s="56" t="s">
        <v>6716</v>
      </c>
      <c r="S1280" s="159">
        <v>50000000</v>
      </c>
      <c r="T1280" s="124">
        <f t="shared" si="19"/>
        <v>53000000</v>
      </c>
      <c r="U1280" s="124"/>
      <c r="V1280" s="49" t="s">
        <v>4278</v>
      </c>
      <c r="W1280" s="49" t="s">
        <v>6811</v>
      </c>
      <c r="X1280" s="133">
        <v>61070</v>
      </c>
      <c r="Y1280" s="55">
        <v>15000</v>
      </c>
      <c r="Z1280" s="55">
        <v>10000</v>
      </c>
      <c r="AA1280" s="10">
        <v>10</v>
      </c>
      <c r="AB1280" s="10" t="s">
        <v>12016</v>
      </c>
      <c r="AC1280" s="10"/>
    </row>
    <row r="1281" spans="1:29">
      <c r="A1281" s="10">
        <v>1280</v>
      </c>
      <c r="B1281" s="10" t="s">
        <v>7510</v>
      </c>
      <c r="C1281" s="50" t="s">
        <v>7511</v>
      </c>
      <c r="D1281" s="51" t="s">
        <v>2845</v>
      </c>
      <c r="E1281" s="10" t="s">
        <v>3141</v>
      </c>
      <c r="F1281" s="69" t="s">
        <v>7512</v>
      </c>
      <c r="G1281" s="49" t="s">
        <v>7513</v>
      </c>
      <c r="H1281" s="49"/>
      <c r="I1281" s="58">
        <f>VLOOKUP(J1281,'NGÀNH NGHỀ'!$D$2:$E$148,2,0)</f>
        <v>130</v>
      </c>
      <c r="J1281" s="231" t="s">
        <v>1680</v>
      </c>
      <c r="K1281" s="10" t="s">
        <v>7309</v>
      </c>
      <c r="L1281" s="125">
        <f>VLOOKUP(K1281,'NGHIEP DOAN'!$D$3:$E$82,2,0)</f>
        <v>28</v>
      </c>
      <c r="M1281" s="10" t="s">
        <v>2482</v>
      </c>
      <c r="N1281" s="210">
        <f>VLOOKUP(M1281,'CÔNG TY'!$I$3:$J$881,2,0)</f>
        <v>474</v>
      </c>
      <c r="O1281" s="60" t="s">
        <v>3343</v>
      </c>
      <c r="P1281" s="49" t="s">
        <v>2824</v>
      </c>
      <c r="Q1281" s="55">
        <v>103000000</v>
      </c>
      <c r="R1281" s="56" t="s">
        <v>7514</v>
      </c>
      <c r="S1281" s="159">
        <v>50000000</v>
      </c>
      <c r="T1281" s="124">
        <f t="shared" si="19"/>
        <v>53000000</v>
      </c>
      <c r="U1281" s="124"/>
      <c r="V1281" s="49" t="s">
        <v>6274</v>
      </c>
      <c r="W1281" s="49" t="s">
        <v>7515</v>
      </c>
      <c r="X1281" s="133">
        <v>61070</v>
      </c>
      <c r="Y1281" s="55">
        <v>15000</v>
      </c>
      <c r="Z1281" s="55">
        <v>10000</v>
      </c>
      <c r="AA1281" s="10">
        <v>9</v>
      </c>
      <c r="AB1281" s="10" t="s">
        <v>11996</v>
      </c>
      <c r="AC1281" s="10"/>
    </row>
    <row r="1282" spans="1:29">
      <c r="A1282" s="10">
        <v>1281</v>
      </c>
      <c r="B1282" s="10" t="s">
        <v>7516</v>
      </c>
      <c r="C1282" s="50" t="s">
        <v>7517</v>
      </c>
      <c r="D1282" s="51" t="s">
        <v>2845</v>
      </c>
      <c r="E1282" s="10" t="s">
        <v>3141</v>
      </c>
      <c r="F1282" s="69" t="s">
        <v>7518</v>
      </c>
      <c r="G1282" s="49" t="s">
        <v>7513</v>
      </c>
      <c r="H1282" s="49"/>
      <c r="I1282" s="58">
        <f>VLOOKUP(J1282,'NGÀNH NGHỀ'!$D$2:$E$148,2,0)</f>
        <v>130</v>
      </c>
      <c r="J1282" s="231" t="s">
        <v>1680</v>
      </c>
      <c r="K1282" s="10" t="s">
        <v>7309</v>
      </c>
      <c r="L1282" s="125">
        <f>VLOOKUP(K1282,'NGHIEP DOAN'!$D$3:$E$82,2,0)</f>
        <v>28</v>
      </c>
      <c r="M1282" s="10" t="s">
        <v>2482</v>
      </c>
      <c r="N1282" s="210">
        <f>VLOOKUP(M1282,'CÔNG TY'!$I$3:$J$881,2,0)</f>
        <v>474</v>
      </c>
      <c r="O1282" s="60" t="s">
        <v>3343</v>
      </c>
      <c r="P1282" s="49" t="s">
        <v>2824</v>
      </c>
      <c r="Q1282" s="55">
        <v>103000000</v>
      </c>
      <c r="R1282" s="56" t="s">
        <v>3993</v>
      </c>
      <c r="S1282" s="159">
        <v>50000000</v>
      </c>
      <c r="T1282" s="124">
        <f t="shared" ref="T1282:T1345" si="20">Q1282-S1282</f>
        <v>53000000</v>
      </c>
      <c r="U1282" s="124"/>
      <c r="V1282" s="49" t="s">
        <v>6274</v>
      </c>
      <c r="W1282" s="49" t="s">
        <v>7515</v>
      </c>
      <c r="X1282" s="133">
        <v>61070</v>
      </c>
      <c r="Y1282" s="55">
        <v>15000</v>
      </c>
      <c r="Z1282" s="55">
        <v>10000</v>
      </c>
      <c r="AA1282" s="10">
        <v>9</v>
      </c>
      <c r="AB1282" s="10" t="s">
        <v>11996</v>
      </c>
      <c r="AC1282" s="10"/>
    </row>
    <row r="1283" spans="1:29">
      <c r="A1283" s="10">
        <v>1282</v>
      </c>
      <c r="B1283" s="10" t="s">
        <v>7519</v>
      </c>
      <c r="C1283" s="50" t="s">
        <v>7520</v>
      </c>
      <c r="D1283" s="51" t="s">
        <v>2845</v>
      </c>
      <c r="E1283" s="10" t="s">
        <v>3141</v>
      </c>
      <c r="F1283" s="69" t="s">
        <v>7521</v>
      </c>
      <c r="G1283" s="49" t="s">
        <v>7513</v>
      </c>
      <c r="H1283" s="49"/>
      <c r="I1283" s="58">
        <f>VLOOKUP(J1283,'NGÀNH NGHỀ'!$D$2:$E$148,2,0)</f>
        <v>130</v>
      </c>
      <c r="J1283" s="231" t="s">
        <v>1680</v>
      </c>
      <c r="K1283" s="10" t="s">
        <v>7309</v>
      </c>
      <c r="L1283" s="125">
        <f>VLOOKUP(K1283,'NGHIEP DOAN'!$D$3:$E$82,2,0)</f>
        <v>28</v>
      </c>
      <c r="M1283" s="10" t="s">
        <v>2482</v>
      </c>
      <c r="N1283" s="210">
        <f>VLOOKUP(M1283,'CÔNG TY'!$I$3:$J$881,2,0)</f>
        <v>474</v>
      </c>
      <c r="O1283" s="60" t="s">
        <v>3343</v>
      </c>
      <c r="P1283" s="49" t="s">
        <v>2824</v>
      </c>
      <c r="Q1283" s="55">
        <v>103000000</v>
      </c>
      <c r="R1283" s="56" t="s">
        <v>3993</v>
      </c>
      <c r="S1283" s="159">
        <v>50000000</v>
      </c>
      <c r="T1283" s="124">
        <f t="shared" si="20"/>
        <v>53000000</v>
      </c>
      <c r="U1283" s="124"/>
      <c r="V1283" s="49" t="s">
        <v>6274</v>
      </c>
      <c r="W1283" s="49" t="s">
        <v>7515</v>
      </c>
      <c r="X1283" s="133">
        <v>61070</v>
      </c>
      <c r="Y1283" s="55">
        <v>15000</v>
      </c>
      <c r="Z1283" s="55">
        <v>10000</v>
      </c>
      <c r="AA1283" s="10">
        <v>9</v>
      </c>
      <c r="AB1283" s="10" t="s">
        <v>11996</v>
      </c>
      <c r="AC1283" s="10"/>
    </row>
    <row r="1284" spans="1:29">
      <c r="A1284" s="10">
        <v>1283</v>
      </c>
      <c r="B1284" s="10" t="s">
        <v>7522</v>
      </c>
      <c r="C1284" s="50" t="s">
        <v>6250</v>
      </c>
      <c r="D1284" s="51" t="s">
        <v>2845</v>
      </c>
      <c r="E1284" s="10" t="s">
        <v>3141</v>
      </c>
      <c r="F1284" s="69" t="s">
        <v>7523</v>
      </c>
      <c r="G1284" s="49" t="s">
        <v>7513</v>
      </c>
      <c r="H1284" s="49"/>
      <c r="I1284" s="58">
        <f>VLOOKUP(J1284,'NGÀNH NGHỀ'!$D$2:$E$148,2,0)</f>
        <v>130</v>
      </c>
      <c r="J1284" s="231" t="s">
        <v>1680</v>
      </c>
      <c r="K1284" s="10" t="s">
        <v>7309</v>
      </c>
      <c r="L1284" s="125">
        <f>VLOOKUP(K1284,'NGHIEP DOAN'!$D$3:$E$82,2,0)</f>
        <v>28</v>
      </c>
      <c r="M1284" s="10" t="s">
        <v>2482</v>
      </c>
      <c r="N1284" s="210">
        <f>VLOOKUP(M1284,'CÔNG TY'!$I$3:$J$881,2,0)</f>
        <v>474</v>
      </c>
      <c r="O1284" s="60" t="s">
        <v>3343</v>
      </c>
      <c r="P1284" s="49" t="s">
        <v>2824</v>
      </c>
      <c r="Q1284" s="55">
        <v>103000000</v>
      </c>
      <c r="R1284" s="56" t="s">
        <v>5266</v>
      </c>
      <c r="S1284" s="159">
        <v>50000000</v>
      </c>
      <c r="T1284" s="124">
        <f t="shared" si="20"/>
        <v>53000000</v>
      </c>
      <c r="U1284" s="124"/>
      <c r="V1284" s="49" t="s">
        <v>6274</v>
      </c>
      <c r="W1284" s="49" t="s">
        <v>7515</v>
      </c>
      <c r="X1284" s="133">
        <v>61070</v>
      </c>
      <c r="Y1284" s="55">
        <v>15000</v>
      </c>
      <c r="Z1284" s="55">
        <v>10000</v>
      </c>
      <c r="AA1284" s="10">
        <v>9</v>
      </c>
      <c r="AB1284" s="10" t="s">
        <v>11996</v>
      </c>
      <c r="AC1284" s="10"/>
    </row>
    <row r="1285" spans="1:29">
      <c r="A1285" s="10">
        <v>1284</v>
      </c>
      <c r="B1285" s="10" t="s">
        <v>7524</v>
      </c>
      <c r="C1285" s="50" t="s">
        <v>7525</v>
      </c>
      <c r="D1285" s="51" t="s">
        <v>2845</v>
      </c>
      <c r="E1285" s="10" t="s">
        <v>3141</v>
      </c>
      <c r="F1285" s="69" t="s">
        <v>7526</v>
      </c>
      <c r="G1285" s="49" t="s">
        <v>7513</v>
      </c>
      <c r="H1285" s="49"/>
      <c r="I1285" s="58">
        <f>VLOOKUP(J1285,'NGÀNH NGHỀ'!$D$2:$E$148,2,0)</f>
        <v>130</v>
      </c>
      <c r="J1285" s="231" t="s">
        <v>1680</v>
      </c>
      <c r="K1285" s="10" t="s">
        <v>7309</v>
      </c>
      <c r="L1285" s="125">
        <f>VLOOKUP(K1285,'NGHIEP DOAN'!$D$3:$E$82,2,0)</f>
        <v>28</v>
      </c>
      <c r="M1285" s="10" t="s">
        <v>2482</v>
      </c>
      <c r="N1285" s="210">
        <f>VLOOKUP(M1285,'CÔNG TY'!$I$3:$J$881,2,0)</f>
        <v>474</v>
      </c>
      <c r="O1285" s="60" t="s">
        <v>3343</v>
      </c>
      <c r="P1285" s="49" t="s">
        <v>2824</v>
      </c>
      <c r="Q1285" s="55">
        <v>103000000</v>
      </c>
      <c r="R1285" s="56" t="s">
        <v>7514</v>
      </c>
      <c r="S1285" s="159">
        <v>50000000</v>
      </c>
      <c r="T1285" s="124">
        <f t="shared" si="20"/>
        <v>53000000</v>
      </c>
      <c r="U1285" s="124"/>
      <c r="V1285" s="49" t="s">
        <v>6274</v>
      </c>
      <c r="W1285" s="49" t="s">
        <v>7515</v>
      </c>
      <c r="X1285" s="133">
        <v>61070</v>
      </c>
      <c r="Y1285" s="55">
        <v>15000</v>
      </c>
      <c r="Z1285" s="55">
        <v>10000</v>
      </c>
      <c r="AA1285" s="10">
        <v>9</v>
      </c>
      <c r="AB1285" s="10" t="s">
        <v>11996</v>
      </c>
      <c r="AC1285" s="10"/>
    </row>
    <row r="1286" spans="1:29">
      <c r="A1286" s="10">
        <v>1285</v>
      </c>
      <c r="B1286" s="10" t="s">
        <v>7527</v>
      </c>
      <c r="C1286" s="50" t="s">
        <v>7528</v>
      </c>
      <c r="D1286" s="51" t="s">
        <v>2845</v>
      </c>
      <c r="E1286" s="10" t="s">
        <v>3141</v>
      </c>
      <c r="F1286" s="69" t="s">
        <v>7529</v>
      </c>
      <c r="G1286" s="49" t="s">
        <v>7513</v>
      </c>
      <c r="H1286" s="49"/>
      <c r="I1286" s="58">
        <f>VLOOKUP(J1286,'NGÀNH NGHỀ'!$D$2:$E$148,2,0)</f>
        <v>130</v>
      </c>
      <c r="J1286" s="231" t="s">
        <v>1680</v>
      </c>
      <c r="K1286" s="10" t="s">
        <v>7309</v>
      </c>
      <c r="L1286" s="125">
        <f>VLOOKUP(K1286,'NGHIEP DOAN'!$D$3:$E$82,2,0)</f>
        <v>28</v>
      </c>
      <c r="M1286" s="10" t="s">
        <v>2482</v>
      </c>
      <c r="N1286" s="210">
        <f>VLOOKUP(M1286,'CÔNG TY'!$I$3:$J$881,2,0)</f>
        <v>474</v>
      </c>
      <c r="O1286" s="60" t="s">
        <v>3343</v>
      </c>
      <c r="P1286" s="49" t="s">
        <v>2824</v>
      </c>
      <c r="Q1286" s="55">
        <v>103000000</v>
      </c>
      <c r="R1286" s="56" t="s">
        <v>7514</v>
      </c>
      <c r="S1286" s="159">
        <v>50000000</v>
      </c>
      <c r="T1286" s="124">
        <f t="shared" si="20"/>
        <v>53000000</v>
      </c>
      <c r="U1286" s="124"/>
      <c r="V1286" s="49" t="s">
        <v>6274</v>
      </c>
      <c r="W1286" s="49" t="s">
        <v>7515</v>
      </c>
      <c r="X1286" s="133">
        <v>61070</v>
      </c>
      <c r="Y1286" s="55">
        <v>15000</v>
      </c>
      <c r="Z1286" s="55">
        <v>10000</v>
      </c>
      <c r="AA1286" s="10">
        <v>9</v>
      </c>
      <c r="AB1286" s="10" t="s">
        <v>11996</v>
      </c>
      <c r="AC1286" s="10"/>
    </row>
    <row r="1287" spans="1:29">
      <c r="A1287" s="10">
        <v>1286</v>
      </c>
      <c r="B1287" s="10" t="s">
        <v>7530</v>
      </c>
      <c r="C1287" s="50" t="s">
        <v>4553</v>
      </c>
      <c r="D1287" s="51" t="s">
        <v>2845</v>
      </c>
      <c r="E1287" s="10" t="s">
        <v>3141</v>
      </c>
      <c r="F1287" s="69" t="s">
        <v>7531</v>
      </c>
      <c r="G1287" s="49" t="s">
        <v>7513</v>
      </c>
      <c r="H1287" s="49"/>
      <c r="I1287" s="58">
        <f>VLOOKUP(J1287,'NGÀNH NGHỀ'!$D$2:$E$148,2,0)</f>
        <v>130</v>
      </c>
      <c r="J1287" s="231" t="s">
        <v>1680</v>
      </c>
      <c r="K1287" s="10" t="s">
        <v>7309</v>
      </c>
      <c r="L1287" s="125">
        <f>VLOOKUP(K1287,'NGHIEP DOAN'!$D$3:$E$82,2,0)</f>
        <v>28</v>
      </c>
      <c r="M1287" s="10" t="s">
        <v>2482</v>
      </c>
      <c r="N1287" s="210">
        <f>VLOOKUP(M1287,'CÔNG TY'!$I$3:$J$881,2,0)</f>
        <v>474</v>
      </c>
      <c r="O1287" s="60" t="s">
        <v>3343</v>
      </c>
      <c r="P1287" s="49" t="s">
        <v>2824</v>
      </c>
      <c r="Q1287" s="55">
        <v>103000000</v>
      </c>
      <c r="R1287" s="56" t="s">
        <v>7514</v>
      </c>
      <c r="S1287" s="159">
        <v>50000000</v>
      </c>
      <c r="T1287" s="124">
        <f t="shared" si="20"/>
        <v>53000000</v>
      </c>
      <c r="U1287" s="124"/>
      <c r="V1287" s="49" t="s">
        <v>6274</v>
      </c>
      <c r="W1287" s="49" t="s">
        <v>7515</v>
      </c>
      <c r="X1287" s="133">
        <v>61070</v>
      </c>
      <c r="Y1287" s="55">
        <v>15000</v>
      </c>
      <c r="Z1287" s="55">
        <v>10000</v>
      </c>
      <c r="AA1287" s="10">
        <v>9</v>
      </c>
      <c r="AB1287" s="10" t="s">
        <v>11996</v>
      </c>
      <c r="AC1287" s="10"/>
    </row>
    <row r="1288" spans="1:29">
      <c r="A1288" s="10">
        <v>1287</v>
      </c>
      <c r="B1288" s="10" t="s">
        <v>7532</v>
      </c>
      <c r="C1288" s="50" t="s">
        <v>3632</v>
      </c>
      <c r="D1288" s="51" t="s">
        <v>2845</v>
      </c>
      <c r="E1288" s="10" t="s">
        <v>3205</v>
      </c>
      <c r="F1288" s="69"/>
      <c r="G1288" s="49" t="s">
        <v>7513</v>
      </c>
      <c r="H1288" s="49"/>
      <c r="I1288" s="58">
        <f>VLOOKUP(J1288,'NGÀNH NGHỀ'!$D$2:$E$148,2,0)</f>
        <v>130</v>
      </c>
      <c r="J1288" s="231" t="s">
        <v>1680</v>
      </c>
      <c r="K1288" s="10" t="s">
        <v>7309</v>
      </c>
      <c r="L1288" s="125">
        <f>VLOOKUP(K1288,'NGHIEP DOAN'!$D$3:$E$82,2,0)</f>
        <v>28</v>
      </c>
      <c r="M1288" s="10" t="s">
        <v>2482</v>
      </c>
      <c r="N1288" s="210">
        <f>VLOOKUP(M1288,'CÔNG TY'!$I$3:$J$881,2,0)</f>
        <v>474</v>
      </c>
      <c r="O1288" s="60" t="s">
        <v>3343</v>
      </c>
      <c r="P1288" s="49" t="s">
        <v>2824</v>
      </c>
      <c r="Q1288" s="55">
        <v>103000000</v>
      </c>
      <c r="R1288" s="56" t="s">
        <v>6008</v>
      </c>
      <c r="S1288" s="159">
        <v>50000000</v>
      </c>
      <c r="T1288" s="124">
        <f t="shared" si="20"/>
        <v>53000000</v>
      </c>
      <c r="U1288" s="124"/>
      <c r="V1288" s="49" t="s">
        <v>6274</v>
      </c>
      <c r="W1288" s="49" t="s">
        <v>7515</v>
      </c>
      <c r="X1288" s="133">
        <v>61070</v>
      </c>
      <c r="Y1288" s="55">
        <v>15000</v>
      </c>
      <c r="Z1288" s="55">
        <v>10000</v>
      </c>
      <c r="AA1288" s="10">
        <v>9</v>
      </c>
      <c r="AB1288" s="10" t="s">
        <v>11996</v>
      </c>
      <c r="AC1288" s="10"/>
    </row>
    <row r="1289" spans="1:29">
      <c r="A1289" s="10">
        <v>1288</v>
      </c>
      <c r="B1289" s="10" t="s">
        <v>7533</v>
      </c>
      <c r="C1289" s="50" t="s">
        <v>7534</v>
      </c>
      <c r="D1289" s="51" t="s">
        <v>2845</v>
      </c>
      <c r="E1289" s="10" t="s">
        <v>3317</v>
      </c>
      <c r="F1289" s="69"/>
      <c r="G1289" s="49" t="s">
        <v>7513</v>
      </c>
      <c r="H1289" s="49"/>
      <c r="I1289" s="58">
        <f>VLOOKUP(J1289,'NGÀNH NGHỀ'!$D$2:$E$148,2,0)</f>
        <v>130</v>
      </c>
      <c r="J1289" s="231" t="s">
        <v>1680</v>
      </c>
      <c r="K1289" s="10" t="s">
        <v>7309</v>
      </c>
      <c r="L1289" s="125">
        <f>VLOOKUP(K1289,'NGHIEP DOAN'!$D$3:$E$82,2,0)</f>
        <v>28</v>
      </c>
      <c r="M1289" s="10" t="s">
        <v>2482</v>
      </c>
      <c r="N1289" s="210">
        <f>VLOOKUP(M1289,'CÔNG TY'!$I$3:$J$881,2,0)</f>
        <v>474</v>
      </c>
      <c r="O1289" s="60" t="s">
        <v>3343</v>
      </c>
      <c r="P1289" s="49" t="s">
        <v>2824</v>
      </c>
      <c r="Q1289" s="55">
        <v>103000000</v>
      </c>
      <c r="R1289" s="56" t="s">
        <v>6269</v>
      </c>
      <c r="S1289" s="159">
        <v>50000000</v>
      </c>
      <c r="T1289" s="124">
        <f t="shared" si="20"/>
        <v>53000000</v>
      </c>
      <c r="U1289" s="124"/>
      <c r="V1289" s="49" t="s">
        <v>6274</v>
      </c>
      <c r="W1289" s="49" t="s">
        <v>7515</v>
      </c>
      <c r="X1289" s="133">
        <v>61070</v>
      </c>
      <c r="Y1289" s="55">
        <v>15000</v>
      </c>
      <c r="Z1289" s="55">
        <v>10000</v>
      </c>
      <c r="AA1289" s="10">
        <v>9</v>
      </c>
      <c r="AB1289" s="10" t="s">
        <v>11996</v>
      </c>
      <c r="AC1289" s="10"/>
    </row>
    <row r="1290" spans="1:29">
      <c r="A1290" s="10">
        <v>1289</v>
      </c>
      <c r="B1290" s="10" t="s">
        <v>7535</v>
      </c>
      <c r="C1290" s="50" t="s">
        <v>7536</v>
      </c>
      <c r="D1290" s="51" t="s">
        <v>2845</v>
      </c>
      <c r="E1290" s="10" t="s">
        <v>3450</v>
      </c>
      <c r="F1290" s="69" t="s">
        <v>7537</v>
      </c>
      <c r="G1290" s="49" t="s">
        <v>7513</v>
      </c>
      <c r="H1290" s="49"/>
      <c r="I1290" s="58">
        <f>VLOOKUP(J1290,'NGÀNH NGHỀ'!$D$2:$E$148,2,0)</f>
        <v>130</v>
      </c>
      <c r="J1290" s="231" t="s">
        <v>1680</v>
      </c>
      <c r="K1290" s="10" t="s">
        <v>7309</v>
      </c>
      <c r="L1290" s="125">
        <f>VLOOKUP(K1290,'NGHIEP DOAN'!$D$3:$E$82,2,0)</f>
        <v>28</v>
      </c>
      <c r="M1290" s="10" t="s">
        <v>2482</v>
      </c>
      <c r="N1290" s="210">
        <f>VLOOKUP(M1290,'CÔNG TY'!$I$3:$J$881,2,0)</f>
        <v>474</v>
      </c>
      <c r="O1290" s="60" t="s">
        <v>3343</v>
      </c>
      <c r="P1290" s="49" t="s">
        <v>2824</v>
      </c>
      <c r="Q1290" s="55">
        <v>103000000</v>
      </c>
      <c r="R1290" s="56" t="s">
        <v>6008</v>
      </c>
      <c r="S1290" s="159">
        <v>50000000</v>
      </c>
      <c r="T1290" s="124">
        <f t="shared" si="20"/>
        <v>53000000</v>
      </c>
      <c r="U1290" s="124"/>
      <c r="V1290" s="49" t="s">
        <v>6274</v>
      </c>
      <c r="W1290" s="49" t="s">
        <v>7515</v>
      </c>
      <c r="X1290" s="133">
        <v>61070</v>
      </c>
      <c r="Y1290" s="55">
        <v>15000</v>
      </c>
      <c r="Z1290" s="55">
        <v>10000</v>
      </c>
      <c r="AA1290" s="10">
        <v>9</v>
      </c>
      <c r="AB1290" s="10" t="s">
        <v>11996</v>
      </c>
      <c r="AC1290" s="10"/>
    </row>
    <row r="1291" spans="1:29">
      <c r="A1291" s="10">
        <v>1290</v>
      </c>
      <c r="B1291" s="10" t="s">
        <v>7538</v>
      </c>
      <c r="C1291" s="50" t="s">
        <v>7539</v>
      </c>
      <c r="D1291" s="51" t="s">
        <v>2845</v>
      </c>
      <c r="E1291" s="10" t="s">
        <v>2876</v>
      </c>
      <c r="F1291" s="69" t="s">
        <v>7540</v>
      </c>
      <c r="G1291" s="49" t="s">
        <v>7513</v>
      </c>
      <c r="H1291" s="49"/>
      <c r="I1291" s="58">
        <f>VLOOKUP(J1291,'NGÀNH NGHỀ'!$D$2:$E$148,2,0)</f>
        <v>130</v>
      </c>
      <c r="J1291" s="231" t="s">
        <v>1680</v>
      </c>
      <c r="K1291" s="10" t="s">
        <v>7309</v>
      </c>
      <c r="L1291" s="125">
        <f>VLOOKUP(K1291,'NGHIEP DOAN'!$D$3:$E$82,2,0)</f>
        <v>28</v>
      </c>
      <c r="M1291" s="10" t="s">
        <v>2482</v>
      </c>
      <c r="N1291" s="210">
        <f>VLOOKUP(M1291,'CÔNG TY'!$I$3:$J$881,2,0)</f>
        <v>474</v>
      </c>
      <c r="O1291" s="60" t="s">
        <v>3343</v>
      </c>
      <c r="P1291" s="49" t="s">
        <v>2824</v>
      </c>
      <c r="Q1291" s="55">
        <v>103000000</v>
      </c>
      <c r="R1291" s="56" t="s">
        <v>6008</v>
      </c>
      <c r="S1291" s="159">
        <v>50000000</v>
      </c>
      <c r="T1291" s="124">
        <f t="shared" si="20"/>
        <v>53000000</v>
      </c>
      <c r="U1291" s="124"/>
      <c r="V1291" s="49" t="s">
        <v>6274</v>
      </c>
      <c r="W1291" s="49" t="s">
        <v>7515</v>
      </c>
      <c r="X1291" s="133">
        <v>61070</v>
      </c>
      <c r="Y1291" s="55">
        <v>15000</v>
      </c>
      <c r="Z1291" s="55">
        <v>10000</v>
      </c>
      <c r="AA1291" s="10">
        <v>9</v>
      </c>
      <c r="AB1291" s="10" t="s">
        <v>11996</v>
      </c>
      <c r="AC1291" s="10"/>
    </row>
    <row r="1292" spans="1:29">
      <c r="A1292" s="10">
        <v>1291</v>
      </c>
      <c r="B1292" s="10" t="s">
        <v>7541</v>
      </c>
      <c r="C1292" s="50" t="s">
        <v>7542</v>
      </c>
      <c r="D1292" s="51" t="s">
        <v>2845</v>
      </c>
      <c r="E1292" s="10" t="s">
        <v>3141</v>
      </c>
      <c r="F1292" s="69"/>
      <c r="G1292" s="49" t="s">
        <v>7513</v>
      </c>
      <c r="H1292" s="49"/>
      <c r="I1292" s="58">
        <f>VLOOKUP(J1292,'NGÀNH NGHỀ'!$D$2:$E$148,2,0)</f>
        <v>130</v>
      </c>
      <c r="J1292" s="231" t="s">
        <v>1680</v>
      </c>
      <c r="K1292" s="10" t="s">
        <v>7309</v>
      </c>
      <c r="L1292" s="125">
        <f>VLOOKUP(K1292,'NGHIEP DOAN'!$D$3:$E$82,2,0)</f>
        <v>28</v>
      </c>
      <c r="M1292" s="10" t="s">
        <v>2482</v>
      </c>
      <c r="N1292" s="210">
        <f>VLOOKUP(M1292,'CÔNG TY'!$I$3:$J$881,2,0)</f>
        <v>474</v>
      </c>
      <c r="O1292" s="60" t="s">
        <v>3343</v>
      </c>
      <c r="P1292" s="49" t="s">
        <v>2824</v>
      </c>
      <c r="Q1292" s="55">
        <v>103000000</v>
      </c>
      <c r="R1292" s="56" t="s">
        <v>5061</v>
      </c>
      <c r="S1292" s="159">
        <v>50000000</v>
      </c>
      <c r="T1292" s="124">
        <f t="shared" si="20"/>
        <v>53000000</v>
      </c>
      <c r="U1292" s="124"/>
      <c r="V1292" s="49" t="s">
        <v>6274</v>
      </c>
      <c r="W1292" s="49" t="s">
        <v>7515</v>
      </c>
      <c r="X1292" s="133">
        <v>61070</v>
      </c>
      <c r="Y1292" s="55">
        <v>15000</v>
      </c>
      <c r="Z1292" s="55">
        <v>10000</v>
      </c>
      <c r="AA1292" s="10">
        <v>9</v>
      </c>
      <c r="AB1292" s="10" t="s">
        <v>11996</v>
      </c>
      <c r="AC1292" s="10"/>
    </row>
    <row r="1293" spans="1:29">
      <c r="A1293" s="10">
        <v>1292</v>
      </c>
      <c r="B1293" s="10" t="s">
        <v>7543</v>
      </c>
      <c r="C1293" s="50" t="s">
        <v>6179</v>
      </c>
      <c r="D1293" s="51" t="s">
        <v>2845</v>
      </c>
      <c r="E1293" s="10" t="s">
        <v>3141</v>
      </c>
      <c r="F1293" s="69" t="s">
        <v>7544</v>
      </c>
      <c r="G1293" s="49" t="s">
        <v>7545</v>
      </c>
      <c r="H1293" s="49"/>
      <c r="I1293" s="58">
        <f>VLOOKUP(J1293,'NGÀNH NGHỀ'!$D$2:$E$148,2,0)</f>
        <v>130</v>
      </c>
      <c r="J1293" s="231" t="s">
        <v>1680</v>
      </c>
      <c r="K1293" s="10" t="s">
        <v>7309</v>
      </c>
      <c r="L1293" s="125">
        <f>VLOOKUP(K1293,'NGHIEP DOAN'!$D$3:$E$82,2,0)</f>
        <v>28</v>
      </c>
      <c r="M1293" s="10" t="s">
        <v>2482</v>
      </c>
      <c r="N1293" s="210">
        <f>VLOOKUP(M1293,'CÔNG TY'!$I$3:$J$881,2,0)</f>
        <v>474</v>
      </c>
      <c r="O1293" s="60" t="s">
        <v>3343</v>
      </c>
      <c r="P1293" s="49" t="s">
        <v>2824</v>
      </c>
      <c r="Q1293" s="55">
        <v>103000000</v>
      </c>
      <c r="R1293" s="56" t="s">
        <v>3699</v>
      </c>
      <c r="S1293" s="159">
        <v>50000000</v>
      </c>
      <c r="T1293" s="124">
        <f t="shared" si="20"/>
        <v>53000000</v>
      </c>
      <c r="U1293" s="124"/>
      <c r="V1293" s="49" t="s">
        <v>6274</v>
      </c>
      <c r="W1293" s="49" t="s">
        <v>7515</v>
      </c>
      <c r="X1293" s="133">
        <v>61070</v>
      </c>
      <c r="Y1293" s="55">
        <v>15000</v>
      </c>
      <c r="Z1293" s="55">
        <v>10000</v>
      </c>
      <c r="AA1293" s="10">
        <v>9</v>
      </c>
      <c r="AB1293" s="10" t="s">
        <v>11996</v>
      </c>
      <c r="AC1293" s="10"/>
    </row>
    <row r="1294" spans="1:29">
      <c r="A1294" s="10">
        <v>1293</v>
      </c>
      <c r="B1294" s="10" t="s">
        <v>7546</v>
      </c>
      <c r="C1294" s="50" t="s">
        <v>7547</v>
      </c>
      <c r="D1294" s="51" t="s">
        <v>2818</v>
      </c>
      <c r="E1294" s="10" t="s">
        <v>2846</v>
      </c>
      <c r="F1294" s="10"/>
      <c r="G1294" s="49" t="s">
        <v>7548</v>
      </c>
      <c r="H1294" s="49"/>
      <c r="I1294" s="58">
        <f>VLOOKUP(J1294,'NGÀNH NGHỀ'!$D$2:$E$148,2,0)</f>
        <v>62</v>
      </c>
      <c r="J1294" s="231" t="s">
        <v>1583</v>
      </c>
      <c r="K1294" s="10" t="s">
        <v>7309</v>
      </c>
      <c r="L1294" s="125">
        <f>VLOOKUP(K1294,'NGHIEP DOAN'!$D$3:$E$82,2,0)</f>
        <v>28</v>
      </c>
      <c r="M1294" s="10" t="s">
        <v>2490</v>
      </c>
      <c r="N1294" s="210">
        <f>VLOOKUP(M1294,'CÔNG TY'!$I$3:$J$881,2,0)</f>
        <v>480</v>
      </c>
      <c r="O1294" s="60" t="s">
        <v>3343</v>
      </c>
      <c r="P1294" s="49" t="s">
        <v>2824</v>
      </c>
      <c r="Q1294" s="55">
        <v>103000000</v>
      </c>
      <c r="R1294" s="56" t="s">
        <v>7549</v>
      </c>
      <c r="S1294" s="159">
        <v>50000000</v>
      </c>
      <c r="T1294" s="124">
        <f t="shared" si="20"/>
        <v>53000000</v>
      </c>
      <c r="U1294" s="124"/>
      <c r="V1294" s="49" t="s">
        <v>6893</v>
      </c>
      <c r="W1294" s="49" t="s">
        <v>5067</v>
      </c>
      <c r="X1294" s="133">
        <v>58344</v>
      </c>
      <c r="Y1294" s="55">
        <v>15000</v>
      </c>
      <c r="Z1294" s="55">
        <v>10000</v>
      </c>
      <c r="AA1294" s="10">
        <v>9</v>
      </c>
      <c r="AB1294" s="10" t="s">
        <v>10018</v>
      </c>
      <c r="AC1294" s="10"/>
    </row>
    <row r="1295" spans="1:29">
      <c r="A1295" s="10">
        <v>1294</v>
      </c>
      <c r="B1295" s="10" t="s">
        <v>7550</v>
      </c>
      <c r="C1295" s="50" t="s">
        <v>7551</v>
      </c>
      <c r="D1295" s="51" t="s">
        <v>2818</v>
      </c>
      <c r="E1295" s="10" t="s">
        <v>2855</v>
      </c>
      <c r="F1295" s="10"/>
      <c r="G1295" s="49" t="s">
        <v>7548</v>
      </c>
      <c r="H1295" s="49"/>
      <c r="I1295" s="58">
        <f>VLOOKUP(J1295,'NGÀNH NGHỀ'!$D$2:$E$148,2,0)</f>
        <v>62</v>
      </c>
      <c r="J1295" s="231" t="s">
        <v>1583</v>
      </c>
      <c r="K1295" s="10" t="s">
        <v>7309</v>
      </c>
      <c r="L1295" s="125">
        <f>VLOOKUP(K1295,'NGHIEP DOAN'!$D$3:$E$82,2,0)</f>
        <v>28</v>
      </c>
      <c r="M1295" s="10" t="s">
        <v>2490</v>
      </c>
      <c r="N1295" s="210">
        <f>VLOOKUP(M1295,'CÔNG TY'!$I$3:$J$881,2,0)</f>
        <v>480</v>
      </c>
      <c r="O1295" s="60" t="s">
        <v>3343</v>
      </c>
      <c r="P1295" s="49" t="s">
        <v>2824</v>
      </c>
      <c r="Q1295" s="55">
        <v>103000000</v>
      </c>
      <c r="R1295" s="56" t="s">
        <v>7549</v>
      </c>
      <c r="S1295" s="159">
        <v>50000000</v>
      </c>
      <c r="T1295" s="124">
        <f t="shared" si="20"/>
        <v>53000000</v>
      </c>
      <c r="U1295" s="124"/>
      <c r="V1295" s="49" t="s">
        <v>6893</v>
      </c>
      <c r="W1295" s="49" t="s">
        <v>5067</v>
      </c>
      <c r="X1295" s="133">
        <v>58344</v>
      </c>
      <c r="Y1295" s="55">
        <v>15000</v>
      </c>
      <c r="Z1295" s="55">
        <v>10000</v>
      </c>
      <c r="AA1295" s="10">
        <v>9</v>
      </c>
      <c r="AB1295" s="10" t="s">
        <v>10018</v>
      </c>
      <c r="AC1295" s="10"/>
    </row>
    <row r="1296" spans="1:29">
      <c r="A1296" s="10">
        <v>1295</v>
      </c>
      <c r="B1296" s="10" t="s">
        <v>7552</v>
      </c>
      <c r="C1296" s="50" t="s">
        <v>7553</v>
      </c>
      <c r="D1296" s="51" t="s">
        <v>2818</v>
      </c>
      <c r="E1296" s="10" t="s">
        <v>3104</v>
      </c>
      <c r="F1296" s="10"/>
      <c r="G1296" s="49" t="s">
        <v>7548</v>
      </c>
      <c r="H1296" s="49"/>
      <c r="I1296" s="58">
        <f>VLOOKUP(J1296,'NGÀNH NGHỀ'!$D$2:$E$148,2,0)</f>
        <v>62</v>
      </c>
      <c r="J1296" s="231" t="s">
        <v>1583</v>
      </c>
      <c r="K1296" s="10" t="s">
        <v>7309</v>
      </c>
      <c r="L1296" s="125">
        <f>VLOOKUP(K1296,'NGHIEP DOAN'!$D$3:$E$82,2,0)</f>
        <v>28</v>
      </c>
      <c r="M1296" s="10" t="s">
        <v>2490</v>
      </c>
      <c r="N1296" s="210">
        <f>VLOOKUP(M1296,'CÔNG TY'!$I$3:$J$881,2,0)</f>
        <v>480</v>
      </c>
      <c r="O1296" s="60" t="s">
        <v>3343</v>
      </c>
      <c r="P1296" s="49" t="s">
        <v>2824</v>
      </c>
      <c r="Q1296" s="55">
        <v>103000000</v>
      </c>
      <c r="R1296" s="56" t="s">
        <v>5384</v>
      </c>
      <c r="S1296" s="159">
        <v>50000000</v>
      </c>
      <c r="T1296" s="124">
        <f t="shared" si="20"/>
        <v>53000000</v>
      </c>
      <c r="U1296" s="124"/>
      <c r="V1296" s="49" t="s">
        <v>6893</v>
      </c>
      <c r="W1296" s="49" t="s">
        <v>5067</v>
      </c>
      <c r="X1296" s="133">
        <v>58344</v>
      </c>
      <c r="Y1296" s="55">
        <v>15000</v>
      </c>
      <c r="Z1296" s="55">
        <v>10000</v>
      </c>
      <c r="AA1296" s="10">
        <v>9</v>
      </c>
      <c r="AB1296" s="10" t="s">
        <v>10018</v>
      </c>
      <c r="AC1296" s="10"/>
    </row>
    <row r="1297" spans="1:29">
      <c r="A1297" s="10">
        <v>1296</v>
      </c>
      <c r="B1297" s="10" t="s">
        <v>7554</v>
      </c>
      <c r="C1297" s="50" t="s">
        <v>7555</v>
      </c>
      <c r="D1297" s="51" t="s">
        <v>2818</v>
      </c>
      <c r="E1297" s="10" t="s">
        <v>3042</v>
      </c>
      <c r="F1297" s="10"/>
      <c r="G1297" s="49" t="s">
        <v>7548</v>
      </c>
      <c r="H1297" s="49"/>
      <c r="I1297" s="58">
        <f>VLOOKUP(J1297,'NGÀNH NGHỀ'!$D$2:$E$148,2,0)</f>
        <v>62</v>
      </c>
      <c r="J1297" s="231" t="s">
        <v>1583</v>
      </c>
      <c r="K1297" s="10" t="s">
        <v>7309</v>
      </c>
      <c r="L1297" s="125">
        <f>VLOOKUP(K1297,'NGHIEP DOAN'!$D$3:$E$82,2,0)</f>
        <v>28</v>
      </c>
      <c r="M1297" s="10" t="s">
        <v>2490</v>
      </c>
      <c r="N1297" s="210">
        <f>VLOOKUP(M1297,'CÔNG TY'!$I$3:$J$881,2,0)</f>
        <v>480</v>
      </c>
      <c r="O1297" s="60" t="s">
        <v>3343</v>
      </c>
      <c r="P1297" s="49" t="s">
        <v>2824</v>
      </c>
      <c r="Q1297" s="55">
        <v>103000000</v>
      </c>
      <c r="R1297" s="56" t="s">
        <v>7549</v>
      </c>
      <c r="S1297" s="159">
        <v>50000000</v>
      </c>
      <c r="T1297" s="124">
        <f t="shared" si="20"/>
        <v>53000000</v>
      </c>
      <c r="U1297" s="124"/>
      <c r="V1297" s="49" t="s">
        <v>6893</v>
      </c>
      <c r="W1297" s="49" t="s">
        <v>5067</v>
      </c>
      <c r="X1297" s="133">
        <v>58344</v>
      </c>
      <c r="Y1297" s="55">
        <v>15000</v>
      </c>
      <c r="Z1297" s="55">
        <v>10000</v>
      </c>
      <c r="AA1297" s="10">
        <v>9</v>
      </c>
      <c r="AB1297" s="10" t="s">
        <v>10018</v>
      </c>
      <c r="AC1297" s="10"/>
    </row>
    <row r="1298" spans="1:29">
      <c r="A1298" s="10">
        <v>1297</v>
      </c>
      <c r="B1298" s="49" t="s">
        <v>7556</v>
      </c>
      <c r="C1298" s="50" t="s">
        <v>7557</v>
      </c>
      <c r="D1298" s="51" t="s">
        <v>2845</v>
      </c>
      <c r="E1298" s="10" t="s">
        <v>2881</v>
      </c>
      <c r="F1298" s="69" t="s">
        <v>7558</v>
      </c>
      <c r="G1298" s="49" t="s">
        <v>7559</v>
      </c>
      <c r="H1298" s="49"/>
      <c r="I1298" s="58">
        <f>VLOOKUP(J1298,'NGÀNH NGHỀ'!$D$2:$E$148,2,0)</f>
        <v>25</v>
      </c>
      <c r="J1298" s="231" t="s">
        <v>1525</v>
      </c>
      <c r="K1298" s="10" t="s">
        <v>7309</v>
      </c>
      <c r="L1298" s="125">
        <f>VLOOKUP(K1298,'NGHIEP DOAN'!$D$3:$E$82,2,0)</f>
        <v>28</v>
      </c>
      <c r="M1298" s="10" t="s">
        <v>2493</v>
      </c>
      <c r="N1298" s="210">
        <f>VLOOKUP(M1298,'CÔNG TY'!$I$3:$J$881,2,0)</f>
        <v>482</v>
      </c>
      <c r="O1298" s="60" t="s">
        <v>4897</v>
      </c>
      <c r="P1298" s="49" t="s">
        <v>2824</v>
      </c>
      <c r="Q1298" s="55">
        <v>92000000</v>
      </c>
      <c r="R1298" s="56" t="s">
        <v>6269</v>
      </c>
      <c r="S1298" s="159">
        <v>50000000</v>
      </c>
      <c r="T1298" s="124">
        <f t="shared" si="20"/>
        <v>42000000</v>
      </c>
      <c r="U1298" s="124"/>
      <c r="V1298" s="49" t="s">
        <v>7409</v>
      </c>
      <c r="W1298" s="49" t="s">
        <v>7006</v>
      </c>
      <c r="X1298" s="133">
        <v>61707</v>
      </c>
      <c r="Y1298" s="55">
        <v>15000</v>
      </c>
      <c r="Z1298" s="55">
        <v>10000</v>
      </c>
      <c r="AA1298" s="10">
        <v>9</v>
      </c>
      <c r="AB1298" s="10" t="s">
        <v>11992</v>
      </c>
      <c r="AC1298" s="10"/>
    </row>
    <row r="1299" spans="1:29">
      <c r="A1299" s="10">
        <v>1298</v>
      </c>
      <c r="B1299" s="10" t="s">
        <v>7560</v>
      </c>
      <c r="C1299" s="50" t="s">
        <v>4256</v>
      </c>
      <c r="D1299" s="51" t="s">
        <v>2845</v>
      </c>
      <c r="E1299" s="10" t="s">
        <v>2819</v>
      </c>
      <c r="F1299" s="69" t="s">
        <v>7561</v>
      </c>
      <c r="G1299" s="49" t="s">
        <v>7562</v>
      </c>
      <c r="H1299" s="49"/>
      <c r="I1299" s="58">
        <f>VLOOKUP(J1299,'NGÀNH NGHỀ'!$D$2:$E$148,2,0)</f>
        <v>128</v>
      </c>
      <c r="J1299" s="231" t="s">
        <v>1677</v>
      </c>
      <c r="K1299" s="10" t="s">
        <v>7309</v>
      </c>
      <c r="L1299" s="125">
        <f>VLOOKUP(K1299,'NGHIEP DOAN'!$D$3:$E$82,2,0)</f>
        <v>28</v>
      </c>
      <c r="M1299" s="10" t="s">
        <v>2495</v>
      </c>
      <c r="N1299" s="210">
        <f>VLOOKUP(M1299,'CÔNG TY'!$I$3:$J$881,2,0)</f>
        <v>483</v>
      </c>
      <c r="O1299" s="60" t="s">
        <v>3431</v>
      </c>
      <c r="P1299" s="49" t="s">
        <v>2824</v>
      </c>
      <c r="Q1299" s="55">
        <v>103000000</v>
      </c>
      <c r="R1299" s="56" t="s">
        <v>6274</v>
      </c>
      <c r="S1299" s="159">
        <v>50000000</v>
      </c>
      <c r="T1299" s="124">
        <f t="shared" si="20"/>
        <v>53000000</v>
      </c>
      <c r="U1299" s="124"/>
      <c r="V1299" s="49" t="s">
        <v>4254</v>
      </c>
      <c r="W1299" s="49" t="s">
        <v>7006</v>
      </c>
      <c r="X1299" s="133">
        <v>61707</v>
      </c>
      <c r="Y1299" s="55">
        <v>15000</v>
      </c>
      <c r="Z1299" s="55">
        <v>10000</v>
      </c>
      <c r="AA1299" s="10">
        <v>9</v>
      </c>
      <c r="AB1299" s="10" t="s">
        <v>11992</v>
      </c>
      <c r="AC1299" s="10"/>
    </row>
    <row r="1300" spans="1:29">
      <c r="A1300" s="10">
        <v>1299</v>
      </c>
      <c r="B1300" s="10" t="s">
        <v>7563</v>
      </c>
      <c r="C1300" s="50" t="s">
        <v>7564</v>
      </c>
      <c r="D1300" s="51" t="s">
        <v>2845</v>
      </c>
      <c r="E1300" s="10" t="s">
        <v>3653</v>
      </c>
      <c r="F1300" s="69" t="s">
        <v>7565</v>
      </c>
      <c r="G1300" s="49" t="s">
        <v>7562</v>
      </c>
      <c r="H1300" s="49"/>
      <c r="I1300" s="58">
        <f>VLOOKUP(J1300,'NGÀNH NGHỀ'!$D$2:$E$148,2,0)</f>
        <v>128</v>
      </c>
      <c r="J1300" s="231" t="s">
        <v>1677</v>
      </c>
      <c r="K1300" s="10" t="s">
        <v>7309</v>
      </c>
      <c r="L1300" s="125">
        <f>VLOOKUP(K1300,'NGHIEP DOAN'!$D$3:$E$82,2,0)</f>
        <v>28</v>
      </c>
      <c r="M1300" s="10" t="s">
        <v>2495</v>
      </c>
      <c r="N1300" s="210">
        <f>VLOOKUP(M1300,'CÔNG TY'!$I$3:$J$881,2,0)</f>
        <v>483</v>
      </c>
      <c r="O1300" s="60" t="s">
        <v>3431</v>
      </c>
      <c r="P1300" s="49" t="s">
        <v>2824</v>
      </c>
      <c r="Q1300" s="55">
        <v>103000000</v>
      </c>
      <c r="R1300" s="56" t="s">
        <v>7514</v>
      </c>
      <c r="S1300" s="159">
        <v>50000000</v>
      </c>
      <c r="T1300" s="124">
        <f t="shared" si="20"/>
        <v>53000000</v>
      </c>
      <c r="U1300" s="124"/>
      <c r="V1300" s="49" t="s">
        <v>4254</v>
      </c>
      <c r="W1300" s="49" t="s">
        <v>7006</v>
      </c>
      <c r="X1300" s="133">
        <v>61707</v>
      </c>
      <c r="Y1300" s="55">
        <v>15000</v>
      </c>
      <c r="Z1300" s="55">
        <v>10000</v>
      </c>
      <c r="AA1300" s="10">
        <v>9</v>
      </c>
      <c r="AB1300" s="10" t="s">
        <v>11992</v>
      </c>
      <c r="AC1300" s="10"/>
    </row>
    <row r="1301" spans="1:29">
      <c r="A1301" s="10">
        <v>1300</v>
      </c>
      <c r="B1301" s="54" t="s">
        <v>7566</v>
      </c>
      <c r="C1301" s="50" t="s">
        <v>7567</v>
      </c>
      <c r="D1301" s="51" t="s">
        <v>2818</v>
      </c>
      <c r="E1301" s="10" t="s">
        <v>2846</v>
      </c>
      <c r="F1301" s="61" t="s">
        <v>7568</v>
      </c>
      <c r="G1301" s="49" t="s">
        <v>7569</v>
      </c>
      <c r="H1301" s="49"/>
      <c r="I1301" s="58">
        <f>VLOOKUP(J1301,'NGÀNH NGHỀ'!$D$2:$E$148,2,0)</f>
        <v>148</v>
      </c>
      <c r="J1301" s="231" t="s">
        <v>12738</v>
      </c>
      <c r="K1301" s="10" t="s">
        <v>7309</v>
      </c>
      <c r="L1301" s="125">
        <f>VLOOKUP(K1301,'NGHIEP DOAN'!$D$3:$E$82,2,0)</f>
        <v>28</v>
      </c>
      <c r="M1301" s="10" t="s">
        <v>2486</v>
      </c>
      <c r="N1301" s="210">
        <f>VLOOKUP(M1301,'CÔNG TY'!$I$3:$J$881,2,0)</f>
        <v>478</v>
      </c>
      <c r="O1301" s="49" t="s">
        <v>2870</v>
      </c>
      <c r="P1301" s="49" t="s">
        <v>2824</v>
      </c>
      <c r="Q1301" s="55">
        <v>103000000</v>
      </c>
      <c r="R1301" s="56" t="s">
        <v>5413</v>
      </c>
      <c r="S1301" s="159">
        <v>50000000</v>
      </c>
      <c r="T1301" s="124">
        <f t="shared" si="20"/>
        <v>53000000</v>
      </c>
      <c r="U1301" s="124"/>
      <c r="V1301" s="49" t="s">
        <v>4687</v>
      </c>
      <c r="W1301" s="49" t="s">
        <v>6004</v>
      </c>
      <c r="X1301" s="133">
        <v>58334</v>
      </c>
      <c r="Y1301" s="55">
        <v>15000</v>
      </c>
      <c r="Z1301" s="55">
        <v>10000</v>
      </c>
      <c r="AA1301" s="10">
        <v>8</v>
      </c>
      <c r="AB1301" s="10" t="s">
        <v>10033</v>
      </c>
      <c r="AC1301" s="10"/>
    </row>
    <row r="1302" spans="1:29">
      <c r="A1302" s="10">
        <v>1301</v>
      </c>
      <c r="B1302" s="54" t="s">
        <v>7570</v>
      </c>
      <c r="C1302" s="50" t="s">
        <v>7571</v>
      </c>
      <c r="D1302" s="51" t="s">
        <v>2818</v>
      </c>
      <c r="E1302" s="10" t="s">
        <v>2846</v>
      </c>
      <c r="F1302" s="61" t="s">
        <v>7572</v>
      </c>
      <c r="G1302" s="49" t="s">
        <v>7569</v>
      </c>
      <c r="H1302" s="49"/>
      <c r="I1302" s="58">
        <f>VLOOKUP(J1302,'NGÀNH NGHỀ'!$D$2:$E$148,2,0)</f>
        <v>148</v>
      </c>
      <c r="J1302" s="231" t="s">
        <v>12738</v>
      </c>
      <c r="K1302" s="10" t="s">
        <v>7309</v>
      </c>
      <c r="L1302" s="125">
        <f>VLOOKUP(K1302,'NGHIEP DOAN'!$D$3:$E$82,2,0)</f>
        <v>28</v>
      </c>
      <c r="M1302" s="10" t="s">
        <v>2486</v>
      </c>
      <c r="N1302" s="210">
        <f>VLOOKUP(M1302,'CÔNG TY'!$I$3:$J$881,2,0)</f>
        <v>478</v>
      </c>
      <c r="O1302" s="49" t="s">
        <v>2870</v>
      </c>
      <c r="P1302" s="49" t="s">
        <v>2824</v>
      </c>
      <c r="Q1302" s="55">
        <v>103000000</v>
      </c>
      <c r="R1302" s="56" t="s">
        <v>5413</v>
      </c>
      <c r="S1302" s="159">
        <v>50000000</v>
      </c>
      <c r="T1302" s="124">
        <f t="shared" si="20"/>
        <v>53000000</v>
      </c>
      <c r="U1302" s="124"/>
      <c r="V1302" s="49" t="s">
        <v>4687</v>
      </c>
      <c r="W1302" s="49" t="s">
        <v>6004</v>
      </c>
      <c r="X1302" s="133">
        <v>58334</v>
      </c>
      <c r="Y1302" s="55">
        <v>15000</v>
      </c>
      <c r="Z1302" s="55">
        <v>10000</v>
      </c>
      <c r="AA1302" s="10">
        <v>8</v>
      </c>
      <c r="AB1302" s="10" t="s">
        <v>10033</v>
      </c>
      <c r="AC1302" s="10"/>
    </row>
    <row r="1303" spans="1:29">
      <c r="A1303" s="10">
        <v>1302</v>
      </c>
      <c r="B1303" s="54" t="s">
        <v>7573</v>
      </c>
      <c r="C1303" s="50" t="s">
        <v>7574</v>
      </c>
      <c r="D1303" s="51" t="s">
        <v>2818</v>
      </c>
      <c r="E1303" s="10" t="s">
        <v>2846</v>
      </c>
      <c r="F1303" s="61" t="s">
        <v>7575</v>
      </c>
      <c r="G1303" s="49" t="s">
        <v>7569</v>
      </c>
      <c r="H1303" s="49"/>
      <c r="I1303" s="58">
        <f>VLOOKUP(J1303,'NGÀNH NGHỀ'!$D$2:$E$148,2,0)</f>
        <v>148</v>
      </c>
      <c r="J1303" s="231" t="s">
        <v>12738</v>
      </c>
      <c r="K1303" s="10" t="s">
        <v>7309</v>
      </c>
      <c r="L1303" s="125">
        <f>VLOOKUP(K1303,'NGHIEP DOAN'!$D$3:$E$82,2,0)</f>
        <v>28</v>
      </c>
      <c r="M1303" s="10" t="s">
        <v>2486</v>
      </c>
      <c r="N1303" s="210">
        <f>VLOOKUP(M1303,'CÔNG TY'!$I$3:$J$881,2,0)</f>
        <v>478</v>
      </c>
      <c r="O1303" s="49" t="s">
        <v>2870</v>
      </c>
      <c r="P1303" s="49" t="s">
        <v>2824</v>
      </c>
      <c r="Q1303" s="55">
        <v>103000000</v>
      </c>
      <c r="R1303" s="56" t="s">
        <v>5426</v>
      </c>
      <c r="S1303" s="159">
        <v>50000000</v>
      </c>
      <c r="T1303" s="124">
        <f t="shared" si="20"/>
        <v>53000000</v>
      </c>
      <c r="U1303" s="124"/>
      <c r="V1303" s="49" t="s">
        <v>4687</v>
      </c>
      <c r="W1303" s="49" t="s">
        <v>6004</v>
      </c>
      <c r="X1303" s="133">
        <v>58334</v>
      </c>
      <c r="Y1303" s="55">
        <v>15000</v>
      </c>
      <c r="Z1303" s="55">
        <v>10000</v>
      </c>
      <c r="AA1303" s="10">
        <v>8</v>
      </c>
      <c r="AB1303" s="10" t="s">
        <v>10033</v>
      </c>
      <c r="AC1303" s="10"/>
    </row>
    <row r="1304" spans="1:29">
      <c r="A1304" s="10">
        <v>1303</v>
      </c>
      <c r="B1304" s="54" t="s">
        <v>7576</v>
      </c>
      <c r="C1304" s="50" t="s">
        <v>7577</v>
      </c>
      <c r="D1304" s="51" t="s">
        <v>2818</v>
      </c>
      <c r="E1304" s="10" t="s">
        <v>2846</v>
      </c>
      <c r="F1304" s="61" t="s">
        <v>7578</v>
      </c>
      <c r="G1304" s="49" t="s">
        <v>7569</v>
      </c>
      <c r="H1304" s="49"/>
      <c r="I1304" s="58">
        <f>VLOOKUP(J1304,'NGÀNH NGHỀ'!$D$2:$E$148,2,0)</f>
        <v>148</v>
      </c>
      <c r="J1304" s="231" t="s">
        <v>12738</v>
      </c>
      <c r="K1304" s="10" t="s">
        <v>7309</v>
      </c>
      <c r="L1304" s="125">
        <f>VLOOKUP(K1304,'NGHIEP DOAN'!$D$3:$E$82,2,0)</f>
        <v>28</v>
      </c>
      <c r="M1304" s="10" t="s">
        <v>2486</v>
      </c>
      <c r="N1304" s="210">
        <f>VLOOKUP(M1304,'CÔNG TY'!$I$3:$J$881,2,0)</f>
        <v>478</v>
      </c>
      <c r="O1304" s="49" t="s">
        <v>2870</v>
      </c>
      <c r="P1304" s="49" t="s">
        <v>2824</v>
      </c>
      <c r="Q1304" s="55">
        <v>103000000</v>
      </c>
      <c r="R1304" s="56" t="s">
        <v>5413</v>
      </c>
      <c r="S1304" s="159">
        <v>50000000</v>
      </c>
      <c r="T1304" s="124">
        <f t="shared" si="20"/>
        <v>53000000</v>
      </c>
      <c r="U1304" s="124"/>
      <c r="V1304" s="49" t="s">
        <v>4687</v>
      </c>
      <c r="W1304" s="49" t="s">
        <v>6004</v>
      </c>
      <c r="X1304" s="133">
        <v>58334</v>
      </c>
      <c r="Y1304" s="55">
        <v>15000</v>
      </c>
      <c r="Z1304" s="55">
        <v>10000</v>
      </c>
      <c r="AA1304" s="10">
        <v>8</v>
      </c>
      <c r="AB1304" s="10" t="s">
        <v>10033</v>
      </c>
      <c r="AC1304" s="10"/>
    </row>
    <row r="1305" spans="1:29">
      <c r="A1305" s="10">
        <v>1304</v>
      </c>
      <c r="B1305" s="49" t="s">
        <v>7579</v>
      </c>
      <c r="C1305" s="50" t="s">
        <v>7580</v>
      </c>
      <c r="D1305" s="51" t="s">
        <v>2845</v>
      </c>
      <c r="E1305" s="10" t="s">
        <v>2840</v>
      </c>
      <c r="F1305" s="61" t="s">
        <v>7581</v>
      </c>
      <c r="G1305" s="49" t="s">
        <v>7582</v>
      </c>
      <c r="H1305" s="49"/>
      <c r="I1305" s="58">
        <f>VLOOKUP(J1305,'NGÀNH NGHỀ'!$D$2:$E$148,2,0)</f>
        <v>128</v>
      </c>
      <c r="J1305" s="231" t="s">
        <v>1677</v>
      </c>
      <c r="K1305" s="10" t="s">
        <v>7309</v>
      </c>
      <c r="L1305" s="125">
        <f>VLOOKUP(K1305,'NGHIEP DOAN'!$D$3:$E$82,2,0)</f>
        <v>28</v>
      </c>
      <c r="M1305" s="10" t="s">
        <v>2497</v>
      </c>
      <c r="N1305" s="210">
        <f>VLOOKUP(M1305,'CÔNG TY'!$I$3:$J$881,2,0)</f>
        <v>484</v>
      </c>
      <c r="O1305" s="49" t="s">
        <v>4897</v>
      </c>
      <c r="P1305" s="49" t="s">
        <v>2824</v>
      </c>
      <c r="Q1305" s="55">
        <v>103000000</v>
      </c>
      <c r="R1305" s="56" t="s">
        <v>4858</v>
      </c>
      <c r="S1305" s="159">
        <v>50000000</v>
      </c>
      <c r="T1305" s="124">
        <f t="shared" si="20"/>
        <v>53000000</v>
      </c>
      <c r="U1305" s="124"/>
      <c r="V1305" s="49" t="s">
        <v>5661</v>
      </c>
      <c r="W1305" s="49" t="s">
        <v>6004</v>
      </c>
      <c r="X1305" s="133">
        <v>58334</v>
      </c>
      <c r="Y1305" s="55">
        <v>15000</v>
      </c>
      <c r="Z1305" s="55">
        <v>10000</v>
      </c>
      <c r="AA1305" s="10">
        <v>8</v>
      </c>
      <c r="AB1305" s="10" t="s">
        <v>10033</v>
      </c>
      <c r="AC1305" s="10"/>
    </row>
    <row r="1306" spans="1:29">
      <c r="A1306" s="10">
        <v>1305</v>
      </c>
      <c r="B1306" s="54" t="s">
        <v>7583</v>
      </c>
      <c r="C1306" s="50" t="s">
        <v>6741</v>
      </c>
      <c r="D1306" s="51" t="s">
        <v>2845</v>
      </c>
      <c r="E1306" s="10" t="s">
        <v>3471</v>
      </c>
      <c r="F1306" s="69"/>
      <c r="G1306" s="49" t="s">
        <v>7584</v>
      </c>
      <c r="H1306" s="49"/>
      <c r="I1306" s="58">
        <f>VLOOKUP(J1306,'NGÀNH NGHỀ'!$D$2:$E$148,2,0)</f>
        <v>25</v>
      </c>
      <c r="J1306" s="231" t="s">
        <v>1525</v>
      </c>
      <c r="K1306" s="10" t="s">
        <v>7309</v>
      </c>
      <c r="L1306" s="125">
        <f>VLOOKUP(K1306,'NGHIEP DOAN'!$D$3:$E$82,2,0)</f>
        <v>28</v>
      </c>
      <c r="M1306" s="10" t="s">
        <v>2499</v>
      </c>
      <c r="N1306" s="210">
        <f>VLOOKUP(M1306,'CÔNG TY'!$I$3:$J$881,2,0)</f>
        <v>485</v>
      </c>
      <c r="O1306" s="49" t="s">
        <v>4897</v>
      </c>
      <c r="P1306" s="49" t="s">
        <v>2824</v>
      </c>
      <c r="Q1306" s="55"/>
      <c r="R1306" s="56"/>
      <c r="S1306" s="159">
        <v>0</v>
      </c>
      <c r="T1306" s="124">
        <f t="shared" si="20"/>
        <v>0</v>
      </c>
      <c r="U1306" s="124"/>
      <c r="V1306" s="49" t="s">
        <v>7585</v>
      </c>
      <c r="W1306" s="49" t="s">
        <v>6004</v>
      </c>
      <c r="X1306" s="133">
        <v>58334</v>
      </c>
      <c r="Y1306" s="55">
        <v>15000</v>
      </c>
      <c r="Z1306" s="55">
        <v>10000</v>
      </c>
      <c r="AA1306" s="10">
        <v>8</v>
      </c>
      <c r="AB1306" s="10" t="s">
        <v>10033</v>
      </c>
      <c r="AC1306" s="10"/>
    </row>
    <row r="1307" spans="1:29">
      <c r="A1307" s="10">
        <v>1306</v>
      </c>
      <c r="B1307" s="54" t="s">
        <v>7586</v>
      </c>
      <c r="C1307" s="50" t="s">
        <v>7587</v>
      </c>
      <c r="D1307" s="51" t="s">
        <v>2845</v>
      </c>
      <c r="E1307" s="10" t="s">
        <v>2928</v>
      </c>
      <c r="F1307" s="69" t="s">
        <v>7588</v>
      </c>
      <c r="G1307" s="49" t="s">
        <v>7584</v>
      </c>
      <c r="H1307" s="49"/>
      <c r="I1307" s="58">
        <f>VLOOKUP(J1307,'NGÀNH NGHỀ'!$D$2:$E$148,2,0)</f>
        <v>25</v>
      </c>
      <c r="J1307" s="231" t="s">
        <v>1525</v>
      </c>
      <c r="K1307" s="10" t="s">
        <v>7309</v>
      </c>
      <c r="L1307" s="125">
        <f>VLOOKUP(K1307,'NGHIEP DOAN'!$D$3:$E$82,2,0)</f>
        <v>28</v>
      </c>
      <c r="M1307" s="10" t="s">
        <v>2499</v>
      </c>
      <c r="N1307" s="210">
        <f>VLOOKUP(M1307,'CÔNG TY'!$I$3:$J$881,2,0)</f>
        <v>485</v>
      </c>
      <c r="O1307" s="49" t="s">
        <v>4897</v>
      </c>
      <c r="P1307" s="49" t="s">
        <v>2824</v>
      </c>
      <c r="Q1307" s="55">
        <v>92000000</v>
      </c>
      <c r="R1307" s="56" t="s">
        <v>4982</v>
      </c>
      <c r="S1307" s="159">
        <v>50000000</v>
      </c>
      <c r="T1307" s="124">
        <f t="shared" si="20"/>
        <v>42000000</v>
      </c>
      <c r="U1307" s="124"/>
      <c r="V1307" s="49" t="s">
        <v>7585</v>
      </c>
      <c r="W1307" s="49" t="s">
        <v>6004</v>
      </c>
      <c r="X1307" s="133">
        <v>58334</v>
      </c>
      <c r="Y1307" s="55">
        <v>15000</v>
      </c>
      <c r="Z1307" s="55">
        <v>10000</v>
      </c>
      <c r="AA1307" s="10">
        <v>8</v>
      </c>
      <c r="AB1307" s="10" t="s">
        <v>10033</v>
      </c>
      <c r="AC1307" s="10"/>
    </row>
    <row r="1308" spans="1:29">
      <c r="A1308" s="10">
        <v>1307</v>
      </c>
      <c r="B1308" s="10" t="s">
        <v>7589</v>
      </c>
      <c r="C1308" s="50" t="s">
        <v>7590</v>
      </c>
      <c r="D1308" s="51" t="s">
        <v>2818</v>
      </c>
      <c r="E1308" s="10" t="s">
        <v>2846</v>
      </c>
      <c r="F1308" s="69" t="s">
        <v>7591</v>
      </c>
      <c r="G1308" s="49" t="s">
        <v>7408</v>
      </c>
      <c r="H1308" s="49"/>
      <c r="I1308" s="58">
        <f>VLOOKUP(J1308,'NGÀNH NGHỀ'!$D$2:$E$148,2,0)</f>
        <v>79</v>
      </c>
      <c r="J1308" s="231" t="s">
        <v>1606</v>
      </c>
      <c r="K1308" s="10" t="s">
        <v>7309</v>
      </c>
      <c r="L1308" s="125">
        <f>VLOOKUP(K1308,'NGHIEP DOAN'!$D$3:$E$82,2,0)</f>
        <v>28</v>
      </c>
      <c r="M1308" s="10" t="s">
        <v>2478</v>
      </c>
      <c r="N1308" s="210">
        <f>VLOOKUP(M1308,'CÔNG TY'!$I$3:$J$881,2,0)</f>
        <v>471</v>
      </c>
      <c r="O1308" s="60" t="s">
        <v>3001</v>
      </c>
      <c r="P1308" s="49" t="s">
        <v>2824</v>
      </c>
      <c r="Q1308" s="55">
        <v>103000000</v>
      </c>
      <c r="R1308" s="56" t="s">
        <v>5358</v>
      </c>
      <c r="S1308" s="159">
        <v>50000000</v>
      </c>
      <c r="T1308" s="124">
        <f t="shared" si="20"/>
        <v>53000000</v>
      </c>
      <c r="U1308" s="124"/>
      <c r="V1308" s="49" t="s">
        <v>7409</v>
      </c>
      <c r="W1308" s="49" t="s">
        <v>5579</v>
      </c>
      <c r="X1308" s="129">
        <v>65643</v>
      </c>
      <c r="Y1308" s="55">
        <v>15000</v>
      </c>
      <c r="Z1308" s="55">
        <v>10000</v>
      </c>
      <c r="AA1308" s="10">
        <v>7</v>
      </c>
      <c r="AB1308" s="10" t="s">
        <v>10097</v>
      </c>
      <c r="AC1308" s="10"/>
    </row>
    <row r="1309" spans="1:29">
      <c r="A1309" s="10">
        <v>1308</v>
      </c>
      <c r="B1309" s="10" t="s">
        <v>7592</v>
      </c>
      <c r="C1309" s="50" t="s">
        <v>6463</v>
      </c>
      <c r="D1309" s="51" t="s">
        <v>2818</v>
      </c>
      <c r="E1309" s="10" t="s">
        <v>3312</v>
      </c>
      <c r="F1309" s="69" t="s">
        <v>7593</v>
      </c>
      <c r="G1309" s="49" t="s">
        <v>7408</v>
      </c>
      <c r="H1309" s="49"/>
      <c r="I1309" s="58">
        <f>VLOOKUP(J1309,'NGÀNH NGHỀ'!$D$2:$E$148,2,0)</f>
        <v>79</v>
      </c>
      <c r="J1309" s="231" t="s">
        <v>1606</v>
      </c>
      <c r="K1309" s="10" t="s">
        <v>7309</v>
      </c>
      <c r="L1309" s="125">
        <f>VLOOKUP(K1309,'NGHIEP DOAN'!$D$3:$E$82,2,0)</f>
        <v>28</v>
      </c>
      <c r="M1309" s="10" t="s">
        <v>2478</v>
      </c>
      <c r="N1309" s="210">
        <f>VLOOKUP(M1309,'CÔNG TY'!$I$3:$J$881,2,0)</f>
        <v>471</v>
      </c>
      <c r="O1309" s="60" t="s">
        <v>3001</v>
      </c>
      <c r="P1309" s="49" t="s">
        <v>2824</v>
      </c>
      <c r="Q1309" s="55">
        <v>103000000</v>
      </c>
      <c r="R1309" s="56" t="s">
        <v>5358</v>
      </c>
      <c r="S1309" s="159">
        <v>50000000</v>
      </c>
      <c r="T1309" s="124">
        <f t="shared" si="20"/>
        <v>53000000</v>
      </c>
      <c r="U1309" s="124"/>
      <c r="V1309" s="49" t="s">
        <v>7409</v>
      </c>
      <c r="W1309" s="49" t="s">
        <v>5579</v>
      </c>
      <c r="X1309" s="129">
        <v>65643</v>
      </c>
      <c r="Y1309" s="55">
        <v>15000</v>
      </c>
      <c r="Z1309" s="55">
        <v>10000</v>
      </c>
      <c r="AA1309" s="10">
        <v>7</v>
      </c>
      <c r="AB1309" s="10" t="s">
        <v>10097</v>
      </c>
      <c r="AC1309" s="10"/>
    </row>
    <row r="1310" spans="1:29">
      <c r="A1310" s="10">
        <v>1309</v>
      </c>
      <c r="B1310" s="10" t="s">
        <v>7594</v>
      </c>
      <c r="C1310" s="50" t="s">
        <v>7595</v>
      </c>
      <c r="D1310" s="51" t="s">
        <v>2818</v>
      </c>
      <c r="E1310" s="10" t="s">
        <v>3104</v>
      </c>
      <c r="F1310" s="69" t="s">
        <v>7596</v>
      </c>
      <c r="G1310" s="49" t="s">
        <v>7408</v>
      </c>
      <c r="H1310" s="49"/>
      <c r="I1310" s="58">
        <f>VLOOKUP(J1310,'NGÀNH NGHỀ'!$D$2:$E$148,2,0)</f>
        <v>79</v>
      </c>
      <c r="J1310" s="231" t="s">
        <v>1606</v>
      </c>
      <c r="K1310" s="10" t="s">
        <v>7309</v>
      </c>
      <c r="L1310" s="125">
        <f>VLOOKUP(K1310,'NGHIEP DOAN'!$D$3:$E$82,2,0)</f>
        <v>28</v>
      </c>
      <c r="M1310" s="10" t="s">
        <v>2478</v>
      </c>
      <c r="N1310" s="210">
        <f>VLOOKUP(M1310,'CÔNG TY'!$I$3:$J$881,2,0)</f>
        <v>471</v>
      </c>
      <c r="O1310" s="60" t="s">
        <v>3001</v>
      </c>
      <c r="P1310" s="49" t="s">
        <v>2824</v>
      </c>
      <c r="Q1310" s="55">
        <v>103000000</v>
      </c>
      <c r="R1310" s="56" t="s">
        <v>4279</v>
      </c>
      <c r="S1310" s="159">
        <v>50000000</v>
      </c>
      <c r="T1310" s="124">
        <f t="shared" si="20"/>
        <v>53000000</v>
      </c>
      <c r="U1310" s="124"/>
      <c r="V1310" s="49" t="s">
        <v>7409</v>
      </c>
      <c r="W1310" s="49" t="s">
        <v>5579</v>
      </c>
      <c r="X1310" s="129">
        <v>65643</v>
      </c>
      <c r="Y1310" s="55">
        <v>15000</v>
      </c>
      <c r="Z1310" s="55">
        <v>10000</v>
      </c>
      <c r="AA1310" s="10">
        <v>7</v>
      </c>
      <c r="AB1310" s="10" t="s">
        <v>10097</v>
      </c>
      <c r="AC1310" s="10"/>
    </row>
    <row r="1311" spans="1:29">
      <c r="A1311" s="10">
        <v>1310</v>
      </c>
      <c r="B1311" s="10" t="s">
        <v>7597</v>
      </c>
      <c r="C1311" s="50" t="s">
        <v>3893</v>
      </c>
      <c r="D1311" s="51" t="s">
        <v>2818</v>
      </c>
      <c r="E1311" s="10" t="s">
        <v>2819</v>
      </c>
      <c r="F1311" s="69" t="s">
        <v>7598</v>
      </c>
      <c r="G1311" s="49" t="s">
        <v>7408</v>
      </c>
      <c r="H1311" s="49"/>
      <c r="I1311" s="58">
        <f>VLOOKUP(J1311,'NGÀNH NGHỀ'!$D$2:$E$148,2,0)</f>
        <v>79</v>
      </c>
      <c r="J1311" s="231" t="s">
        <v>1606</v>
      </c>
      <c r="K1311" s="10" t="s">
        <v>7309</v>
      </c>
      <c r="L1311" s="125">
        <f>VLOOKUP(K1311,'NGHIEP DOAN'!$D$3:$E$82,2,0)</f>
        <v>28</v>
      </c>
      <c r="M1311" s="10" t="s">
        <v>2478</v>
      </c>
      <c r="N1311" s="210">
        <f>VLOOKUP(M1311,'CÔNG TY'!$I$3:$J$881,2,0)</f>
        <v>471</v>
      </c>
      <c r="O1311" s="60" t="s">
        <v>3001</v>
      </c>
      <c r="P1311" s="49" t="s">
        <v>2824</v>
      </c>
      <c r="Q1311" s="55">
        <v>103000000</v>
      </c>
      <c r="R1311" s="56" t="s">
        <v>5358</v>
      </c>
      <c r="S1311" s="159">
        <v>50000000</v>
      </c>
      <c r="T1311" s="124">
        <f t="shared" si="20"/>
        <v>53000000</v>
      </c>
      <c r="U1311" s="124"/>
      <c r="V1311" s="49" t="s">
        <v>7409</v>
      </c>
      <c r="W1311" s="49" t="s">
        <v>5579</v>
      </c>
      <c r="X1311" s="129">
        <v>65643</v>
      </c>
      <c r="Y1311" s="55">
        <v>15000</v>
      </c>
      <c r="Z1311" s="55">
        <v>10000</v>
      </c>
      <c r="AA1311" s="10">
        <v>7</v>
      </c>
      <c r="AB1311" s="10" t="s">
        <v>10097</v>
      </c>
      <c r="AC1311" s="10"/>
    </row>
    <row r="1312" spans="1:29">
      <c r="A1312" s="10">
        <v>1311</v>
      </c>
      <c r="B1312" s="10" t="s">
        <v>7599</v>
      </c>
      <c r="C1312" s="50" t="s">
        <v>4961</v>
      </c>
      <c r="D1312" s="51" t="s">
        <v>2818</v>
      </c>
      <c r="E1312" s="10" t="s">
        <v>2881</v>
      </c>
      <c r="F1312" s="69" t="s">
        <v>7600</v>
      </c>
      <c r="G1312" s="49" t="s">
        <v>7408</v>
      </c>
      <c r="H1312" s="49"/>
      <c r="I1312" s="58">
        <f>VLOOKUP(J1312,'NGÀNH NGHỀ'!$D$2:$E$148,2,0)</f>
        <v>79</v>
      </c>
      <c r="J1312" s="231" t="s">
        <v>1606</v>
      </c>
      <c r="K1312" s="10" t="s">
        <v>7309</v>
      </c>
      <c r="L1312" s="125">
        <f>VLOOKUP(K1312,'NGHIEP DOAN'!$D$3:$E$82,2,0)</f>
        <v>28</v>
      </c>
      <c r="M1312" s="10" t="s">
        <v>2478</v>
      </c>
      <c r="N1312" s="210">
        <f>VLOOKUP(M1312,'CÔNG TY'!$I$3:$J$881,2,0)</f>
        <v>471</v>
      </c>
      <c r="O1312" s="60" t="s">
        <v>3001</v>
      </c>
      <c r="P1312" s="49" t="s">
        <v>2824</v>
      </c>
      <c r="Q1312" s="55">
        <v>103000000</v>
      </c>
      <c r="R1312" s="56" t="s">
        <v>5358</v>
      </c>
      <c r="S1312" s="159">
        <v>50000000</v>
      </c>
      <c r="T1312" s="124">
        <f t="shared" si="20"/>
        <v>53000000</v>
      </c>
      <c r="U1312" s="124"/>
      <c r="V1312" s="49" t="s">
        <v>7409</v>
      </c>
      <c r="W1312" s="49" t="s">
        <v>5579</v>
      </c>
      <c r="X1312" s="129">
        <v>65643</v>
      </c>
      <c r="Y1312" s="55">
        <v>15000</v>
      </c>
      <c r="Z1312" s="55">
        <v>10000</v>
      </c>
      <c r="AA1312" s="10">
        <v>7</v>
      </c>
      <c r="AB1312" s="10" t="s">
        <v>10097</v>
      </c>
      <c r="AC1312" s="10"/>
    </row>
    <row r="1313" spans="1:29">
      <c r="A1313" s="10">
        <v>1312</v>
      </c>
      <c r="B1313" s="60" t="s">
        <v>7601</v>
      </c>
      <c r="C1313" s="50" t="s">
        <v>7602</v>
      </c>
      <c r="D1313" s="51" t="s">
        <v>2845</v>
      </c>
      <c r="E1313" s="52" t="s">
        <v>7603</v>
      </c>
      <c r="F1313" s="61" t="s">
        <v>7604</v>
      </c>
      <c r="G1313" s="54" t="s">
        <v>7605</v>
      </c>
      <c r="H1313" s="54"/>
      <c r="I1313" s="58">
        <f>VLOOKUP(J1313,'NGÀNH NGHỀ'!$D$2:$E$148,2,0)</f>
        <v>25</v>
      </c>
      <c r="J1313" s="223" t="s">
        <v>1525</v>
      </c>
      <c r="K1313" s="10" t="s">
        <v>7309</v>
      </c>
      <c r="L1313" s="125">
        <f>VLOOKUP(K1313,'NGHIEP DOAN'!$D$3:$E$82,2,0)</f>
        <v>28</v>
      </c>
      <c r="M1313" s="10" t="s">
        <v>2492</v>
      </c>
      <c r="N1313" s="210">
        <f>VLOOKUP(M1313,'CÔNG TY'!$I$3:$J$881,2,0)</f>
        <v>481</v>
      </c>
      <c r="O1313" s="54"/>
      <c r="P1313" s="49" t="s">
        <v>2824</v>
      </c>
      <c r="Q1313" s="55">
        <v>92000000</v>
      </c>
      <c r="R1313" s="56" t="s">
        <v>7606</v>
      </c>
      <c r="S1313" s="159">
        <v>50000000</v>
      </c>
      <c r="T1313" s="124">
        <f t="shared" si="20"/>
        <v>42000000</v>
      </c>
      <c r="U1313" s="124"/>
      <c r="V1313" s="49" t="s">
        <v>3101</v>
      </c>
      <c r="W1313" s="49" t="s">
        <v>4063</v>
      </c>
      <c r="X1313" s="129"/>
      <c r="Y1313" s="55"/>
      <c r="Z1313" s="55">
        <v>10000</v>
      </c>
      <c r="AA1313" s="10">
        <v>8</v>
      </c>
      <c r="AB1313" s="10" t="s">
        <v>11995</v>
      </c>
      <c r="AC1313" s="10"/>
    </row>
    <row r="1314" spans="1:29">
      <c r="A1314" s="10">
        <v>1313</v>
      </c>
      <c r="B1314" s="60" t="s">
        <v>7607</v>
      </c>
      <c r="C1314" s="50" t="s">
        <v>7608</v>
      </c>
      <c r="D1314" s="51" t="s">
        <v>2845</v>
      </c>
      <c r="E1314" s="52" t="s">
        <v>7603</v>
      </c>
      <c r="F1314" s="61" t="s">
        <v>7609</v>
      </c>
      <c r="G1314" s="54" t="s">
        <v>7605</v>
      </c>
      <c r="H1314" s="54"/>
      <c r="I1314" s="58">
        <f>VLOOKUP(J1314,'NGÀNH NGHỀ'!$D$2:$E$148,2,0)</f>
        <v>25</v>
      </c>
      <c r="J1314" s="223" t="s">
        <v>1525</v>
      </c>
      <c r="K1314" s="10" t="s">
        <v>7309</v>
      </c>
      <c r="L1314" s="125">
        <f>VLOOKUP(K1314,'NGHIEP DOAN'!$D$3:$E$82,2,0)</f>
        <v>28</v>
      </c>
      <c r="M1314" s="10" t="s">
        <v>2492</v>
      </c>
      <c r="N1314" s="210">
        <f>VLOOKUP(M1314,'CÔNG TY'!$I$3:$J$881,2,0)</f>
        <v>481</v>
      </c>
      <c r="O1314" s="54"/>
      <c r="P1314" s="49" t="s">
        <v>2824</v>
      </c>
      <c r="Q1314" s="55">
        <v>92000000</v>
      </c>
      <c r="R1314" s="56" t="s">
        <v>7606</v>
      </c>
      <c r="S1314" s="159">
        <v>50000000</v>
      </c>
      <c r="T1314" s="124">
        <f t="shared" si="20"/>
        <v>42000000</v>
      </c>
      <c r="U1314" s="124"/>
      <c r="V1314" s="49" t="s">
        <v>3101</v>
      </c>
      <c r="W1314" s="49" t="s">
        <v>4063</v>
      </c>
      <c r="X1314" s="129"/>
      <c r="Y1314" s="55"/>
      <c r="Z1314" s="55">
        <v>10000</v>
      </c>
      <c r="AA1314" s="10">
        <v>8</v>
      </c>
      <c r="AB1314" s="10" t="s">
        <v>11995</v>
      </c>
      <c r="AC1314" s="10"/>
    </row>
    <row r="1315" spans="1:29">
      <c r="A1315" s="10">
        <v>1314</v>
      </c>
      <c r="B1315" s="68" t="s">
        <v>7610</v>
      </c>
      <c r="C1315" s="50" t="s">
        <v>7611</v>
      </c>
      <c r="D1315" s="51" t="s">
        <v>2845</v>
      </c>
      <c r="E1315" s="71" t="s">
        <v>3012</v>
      </c>
      <c r="F1315" s="10"/>
      <c r="G1315" s="60" t="s">
        <v>7612</v>
      </c>
      <c r="H1315" s="60"/>
      <c r="I1315" s="58">
        <f>VLOOKUP(J1315,'NGÀNH NGHỀ'!$D$2:$E$148,2,0)</f>
        <v>25</v>
      </c>
      <c r="J1315" s="225" t="s">
        <v>1525</v>
      </c>
      <c r="K1315" s="10" t="s">
        <v>7309</v>
      </c>
      <c r="L1315" s="125">
        <f>VLOOKUP(K1315,'NGHIEP DOAN'!$D$3:$E$82,2,0)</f>
        <v>28</v>
      </c>
      <c r="M1315" s="10" t="s">
        <v>2501</v>
      </c>
      <c r="N1315" s="210">
        <f>VLOOKUP(M1315,'CÔNG TY'!$I$3:$J$881,2,0)</f>
        <v>487</v>
      </c>
      <c r="O1315" s="83" t="s">
        <v>2990</v>
      </c>
      <c r="P1315" s="60" t="s">
        <v>2824</v>
      </c>
      <c r="Q1315" s="55"/>
      <c r="R1315" s="56"/>
      <c r="S1315" s="159">
        <v>0</v>
      </c>
      <c r="T1315" s="124">
        <f t="shared" si="20"/>
        <v>0</v>
      </c>
      <c r="U1315" s="124"/>
      <c r="V1315" s="49"/>
      <c r="W1315" s="49" t="s">
        <v>6946</v>
      </c>
      <c r="X1315" s="129">
        <v>39270</v>
      </c>
      <c r="Y1315" s="55">
        <v>15000</v>
      </c>
      <c r="Z1315" s="55">
        <v>10000</v>
      </c>
      <c r="AA1315" s="10">
        <v>5</v>
      </c>
      <c r="AB1315" s="10" t="s">
        <v>11995</v>
      </c>
      <c r="AC1315" s="10"/>
    </row>
    <row r="1316" spans="1:29">
      <c r="A1316" s="10">
        <v>1315</v>
      </c>
      <c r="B1316" s="68" t="s">
        <v>7613</v>
      </c>
      <c r="C1316" s="50" t="s">
        <v>7614</v>
      </c>
      <c r="D1316" s="51" t="s">
        <v>2845</v>
      </c>
      <c r="E1316" s="71" t="s">
        <v>3300</v>
      </c>
      <c r="F1316" s="10"/>
      <c r="G1316" s="60" t="s">
        <v>7612</v>
      </c>
      <c r="H1316" s="60"/>
      <c r="I1316" s="58">
        <f>VLOOKUP(J1316,'NGÀNH NGHỀ'!$D$2:$E$148,2,0)</f>
        <v>25</v>
      </c>
      <c r="J1316" s="225" t="s">
        <v>1525</v>
      </c>
      <c r="K1316" s="10" t="s">
        <v>7309</v>
      </c>
      <c r="L1316" s="125">
        <f>VLOOKUP(K1316,'NGHIEP DOAN'!$D$3:$E$82,2,0)</f>
        <v>28</v>
      </c>
      <c r="M1316" s="10" t="s">
        <v>2501</v>
      </c>
      <c r="N1316" s="210">
        <f>VLOOKUP(M1316,'CÔNG TY'!$I$3:$J$881,2,0)</f>
        <v>487</v>
      </c>
      <c r="O1316" s="83" t="s">
        <v>2990</v>
      </c>
      <c r="P1316" s="60" t="s">
        <v>2824</v>
      </c>
      <c r="Q1316" s="55"/>
      <c r="R1316" s="56"/>
      <c r="S1316" s="159">
        <v>0</v>
      </c>
      <c r="T1316" s="124">
        <f t="shared" si="20"/>
        <v>0</v>
      </c>
      <c r="U1316" s="124"/>
      <c r="V1316" s="49"/>
      <c r="W1316" s="49" t="s">
        <v>6946</v>
      </c>
      <c r="X1316" s="129">
        <v>39270</v>
      </c>
      <c r="Y1316" s="55">
        <v>15000</v>
      </c>
      <c r="Z1316" s="55">
        <v>10000</v>
      </c>
      <c r="AA1316" s="10">
        <v>5</v>
      </c>
      <c r="AB1316" s="10" t="s">
        <v>11995</v>
      </c>
      <c r="AC1316" s="10"/>
    </row>
    <row r="1317" spans="1:29">
      <c r="A1317" s="10">
        <v>1316</v>
      </c>
      <c r="B1317" s="68" t="s">
        <v>7615</v>
      </c>
      <c r="C1317" s="50" t="s">
        <v>7616</v>
      </c>
      <c r="D1317" s="51" t="s">
        <v>2845</v>
      </c>
      <c r="E1317" s="71" t="s">
        <v>5902</v>
      </c>
      <c r="F1317" s="10"/>
      <c r="G1317" s="60" t="s">
        <v>7612</v>
      </c>
      <c r="H1317" s="60"/>
      <c r="I1317" s="58">
        <f>VLOOKUP(J1317,'NGÀNH NGHỀ'!$D$2:$E$148,2,0)</f>
        <v>25</v>
      </c>
      <c r="J1317" s="225" t="s">
        <v>1525</v>
      </c>
      <c r="K1317" s="10" t="s">
        <v>7309</v>
      </c>
      <c r="L1317" s="125">
        <f>VLOOKUP(K1317,'NGHIEP DOAN'!$D$3:$E$82,2,0)</f>
        <v>28</v>
      </c>
      <c r="M1317" s="10" t="s">
        <v>2501</v>
      </c>
      <c r="N1317" s="210">
        <f>VLOOKUP(M1317,'CÔNG TY'!$I$3:$J$881,2,0)</f>
        <v>487</v>
      </c>
      <c r="O1317" s="83" t="s">
        <v>2990</v>
      </c>
      <c r="P1317" s="60" t="s">
        <v>2824</v>
      </c>
      <c r="Q1317" s="55"/>
      <c r="R1317" s="56"/>
      <c r="S1317" s="159">
        <v>0</v>
      </c>
      <c r="T1317" s="124">
        <f t="shared" si="20"/>
        <v>0</v>
      </c>
      <c r="U1317" s="124"/>
      <c r="V1317" s="49"/>
      <c r="W1317" s="49" t="s">
        <v>6946</v>
      </c>
      <c r="X1317" s="129">
        <v>39270</v>
      </c>
      <c r="Y1317" s="55">
        <v>15000</v>
      </c>
      <c r="Z1317" s="55">
        <v>10000</v>
      </c>
      <c r="AA1317" s="10">
        <v>5</v>
      </c>
      <c r="AB1317" s="10" t="s">
        <v>11995</v>
      </c>
      <c r="AC1317" s="10"/>
    </row>
    <row r="1318" spans="1:29">
      <c r="A1318" s="10">
        <v>1317</v>
      </c>
      <c r="B1318" s="49" t="s">
        <v>4332</v>
      </c>
      <c r="C1318" s="50" t="s">
        <v>7617</v>
      </c>
      <c r="D1318" s="51" t="s">
        <v>2845</v>
      </c>
      <c r="E1318" s="10" t="s">
        <v>3141</v>
      </c>
      <c r="F1318" s="69" t="s">
        <v>7618</v>
      </c>
      <c r="G1318" s="49" t="s">
        <v>7364</v>
      </c>
      <c r="H1318" s="49"/>
      <c r="I1318" s="58">
        <f>VLOOKUP(J1318,'NGÀNH NGHỀ'!$D$2:$E$148,2,0)</f>
        <v>25</v>
      </c>
      <c r="J1318" s="231" t="s">
        <v>1525</v>
      </c>
      <c r="K1318" s="10" t="s">
        <v>12068</v>
      </c>
      <c r="L1318" s="125">
        <f>VLOOKUP(K1318,'NGHIEP DOAN'!$D$3:$E$82,2,0)</f>
        <v>29</v>
      </c>
      <c r="M1318" s="10" t="s">
        <v>2463</v>
      </c>
      <c r="N1318" s="210">
        <f>VLOOKUP(M1318,'CÔNG TY'!$I$3:$J$881,2,0)</f>
        <v>463</v>
      </c>
      <c r="O1318" s="49" t="s">
        <v>4897</v>
      </c>
      <c r="P1318" s="49" t="s">
        <v>2824</v>
      </c>
      <c r="Q1318" s="55">
        <v>92000000</v>
      </c>
      <c r="R1318" s="56" t="s">
        <v>4187</v>
      </c>
      <c r="S1318" s="159">
        <v>50000000</v>
      </c>
      <c r="T1318" s="124">
        <f t="shared" si="20"/>
        <v>42000000</v>
      </c>
      <c r="U1318" s="124"/>
      <c r="V1318" s="49" t="s">
        <v>3357</v>
      </c>
      <c r="W1318" s="49" t="s">
        <v>5215</v>
      </c>
      <c r="X1318" s="131">
        <v>58341</v>
      </c>
      <c r="Y1318" s="55">
        <v>15000</v>
      </c>
      <c r="Z1318" s="55">
        <v>10000</v>
      </c>
      <c r="AA1318" s="10">
        <v>20</v>
      </c>
      <c r="AB1318" s="10" t="s">
        <v>9940</v>
      </c>
      <c r="AC1318" s="10"/>
    </row>
    <row r="1319" spans="1:29">
      <c r="A1319" s="10">
        <v>1318</v>
      </c>
      <c r="B1319" s="49" t="s">
        <v>7619</v>
      </c>
      <c r="C1319" s="50" t="s">
        <v>7620</v>
      </c>
      <c r="D1319" s="51" t="s">
        <v>2845</v>
      </c>
      <c r="E1319" s="10" t="s">
        <v>3141</v>
      </c>
      <c r="F1319" s="10"/>
      <c r="G1319" s="49" t="s">
        <v>7621</v>
      </c>
      <c r="H1319" s="49"/>
      <c r="I1319" s="58">
        <f>VLOOKUP(J1319,'NGÀNH NGHỀ'!$D$2:$E$148,2,0)</f>
        <v>44</v>
      </c>
      <c r="J1319" s="224" t="s">
        <v>1557</v>
      </c>
      <c r="K1319" s="10" t="s">
        <v>12068</v>
      </c>
      <c r="L1319" s="125">
        <f>VLOOKUP(K1319,'NGHIEP DOAN'!$D$3:$E$82,2,0)</f>
        <v>29</v>
      </c>
      <c r="M1319" s="10" t="s">
        <v>2503</v>
      </c>
      <c r="N1319" s="210">
        <f>VLOOKUP(M1319,'CÔNG TY'!$I$3:$J$881,2,0)</f>
        <v>489</v>
      </c>
      <c r="O1319" s="49" t="s">
        <v>4897</v>
      </c>
      <c r="P1319" s="49" t="s">
        <v>2824</v>
      </c>
      <c r="Q1319" s="55">
        <v>99000000</v>
      </c>
      <c r="R1319" s="56" t="s">
        <v>7622</v>
      </c>
      <c r="S1319" s="159">
        <v>50000000</v>
      </c>
      <c r="T1319" s="124">
        <f t="shared" si="20"/>
        <v>49000000</v>
      </c>
      <c r="U1319" s="124"/>
      <c r="V1319" s="49" t="s">
        <v>3357</v>
      </c>
      <c r="W1319" s="49" t="s">
        <v>5215</v>
      </c>
      <c r="X1319" s="131">
        <v>58341</v>
      </c>
      <c r="Y1319" s="55">
        <v>15000</v>
      </c>
      <c r="Z1319" s="55">
        <v>10000</v>
      </c>
      <c r="AA1319" s="10">
        <v>20</v>
      </c>
      <c r="AB1319" s="10" t="s">
        <v>9940</v>
      </c>
      <c r="AC1319" s="10"/>
    </row>
    <row r="1320" spans="1:29">
      <c r="A1320" s="10">
        <v>1319</v>
      </c>
      <c r="B1320" s="49" t="s">
        <v>7623</v>
      </c>
      <c r="C1320" s="50" t="s">
        <v>7624</v>
      </c>
      <c r="D1320" s="51" t="s">
        <v>2845</v>
      </c>
      <c r="E1320" s="10" t="s">
        <v>2846</v>
      </c>
      <c r="F1320" s="69" t="s">
        <v>7625</v>
      </c>
      <c r="G1320" s="49" t="s">
        <v>7626</v>
      </c>
      <c r="H1320" s="49"/>
      <c r="I1320" s="58">
        <f>VLOOKUP(J1320,'NGÀNH NGHỀ'!$D$2:$E$148,2,0)</f>
        <v>44</v>
      </c>
      <c r="J1320" s="224" t="s">
        <v>1557</v>
      </c>
      <c r="K1320" s="10" t="s">
        <v>12068</v>
      </c>
      <c r="L1320" s="125">
        <f>VLOOKUP(K1320,'NGHIEP DOAN'!$D$3:$E$82,2,0)</f>
        <v>29</v>
      </c>
      <c r="M1320" s="10" t="s">
        <v>2504</v>
      </c>
      <c r="N1320" s="210">
        <f>VLOOKUP(M1320,'CÔNG TY'!$I$3:$J$881,2,0)</f>
        <v>490</v>
      </c>
      <c r="O1320" s="49" t="s">
        <v>3307</v>
      </c>
      <c r="P1320" s="49" t="s">
        <v>2824</v>
      </c>
      <c r="Q1320" s="55">
        <v>99000000</v>
      </c>
      <c r="R1320" s="56" t="s">
        <v>3559</v>
      </c>
      <c r="S1320" s="159">
        <v>50000000</v>
      </c>
      <c r="T1320" s="124">
        <f t="shared" si="20"/>
        <v>49000000</v>
      </c>
      <c r="U1320" s="124"/>
      <c r="V1320" s="49" t="s">
        <v>5918</v>
      </c>
      <c r="W1320" s="49" t="s">
        <v>3642</v>
      </c>
      <c r="X1320" s="131">
        <v>55537</v>
      </c>
      <c r="Y1320" s="55">
        <v>15000</v>
      </c>
      <c r="Z1320" s="55">
        <v>10000</v>
      </c>
      <c r="AA1320" s="10">
        <v>20</v>
      </c>
      <c r="AB1320" s="10" t="s">
        <v>12017</v>
      </c>
      <c r="AC1320" s="10"/>
    </row>
    <row r="1321" spans="1:29">
      <c r="A1321" s="10">
        <v>1320</v>
      </c>
      <c r="B1321" s="49" t="s">
        <v>7627</v>
      </c>
      <c r="C1321" s="50" t="s">
        <v>7628</v>
      </c>
      <c r="D1321" s="51" t="s">
        <v>2845</v>
      </c>
      <c r="E1321" s="10" t="s">
        <v>2995</v>
      </c>
      <c r="F1321" s="69" t="s">
        <v>7629</v>
      </c>
      <c r="G1321" s="49" t="s">
        <v>7626</v>
      </c>
      <c r="H1321" s="49"/>
      <c r="I1321" s="58">
        <f>VLOOKUP(J1321,'NGÀNH NGHỀ'!$D$2:$E$148,2,0)</f>
        <v>44</v>
      </c>
      <c r="J1321" s="224" t="s">
        <v>1557</v>
      </c>
      <c r="K1321" s="10" t="s">
        <v>12068</v>
      </c>
      <c r="L1321" s="125">
        <f>VLOOKUP(K1321,'NGHIEP DOAN'!$D$3:$E$82,2,0)</f>
        <v>29</v>
      </c>
      <c r="M1321" s="10" t="s">
        <v>2504</v>
      </c>
      <c r="N1321" s="210">
        <f>VLOOKUP(M1321,'CÔNG TY'!$I$3:$J$881,2,0)</f>
        <v>490</v>
      </c>
      <c r="O1321" s="49" t="s">
        <v>3307</v>
      </c>
      <c r="P1321" s="49" t="s">
        <v>2824</v>
      </c>
      <c r="Q1321" s="55">
        <v>99000000</v>
      </c>
      <c r="R1321" s="56" t="s">
        <v>3569</v>
      </c>
      <c r="S1321" s="159">
        <v>50000000</v>
      </c>
      <c r="T1321" s="124">
        <f t="shared" si="20"/>
        <v>49000000</v>
      </c>
      <c r="U1321" s="124"/>
      <c r="V1321" s="49" t="s">
        <v>5918</v>
      </c>
      <c r="W1321" s="49" t="s">
        <v>3642</v>
      </c>
      <c r="X1321" s="131">
        <v>55537</v>
      </c>
      <c r="Y1321" s="55">
        <v>15000</v>
      </c>
      <c r="Z1321" s="55">
        <v>10000</v>
      </c>
      <c r="AA1321" s="10">
        <v>20</v>
      </c>
      <c r="AB1321" s="10" t="s">
        <v>12017</v>
      </c>
      <c r="AC1321" s="10"/>
    </row>
    <row r="1322" spans="1:29">
      <c r="A1322" s="10">
        <v>1321</v>
      </c>
      <c r="B1322" s="49" t="s">
        <v>7630</v>
      </c>
      <c r="C1322" s="50" t="s">
        <v>7631</v>
      </c>
      <c r="D1322" s="51" t="s">
        <v>2845</v>
      </c>
      <c r="E1322" s="10" t="s">
        <v>2846</v>
      </c>
      <c r="F1322" s="69" t="s">
        <v>7632</v>
      </c>
      <c r="G1322" s="49" t="s">
        <v>7626</v>
      </c>
      <c r="H1322" s="49"/>
      <c r="I1322" s="58">
        <f>VLOOKUP(J1322,'NGÀNH NGHỀ'!$D$2:$E$148,2,0)</f>
        <v>44</v>
      </c>
      <c r="J1322" s="224" t="s">
        <v>1557</v>
      </c>
      <c r="K1322" s="10" t="s">
        <v>12068</v>
      </c>
      <c r="L1322" s="125">
        <f>VLOOKUP(K1322,'NGHIEP DOAN'!$D$3:$E$82,2,0)</f>
        <v>29</v>
      </c>
      <c r="M1322" s="10" t="s">
        <v>2504</v>
      </c>
      <c r="N1322" s="210">
        <f>VLOOKUP(M1322,'CÔNG TY'!$I$3:$J$881,2,0)</f>
        <v>490</v>
      </c>
      <c r="O1322" s="49" t="s">
        <v>3307</v>
      </c>
      <c r="P1322" s="49" t="s">
        <v>2824</v>
      </c>
      <c r="Q1322" s="55">
        <v>99000000</v>
      </c>
      <c r="R1322" s="56" t="s">
        <v>3843</v>
      </c>
      <c r="S1322" s="159">
        <v>50000000</v>
      </c>
      <c r="T1322" s="124">
        <f t="shared" si="20"/>
        <v>49000000</v>
      </c>
      <c r="U1322" s="124"/>
      <c r="V1322" s="49" t="s">
        <v>5918</v>
      </c>
      <c r="W1322" s="49" t="s">
        <v>3642</v>
      </c>
      <c r="X1322" s="131">
        <v>55537</v>
      </c>
      <c r="Y1322" s="55">
        <v>15000</v>
      </c>
      <c r="Z1322" s="55">
        <v>10000</v>
      </c>
      <c r="AA1322" s="10">
        <v>20</v>
      </c>
      <c r="AB1322" s="10" t="s">
        <v>12017</v>
      </c>
      <c r="AC1322" s="10"/>
    </row>
    <row r="1323" spans="1:29">
      <c r="A1323" s="10">
        <v>1322</v>
      </c>
      <c r="B1323" s="49" t="s">
        <v>7633</v>
      </c>
      <c r="C1323" s="50" t="s">
        <v>7634</v>
      </c>
      <c r="D1323" s="51" t="s">
        <v>2845</v>
      </c>
      <c r="E1323" s="10" t="s">
        <v>3141</v>
      </c>
      <c r="F1323" s="69" t="s">
        <v>7635</v>
      </c>
      <c r="G1323" s="49" t="s">
        <v>7636</v>
      </c>
      <c r="H1323" s="49"/>
      <c r="I1323" s="58">
        <f>VLOOKUP(J1323,'NGÀNH NGHỀ'!$D$2:$E$148,2,0)</f>
        <v>25</v>
      </c>
      <c r="J1323" s="231" t="s">
        <v>1525</v>
      </c>
      <c r="K1323" s="10" t="s">
        <v>12068</v>
      </c>
      <c r="L1323" s="125">
        <f>VLOOKUP(K1323,'NGHIEP DOAN'!$D$3:$E$82,2,0)</f>
        <v>29</v>
      </c>
      <c r="M1323" s="10" t="s">
        <v>2506</v>
      </c>
      <c r="N1323" s="210">
        <f>VLOOKUP(M1323,'CÔNG TY'!$I$3:$J$881,2,0)</f>
        <v>491</v>
      </c>
      <c r="O1323" s="49" t="s">
        <v>2870</v>
      </c>
      <c r="P1323" s="49" t="s">
        <v>2824</v>
      </c>
      <c r="Q1323" s="55">
        <v>92000000</v>
      </c>
      <c r="R1323" s="56" t="s">
        <v>3558</v>
      </c>
      <c r="S1323" s="159">
        <v>50000000</v>
      </c>
      <c r="T1323" s="124">
        <f t="shared" si="20"/>
        <v>42000000</v>
      </c>
      <c r="U1323" s="124"/>
      <c r="V1323" s="49" t="s">
        <v>4243</v>
      </c>
      <c r="W1323" s="49" t="s">
        <v>3642</v>
      </c>
      <c r="X1323" s="131">
        <v>55537</v>
      </c>
      <c r="Y1323" s="55">
        <v>15000</v>
      </c>
      <c r="Z1323" s="55">
        <v>10000</v>
      </c>
      <c r="AA1323" s="10">
        <v>20</v>
      </c>
      <c r="AB1323" s="10" t="s">
        <v>12017</v>
      </c>
      <c r="AC1323" s="10"/>
    </row>
    <row r="1324" spans="1:29">
      <c r="A1324" s="10">
        <v>1323</v>
      </c>
      <c r="B1324" s="60" t="s">
        <v>7637</v>
      </c>
      <c r="C1324" s="50" t="s">
        <v>3739</v>
      </c>
      <c r="D1324" s="51" t="s">
        <v>2845</v>
      </c>
      <c r="E1324" s="10" t="s">
        <v>3141</v>
      </c>
      <c r="F1324" s="69" t="s">
        <v>7638</v>
      </c>
      <c r="G1324" s="49" t="s">
        <v>7639</v>
      </c>
      <c r="H1324" s="49"/>
      <c r="I1324" s="58">
        <f>VLOOKUP(J1324,'NGÀNH NGHỀ'!$D$2:$E$148,2,0)</f>
        <v>25</v>
      </c>
      <c r="J1324" s="231" t="s">
        <v>1525</v>
      </c>
      <c r="K1324" s="10" t="s">
        <v>12068</v>
      </c>
      <c r="L1324" s="125">
        <f>VLOOKUP(K1324,'NGHIEP DOAN'!$D$3:$E$82,2,0)</f>
        <v>29</v>
      </c>
      <c r="M1324" s="10" t="s">
        <v>2508</v>
      </c>
      <c r="N1324" s="210">
        <f>VLOOKUP(M1324,'CÔNG TY'!$I$3:$J$881,2,0)</f>
        <v>492</v>
      </c>
      <c r="O1324" s="49"/>
      <c r="P1324" s="49" t="s">
        <v>2824</v>
      </c>
      <c r="Q1324" s="55">
        <v>92000000</v>
      </c>
      <c r="R1324" s="56" t="s">
        <v>3245</v>
      </c>
      <c r="S1324" s="159">
        <v>50000000</v>
      </c>
      <c r="T1324" s="124">
        <f t="shared" si="20"/>
        <v>42000000</v>
      </c>
      <c r="U1324" s="124"/>
      <c r="V1324" s="49" t="s">
        <v>4243</v>
      </c>
      <c r="W1324" s="49" t="s">
        <v>4687</v>
      </c>
      <c r="X1324" s="131">
        <v>58314</v>
      </c>
      <c r="Y1324" s="55">
        <v>15000</v>
      </c>
      <c r="Z1324" s="55">
        <v>10000</v>
      </c>
      <c r="AA1324" s="10">
        <v>19</v>
      </c>
      <c r="AB1324" s="10" t="s">
        <v>10014</v>
      </c>
      <c r="AC1324" s="10"/>
    </row>
    <row r="1325" spans="1:29">
      <c r="A1325" s="10">
        <v>1324</v>
      </c>
      <c r="B1325" s="49" t="s">
        <v>7640</v>
      </c>
      <c r="C1325" s="50" t="s">
        <v>7641</v>
      </c>
      <c r="D1325" s="51" t="s">
        <v>2845</v>
      </c>
      <c r="E1325" s="10" t="s">
        <v>2846</v>
      </c>
      <c r="F1325" s="69" t="s">
        <v>7642</v>
      </c>
      <c r="G1325" s="49" t="s">
        <v>7643</v>
      </c>
      <c r="H1325" s="49"/>
      <c r="I1325" s="58">
        <f>VLOOKUP(J1325,'NGÀNH NGHỀ'!$D$2:$E$148,2,0)</f>
        <v>25</v>
      </c>
      <c r="J1325" s="231" t="s">
        <v>1525</v>
      </c>
      <c r="K1325" s="10" t="s">
        <v>12068</v>
      </c>
      <c r="L1325" s="125">
        <f>VLOOKUP(K1325,'NGHIEP DOAN'!$D$3:$E$82,2,0)</f>
        <v>29</v>
      </c>
      <c r="M1325" s="10" t="s">
        <v>2509</v>
      </c>
      <c r="N1325" s="210">
        <f>VLOOKUP(M1325,'CÔNG TY'!$I$3:$J$881,2,0)</f>
        <v>493</v>
      </c>
      <c r="O1325" s="49" t="s">
        <v>4897</v>
      </c>
      <c r="P1325" s="49" t="s">
        <v>2824</v>
      </c>
      <c r="Q1325" s="55">
        <v>92000000</v>
      </c>
      <c r="R1325" s="56" t="s">
        <v>3812</v>
      </c>
      <c r="S1325" s="159">
        <v>50000000</v>
      </c>
      <c r="T1325" s="124">
        <f t="shared" si="20"/>
        <v>42000000</v>
      </c>
      <c r="U1325" s="124"/>
      <c r="V1325" s="49" t="s">
        <v>5918</v>
      </c>
      <c r="W1325" s="49" t="s">
        <v>4687</v>
      </c>
      <c r="X1325" s="131">
        <v>58314</v>
      </c>
      <c r="Y1325" s="55">
        <v>15000</v>
      </c>
      <c r="Z1325" s="55">
        <v>10000</v>
      </c>
      <c r="AA1325" s="10">
        <v>19</v>
      </c>
      <c r="AB1325" s="10" t="s">
        <v>10014</v>
      </c>
      <c r="AC1325" s="10"/>
    </row>
    <row r="1326" spans="1:29">
      <c r="A1326" s="10">
        <v>1325</v>
      </c>
      <c r="B1326" s="49" t="s">
        <v>7644</v>
      </c>
      <c r="C1326" s="50" t="s">
        <v>5177</v>
      </c>
      <c r="D1326" s="51" t="s">
        <v>2845</v>
      </c>
      <c r="E1326" s="10" t="s">
        <v>2846</v>
      </c>
      <c r="F1326" s="69" t="s">
        <v>7645</v>
      </c>
      <c r="G1326" s="49" t="s">
        <v>7643</v>
      </c>
      <c r="H1326" s="49"/>
      <c r="I1326" s="58">
        <f>VLOOKUP(J1326,'NGÀNH NGHỀ'!$D$2:$E$148,2,0)</f>
        <v>25</v>
      </c>
      <c r="J1326" s="231" t="s">
        <v>1525</v>
      </c>
      <c r="K1326" s="10" t="s">
        <v>12068</v>
      </c>
      <c r="L1326" s="125">
        <f>VLOOKUP(K1326,'NGHIEP DOAN'!$D$3:$E$82,2,0)</f>
        <v>29</v>
      </c>
      <c r="M1326" s="10" t="s">
        <v>2509</v>
      </c>
      <c r="N1326" s="210">
        <f>VLOOKUP(M1326,'CÔNG TY'!$I$3:$J$881,2,0)</f>
        <v>493</v>
      </c>
      <c r="O1326" s="49" t="s">
        <v>4897</v>
      </c>
      <c r="P1326" s="49" t="s">
        <v>2824</v>
      </c>
      <c r="Q1326" s="55">
        <v>92000000</v>
      </c>
      <c r="R1326" s="56" t="s">
        <v>3569</v>
      </c>
      <c r="S1326" s="159">
        <v>50000000</v>
      </c>
      <c r="T1326" s="124">
        <f t="shared" si="20"/>
        <v>42000000</v>
      </c>
      <c r="U1326" s="124"/>
      <c r="V1326" s="49" t="s">
        <v>5918</v>
      </c>
      <c r="W1326" s="49" t="s">
        <v>4687</v>
      </c>
      <c r="X1326" s="131">
        <v>58314</v>
      </c>
      <c r="Y1326" s="55">
        <v>15000</v>
      </c>
      <c r="Z1326" s="55">
        <v>10000</v>
      </c>
      <c r="AA1326" s="10">
        <v>19</v>
      </c>
      <c r="AB1326" s="10" t="s">
        <v>10014</v>
      </c>
      <c r="AC1326" s="10"/>
    </row>
    <row r="1327" spans="1:29">
      <c r="A1327" s="10">
        <v>1326</v>
      </c>
      <c r="B1327" s="49" t="s">
        <v>7646</v>
      </c>
      <c r="C1327" s="50" t="s">
        <v>7647</v>
      </c>
      <c r="D1327" s="51" t="s">
        <v>2845</v>
      </c>
      <c r="E1327" s="10" t="s">
        <v>3141</v>
      </c>
      <c r="F1327" s="69" t="s">
        <v>7648</v>
      </c>
      <c r="G1327" s="49" t="s">
        <v>7649</v>
      </c>
      <c r="H1327" s="49"/>
      <c r="I1327" s="58">
        <f>VLOOKUP(J1327,'NGÀNH NGHỀ'!$D$2:$E$148,2,0)</f>
        <v>44</v>
      </c>
      <c r="J1327" s="224" t="s">
        <v>1557</v>
      </c>
      <c r="K1327" s="10" t="s">
        <v>12068</v>
      </c>
      <c r="L1327" s="125">
        <f>VLOOKUP(K1327,'NGHIEP DOAN'!$D$3:$E$82,2,0)</f>
        <v>29</v>
      </c>
      <c r="M1327" s="10" t="s">
        <v>2511</v>
      </c>
      <c r="N1327" s="210">
        <f>VLOOKUP(M1327,'CÔNG TY'!$I$3:$J$881,2,0)</f>
        <v>494</v>
      </c>
      <c r="O1327" s="49" t="s">
        <v>5498</v>
      </c>
      <c r="P1327" s="49" t="s">
        <v>2824</v>
      </c>
      <c r="Q1327" s="55">
        <v>99000000</v>
      </c>
      <c r="R1327" s="56" t="s">
        <v>3260</v>
      </c>
      <c r="S1327" s="159">
        <v>50000000</v>
      </c>
      <c r="T1327" s="124">
        <f t="shared" si="20"/>
        <v>49000000</v>
      </c>
      <c r="U1327" s="124"/>
      <c r="V1327" s="49" t="s">
        <v>4243</v>
      </c>
      <c r="W1327" s="49" t="s">
        <v>4687</v>
      </c>
      <c r="X1327" s="131">
        <v>58314</v>
      </c>
      <c r="Y1327" s="55">
        <v>15000</v>
      </c>
      <c r="Z1327" s="55">
        <v>10000</v>
      </c>
      <c r="AA1327" s="10">
        <v>19</v>
      </c>
      <c r="AB1327" s="10" t="s">
        <v>10014</v>
      </c>
      <c r="AC1327" s="10"/>
    </row>
    <row r="1328" spans="1:29">
      <c r="A1328" s="10">
        <v>1327</v>
      </c>
      <c r="B1328" s="49" t="s">
        <v>7650</v>
      </c>
      <c r="C1328" s="50" t="s">
        <v>7651</v>
      </c>
      <c r="D1328" s="51" t="s">
        <v>2845</v>
      </c>
      <c r="E1328" s="10" t="s">
        <v>2855</v>
      </c>
      <c r="F1328" s="69" t="s">
        <v>7652</v>
      </c>
      <c r="G1328" s="49" t="s">
        <v>7653</v>
      </c>
      <c r="H1328" s="49"/>
      <c r="I1328" s="58">
        <f>VLOOKUP(J1328,'NGÀNH NGHỀ'!$D$2:$E$148,2,0)</f>
        <v>31</v>
      </c>
      <c r="J1328" s="231" t="s">
        <v>1536</v>
      </c>
      <c r="K1328" s="10" t="s">
        <v>12068</v>
      </c>
      <c r="L1328" s="125">
        <f>VLOOKUP(K1328,'NGHIEP DOAN'!$D$3:$E$82,2,0)</f>
        <v>29</v>
      </c>
      <c r="M1328" s="10" t="s">
        <v>2513</v>
      </c>
      <c r="N1328" s="210">
        <f>VLOOKUP(M1328,'CÔNG TY'!$I$3:$J$881,2,0)</f>
        <v>495</v>
      </c>
      <c r="O1328" s="49" t="s">
        <v>4897</v>
      </c>
      <c r="P1328" s="49" t="s">
        <v>2824</v>
      </c>
      <c r="Q1328" s="55">
        <v>99000000</v>
      </c>
      <c r="R1328" s="56" t="s">
        <v>3558</v>
      </c>
      <c r="S1328" s="159">
        <v>50000000</v>
      </c>
      <c r="T1328" s="124">
        <f t="shared" si="20"/>
        <v>49000000</v>
      </c>
      <c r="U1328" s="124"/>
      <c r="V1328" s="49" t="s">
        <v>4243</v>
      </c>
      <c r="W1328" s="49" t="s">
        <v>3966</v>
      </c>
      <c r="X1328" s="131">
        <v>61707</v>
      </c>
      <c r="Y1328" s="55">
        <v>15000</v>
      </c>
      <c r="Z1328" s="55">
        <v>10000</v>
      </c>
      <c r="AA1328" s="10">
        <v>18</v>
      </c>
      <c r="AB1328" s="10" t="s">
        <v>10053</v>
      </c>
      <c r="AC1328" s="10"/>
    </row>
    <row r="1329" spans="1:29">
      <c r="A1329" s="10">
        <v>1328</v>
      </c>
      <c r="B1329" s="49" t="s">
        <v>7654</v>
      </c>
      <c r="C1329" s="50" t="s">
        <v>7655</v>
      </c>
      <c r="D1329" s="51" t="s">
        <v>2845</v>
      </c>
      <c r="E1329" s="10" t="s">
        <v>2846</v>
      </c>
      <c r="F1329" s="69" t="s">
        <v>7656</v>
      </c>
      <c r="G1329" s="49" t="s">
        <v>7653</v>
      </c>
      <c r="H1329" s="49"/>
      <c r="I1329" s="58">
        <f>VLOOKUP(J1329,'NGÀNH NGHỀ'!$D$2:$E$148,2,0)</f>
        <v>31</v>
      </c>
      <c r="J1329" s="231" t="s">
        <v>1536</v>
      </c>
      <c r="K1329" s="10" t="s">
        <v>12068</v>
      </c>
      <c r="L1329" s="125">
        <f>VLOOKUP(K1329,'NGHIEP DOAN'!$D$3:$E$82,2,0)</f>
        <v>29</v>
      </c>
      <c r="M1329" s="10" t="s">
        <v>2513</v>
      </c>
      <c r="N1329" s="210">
        <f>VLOOKUP(M1329,'CÔNG TY'!$I$3:$J$881,2,0)</f>
        <v>495</v>
      </c>
      <c r="O1329" s="49" t="s">
        <v>4897</v>
      </c>
      <c r="P1329" s="49" t="s">
        <v>2824</v>
      </c>
      <c r="Q1329" s="55">
        <v>99000000</v>
      </c>
      <c r="R1329" s="56" t="s">
        <v>3246</v>
      </c>
      <c r="S1329" s="159">
        <v>50000000</v>
      </c>
      <c r="T1329" s="124">
        <f t="shared" si="20"/>
        <v>49000000</v>
      </c>
      <c r="U1329" s="124"/>
      <c r="V1329" s="49" t="s">
        <v>4243</v>
      </c>
      <c r="W1329" s="49" t="s">
        <v>3966</v>
      </c>
      <c r="X1329" s="131">
        <v>61707</v>
      </c>
      <c r="Y1329" s="55">
        <v>15000</v>
      </c>
      <c r="Z1329" s="55">
        <v>10000</v>
      </c>
      <c r="AA1329" s="10">
        <v>18</v>
      </c>
      <c r="AB1329" s="10" t="s">
        <v>10053</v>
      </c>
      <c r="AC1329" s="10"/>
    </row>
    <row r="1330" spans="1:29">
      <c r="A1330" s="10">
        <v>1329</v>
      </c>
      <c r="B1330" s="49" t="s">
        <v>7657</v>
      </c>
      <c r="C1330" s="50" t="s">
        <v>7658</v>
      </c>
      <c r="D1330" s="51" t="s">
        <v>2845</v>
      </c>
      <c r="E1330" s="10" t="s">
        <v>3141</v>
      </c>
      <c r="F1330" s="69" t="s">
        <v>7659</v>
      </c>
      <c r="G1330" s="49" t="s">
        <v>7653</v>
      </c>
      <c r="H1330" s="49"/>
      <c r="I1330" s="58">
        <f>VLOOKUP(J1330,'NGÀNH NGHỀ'!$D$2:$E$148,2,0)</f>
        <v>31</v>
      </c>
      <c r="J1330" s="231" t="s">
        <v>1536</v>
      </c>
      <c r="K1330" s="10" t="s">
        <v>12068</v>
      </c>
      <c r="L1330" s="125">
        <f>VLOOKUP(K1330,'NGHIEP DOAN'!$D$3:$E$82,2,0)</f>
        <v>29</v>
      </c>
      <c r="M1330" s="10" t="s">
        <v>2513</v>
      </c>
      <c r="N1330" s="210">
        <f>VLOOKUP(M1330,'CÔNG TY'!$I$3:$J$881,2,0)</f>
        <v>495</v>
      </c>
      <c r="O1330" s="49" t="s">
        <v>4897</v>
      </c>
      <c r="P1330" s="49" t="s">
        <v>2824</v>
      </c>
      <c r="Q1330" s="55">
        <v>99000000</v>
      </c>
      <c r="R1330" s="56" t="s">
        <v>3558</v>
      </c>
      <c r="S1330" s="159">
        <v>50000000</v>
      </c>
      <c r="T1330" s="124">
        <f t="shared" si="20"/>
        <v>49000000</v>
      </c>
      <c r="U1330" s="124"/>
      <c r="V1330" s="49" t="s">
        <v>4243</v>
      </c>
      <c r="W1330" s="49" t="s">
        <v>3966</v>
      </c>
      <c r="X1330" s="131">
        <v>61707</v>
      </c>
      <c r="Y1330" s="55">
        <v>15000</v>
      </c>
      <c r="Z1330" s="55">
        <v>10000</v>
      </c>
      <c r="AA1330" s="10">
        <v>18</v>
      </c>
      <c r="AB1330" s="10" t="s">
        <v>10053</v>
      </c>
      <c r="AC1330" s="10"/>
    </row>
    <row r="1331" spans="1:29">
      <c r="A1331" s="10">
        <v>1330</v>
      </c>
      <c r="B1331" s="49" t="s">
        <v>7660</v>
      </c>
      <c r="C1331" s="50" t="s">
        <v>7661</v>
      </c>
      <c r="D1331" s="51" t="s">
        <v>2845</v>
      </c>
      <c r="E1331" s="10" t="s">
        <v>2855</v>
      </c>
      <c r="F1331" s="69" t="s">
        <v>7662</v>
      </c>
      <c r="G1331" s="49" t="s">
        <v>7663</v>
      </c>
      <c r="H1331" s="49"/>
      <c r="I1331" s="58">
        <f>VLOOKUP(J1331,'NGÀNH NGHỀ'!$D$2:$E$148,2,0)</f>
        <v>44</v>
      </c>
      <c r="J1331" s="224" t="s">
        <v>1557</v>
      </c>
      <c r="K1331" s="10" t="s">
        <v>12068</v>
      </c>
      <c r="L1331" s="125">
        <f>VLOOKUP(K1331,'NGHIEP DOAN'!$D$3:$E$82,2,0)</f>
        <v>29</v>
      </c>
      <c r="M1331" s="10" t="s">
        <v>2515</v>
      </c>
      <c r="N1331" s="210">
        <f>VLOOKUP(M1331,'CÔNG TY'!$I$3:$J$881,2,0)</f>
        <v>496</v>
      </c>
      <c r="O1331" s="49" t="s">
        <v>4897</v>
      </c>
      <c r="P1331" s="49" t="s">
        <v>2824</v>
      </c>
      <c r="Q1331" s="55">
        <v>99000000</v>
      </c>
      <c r="R1331" s="56" t="s">
        <v>3558</v>
      </c>
      <c r="S1331" s="159">
        <v>50000000</v>
      </c>
      <c r="T1331" s="124">
        <f t="shared" si="20"/>
        <v>49000000</v>
      </c>
      <c r="U1331" s="124"/>
      <c r="V1331" s="49" t="s">
        <v>4243</v>
      </c>
      <c r="W1331" s="49" t="s">
        <v>3966</v>
      </c>
      <c r="X1331" s="131">
        <v>61707</v>
      </c>
      <c r="Y1331" s="55">
        <v>15000</v>
      </c>
      <c r="Z1331" s="55">
        <v>10000</v>
      </c>
      <c r="AA1331" s="10">
        <v>18</v>
      </c>
      <c r="AB1331" s="10" t="s">
        <v>10053</v>
      </c>
      <c r="AC1331" s="10"/>
    </row>
    <row r="1332" spans="1:29">
      <c r="A1332" s="10">
        <v>1331</v>
      </c>
      <c r="B1332" s="49" t="s">
        <v>7664</v>
      </c>
      <c r="C1332" s="50" t="s">
        <v>7665</v>
      </c>
      <c r="D1332" s="51" t="s">
        <v>2845</v>
      </c>
      <c r="E1332" s="10" t="s">
        <v>2995</v>
      </c>
      <c r="F1332" s="69" t="s">
        <v>7666</v>
      </c>
      <c r="G1332" s="49" t="s">
        <v>7667</v>
      </c>
      <c r="H1332" s="49"/>
      <c r="I1332" s="58">
        <f>VLOOKUP(J1332,'NGÀNH NGHỀ'!$D$2:$E$148,2,0)</f>
        <v>25</v>
      </c>
      <c r="J1332" s="231" t="s">
        <v>1525</v>
      </c>
      <c r="K1332" s="10" t="s">
        <v>12068</v>
      </c>
      <c r="L1332" s="125">
        <f>VLOOKUP(K1332,'NGHIEP DOAN'!$D$3:$E$82,2,0)</f>
        <v>29</v>
      </c>
      <c r="M1332" s="10" t="s">
        <v>2517</v>
      </c>
      <c r="N1332" s="210">
        <f>VLOOKUP(M1332,'CÔNG TY'!$I$3:$J$881,2,0)</f>
        <v>497</v>
      </c>
      <c r="O1332" s="49" t="s">
        <v>4897</v>
      </c>
      <c r="P1332" s="49" t="s">
        <v>2824</v>
      </c>
      <c r="Q1332" s="55">
        <v>92000000</v>
      </c>
      <c r="R1332" s="56" t="s">
        <v>4150</v>
      </c>
      <c r="S1332" s="159">
        <v>50000000</v>
      </c>
      <c r="T1332" s="124">
        <f t="shared" si="20"/>
        <v>42000000</v>
      </c>
      <c r="U1332" s="124"/>
      <c r="V1332" s="49" t="s">
        <v>5238</v>
      </c>
      <c r="W1332" s="49" t="s">
        <v>3966</v>
      </c>
      <c r="X1332" s="131">
        <v>61707</v>
      </c>
      <c r="Y1332" s="55">
        <v>15000</v>
      </c>
      <c r="Z1332" s="55">
        <v>10000</v>
      </c>
      <c r="AA1332" s="10">
        <v>18</v>
      </c>
      <c r="AB1332" s="10" t="s">
        <v>10053</v>
      </c>
      <c r="AC1332" s="10"/>
    </row>
    <row r="1333" spans="1:29">
      <c r="A1333" s="10">
        <v>1332</v>
      </c>
      <c r="B1333" s="54" t="s">
        <v>7668</v>
      </c>
      <c r="C1333" s="50" t="s">
        <v>7669</v>
      </c>
      <c r="D1333" s="51" t="s">
        <v>2845</v>
      </c>
      <c r="E1333" s="10" t="s">
        <v>2995</v>
      </c>
      <c r="F1333" s="69" t="s">
        <v>7670</v>
      </c>
      <c r="G1333" s="49" t="s">
        <v>7671</v>
      </c>
      <c r="H1333" s="49"/>
      <c r="I1333" s="58">
        <f>VLOOKUP(J1333,'NGÀNH NGHỀ'!$D$2:$E$148,2,0)</f>
        <v>24</v>
      </c>
      <c r="J1333" s="231" t="s">
        <v>1523</v>
      </c>
      <c r="K1333" s="10" t="s">
        <v>12068</v>
      </c>
      <c r="L1333" s="125">
        <f>VLOOKUP(K1333,'NGHIEP DOAN'!$D$3:$E$82,2,0)</f>
        <v>29</v>
      </c>
      <c r="M1333" s="10" t="s">
        <v>2519</v>
      </c>
      <c r="N1333" s="210">
        <f>VLOOKUP(M1333,'CÔNG TY'!$I$3:$J$881,2,0)</f>
        <v>498</v>
      </c>
      <c r="O1333" s="49" t="s">
        <v>4897</v>
      </c>
      <c r="P1333" s="49" t="s">
        <v>2824</v>
      </c>
      <c r="Q1333" s="55">
        <v>94000000</v>
      </c>
      <c r="R1333" s="56" t="s">
        <v>7278</v>
      </c>
      <c r="S1333" s="159">
        <v>50000000</v>
      </c>
      <c r="T1333" s="124">
        <f t="shared" si="20"/>
        <v>44000000</v>
      </c>
      <c r="U1333" s="124"/>
      <c r="V1333" s="49" t="s">
        <v>7672</v>
      </c>
      <c r="W1333" s="49" t="s">
        <v>7673</v>
      </c>
      <c r="X1333" s="131">
        <v>61707</v>
      </c>
      <c r="Y1333" s="55">
        <v>15000</v>
      </c>
      <c r="Z1333" s="55">
        <v>10000</v>
      </c>
      <c r="AA1333" s="10">
        <v>19</v>
      </c>
      <c r="AB1333" s="10" t="s">
        <v>11997</v>
      </c>
      <c r="AC1333" s="10"/>
    </row>
    <row r="1334" spans="1:29">
      <c r="A1334" s="10">
        <v>1333</v>
      </c>
      <c r="B1334" s="54" t="s">
        <v>7674</v>
      </c>
      <c r="C1334" s="50" t="s">
        <v>6557</v>
      </c>
      <c r="D1334" s="51" t="s">
        <v>2845</v>
      </c>
      <c r="E1334" s="10" t="s">
        <v>2846</v>
      </c>
      <c r="F1334" s="69" t="s">
        <v>7675</v>
      </c>
      <c r="G1334" s="49" t="s">
        <v>7671</v>
      </c>
      <c r="H1334" s="49"/>
      <c r="I1334" s="58">
        <f>VLOOKUP(J1334,'NGÀNH NGHỀ'!$D$2:$E$148,2,0)</f>
        <v>24</v>
      </c>
      <c r="J1334" s="231" t="s">
        <v>1523</v>
      </c>
      <c r="K1334" s="10" t="s">
        <v>12068</v>
      </c>
      <c r="L1334" s="125">
        <f>VLOOKUP(K1334,'NGHIEP DOAN'!$D$3:$E$82,2,0)</f>
        <v>29</v>
      </c>
      <c r="M1334" s="10" t="s">
        <v>2519</v>
      </c>
      <c r="N1334" s="210">
        <f>VLOOKUP(M1334,'CÔNG TY'!$I$3:$J$881,2,0)</f>
        <v>498</v>
      </c>
      <c r="O1334" s="49" t="s">
        <v>4897</v>
      </c>
      <c r="P1334" s="49" t="s">
        <v>2824</v>
      </c>
      <c r="Q1334" s="55">
        <v>94000000</v>
      </c>
      <c r="R1334" s="56" t="s">
        <v>7278</v>
      </c>
      <c r="S1334" s="159">
        <v>50000000</v>
      </c>
      <c r="T1334" s="124">
        <f t="shared" si="20"/>
        <v>44000000</v>
      </c>
      <c r="U1334" s="124"/>
      <c r="V1334" s="49" t="s">
        <v>7672</v>
      </c>
      <c r="W1334" s="49" t="s">
        <v>7673</v>
      </c>
      <c r="X1334" s="131">
        <v>61707</v>
      </c>
      <c r="Y1334" s="55">
        <v>15000</v>
      </c>
      <c r="Z1334" s="55">
        <v>10000</v>
      </c>
      <c r="AA1334" s="10">
        <v>20</v>
      </c>
      <c r="AB1334" s="10" t="s">
        <v>11997</v>
      </c>
      <c r="AC1334" s="10"/>
    </row>
    <row r="1335" spans="1:29">
      <c r="A1335" s="10">
        <v>1334</v>
      </c>
      <c r="B1335" s="49" t="s">
        <v>7676</v>
      </c>
      <c r="C1335" s="50" t="s">
        <v>7677</v>
      </c>
      <c r="D1335" s="51" t="s">
        <v>2845</v>
      </c>
      <c r="E1335" s="10" t="s">
        <v>2846</v>
      </c>
      <c r="F1335" s="69" t="s">
        <v>7678</v>
      </c>
      <c r="G1335" s="49" t="s">
        <v>7679</v>
      </c>
      <c r="H1335" s="49"/>
      <c r="I1335" s="58">
        <f>VLOOKUP(J1335,'NGÀNH NGHỀ'!$D$2:$E$148,2,0)</f>
        <v>26</v>
      </c>
      <c r="J1335" s="231" t="s">
        <v>1527</v>
      </c>
      <c r="K1335" s="10" t="s">
        <v>12068</v>
      </c>
      <c r="L1335" s="125">
        <f>VLOOKUP(K1335,'NGHIEP DOAN'!$D$3:$E$82,2,0)</f>
        <v>29</v>
      </c>
      <c r="M1335" s="10" t="s">
        <v>2521</v>
      </c>
      <c r="N1335" s="210">
        <f>VLOOKUP(M1335,'CÔNG TY'!$I$3:$J$881,2,0)</f>
        <v>499</v>
      </c>
      <c r="O1335" s="49" t="s">
        <v>4897</v>
      </c>
      <c r="P1335" s="49" t="s">
        <v>2824</v>
      </c>
      <c r="Q1335" s="55">
        <v>94000000</v>
      </c>
      <c r="R1335" s="56" t="s">
        <v>5308</v>
      </c>
      <c r="S1335" s="159">
        <v>50000000</v>
      </c>
      <c r="T1335" s="124">
        <f t="shared" si="20"/>
        <v>44000000</v>
      </c>
      <c r="U1335" s="124"/>
      <c r="V1335" s="49" t="s">
        <v>7672</v>
      </c>
      <c r="W1335" s="49" t="s">
        <v>5661</v>
      </c>
      <c r="X1335" s="131">
        <v>61707</v>
      </c>
      <c r="Y1335" s="55">
        <v>15000</v>
      </c>
      <c r="Z1335" s="55">
        <v>10000</v>
      </c>
      <c r="AA1335" s="10">
        <v>20</v>
      </c>
      <c r="AB1335" s="10" t="s">
        <v>9955</v>
      </c>
      <c r="AC1335" s="10"/>
    </row>
    <row r="1336" spans="1:29">
      <c r="A1336" s="10">
        <v>1335</v>
      </c>
      <c r="B1336" s="49" t="s">
        <v>7680</v>
      </c>
      <c r="C1336" s="50" t="s">
        <v>7681</v>
      </c>
      <c r="D1336" s="51" t="s">
        <v>2845</v>
      </c>
      <c r="E1336" s="10" t="s">
        <v>2830</v>
      </c>
      <c r="F1336" s="69" t="s">
        <v>7682</v>
      </c>
      <c r="G1336" s="49" t="s">
        <v>7679</v>
      </c>
      <c r="H1336" s="49"/>
      <c r="I1336" s="58">
        <f>VLOOKUP(J1336,'NGÀNH NGHỀ'!$D$2:$E$148,2,0)</f>
        <v>26</v>
      </c>
      <c r="J1336" s="231" t="s">
        <v>1527</v>
      </c>
      <c r="K1336" s="10" t="s">
        <v>12068</v>
      </c>
      <c r="L1336" s="125">
        <f>VLOOKUP(K1336,'NGHIEP DOAN'!$D$3:$E$82,2,0)</f>
        <v>29</v>
      </c>
      <c r="M1336" s="10" t="s">
        <v>2521</v>
      </c>
      <c r="N1336" s="210">
        <f>VLOOKUP(M1336,'CÔNG TY'!$I$3:$J$881,2,0)</f>
        <v>499</v>
      </c>
      <c r="O1336" s="49" t="s">
        <v>4897</v>
      </c>
      <c r="P1336" s="49" t="s">
        <v>2824</v>
      </c>
      <c r="Q1336" s="55">
        <v>94000000</v>
      </c>
      <c r="R1336" s="56" t="s">
        <v>7278</v>
      </c>
      <c r="S1336" s="159">
        <v>50000000</v>
      </c>
      <c r="T1336" s="124">
        <f t="shared" si="20"/>
        <v>44000000</v>
      </c>
      <c r="U1336" s="124"/>
      <c r="V1336" s="49" t="s">
        <v>7672</v>
      </c>
      <c r="W1336" s="49" t="s">
        <v>5661</v>
      </c>
      <c r="X1336" s="131">
        <v>61707</v>
      </c>
      <c r="Y1336" s="55">
        <v>15000</v>
      </c>
      <c r="Z1336" s="55">
        <v>10000</v>
      </c>
      <c r="AA1336" s="10">
        <v>20</v>
      </c>
      <c r="AB1336" s="10" t="s">
        <v>9955</v>
      </c>
      <c r="AC1336" s="10"/>
    </row>
    <row r="1337" spans="1:29">
      <c r="A1337" s="10">
        <v>1336</v>
      </c>
      <c r="B1337" s="49" t="s">
        <v>7683</v>
      </c>
      <c r="C1337" s="50" t="s">
        <v>7350</v>
      </c>
      <c r="D1337" s="51" t="s">
        <v>2845</v>
      </c>
      <c r="E1337" s="10" t="s">
        <v>3141</v>
      </c>
      <c r="F1337" s="69" t="s">
        <v>7684</v>
      </c>
      <c r="G1337" s="49" t="s">
        <v>7685</v>
      </c>
      <c r="H1337" s="49"/>
      <c r="I1337" s="58">
        <f>VLOOKUP(J1337,'NGÀNH NGHỀ'!$D$2:$E$148,2,0)</f>
        <v>24</v>
      </c>
      <c r="J1337" s="231" t="s">
        <v>1523</v>
      </c>
      <c r="K1337" s="10" t="s">
        <v>12068</v>
      </c>
      <c r="L1337" s="125">
        <f>VLOOKUP(K1337,'NGHIEP DOAN'!$D$3:$E$82,2,0)</f>
        <v>29</v>
      </c>
      <c r="M1337" s="10" t="s">
        <v>2523</v>
      </c>
      <c r="N1337" s="210">
        <f>VLOOKUP(M1337,'CÔNG TY'!$I$3:$J$881,2,0)</f>
        <v>500</v>
      </c>
      <c r="O1337" s="49" t="s">
        <v>7686</v>
      </c>
      <c r="P1337" s="49" t="s">
        <v>2824</v>
      </c>
      <c r="Q1337" s="55">
        <v>94000000</v>
      </c>
      <c r="R1337" s="56" t="s">
        <v>5290</v>
      </c>
      <c r="S1337" s="159">
        <v>50000000</v>
      </c>
      <c r="T1337" s="124">
        <f t="shared" si="20"/>
        <v>44000000</v>
      </c>
      <c r="U1337" s="124"/>
      <c r="V1337" s="49" t="s">
        <v>5238</v>
      </c>
      <c r="W1337" s="49" t="s">
        <v>6199</v>
      </c>
      <c r="X1337" s="131">
        <v>61707</v>
      </c>
      <c r="Y1337" s="55">
        <v>15000</v>
      </c>
      <c r="Z1337" s="55">
        <v>10000</v>
      </c>
      <c r="AA1337" s="10">
        <v>17</v>
      </c>
      <c r="AB1337" s="10" t="s">
        <v>11997</v>
      </c>
      <c r="AC1337" s="10"/>
    </row>
    <row r="1338" spans="1:29">
      <c r="A1338" s="10">
        <v>1337</v>
      </c>
      <c r="B1338" s="49" t="s">
        <v>7687</v>
      </c>
      <c r="C1338" s="50" t="s">
        <v>7688</v>
      </c>
      <c r="D1338" s="51" t="s">
        <v>2845</v>
      </c>
      <c r="E1338" s="10" t="s">
        <v>3141</v>
      </c>
      <c r="F1338" s="69" t="s">
        <v>7689</v>
      </c>
      <c r="G1338" s="49" t="s">
        <v>7685</v>
      </c>
      <c r="H1338" s="49"/>
      <c r="I1338" s="58">
        <f>VLOOKUP(J1338,'NGÀNH NGHỀ'!$D$2:$E$148,2,0)</f>
        <v>24</v>
      </c>
      <c r="J1338" s="231" t="s">
        <v>1523</v>
      </c>
      <c r="K1338" s="10" t="s">
        <v>12068</v>
      </c>
      <c r="L1338" s="125">
        <f>VLOOKUP(K1338,'NGHIEP DOAN'!$D$3:$E$82,2,0)</f>
        <v>29</v>
      </c>
      <c r="M1338" s="10" t="s">
        <v>2523</v>
      </c>
      <c r="N1338" s="210">
        <f>VLOOKUP(M1338,'CÔNG TY'!$I$3:$J$881,2,0)</f>
        <v>500</v>
      </c>
      <c r="O1338" s="49" t="s">
        <v>7686</v>
      </c>
      <c r="P1338" s="49" t="s">
        <v>2824</v>
      </c>
      <c r="Q1338" s="55">
        <v>94000000</v>
      </c>
      <c r="R1338" s="56" t="s">
        <v>3233</v>
      </c>
      <c r="S1338" s="159">
        <v>50000000</v>
      </c>
      <c r="T1338" s="124">
        <f t="shared" si="20"/>
        <v>44000000</v>
      </c>
      <c r="U1338" s="124"/>
      <c r="V1338" s="49" t="s">
        <v>5238</v>
      </c>
      <c r="W1338" s="49" t="s">
        <v>6199</v>
      </c>
      <c r="X1338" s="131">
        <v>61707</v>
      </c>
      <c r="Y1338" s="55">
        <v>15000</v>
      </c>
      <c r="Z1338" s="55">
        <v>10000</v>
      </c>
      <c r="AA1338" s="10">
        <v>17</v>
      </c>
      <c r="AB1338" s="10" t="s">
        <v>11997</v>
      </c>
      <c r="AC1338" s="10"/>
    </row>
    <row r="1339" spans="1:29">
      <c r="A1339" s="10">
        <v>1338</v>
      </c>
      <c r="B1339" s="49" t="s">
        <v>7690</v>
      </c>
      <c r="C1339" s="50" t="s">
        <v>7691</v>
      </c>
      <c r="D1339" s="51" t="s">
        <v>2845</v>
      </c>
      <c r="E1339" s="10" t="s">
        <v>3104</v>
      </c>
      <c r="F1339" s="69" t="s">
        <v>7692</v>
      </c>
      <c r="G1339" s="49" t="s">
        <v>7693</v>
      </c>
      <c r="H1339" s="49"/>
      <c r="I1339" s="58">
        <f>VLOOKUP(J1339,'NGÀNH NGHỀ'!$D$2:$E$148,2,0)</f>
        <v>44</v>
      </c>
      <c r="J1339" s="224" t="s">
        <v>1557</v>
      </c>
      <c r="K1339" s="10" t="s">
        <v>12068</v>
      </c>
      <c r="L1339" s="125">
        <f>VLOOKUP(K1339,'NGHIEP DOAN'!$D$3:$E$82,2,0)</f>
        <v>29</v>
      </c>
      <c r="M1339" s="10" t="s">
        <v>2525</v>
      </c>
      <c r="N1339" s="210">
        <f>VLOOKUP(M1339,'CÔNG TY'!$I$3:$J$881,2,0)</f>
        <v>501</v>
      </c>
      <c r="O1339" s="49" t="s">
        <v>4897</v>
      </c>
      <c r="P1339" s="49" t="s">
        <v>2824</v>
      </c>
      <c r="Q1339" s="55">
        <v>99000000</v>
      </c>
      <c r="R1339" s="56" t="s">
        <v>3254</v>
      </c>
      <c r="S1339" s="159">
        <v>50000000</v>
      </c>
      <c r="T1339" s="124">
        <f t="shared" si="20"/>
        <v>49000000</v>
      </c>
      <c r="U1339" s="124"/>
      <c r="V1339" s="49" t="s">
        <v>5790</v>
      </c>
      <c r="W1339" s="49" t="s">
        <v>7694</v>
      </c>
      <c r="X1339" s="131">
        <v>56097</v>
      </c>
      <c r="Y1339" s="55">
        <v>15000</v>
      </c>
      <c r="Z1339" s="55">
        <v>10000</v>
      </c>
      <c r="AA1339" s="10">
        <v>16</v>
      </c>
      <c r="AB1339" s="10" t="s">
        <v>11989</v>
      </c>
      <c r="AC1339" s="10"/>
    </row>
    <row r="1340" spans="1:29">
      <c r="A1340" s="10">
        <v>1339</v>
      </c>
      <c r="B1340" s="49" t="s">
        <v>7695</v>
      </c>
      <c r="C1340" s="50" t="s">
        <v>3359</v>
      </c>
      <c r="D1340" s="51" t="s">
        <v>2845</v>
      </c>
      <c r="E1340" s="10" t="s">
        <v>2995</v>
      </c>
      <c r="F1340" s="69" t="s">
        <v>7696</v>
      </c>
      <c r="G1340" s="49" t="s">
        <v>7693</v>
      </c>
      <c r="H1340" s="49"/>
      <c r="I1340" s="58">
        <f>VLOOKUP(J1340,'NGÀNH NGHỀ'!$D$2:$E$148,2,0)</f>
        <v>44</v>
      </c>
      <c r="J1340" s="224" t="s">
        <v>1557</v>
      </c>
      <c r="K1340" s="10" t="s">
        <v>12068</v>
      </c>
      <c r="L1340" s="125">
        <f>VLOOKUP(K1340,'NGHIEP DOAN'!$D$3:$E$82,2,0)</f>
        <v>29</v>
      </c>
      <c r="M1340" s="10" t="s">
        <v>2525</v>
      </c>
      <c r="N1340" s="210">
        <f>VLOOKUP(M1340,'CÔNG TY'!$I$3:$J$881,2,0)</f>
        <v>501</v>
      </c>
      <c r="O1340" s="49" t="s">
        <v>4897</v>
      </c>
      <c r="P1340" s="49" t="s">
        <v>2824</v>
      </c>
      <c r="Q1340" s="55">
        <v>99000000</v>
      </c>
      <c r="R1340" s="56" t="s">
        <v>5060</v>
      </c>
      <c r="S1340" s="159">
        <v>50000000</v>
      </c>
      <c r="T1340" s="124">
        <f t="shared" si="20"/>
        <v>49000000</v>
      </c>
      <c r="U1340" s="124"/>
      <c r="V1340" s="49" t="s">
        <v>5790</v>
      </c>
      <c r="W1340" s="49" t="s">
        <v>7694</v>
      </c>
      <c r="X1340" s="131">
        <v>56097</v>
      </c>
      <c r="Y1340" s="55">
        <v>15000</v>
      </c>
      <c r="Z1340" s="55">
        <v>10000</v>
      </c>
      <c r="AA1340" s="10">
        <v>16</v>
      </c>
      <c r="AB1340" s="10" t="s">
        <v>11989</v>
      </c>
      <c r="AC1340" s="10"/>
    </row>
    <row r="1341" spans="1:29">
      <c r="A1341" s="10">
        <v>1340</v>
      </c>
      <c r="B1341" s="49" t="s">
        <v>7697</v>
      </c>
      <c r="C1341" s="50" t="s">
        <v>7422</v>
      </c>
      <c r="D1341" s="51" t="s">
        <v>2845</v>
      </c>
      <c r="E1341" s="10" t="s">
        <v>2928</v>
      </c>
      <c r="F1341" s="69" t="s">
        <v>7698</v>
      </c>
      <c r="G1341" s="49" t="s">
        <v>7693</v>
      </c>
      <c r="H1341" s="49"/>
      <c r="I1341" s="58">
        <f>VLOOKUP(J1341,'NGÀNH NGHỀ'!$D$2:$E$148,2,0)</f>
        <v>44</v>
      </c>
      <c r="J1341" s="224" t="s">
        <v>1557</v>
      </c>
      <c r="K1341" s="10" t="s">
        <v>12068</v>
      </c>
      <c r="L1341" s="125">
        <f>VLOOKUP(K1341,'NGHIEP DOAN'!$D$3:$E$82,2,0)</f>
        <v>29</v>
      </c>
      <c r="M1341" s="10" t="s">
        <v>2525</v>
      </c>
      <c r="N1341" s="210">
        <f>VLOOKUP(M1341,'CÔNG TY'!$I$3:$J$881,2,0)</f>
        <v>501</v>
      </c>
      <c r="O1341" s="49" t="s">
        <v>4897</v>
      </c>
      <c r="P1341" s="49" t="s">
        <v>2824</v>
      </c>
      <c r="Q1341" s="55">
        <v>99000000</v>
      </c>
      <c r="R1341" s="56" t="s">
        <v>5944</v>
      </c>
      <c r="S1341" s="159">
        <v>50000000</v>
      </c>
      <c r="T1341" s="124">
        <f t="shared" si="20"/>
        <v>49000000</v>
      </c>
      <c r="U1341" s="124"/>
      <c r="V1341" s="49" t="s">
        <v>5790</v>
      </c>
      <c r="W1341" s="49" t="s">
        <v>7694</v>
      </c>
      <c r="X1341" s="131">
        <v>56097</v>
      </c>
      <c r="Y1341" s="55">
        <v>15000</v>
      </c>
      <c r="Z1341" s="55">
        <v>10000</v>
      </c>
      <c r="AA1341" s="10">
        <v>16</v>
      </c>
      <c r="AB1341" s="10" t="s">
        <v>11989</v>
      </c>
      <c r="AC1341" s="10"/>
    </row>
    <row r="1342" spans="1:29">
      <c r="A1342" s="10">
        <v>1341</v>
      </c>
      <c r="B1342" s="49" t="s">
        <v>7699</v>
      </c>
      <c r="C1342" s="50" t="s">
        <v>7700</v>
      </c>
      <c r="D1342" s="51" t="s">
        <v>2845</v>
      </c>
      <c r="E1342" s="10" t="s">
        <v>2855</v>
      </c>
      <c r="F1342" s="69" t="s">
        <v>7701</v>
      </c>
      <c r="G1342" s="49" t="s">
        <v>7702</v>
      </c>
      <c r="H1342" s="49"/>
      <c r="I1342" s="58">
        <f>VLOOKUP(J1342,'NGÀNH NGHỀ'!$D$2:$E$148,2,0)</f>
        <v>44</v>
      </c>
      <c r="J1342" s="224" t="s">
        <v>1557</v>
      </c>
      <c r="K1342" s="10" t="s">
        <v>12068</v>
      </c>
      <c r="L1342" s="125">
        <f>VLOOKUP(K1342,'NGHIEP DOAN'!$D$3:$E$82,2,0)</f>
        <v>29</v>
      </c>
      <c r="M1342" s="10" t="s">
        <v>2527</v>
      </c>
      <c r="N1342" s="210">
        <f>VLOOKUP(M1342,'CÔNG TY'!$I$3:$J$881,2,0)</f>
        <v>502</v>
      </c>
      <c r="O1342" s="49" t="s">
        <v>2870</v>
      </c>
      <c r="P1342" s="49" t="s">
        <v>2824</v>
      </c>
      <c r="Q1342" s="55">
        <v>99000000</v>
      </c>
      <c r="R1342" s="56" t="s">
        <v>3606</v>
      </c>
      <c r="S1342" s="159">
        <v>50000000</v>
      </c>
      <c r="T1342" s="124">
        <f t="shared" si="20"/>
        <v>49000000</v>
      </c>
      <c r="U1342" s="124"/>
      <c r="V1342" s="49" t="s">
        <v>3642</v>
      </c>
      <c r="W1342" s="49" t="s">
        <v>4278</v>
      </c>
      <c r="X1342" s="131">
        <v>61707</v>
      </c>
      <c r="Y1342" s="55">
        <v>15000</v>
      </c>
      <c r="Z1342" s="55">
        <v>10000</v>
      </c>
      <c r="AA1342" s="10">
        <v>15</v>
      </c>
      <c r="AB1342" s="10" t="s">
        <v>9809</v>
      </c>
      <c r="AC1342" s="10"/>
    </row>
    <row r="1343" spans="1:29">
      <c r="A1343" s="10">
        <v>1342</v>
      </c>
      <c r="B1343" s="49" t="s">
        <v>7703</v>
      </c>
      <c r="C1343" s="50" t="s">
        <v>7704</v>
      </c>
      <c r="D1343" s="51" t="s">
        <v>2845</v>
      </c>
      <c r="E1343" s="10" t="s">
        <v>3834</v>
      </c>
      <c r="F1343" s="69" t="s">
        <v>7705</v>
      </c>
      <c r="G1343" s="49" t="s">
        <v>7702</v>
      </c>
      <c r="H1343" s="49"/>
      <c r="I1343" s="58">
        <f>VLOOKUP(J1343,'NGÀNH NGHỀ'!$D$2:$E$148,2,0)</f>
        <v>44</v>
      </c>
      <c r="J1343" s="224" t="s">
        <v>1557</v>
      </c>
      <c r="K1343" s="10" t="s">
        <v>12068</v>
      </c>
      <c r="L1343" s="125">
        <f>VLOOKUP(K1343,'NGHIEP DOAN'!$D$3:$E$82,2,0)</f>
        <v>29</v>
      </c>
      <c r="M1343" s="10" t="s">
        <v>2527</v>
      </c>
      <c r="N1343" s="210">
        <f>VLOOKUP(M1343,'CÔNG TY'!$I$3:$J$881,2,0)</f>
        <v>502</v>
      </c>
      <c r="O1343" s="49" t="s">
        <v>2870</v>
      </c>
      <c r="P1343" s="49" t="s">
        <v>2824</v>
      </c>
      <c r="Q1343" s="55">
        <v>99000000</v>
      </c>
      <c r="R1343" s="56" t="s">
        <v>3606</v>
      </c>
      <c r="S1343" s="159">
        <v>50000000</v>
      </c>
      <c r="T1343" s="124">
        <f t="shared" si="20"/>
        <v>49000000</v>
      </c>
      <c r="U1343" s="124"/>
      <c r="V1343" s="49" t="s">
        <v>3642</v>
      </c>
      <c r="W1343" s="49" t="s">
        <v>4278</v>
      </c>
      <c r="X1343" s="131">
        <v>61707</v>
      </c>
      <c r="Y1343" s="55">
        <v>15000</v>
      </c>
      <c r="Z1343" s="55">
        <v>10000</v>
      </c>
      <c r="AA1343" s="10">
        <v>15</v>
      </c>
      <c r="AB1343" s="10" t="s">
        <v>9809</v>
      </c>
      <c r="AC1343" s="10"/>
    </row>
    <row r="1344" spans="1:29">
      <c r="A1344" s="10">
        <v>1343</v>
      </c>
      <c r="B1344" s="49" t="s">
        <v>7706</v>
      </c>
      <c r="C1344" s="50" t="s">
        <v>5876</v>
      </c>
      <c r="D1344" s="51" t="s">
        <v>2845</v>
      </c>
      <c r="E1344" s="10" t="s">
        <v>2855</v>
      </c>
      <c r="F1344" s="69" t="s">
        <v>7707</v>
      </c>
      <c r="G1344" s="49" t="s">
        <v>7708</v>
      </c>
      <c r="H1344" s="49"/>
      <c r="I1344" s="58">
        <f>VLOOKUP(J1344,'NGÀNH NGHỀ'!$D$2:$E$148,2,0)</f>
        <v>24</v>
      </c>
      <c r="J1344" s="224" t="s">
        <v>1523</v>
      </c>
      <c r="K1344" s="10" t="s">
        <v>12068</v>
      </c>
      <c r="L1344" s="125">
        <f>VLOOKUP(K1344,'NGHIEP DOAN'!$D$3:$E$82,2,0)</f>
        <v>29</v>
      </c>
      <c r="M1344" s="10" t="s">
        <v>2529</v>
      </c>
      <c r="N1344" s="210">
        <f>VLOOKUP(M1344,'CÔNG TY'!$I$3:$J$881,2,0)</f>
        <v>503</v>
      </c>
      <c r="O1344" s="49" t="s">
        <v>3431</v>
      </c>
      <c r="P1344" s="49" t="s">
        <v>2824</v>
      </c>
      <c r="Q1344" s="55">
        <v>94000000</v>
      </c>
      <c r="R1344" s="56" t="s">
        <v>5408</v>
      </c>
      <c r="S1344" s="159">
        <v>50000000</v>
      </c>
      <c r="T1344" s="124">
        <f t="shared" si="20"/>
        <v>44000000</v>
      </c>
      <c r="U1344" s="124"/>
      <c r="V1344" s="49" t="s">
        <v>7709</v>
      </c>
      <c r="W1344" s="49" t="s">
        <v>7710</v>
      </c>
      <c r="X1344" s="129">
        <v>61707</v>
      </c>
      <c r="Y1344" s="55">
        <v>15000</v>
      </c>
      <c r="Z1344" s="55">
        <v>10000</v>
      </c>
      <c r="AA1344" s="10">
        <v>15</v>
      </c>
      <c r="AB1344" s="10" t="s">
        <v>9940</v>
      </c>
      <c r="AC1344" s="10"/>
    </row>
    <row r="1345" spans="1:29">
      <c r="A1345" s="10">
        <v>1344</v>
      </c>
      <c r="B1345" s="49" t="s">
        <v>7711</v>
      </c>
      <c r="C1345" s="50" t="s">
        <v>7712</v>
      </c>
      <c r="D1345" s="51" t="s">
        <v>2845</v>
      </c>
      <c r="E1345" s="10" t="s">
        <v>2819</v>
      </c>
      <c r="F1345" s="69" t="s">
        <v>7713</v>
      </c>
      <c r="G1345" s="49" t="s">
        <v>7714</v>
      </c>
      <c r="H1345" s="49"/>
      <c r="I1345" s="58">
        <f>VLOOKUP(J1345,'NGÀNH NGHỀ'!$D$2:$E$148,2,0)</f>
        <v>18</v>
      </c>
      <c r="J1345" s="231" t="s">
        <v>1513</v>
      </c>
      <c r="K1345" s="10" t="s">
        <v>12068</v>
      </c>
      <c r="L1345" s="125">
        <f>VLOOKUP(K1345,'NGHIEP DOAN'!$D$3:$E$82,2,0)</f>
        <v>29</v>
      </c>
      <c r="M1345" s="10" t="s">
        <v>2531</v>
      </c>
      <c r="N1345" s="210">
        <f>VLOOKUP(M1345,'CÔNG TY'!$I$3:$J$881,2,0)</f>
        <v>504</v>
      </c>
      <c r="O1345" s="49" t="s">
        <v>5498</v>
      </c>
      <c r="P1345" s="49" t="s">
        <v>2824</v>
      </c>
      <c r="Q1345" s="55">
        <v>99000000</v>
      </c>
      <c r="R1345" s="56" t="s">
        <v>5207</v>
      </c>
      <c r="S1345" s="159">
        <v>50000000</v>
      </c>
      <c r="T1345" s="124">
        <f t="shared" si="20"/>
        <v>49000000</v>
      </c>
      <c r="U1345" s="124"/>
      <c r="V1345" s="49" t="s">
        <v>7319</v>
      </c>
      <c r="W1345" s="49" t="s">
        <v>3374</v>
      </c>
      <c r="X1345" s="129">
        <v>56097</v>
      </c>
      <c r="Y1345" s="55">
        <v>15000</v>
      </c>
      <c r="Z1345" s="55">
        <v>10000</v>
      </c>
      <c r="AA1345" s="10">
        <v>14</v>
      </c>
      <c r="AB1345" s="10" t="s">
        <v>11992</v>
      </c>
      <c r="AC1345" s="10"/>
    </row>
    <row r="1346" spans="1:29">
      <c r="A1346" s="10">
        <v>1345</v>
      </c>
      <c r="B1346" s="49" t="s">
        <v>7715</v>
      </c>
      <c r="C1346" s="50" t="s">
        <v>3577</v>
      </c>
      <c r="D1346" s="51" t="s">
        <v>2845</v>
      </c>
      <c r="E1346" s="10" t="s">
        <v>3005</v>
      </c>
      <c r="F1346" s="69" t="s">
        <v>7716</v>
      </c>
      <c r="G1346" s="49" t="s">
        <v>7714</v>
      </c>
      <c r="H1346" s="49"/>
      <c r="I1346" s="58">
        <f>VLOOKUP(J1346,'NGÀNH NGHỀ'!$D$2:$E$148,2,0)</f>
        <v>18</v>
      </c>
      <c r="J1346" s="231" t="s">
        <v>1513</v>
      </c>
      <c r="K1346" s="10" t="s">
        <v>12068</v>
      </c>
      <c r="L1346" s="125">
        <f>VLOOKUP(K1346,'NGHIEP DOAN'!$D$3:$E$82,2,0)</f>
        <v>29</v>
      </c>
      <c r="M1346" s="10" t="s">
        <v>2531</v>
      </c>
      <c r="N1346" s="210">
        <f>VLOOKUP(M1346,'CÔNG TY'!$I$3:$J$881,2,0)</f>
        <v>504</v>
      </c>
      <c r="O1346" s="49" t="s">
        <v>5498</v>
      </c>
      <c r="P1346" s="49" t="s">
        <v>2824</v>
      </c>
      <c r="Q1346" s="55">
        <v>99000000</v>
      </c>
      <c r="R1346" s="56" t="s">
        <v>3600</v>
      </c>
      <c r="S1346" s="159">
        <v>50000000</v>
      </c>
      <c r="T1346" s="124">
        <f t="shared" ref="T1346:T1409" si="21">Q1346-S1346</f>
        <v>49000000</v>
      </c>
      <c r="U1346" s="124"/>
      <c r="V1346" s="49" t="s">
        <v>7319</v>
      </c>
      <c r="W1346" s="49" t="s">
        <v>3374</v>
      </c>
      <c r="X1346" s="129">
        <v>56097</v>
      </c>
      <c r="Y1346" s="55">
        <v>15000</v>
      </c>
      <c r="Z1346" s="55">
        <v>10000</v>
      </c>
      <c r="AA1346" s="10">
        <v>14</v>
      </c>
      <c r="AB1346" s="10" t="s">
        <v>11992</v>
      </c>
      <c r="AC1346" s="10"/>
    </row>
    <row r="1347" spans="1:29">
      <c r="A1347" s="10">
        <v>1346</v>
      </c>
      <c r="B1347" s="54" t="s">
        <v>7717</v>
      </c>
      <c r="C1347" s="50" t="s">
        <v>7718</v>
      </c>
      <c r="D1347" s="51" t="s">
        <v>2845</v>
      </c>
      <c r="E1347" s="10" t="s">
        <v>2876</v>
      </c>
      <c r="F1347" s="69" t="s">
        <v>7719</v>
      </c>
      <c r="G1347" s="49" t="s">
        <v>7720</v>
      </c>
      <c r="H1347" s="49"/>
      <c r="I1347" s="58">
        <f>VLOOKUP(J1347,'NGÀNH NGHỀ'!$D$2:$E$148,2,0)</f>
        <v>24</v>
      </c>
      <c r="J1347" s="231" t="s">
        <v>1523</v>
      </c>
      <c r="K1347" s="10" t="s">
        <v>12068</v>
      </c>
      <c r="L1347" s="125">
        <f>VLOOKUP(K1347,'NGHIEP DOAN'!$D$3:$E$82,2,0)</f>
        <v>29</v>
      </c>
      <c r="M1347" s="10" t="s">
        <v>2543</v>
      </c>
      <c r="N1347" s="210">
        <f>VLOOKUP(M1347,'CÔNG TY'!$I$3:$J$881,2,0)</f>
        <v>510</v>
      </c>
      <c r="O1347" s="60" t="s">
        <v>4897</v>
      </c>
      <c r="P1347" s="49" t="s">
        <v>2824</v>
      </c>
      <c r="Q1347" s="55">
        <v>94000000</v>
      </c>
      <c r="R1347" s="56" t="s">
        <v>7286</v>
      </c>
      <c r="S1347" s="159">
        <v>50000000</v>
      </c>
      <c r="T1347" s="124">
        <f t="shared" si="21"/>
        <v>44000000</v>
      </c>
      <c r="U1347" s="124"/>
      <c r="V1347" s="49" t="s">
        <v>7385</v>
      </c>
      <c r="W1347" s="49" t="s">
        <v>5102</v>
      </c>
      <c r="X1347" s="129">
        <v>54978</v>
      </c>
      <c r="Y1347" s="55">
        <v>15000</v>
      </c>
      <c r="Z1347" s="55">
        <v>10000</v>
      </c>
      <c r="AA1347" s="10">
        <v>11</v>
      </c>
      <c r="AB1347" s="10" t="s">
        <v>9955</v>
      </c>
      <c r="AC1347" s="10"/>
    </row>
    <row r="1348" spans="1:29">
      <c r="A1348" s="10">
        <v>1347</v>
      </c>
      <c r="B1348" s="54" t="s">
        <v>7721</v>
      </c>
      <c r="C1348" s="50" t="s">
        <v>7722</v>
      </c>
      <c r="D1348" s="51" t="s">
        <v>2845</v>
      </c>
      <c r="E1348" s="10" t="s">
        <v>2846</v>
      </c>
      <c r="F1348" s="69" t="s">
        <v>7723</v>
      </c>
      <c r="G1348" s="49" t="s">
        <v>7720</v>
      </c>
      <c r="H1348" s="49"/>
      <c r="I1348" s="58">
        <f>VLOOKUP(J1348,'NGÀNH NGHỀ'!$D$2:$E$148,2,0)</f>
        <v>24</v>
      </c>
      <c r="J1348" s="231" t="s">
        <v>1523</v>
      </c>
      <c r="K1348" s="10" t="s">
        <v>12068</v>
      </c>
      <c r="L1348" s="125">
        <f>VLOOKUP(K1348,'NGHIEP DOAN'!$D$3:$E$82,2,0)</f>
        <v>29</v>
      </c>
      <c r="M1348" s="10" t="s">
        <v>2543</v>
      </c>
      <c r="N1348" s="210">
        <f>VLOOKUP(M1348,'CÔNG TY'!$I$3:$J$881,2,0)</f>
        <v>510</v>
      </c>
      <c r="O1348" s="60" t="s">
        <v>4897</v>
      </c>
      <c r="P1348" s="49" t="s">
        <v>2824</v>
      </c>
      <c r="Q1348" s="55">
        <v>94000000</v>
      </c>
      <c r="R1348" s="56" t="s">
        <v>7286</v>
      </c>
      <c r="S1348" s="159">
        <v>50000000</v>
      </c>
      <c r="T1348" s="124">
        <f t="shared" si="21"/>
        <v>44000000</v>
      </c>
      <c r="U1348" s="124"/>
      <c r="V1348" s="49" t="s">
        <v>7385</v>
      </c>
      <c r="W1348" s="49" t="s">
        <v>5102</v>
      </c>
      <c r="X1348" s="129">
        <v>54978</v>
      </c>
      <c r="Y1348" s="55">
        <v>15000</v>
      </c>
      <c r="Z1348" s="55">
        <v>10000</v>
      </c>
      <c r="AA1348" s="10">
        <v>11</v>
      </c>
      <c r="AB1348" s="10" t="s">
        <v>9955</v>
      </c>
      <c r="AC1348" s="10"/>
    </row>
    <row r="1349" spans="1:29">
      <c r="A1349" s="10">
        <v>1348</v>
      </c>
      <c r="B1349" s="54" t="s">
        <v>7724</v>
      </c>
      <c r="C1349" s="50" t="s">
        <v>7725</v>
      </c>
      <c r="D1349" s="51" t="s">
        <v>2845</v>
      </c>
      <c r="E1349" s="10" t="s">
        <v>2846</v>
      </c>
      <c r="F1349" s="61" t="s">
        <v>7726</v>
      </c>
      <c r="G1349" s="49" t="s">
        <v>7727</v>
      </c>
      <c r="H1349" s="49"/>
      <c r="I1349" s="58">
        <f>VLOOKUP(J1349,'NGÀNH NGHỀ'!$D$2:$E$148,2,0)</f>
        <v>25</v>
      </c>
      <c r="J1349" s="231" t="s">
        <v>1525</v>
      </c>
      <c r="K1349" s="10" t="s">
        <v>12068</v>
      </c>
      <c r="L1349" s="125">
        <f>VLOOKUP(K1349,'NGHIEP DOAN'!$D$3:$E$82,2,0)</f>
        <v>29</v>
      </c>
      <c r="M1349" s="10" t="s">
        <v>2545</v>
      </c>
      <c r="N1349" s="210">
        <f>VLOOKUP(M1349,'CÔNG TY'!$I$3:$J$881,2,0)</f>
        <v>511</v>
      </c>
      <c r="O1349" s="49" t="s">
        <v>7728</v>
      </c>
      <c r="P1349" s="49" t="s">
        <v>2824</v>
      </c>
      <c r="Q1349" s="55">
        <v>92000000</v>
      </c>
      <c r="R1349" s="56" t="s">
        <v>4858</v>
      </c>
      <c r="S1349" s="159">
        <v>50000000</v>
      </c>
      <c r="T1349" s="124">
        <f t="shared" si="21"/>
        <v>42000000</v>
      </c>
      <c r="U1349" s="124"/>
      <c r="V1349" s="49" t="s">
        <v>5661</v>
      </c>
      <c r="W1349" s="49" t="s">
        <v>7729</v>
      </c>
      <c r="X1349" s="131">
        <v>61710</v>
      </c>
      <c r="Y1349" s="55">
        <v>15000</v>
      </c>
      <c r="Z1349" s="55">
        <v>10000</v>
      </c>
      <c r="AA1349" s="10">
        <v>8</v>
      </c>
      <c r="AB1349" s="10" t="s">
        <v>9809</v>
      </c>
      <c r="AC1349" s="10"/>
    </row>
    <row r="1350" spans="1:29">
      <c r="A1350" s="10">
        <v>1349</v>
      </c>
      <c r="B1350" s="54" t="s">
        <v>7730</v>
      </c>
      <c r="C1350" s="50" t="s">
        <v>5153</v>
      </c>
      <c r="D1350" s="51" t="s">
        <v>2845</v>
      </c>
      <c r="E1350" s="10" t="s">
        <v>3155</v>
      </c>
      <c r="F1350" s="61" t="s">
        <v>7731</v>
      </c>
      <c r="G1350" s="49" t="s">
        <v>7727</v>
      </c>
      <c r="H1350" s="49"/>
      <c r="I1350" s="58">
        <f>VLOOKUP(J1350,'NGÀNH NGHỀ'!$D$2:$E$148,2,0)</f>
        <v>25</v>
      </c>
      <c r="J1350" s="231" t="s">
        <v>1525</v>
      </c>
      <c r="K1350" s="10" t="s">
        <v>12068</v>
      </c>
      <c r="L1350" s="125">
        <f>VLOOKUP(K1350,'NGHIEP DOAN'!$D$3:$E$82,2,0)</f>
        <v>29</v>
      </c>
      <c r="M1350" s="10" t="s">
        <v>2545</v>
      </c>
      <c r="N1350" s="210">
        <f>VLOOKUP(M1350,'CÔNG TY'!$I$3:$J$881,2,0)</f>
        <v>511</v>
      </c>
      <c r="O1350" s="49" t="s">
        <v>7728</v>
      </c>
      <c r="P1350" s="49" t="s">
        <v>2824</v>
      </c>
      <c r="Q1350" s="55">
        <v>92000000</v>
      </c>
      <c r="R1350" s="56" t="s">
        <v>3661</v>
      </c>
      <c r="S1350" s="159">
        <v>50000000</v>
      </c>
      <c r="T1350" s="124">
        <f t="shared" si="21"/>
        <v>42000000</v>
      </c>
      <c r="U1350" s="124"/>
      <c r="V1350" s="49" t="s">
        <v>5661</v>
      </c>
      <c r="W1350" s="49" t="s">
        <v>7729</v>
      </c>
      <c r="X1350" s="131">
        <v>61710</v>
      </c>
      <c r="Y1350" s="55">
        <v>15000</v>
      </c>
      <c r="Z1350" s="55">
        <v>10000</v>
      </c>
      <c r="AA1350" s="10">
        <v>8</v>
      </c>
      <c r="AB1350" s="10" t="s">
        <v>9809</v>
      </c>
      <c r="AC1350" s="10"/>
    </row>
    <row r="1351" spans="1:29">
      <c r="A1351" s="10">
        <v>1350</v>
      </c>
      <c r="B1351" s="54" t="s">
        <v>6786</v>
      </c>
      <c r="C1351" s="50" t="s">
        <v>7732</v>
      </c>
      <c r="D1351" s="51" t="s">
        <v>2845</v>
      </c>
      <c r="E1351" s="10" t="s">
        <v>2846</v>
      </c>
      <c r="F1351" s="61" t="s">
        <v>7733</v>
      </c>
      <c r="G1351" s="49" t="s">
        <v>7727</v>
      </c>
      <c r="H1351" s="49"/>
      <c r="I1351" s="58">
        <f>VLOOKUP(J1351,'NGÀNH NGHỀ'!$D$2:$E$148,2,0)</f>
        <v>25</v>
      </c>
      <c r="J1351" s="231" t="s">
        <v>1525</v>
      </c>
      <c r="K1351" s="10" t="s">
        <v>12068</v>
      </c>
      <c r="L1351" s="125">
        <f>VLOOKUP(K1351,'NGHIEP DOAN'!$D$3:$E$82,2,0)</f>
        <v>29</v>
      </c>
      <c r="M1351" s="10" t="s">
        <v>2545</v>
      </c>
      <c r="N1351" s="210">
        <f>VLOOKUP(M1351,'CÔNG TY'!$I$3:$J$881,2,0)</f>
        <v>511</v>
      </c>
      <c r="O1351" s="49" t="s">
        <v>7728</v>
      </c>
      <c r="P1351" s="49" t="s">
        <v>2824</v>
      </c>
      <c r="Q1351" s="55">
        <v>92000000</v>
      </c>
      <c r="R1351" s="56" t="s">
        <v>5199</v>
      </c>
      <c r="S1351" s="159">
        <v>50000000</v>
      </c>
      <c r="T1351" s="124">
        <f t="shared" si="21"/>
        <v>42000000</v>
      </c>
      <c r="U1351" s="124"/>
      <c r="V1351" s="49" t="s">
        <v>5661</v>
      </c>
      <c r="W1351" s="49" t="s">
        <v>7729</v>
      </c>
      <c r="X1351" s="131">
        <v>61710</v>
      </c>
      <c r="Y1351" s="55">
        <v>15000</v>
      </c>
      <c r="Z1351" s="55">
        <v>10000</v>
      </c>
      <c r="AA1351" s="10">
        <v>8</v>
      </c>
      <c r="AB1351" s="10" t="s">
        <v>9809</v>
      </c>
      <c r="AC1351" s="10"/>
    </row>
    <row r="1352" spans="1:29">
      <c r="A1352" s="10">
        <v>1351</v>
      </c>
      <c r="B1352" s="71" t="s">
        <v>7734</v>
      </c>
      <c r="C1352" s="50" t="s">
        <v>7735</v>
      </c>
      <c r="D1352" s="51" t="s">
        <v>2845</v>
      </c>
      <c r="E1352" s="71" t="s">
        <v>2846</v>
      </c>
      <c r="F1352" s="76" t="s">
        <v>7736</v>
      </c>
      <c r="G1352" s="60" t="s">
        <v>7737</v>
      </c>
      <c r="H1352" s="60"/>
      <c r="I1352" s="58">
        <f>VLOOKUP(J1352,'NGÀNH NGHỀ'!$D$2:$E$148,2,0)</f>
        <v>24</v>
      </c>
      <c r="J1352" s="225" t="s">
        <v>1523</v>
      </c>
      <c r="K1352" s="10" t="s">
        <v>12068</v>
      </c>
      <c r="L1352" s="125">
        <f>VLOOKUP(K1352,'NGHIEP DOAN'!$D$3:$E$82,2,0)</f>
        <v>29</v>
      </c>
      <c r="M1352" s="10" t="s">
        <v>2547</v>
      </c>
      <c r="N1352" s="210">
        <f>VLOOKUP(M1352,'CÔNG TY'!$I$3:$J$881,2,0)</f>
        <v>512</v>
      </c>
      <c r="O1352" s="83" t="s">
        <v>2870</v>
      </c>
      <c r="P1352" s="60" t="s">
        <v>2824</v>
      </c>
      <c r="Q1352" s="55">
        <v>96000000</v>
      </c>
      <c r="R1352" s="56" t="s">
        <v>3720</v>
      </c>
      <c r="S1352" s="159">
        <v>50000000</v>
      </c>
      <c r="T1352" s="124">
        <f t="shared" si="21"/>
        <v>46000000</v>
      </c>
      <c r="U1352" s="124"/>
      <c r="V1352" s="49" t="s">
        <v>3699</v>
      </c>
      <c r="W1352" s="49" t="s">
        <v>5398</v>
      </c>
      <c r="X1352" s="131">
        <v>57222</v>
      </c>
      <c r="Y1352" s="55">
        <v>15000</v>
      </c>
      <c r="Z1352" s="55">
        <v>10000</v>
      </c>
      <c r="AA1352" s="10">
        <v>7</v>
      </c>
      <c r="AB1352" s="10" t="s">
        <v>9926</v>
      </c>
      <c r="AC1352" s="10"/>
    </row>
    <row r="1353" spans="1:29">
      <c r="A1353" s="10">
        <v>1352</v>
      </c>
      <c r="B1353" s="71" t="s">
        <v>7738</v>
      </c>
      <c r="C1353" s="50" t="s">
        <v>4756</v>
      </c>
      <c r="D1353" s="51" t="s">
        <v>2845</v>
      </c>
      <c r="E1353" s="71" t="s">
        <v>2846</v>
      </c>
      <c r="F1353" s="76" t="s">
        <v>7739</v>
      </c>
      <c r="G1353" s="60" t="s">
        <v>7737</v>
      </c>
      <c r="H1353" s="60"/>
      <c r="I1353" s="58">
        <f>VLOOKUP(J1353,'NGÀNH NGHỀ'!$D$2:$E$148,2,0)</f>
        <v>24</v>
      </c>
      <c r="J1353" s="225" t="s">
        <v>1523</v>
      </c>
      <c r="K1353" s="10" t="s">
        <v>12068</v>
      </c>
      <c r="L1353" s="125">
        <f>VLOOKUP(K1353,'NGHIEP DOAN'!$D$3:$E$82,2,0)</f>
        <v>29</v>
      </c>
      <c r="M1353" s="10" t="s">
        <v>2547</v>
      </c>
      <c r="N1353" s="210">
        <f>VLOOKUP(M1353,'CÔNG TY'!$I$3:$J$881,2,0)</f>
        <v>512</v>
      </c>
      <c r="O1353" s="83" t="s">
        <v>2870</v>
      </c>
      <c r="P1353" s="60" t="s">
        <v>2824</v>
      </c>
      <c r="Q1353" s="55">
        <v>96000000</v>
      </c>
      <c r="R1353" s="56" t="s">
        <v>3900</v>
      </c>
      <c r="S1353" s="159">
        <v>50000000</v>
      </c>
      <c r="T1353" s="124">
        <f t="shared" si="21"/>
        <v>46000000</v>
      </c>
      <c r="U1353" s="124"/>
      <c r="V1353" s="49" t="s">
        <v>3699</v>
      </c>
      <c r="W1353" s="49" t="s">
        <v>5398</v>
      </c>
      <c r="X1353" s="131">
        <v>57222</v>
      </c>
      <c r="Y1353" s="55">
        <v>15000</v>
      </c>
      <c r="Z1353" s="55">
        <v>10000</v>
      </c>
      <c r="AA1353" s="10">
        <v>7</v>
      </c>
      <c r="AB1353" s="10" t="s">
        <v>9926</v>
      </c>
      <c r="AC1353" s="10"/>
    </row>
    <row r="1354" spans="1:29">
      <c r="A1354" s="10">
        <v>1353</v>
      </c>
      <c r="B1354" s="71" t="s">
        <v>7740</v>
      </c>
      <c r="C1354" s="50" t="s">
        <v>6494</v>
      </c>
      <c r="D1354" s="51" t="s">
        <v>2845</v>
      </c>
      <c r="E1354" s="71" t="s">
        <v>3834</v>
      </c>
      <c r="F1354" s="76" t="s">
        <v>7741</v>
      </c>
      <c r="G1354" s="60" t="s">
        <v>7737</v>
      </c>
      <c r="H1354" s="60"/>
      <c r="I1354" s="58">
        <f>VLOOKUP(J1354,'NGÀNH NGHỀ'!$D$2:$E$148,2,0)</f>
        <v>24</v>
      </c>
      <c r="J1354" s="225" t="s">
        <v>1523</v>
      </c>
      <c r="K1354" s="10" t="s">
        <v>12068</v>
      </c>
      <c r="L1354" s="125">
        <f>VLOOKUP(K1354,'NGHIEP DOAN'!$D$3:$E$82,2,0)</f>
        <v>29</v>
      </c>
      <c r="M1354" s="10" t="s">
        <v>2547</v>
      </c>
      <c r="N1354" s="210">
        <f>VLOOKUP(M1354,'CÔNG TY'!$I$3:$J$881,2,0)</f>
        <v>512</v>
      </c>
      <c r="O1354" s="83" t="s">
        <v>2870</v>
      </c>
      <c r="P1354" s="60" t="s">
        <v>2824</v>
      </c>
      <c r="Q1354" s="55">
        <v>96000000</v>
      </c>
      <c r="R1354" s="56" t="s">
        <v>4289</v>
      </c>
      <c r="S1354" s="159">
        <v>50000000</v>
      </c>
      <c r="T1354" s="124">
        <f t="shared" si="21"/>
        <v>46000000</v>
      </c>
      <c r="U1354" s="124"/>
      <c r="V1354" s="49" t="s">
        <v>3699</v>
      </c>
      <c r="W1354" s="49" t="s">
        <v>5398</v>
      </c>
      <c r="X1354" s="131">
        <v>57222</v>
      </c>
      <c r="Y1354" s="55">
        <v>15000</v>
      </c>
      <c r="Z1354" s="55">
        <v>10000</v>
      </c>
      <c r="AA1354" s="10">
        <v>7</v>
      </c>
      <c r="AB1354" s="10" t="s">
        <v>9926</v>
      </c>
      <c r="AC1354" s="10"/>
    </row>
    <row r="1355" spans="1:29">
      <c r="A1355" s="10">
        <v>1354</v>
      </c>
      <c r="B1355" s="71" t="s">
        <v>7742</v>
      </c>
      <c r="C1355" s="50" t="s">
        <v>7743</v>
      </c>
      <c r="D1355" s="51" t="s">
        <v>2845</v>
      </c>
      <c r="E1355" s="71" t="s">
        <v>3141</v>
      </c>
      <c r="F1355" s="76" t="s">
        <v>7744</v>
      </c>
      <c r="G1355" s="60" t="s">
        <v>7745</v>
      </c>
      <c r="H1355" s="60"/>
      <c r="I1355" s="58">
        <f>VLOOKUP(J1355,'NGÀNH NGHỀ'!$D$2:$E$148,2,0)</f>
        <v>44</v>
      </c>
      <c r="J1355" s="224" t="s">
        <v>1557</v>
      </c>
      <c r="K1355" s="10" t="s">
        <v>12068</v>
      </c>
      <c r="L1355" s="125">
        <f>VLOOKUP(K1355,'NGHIEP DOAN'!$D$3:$E$82,2,0)</f>
        <v>29</v>
      </c>
      <c r="M1355" s="10" t="s">
        <v>2549</v>
      </c>
      <c r="N1355" s="210">
        <f>VLOOKUP(M1355,'CÔNG TY'!$I$3:$J$881,2,0)</f>
        <v>513</v>
      </c>
      <c r="O1355" s="83" t="s">
        <v>4897</v>
      </c>
      <c r="P1355" s="60" t="s">
        <v>2824</v>
      </c>
      <c r="Q1355" s="55">
        <v>99000000</v>
      </c>
      <c r="R1355" s="56" t="s">
        <v>7746</v>
      </c>
      <c r="S1355" s="159">
        <v>50000000</v>
      </c>
      <c r="T1355" s="124">
        <f t="shared" si="21"/>
        <v>49000000</v>
      </c>
      <c r="U1355" s="124"/>
      <c r="V1355" s="49" t="s">
        <v>3699</v>
      </c>
      <c r="W1355" s="49" t="s">
        <v>5398</v>
      </c>
      <c r="X1355" s="131">
        <v>57222</v>
      </c>
      <c r="Y1355" s="55">
        <v>15000</v>
      </c>
      <c r="Z1355" s="55">
        <v>10000</v>
      </c>
      <c r="AA1355" s="10">
        <v>7</v>
      </c>
      <c r="AB1355" s="10" t="s">
        <v>9926</v>
      </c>
      <c r="AC1355" s="10"/>
    </row>
    <row r="1356" spans="1:29">
      <c r="A1356" s="10">
        <v>1355</v>
      </c>
      <c r="B1356" s="71" t="s">
        <v>7747</v>
      </c>
      <c r="C1356" s="50" t="s">
        <v>3814</v>
      </c>
      <c r="D1356" s="51" t="s">
        <v>2845</v>
      </c>
      <c r="E1356" s="71" t="s">
        <v>3104</v>
      </c>
      <c r="F1356" s="76" t="s">
        <v>7748</v>
      </c>
      <c r="G1356" s="60" t="s">
        <v>7745</v>
      </c>
      <c r="H1356" s="60"/>
      <c r="I1356" s="58">
        <f>VLOOKUP(J1356,'NGÀNH NGHỀ'!$D$2:$E$148,2,0)</f>
        <v>44</v>
      </c>
      <c r="J1356" s="224" t="s">
        <v>1557</v>
      </c>
      <c r="K1356" s="10" t="s">
        <v>12068</v>
      </c>
      <c r="L1356" s="125">
        <f>VLOOKUP(K1356,'NGHIEP DOAN'!$D$3:$E$82,2,0)</f>
        <v>29</v>
      </c>
      <c r="M1356" s="10" t="s">
        <v>2549</v>
      </c>
      <c r="N1356" s="210">
        <f>VLOOKUP(M1356,'CÔNG TY'!$I$3:$J$881,2,0)</f>
        <v>513</v>
      </c>
      <c r="O1356" s="83" t="s">
        <v>4897</v>
      </c>
      <c r="P1356" s="60" t="s">
        <v>2824</v>
      </c>
      <c r="Q1356" s="55">
        <v>99000000</v>
      </c>
      <c r="R1356" s="56" t="s">
        <v>3720</v>
      </c>
      <c r="S1356" s="159">
        <v>50000000</v>
      </c>
      <c r="T1356" s="124">
        <f t="shared" si="21"/>
        <v>49000000</v>
      </c>
      <c r="U1356" s="124"/>
      <c r="V1356" s="49" t="s">
        <v>3699</v>
      </c>
      <c r="W1356" s="49" t="s">
        <v>5398</v>
      </c>
      <c r="X1356" s="131">
        <v>57222</v>
      </c>
      <c r="Y1356" s="55">
        <v>15000</v>
      </c>
      <c r="Z1356" s="55">
        <v>10000</v>
      </c>
      <c r="AA1356" s="10">
        <v>7</v>
      </c>
      <c r="AB1356" s="10" t="s">
        <v>9926</v>
      </c>
      <c r="AC1356" s="10"/>
    </row>
    <row r="1357" spans="1:29">
      <c r="A1357" s="10">
        <v>1356</v>
      </c>
      <c r="B1357" s="49" t="s">
        <v>7749</v>
      </c>
      <c r="C1357" s="50" t="s">
        <v>7750</v>
      </c>
      <c r="D1357" s="51" t="s">
        <v>2845</v>
      </c>
      <c r="E1357" s="10" t="s">
        <v>2881</v>
      </c>
      <c r="F1357" s="69" t="s">
        <v>7751</v>
      </c>
      <c r="G1357" s="49" t="s">
        <v>7752</v>
      </c>
      <c r="H1357" s="49"/>
      <c r="I1357" s="58">
        <f>VLOOKUP(J1357,'NGÀNH NGHỀ'!$D$2:$E$148,2,0)</f>
        <v>44</v>
      </c>
      <c r="J1357" s="224" t="s">
        <v>1557</v>
      </c>
      <c r="K1357" s="10" t="s">
        <v>12068</v>
      </c>
      <c r="L1357" s="125">
        <f>VLOOKUP(K1357,'NGHIEP DOAN'!$D$3:$E$82,2,0)</f>
        <v>29</v>
      </c>
      <c r="M1357" s="10" t="s">
        <v>2550</v>
      </c>
      <c r="N1357" s="210">
        <f>VLOOKUP(M1357,'CÔNG TY'!$I$3:$J$881,2,0)</f>
        <v>514</v>
      </c>
      <c r="O1357" s="60" t="s">
        <v>4897</v>
      </c>
      <c r="P1357" s="49" t="s">
        <v>2824</v>
      </c>
      <c r="Q1357" s="55">
        <v>99000000</v>
      </c>
      <c r="R1357" s="56" t="s">
        <v>3699</v>
      </c>
      <c r="S1357" s="159">
        <v>50000000</v>
      </c>
      <c r="T1357" s="124">
        <f t="shared" si="21"/>
        <v>49000000</v>
      </c>
      <c r="U1357" s="124"/>
      <c r="V1357" s="49" t="s">
        <v>3736</v>
      </c>
      <c r="W1357" s="49" t="s">
        <v>7211</v>
      </c>
      <c r="X1357" s="131">
        <v>54471</v>
      </c>
      <c r="Y1357" s="55">
        <v>15000</v>
      </c>
      <c r="Z1357" s="55">
        <v>10000</v>
      </c>
      <c r="AA1357" s="10">
        <v>7</v>
      </c>
      <c r="AB1357" s="10" t="s">
        <v>9948</v>
      </c>
      <c r="AC1357" s="10"/>
    </row>
    <row r="1358" spans="1:29">
      <c r="A1358" s="10">
        <v>1357</v>
      </c>
      <c r="B1358" s="10" t="s">
        <v>7753</v>
      </c>
      <c r="C1358" s="50" t="s">
        <v>7754</v>
      </c>
      <c r="D1358" s="51" t="s">
        <v>2845</v>
      </c>
      <c r="E1358" s="10" t="s">
        <v>2846</v>
      </c>
      <c r="F1358" s="69" t="s">
        <v>7755</v>
      </c>
      <c r="G1358" s="49" t="s">
        <v>7756</v>
      </c>
      <c r="H1358" s="49"/>
      <c r="I1358" s="58">
        <f>VLOOKUP(J1358,'NGÀNH NGHỀ'!$D$2:$E$148,2,0)</f>
        <v>44</v>
      </c>
      <c r="J1358" s="224" t="s">
        <v>1557</v>
      </c>
      <c r="K1358" s="10" t="s">
        <v>12068</v>
      </c>
      <c r="L1358" s="125">
        <f>VLOOKUP(K1358,'NGHIEP DOAN'!$D$3:$E$82,2,0)</f>
        <v>29</v>
      </c>
      <c r="M1358" s="10" t="s">
        <v>2552</v>
      </c>
      <c r="N1358" s="210">
        <f>VLOOKUP(M1358,'CÔNG TY'!$I$3:$J$881,2,0)</f>
        <v>515</v>
      </c>
      <c r="O1358" s="60" t="s">
        <v>5498</v>
      </c>
      <c r="P1358" s="49" t="s">
        <v>2824</v>
      </c>
      <c r="Q1358" s="55">
        <v>99000000</v>
      </c>
      <c r="R1358" s="56" t="s">
        <v>6893</v>
      </c>
      <c r="S1358" s="159">
        <v>50000000</v>
      </c>
      <c r="T1358" s="124">
        <f t="shared" si="21"/>
        <v>49000000</v>
      </c>
      <c r="U1358" s="124"/>
      <c r="V1358" s="49" t="s">
        <v>7757</v>
      </c>
      <c r="W1358" s="49" t="s">
        <v>7211</v>
      </c>
      <c r="X1358" s="131">
        <v>54471</v>
      </c>
      <c r="Y1358" s="55">
        <v>15000</v>
      </c>
      <c r="Z1358" s="55">
        <v>10000</v>
      </c>
      <c r="AA1358" s="10">
        <v>7</v>
      </c>
      <c r="AB1358" s="10" t="s">
        <v>9948</v>
      </c>
      <c r="AC1358" s="10"/>
    </row>
    <row r="1359" spans="1:29">
      <c r="A1359" s="10">
        <v>1358</v>
      </c>
      <c r="B1359" s="10" t="s">
        <v>7758</v>
      </c>
      <c r="C1359" s="50" t="s">
        <v>7037</v>
      </c>
      <c r="D1359" s="51" t="s">
        <v>2845</v>
      </c>
      <c r="E1359" s="10" t="s">
        <v>2846</v>
      </c>
      <c r="F1359" s="69" t="s">
        <v>7759</v>
      </c>
      <c r="G1359" s="49" t="s">
        <v>7756</v>
      </c>
      <c r="H1359" s="49"/>
      <c r="I1359" s="58">
        <f>VLOOKUP(J1359,'NGÀNH NGHỀ'!$D$2:$E$148,2,0)</f>
        <v>44</v>
      </c>
      <c r="J1359" s="224" t="s">
        <v>1557</v>
      </c>
      <c r="K1359" s="10" t="s">
        <v>12068</v>
      </c>
      <c r="L1359" s="125">
        <f>VLOOKUP(K1359,'NGHIEP DOAN'!$D$3:$E$82,2,0)</f>
        <v>29</v>
      </c>
      <c r="M1359" s="10" t="s">
        <v>2552</v>
      </c>
      <c r="N1359" s="210">
        <f>VLOOKUP(M1359,'CÔNG TY'!$I$3:$J$881,2,0)</f>
        <v>515</v>
      </c>
      <c r="O1359" s="60" t="s">
        <v>5498</v>
      </c>
      <c r="P1359" s="49" t="s">
        <v>2824</v>
      </c>
      <c r="Q1359" s="55">
        <v>99000000</v>
      </c>
      <c r="R1359" s="56" t="s">
        <v>6472</v>
      </c>
      <c r="S1359" s="159">
        <v>50000000</v>
      </c>
      <c r="T1359" s="124">
        <f t="shared" si="21"/>
        <v>49000000</v>
      </c>
      <c r="U1359" s="124"/>
      <c r="V1359" s="49" t="s">
        <v>7757</v>
      </c>
      <c r="W1359" s="49" t="s">
        <v>7211</v>
      </c>
      <c r="X1359" s="131">
        <v>54471</v>
      </c>
      <c r="Y1359" s="55">
        <v>15000</v>
      </c>
      <c r="Z1359" s="55">
        <v>10000</v>
      </c>
      <c r="AA1359" s="10">
        <v>7</v>
      </c>
      <c r="AB1359" s="10" t="s">
        <v>9948</v>
      </c>
      <c r="AC1359" s="10"/>
    </row>
    <row r="1360" spans="1:29">
      <c r="A1360" s="10">
        <v>1359</v>
      </c>
      <c r="B1360" s="10" t="s">
        <v>7760</v>
      </c>
      <c r="C1360" s="50" t="s">
        <v>7761</v>
      </c>
      <c r="D1360" s="51" t="s">
        <v>2845</v>
      </c>
      <c r="E1360" s="10" t="s">
        <v>2846</v>
      </c>
      <c r="F1360" s="69" t="s">
        <v>7762</v>
      </c>
      <c r="G1360" s="49" t="s">
        <v>7763</v>
      </c>
      <c r="H1360" s="49"/>
      <c r="I1360" s="58">
        <f>VLOOKUP(J1360,'NGÀNH NGHỀ'!$D$2:$E$148,2,0)</f>
        <v>44</v>
      </c>
      <c r="J1360" s="224" t="s">
        <v>1557</v>
      </c>
      <c r="K1360" s="10" t="s">
        <v>12068</v>
      </c>
      <c r="L1360" s="125">
        <f>VLOOKUP(K1360,'NGHIEP DOAN'!$D$3:$E$82,2,0)</f>
        <v>29</v>
      </c>
      <c r="M1360" s="10" t="s">
        <v>2554</v>
      </c>
      <c r="N1360" s="210">
        <f>VLOOKUP(M1360,'CÔNG TY'!$I$3:$J$881,2,0)</f>
        <v>516</v>
      </c>
      <c r="O1360" s="60" t="s">
        <v>4897</v>
      </c>
      <c r="P1360" s="49" t="s">
        <v>2824</v>
      </c>
      <c r="Q1360" s="55">
        <v>99000000</v>
      </c>
      <c r="R1360" s="56" t="s">
        <v>3255</v>
      </c>
      <c r="S1360" s="159">
        <v>50000000</v>
      </c>
      <c r="T1360" s="124">
        <f t="shared" si="21"/>
        <v>49000000</v>
      </c>
      <c r="U1360" s="124"/>
      <c r="V1360" s="49" t="s">
        <v>7757</v>
      </c>
      <c r="W1360" s="49" t="s">
        <v>7211</v>
      </c>
      <c r="X1360" s="131">
        <v>54471</v>
      </c>
      <c r="Y1360" s="55">
        <v>15000</v>
      </c>
      <c r="Z1360" s="55">
        <v>10000</v>
      </c>
      <c r="AA1360" s="10">
        <v>7</v>
      </c>
      <c r="AB1360" s="10" t="s">
        <v>9948</v>
      </c>
      <c r="AC1360" s="10"/>
    </row>
    <row r="1361" spans="1:29">
      <c r="A1361" s="10">
        <v>1360</v>
      </c>
      <c r="B1361" s="10" t="s">
        <v>7764</v>
      </c>
      <c r="C1361" s="50" t="s">
        <v>7765</v>
      </c>
      <c r="D1361" s="51" t="s">
        <v>2845</v>
      </c>
      <c r="E1361" s="10" t="s">
        <v>2846</v>
      </c>
      <c r="F1361" s="69" t="s">
        <v>7766</v>
      </c>
      <c r="G1361" s="49" t="s">
        <v>7763</v>
      </c>
      <c r="H1361" s="49"/>
      <c r="I1361" s="58">
        <f>VLOOKUP(J1361,'NGÀNH NGHỀ'!$D$2:$E$148,2,0)</f>
        <v>44</v>
      </c>
      <c r="J1361" s="224" t="s">
        <v>1557</v>
      </c>
      <c r="K1361" s="10" t="s">
        <v>12068</v>
      </c>
      <c r="L1361" s="125">
        <f>VLOOKUP(K1361,'NGHIEP DOAN'!$D$3:$E$82,2,0)</f>
        <v>29</v>
      </c>
      <c r="M1361" s="10" t="s">
        <v>2554</v>
      </c>
      <c r="N1361" s="210">
        <f>VLOOKUP(M1361,'CÔNG TY'!$I$3:$J$881,2,0)</f>
        <v>516</v>
      </c>
      <c r="O1361" s="60" t="s">
        <v>4897</v>
      </c>
      <c r="P1361" s="49" t="s">
        <v>2824</v>
      </c>
      <c r="Q1361" s="55">
        <v>99000000</v>
      </c>
      <c r="R1361" s="56" t="s">
        <v>3255</v>
      </c>
      <c r="S1361" s="159">
        <v>50000000</v>
      </c>
      <c r="T1361" s="124">
        <f t="shared" si="21"/>
        <v>49000000</v>
      </c>
      <c r="U1361" s="124"/>
      <c r="V1361" s="49" t="s">
        <v>7757</v>
      </c>
      <c r="W1361" s="49" t="s">
        <v>7211</v>
      </c>
      <c r="X1361" s="131">
        <v>54471</v>
      </c>
      <c r="Y1361" s="55">
        <v>15000</v>
      </c>
      <c r="Z1361" s="55">
        <v>10000</v>
      </c>
      <c r="AA1361" s="10">
        <v>7</v>
      </c>
      <c r="AB1361" s="10" t="s">
        <v>9948</v>
      </c>
      <c r="AC1361" s="10"/>
    </row>
    <row r="1362" spans="1:29">
      <c r="A1362" s="10">
        <v>1361</v>
      </c>
      <c r="B1362" s="10" t="s">
        <v>7767</v>
      </c>
      <c r="C1362" s="50" t="s">
        <v>7768</v>
      </c>
      <c r="D1362" s="51" t="s">
        <v>2845</v>
      </c>
      <c r="E1362" s="10" t="s">
        <v>2846</v>
      </c>
      <c r="F1362" s="69" t="s">
        <v>7769</v>
      </c>
      <c r="G1362" s="49" t="s">
        <v>7763</v>
      </c>
      <c r="H1362" s="49"/>
      <c r="I1362" s="58">
        <f>VLOOKUP(J1362,'NGÀNH NGHỀ'!$D$2:$E$148,2,0)</f>
        <v>44</v>
      </c>
      <c r="J1362" s="224" t="s">
        <v>1557</v>
      </c>
      <c r="K1362" s="10" t="s">
        <v>12068</v>
      </c>
      <c r="L1362" s="125">
        <f>VLOOKUP(K1362,'NGHIEP DOAN'!$D$3:$E$82,2,0)</f>
        <v>29</v>
      </c>
      <c r="M1362" s="10" t="s">
        <v>2554</v>
      </c>
      <c r="N1362" s="210">
        <f>VLOOKUP(M1362,'CÔNG TY'!$I$3:$J$881,2,0)</f>
        <v>516</v>
      </c>
      <c r="O1362" s="60" t="s">
        <v>4897</v>
      </c>
      <c r="P1362" s="49" t="s">
        <v>2824</v>
      </c>
      <c r="Q1362" s="55">
        <v>99000000</v>
      </c>
      <c r="R1362" s="56" t="s">
        <v>6269</v>
      </c>
      <c r="S1362" s="159">
        <v>50000000</v>
      </c>
      <c r="T1362" s="124">
        <f t="shared" si="21"/>
        <v>49000000</v>
      </c>
      <c r="U1362" s="124"/>
      <c r="V1362" s="49" t="s">
        <v>7757</v>
      </c>
      <c r="W1362" s="49" t="s">
        <v>7211</v>
      </c>
      <c r="X1362" s="131">
        <v>54471</v>
      </c>
      <c r="Y1362" s="55">
        <v>15000</v>
      </c>
      <c r="Z1362" s="55">
        <v>10000</v>
      </c>
      <c r="AA1362" s="10">
        <v>7</v>
      </c>
      <c r="AB1362" s="10" t="s">
        <v>9948</v>
      </c>
      <c r="AC1362" s="10"/>
    </row>
    <row r="1363" spans="1:29">
      <c r="A1363" s="10">
        <v>1362</v>
      </c>
      <c r="B1363" s="10" t="s">
        <v>7770</v>
      </c>
      <c r="C1363" s="50" t="s">
        <v>7771</v>
      </c>
      <c r="D1363" s="51" t="s">
        <v>2845</v>
      </c>
      <c r="E1363" s="10" t="s">
        <v>2969</v>
      </c>
      <c r="F1363" s="69" t="s">
        <v>7772</v>
      </c>
      <c r="G1363" s="49" t="s">
        <v>7773</v>
      </c>
      <c r="H1363" s="49"/>
      <c r="I1363" s="58">
        <f>VLOOKUP(J1363,'NGÀNH NGHỀ'!$D$2:$E$148,2,0)</f>
        <v>124</v>
      </c>
      <c r="J1363" s="231" t="s">
        <v>1672</v>
      </c>
      <c r="K1363" s="10" t="s">
        <v>12068</v>
      </c>
      <c r="L1363" s="125">
        <f>VLOOKUP(K1363,'NGHIEP DOAN'!$D$3:$E$82,2,0)</f>
        <v>29</v>
      </c>
      <c r="M1363" s="10" t="s">
        <v>2556</v>
      </c>
      <c r="N1363" s="210">
        <f>VLOOKUP(M1363,'CÔNG TY'!$I$3:$J$881,2,0)</f>
        <v>517</v>
      </c>
      <c r="O1363" s="60" t="s">
        <v>5172</v>
      </c>
      <c r="P1363" s="49" t="s">
        <v>2824</v>
      </c>
      <c r="Q1363" s="55">
        <v>99000000</v>
      </c>
      <c r="R1363" s="56" t="s">
        <v>7774</v>
      </c>
      <c r="S1363" s="159">
        <v>50000000</v>
      </c>
      <c r="T1363" s="124">
        <f t="shared" si="21"/>
        <v>49000000</v>
      </c>
      <c r="U1363" s="124"/>
      <c r="V1363" s="49" t="s">
        <v>3255</v>
      </c>
      <c r="W1363" s="49" t="s">
        <v>4299</v>
      </c>
      <c r="X1363" s="131">
        <v>60027</v>
      </c>
      <c r="Y1363" s="55">
        <v>15000</v>
      </c>
      <c r="Z1363" s="55">
        <v>10000</v>
      </c>
      <c r="AA1363" s="10">
        <v>7</v>
      </c>
      <c r="AB1363" s="10" t="s">
        <v>9809</v>
      </c>
      <c r="AC1363" s="10"/>
    </row>
    <row r="1364" spans="1:29">
      <c r="A1364" s="10">
        <v>1363</v>
      </c>
      <c r="B1364" s="10" t="s">
        <v>7775</v>
      </c>
      <c r="C1364" s="50" t="s">
        <v>7776</v>
      </c>
      <c r="D1364" s="51" t="s">
        <v>2845</v>
      </c>
      <c r="E1364" s="10" t="s">
        <v>3104</v>
      </c>
      <c r="F1364" s="69" t="s">
        <v>7777</v>
      </c>
      <c r="G1364" s="49" t="s">
        <v>7773</v>
      </c>
      <c r="H1364" s="49"/>
      <c r="I1364" s="58">
        <f>VLOOKUP(J1364,'NGÀNH NGHỀ'!$D$2:$E$148,2,0)</f>
        <v>124</v>
      </c>
      <c r="J1364" s="231" t="s">
        <v>1672</v>
      </c>
      <c r="K1364" s="10" t="s">
        <v>12068</v>
      </c>
      <c r="L1364" s="125">
        <f>VLOOKUP(K1364,'NGHIEP DOAN'!$D$3:$E$82,2,0)</f>
        <v>29</v>
      </c>
      <c r="M1364" s="10" t="s">
        <v>2556</v>
      </c>
      <c r="N1364" s="210">
        <f>VLOOKUP(M1364,'CÔNG TY'!$I$3:$J$881,2,0)</f>
        <v>517</v>
      </c>
      <c r="O1364" s="60" t="s">
        <v>5172</v>
      </c>
      <c r="P1364" s="49" t="s">
        <v>2824</v>
      </c>
      <c r="Q1364" s="55">
        <v>99000000</v>
      </c>
      <c r="R1364" s="56" t="s">
        <v>6472</v>
      </c>
      <c r="S1364" s="159">
        <v>50000000</v>
      </c>
      <c r="T1364" s="124">
        <f t="shared" si="21"/>
        <v>49000000</v>
      </c>
      <c r="U1364" s="124"/>
      <c r="V1364" s="49" t="s">
        <v>3255</v>
      </c>
      <c r="W1364" s="49" t="s">
        <v>4299</v>
      </c>
      <c r="X1364" s="131">
        <v>60027</v>
      </c>
      <c r="Y1364" s="55">
        <v>15000</v>
      </c>
      <c r="Z1364" s="55">
        <v>10000</v>
      </c>
      <c r="AA1364" s="10">
        <v>7</v>
      </c>
      <c r="AB1364" s="10" t="s">
        <v>9809</v>
      </c>
      <c r="AC1364" s="10"/>
    </row>
    <row r="1365" spans="1:29">
      <c r="A1365" s="10">
        <v>1364</v>
      </c>
      <c r="B1365" s="10" t="s">
        <v>7778</v>
      </c>
      <c r="C1365" s="50" t="s">
        <v>7779</v>
      </c>
      <c r="D1365" s="51" t="s">
        <v>2845</v>
      </c>
      <c r="E1365" s="10" t="s">
        <v>2928</v>
      </c>
      <c r="F1365" s="69" t="s">
        <v>7780</v>
      </c>
      <c r="G1365" s="49" t="s">
        <v>7781</v>
      </c>
      <c r="H1365" s="49"/>
      <c r="I1365" s="58">
        <f>VLOOKUP(J1365,'NGÀNH NGHỀ'!$D$2:$E$148,2,0)</f>
        <v>124</v>
      </c>
      <c r="J1365" s="231" t="s">
        <v>1672</v>
      </c>
      <c r="K1365" s="10" t="s">
        <v>12068</v>
      </c>
      <c r="L1365" s="125">
        <f>VLOOKUP(K1365,'NGHIEP DOAN'!$D$3:$E$82,2,0)</f>
        <v>29</v>
      </c>
      <c r="M1365" s="10" t="s">
        <v>2556</v>
      </c>
      <c r="N1365" s="210">
        <f>VLOOKUP(M1365,'CÔNG TY'!$I$3:$J$881,2,0)</f>
        <v>517</v>
      </c>
      <c r="O1365" s="60" t="s">
        <v>5172</v>
      </c>
      <c r="P1365" s="49" t="s">
        <v>2824</v>
      </c>
      <c r="Q1365" s="55">
        <v>99000000</v>
      </c>
      <c r="R1365" s="56" t="s">
        <v>5077</v>
      </c>
      <c r="S1365" s="159">
        <v>50000000</v>
      </c>
      <c r="T1365" s="124">
        <f t="shared" si="21"/>
        <v>49000000</v>
      </c>
      <c r="U1365" s="124"/>
      <c r="V1365" s="49" t="s">
        <v>3255</v>
      </c>
      <c r="W1365" s="49" t="s">
        <v>4299</v>
      </c>
      <c r="X1365" s="131">
        <v>60027</v>
      </c>
      <c r="Y1365" s="55">
        <v>15000</v>
      </c>
      <c r="Z1365" s="55">
        <v>10000</v>
      </c>
      <c r="AA1365" s="10">
        <v>7</v>
      </c>
      <c r="AB1365" s="10" t="s">
        <v>9809</v>
      </c>
      <c r="AC1365" s="10"/>
    </row>
    <row r="1366" spans="1:29">
      <c r="A1366" s="10">
        <v>1365</v>
      </c>
      <c r="B1366" s="71" t="s">
        <v>7782</v>
      </c>
      <c r="C1366" s="50" t="s">
        <v>7783</v>
      </c>
      <c r="D1366" s="51" t="s">
        <v>2845</v>
      </c>
      <c r="E1366" s="71" t="s">
        <v>5389</v>
      </c>
      <c r="F1366" s="76" t="s">
        <v>7784</v>
      </c>
      <c r="G1366" s="60" t="s">
        <v>7785</v>
      </c>
      <c r="H1366" s="60"/>
      <c r="I1366" s="58">
        <f>VLOOKUP(J1366,'NGÀNH NGHỀ'!$D$2:$E$148,2,0)</f>
        <v>31</v>
      </c>
      <c r="J1366" s="225" t="s">
        <v>1536</v>
      </c>
      <c r="K1366" s="10" t="s">
        <v>12068</v>
      </c>
      <c r="L1366" s="125">
        <f>VLOOKUP(K1366,'NGHIEP DOAN'!$D$3:$E$82,2,0)</f>
        <v>29</v>
      </c>
      <c r="M1366" s="10" t="s">
        <v>2513</v>
      </c>
      <c r="N1366" s="210">
        <f>VLOOKUP(M1366,'CÔNG TY'!$I$3:$J$881,2,0)</f>
        <v>495</v>
      </c>
      <c r="O1366" s="83" t="s">
        <v>4897</v>
      </c>
      <c r="P1366" s="60" t="s">
        <v>2824</v>
      </c>
      <c r="Q1366" s="55">
        <v>99000000</v>
      </c>
      <c r="R1366" s="56" t="s">
        <v>3379</v>
      </c>
      <c r="S1366" s="159">
        <v>50000000</v>
      </c>
      <c r="T1366" s="124">
        <f t="shared" si="21"/>
        <v>49000000</v>
      </c>
      <c r="U1366" s="124"/>
      <c r="V1366" s="49" t="s">
        <v>5524</v>
      </c>
      <c r="W1366" s="49" t="s">
        <v>7786</v>
      </c>
      <c r="X1366" s="129">
        <v>46002</v>
      </c>
      <c r="Y1366" s="55">
        <v>15000</v>
      </c>
      <c r="Z1366" s="55">
        <v>10000</v>
      </c>
      <c r="AA1366" s="10">
        <v>6</v>
      </c>
      <c r="AB1366" s="10" t="s">
        <v>9926</v>
      </c>
      <c r="AC1366" s="10"/>
    </row>
    <row r="1367" spans="1:29">
      <c r="A1367" s="10">
        <v>1366</v>
      </c>
      <c r="B1367" s="71" t="s">
        <v>7787</v>
      </c>
      <c r="C1367" s="50" t="s">
        <v>3502</v>
      </c>
      <c r="D1367" s="51" t="s">
        <v>2845</v>
      </c>
      <c r="E1367" s="71" t="s">
        <v>2855</v>
      </c>
      <c r="F1367" s="76" t="s">
        <v>7788</v>
      </c>
      <c r="G1367" s="60" t="s">
        <v>7785</v>
      </c>
      <c r="H1367" s="60"/>
      <c r="I1367" s="58">
        <f>VLOOKUP(J1367,'NGÀNH NGHỀ'!$D$2:$E$148,2,0)</f>
        <v>31</v>
      </c>
      <c r="J1367" s="225" t="s">
        <v>1536</v>
      </c>
      <c r="K1367" s="10" t="s">
        <v>12068</v>
      </c>
      <c r="L1367" s="125">
        <f>VLOOKUP(K1367,'NGHIEP DOAN'!$D$3:$E$82,2,0)</f>
        <v>29</v>
      </c>
      <c r="M1367" s="10" t="s">
        <v>2513</v>
      </c>
      <c r="N1367" s="210">
        <f>VLOOKUP(M1367,'CÔNG TY'!$I$3:$J$881,2,0)</f>
        <v>495</v>
      </c>
      <c r="O1367" s="83" t="s">
        <v>4897</v>
      </c>
      <c r="P1367" s="60" t="s">
        <v>2824</v>
      </c>
      <c r="Q1367" s="55">
        <v>99000000</v>
      </c>
      <c r="R1367" s="56" t="s">
        <v>3379</v>
      </c>
      <c r="S1367" s="159">
        <v>50000000</v>
      </c>
      <c r="T1367" s="124">
        <f t="shared" si="21"/>
        <v>49000000</v>
      </c>
      <c r="U1367" s="124"/>
      <c r="V1367" s="49" t="s">
        <v>5524</v>
      </c>
      <c r="W1367" s="49" t="s">
        <v>7786</v>
      </c>
      <c r="X1367" s="129">
        <v>46002</v>
      </c>
      <c r="Y1367" s="55">
        <v>15000</v>
      </c>
      <c r="Z1367" s="55">
        <v>10000</v>
      </c>
      <c r="AA1367" s="10">
        <v>6</v>
      </c>
      <c r="AB1367" s="10" t="s">
        <v>12018</v>
      </c>
      <c r="AC1367" s="10"/>
    </row>
    <row r="1368" spans="1:29">
      <c r="A1368" s="10">
        <v>1367</v>
      </c>
      <c r="B1368" s="71" t="s">
        <v>7789</v>
      </c>
      <c r="C1368" s="50" t="s">
        <v>7790</v>
      </c>
      <c r="D1368" s="51" t="s">
        <v>2845</v>
      </c>
      <c r="E1368" s="71" t="s">
        <v>2846</v>
      </c>
      <c r="F1368" s="76" t="s">
        <v>7791</v>
      </c>
      <c r="G1368" s="60" t="s">
        <v>7792</v>
      </c>
      <c r="H1368" s="60"/>
      <c r="I1368" s="58">
        <f>VLOOKUP(J1368,'NGÀNH NGHỀ'!$D$2:$E$148,2,0)</f>
        <v>98</v>
      </c>
      <c r="J1368" s="225" t="s">
        <v>1634</v>
      </c>
      <c r="K1368" s="10" t="s">
        <v>12068</v>
      </c>
      <c r="L1368" s="125">
        <f>VLOOKUP(K1368,'NGHIEP DOAN'!$D$3:$E$82,2,0)</f>
        <v>29</v>
      </c>
      <c r="M1368" s="10" t="s">
        <v>2558</v>
      </c>
      <c r="N1368" s="210">
        <f>VLOOKUP(M1368,'CÔNG TY'!$I$3:$J$881,2,0)</f>
        <v>519</v>
      </c>
      <c r="O1368" s="83" t="s">
        <v>7793</v>
      </c>
      <c r="P1368" s="60" t="s">
        <v>2824</v>
      </c>
      <c r="Q1368" s="55">
        <v>103000000</v>
      </c>
      <c r="R1368" s="56" t="s">
        <v>4289</v>
      </c>
      <c r="S1368" s="159">
        <v>50000000</v>
      </c>
      <c r="T1368" s="124">
        <f t="shared" si="21"/>
        <v>53000000</v>
      </c>
      <c r="U1368" s="124"/>
      <c r="V1368" s="49" t="s">
        <v>7794</v>
      </c>
      <c r="W1368" s="49" t="s">
        <v>7786</v>
      </c>
      <c r="X1368" s="129">
        <v>46002</v>
      </c>
      <c r="Y1368" s="55">
        <v>15000</v>
      </c>
      <c r="Z1368" s="55">
        <v>10000</v>
      </c>
      <c r="AA1368" s="10">
        <v>6</v>
      </c>
      <c r="AB1368" s="10" t="s">
        <v>12018</v>
      </c>
      <c r="AC1368" s="10"/>
    </row>
    <row r="1369" spans="1:29">
      <c r="A1369" s="10">
        <v>1368</v>
      </c>
      <c r="B1369" s="71" t="s">
        <v>7795</v>
      </c>
      <c r="C1369" s="50" t="s">
        <v>7796</v>
      </c>
      <c r="D1369" s="51" t="s">
        <v>2845</v>
      </c>
      <c r="E1369" s="71" t="s">
        <v>5389</v>
      </c>
      <c r="F1369" s="76" t="s">
        <v>7797</v>
      </c>
      <c r="G1369" s="60" t="s">
        <v>7792</v>
      </c>
      <c r="H1369" s="60"/>
      <c r="I1369" s="58">
        <f>VLOOKUP(J1369,'NGÀNH NGHỀ'!$D$2:$E$148,2,0)</f>
        <v>98</v>
      </c>
      <c r="J1369" s="225" t="s">
        <v>1634</v>
      </c>
      <c r="K1369" s="10" t="s">
        <v>12068</v>
      </c>
      <c r="L1369" s="125">
        <f>VLOOKUP(K1369,'NGHIEP DOAN'!$D$3:$E$82,2,0)</f>
        <v>29</v>
      </c>
      <c r="M1369" s="10" t="s">
        <v>2558</v>
      </c>
      <c r="N1369" s="210">
        <f>VLOOKUP(M1369,'CÔNG TY'!$I$3:$J$881,2,0)</f>
        <v>519</v>
      </c>
      <c r="O1369" s="83" t="s">
        <v>7793</v>
      </c>
      <c r="P1369" s="60" t="s">
        <v>2824</v>
      </c>
      <c r="Q1369" s="55">
        <v>103000000</v>
      </c>
      <c r="R1369" s="56" t="s">
        <v>3720</v>
      </c>
      <c r="S1369" s="159">
        <v>50000000</v>
      </c>
      <c r="T1369" s="124">
        <f t="shared" si="21"/>
        <v>53000000</v>
      </c>
      <c r="U1369" s="124"/>
      <c r="V1369" s="49" t="s">
        <v>7794</v>
      </c>
      <c r="W1369" s="49" t="s">
        <v>7786</v>
      </c>
      <c r="X1369" s="129">
        <v>46002</v>
      </c>
      <c r="Y1369" s="55">
        <v>15000</v>
      </c>
      <c r="Z1369" s="55">
        <v>10000</v>
      </c>
      <c r="AA1369" s="10">
        <v>6</v>
      </c>
      <c r="AB1369" s="10" t="s">
        <v>12018</v>
      </c>
      <c r="AC1369" s="10"/>
    </row>
    <row r="1370" spans="1:29">
      <c r="A1370" s="10">
        <v>1369</v>
      </c>
      <c r="B1370" s="71" t="s">
        <v>7798</v>
      </c>
      <c r="C1370" s="50" t="s">
        <v>7799</v>
      </c>
      <c r="D1370" s="51" t="s">
        <v>2845</v>
      </c>
      <c r="E1370" s="71" t="s">
        <v>5389</v>
      </c>
      <c r="F1370" s="76" t="s">
        <v>7800</v>
      </c>
      <c r="G1370" s="60" t="s">
        <v>7792</v>
      </c>
      <c r="H1370" s="60"/>
      <c r="I1370" s="58">
        <f>VLOOKUP(J1370,'NGÀNH NGHỀ'!$D$2:$E$148,2,0)</f>
        <v>98</v>
      </c>
      <c r="J1370" s="225" t="s">
        <v>1634</v>
      </c>
      <c r="K1370" s="10" t="s">
        <v>12068</v>
      </c>
      <c r="L1370" s="125">
        <f>VLOOKUP(K1370,'NGHIEP DOAN'!$D$3:$E$82,2,0)</f>
        <v>29</v>
      </c>
      <c r="M1370" s="10" t="s">
        <v>2558</v>
      </c>
      <c r="N1370" s="210">
        <f>VLOOKUP(M1370,'CÔNG TY'!$I$3:$J$881,2,0)</f>
        <v>519</v>
      </c>
      <c r="O1370" s="83" t="s">
        <v>7793</v>
      </c>
      <c r="P1370" s="60" t="s">
        <v>2824</v>
      </c>
      <c r="Q1370" s="55">
        <v>103000000</v>
      </c>
      <c r="R1370" s="56" t="s">
        <v>3720</v>
      </c>
      <c r="S1370" s="159">
        <v>50000000</v>
      </c>
      <c r="T1370" s="124">
        <f t="shared" si="21"/>
        <v>53000000</v>
      </c>
      <c r="U1370" s="124"/>
      <c r="V1370" s="49" t="s">
        <v>7794</v>
      </c>
      <c r="W1370" s="49" t="s">
        <v>7786</v>
      </c>
      <c r="X1370" s="129">
        <v>46002</v>
      </c>
      <c r="Y1370" s="55">
        <v>15000</v>
      </c>
      <c r="Z1370" s="55">
        <v>10000</v>
      </c>
      <c r="AA1370" s="10">
        <v>6</v>
      </c>
      <c r="AB1370" s="10" t="s">
        <v>12018</v>
      </c>
      <c r="AC1370" s="10"/>
    </row>
    <row r="1371" spans="1:29">
      <c r="A1371" s="10">
        <v>1370</v>
      </c>
      <c r="B1371" s="71" t="s">
        <v>7801</v>
      </c>
      <c r="C1371" s="50" t="s">
        <v>7802</v>
      </c>
      <c r="D1371" s="51" t="s">
        <v>2845</v>
      </c>
      <c r="E1371" s="71" t="s">
        <v>2876</v>
      </c>
      <c r="F1371" s="76" t="s">
        <v>7803</v>
      </c>
      <c r="G1371" s="60" t="s">
        <v>7804</v>
      </c>
      <c r="H1371" s="60"/>
      <c r="I1371" s="58">
        <f>VLOOKUP(J1371,'NGÀNH NGHỀ'!$D$2:$E$148,2,0)</f>
        <v>25</v>
      </c>
      <c r="J1371" s="225" t="s">
        <v>1525</v>
      </c>
      <c r="K1371" s="10" t="s">
        <v>12068</v>
      </c>
      <c r="L1371" s="125">
        <f>VLOOKUP(K1371,'NGHIEP DOAN'!$D$3:$E$82,2,0)</f>
        <v>29</v>
      </c>
      <c r="M1371" s="10" t="s">
        <v>2560</v>
      </c>
      <c r="N1371" s="210">
        <f>VLOOKUP(M1371,'CÔNG TY'!$I$3:$J$881,2,0)</f>
        <v>520</v>
      </c>
      <c r="O1371" s="83" t="s">
        <v>4897</v>
      </c>
      <c r="P1371" s="60" t="s">
        <v>2824</v>
      </c>
      <c r="Q1371" s="55">
        <v>92000000</v>
      </c>
      <c r="R1371" s="56" t="s">
        <v>3720</v>
      </c>
      <c r="S1371" s="159">
        <v>50000000</v>
      </c>
      <c r="T1371" s="124">
        <f t="shared" si="21"/>
        <v>42000000</v>
      </c>
      <c r="U1371" s="124"/>
      <c r="V1371" s="49" t="s">
        <v>7794</v>
      </c>
      <c r="W1371" s="49" t="s">
        <v>7786</v>
      </c>
      <c r="X1371" s="129">
        <v>46002</v>
      </c>
      <c r="Y1371" s="55">
        <v>15000</v>
      </c>
      <c r="Z1371" s="55">
        <v>10000</v>
      </c>
      <c r="AA1371" s="10">
        <v>6</v>
      </c>
      <c r="AB1371" s="10" t="s">
        <v>12018</v>
      </c>
      <c r="AC1371" s="10"/>
    </row>
    <row r="1372" spans="1:29">
      <c r="A1372" s="10">
        <v>1371</v>
      </c>
      <c r="B1372" s="71" t="s">
        <v>6841</v>
      </c>
      <c r="C1372" s="50" t="s">
        <v>3495</v>
      </c>
      <c r="D1372" s="51" t="s">
        <v>2845</v>
      </c>
      <c r="E1372" s="71" t="s">
        <v>2830</v>
      </c>
      <c r="F1372" s="76" t="s">
        <v>7805</v>
      </c>
      <c r="G1372" s="60" t="s">
        <v>7804</v>
      </c>
      <c r="H1372" s="60"/>
      <c r="I1372" s="58">
        <f>VLOOKUP(J1372,'NGÀNH NGHỀ'!$D$2:$E$148,2,0)</f>
        <v>25</v>
      </c>
      <c r="J1372" s="225" t="s">
        <v>1525</v>
      </c>
      <c r="K1372" s="10" t="s">
        <v>12068</v>
      </c>
      <c r="L1372" s="125">
        <f>VLOOKUP(K1372,'NGHIEP DOAN'!$D$3:$E$82,2,0)</f>
        <v>29</v>
      </c>
      <c r="M1372" s="10" t="s">
        <v>2560</v>
      </c>
      <c r="N1372" s="210">
        <f>VLOOKUP(M1372,'CÔNG TY'!$I$3:$J$881,2,0)</f>
        <v>520</v>
      </c>
      <c r="O1372" s="83" t="s">
        <v>4897</v>
      </c>
      <c r="P1372" s="60" t="s">
        <v>2824</v>
      </c>
      <c r="Q1372" s="55">
        <v>92000000</v>
      </c>
      <c r="R1372" s="56" t="s">
        <v>6282</v>
      </c>
      <c r="S1372" s="159">
        <v>50000000</v>
      </c>
      <c r="T1372" s="124">
        <f t="shared" si="21"/>
        <v>42000000</v>
      </c>
      <c r="U1372" s="124"/>
      <c r="V1372" s="49" t="s">
        <v>7794</v>
      </c>
      <c r="W1372" s="49" t="s">
        <v>7786</v>
      </c>
      <c r="X1372" s="129">
        <v>46002</v>
      </c>
      <c r="Y1372" s="55">
        <v>15000</v>
      </c>
      <c r="Z1372" s="55">
        <v>10000</v>
      </c>
      <c r="AA1372" s="10">
        <v>6</v>
      </c>
      <c r="AB1372" s="10" t="s">
        <v>12018</v>
      </c>
      <c r="AC1372" s="10"/>
    </row>
    <row r="1373" spans="1:29">
      <c r="A1373" s="10">
        <v>1372</v>
      </c>
      <c r="B1373" s="49" t="s">
        <v>7806</v>
      </c>
      <c r="C1373" s="50" t="s">
        <v>4599</v>
      </c>
      <c r="D1373" s="51" t="s">
        <v>2845</v>
      </c>
      <c r="E1373" s="71" t="s">
        <v>3399</v>
      </c>
      <c r="F1373" s="76" t="s">
        <v>7807</v>
      </c>
      <c r="G1373" s="60" t="s">
        <v>7808</v>
      </c>
      <c r="H1373" s="60"/>
      <c r="I1373" s="58">
        <f>VLOOKUP(J1373,'NGÀNH NGHỀ'!$D$2:$E$148,2,0)</f>
        <v>25</v>
      </c>
      <c r="J1373" s="225" t="s">
        <v>1525</v>
      </c>
      <c r="K1373" s="10" t="s">
        <v>12068</v>
      </c>
      <c r="L1373" s="125">
        <f>VLOOKUP(K1373,'NGHIEP DOAN'!$D$3:$E$82,2,0)</f>
        <v>29</v>
      </c>
      <c r="M1373" s="10" t="s">
        <v>2493</v>
      </c>
      <c r="N1373" s="210">
        <f>VLOOKUP(M1373,'CÔNG TY'!$I$3:$J$881,2,0)</f>
        <v>482</v>
      </c>
      <c r="O1373" s="83" t="s">
        <v>4897</v>
      </c>
      <c r="P1373" s="60" t="s">
        <v>2824</v>
      </c>
      <c r="Q1373" s="55">
        <v>92000000</v>
      </c>
      <c r="R1373" s="56" t="s">
        <v>7809</v>
      </c>
      <c r="S1373" s="159">
        <v>50000000</v>
      </c>
      <c r="T1373" s="124">
        <f t="shared" si="21"/>
        <v>42000000</v>
      </c>
      <c r="U1373" s="124"/>
      <c r="V1373" s="49" t="s">
        <v>7293</v>
      </c>
      <c r="W1373" s="49" t="s">
        <v>7810</v>
      </c>
      <c r="X1373" s="133">
        <v>40392</v>
      </c>
      <c r="Y1373" s="55">
        <v>15000</v>
      </c>
      <c r="Z1373" s="55">
        <v>10000</v>
      </c>
      <c r="AA1373" s="10">
        <v>5</v>
      </c>
      <c r="AB1373" s="10" t="s">
        <v>11992</v>
      </c>
      <c r="AC1373" s="10"/>
    </row>
    <row r="1374" spans="1:29">
      <c r="A1374" s="10">
        <v>1373</v>
      </c>
      <c r="B1374" s="49" t="s">
        <v>7811</v>
      </c>
      <c r="C1374" s="50" t="s">
        <v>7812</v>
      </c>
      <c r="D1374" s="51" t="s">
        <v>2845</v>
      </c>
      <c r="E1374" s="71" t="s">
        <v>2819</v>
      </c>
      <c r="F1374" s="76" t="s">
        <v>7813</v>
      </c>
      <c r="G1374" s="60" t="s">
        <v>7808</v>
      </c>
      <c r="H1374" s="60"/>
      <c r="I1374" s="58">
        <f>VLOOKUP(J1374,'NGÀNH NGHỀ'!$D$2:$E$148,2,0)</f>
        <v>25</v>
      </c>
      <c r="J1374" s="225" t="s">
        <v>1525</v>
      </c>
      <c r="K1374" s="10" t="s">
        <v>12068</v>
      </c>
      <c r="L1374" s="125">
        <f>VLOOKUP(K1374,'NGHIEP DOAN'!$D$3:$E$82,2,0)</f>
        <v>29</v>
      </c>
      <c r="M1374" s="10" t="s">
        <v>2493</v>
      </c>
      <c r="N1374" s="210">
        <f>VLOOKUP(M1374,'CÔNG TY'!$I$3:$J$881,2,0)</f>
        <v>482</v>
      </c>
      <c r="O1374" s="83" t="s">
        <v>4897</v>
      </c>
      <c r="P1374" s="60" t="s">
        <v>2824</v>
      </c>
      <c r="Q1374" s="55">
        <v>92000000</v>
      </c>
      <c r="R1374" s="56" t="s">
        <v>5577</v>
      </c>
      <c r="S1374" s="159">
        <v>50000000</v>
      </c>
      <c r="T1374" s="124">
        <f t="shared" si="21"/>
        <v>42000000</v>
      </c>
      <c r="U1374" s="124"/>
      <c r="V1374" s="49" t="s">
        <v>7293</v>
      </c>
      <c r="W1374" s="49" t="s">
        <v>7810</v>
      </c>
      <c r="X1374" s="133">
        <v>40392</v>
      </c>
      <c r="Y1374" s="55">
        <v>15000</v>
      </c>
      <c r="Z1374" s="55">
        <v>10000</v>
      </c>
      <c r="AA1374" s="10">
        <v>5</v>
      </c>
      <c r="AB1374" s="10" t="s">
        <v>11992</v>
      </c>
      <c r="AC1374" s="10"/>
    </row>
    <row r="1375" spans="1:29">
      <c r="A1375" s="10">
        <v>1374</v>
      </c>
      <c r="B1375" s="49" t="s">
        <v>7814</v>
      </c>
      <c r="C1375" s="50" t="s">
        <v>7799</v>
      </c>
      <c r="D1375" s="51" t="s">
        <v>2845</v>
      </c>
      <c r="E1375" s="71" t="s">
        <v>2840</v>
      </c>
      <c r="F1375" s="76" t="s">
        <v>7815</v>
      </c>
      <c r="G1375" s="60" t="s">
        <v>7816</v>
      </c>
      <c r="H1375" s="60"/>
      <c r="I1375" s="58">
        <f>VLOOKUP(J1375,'NGÀNH NGHỀ'!$D$2:$E$148,2,0)</f>
        <v>31</v>
      </c>
      <c r="J1375" s="225" t="s">
        <v>1536</v>
      </c>
      <c r="K1375" s="10" t="s">
        <v>12068</v>
      </c>
      <c r="L1375" s="125">
        <f>VLOOKUP(K1375,'NGHIEP DOAN'!$D$3:$E$82,2,0)</f>
        <v>29</v>
      </c>
      <c r="M1375" s="10" t="s">
        <v>2562</v>
      </c>
      <c r="N1375" s="210">
        <f>VLOOKUP(M1375,'CÔNG TY'!$I$3:$J$881,2,0)</f>
        <v>522</v>
      </c>
      <c r="O1375" s="83" t="s">
        <v>4897</v>
      </c>
      <c r="P1375" s="60" t="s">
        <v>2824</v>
      </c>
      <c r="Q1375" s="55">
        <v>99000000</v>
      </c>
      <c r="R1375" s="56" t="s">
        <v>5804</v>
      </c>
      <c r="S1375" s="159">
        <v>50000000</v>
      </c>
      <c r="T1375" s="124">
        <f t="shared" si="21"/>
        <v>49000000</v>
      </c>
      <c r="U1375" s="124"/>
      <c r="V1375" s="49" t="s">
        <v>3662</v>
      </c>
      <c r="W1375" s="49" t="s">
        <v>7810</v>
      </c>
      <c r="X1375" s="133">
        <v>30294</v>
      </c>
      <c r="Y1375" s="55">
        <v>15000</v>
      </c>
      <c r="Z1375" s="55">
        <v>10000</v>
      </c>
      <c r="AA1375" s="10">
        <v>5</v>
      </c>
      <c r="AB1375" s="10" t="s">
        <v>11992</v>
      </c>
      <c r="AC1375" s="10"/>
    </row>
    <row r="1376" spans="1:29">
      <c r="A1376" s="10">
        <v>1375</v>
      </c>
      <c r="B1376" s="49" t="s">
        <v>7361</v>
      </c>
      <c r="C1376" s="50" t="s">
        <v>7817</v>
      </c>
      <c r="D1376" s="51" t="s">
        <v>2845</v>
      </c>
      <c r="E1376" s="71" t="s">
        <v>3141</v>
      </c>
      <c r="F1376" s="76" t="s">
        <v>7818</v>
      </c>
      <c r="G1376" s="60" t="s">
        <v>7816</v>
      </c>
      <c r="H1376" s="60"/>
      <c r="I1376" s="58">
        <f>VLOOKUP(J1376,'NGÀNH NGHỀ'!$D$2:$E$148,2,0)</f>
        <v>31</v>
      </c>
      <c r="J1376" s="225" t="s">
        <v>1536</v>
      </c>
      <c r="K1376" s="10" t="s">
        <v>12068</v>
      </c>
      <c r="L1376" s="125">
        <f>VLOOKUP(K1376,'NGHIEP DOAN'!$D$3:$E$82,2,0)</f>
        <v>29</v>
      </c>
      <c r="M1376" s="10" t="s">
        <v>2562</v>
      </c>
      <c r="N1376" s="210">
        <f>VLOOKUP(M1376,'CÔNG TY'!$I$3:$J$881,2,0)</f>
        <v>522</v>
      </c>
      <c r="O1376" s="83" t="s">
        <v>4897</v>
      </c>
      <c r="P1376" s="60" t="s">
        <v>2824</v>
      </c>
      <c r="Q1376" s="55">
        <v>99000000</v>
      </c>
      <c r="R1376" s="56" t="s">
        <v>5107</v>
      </c>
      <c r="S1376" s="159">
        <v>50000000</v>
      </c>
      <c r="T1376" s="124">
        <f t="shared" si="21"/>
        <v>49000000</v>
      </c>
      <c r="U1376" s="124"/>
      <c r="V1376" s="49" t="s">
        <v>3662</v>
      </c>
      <c r="W1376" s="49" t="s">
        <v>7810</v>
      </c>
      <c r="X1376" s="133">
        <v>30294</v>
      </c>
      <c r="Y1376" s="55">
        <v>15000</v>
      </c>
      <c r="Z1376" s="55">
        <v>10000</v>
      </c>
      <c r="AA1376" s="10">
        <v>5</v>
      </c>
      <c r="AB1376" s="10" t="s">
        <v>11992</v>
      </c>
      <c r="AC1376" s="10"/>
    </row>
    <row r="1377" spans="1:29">
      <c r="A1377" s="10">
        <v>1376</v>
      </c>
      <c r="B1377" s="49" t="s">
        <v>7819</v>
      </c>
      <c r="C1377" s="50" t="s">
        <v>2960</v>
      </c>
      <c r="D1377" s="51" t="s">
        <v>2845</v>
      </c>
      <c r="E1377" s="71" t="s">
        <v>2855</v>
      </c>
      <c r="F1377" s="76" t="s">
        <v>7820</v>
      </c>
      <c r="G1377" s="60" t="s">
        <v>7816</v>
      </c>
      <c r="H1377" s="60"/>
      <c r="I1377" s="58">
        <f>VLOOKUP(J1377,'NGÀNH NGHỀ'!$D$2:$E$148,2,0)</f>
        <v>31</v>
      </c>
      <c r="J1377" s="225" t="s">
        <v>1536</v>
      </c>
      <c r="K1377" s="10" t="s">
        <v>12068</v>
      </c>
      <c r="L1377" s="125">
        <f>VLOOKUP(K1377,'NGHIEP DOAN'!$D$3:$E$82,2,0)</f>
        <v>29</v>
      </c>
      <c r="M1377" s="10" t="s">
        <v>2562</v>
      </c>
      <c r="N1377" s="210">
        <f>VLOOKUP(M1377,'CÔNG TY'!$I$3:$J$881,2,0)</f>
        <v>522</v>
      </c>
      <c r="O1377" s="83" t="s">
        <v>4897</v>
      </c>
      <c r="P1377" s="60" t="s">
        <v>2824</v>
      </c>
      <c r="Q1377" s="55">
        <v>99000000</v>
      </c>
      <c r="R1377" s="56" t="s">
        <v>5804</v>
      </c>
      <c r="S1377" s="159">
        <v>50000000</v>
      </c>
      <c r="T1377" s="124">
        <f t="shared" si="21"/>
        <v>49000000</v>
      </c>
      <c r="U1377" s="124"/>
      <c r="V1377" s="49" t="s">
        <v>3662</v>
      </c>
      <c r="W1377" s="49" t="s">
        <v>7810</v>
      </c>
      <c r="X1377" s="133">
        <v>30294</v>
      </c>
      <c r="Y1377" s="55">
        <v>15000</v>
      </c>
      <c r="Z1377" s="55">
        <v>10000</v>
      </c>
      <c r="AA1377" s="10">
        <v>5</v>
      </c>
      <c r="AB1377" s="10" t="s">
        <v>11992</v>
      </c>
      <c r="AC1377" s="10"/>
    </row>
    <row r="1378" spans="1:29">
      <c r="A1378" s="10">
        <v>1377</v>
      </c>
      <c r="B1378" s="49" t="s">
        <v>7821</v>
      </c>
      <c r="C1378" s="50" t="s">
        <v>7822</v>
      </c>
      <c r="D1378" s="51" t="s">
        <v>2845</v>
      </c>
      <c r="E1378" s="71" t="s">
        <v>2846</v>
      </c>
      <c r="F1378" s="76" t="s">
        <v>7823</v>
      </c>
      <c r="G1378" s="60" t="s">
        <v>7824</v>
      </c>
      <c r="H1378" s="60"/>
      <c r="I1378" s="58">
        <f>VLOOKUP(J1378,'NGÀNH NGHỀ'!$D$2:$E$148,2,0)</f>
        <v>98</v>
      </c>
      <c r="J1378" s="225" t="s">
        <v>1634</v>
      </c>
      <c r="K1378" s="10" t="s">
        <v>12068</v>
      </c>
      <c r="L1378" s="125">
        <f>VLOOKUP(K1378,'NGHIEP DOAN'!$D$3:$E$82,2,0)</f>
        <v>29</v>
      </c>
      <c r="M1378" s="10" t="s">
        <v>2523</v>
      </c>
      <c r="N1378" s="210">
        <f>VLOOKUP(M1378,'CÔNG TY'!$I$3:$J$881,2,0)</f>
        <v>500</v>
      </c>
      <c r="O1378" s="83" t="s">
        <v>7793</v>
      </c>
      <c r="P1378" s="60" t="s">
        <v>2824</v>
      </c>
      <c r="Q1378" s="55">
        <v>103000000</v>
      </c>
      <c r="R1378" s="56" t="s">
        <v>7809</v>
      </c>
      <c r="S1378" s="159">
        <v>50000000</v>
      </c>
      <c r="T1378" s="124">
        <f t="shared" si="21"/>
        <v>53000000</v>
      </c>
      <c r="U1378" s="124"/>
      <c r="V1378" s="49" t="s">
        <v>7825</v>
      </c>
      <c r="W1378" s="49" t="s">
        <v>7810</v>
      </c>
      <c r="X1378" s="133">
        <v>30294</v>
      </c>
      <c r="Y1378" s="55">
        <v>15000</v>
      </c>
      <c r="Z1378" s="55">
        <v>10000</v>
      </c>
      <c r="AA1378" s="10">
        <v>5</v>
      </c>
      <c r="AB1378" s="10" t="s">
        <v>11992</v>
      </c>
      <c r="AC1378" s="10"/>
    </row>
    <row r="1379" spans="1:29">
      <c r="A1379" s="10">
        <v>1378</v>
      </c>
      <c r="B1379" s="49" t="s">
        <v>4103</v>
      </c>
      <c r="C1379" s="50" t="s">
        <v>4584</v>
      </c>
      <c r="D1379" s="51" t="s">
        <v>2845</v>
      </c>
      <c r="E1379" s="71" t="s">
        <v>5394</v>
      </c>
      <c r="F1379" s="76" t="s">
        <v>7826</v>
      </c>
      <c r="G1379" s="60" t="s">
        <v>7824</v>
      </c>
      <c r="H1379" s="60"/>
      <c r="I1379" s="58">
        <f>VLOOKUP(J1379,'NGÀNH NGHỀ'!$D$2:$E$148,2,0)</f>
        <v>98</v>
      </c>
      <c r="J1379" s="225" t="s">
        <v>1634</v>
      </c>
      <c r="K1379" s="10" t="s">
        <v>12068</v>
      </c>
      <c r="L1379" s="125">
        <f>VLOOKUP(K1379,'NGHIEP DOAN'!$D$3:$E$82,2,0)</f>
        <v>29</v>
      </c>
      <c r="M1379" s="10" t="s">
        <v>2523</v>
      </c>
      <c r="N1379" s="210">
        <f>VLOOKUP(M1379,'CÔNG TY'!$I$3:$J$881,2,0)</f>
        <v>500</v>
      </c>
      <c r="O1379" s="83" t="s">
        <v>7793</v>
      </c>
      <c r="P1379" s="60" t="s">
        <v>2824</v>
      </c>
      <c r="Q1379" s="55">
        <v>103000000</v>
      </c>
      <c r="R1379" s="56" t="s">
        <v>6790</v>
      </c>
      <c r="S1379" s="159">
        <v>50000000</v>
      </c>
      <c r="T1379" s="124">
        <f t="shared" si="21"/>
        <v>53000000</v>
      </c>
      <c r="U1379" s="124"/>
      <c r="V1379" s="49" t="s">
        <v>7825</v>
      </c>
      <c r="W1379" s="49" t="s">
        <v>7810</v>
      </c>
      <c r="X1379" s="133">
        <v>30294</v>
      </c>
      <c r="Y1379" s="55">
        <v>15000</v>
      </c>
      <c r="Z1379" s="55">
        <v>10000</v>
      </c>
      <c r="AA1379" s="10">
        <v>5</v>
      </c>
      <c r="AB1379" s="10" t="s">
        <v>11992</v>
      </c>
      <c r="AC1379" s="10"/>
    </row>
    <row r="1380" spans="1:29">
      <c r="A1380" s="10">
        <v>1379</v>
      </c>
      <c r="B1380" s="49" t="s">
        <v>6999</v>
      </c>
      <c r="C1380" s="50" t="s">
        <v>7827</v>
      </c>
      <c r="D1380" s="51" t="s">
        <v>2845</v>
      </c>
      <c r="E1380" s="10" t="s">
        <v>2819</v>
      </c>
      <c r="F1380" s="69" t="s">
        <v>7828</v>
      </c>
      <c r="G1380" s="49" t="s">
        <v>7829</v>
      </c>
      <c r="H1380" s="49"/>
      <c r="I1380" s="58">
        <f>VLOOKUP(J1380,'NGÀNH NGHỀ'!$D$2:$E$148,2,0)</f>
        <v>44</v>
      </c>
      <c r="J1380" s="224" t="s">
        <v>1557</v>
      </c>
      <c r="K1380" s="10" t="s">
        <v>12068</v>
      </c>
      <c r="L1380" s="125">
        <f>VLOOKUP(K1380,'NGHIEP DOAN'!$D$3:$E$82,2,0)</f>
        <v>29</v>
      </c>
      <c r="M1380" s="10" t="s">
        <v>2527</v>
      </c>
      <c r="N1380" s="210">
        <f>VLOOKUP(M1380,'CÔNG TY'!$I$3:$J$881,2,0)</f>
        <v>502</v>
      </c>
      <c r="O1380" s="49" t="s">
        <v>2870</v>
      </c>
      <c r="P1380" s="49" t="s">
        <v>2824</v>
      </c>
      <c r="Q1380" s="55">
        <v>99000000</v>
      </c>
      <c r="R1380" s="56" t="s">
        <v>3097</v>
      </c>
      <c r="S1380" s="159">
        <v>50000000</v>
      </c>
      <c r="T1380" s="124">
        <f t="shared" si="21"/>
        <v>49000000</v>
      </c>
      <c r="U1380" s="124"/>
      <c r="V1380" s="49" t="s">
        <v>5524</v>
      </c>
      <c r="W1380" s="49" t="s">
        <v>3360</v>
      </c>
      <c r="X1380" s="129">
        <v>41514</v>
      </c>
      <c r="Y1380" s="55">
        <v>15000</v>
      </c>
      <c r="Z1380" s="55">
        <v>10000</v>
      </c>
      <c r="AA1380" s="10">
        <v>5</v>
      </c>
      <c r="AB1380" s="10" t="s">
        <v>11995</v>
      </c>
      <c r="AC1380" s="10"/>
    </row>
    <row r="1381" spans="1:29">
      <c r="A1381" s="10">
        <v>1380</v>
      </c>
      <c r="B1381" s="49" t="s">
        <v>7830</v>
      </c>
      <c r="C1381" s="50" t="s">
        <v>7831</v>
      </c>
      <c r="D1381" s="51" t="s">
        <v>2845</v>
      </c>
      <c r="E1381" s="71" t="s">
        <v>3230</v>
      </c>
      <c r="F1381" s="76" t="s">
        <v>7832</v>
      </c>
      <c r="G1381" s="60" t="s">
        <v>7833</v>
      </c>
      <c r="H1381" s="60"/>
      <c r="I1381" s="58">
        <f>VLOOKUP(J1381,'NGÀNH NGHỀ'!$D$2:$E$148,2,0)</f>
        <v>44</v>
      </c>
      <c r="J1381" s="224" t="s">
        <v>1557</v>
      </c>
      <c r="K1381" s="10" t="s">
        <v>12068</v>
      </c>
      <c r="L1381" s="125">
        <f>VLOOKUP(K1381,'NGHIEP DOAN'!$D$3:$E$82,2,0)</f>
        <v>29</v>
      </c>
      <c r="M1381" s="10" t="s">
        <v>2504</v>
      </c>
      <c r="N1381" s="210">
        <f>VLOOKUP(M1381,'CÔNG TY'!$I$3:$J$881,2,0)</f>
        <v>490</v>
      </c>
      <c r="O1381" s="83" t="s">
        <v>4897</v>
      </c>
      <c r="P1381" s="60" t="s">
        <v>2824</v>
      </c>
      <c r="Q1381" s="55">
        <v>99000000</v>
      </c>
      <c r="R1381" s="56" t="s">
        <v>6921</v>
      </c>
      <c r="S1381" s="159">
        <v>50000000</v>
      </c>
      <c r="T1381" s="124">
        <f t="shared" si="21"/>
        <v>49000000</v>
      </c>
      <c r="U1381" s="124"/>
      <c r="V1381" s="49" t="s">
        <v>7293</v>
      </c>
      <c r="W1381" s="49" t="s">
        <v>7834</v>
      </c>
      <c r="X1381" s="129">
        <v>61149</v>
      </c>
      <c r="Y1381" s="55">
        <v>15000</v>
      </c>
      <c r="Z1381" s="55">
        <v>10000</v>
      </c>
      <c r="AA1381" s="10">
        <v>5</v>
      </c>
      <c r="AB1381" s="10" t="s">
        <v>10018</v>
      </c>
      <c r="AC1381" s="10"/>
    </row>
    <row r="1382" spans="1:29">
      <c r="A1382" s="10">
        <v>1381</v>
      </c>
      <c r="B1382" s="49" t="s">
        <v>7835</v>
      </c>
      <c r="C1382" s="50" t="s">
        <v>7836</v>
      </c>
      <c r="D1382" s="51" t="s">
        <v>2845</v>
      </c>
      <c r="E1382" s="71" t="s">
        <v>3141</v>
      </c>
      <c r="F1382" s="76" t="s">
        <v>7837</v>
      </c>
      <c r="G1382" s="60" t="s">
        <v>7833</v>
      </c>
      <c r="H1382" s="60"/>
      <c r="I1382" s="58">
        <f>VLOOKUP(J1382,'NGÀNH NGHỀ'!$D$2:$E$148,2,0)</f>
        <v>44</v>
      </c>
      <c r="J1382" s="224" t="s">
        <v>1557</v>
      </c>
      <c r="K1382" s="10" t="s">
        <v>12068</v>
      </c>
      <c r="L1382" s="125">
        <f>VLOOKUP(K1382,'NGHIEP DOAN'!$D$3:$E$82,2,0)</f>
        <v>29</v>
      </c>
      <c r="M1382" s="10" t="s">
        <v>2504</v>
      </c>
      <c r="N1382" s="210">
        <f>VLOOKUP(M1382,'CÔNG TY'!$I$3:$J$881,2,0)</f>
        <v>490</v>
      </c>
      <c r="O1382" s="83" t="s">
        <v>4897</v>
      </c>
      <c r="P1382" s="60" t="s">
        <v>2824</v>
      </c>
      <c r="Q1382" s="55">
        <v>99000000</v>
      </c>
      <c r="R1382" s="56" t="s">
        <v>6790</v>
      </c>
      <c r="S1382" s="159">
        <v>50000000</v>
      </c>
      <c r="T1382" s="124">
        <f t="shared" si="21"/>
        <v>49000000</v>
      </c>
      <c r="U1382" s="124"/>
      <c r="V1382" s="49" t="s">
        <v>7293</v>
      </c>
      <c r="W1382" s="49" t="s">
        <v>7834</v>
      </c>
      <c r="X1382" s="129">
        <v>61149</v>
      </c>
      <c r="Y1382" s="55">
        <v>15000</v>
      </c>
      <c r="Z1382" s="55">
        <v>10000</v>
      </c>
      <c r="AA1382" s="10">
        <v>5</v>
      </c>
      <c r="AB1382" s="10" t="s">
        <v>10018</v>
      </c>
      <c r="AC1382" s="10"/>
    </row>
    <row r="1383" spans="1:29">
      <c r="A1383" s="10">
        <v>1382</v>
      </c>
      <c r="B1383" s="49" t="s">
        <v>7838</v>
      </c>
      <c r="C1383" s="50" t="s">
        <v>4122</v>
      </c>
      <c r="D1383" s="51" t="s">
        <v>2845</v>
      </c>
      <c r="E1383" s="71" t="s">
        <v>3104</v>
      </c>
      <c r="F1383" s="76" t="s">
        <v>7839</v>
      </c>
      <c r="G1383" s="60" t="s">
        <v>7840</v>
      </c>
      <c r="H1383" s="60"/>
      <c r="I1383" s="58">
        <f>VLOOKUP(J1383,'NGÀNH NGHỀ'!$D$2:$E$148,2,0)</f>
        <v>44</v>
      </c>
      <c r="J1383" s="224" t="s">
        <v>1557</v>
      </c>
      <c r="K1383" s="10" t="s">
        <v>12068</v>
      </c>
      <c r="L1383" s="125">
        <f>VLOOKUP(K1383,'NGHIEP DOAN'!$D$3:$E$82,2,0)</f>
        <v>29</v>
      </c>
      <c r="M1383" s="10" t="s">
        <v>2564</v>
      </c>
      <c r="N1383" s="210">
        <f>VLOOKUP(M1383,'CÔNG TY'!$I$3:$J$881,2,0)</f>
        <v>524</v>
      </c>
      <c r="O1383" s="83" t="s">
        <v>4897</v>
      </c>
      <c r="P1383" s="60" t="s">
        <v>2824</v>
      </c>
      <c r="Q1383" s="55">
        <v>99000000</v>
      </c>
      <c r="R1383" s="56" t="s">
        <v>3617</v>
      </c>
      <c r="S1383" s="159">
        <v>50000000</v>
      </c>
      <c r="T1383" s="124">
        <f t="shared" si="21"/>
        <v>49000000</v>
      </c>
      <c r="U1383" s="124"/>
      <c r="V1383" s="49" t="s">
        <v>7841</v>
      </c>
      <c r="W1383" s="49" t="s">
        <v>5639</v>
      </c>
      <c r="X1383" s="133">
        <v>57222</v>
      </c>
      <c r="Y1383" s="55">
        <v>15000</v>
      </c>
      <c r="Z1383" s="55">
        <v>10000</v>
      </c>
      <c r="AA1383" s="10">
        <v>4</v>
      </c>
      <c r="AB1383" s="10" t="s">
        <v>10014</v>
      </c>
      <c r="AC1383" s="10"/>
    </row>
    <row r="1384" spans="1:29">
      <c r="A1384" s="10">
        <v>1383</v>
      </c>
      <c r="B1384" s="49" t="s">
        <v>7842</v>
      </c>
      <c r="C1384" s="50" t="s">
        <v>6124</v>
      </c>
      <c r="D1384" s="51" t="s">
        <v>2845</v>
      </c>
      <c r="E1384" s="71" t="s">
        <v>2855</v>
      </c>
      <c r="F1384" s="76" t="s">
        <v>7843</v>
      </c>
      <c r="G1384" s="60" t="s">
        <v>7844</v>
      </c>
      <c r="H1384" s="60"/>
      <c r="I1384" s="58">
        <f>VLOOKUP(J1384,'NGÀNH NGHỀ'!$D$2:$E$148,2,0)</f>
        <v>44</v>
      </c>
      <c r="J1384" s="224" t="s">
        <v>1557</v>
      </c>
      <c r="K1384" s="10" t="s">
        <v>12068</v>
      </c>
      <c r="L1384" s="125">
        <f>VLOOKUP(K1384,'NGHIEP DOAN'!$D$3:$E$82,2,0)</f>
        <v>29</v>
      </c>
      <c r="M1384" s="10" t="s">
        <v>2564</v>
      </c>
      <c r="N1384" s="210">
        <f>VLOOKUP(M1384,'CÔNG TY'!$I$3:$J$881,2,0)</f>
        <v>524</v>
      </c>
      <c r="O1384" s="83" t="s">
        <v>4897</v>
      </c>
      <c r="P1384" s="60" t="s">
        <v>2824</v>
      </c>
      <c r="Q1384" s="55">
        <v>99000000</v>
      </c>
      <c r="R1384" s="56" t="s">
        <v>6338</v>
      </c>
      <c r="S1384" s="159">
        <v>50000000</v>
      </c>
      <c r="T1384" s="124">
        <f t="shared" si="21"/>
        <v>49000000</v>
      </c>
      <c r="U1384" s="124"/>
      <c r="V1384" s="49" t="s">
        <v>7841</v>
      </c>
      <c r="W1384" s="49" t="s">
        <v>5639</v>
      </c>
      <c r="X1384" s="133">
        <v>57222</v>
      </c>
      <c r="Y1384" s="55">
        <v>15000</v>
      </c>
      <c r="Z1384" s="55">
        <v>10000</v>
      </c>
      <c r="AA1384" s="10">
        <v>4</v>
      </c>
      <c r="AB1384" s="10" t="s">
        <v>10014</v>
      </c>
      <c r="AC1384" s="10"/>
    </row>
    <row r="1385" spans="1:29">
      <c r="A1385" s="10">
        <v>1384</v>
      </c>
      <c r="B1385" s="49" t="s">
        <v>7845</v>
      </c>
      <c r="C1385" s="50" t="s">
        <v>7846</v>
      </c>
      <c r="D1385" s="51" t="s">
        <v>2845</v>
      </c>
      <c r="E1385" s="71" t="s">
        <v>5394</v>
      </c>
      <c r="F1385" s="76" t="s">
        <v>7847</v>
      </c>
      <c r="G1385" s="60" t="s">
        <v>7848</v>
      </c>
      <c r="H1385" s="60"/>
      <c r="I1385" s="58">
        <f>VLOOKUP(J1385,'NGÀNH NGHỀ'!$D$2:$E$148,2,0)</f>
        <v>44</v>
      </c>
      <c r="J1385" s="224" t="s">
        <v>1557</v>
      </c>
      <c r="K1385" s="10" t="s">
        <v>12068</v>
      </c>
      <c r="L1385" s="125">
        <f>VLOOKUP(K1385,'NGHIEP DOAN'!$D$3:$E$82,2,0)</f>
        <v>29</v>
      </c>
      <c r="M1385" s="10" t="s">
        <v>2566</v>
      </c>
      <c r="N1385" s="210">
        <f>VLOOKUP(M1385,'CÔNG TY'!$I$3:$J$881,2,0)</f>
        <v>526</v>
      </c>
      <c r="O1385" s="83" t="s">
        <v>4897</v>
      </c>
      <c r="P1385" s="60" t="s">
        <v>2824</v>
      </c>
      <c r="Q1385" s="55">
        <v>99000000</v>
      </c>
      <c r="R1385" s="56" t="s">
        <v>4280</v>
      </c>
      <c r="S1385" s="159">
        <v>50000000</v>
      </c>
      <c r="T1385" s="124">
        <f t="shared" si="21"/>
        <v>49000000</v>
      </c>
      <c r="U1385" s="124"/>
      <c r="V1385" s="49" t="s">
        <v>7849</v>
      </c>
      <c r="W1385" s="49" t="s">
        <v>5639</v>
      </c>
      <c r="X1385" s="133">
        <v>57222</v>
      </c>
      <c r="Y1385" s="55">
        <v>15000</v>
      </c>
      <c r="Z1385" s="55">
        <v>10000</v>
      </c>
      <c r="AA1385" s="10">
        <v>4</v>
      </c>
      <c r="AB1385" s="10" t="s">
        <v>10014</v>
      </c>
      <c r="AC1385" s="10"/>
    </row>
    <row r="1386" spans="1:29">
      <c r="A1386" s="10">
        <v>1385</v>
      </c>
      <c r="B1386" s="49" t="s">
        <v>7850</v>
      </c>
      <c r="C1386" s="50" t="s">
        <v>7851</v>
      </c>
      <c r="D1386" s="51" t="s">
        <v>2845</v>
      </c>
      <c r="E1386" s="71" t="s">
        <v>2995</v>
      </c>
      <c r="F1386" s="76" t="s">
        <v>7852</v>
      </c>
      <c r="G1386" s="60" t="s">
        <v>7848</v>
      </c>
      <c r="H1386" s="60"/>
      <c r="I1386" s="58">
        <f>VLOOKUP(J1386,'NGÀNH NGHỀ'!$D$2:$E$148,2,0)</f>
        <v>44</v>
      </c>
      <c r="J1386" s="224" t="s">
        <v>1557</v>
      </c>
      <c r="K1386" s="10" t="s">
        <v>12068</v>
      </c>
      <c r="L1386" s="125">
        <f>VLOOKUP(K1386,'NGHIEP DOAN'!$D$3:$E$82,2,0)</f>
        <v>29</v>
      </c>
      <c r="M1386" s="10" t="s">
        <v>2566</v>
      </c>
      <c r="N1386" s="210">
        <f>VLOOKUP(M1386,'CÔNG TY'!$I$3:$J$881,2,0)</f>
        <v>526</v>
      </c>
      <c r="O1386" s="83" t="s">
        <v>4897</v>
      </c>
      <c r="P1386" s="60" t="s">
        <v>2824</v>
      </c>
      <c r="Q1386" s="55">
        <v>99000000</v>
      </c>
      <c r="R1386" s="56" t="s">
        <v>7853</v>
      </c>
      <c r="S1386" s="159">
        <v>50000000</v>
      </c>
      <c r="T1386" s="124">
        <f t="shared" si="21"/>
        <v>49000000</v>
      </c>
      <c r="U1386" s="124"/>
      <c r="V1386" s="49" t="s">
        <v>7849</v>
      </c>
      <c r="W1386" s="49" t="s">
        <v>5639</v>
      </c>
      <c r="X1386" s="133">
        <v>57222</v>
      </c>
      <c r="Y1386" s="55">
        <v>15000</v>
      </c>
      <c r="Z1386" s="55">
        <v>10000</v>
      </c>
      <c r="AA1386" s="10">
        <v>4</v>
      </c>
      <c r="AB1386" s="10" t="s">
        <v>10014</v>
      </c>
      <c r="AC1386" s="10"/>
    </row>
    <row r="1387" spans="1:29">
      <c r="A1387" s="10">
        <v>1386</v>
      </c>
      <c r="B1387" s="49" t="s">
        <v>7854</v>
      </c>
      <c r="C1387" s="50" t="s">
        <v>7855</v>
      </c>
      <c r="D1387" s="51" t="s">
        <v>2845</v>
      </c>
      <c r="E1387" s="71" t="s">
        <v>2876</v>
      </c>
      <c r="F1387" s="76" t="s">
        <v>7856</v>
      </c>
      <c r="G1387" s="60" t="s">
        <v>7857</v>
      </c>
      <c r="H1387" s="60"/>
      <c r="I1387" s="58">
        <f>VLOOKUP(J1387,'NGÀNH NGHỀ'!$D$2:$E$148,2,0)</f>
        <v>25</v>
      </c>
      <c r="J1387" s="225" t="s">
        <v>1525</v>
      </c>
      <c r="K1387" s="10" t="s">
        <v>12068</v>
      </c>
      <c r="L1387" s="125">
        <f>VLOOKUP(K1387,'NGHIEP DOAN'!$D$3:$E$82,2,0)</f>
        <v>29</v>
      </c>
      <c r="M1387" s="10" t="s">
        <v>2568</v>
      </c>
      <c r="N1387" s="210">
        <f>VLOOKUP(M1387,'CÔNG TY'!$I$3:$J$881,2,0)</f>
        <v>527</v>
      </c>
      <c r="O1387" s="83" t="s">
        <v>2870</v>
      </c>
      <c r="P1387" s="60" t="s">
        <v>2824</v>
      </c>
      <c r="Q1387" s="55">
        <v>92000000</v>
      </c>
      <c r="R1387" s="56" t="s">
        <v>7515</v>
      </c>
      <c r="S1387" s="159">
        <v>50000000</v>
      </c>
      <c r="T1387" s="124">
        <f t="shared" si="21"/>
        <v>42000000</v>
      </c>
      <c r="U1387" s="124"/>
      <c r="V1387" s="49" t="s">
        <v>7849</v>
      </c>
      <c r="W1387" s="49" t="s">
        <v>6978</v>
      </c>
      <c r="X1387" s="133">
        <v>57222</v>
      </c>
      <c r="Y1387" s="55">
        <v>15000</v>
      </c>
      <c r="Z1387" s="55">
        <v>10000</v>
      </c>
      <c r="AA1387" s="10">
        <v>4</v>
      </c>
      <c r="AB1387" s="10" t="s">
        <v>10053</v>
      </c>
      <c r="AC1387" s="10"/>
    </row>
    <row r="1388" spans="1:29">
      <c r="A1388" s="10">
        <v>1387</v>
      </c>
      <c r="B1388" s="49" t="s">
        <v>7858</v>
      </c>
      <c r="C1388" s="50" t="s">
        <v>7859</v>
      </c>
      <c r="D1388" s="51" t="s">
        <v>2845</v>
      </c>
      <c r="E1388" s="71" t="s">
        <v>3317</v>
      </c>
      <c r="F1388" s="76" t="s">
        <v>7860</v>
      </c>
      <c r="G1388" s="60" t="s">
        <v>7857</v>
      </c>
      <c r="H1388" s="60"/>
      <c r="I1388" s="58">
        <f>VLOOKUP(J1388,'NGÀNH NGHỀ'!$D$2:$E$148,2,0)</f>
        <v>25</v>
      </c>
      <c r="J1388" s="225" t="s">
        <v>1525</v>
      </c>
      <c r="K1388" s="10" t="s">
        <v>12068</v>
      </c>
      <c r="L1388" s="125">
        <f>VLOOKUP(K1388,'NGHIEP DOAN'!$D$3:$E$82,2,0)</f>
        <v>29</v>
      </c>
      <c r="M1388" s="10" t="s">
        <v>2568</v>
      </c>
      <c r="N1388" s="210">
        <f>VLOOKUP(M1388,'CÔNG TY'!$I$3:$J$881,2,0)</f>
        <v>527</v>
      </c>
      <c r="O1388" s="83" t="s">
        <v>2870</v>
      </c>
      <c r="P1388" s="60" t="s">
        <v>2824</v>
      </c>
      <c r="Q1388" s="55">
        <v>92000000</v>
      </c>
      <c r="R1388" s="56" t="s">
        <v>4280</v>
      </c>
      <c r="S1388" s="159">
        <v>50000000</v>
      </c>
      <c r="T1388" s="124">
        <f t="shared" si="21"/>
        <v>42000000</v>
      </c>
      <c r="U1388" s="124"/>
      <c r="V1388" s="49" t="s">
        <v>7849</v>
      </c>
      <c r="W1388" s="49" t="s">
        <v>6978</v>
      </c>
      <c r="X1388" s="133">
        <v>57222</v>
      </c>
      <c r="Y1388" s="55">
        <v>15000</v>
      </c>
      <c r="Z1388" s="55">
        <v>10000</v>
      </c>
      <c r="AA1388" s="10">
        <v>4</v>
      </c>
      <c r="AB1388" s="10" t="s">
        <v>10053</v>
      </c>
      <c r="AC1388" s="10"/>
    </row>
    <row r="1389" spans="1:29">
      <c r="A1389" s="10">
        <v>1388</v>
      </c>
      <c r="B1389" s="49" t="s">
        <v>7861</v>
      </c>
      <c r="C1389" s="50" t="s">
        <v>7862</v>
      </c>
      <c r="D1389" s="51" t="s">
        <v>2845</v>
      </c>
      <c r="E1389" s="71" t="s">
        <v>3471</v>
      </c>
      <c r="F1389" s="76" t="s">
        <v>7863</v>
      </c>
      <c r="G1389" s="60" t="s">
        <v>7857</v>
      </c>
      <c r="H1389" s="60"/>
      <c r="I1389" s="58">
        <f>VLOOKUP(J1389,'NGÀNH NGHỀ'!$D$2:$E$148,2,0)</f>
        <v>25</v>
      </c>
      <c r="J1389" s="225" t="s">
        <v>1525</v>
      </c>
      <c r="K1389" s="10" t="s">
        <v>12068</v>
      </c>
      <c r="L1389" s="125">
        <f>VLOOKUP(K1389,'NGHIEP DOAN'!$D$3:$E$82,2,0)</f>
        <v>29</v>
      </c>
      <c r="M1389" s="10" t="s">
        <v>2568</v>
      </c>
      <c r="N1389" s="210">
        <f>VLOOKUP(M1389,'CÔNG TY'!$I$3:$J$881,2,0)</f>
        <v>527</v>
      </c>
      <c r="O1389" s="83" t="s">
        <v>2870</v>
      </c>
      <c r="P1389" s="60" t="s">
        <v>2824</v>
      </c>
      <c r="Q1389" s="55">
        <v>92000000</v>
      </c>
      <c r="R1389" s="56" t="s">
        <v>7853</v>
      </c>
      <c r="S1389" s="159">
        <v>50000000</v>
      </c>
      <c r="T1389" s="124">
        <f t="shared" si="21"/>
        <v>42000000</v>
      </c>
      <c r="U1389" s="124"/>
      <c r="V1389" s="49" t="s">
        <v>7849</v>
      </c>
      <c r="W1389" s="49" t="s">
        <v>6978</v>
      </c>
      <c r="X1389" s="133">
        <v>57222</v>
      </c>
      <c r="Y1389" s="55">
        <v>15000</v>
      </c>
      <c r="Z1389" s="55">
        <v>10000</v>
      </c>
      <c r="AA1389" s="10">
        <v>4</v>
      </c>
      <c r="AB1389" s="10" t="s">
        <v>10053</v>
      </c>
      <c r="AC1389" s="10"/>
    </row>
    <row r="1390" spans="1:29">
      <c r="A1390" s="10">
        <v>1389</v>
      </c>
      <c r="B1390" s="49" t="s">
        <v>7864</v>
      </c>
      <c r="C1390" s="50" t="s">
        <v>7865</v>
      </c>
      <c r="D1390" s="51" t="s">
        <v>2845</v>
      </c>
      <c r="E1390" s="71" t="s">
        <v>3300</v>
      </c>
      <c r="F1390" s="76" t="s">
        <v>7866</v>
      </c>
      <c r="G1390" s="60" t="s">
        <v>7867</v>
      </c>
      <c r="H1390" s="60"/>
      <c r="I1390" s="58">
        <f>VLOOKUP(J1390,'NGÀNH NGHỀ'!$D$2:$E$148,2,0)</f>
        <v>24</v>
      </c>
      <c r="J1390" s="225" t="s">
        <v>1523</v>
      </c>
      <c r="K1390" s="10" t="s">
        <v>12068</v>
      </c>
      <c r="L1390" s="125">
        <f>VLOOKUP(K1390,'NGHIEP DOAN'!$D$3:$E$82,2,0)</f>
        <v>29</v>
      </c>
      <c r="M1390" s="10" t="s">
        <v>2519</v>
      </c>
      <c r="N1390" s="210">
        <f>VLOOKUP(M1390,'CÔNG TY'!$I$3:$J$881,2,0)</f>
        <v>498</v>
      </c>
      <c r="O1390" s="83" t="s">
        <v>4897</v>
      </c>
      <c r="P1390" s="60" t="s">
        <v>2824</v>
      </c>
      <c r="Q1390" s="55">
        <v>94000000</v>
      </c>
      <c r="R1390" s="56" t="s">
        <v>4290</v>
      </c>
      <c r="S1390" s="159">
        <v>50000000</v>
      </c>
      <c r="T1390" s="124">
        <f t="shared" si="21"/>
        <v>44000000</v>
      </c>
      <c r="U1390" s="124"/>
      <c r="V1390" s="49" t="s">
        <v>6833</v>
      </c>
      <c r="W1390" s="49" t="s">
        <v>7868</v>
      </c>
      <c r="X1390" s="129">
        <v>39270</v>
      </c>
      <c r="Y1390" s="55">
        <v>15000</v>
      </c>
      <c r="Z1390" s="55">
        <v>10000</v>
      </c>
      <c r="AA1390" s="10">
        <v>3</v>
      </c>
      <c r="AB1390" s="10" t="s">
        <v>7868</v>
      </c>
      <c r="AC1390" s="10"/>
    </row>
    <row r="1391" spans="1:29">
      <c r="A1391" s="10">
        <v>1390</v>
      </c>
      <c r="B1391" s="78" t="s">
        <v>2879</v>
      </c>
      <c r="C1391" s="50" t="s">
        <v>7869</v>
      </c>
      <c r="D1391" s="51" t="s">
        <v>2845</v>
      </c>
      <c r="E1391" s="10" t="s">
        <v>2855</v>
      </c>
      <c r="F1391" s="69" t="s">
        <v>7870</v>
      </c>
      <c r="G1391" s="49" t="s">
        <v>7871</v>
      </c>
      <c r="H1391" s="49"/>
      <c r="I1391" s="58">
        <f>VLOOKUP(J1391,'NGÀNH NGHỀ'!$D$2:$E$148,2,0)</f>
        <v>30</v>
      </c>
      <c r="J1391" s="231" t="s">
        <v>1534</v>
      </c>
      <c r="K1391" s="10" t="s">
        <v>12068</v>
      </c>
      <c r="L1391" s="125">
        <f>VLOOKUP(K1391,'NGHIEP DOAN'!$D$3:$E$82,2,0)</f>
        <v>29</v>
      </c>
      <c r="M1391" s="10" t="s">
        <v>2570</v>
      </c>
      <c r="N1391" s="210">
        <f>VLOOKUP(M1391,'CÔNG TY'!$I$3:$J$881,2,0)</f>
        <v>529</v>
      </c>
      <c r="O1391" s="49"/>
      <c r="P1391" s="49" t="s">
        <v>2824</v>
      </c>
      <c r="Q1391" s="55">
        <v>92000000</v>
      </c>
      <c r="R1391" s="56" t="s">
        <v>7872</v>
      </c>
      <c r="S1391" s="159">
        <v>50000000</v>
      </c>
      <c r="T1391" s="124">
        <f t="shared" si="21"/>
        <v>42000000</v>
      </c>
      <c r="U1391" s="124"/>
      <c r="V1391" s="49" t="s">
        <v>5397</v>
      </c>
      <c r="W1391" s="49" t="s">
        <v>7868</v>
      </c>
      <c r="X1391" s="129">
        <v>39270</v>
      </c>
      <c r="Y1391" s="55">
        <v>15000</v>
      </c>
      <c r="Z1391" s="55">
        <v>10000</v>
      </c>
      <c r="AA1391" s="10">
        <v>3</v>
      </c>
      <c r="AB1391" s="10" t="s">
        <v>7868</v>
      </c>
      <c r="AC1391" s="10"/>
    </row>
    <row r="1392" spans="1:29">
      <c r="A1392" s="10">
        <v>1391</v>
      </c>
      <c r="B1392" s="78" t="s">
        <v>7873</v>
      </c>
      <c r="C1392" s="50" t="s">
        <v>7874</v>
      </c>
      <c r="D1392" s="51" t="s">
        <v>2845</v>
      </c>
      <c r="E1392" s="71" t="s">
        <v>3317</v>
      </c>
      <c r="F1392" s="76" t="s">
        <v>7875</v>
      </c>
      <c r="G1392" s="60" t="s">
        <v>7871</v>
      </c>
      <c r="H1392" s="60"/>
      <c r="I1392" s="58">
        <f>VLOOKUP(J1392,'NGÀNH NGHỀ'!$D$2:$E$148,2,0)</f>
        <v>30</v>
      </c>
      <c r="J1392" s="225" t="s">
        <v>1534</v>
      </c>
      <c r="K1392" s="10" t="s">
        <v>12068</v>
      </c>
      <c r="L1392" s="125">
        <f>VLOOKUP(K1392,'NGHIEP DOAN'!$D$3:$E$82,2,0)</f>
        <v>29</v>
      </c>
      <c r="M1392" s="10" t="s">
        <v>2570</v>
      </c>
      <c r="N1392" s="210">
        <f>VLOOKUP(M1392,'CÔNG TY'!$I$3:$J$881,2,0)</f>
        <v>529</v>
      </c>
      <c r="O1392" s="83"/>
      <c r="P1392" s="60" t="s">
        <v>2824</v>
      </c>
      <c r="Q1392" s="55">
        <v>92000000</v>
      </c>
      <c r="R1392" s="56" t="s">
        <v>7876</v>
      </c>
      <c r="S1392" s="159">
        <v>50000000</v>
      </c>
      <c r="T1392" s="124">
        <f t="shared" si="21"/>
        <v>42000000</v>
      </c>
      <c r="U1392" s="124"/>
      <c r="V1392" s="49" t="s">
        <v>5397</v>
      </c>
      <c r="W1392" s="49" t="s">
        <v>7868</v>
      </c>
      <c r="X1392" s="129">
        <v>39270</v>
      </c>
      <c r="Y1392" s="55">
        <v>15000</v>
      </c>
      <c r="Z1392" s="55">
        <v>10000</v>
      </c>
      <c r="AA1392" s="10">
        <v>3</v>
      </c>
      <c r="AB1392" s="10" t="s">
        <v>7868</v>
      </c>
      <c r="AC1392" s="10"/>
    </row>
    <row r="1393" spans="1:29">
      <c r="A1393" s="10">
        <v>1392</v>
      </c>
      <c r="B1393" s="49" t="s">
        <v>7877</v>
      </c>
      <c r="C1393" s="50" t="s">
        <v>7878</v>
      </c>
      <c r="D1393" s="51" t="s">
        <v>2845</v>
      </c>
      <c r="E1393" s="71" t="s">
        <v>5389</v>
      </c>
      <c r="F1393" s="76"/>
      <c r="G1393" s="60" t="s">
        <v>7879</v>
      </c>
      <c r="H1393" s="60"/>
      <c r="I1393" s="58">
        <f>VLOOKUP(J1393,'NGÀNH NGHỀ'!$D$2:$E$148,2,0)</f>
        <v>128</v>
      </c>
      <c r="J1393" s="225" t="s">
        <v>1677</v>
      </c>
      <c r="K1393" s="10" t="s">
        <v>12068</v>
      </c>
      <c r="L1393" s="125">
        <f>VLOOKUP(K1393,'NGHIEP DOAN'!$D$3:$E$82,2,0)</f>
        <v>29</v>
      </c>
      <c r="M1393" s="10" t="s">
        <v>2572</v>
      </c>
      <c r="N1393" s="210">
        <f>VLOOKUP(M1393,'CÔNG TY'!$I$3:$J$881,2,0)</f>
        <v>530</v>
      </c>
      <c r="O1393" s="83" t="s">
        <v>7793</v>
      </c>
      <c r="P1393" s="60" t="s">
        <v>2824</v>
      </c>
      <c r="Q1393" s="55">
        <v>103000000</v>
      </c>
      <c r="R1393" s="56" t="s">
        <v>6997</v>
      </c>
      <c r="S1393" s="159">
        <v>50000000</v>
      </c>
      <c r="T1393" s="124">
        <f t="shared" si="21"/>
        <v>53000000</v>
      </c>
      <c r="U1393" s="124"/>
      <c r="V1393" s="49" t="s">
        <v>7006</v>
      </c>
      <c r="W1393" s="49" t="s">
        <v>7868</v>
      </c>
      <c r="X1393" s="129">
        <v>39270</v>
      </c>
      <c r="Y1393" s="55">
        <v>15000</v>
      </c>
      <c r="Z1393" s="55">
        <v>10000</v>
      </c>
      <c r="AA1393" s="10">
        <v>3</v>
      </c>
      <c r="AB1393" s="10" t="s">
        <v>7868</v>
      </c>
      <c r="AC1393" s="10"/>
    </row>
    <row r="1394" spans="1:29">
      <c r="A1394" s="10">
        <v>1393</v>
      </c>
      <c r="B1394" s="49" t="s">
        <v>7880</v>
      </c>
      <c r="C1394" s="50" t="s">
        <v>5532</v>
      </c>
      <c r="D1394" s="51" t="s">
        <v>2845</v>
      </c>
      <c r="E1394" s="71" t="s">
        <v>2846</v>
      </c>
      <c r="F1394" s="76" t="s">
        <v>7881</v>
      </c>
      <c r="G1394" s="60" t="s">
        <v>7879</v>
      </c>
      <c r="H1394" s="60"/>
      <c r="I1394" s="58">
        <f>VLOOKUP(J1394,'NGÀNH NGHỀ'!$D$2:$E$148,2,0)</f>
        <v>128</v>
      </c>
      <c r="J1394" s="225" t="s">
        <v>1677</v>
      </c>
      <c r="K1394" s="10" t="s">
        <v>12068</v>
      </c>
      <c r="L1394" s="125">
        <f>VLOOKUP(K1394,'NGHIEP DOAN'!$D$3:$E$82,2,0)</f>
        <v>29</v>
      </c>
      <c r="M1394" s="10" t="s">
        <v>2572</v>
      </c>
      <c r="N1394" s="210">
        <f>VLOOKUP(M1394,'CÔNG TY'!$I$3:$J$881,2,0)</f>
        <v>530</v>
      </c>
      <c r="O1394" s="83" t="s">
        <v>7793</v>
      </c>
      <c r="P1394" s="60" t="s">
        <v>2824</v>
      </c>
      <c r="Q1394" s="55">
        <v>103000000</v>
      </c>
      <c r="R1394" s="56" t="s">
        <v>6997</v>
      </c>
      <c r="S1394" s="159">
        <v>50000000</v>
      </c>
      <c r="T1394" s="124">
        <f t="shared" si="21"/>
        <v>53000000</v>
      </c>
      <c r="U1394" s="124"/>
      <c r="V1394" s="49" t="s">
        <v>7006</v>
      </c>
      <c r="W1394" s="49" t="s">
        <v>7868</v>
      </c>
      <c r="X1394" s="129">
        <v>39270</v>
      </c>
      <c r="Y1394" s="55">
        <v>15000</v>
      </c>
      <c r="Z1394" s="55">
        <v>10000</v>
      </c>
      <c r="AA1394" s="10">
        <v>3</v>
      </c>
      <c r="AB1394" s="10" t="s">
        <v>7868</v>
      </c>
      <c r="AC1394" s="10"/>
    </row>
    <row r="1395" spans="1:29">
      <c r="A1395" s="10">
        <v>1394</v>
      </c>
      <c r="B1395" s="49" t="s">
        <v>7882</v>
      </c>
      <c r="C1395" s="50" t="s">
        <v>7883</v>
      </c>
      <c r="D1395" s="51" t="s">
        <v>2845</v>
      </c>
      <c r="E1395" s="10" t="s">
        <v>3230</v>
      </c>
      <c r="F1395" s="69" t="s">
        <v>7884</v>
      </c>
      <c r="G1395" s="49" t="s">
        <v>7060</v>
      </c>
      <c r="H1395" s="49"/>
      <c r="I1395" s="58">
        <f>VLOOKUP(J1395,'NGÀNH NGHỀ'!$D$2:$E$148,2,0)</f>
        <v>107</v>
      </c>
      <c r="J1395" s="224" t="s">
        <v>1648</v>
      </c>
      <c r="K1395" s="10" t="s">
        <v>7885</v>
      </c>
      <c r="L1395" s="125">
        <f>VLOOKUP(K1395,'NGHIEP DOAN'!$D$3:$E$82,2,0)</f>
        <v>30</v>
      </c>
      <c r="M1395" s="10" t="s">
        <v>2573</v>
      </c>
      <c r="N1395" s="210">
        <f>VLOOKUP(M1395,'CÔNG TY'!$I$3:$J$881,2,0)</f>
        <v>531</v>
      </c>
      <c r="O1395" s="49" t="s">
        <v>4897</v>
      </c>
      <c r="P1395" s="49" t="s">
        <v>2824</v>
      </c>
      <c r="Q1395" s="55">
        <v>103000000</v>
      </c>
      <c r="R1395" s="56" t="s">
        <v>3969</v>
      </c>
      <c r="S1395" s="159">
        <v>50000000</v>
      </c>
      <c r="T1395" s="124">
        <f t="shared" si="21"/>
        <v>53000000</v>
      </c>
      <c r="U1395" s="124"/>
      <c r="V1395" s="49" t="s">
        <v>3564</v>
      </c>
      <c r="W1395" s="49" t="s">
        <v>6235</v>
      </c>
      <c r="X1395" s="131">
        <v>72927</v>
      </c>
      <c r="Y1395" s="55">
        <v>15000</v>
      </c>
      <c r="Z1395" s="55">
        <v>10000</v>
      </c>
      <c r="AA1395" s="10">
        <v>18</v>
      </c>
      <c r="AB1395" s="10" t="s">
        <v>11995</v>
      </c>
      <c r="AC1395" s="10"/>
    </row>
    <row r="1396" spans="1:29">
      <c r="A1396" s="10">
        <v>1395</v>
      </c>
      <c r="B1396" s="49" t="s">
        <v>7886</v>
      </c>
      <c r="C1396" s="50" t="s">
        <v>7887</v>
      </c>
      <c r="D1396" s="51" t="s">
        <v>2845</v>
      </c>
      <c r="E1396" s="10" t="s">
        <v>3230</v>
      </c>
      <c r="F1396" s="69" t="s">
        <v>7888</v>
      </c>
      <c r="G1396" s="49" t="s">
        <v>7060</v>
      </c>
      <c r="H1396" s="49"/>
      <c r="I1396" s="58">
        <f>VLOOKUP(J1396,'NGÀNH NGHỀ'!$D$2:$E$148,2,0)</f>
        <v>107</v>
      </c>
      <c r="J1396" s="224" t="s">
        <v>1648</v>
      </c>
      <c r="K1396" s="10" t="s">
        <v>7885</v>
      </c>
      <c r="L1396" s="125">
        <f>VLOOKUP(K1396,'NGHIEP DOAN'!$D$3:$E$82,2,0)</f>
        <v>30</v>
      </c>
      <c r="M1396" s="10" t="s">
        <v>2573</v>
      </c>
      <c r="N1396" s="210">
        <f>VLOOKUP(M1396,'CÔNG TY'!$I$3:$J$881,2,0)</f>
        <v>531</v>
      </c>
      <c r="O1396" s="49" t="s">
        <v>4897</v>
      </c>
      <c r="P1396" s="49" t="s">
        <v>2824</v>
      </c>
      <c r="Q1396" s="55">
        <v>103000000</v>
      </c>
      <c r="R1396" s="56" t="s">
        <v>3969</v>
      </c>
      <c r="S1396" s="159">
        <v>50000000</v>
      </c>
      <c r="T1396" s="124">
        <f t="shared" si="21"/>
        <v>53000000</v>
      </c>
      <c r="U1396" s="124"/>
      <c r="V1396" s="49" t="s">
        <v>3564</v>
      </c>
      <c r="W1396" s="49" t="s">
        <v>6235</v>
      </c>
      <c r="X1396" s="131">
        <v>72927</v>
      </c>
      <c r="Y1396" s="55">
        <v>15000</v>
      </c>
      <c r="Z1396" s="55">
        <v>10000</v>
      </c>
      <c r="AA1396" s="10">
        <v>18</v>
      </c>
      <c r="AB1396" s="10" t="s">
        <v>11995</v>
      </c>
      <c r="AC1396" s="10"/>
    </row>
    <row r="1397" spans="1:29">
      <c r="A1397" s="10">
        <v>1396</v>
      </c>
      <c r="B1397" s="49" t="s">
        <v>7889</v>
      </c>
      <c r="C1397" s="50" t="s">
        <v>5432</v>
      </c>
      <c r="D1397" s="51" t="s">
        <v>2845</v>
      </c>
      <c r="E1397" s="10" t="s">
        <v>2876</v>
      </c>
      <c r="F1397" s="69" t="s">
        <v>7890</v>
      </c>
      <c r="G1397" s="49" t="s">
        <v>7060</v>
      </c>
      <c r="H1397" s="49"/>
      <c r="I1397" s="58">
        <f>VLOOKUP(J1397,'NGÀNH NGHỀ'!$D$2:$E$148,2,0)</f>
        <v>107</v>
      </c>
      <c r="J1397" s="224" t="s">
        <v>1648</v>
      </c>
      <c r="K1397" s="10" t="s">
        <v>7885</v>
      </c>
      <c r="L1397" s="125">
        <f>VLOOKUP(K1397,'NGHIEP DOAN'!$D$3:$E$82,2,0)</f>
        <v>30</v>
      </c>
      <c r="M1397" s="10" t="s">
        <v>2573</v>
      </c>
      <c r="N1397" s="210">
        <f>VLOOKUP(M1397,'CÔNG TY'!$I$3:$J$881,2,0)</f>
        <v>531</v>
      </c>
      <c r="O1397" s="49" t="s">
        <v>4897</v>
      </c>
      <c r="P1397" s="49" t="s">
        <v>2824</v>
      </c>
      <c r="Q1397" s="55">
        <v>103000000</v>
      </c>
      <c r="R1397" s="56" t="s">
        <v>3260</v>
      </c>
      <c r="S1397" s="159">
        <v>50000000</v>
      </c>
      <c r="T1397" s="124">
        <f t="shared" si="21"/>
        <v>53000000</v>
      </c>
      <c r="U1397" s="124"/>
      <c r="V1397" s="49" t="s">
        <v>3564</v>
      </c>
      <c r="W1397" s="49" t="s">
        <v>6235</v>
      </c>
      <c r="X1397" s="131">
        <v>72927</v>
      </c>
      <c r="Y1397" s="55">
        <v>15000</v>
      </c>
      <c r="Z1397" s="55">
        <v>10000</v>
      </c>
      <c r="AA1397" s="10">
        <v>18</v>
      </c>
      <c r="AB1397" s="10" t="s">
        <v>11995</v>
      </c>
      <c r="AC1397" s="10"/>
    </row>
    <row r="1398" spans="1:29">
      <c r="A1398" s="10">
        <v>1397</v>
      </c>
      <c r="B1398" s="49" t="s">
        <v>7891</v>
      </c>
      <c r="C1398" s="50" t="s">
        <v>7892</v>
      </c>
      <c r="D1398" s="51" t="s">
        <v>2818</v>
      </c>
      <c r="E1398" s="10" t="s">
        <v>3141</v>
      </c>
      <c r="F1398" s="69" t="s">
        <v>7893</v>
      </c>
      <c r="G1398" s="49" t="s">
        <v>7894</v>
      </c>
      <c r="H1398" s="49"/>
      <c r="I1398" s="58">
        <f>VLOOKUP(J1398,'NGÀNH NGHỀ'!$D$2:$E$148,2,0)</f>
        <v>107</v>
      </c>
      <c r="J1398" s="224" t="s">
        <v>1648</v>
      </c>
      <c r="K1398" s="10" t="s">
        <v>7885</v>
      </c>
      <c r="L1398" s="125">
        <f>VLOOKUP(K1398,'NGHIEP DOAN'!$D$3:$E$82,2,0)</f>
        <v>30</v>
      </c>
      <c r="M1398" s="10" t="s">
        <v>2575</v>
      </c>
      <c r="N1398" s="210">
        <f>VLOOKUP(M1398,'CÔNG TY'!$I$3:$J$881,2,0)</f>
        <v>532</v>
      </c>
      <c r="O1398" s="49" t="s">
        <v>7895</v>
      </c>
      <c r="P1398" s="49" t="s">
        <v>2824</v>
      </c>
      <c r="Q1398" s="55">
        <v>103000000</v>
      </c>
      <c r="R1398" s="56" t="s">
        <v>5757</v>
      </c>
      <c r="S1398" s="159">
        <v>50000000</v>
      </c>
      <c r="T1398" s="124">
        <f t="shared" si="21"/>
        <v>53000000</v>
      </c>
      <c r="U1398" s="124"/>
      <c r="V1398" s="49" t="s">
        <v>5228</v>
      </c>
      <c r="W1398" s="49" t="s">
        <v>3216</v>
      </c>
      <c r="X1398" s="131">
        <v>56097</v>
      </c>
      <c r="Y1398" s="55">
        <v>15000</v>
      </c>
      <c r="Z1398" s="55">
        <v>10000</v>
      </c>
      <c r="AA1398" s="10">
        <v>17</v>
      </c>
      <c r="AB1398" s="10" t="s">
        <v>11992</v>
      </c>
      <c r="AC1398" s="10"/>
    </row>
    <row r="1399" spans="1:29">
      <c r="A1399" s="10">
        <v>1398</v>
      </c>
      <c r="B1399" s="49" t="s">
        <v>7896</v>
      </c>
      <c r="C1399" s="50" t="s">
        <v>3784</v>
      </c>
      <c r="D1399" s="51" t="s">
        <v>2818</v>
      </c>
      <c r="E1399" s="10" t="s">
        <v>2846</v>
      </c>
      <c r="F1399" s="69" t="s">
        <v>7897</v>
      </c>
      <c r="G1399" s="49" t="s">
        <v>7894</v>
      </c>
      <c r="H1399" s="49"/>
      <c r="I1399" s="58">
        <f>VLOOKUP(J1399,'NGÀNH NGHỀ'!$D$2:$E$148,2,0)</f>
        <v>107</v>
      </c>
      <c r="J1399" s="224" t="s">
        <v>1648</v>
      </c>
      <c r="K1399" s="10" t="s">
        <v>7885</v>
      </c>
      <c r="L1399" s="125">
        <f>VLOOKUP(K1399,'NGHIEP DOAN'!$D$3:$E$82,2,0)</f>
        <v>30</v>
      </c>
      <c r="M1399" s="10" t="s">
        <v>2575</v>
      </c>
      <c r="N1399" s="210">
        <f>VLOOKUP(M1399,'CÔNG TY'!$I$3:$J$881,2,0)</f>
        <v>532</v>
      </c>
      <c r="O1399" s="49" t="s">
        <v>7895</v>
      </c>
      <c r="P1399" s="49" t="s">
        <v>2824</v>
      </c>
      <c r="Q1399" s="55">
        <v>103000000</v>
      </c>
      <c r="R1399" s="56" t="s">
        <v>3271</v>
      </c>
      <c r="S1399" s="159">
        <v>50000000</v>
      </c>
      <c r="T1399" s="124">
        <f t="shared" si="21"/>
        <v>53000000</v>
      </c>
      <c r="U1399" s="124"/>
      <c r="V1399" s="49" t="s">
        <v>5228</v>
      </c>
      <c r="W1399" s="49" t="s">
        <v>3216</v>
      </c>
      <c r="X1399" s="131">
        <v>56097</v>
      </c>
      <c r="Y1399" s="55">
        <v>15000</v>
      </c>
      <c r="Z1399" s="55">
        <v>10000</v>
      </c>
      <c r="AA1399" s="10">
        <v>17</v>
      </c>
      <c r="AB1399" s="10" t="s">
        <v>11992</v>
      </c>
      <c r="AC1399" s="10"/>
    </row>
    <row r="1400" spans="1:29">
      <c r="A1400" s="10">
        <v>1399</v>
      </c>
      <c r="B1400" s="49" t="s">
        <v>7898</v>
      </c>
      <c r="C1400" s="50" t="s">
        <v>5504</v>
      </c>
      <c r="D1400" s="51" t="s">
        <v>2818</v>
      </c>
      <c r="E1400" s="10" t="s">
        <v>3834</v>
      </c>
      <c r="F1400" s="69" t="s">
        <v>7899</v>
      </c>
      <c r="G1400" s="49" t="s">
        <v>7894</v>
      </c>
      <c r="H1400" s="49"/>
      <c r="I1400" s="58">
        <f>VLOOKUP(J1400,'NGÀNH NGHỀ'!$D$2:$E$148,2,0)</f>
        <v>107</v>
      </c>
      <c r="J1400" s="224" t="s">
        <v>1648</v>
      </c>
      <c r="K1400" s="10" t="s">
        <v>7885</v>
      </c>
      <c r="L1400" s="125">
        <f>VLOOKUP(K1400,'NGHIEP DOAN'!$D$3:$E$82,2,0)</f>
        <v>30</v>
      </c>
      <c r="M1400" s="10" t="s">
        <v>2575</v>
      </c>
      <c r="N1400" s="210">
        <f>VLOOKUP(M1400,'CÔNG TY'!$I$3:$J$881,2,0)</f>
        <v>532</v>
      </c>
      <c r="O1400" s="49" t="s">
        <v>7895</v>
      </c>
      <c r="P1400" s="49" t="s">
        <v>2824</v>
      </c>
      <c r="Q1400" s="55">
        <v>103000000</v>
      </c>
      <c r="R1400" s="56" t="s">
        <v>4150</v>
      </c>
      <c r="S1400" s="159">
        <v>50000000</v>
      </c>
      <c r="T1400" s="124">
        <f t="shared" si="21"/>
        <v>53000000</v>
      </c>
      <c r="U1400" s="124"/>
      <c r="V1400" s="49" t="s">
        <v>5228</v>
      </c>
      <c r="W1400" s="49" t="s">
        <v>3216</v>
      </c>
      <c r="X1400" s="131">
        <v>56097</v>
      </c>
      <c r="Y1400" s="55">
        <v>15000</v>
      </c>
      <c r="Z1400" s="55">
        <v>10000</v>
      </c>
      <c r="AA1400" s="10">
        <v>17</v>
      </c>
      <c r="AB1400" s="10" t="s">
        <v>11992</v>
      </c>
      <c r="AC1400" s="10"/>
    </row>
    <row r="1401" spans="1:29">
      <c r="A1401" s="10">
        <v>1400</v>
      </c>
      <c r="B1401" s="49" t="s">
        <v>7900</v>
      </c>
      <c r="C1401" s="50" t="s">
        <v>7901</v>
      </c>
      <c r="D1401" s="51" t="s">
        <v>2818</v>
      </c>
      <c r="E1401" s="10" t="s">
        <v>2819</v>
      </c>
      <c r="F1401" s="69" t="s">
        <v>7902</v>
      </c>
      <c r="G1401" s="49" t="s">
        <v>7894</v>
      </c>
      <c r="H1401" s="49"/>
      <c r="I1401" s="58">
        <f>VLOOKUP(J1401,'NGÀNH NGHỀ'!$D$2:$E$148,2,0)</f>
        <v>107</v>
      </c>
      <c r="J1401" s="224" t="s">
        <v>1648</v>
      </c>
      <c r="K1401" s="10" t="s">
        <v>7885</v>
      </c>
      <c r="L1401" s="125">
        <f>VLOOKUP(K1401,'NGHIEP DOAN'!$D$3:$E$82,2,0)</f>
        <v>30</v>
      </c>
      <c r="M1401" s="10" t="s">
        <v>2575</v>
      </c>
      <c r="N1401" s="210">
        <f>VLOOKUP(M1401,'CÔNG TY'!$I$3:$J$881,2,0)</f>
        <v>532</v>
      </c>
      <c r="O1401" s="49" t="s">
        <v>7895</v>
      </c>
      <c r="P1401" s="49" t="s">
        <v>2824</v>
      </c>
      <c r="Q1401" s="55">
        <v>103000000</v>
      </c>
      <c r="R1401" s="56" t="s">
        <v>4150</v>
      </c>
      <c r="S1401" s="159">
        <v>50000000</v>
      </c>
      <c r="T1401" s="124">
        <f t="shared" si="21"/>
        <v>53000000</v>
      </c>
      <c r="U1401" s="124"/>
      <c r="V1401" s="49" t="s">
        <v>5228</v>
      </c>
      <c r="W1401" s="49" t="s">
        <v>3216</v>
      </c>
      <c r="X1401" s="131">
        <v>56097</v>
      </c>
      <c r="Y1401" s="55">
        <v>15000</v>
      </c>
      <c r="Z1401" s="55">
        <v>10000</v>
      </c>
      <c r="AA1401" s="10">
        <v>17</v>
      </c>
      <c r="AB1401" s="10" t="s">
        <v>11992</v>
      </c>
      <c r="AC1401" s="10"/>
    </row>
    <row r="1402" spans="1:29">
      <c r="A1402" s="10">
        <v>1401</v>
      </c>
      <c r="B1402" s="49" t="s">
        <v>7903</v>
      </c>
      <c r="C1402" s="50" t="s">
        <v>7904</v>
      </c>
      <c r="D1402" s="51" t="s">
        <v>2818</v>
      </c>
      <c r="E1402" s="10" t="s">
        <v>3141</v>
      </c>
      <c r="F1402" s="69" t="s">
        <v>7905</v>
      </c>
      <c r="G1402" s="49" t="s">
        <v>7894</v>
      </c>
      <c r="H1402" s="49"/>
      <c r="I1402" s="58">
        <f>VLOOKUP(J1402,'NGÀNH NGHỀ'!$D$2:$E$148,2,0)</f>
        <v>107</v>
      </c>
      <c r="J1402" s="224" t="s">
        <v>1648</v>
      </c>
      <c r="K1402" s="10" t="s">
        <v>7885</v>
      </c>
      <c r="L1402" s="125">
        <f>VLOOKUP(K1402,'NGHIEP DOAN'!$D$3:$E$82,2,0)</f>
        <v>30</v>
      </c>
      <c r="M1402" s="10" t="s">
        <v>2575</v>
      </c>
      <c r="N1402" s="210">
        <f>VLOOKUP(M1402,'CÔNG TY'!$I$3:$J$881,2,0)</f>
        <v>532</v>
      </c>
      <c r="O1402" s="49" t="s">
        <v>7895</v>
      </c>
      <c r="P1402" s="49" t="s">
        <v>2824</v>
      </c>
      <c r="Q1402" s="55">
        <v>103000000</v>
      </c>
      <c r="R1402" s="56" t="s">
        <v>3271</v>
      </c>
      <c r="S1402" s="159">
        <v>50000000</v>
      </c>
      <c r="T1402" s="124">
        <f t="shared" si="21"/>
        <v>53000000</v>
      </c>
      <c r="U1402" s="124"/>
      <c r="V1402" s="49" t="s">
        <v>5228</v>
      </c>
      <c r="W1402" s="49" t="s">
        <v>3216</v>
      </c>
      <c r="X1402" s="131">
        <v>56097</v>
      </c>
      <c r="Y1402" s="55">
        <v>15000</v>
      </c>
      <c r="Z1402" s="55">
        <v>10000</v>
      </c>
      <c r="AA1402" s="10">
        <v>17</v>
      </c>
      <c r="AB1402" s="10" t="s">
        <v>11992</v>
      </c>
      <c r="AC1402" s="10"/>
    </row>
    <row r="1403" spans="1:29">
      <c r="A1403" s="10">
        <v>1402</v>
      </c>
      <c r="B1403" s="49" t="s">
        <v>7906</v>
      </c>
      <c r="C1403" s="50" t="s">
        <v>7907</v>
      </c>
      <c r="D1403" s="51" t="s">
        <v>2818</v>
      </c>
      <c r="E1403" s="10" t="s">
        <v>3141</v>
      </c>
      <c r="F1403" s="69" t="s">
        <v>7908</v>
      </c>
      <c r="G1403" s="49" t="s">
        <v>7894</v>
      </c>
      <c r="H1403" s="49"/>
      <c r="I1403" s="58">
        <f>VLOOKUP(J1403,'NGÀNH NGHỀ'!$D$2:$E$148,2,0)</f>
        <v>107</v>
      </c>
      <c r="J1403" s="224" t="s">
        <v>1648</v>
      </c>
      <c r="K1403" s="10" t="s">
        <v>7885</v>
      </c>
      <c r="L1403" s="125">
        <f>VLOOKUP(K1403,'NGHIEP DOAN'!$D$3:$E$82,2,0)</f>
        <v>30</v>
      </c>
      <c r="M1403" s="10" t="s">
        <v>2575</v>
      </c>
      <c r="N1403" s="210">
        <f>VLOOKUP(M1403,'CÔNG TY'!$I$3:$J$881,2,0)</f>
        <v>532</v>
      </c>
      <c r="O1403" s="49" t="s">
        <v>7895</v>
      </c>
      <c r="P1403" s="49" t="s">
        <v>2824</v>
      </c>
      <c r="Q1403" s="55">
        <v>103000000</v>
      </c>
      <c r="R1403" s="56" t="s">
        <v>3271</v>
      </c>
      <c r="S1403" s="159">
        <v>50000000</v>
      </c>
      <c r="T1403" s="124">
        <f t="shared" si="21"/>
        <v>53000000</v>
      </c>
      <c r="U1403" s="124"/>
      <c r="V1403" s="49" t="s">
        <v>5228</v>
      </c>
      <c r="W1403" s="49" t="s">
        <v>3216</v>
      </c>
      <c r="X1403" s="131">
        <v>56097</v>
      </c>
      <c r="Y1403" s="55">
        <v>15000</v>
      </c>
      <c r="Z1403" s="55">
        <v>10000</v>
      </c>
      <c r="AA1403" s="10">
        <v>17</v>
      </c>
      <c r="AB1403" s="10" t="s">
        <v>11992</v>
      </c>
      <c r="AC1403" s="10"/>
    </row>
    <row r="1404" spans="1:29">
      <c r="A1404" s="10">
        <v>1403</v>
      </c>
      <c r="B1404" s="49" t="s">
        <v>7909</v>
      </c>
      <c r="C1404" s="50" t="s">
        <v>7910</v>
      </c>
      <c r="D1404" s="51" t="s">
        <v>2818</v>
      </c>
      <c r="E1404" s="10" t="s">
        <v>2855</v>
      </c>
      <c r="F1404" s="69" t="s">
        <v>7911</v>
      </c>
      <c r="G1404" s="49" t="s">
        <v>7912</v>
      </c>
      <c r="H1404" s="49"/>
      <c r="I1404" s="58">
        <f>VLOOKUP(J1404,'NGÀNH NGHỀ'!$D$2:$E$148,2,0)</f>
        <v>62</v>
      </c>
      <c r="J1404" s="224" t="s">
        <v>1583</v>
      </c>
      <c r="K1404" s="10" t="s">
        <v>7885</v>
      </c>
      <c r="L1404" s="125">
        <f>VLOOKUP(K1404,'NGHIEP DOAN'!$D$3:$E$82,2,0)</f>
        <v>30</v>
      </c>
      <c r="M1404" s="10" t="s">
        <v>2577</v>
      </c>
      <c r="N1404" s="210">
        <f>VLOOKUP(M1404,'CÔNG TY'!$I$3:$J$881,2,0)</f>
        <v>533</v>
      </c>
      <c r="O1404" s="49" t="s">
        <v>3343</v>
      </c>
      <c r="P1404" s="49" t="s">
        <v>2824</v>
      </c>
      <c r="Q1404" s="55">
        <v>103000000</v>
      </c>
      <c r="R1404" s="56" t="s">
        <v>3046</v>
      </c>
      <c r="S1404" s="159">
        <v>50000000</v>
      </c>
      <c r="T1404" s="124">
        <f t="shared" si="21"/>
        <v>53000000</v>
      </c>
      <c r="U1404" s="124"/>
      <c r="V1404" s="49" t="s">
        <v>4974</v>
      </c>
      <c r="W1404" s="49" t="s">
        <v>7913</v>
      </c>
      <c r="X1404" s="131">
        <v>65634</v>
      </c>
      <c r="Y1404" s="55">
        <v>15000</v>
      </c>
      <c r="Z1404" s="55">
        <v>10000</v>
      </c>
      <c r="AA1404" s="10">
        <v>15</v>
      </c>
      <c r="AB1404" s="10" t="s">
        <v>9736</v>
      </c>
      <c r="AC1404" s="10"/>
    </row>
    <row r="1405" spans="1:29">
      <c r="A1405" s="10">
        <v>1404</v>
      </c>
      <c r="B1405" s="49" t="s">
        <v>7914</v>
      </c>
      <c r="C1405" s="50" t="s">
        <v>4605</v>
      </c>
      <c r="D1405" s="51" t="s">
        <v>2818</v>
      </c>
      <c r="E1405" s="10" t="s">
        <v>2846</v>
      </c>
      <c r="F1405" s="69" t="s">
        <v>7915</v>
      </c>
      <c r="G1405" s="49" t="s">
        <v>7912</v>
      </c>
      <c r="H1405" s="49"/>
      <c r="I1405" s="58">
        <f>VLOOKUP(J1405,'NGÀNH NGHỀ'!$D$2:$E$148,2,0)</f>
        <v>62</v>
      </c>
      <c r="J1405" s="224" t="s">
        <v>1583</v>
      </c>
      <c r="K1405" s="10" t="s">
        <v>7885</v>
      </c>
      <c r="L1405" s="125">
        <f>VLOOKUP(K1405,'NGHIEP DOAN'!$D$3:$E$82,2,0)</f>
        <v>30</v>
      </c>
      <c r="M1405" s="10" t="s">
        <v>2577</v>
      </c>
      <c r="N1405" s="210">
        <f>VLOOKUP(M1405,'CÔNG TY'!$I$3:$J$881,2,0)</f>
        <v>533</v>
      </c>
      <c r="O1405" s="49" t="s">
        <v>3343</v>
      </c>
      <c r="P1405" s="49" t="s">
        <v>2824</v>
      </c>
      <c r="Q1405" s="55">
        <v>103000000</v>
      </c>
      <c r="R1405" s="56" t="s">
        <v>7916</v>
      </c>
      <c r="S1405" s="159">
        <v>50000000</v>
      </c>
      <c r="T1405" s="124">
        <f t="shared" si="21"/>
        <v>53000000</v>
      </c>
      <c r="U1405" s="124"/>
      <c r="V1405" s="49" t="s">
        <v>4974</v>
      </c>
      <c r="W1405" s="49" t="s">
        <v>7913</v>
      </c>
      <c r="X1405" s="131">
        <v>65634</v>
      </c>
      <c r="Y1405" s="55">
        <v>15000</v>
      </c>
      <c r="Z1405" s="55">
        <v>10000</v>
      </c>
      <c r="AA1405" s="10">
        <v>15</v>
      </c>
      <c r="AB1405" s="10" t="s">
        <v>9736</v>
      </c>
      <c r="AC1405" s="10"/>
    </row>
    <row r="1406" spans="1:29">
      <c r="A1406" s="10">
        <v>1405</v>
      </c>
      <c r="B1406" s="49" t="s">
        <v>7917</v>
      </c>
      <c r="C1406" s="50" t="s">
        <v>7918</v>
      </c>
      <c r="D1406" s="51" t="s">
        <v>2818</v>
      </c>
      <c r="E1406" s="10" t="s">
        <v>2933</v>
      </c>
      <c r="F1406" s="69" t="s">
        <v>7919</v>
      </c>
      <c r="G1406" s="49" t="s">
        <v>7912</v>
      </c>
      <c r="H1406" s="49"/>
      <c r="I1406" s="58">
        <f>VLOOKUP(J1406,'NGÀNH NGHỀ'!$D$2:$E$148,2,0)</f>
        <v>62</v>
      </c>
      <c r="J1406" s="224" t="s">
        <v>1583</v>
      </c>
      <c r="K1406" s="10" t="s">
        <v>7885</v>
      </c>
      <c r="L1406" s="125">
        <f>VLOOKUP(K1406,'NGHIEP DOAN'!$D$3:$E$82,2,0)</f>
        <v>30</v>
      </c>
      <c r="M1406" s="10" t="s">
        <v>2577</v>
      </c>
      <c r="N1406" s="210">
        <f>VLOOKUP(M1406,'CÔNG TY'!$I$3:$J$881,2,0)</f>
        <v>533</v>
      </c>
      <c r="O1406" s="49" t="s">
        <v>3343</v>
      </c>
      <c r="P1406" s="49" t="s">
        <v>2824</v>
      </c>
      <c r="Q1406" s="55">
        <v>103000000</v>
      </c>
      <c r="R1406" s="56" t="s">
        <v>5300</v>
      </c>
      <c r="S1406" s="159">
        <v>50000000</v>
      </c>
      <c r="T1406" s="124">
        <f t="shared" si="21"/>
        <v>53000000</v>
      </c>
      <c r="U1406" s="124"/>
      <c r="V1406" s="49" t="s">
        <v>4974</v>
      </c>
      <c r="W1406" s="49" t="s">
        <v>7913</v>
      </c>
      <c r="X1406" s="131">
        <v>65634</v>
      </c>
      <c r="Y1406" s="55">
        <v>15000</v>
      </c>
      <c r="Z1406" s="55">
        <v>10000</v>
      </c>
      <c r="AA1406" s="10">
        <v>15</v>
      </c>
      <c r="AB1406" s="10" t="s">
        <v>9736</v>
      </c>
      <c r="AC1406" s="10"/>
    </row>
    <row r="1407" spans="1:29">
      <c r="A1407" s="10">
        <v>1406</v>
      </c>
      <c r="B1407" s="49" t="s">
        <v>7920</v>
      </c>
      <c r="C1407" s="50" t="s">
        <v>7921</v>
      </c>
      <c r="D1407" s="51" t="s">
        <v>2818</v>
      </c>
      <c r="E1407" s="10" t="s">
        <v>2830</v>
      </c>
      <c r="F1407" s="69" t="s">
        <v>7922</v>
      </c>
      <c r="G1407" s="49" t="s">
        <v>7912</v>
      </c>
      <c r="H1407" s="49"/>
      <c r="I1407" s="58">
        <f>VLOOKUP(J1407,'NGÀNH NGHỀ'!$D$2:$E$148,2,0)</f>
        <v>62</v>
      </c>
      <c r="J1407" s="224" t="s">
        <v>1583</v>
      </c>
      <c r="K1407" s="10" t="s">
        <v>7885</v>
      </c>
      <c r="L1407" s="125">
        <f>VLOOKUP(K1407,'NGHIEP DOAN'!$D$3:$E$82,2,0)</f>
        <v>30</v>
      </c>
      <c r="M1407" s="10" t="s">
        <v>2577</v>
      </c>
      <c r="N1407" s="210">
        <f>VLOOKUP(M1407,'CÔNG TY'!$I$3:$J$881,2,0)</f>
        <v>533</v>
      </c>
      <c r="O1407" s="49" t="s">
        <v>3343</v>
      </c>
      <c r="P1407" s="49" t="s">
        <v>2824</v>
      </c>
      <c r="Q1407" s="55">
        <v>103000000</v>
      </c>
      <c r="R1407" s="56" t="s">
        <v>3239</v>
      </c>
      <c r="S1407" s="159">
        <v>50000000</v>
      </c>
      <c r="T1407" s="124">
        <f t="shared" si="21"/>
        <v>53000000</v>
      </c>
      <c r="U1407" s="124"/>
      <c r="V1407" s="49" t="s">
        <v>4974</v>
      </c>
      <c r="W1407" s="49" t="s">
        <v>7913</v>
      </c>
      <c r="X1407" s="131">
        <v>65634</v>
      </c>
      <c r="Y1407" s="55">
        <v>15000</v>
      </c>
      <c r="Z1407" s="55">
        <v>10000</v>
      </c>
      <c r="AA1407" s="10">
        <v>15</v>
      </c>
      <c r="AB1407" s="10" t="s">
        <v>9736</v>
      </c>
      <c r="AC1407" s="10"/>
    </row>
    <row r="1408" spans="1:29">
      <c r="A1408" s="10">
        <v>1407</v>
      </c>
      <c r="B1408" s="49" t="s">
        <v>7923</v>
      </c>
      <c r="C1408" s="50" t="s">
        <v>7924</v>
      </c>
      <c r="D1408" s="51" t="s">
        <v>2818</v>
      </c>
      <c r="E1408" s="10" t="s">
        <v>2855</v>
      </c>
      <c r="F1408" s="69" t="s">
        <v>7925</v>
      </c>
      <c r="G1408" s="49" t="s">
        <v>7912</v>
      </c>
      <c r="H1408" s="49"/>
      <c r="I1408" s="58">
        <f>VLOOKUP(J1408,'NGÀNH NGHỀ'!$D$2:$E$148,2,0)</f>
        <v>62</v>
      </c>
      <c r="J1408" s="224" t="s">
        <v>1583</v>
      </c>
      <c r="K1408" s="10" t="s">
        <v>7885</v>
      </c>
      <c r="L1408" s="125">
        <f>VLOOKUP(K1408,'NGHIEP DOAN'!$D$3:$E$82,2,0)</f>
        <v>30</v>
      </c>
      <c r="M1408" s="10" t="s">
        <v>2577</v>
      </c>
      <c r="N1408" s="210">
        <f>VLOOKUP(M1408,'CÔNG TY'!$I$3:$J$881,2,0)</f>
        <v>533</v>
      </c>
      <c r="O1408" s="49" t="s">
        <v>3343</v>
      </c>
      <c r="P1408" s="49" t="s">
        <v>2824</v>
      </c>
      <c r="Q1408" s="55">
        <v>103000000</v>
      </c>
      <c r="R1408" s="56" t="s">
        <v>5300</v>
      </c>
      <c r="S1408" s="159">
        <v>50000000</v>
      </c>
      <c r="T1408" s="124">
        <f t="shared" si="21"/>
        <v>53000000</v>
      </c>
      <c r="U1408" s="124"/>
      <c r="V1408" s="49" t="s">
        <v>4974</v>
      </c>
      <c r="W1408" s="49" t="s">
        <v>7913</v>
      </c>
      <c r="X1408" s="131">
        <v>65634</v>
      </c>
      <c r="Y1408" s="55">
        <v>15000</v>
      </c>
      <c r="Z1408" s="55">
        <v>10000</v>
      </c>
      <c r="AA1408" s="10">
        <v>15</v>
      </c>
      <c r="AB1408" s="10" t="s">
        <v>9736</v>
      </c>
      <c r="AC1408" s="10"/>
    </row>
    <row r="1409" spans="1:29">
      <c r="A1409" s="10">
        <v>1408</v>
      </c>
      <c r="B1409" s="49" t="s">
        <v>7926</v>
      </c>
      <c r="C1409" s="50" t="s">
        <v>7927</v>
      </c>
      <c r="D1409" s="51" t="s">
        <v>2818</v>
      </c>
      <c r="E1409" s="10" t="s">
        <v>2830</v>
      </c>
      <c r="F1409" s="69" t="s">
        <v>7928</v>
      </c>
      <c r="G1409" s="49" t="s">
        <v>7929</v>
      </c>
      <c r="H1409" s="49"/>
      <c r="I1409" s="58">
        <f>VLOOKUP(J1409,'NGÀNH NGHỀ'!$D$2:$E$148,2,0)</f>
        <v>107</v>
      </c>
      <c r="J1409" s="224" t="s">
        <v>1648</v>
      </c>
      <c r="K1409" s="10" t="s">
        <v>7885</v>
      </c>
      <c r="L1409" s="125">
        <f>VLOOKUP(K1409,'NGHIEP DOAN'!$D$3:$E$82,2,0)</f>
        <v>30</v>
      </c>
      <c r="M1409" s="10" t="s">
        <v>2579</v>
      </c>
      <c r="N1409" s="210">
        <f>VLOOKUP(M1409,'CÔNG TY'!$I$3:$J$881,2,0)</f>
        <v>534</v>
      </c>
      <c r="O1409" s="49" t="s">
        <v>3343</v>
      </c>
      <c r="P1409" s="49" t="s">
        <v>2824</v>
      </c>
      <c r="Q1409" s="55">
        <v>103000000</v>
      </c>
      <c r="R1409" s="56" t="s">
        <v>5300</v>
      </c>
      <c r="S1409" s="159">
        <v>50000000</v>
      </c>
      <c r="T1409" s="124">
        <f t="shared" si="21"/>
        <v>53000000</v>
      </c>
      <c r="U1409" s="124"/>
      <c r="V1409" s="49" t="s">
        <v>4974</v>
      </c>
      <c r="W1409" s="49" t="s">
        <v>4266</v>
      </c>
      <c r="X1409" s="129">
        <v>56097</v>
      </c>
      <c r="Y1409" s="55">
        <v>15000</v>
      </c>
      <c r="Z1409" s="55">
        <v>10000</v>
      </c>
      <c r="AA1409" s="10">
        <v>14</v>
      </c>
      <c r="AB1409" s="10" t="s">
        <v>12019</v>
      </c>
      <c r="AC1409" s="10"/>
    </row>
    <row r="1410" spans="1:29">
      <c r="A1410" s="10">
        <v>1409</v>
      </c>
      <c r="B1410" s="49" t="s">
        <v>7930</v>
      </c>
      <c r="C1410" s="50" t="s">
        <v>7931</v>
      </c>
      <c r="D1410" s="51" t="s">
        <v>2818</v>
      </c>
      <c r="E1410" s="10" t="s">
        <v>2846</v>
      </c>
      <c r="F1410" s="69" t="s">
        <v>7932</v>
      </c>
      <c r="G1410" s="49" t="s">
        <v>7929</v>
      </c>
      <c r="H1410" s="49"/>
      <c r="I1410" s="58">
        <f>VLOOKUP(J1410,'NGÀNH NGHỀ'!$D$2:$E$148,2,0)</f>
        <v>107</v>
      </c>
      <c r="J1410" s="224" t="s">
        <v>1648</v>
      </c>
      <c r="K1410" s="10" t="s">
        <v>7885</v>
      </c>
      <c r="L1410" s="125">
        <f>VLOOKUP(K1410,'NGHIEP DOAN'!$D$3:$E$82,2,0)</f>
        <v>30</v>
      </c>
      <c r="M1410" s="10" t="s">
        <v>2579</v>
      </c>
      <c r="N1410" s="210">
        <f>VLOOKUP(M1410,'CÔNG TY'!$I$3:$J$881,2,0)</f>
        <v>534</v>
      </c>
      <c r="O1410" s="49" t="s">
        <v>3343</v>
      </c>
      <c r="P1410" s="49" t="s">
        <v>2824</v>
      </c>
      <c r="Q1410" s="55">
        <v>103000000</v>
      </c>
      <c r="R1410" s="56" t="s">
        <v>5300</v>
      </c>
      <c r="S1410" s="159">
        <v>50000000</v>
      </c>
      <c r="T1410" s="124">
        <f t="shared" ref="T1410:T1470" si="22">Q1410-S1410</f>
        <v>53000000</v>
      </c>
      <c r="U1410" s="124"/>
      <c r="V1410" s="49" t="s">
        <v>4974</v>
      </c>
      <c r="W1410" s="49" t="s">
        <v>4266</v>
      </c>
      <c r="X1410" s="129">
        <v>56097</v>
      </c>
      <c r="Y1410" s="55">
        <v>15000</v>
      </c>
      <c r="Z1410" s="55">
        <v>10000</v>
      </c>
      <c r="AA1410" s="10">
        <v>14</v>
      </c>
      <c r="AB1410" s="10" t="s">
        <v>12019</v>
      </c>
      <c r="AC1410" s="10"/>
    </row>
    <row r="1411" spans="1:29">
      <c r="A1411" s="10">
        <v>1410</v>
      </c>
      <c r="B1411" s="49" t="s">
        <v>7933</v>
      </c>
      <c r="C1411" s="50" t="s">
        <v>7934</v>
      </c>
      <c r="D1411" s="51" t="s">
        <v>2818</v>
      </c>
      <c r="E1411" s="10" t="s">
        <v>3069</v>
      </c>
      <c r="F1411" s="69" t="s">
        <v>7935</v>
      </c>
      <c r="G1411" s="49" t="s">
        <v>7929</v>
      </c>
      <c r="H1411" s="49"/>
      <c r="I1411" s="58">
        <f>VLOOKUP(J1411,'NGÀNH NGHỀ'!$D$2:$E$148,2,0)</f>
        <v>107</v>
      </c>
      <c r="J1411" s="224" t="s">
        <v>1648</v>
      </c>
      <c r="K1411" s="10" t="s">
        <v>7885</v>
      </c>
      <c r="L1411" s="125">
        <f>VLOOKUP(K1411,'NGHIEP DOAN'!$D$3:$E$82,2,0)</f>
        <v>30</v>
      </c>
      <c r="M1411" s="10" t="s">
        <v>2579</v>
      </c>
      <c r="N1411" s="210">
        <f>VLOOKUP(M1411,'CÔNG TY'!$I$3:$J$881,2,0)</f>
        <v>534</v>
      </c>
      <c r="O1411" s="49" t="s">
        <v>3343</v>
      </c>
      <c r="P1411" s="49" t="s">
        <v>2824</v>
      </c>
      <c r="Q1411" s="55">
        <v>103000000</v>
      </c>
      <c r="R1411" s="56" t="s">
        <v>5300</v>
      </c>
      <c r="S1411" s="159">
        <v>50000000</v>
      </c>
      <c r="T1411" s="124">
        <f t="shared" si="22"/>
        <v>53000000</v>
      </c>
      <c r="U1411" s="124"/>
      <c r="V1411" s="49" t="s">
        <v>4974</v>
      </c>
      <c r="W1411" s="49" t="s">
        <v>4266</v>
      </c>
      <c r="X1411" s="129">
        <v>56097</v>
      </c>
      <c r="Y1411" s="55">
        <v>15000</v>
      </c>
      <c r="Z1411" s="55">
        <v>10000</v>
      </c>
      <c r="AA1411" s="10">
        <v>14</v>
      </c>
      <c r="AB1411" s="10" t="s">
        <v>12019</v>
      </c>
      <c r="AC1411" s="10"/>
    </row>
    <row r="1412" spans="1:29">
      <c r="A1412" s="10">
        <v>1411</v>
      </c>
      <c r="B1412" s="49" t="s">
        <v>7936</v>
      </c>
      <c r="C1412" s="50" t="s">
        <v>7937</v>
      </c>
      <c r="D1412" s="51" t="s">
        <v>2818</v>
      </c>
      <c r="E1412" s="10" t="s">
        <v>2830</v>
      </c>
      <c r="F1412" s="69" t="s">
        <v>7938</v>
      </c>
      <c r="G1412" s="49" t="s">
        <v>7929</v>
      </c>
      <c r="H1412" s="49"/>
      <c r="I1412" s="58">
        <f>VLOOKUP(J1412,'NGÀNH NGHỀ'!$D$2:$E$148,2,0)</f>
        <v>107</v>
      </c>
      <c r="J1412" s="224" t="s">
        <v>1648</v>
      </c>
      <c r="K1412" s="10" t="s">
        <v>7885</v>
      </c>
      <c r="L1412" s="125">
        <f>VLOOKUP(K1412,'NGHIEP DOAN'!$D$3:$E$82,2,0)</f>
        <v>30</v>
      </c>
      <c r="M1412" s="10" t="s">
        <v>2579</v>
      </c>
      <c r="N1412" s="210">
        <f>VLOOKUP(M1412,'CÔNG TY'!$I$3:$J$881,2,0)</f>
        <v>534</v>
      </c>
      <c r="O1412" s="49" t="s">
        <v>3343</v>
      </c>
      <c r="P1412" s="49" t="s">
        <v>2824</v>
      </c>
      <c r="Q1412" s="55">
        <v>103000000</v>
      </c>
      <c r="R1412" s="56" t="s">
        <v>3239</v>
      </c>
      <c r="S1412" s="159">
        <v>50000000</v>
      </c>
      <c r="T1412" s="124">
        <f t="shared" si="22"/>
        <v>53000000</v>
      </c>
      <c r="U1412" s="124"/>
      <c r="V1412" s="49" t="s">
        <v>4974</v>
      </c>
      <c r="W1412" s="49" t="s">
        <v>4266</v>
      </c>
      <c r="X1412" s="129">
        <v>56097</v>
      </c>
      <c r="Y1412" s="55">
        <v>15000</v>
      </c>
      <c r="Z1412" s="55">
        <v>10000</v>
      </c>
      <c r="AA1412" s="10">
        <v>14</v>
      </c>
      <c r="AB1412" s="10" t="s">
        <v>12019</v>
      </c>
      <c r="AC1412" s="10"/>
    </row>
    <row r="1413" spans="1:29">
      <c r="A1413" s="10">
        <v>1412</v>
      </c>
      <c r="B1413" s="49" t="s">
        <v>7939</v>
      </c>
      <c r="C1413" s="50" t="s">
        <v>4590</v>
      </c>
      <c r="D1413" s="51" t="s">
        <v>2845</v>
      </c>
      <c r="E1413" s="10" t="s">
        <v>2846</v>
      </c>
      <c r="F1413" s="69" t="s">
        <v>7940</v>
      </c>
      <c r="G1413" s="49" t="s">
        <v>7941</v>
      </c>
      <c r="H1413" s="49"/>
      <c r="I1413" s="58">
        <f>VLOOKUP(J1413,'NGÀNH NGHỀ'!$D$2:$E$148,2,0)</f>
        <v>107</v>
      </c>
      <c r="J1413" s="224" t="s">
        <v>1648</v>
      </c>
      <c r="K1413" s="10" t="s">
        <v>7885</v>
      </c>
      <c r="L1413" s="125">
        <f>VLOOKUP(K1413,'NGHIEP DOAN'!$D$3:$E$82,2,0)</f>
        <v>30</v>
      </c>
      <c r="M1413" s="10" t="s">
        <v>2575</v>
      </c>
      <c r="N1413" s="210">
        <f>VLOOKUP(M1413,'CÔNG TY'!$I$3:$J$881,2,0)</f>
        <v>532</v>
      </c>
      <c r="O1413" s="49" t="s">
        <v>7895</v>
      </c>
      <c r="P1413" s="49" t="s">
        <v>2824</v>
      </c>
      <c r="Q1413" s="55">
        <v>103000000</v>
      </c>
      <c r="R1413" s="56" t="s">
        <v>5944</v>
      </c>
      <c r="S1413" s="159">
        <v>50000000</v>
      </c>
      <c r="T1413" s="124">
        <f t="shared" si="22"/>
        <v>53000000</v>
      </c>
      <c r="U1413" s="124"/>
      <c r="V1413" s="49" t="s">
        <v>6789</v>
      </c>
      <c r="W1413" s="49" t="s">
        <v>3374</v>
      </c>
      <c r="X1413" s="129">
        <v>56097</v>
      </c>
      <c r="Y1413" s="55">
        <v>15000</v>
      </c>
      <c r="Z1413" s="55">
        <v>10000</v>
      </c>
      <c r="AA1413" s="10">
        <v>14</v>
      </c>
      <c r="AB1413" s="10" t="s">
        <v>11992</v>
      </c>
      <c r="AC1413" s="10"/>
    </row>
    <row r="1414" spans="1:29">
      <c r="A1414" s="10">
        <v>1413</v>
      </c>
      <c r="B1414" s="49" t="s">
        <v>7942</v>
      </c>
      <c r="C1414" s="50" t="s">
        <v>3825</v>
      </c>
      <c r="D1414" s="51" t="s">
        <v>2845</v>
      </c>
      <c r="E1414" s="10" t="s">
        <v>3141</v>
      </c>
      <c r="F1414" s="69" t="s">
        <v>7943</v>
      </c>
      <c r="G1414" s="49" t="s">
        <v>7941</v>
      </c>
      <c r="H1414" s="49"/>
      <c r="I1414" s="58">
        <f>VLOOKUP(J1414,'NGÀNH NGHỀ'!$D$2:$E$148,2,0)</f>
        <v>107</v>
      </c>
      <c r="J1414" s="224" t="s">
        <v>1648</v>
      </c>
      <c r="K1414" s="10" t="s">
        <v>7885</v>
      </c>
      <c r="L1414" s="125">
        <f>VLOOKUP(K1414,'NGHIEP DOAN'!$D$3:$E$82,2,0)</f>
        <v>30</v>
      </c>
      <c r="M1414" s="10" t="s">
        <v>2575</v>
      </c>
      <c r="N1414" s="210">
        <f>VLOOKUP(M1414,'CÔNG TY'!$I$3:$J$881,2,0)</f>
        <v>532</v>
      </c>
      <c r="O1414" s="49" t="s">
        <v>7895</v>
      </c>
      <c r="P1414" s="49" t="s">
        <v>2824</v>
      </c>
      <c r="Q1414" s="55">
        <v>103000000</v>
      </c>
      <c r="R1414" s="56" t="s">
        <v>5944</v>
      </c>
      <c r="S1414" s="159">
        <v>50000000</v>
      </c>
      <c r="T1414" s="124">
        <f t="shared" si="22"/>
        <v>53000000</v>
      </c>
      <c r="U1414" s="124"/>
      <c r="V1414" s="49" t="s">
        <v>6789</v>
      </c>
      <c r="W1414" s="49" t="s">
        <v>3374</v>
      </c>
      <c r="X1414" s="129">
        <v>56097</v>
      </c>
      <c r="Y1414" s="55">
        <v>15000</v>
      </c>
      <c r="Z1414" s="55">
        <v>10000</v>
      </c>
      <c r="AA1414" s="10">
        <v>14</v>
      </c>
      <c r="AB1414" s="10" t="s">
        <v>11992</v>
      </c>
      <c r="AC1414" s="10"/>
    </row>
    <row r="1415" spans="1:29">
      <c r="A1415" s="10">
        <v>1414</v>
      </c>
      <c r="B1415" s="49" t="s">
        <v>7944</v>
      </c>
      <c r="C1415" s="50" t="s">
        <v>7945</v>
      </c>
      <c r="D1415" s="51" t="s">
        <v>2845</v>
      </c>
      <c r="E1415" s="10" t="s">
        <v>3141</v>
      </c>
      <c r="F1415" s="69" t="s">
        <v>7946</v>
      </c>
      <c r="G1415" s="49" t="s">
        <v>7941</v>
      </c>
      <c r="H1415" s="49"/>
      <c r="I1415" s="58">
        <f>VLOOKUP(J1415,'NGÀNH NGHỀ'!$D$2:$E$148,2,0)</f>
        <v>107</v>
      </c>
      <c r="J1415" s="224" t="s">
        <v>1648</v>
      </c>
      <c r="K1415" s="10" t="s">
        <v>7885</v>
      </c>
      <c r="L1415" s="125">
        <f>VLOOKUP(K1415,'NGHIEP DOAN'!$D$3:$E$82,2,0)</f>
        <v>30</v>
      </c>
      <c r="M1415" s="10" t="s">
        <v>2575</v>
      </c>
      <c r="N1415" s="210">
        <f>VLOOKUP(M1415,'CÔNG TY'!$I$3:$J$881,2,0)</f>
        <v>532</v>
      </c>
      <c r="O1415" s="49" t="s">
        <v>7895</v>
      </c>
      <c r="P1415" s="49" t="s">
        <v>2824</v>
      </c>
      <c r="Q1415" s="55">
        <v>103000000</v>
      </c>
      <c r="R1415" s="56" t="s">
        <v>5944</v>
      </c>
      <c r="S1415" s="159">
        <v>50000000</v>
      </c>
      <c r="T1415" s="124">
        <f t="shared" si="22"/>
        <v>53000000</v>
      </c>
      <c r="U1415" s="124"/>
      <c r="V1415" s="49" t="s">
        <v>6789</v>
      </c>
      <c r="W1415" s="49" t="s">
        <v>3374</v>
      </c>
      <c r="X1415" s="129">
        <v>56097</v>
      </c>
      <c r="Y1415" s="55">
        <v>15000</v>
      </c>
      <c r="Z1415" s="55">
        <v>10000</v>
      </c>
      <c r="AA1415" s="10">
        <v>14</v>
      </c>
      <c r="AB1415" s="10" t="s">
        <v>11992</v>
      </c>
      <c r="AC1415" s="10"/>
    </row>
    <row r="1416" spans="1:29">
      <c r="A1416" s="10">
        <v>1415</v>
      </c>
      <c r="B1416" s="49" t="s">
        <v>7947</v>
      </c>
      <c r="C1416" s="50" t="s">
        <v>7948</v>
      </c>
      <c r="D1416" s="51" t="s">
        <v>2845</v>
      </c>
      <c r="E1416" s="10" t="s">
        <v>3069</v>
      </c>
      <c r="F1416" s="69" t="s">
        <v>7949</v>
      </c>
      <c r="G1416" s="49" t="s">
        <v>7941</v>
      </c>
      <c r="H1416" s="49"/>
      <c r="I1416" s="58">
        <f>VLOOKUP(J1416,'NGÀNH NGHỀ'!$D$2:$E$148,2,0)</f>
        <v>107</v>
      </c>
      <c r="J1416" s="224" t="s">
        <v>1648</v>
      </c>
      <c r="K1416" s="10" t="s">
        <v>7885</v>
      </c>
      <c r="L1416" s="125">
        <f>VLOOKUP(K1416,'NGHIEP DOAN'!$D$3:$E$82,2,0)</f>
        <v>30</v>
      </c>
      <c r="M1416" s="10" t="s">
        <v>2575</v>
      </c>
      <c r="N1416" s="210">
        <f>VLOOKUP(M1416,'CÔNG TY'!$I$3:$J$881,2,0)</f>
        <v>532</v>
      </c>
      <c r="O1416" s="49" t="s">
        <v>7895</v>
      </c>
      <c r="P1416" s="49" t="s">
        <v>2824</v>
      </c>
      <c r="Q1416" s="55">
        <v>103000000</v>
      </c>
      <c r="R1416" s="56" t="s">
        <v>5944</v>
      </c>
      <c r="S1416" s="159">
        <v>50000000</v>
      </c>
      <c r="T1416" s="124">
        <f t="shared" si="22"/>
        <v>53000000</v>
      </c>
      <c r="U1416" s="124"/>
      <c r="V1416" s="49" t="s">
        <v>6789</v>
      </c>
      <c r="W1416" s="49" t="s">
        <v>3374</v>
      </c>
      <c r="X1416" s="129">
        <v>56097</v>
      </c>
      <c r="Y1416" s="55">
        <v>15000</v>
      </c>
      <c r="Z1416" s="55">
        <v>10000</v>
      </c>
      <c r="AA1416" s="10">
        <v>14</v>
      </c>
      <c r="AB1416" s="10" t="s">
        <v>11992</v>
      </c>
      <c r="AC1416" s="10"/>
    </row>
    <row r="1417" spans="1:29">
      <c r="A1417" s="10">
        <v>1416</v>
      </c>
      <c r="B1417" s="59" t="s">
        <v>4209</v>
      </c>
      <c r="C1417" s="50" t="s">
        <v>7950</v>
      </c>
      <c r="D1417" s="51" t="s">
        <v>2818</v>
      </c>
      <c r="E1417" s="10" t="s">
        <v>2819</v>
      </c>
      <c r="F1417" s="69" t="s">
        <v>4211</v>
      </c>
      <c r="G1417" s="49" t="s">
        <v>7951</v>
      </c>
      <c r="H1417" s="49"/>
      <c r="I1417" s="58">
        <f>VLOOKUP(J1417,'NGÀNH NGHỀ'!$D$2:$E$148,2,0)</f>
        <v>62</v>
      </c>
      <c r="J1417" s="224" t="s">
        <v>1583</v>
      </c>
      <c r="K1417" s="10" t="s">
        <v>7885</v>
      </c>
      <c r="L1417" s="125">
        <f>VLOOKUP(K1417,'NGHIEP DOAN'!$D$3:$E$82,2,0)</f>
        <v>30</v>
      </c>
      <c r="M1417" s="10" t="s">
        <v>12649</v>
      </c>
      <c r="N1417" s="210">
        <f>VLOOKUP(M1417,'CÔNG TY'!$I$3:$J$881,2,0)</f>
        <v>535</v>
      </c>
      <c r="O1417" s="49" t="s">
        <v>2870</v>
      </c>
      <c r="P1417" s="49" t="s">
        <v>2824</v>
      </c>
      <c r="Q1417" s="55">
        <v>103000000</v>
      </c>
      <c r="R1417" s="56" t="s">
        <v>5290</v>
      </c>
      <c r="S1417" s="159">
        <v>50000000</v>
      </c>
      <c r="T1417" s="124">
        <f t="shared" si="22"/>
        <v>53000000</v>
      </c>
      <c r="U1417" s="124"/>
      <c r="V1417" s="49" t="s">
        <v>5291</v>
      </c>
      <c r="W1417" s="49" t="s">
        <v>3687</v>
      </c>
      <c r="X1417" s="129">
        <v>61707</v>
      </c>
      <c r="Y1417" s="55">
        <v>15000</v>
      </c>
      <c r="Z1417" s="55">
        <v>10000</v>
      </c>
      <c r="AA1417" s="10">
        <v>12</v>
      </c>
      <c r="AB1417" s="10" t="s">
        <v>10097</v>
      </c>
      <c r="AC1417" s="10"/>
    </row>
    <row r="1418" spans="1:29">
      <c r="A1418" s="10">
        <v>1417</v>
      </c>
      <c r="B1418" s="59" t="s">
        <v>7952</v>
      </c>
      <c r="C1418" s="50" t="s">
        <v>7953</v>
      </c>
      <c r="D1418" s="51" t="s">
        <v>2818</v>
      </c>
      <c r="E1418" s="10" t="s">
        <v>3141</v>
      </c>
      <c r="F1418" s="69" t="s">
        <v>7954</v>
      </c>
      <c r="G1418" s="49" t="s">
        <v>7951</v>
      </c>
      <c r="H1418" s="49"/>
      <c r="I1418" s="58">
        <f>VLOOKUP(J1418,'NGÀNH NGHỀ'!$D$2:$E$148,2,0)</f>
        <v>62</v>
      </c>
      <c r="J1418" s="224" t="s">
        <v>1583</v>
      </c>
      <c r="K1418" s="10" t="s">
        <v>7885</v>
      </c>
      <c r="L1418" s="125">
        <f>VLOOKUP(K1418,'NGHIEP DOAN'!$D$3:$E$82,2,0)</f>
        <v>30</v>
      </c>
      <c r="M1418" s="10" t="s">
        <v>12649</v>
      </c>
      <c r="N1418" s="210">
        <f>VLOOKUP(M1418,'CÔNG TY'!$I$3:$J$881,2,0)</f>
        <v>535</v>
      </c>
      <c r="O1418" s="49" t="s">
        <v>2870</v>
      </c>
      <c r="P1418" s="49" t="s">
        <v>2824</v>
      </c>
      <c r="Q1418" s="55">
        <v>103000000</v>
      </c>
      <c r="R1418" s="56" t="s">
        <v>5234</v>
      </c>
      <c r="S1418" s="159">
        <v>50000000</v>
      </c>
      <c r="T1418" s="124">
        <f t="shared" si="22"/>
        <v>53000000</v>
      </c>
      <c r="U1418" s="124"/>
      <c r="V1418" s="49" t="s">
        <v>5291</v>
      </c>
      <c r="W1418" s="49" t="s">
        <v>3687</v>
      </c>
      <c r="X1418" s="129">
        <v>61707</v>
      </c>
      <c r="Y1418" s="55">
        <v>15000</v>
      </c>
      <c r="Z1418" s="55">
        <v>10000</v>
      </c>
      <c r="AA1418" s="10">
        <v>12</v>
      </c>
      <c r="AB1418" s="10" t="s">
        <v>10097</v>
      </c>
      <c r="AC1418" s="10"/>
    </row>
    <row r="1419" spans="1:29">
      <c r="A1419" s="10">
        <v>1418</v>
      </c>
      <c r="B1419" s="59" t="s">
        <v>7955</v>
      </c>
      <c r="C1419" s="50" t="s">
        <v>5574</v>
      </c>
      <c r="D1419" s="51" t="s">
        <v>2818</v>
      </c>
      <c r="E1419" s="10" t="s">
        <v>2819</v>
      </c>
      <c r="F1419" s="69" t="s">
        <v>7956</v>
      </c>
      <c r="G1419" s="49" t="s">
        <v>7951</v>
      </c>
      <c r="H1419" s="49"/>
      <c r="I1419" s="58">
        <f>VLOOKUP(J1419,'NGÀNH NGHỀ'!$D$2:$E$148,2,0)</f>
        <v>62</v>
      </c>
      <c r="J1419" s="224" t="s">
        <v>1583</v>
      </c>
      <c r="K1419" s="10" t="s">
        <v>7885</v>
      </c>
      <c r="L1419" s="125">
        <f>VLOOKUP(K1419,'NGHIEP DOAN'!$D$3:$E$82,2,0)</f>
        <v>30</v>
      </c>
      <c r="M1419" s="10" t="s">
        <v>12649</v>
      </c>
      <c r="N1419" s="210">
        <f>VLOOKUP(M1419,'CÔNG TY'!$I$3:$J$881,2,0)</f>
        <v>535</v>
      </c>
      <c r="O1419" s="49" t="s">
        <v>2870</v>
      </c>
      <c r="P1419" s="49" t="s">
        <v>2824</v>
      </c>
      <c r="Q1419" s="55">
        <v>103000000</v>
      </c>
      <c r="R1419" s="56" t="s">
        <v>5290</v>
      </c>
      <c r="S1419" s="159">
        <v>50000000</v>
      </c>
      <c r="T1419" s="124">
        <f t="shared" si="22"/>
        <v>53000000</v>
      </c>
      <c r="U1419" s="124"/>
      <c r="V1419" s="49" t="s">
        <v>5291</v>
      </c>
      <c r="W1419" s="49" t="s">
        <v>3687</v>
      </c>
      <c r="X1419" s="129">
        <v>61707</v>
      </c>
      <c r="Y1419" s="55">
        <v>15000</v>
      </c>
      <c r="Z1419" s="55">
        <v>10000</v>
      </c>
      <c r="AA1419" s="10">
        <v>12</v>
      </c>
      <c r="AB1419" s="10" t="s">
        <v>10097</v>
      </c>
      <c r="AC1419" s="10"/>
    </row>
    <row r="1420" spans="1:29">
      <c r="A1420" s="10">
        <v>1419</v>
      </c>
      <c r="B1420" s="10" t="s">
        <v>7957</v>
      </c>
      <c r="C1420" s="50" t="s">
        <v>2867</v>
      </c>
      <c r="D1420" s="51" t="s">
        <v>2818</v>
      </c>
      <c r="E1420" s="10" t="s">
        <v>3141</v>
      </c>
      <c r="F1420" s="69" t="s">
        <v>7958</v>
      </c>
      <c r="G1420" s="49" t="s">
        <v>7959</v>
      </c>
      <c r="H1420" s="49"/>
      <c r="I1420" s="58">
        <f>VLOOKUP(J1420,'NGÀNH NGHỀ'!$D$2:$E$148,2,0)</f>
        <v>140</v>
      </c>
      <c r="J1420" s="231" t="s">
        <v>1695</v>
      </c>
      <c r="K1420" s="52" t="s">
        <v>341</v>
      </c>
      <c r="L1420" s="125">
        <f>VLOOKUP(K1420,'NGHIEP DOAN'!$D$3:$E$82,2,0)</f>
        <v>48</v>
      </c>
      <c r="M1420" s="10" t="s">
        <v>12084</v>
      </c>
      <c r="N1420" s="210">
        <f>VLOOKUP(M1420,'CÔNG TY'!$I$3:$J$881,2,0)</f>
        <v>855</v>
      </c>
      <c r="O1420" s="60" t="s">
        <v>4897</v>
      </c>
      <c r="P1420" s="49" t="s">
        <v>2824</v>
      </c>
      <c r="Q1420" s="55">
        <v>83000000</v>
      </c>
      <c r="R1420" s="56" t="s">
        <v>5292</v>
      </c>
      <c r="S1420" s="159">
        <v>30000000</v>
      </c>
      <c r="T1420" s="124">
        <f t="shared" si="22"/>
        <v>53000000</v>
      </c>
      <c r="U1420" s="124"/>
      <c r="V1420" s="49" t="s">
        <v>7090</v>
      </c>
      <c r="W1420" s="49"/>
      <c r="X1420" s="129"/>
      <c r="Y1420" s="55"/>
      <c r="Z1420" s="55"/>
      <c r="AA1420" s="10"/>
      <c r="AB1420" s="10" t="s">
        <v>12020</v>
      </c>
      <c r="AC1420" s="10"/>
    </row>
    <row r="1421" spans="1:29">
      <c r="A1421" s="10">
        <v>1420</v>
      </c>
      <c r="B1421" s="10" t="s">
        <v>7960</v>
      </c>
      <c r="C1421" s="50" t="s">
        <v>7961</v>
      </c>
      <c r="D1421" s="51" t="s">
        <v>2818</v>
      </c>
      <c r="E1421" s="10" t="s">
        <v>2846</v>
      </c>
      <c r="F1421" s="69"/>
      <c r="G1421" s="49" t="s">
        <v>7959</v>
      </c>
      <c r="H1421" s="49"/>
      <c r="I1421" s="58">
        <f>VLOOKUP(J1421,'NGÀNH NGHỀ'!$D$2:$E$148,2,0)</f>
        <v>140</v>
      </c>
      <c r="J1421" s="231" t="s">
        <v>1695</v>
      </c>
      <c r="K1421" s="52" t="s">
        <v>341</v>
      </c>
      <c r="L1421" s="125">
        <f>VLOOKUP(K1421,'NGHIEP DOAN'!$D$3:$E$82,2,0)</f>
        <v>48</v>
      </c>
      <c r="M1421" s="10" t="s">
        <v>12084</v>
      </c>
      <c r="N1421" s="210">
        <f>VLOOKUP(M1421,'CÔNG TY'!$I$3:$J$881,2,0)</f>
        <v>855</v>
      </c>
      <c r="O1421" s="60" t="s">
        <v>4897</v>
      </c>
      <c r="P1421" s="49" t="s">
        <v>2824</v>
      </c>
      <c r="Q1421" s="55">
        <v>83000000</v>
      </c>
      <c r="R1421" s="56" t="s">
        <v>4278</v>
      </c>
      <c r="S1421" s="159">
        <v>41500000</v>
      </c>
      <c r="T1421" s="124">
        <f t="shared" si="22"/>
        <v>41500000</v>
      </c>
      <c r="U1421" s="124"/>
      <c r="V1421" s="49" t="s">
        <v>7090</v>
      </c>
      <c r="W1421" s="49"/>
      <c r="X1421" s="129"/>
      <c r="Y1421" s="55"/>
      <c r="Z1421" s="55"/>
      <c r="AA1421" s="10"/>
      <c r="AB1421" s="10" t="s">
        <v>12020</v>
      </c>
      <c r="AC1421" s="10"/>
    </row>
    <row r="1422" spans="1:29">
      <c r="A1422" s="10">
        <v>1421</v>
      </c>
      <c r="B1422" s="10" t="s">
        <v>7962</v>
      </c>
      <c r="C1422" s="50" t="s">
        <v>7963</v>
      </c>
      <c r="D1422" s="51" t="s">
        <v>2845</v>
      </c>
      <c r="E1422" s="10" t="s">
        <v>4594</v>
      </c>
      <c r="F1422" s="69"/>
      <c r="G1422" s="49" t="s">
        <v>7964</v>
      </c>
      <c r="H1422" s="49"/>
      <c r="I1422" s="58">
        <f>VLOOKUP(J1422,'NGÀNH NGHỀ'!$D$2:$E$148,2,0)</f>
        <v>148</v>
      </c>
      <c r="J1422" s="224" t="s">
        <v>12738</v>
      </c>
      <c r="K1422" s="59" t="s">
        <v>12168</v>
      </c>
      <c r="L1422" s="125">
        <f>VLOOKUP(K1422,'NGHIEP DOAN'!$D$3:$E$82,2,0)</f>
        <v>73</v>
      </c>
      <c r="M1422" s="10" t="s">
        <v>12169</v>
      </c>
      <c r="N1422" s="210" t="e">
        <f>VLOOKUP(M1422,'CÔNG TY'!$I$3:$J$881,2,0)</f>
        <v>#N/A</v>
      </c>
      <c r="O1422" s="60" t="s">
        <v>2823</v>
      </c>
      <c r="P1422" s="49" t="s">
        <v>2824</v>
      </c>
      <c r="Q1422" s="55"/>
      <c r="R1422" s="56"/>
      <c r="S1422" s="159"/>
      <c r="T1422" s="124">
        <f t="shared" si="22"/>
        <v>0</v>
      </c>
      <c r="U1422" s="124"/>
      <c r="V1422" s="49" t="s">
        <v>5939</v>
      </c>
      <c r="W1422" s="49"/>
      <c r="X1422" s="129"/>
      <c r="Y1422" s="55"/>
      <c r="Z1422" s="55"/>
      <c r="AA1422" s="10"/>
      <c r="AB1422" s="10" t="s">
        <v>12020</v>
      </c>
      <c r="AC1422" s="10"/>
    </row>
    <row r="1423" spans="1:29">
      <c r="A1423" s="10">
        <v>1422</v>
      </c>
      <c r="B1423" s="10" t="s">
        <v>7965</v>
      </c>
      <c r="C1423" s="50" t="s">
        <v>7966</v>
      </c>
      <c r="D1423" s="51" t="s">
        <v>2845</v>
      </c>
      <c r="E1423" s="10" t="s">
        <v>3012</v>
      </c>
      <c r="F1423" s="69"/>
      <c r="G1423" s="49" t="s">
        <v>7964</v>
      </c>
      <c r="H1423" s="49"/>
      <c r="I1423" s="58">
        <f>VLOOKUP(J1423,'NGÀNH NGHỀ'!$D$2:$E$148,2,0)</f>
        <v>148</v>
      </c>
      <c r="J1423" s="224" t="s">
        <v>12738</v>
      </c>
      <c r="K1423" s="59" t="s">
        <v>12168</v>
      </c>
      <c r="L1423" s="125">
        <f>VLOOKUP(K1423,'NGHIEP DOAN'!$D$3:$E$82,2,0)</f>
        <v>73</v>
      </c>
      <c r="M1423" s="10" t="s">
        <v>12169</v>
      </c>
      <c r="N1423" s="210" t="e">
        <f>VLOOKUP(M1423,'CÔNG TY'!$I$3:$J$881,2,0)</f>
        <v>#N/A</v>
      </c>
      <c r="O1423" s="60" t="s">
        <v>2823</v>
      </c>
      <c r="P1423" s="49" t="s">
        <v>2824</v>
      </c>
      <c r="Q1423" s="55"/>
      <c r="R1423" s="56"/>
      <c r="S1423" s="159"/>
      <c r="T1423" s="124">
        <f t="shared" si="22"/>
        <v>0</v>
      </c>
      <c r="U1423" s="124"/>
      <c r="V1423" s="49" t="s">
        <v>5939</v>
      </c>
      <c r="W1423" s="49"/>
      <c r="X1423" s="129"/>
      <c r="Y1423" s="55"/>
      <c r="Z1423" s="55"/>
      <c r="AA1423" s="10"/>
      <c r="AB1423" s="10" t="s">
        <v>12020</v>
      </c>
      <c r="AC1423" s="10"/>
    </row>
    <row r="1424" spans="1:29">
      <c r="A1424" s="10">
        <v>1423</v>
      </c>
      <c r="B1424" s="10" t="s">
        <v>7967</v>
      </c>
      <c r="C1424" s="50" t="s">
        <v>7968</v>
      </c>
      <c r="D1424" s="51" t="s">
        <v>2845</v>
      </c>
      <c r="E1424" s="10" t="s">
        <v>7969</v>
      </c>
      <c r="F1424" s="69"/>
      <c r="G1424" s="49" t="s">
        <v>7964</v>
      </c>
      <c r="H1424" s="49"/>
      <c r="I1424" s="58">
        <f>VLOOKUP(J1424,'NGÀNH NGHỀ'!$D$2:$E$148,2,0)</f>
        <v>148</v>
      </c>
      <c r="J1424" s="224" t="s">
        <v>12738</v>
      </c>
      <c r="K1424" s="59" t="s">
        <v>12168</v>
      </c>
      <c r="L1424" s="125">
        <f>VLOOKUP(K1424,'NGHIEP DOAN'!$D$3:$E$82,2,0)</f>
        <v>73</v>
      </c>
      <c r="M1424" s="10" t="s">
        <v>12169</v>
      </c>
      <c r="N1424" s="210" t="e">
        <f>VLOOKUP(M1424,'CÔNG TY'!$I$3:$J$881,2,0)</f>
        <v>#N/A</v>
      </c>
      <c r="O1424" s="60" t="s">
        <v>2823</v>
      </c>
      <c r="P1424" s="49" t="s">
        <v>2824</v>
      </c>
      <c r="Q1424" s="55"/>
      <c r="R1424" s="56"/>
      <c r="S1424" s="159"/>
      <c r="T1424" s="124">
        <f t="shared" si="22"/>
        <v>0</v>
      </c>
      <c r="U1424" s="124"/>
      <c r="V1424" s="49" t="s">
        <v>5939</v>
      </c>
      <c r="W1424" s="49"/>
      <c r="X1424" s="129"/>
      <c r="Y1424" s="55"/>
      <c r="Z1424" s="55"/>
      <c r="AA1424" s="10"/>
      <c r="AB1424" s="10" t="s">
        <v>12020</v>
      </c>
      <c r="AC1424" s="10"/>
    </row>
    <row r="1425" spans="1:29">
      <c r="A1425" s="10">
        <v>1424</v>
      </c>
      <c r="B1425" s="10" t="s">
        <v>7970</v>
      </c>
      <c r="C1425" s="50" t="s">
        <v>7971</v>
      </c>
      <c r="D1425" s="51" t="s">
        <v>2845</v>
      </c>
      <c r="E1425" s="10" t="s">
        <v>3012</v>
      </c>
      <c r="F1425" s="69"/>
      <c r="G1425" s="49" t="s">
        <v>7964</v>
      </c>
      <c r="H1425" s="49"/>
      <c r="I1425" s="58">
        <f>VLOOKUP(J1425,'NGÀNH NGHỀ'!$D$2:$E$148,2,0)</f>
        <v>148</v>
      </c>
      <c r="J1425" s="224" t="s">
        <v>12738</v>
      </c>
      <c r="K1425" s="59" t="s">
        <v>12168</v>
      </c>
      <c r="L1425" s="125">
        <f>VLOOKUP(K1425,'NGHIEP DOAN'!$D$3:$E$82,2,0)</f>
        <v>73</v>
      </c>
      <c r="M1425" s="10" t="s">
        <v>12169</v>
      </c>
      <c r="N1425" s="210" t="e">
        <f>VLOOKUP(M1425,'CÔNG TY'!$I$3:$J$881,2,0)</f>
        <v>#N/A</v>
      </c>
      <c r="O1425" s="60" t="s">
        <v>2823</v>
      </c>
      <c r="P1425" s="49" t="s">
        <v>2824</v>
      </c>
      <c r="Q1425" s="55"/>
      <c r="R1425" s="56"/>
      <c r="S1425" s="159"/>
      <c r="T1425" s="124">
        <f t="shared" si="22"/>
        <v>0</v>
      </c>
      <c r="U1425" s="124"/>
      <c r="V1425" s="49" t="s">
        <v>5939</v>
      </c>
      <c r="W1425" s="49"/>
      <c r="X1425" s="129"/>
      <c r="Y1425" s="55"/>
      <c r="Z1425" s="55"/>
      <c r="AA1425" s="10"/>
      <c r="AB1425" s="10" t="s">
        <v>12020</v>
      </c>
      <c r="AC1425" s="10"/>
    </row>
    <row r="1426" spans="1:29">
      <c r="A1426" s="10">
        <v>1425</v>
      </c>
      <c r="B1426" s="10" t="s">
        <v>7972</v>
      </c>
      <c r="C1426" s="50" t="s">
        <v>7973</v>
      </c>
      <c r="D1426" s="51" t="s">
        <v>2845</v>
      </c>
      <c r="E1426" s="10" t="s">
        <v>3300</v>
      </c>
      <c r="F1426" s="69"/>
      <c r="G1426" s="49" t="s">
        <v>7964</v>
      </c>
      <c r="H1426" s="49"/>
      <c r="I1426" s="58">
        <f>VLOOKUP(J1426,'NGÀNH NGHỀ'!$D$2:$E$148,2,0)</f>
        <v>148</v>
      </c>
      <c r="J1426" s="224" t="s">
        <v>12738</v>
      </c>
      <c r="K1426" s="59" t="s">
        <v>12168</v>
      </c>
      <c r="L1426" s="125">
        <f>VLOOKUP(K1426,'NGHIEP DOAN'!$D$3:$E$82,2,0)</f>
        <v>73</v>
      </c>
      <c r="M1426" s="10" t="s">
        <v>12169</v>
      </c>
      <c r="N1426" s="210" t="e">
        <f>VLOOKUP(M1426,'CÔNG TY'!$I$3:$J$881,2,0)</f>
        <v>#N/A</v>
      </c>
      <c r="O1426" s="60" t="s">
        <v>2823</v>
      </c>
      <c r="P1426" s="49" t="s">
        <v>2824</v>
      </c>
      <c r="Q1426" s="55"/>
      <c r="R1426" s="56"/>
      <c r="S1426" s="159"/>
      <c r="T1426" s="124">
        <f t="shared" si="22"/>
        <v>0</v>
      </c>
      <c r="U1426" s="124"/>
      <c r="V1426" s="49" t="s">
        <v>5939</v>
      </c>
      <c r="W1426" s="49"/>
      <c r="X1426" s="129"/>
      <c r="Y1426" s="55"/>
      <c r="Z1426" s="55"/>
      <c r="AA1426" s="10"/>
      <c r="AB1426" s="10" t="s">
        <v>12020</v>
      </c>
      <c r="AC1426" s="10"/>
    </row>
    <row r="1427" spans="1:29">
      <c r="A1427" s="10">
        <v>1426</v>
      </c>
      <c r="B1427" s="10" t="s">
        <v>7974</v>
      </c>
      <c r="C1427" s="50" t="s">
        <v>7975</v>
      </c>
      <c r="D1427" s="51" t="s">
        <v>2845</v>
      </c>
      <c r="E1427" s="10" t="s">
        <v>3384</v>
      </c>
      <c r="F1427" s="69"/>
      <c r="G1427" s="49" t="s">
        <v>7964</v>
      </c>
      <c r="H1427" s="49"/>
      <c r="I1427" s="58">
        <f>VLOOKUP(J1427,'NGÀNH NGHỀ'!$D$2:$E$148,2,0)</f>
        <v>148</v>
      </c>
      <c r="J1427" s="224" t="s">
        <v>12738</v>
      </c>
      <c r="K1427" s="59" t="s">
        <v>12168</v>
      </c>
      <c r="L1427" s="125">
        <f>VLOOKUP(K1427,'NGHIEP DOAN'!$D$3:$E$82,2,0)</f>
        <v>73</v>
      </c>
      <c r="M1427" s="10" t="s">
        <v>12169</v>
      </c>
      <c r="N1427" s="210" t="e">
        <f>VLOOKUP(M1427,'CÔNG TY'!$I$3:$J$881,2,0)</f>
        <v>#N/A</v>
      </c>
      <c r="O1427" s="60" t="s">
        <v>2823</v>
      </c>
      <c r="P1427" s="49" t="s">
        <v>2824</v>
      </c>
      <c r="Q1427" s="55"/>
      <c r="R1427" s="56"/>
      <c r="S1427" s="159"/>
      <c r="T1427" s="124">
        <f t="shared" si="22"/>
        <v>0</v>
      </c>
      <c r="U1427" s="124"/>
      <c r="V1427" s="49" t="s">
        <v>5939</v>
      </c>
      <c r="W1427" s="49"/>
      <c r="X1427" s="129"/>
      <c r="Y1427" s="55"/>
      <c r="Z1427" s="55"/>
      <c r="AA1427" s="10"/>
      <c r="AB1427" s="10" t="s">
        <v>12020</v>
      </c>
      <c r="AC1427" s="10"/>
    </row>
    <row r="1428" spans="1:29">
      <c r="A1428" s="10">
        <v>1427</v>
      </c>
      <c r="B1428" s="10" t="s">
        <v>7976</v>
      </c>
      <c r="C1428" s="50" t="s">
        <v>7977</v>
      </c>
      <c r="D1428" s="51" t="s">
        <v>2845</v>
      </c>
      <c r="E1428" s="10" t="s">
        <v>3578</v>
      </c>
      <c r="F1428" s="69"/>
      <c r="G1428" s="49" t="s">
        <v>7964</v>
      </c>
      <c r="H1428" s="49"/>
      <c r="I1428" s="58">
        <f>VLOOKUP(J1428,'NGÀNH NGHỀ'!$D$2:$E$148,2,0)</f>
        <v>148</v>
      </c>
      <c r="J1428" s="224" t="s">
        <v>12738</v>
      </c>
      <c r="K1428" s="59" t="s">
        <v>12168</v>
      </c>
      <c r="L1428" s="125">
        <f>VLOOKUP(K1428,'NGHIEP DOAN'!$D$3:$E$82,2,0)</f>
        <v>73</v>
      </c>
      <c r="M1428" s="10" t="s">
        <v>12169</v>
      </c>
      <c r="N1428" s="210" t="e">
        <f>VLOOKUP(M1428,'CÔNG TY'!$I$3:$J$881,2,0)</f>
        <v>#N/A</v>
      </c>
      <c r="O1428" s="60" t="s">
        <v>2823</v>
      </c>
      <c r="P1428" s="49" t="s">
        <v>2824</v>
      </c>
      <c r="Q1428" s="55"/>
      <c r="R1428" s="56"/>
      <c r="S1428" s="159"/>
      <c r="T1428" s="124">
        <f t="shared" si="22"/>
        <v>0</v>
      </c>
      <c r="U1428" s="124"/>
      <c r="V1428" s="49" t="s">
        <v>5939</v>
      </c>
      <c r="W1428" s="49"/>
      <c r="X1428" s="129"/>
      <c r="Y1428" s="55"/>
      <c r="Z1428" s="55"/>
      <c r="AA1428" s="10"/>
      <c r="AB1428" s="10" t="s">
        <v>12020</v>
      </c>
      <c r="AC1428" s="10"/>
    </row>
    <row r="1429" spans="1:29">
      <c r="A1429" s="10">
        <v>1428</v>
      </c>
      <c r="B1429" s="10" t="s">
        <v>7978</v>
      </c>
      <c r="C1429" s="50" t="s">
        <v>7979</v>
      </c>
      <c r="D1429" s="51" t="s">
        <v>2845</v>
      </c>
      <c r="E1429" s="10" t="s">
        <v>3012</v>
      </c>
      <c r="F1429" s="69"/>
      <c r="G1429" s="49" t="s">
        <v>7964</v>
      </c>
      <c r="H1429" s="49"/>
      <c r="I1429" s="58">
        <f>VLOOKUP(J1429,'NGÀNH NGHỀ'!$D$2:$E$148,2,0)</f>
        <v>148</v>
      </c>
      <c r="J1429" s="224" t="s">
        <v>12738</v>
      </c>
      <c r="K1429" s="59" t="s">
        <v>12168</v>
      </c>
      <c r="L1429" s="125">
        <f>VLOOKUP(K1429,'NGHIEP DOAN'!$D$3:$E$82,2,0)</f>
        <v>73</v>
      </c>
      <c r="M1429" s="10" t="s">
        <v>12169</v>
      </c>
      <c r="N1429" s="210" t="e">
        <f>VLOOKUP(M1429,'CÔNG TY'!$I$3:$J$881,2,0)</f>
        <v>#N/A</v>
      </c>
      <c r="O1429" s="60" t="s">
        <v>2823</v>
      </c>
      <c r="P1429" s="49" t="s">
        <v>2824</v>
      </c>
      <c r="Q1429" s="55"/>
      <c r="R1429" s="56"/>
      <c r="S1429" s="159"/>
      <c r="T1429" s="124">
        <f t="shared" si="22"/>
        <v>0</v>
      </c>
      <c r="U1429" s="124"/>
      <c r="V1429" s="49" t="s">
        <v>5939</v>
      </c>
      <c r="W1429" s="49"/>
      <c r="X1429" s="129"/>
      <c r="Y1429" s="55"/>
      <c r="Z1429" s="55"/>
      <c r="AA1429" s="10"/>
      <c r="AB1429" s="10" t="s">
        <v>12020</v>
      </c>
      <c r="AC1429" s="10"/>
    </row>
    <row r="1430" spans="1:29">
      <c r="A1430" s="10">
        <v>1429</v>
      </c>
      <c r="B1430" s="10" t="s">
        <v>7980</v>
      </c>
      <c r="C1430" s="50" t="s">
        <v>7981</v>
      </c>
      <c r="D1430" s="51" t="s">
        <v>2845</v>
      </c>
      <c r="E1430" s="10" t="s">
        <v>3279</v>
      </c>
      <c r="F1430" s="69"/>
      <c r="G1430" s="49" t="s">
        <v>7964</v>
      </c>
      <c r="H1430" s="49"/>
      <c r="I1430" s="58">
        <f>VLOOKUP(J1430,'NGÀNH NGHỀ'!$D$2:$E$148,2,0)</f>
        <v>148</v>
      </c>
      <c r="J1430" s="224" t="s">
        <v>12738</v>
      </c>
      <c r="K1430" s="59" t="s">
        <v>12168</v>
      </c>
      <c r="L1430" s="125">
        <f>VLOOKUP(K1430,'NGHIEP DOAN'!$D$3:$E$82,2,0)</f>
        <v>73</v>
      </c>
      <c r="M1430" s="10" t="s">
        <v>12169</v>
      </c>
      <c r="N1430" s="210" t="e">
        <f>VLOOKUP(M1430,'CÔNG TY'!$I$3:$J$881,2,0)</f>
        <v>#N/A</v>
      </c>
      <c r="O1430" s="60" t="s">
        <v>2823</v>
      </c>
      <c r="P1430" s="49" t="s">
        <v>2824</v>
      </c>
      <c r="Q1430" s="55"/>
      <c r="R1430" s="56"/>
      <c r="S1430" s="159"/>
      <c r="T1430" s="124">
        <f t="shared" si="22"/>
        <v>0</v>
      </c>
      <c r="U1430" s="124"/>
      <c r="V1430" s="49" t="s">
        <v>5939</v>
      </c>
      <c r="W1430" s="49"/>
      <c r="X1430" s="129"/>
      <c r="Y1430" s="55"/>
      <c r="Z1430" s="55"/>
      <c r="AA1430" s="10"/>
      <c r="AB1430" s="10" t="s">
        <v>12020</v>
      </c>
      <c r="AC1430" s="10"/>
    </row>
    <row r="1431" spans="1:29">
      <c r="A1431" s="10">
        <v>1430</v>
      </c>
      <c r="B1431" s="10" t="s">
        <v>7982</v>
      </c>
      <c r="C1431" s="50" t="s">
        <v>7983</v>
      </c>
      <c r="D1431" s="51" t="s">
        <v>2845</v>
      </c>
      <c r="E1431" s="10" t="s">
        <v>3435</v>
      </c>
      <c r="F1431" s="69"/>
      <c r="G1431" s="49" t="s">
        <v>7964</v>
      </c>
      <c r="H1431" s="49"/>
      <c r="I1431" s="58">
        <f>VLOOKUP(J1431,'NGÀNH NGHỀ'!$D$2:$E$148,2,0)</f>
        <v>148</v>
      </c>
      <c r="J1431" s="224" t="s">
        <v>12738</v>
      </c>
      <c r="K1431" s="59" t="s">
        <v>12168</v>
      </c>
      <c r="L1431" s="125">
        <f>VLOOKUP(K1431,'NGHIEP DOAN'!$D$3:$E$82,2,0)</f>
        <v>73</v>
      </c>
      <c r="M1431" s="10" t="s">
        <v>12169</v>
      </c>
      <c r="N1431" s="210" t="e">
        <f>VLOOKUP(M1431,'CÔNG TY'!$I$3:$J$881,2,0)</f>
        <v>#N/A</v>
      </c>
      <c r="O1431" s="60" t="s">
        <v>2823</v>
      </c>
      <c r="P1431" s="49" t="s">
        <v>2824</v>
      </c>
      <c r="Q1431" s="55"/>
      <c r="R1431" s="56"/>
      <c r="S1431" s="159"/>
      <c r="T1431" s="124">
        <f t="shared" si="22"/>
        <v>0</v>
      </c>
      <c r="U1431" s="124"/>
      <c r="V1431" s="49" t="s">
        <v>5939</v>
      </c>
      <c r="W1431" s="49"/>
      <c r="X1431" s="129"/>
      <c r="Y1431" s="55"/>
      <c r="Z1431" s="55"/>
      <c r="AA1431" s="10"/>
      <c r="AB1431" s="10" t="s">
        <v>12020</v>
      </c>
      <c r="AC1431" s="10"/>
    </row>
    <row r="1432" spans="1:29">
      <c r="A1432" s="10">
        <v>1431</v>
      </c>
      <c r="B1432" s="10" t="s">
        <v>7984</v>
      </c>
      <c r="C1432" s="50" t="s">
        <v>7985</v>
      </c>
      <c r="D1432" s="51" t="s">
        <v>2845</v>
      </c>
      <c r="E1432" s="10" t="s">
        <v>3384</v>
      </c>
      <c r="F1432" s="69"/>
      <c r="G1432" s="49" t="s">
        <v>7964</v>
      </c>
      <c r="H1432" s="49"/>
      <c r="I1432" s="58">
        <f>VLOOKUP(J1432,'NGÀNH NGHỀ'!$D$2:$E$148,2,0)</f>
        <v>148</v>
      </c>
      <c r="J1432" s="224" t="s">
        <v>12738</v>
      </c>
      <c r="K1432" s="59" t="s">
        <v>12168</v>
      </c>
      <c r="L1432" s="125">
        <f>VLOOKUP(K1432,'NGHIEP DOAN'!$D$3:$E$82,2,0)</f>
        <v>73</v>
      </c>
      <c r="M1432" s="10" t="s">
        <v>12169</v>
      </c>
      <c r="N1432" s="210" t="e">
        <f>VLOOKUP(M1432,'CÔNG TY'!$I$3:$J$881,2,0)</f>
        <v>#N/A</v>
      </c>
      <c r="O1432" s="60" t="s">
        <v>2823</v>
      </c>
      <c r="P1432" s="49" t="s">
        <v>2824</v>
      </c>
      <c r="Q1432" s="55"/>
      <c r="R1432" s="56"/>
      <c r="S1432" s="159"/>
      <c r="T1432" s="124">
        <f t="shared" si="22"/>
        <v>0</v>
      </c>
      <c r="U1432" s="124"/>
      <c r="V1432" s="49" t="s">
        <v>5939</v>
      </c>
      <c r="W1432" s="49"/>
      <c r="X1432" s="129"/>
      <c r="Y1432" s="55"/>
      <c r="Z1432" s="55"/>
      <c r="AA1432" s="10"/>
      <c r="AB1432" s="10" t="s">
        <v>12020</v>
      </c>
      <c r="AC1432" s="10"/>
    </row>
    <row r="1433" spans="1:29">
      <c r="A1433" s="10">
        <v>1432</v>
      </c>
      <c r="B1433" s="10" t="s">
        <v>7986</v>
      </c>
      <c r="C1433" s="50" t="s">
        <v>7987</v>
      </c>
      <c r="D1433" s="51" t="s">
        <v>2818</v>
      </c>
      <c r="E1433" s="10" t="s">
        <v>3069</v>
      </c>
      <c r="F1433" s="69" t="s">
        <v>7988</v>
      </c>
      <c r="G1433" s="49" t="s">
        <v>7989</v>
      </c>
      <c r="H1433" s="49"/>
      <c r="I1433" s="58">
        <f>VLOOKUP(J1433,'NGÀNH NGHỀ'!$D$2:$E$148,2,0)</f>
        <v>140</v>
      </c>
      <c r="J1433" s="231" t="s">
        <v>1695</v>
      </c>
      <c r="K1433" s="59" t="s">
        <v>12038</v>
      </c>
      <c r="L1433" s="125">
        <f>VLOOKUP(K1433,'NGHIEP DOAN'!$D$3:$E$82,2,0)</f>
        <v>43</v>
      </c>
      <c r="M1433" s="10" t="s">
        <v>12086</v>
      </c>
      <c r="N1433" s="210">
        <f>VLOOKUP(M1433,'CÔNG TY'!$I$3:$J$881,2,0)</f>
        <v>666</v>
      </c>
      <c r="O1433" s="60" t="s">
        <v>3343</v>
      </c>
      <c r="P1433" s="49" t="s">
        <v>2824</v>
      </c>
      <c r="Q1433" s="55">
        <v>83000000</v>
      </c>
      <c r="R1433" s="56" t="s">
        <v>7710</v>
      </c>
      <c r="S1433" s="159">
        <v>41500000</v>
      </c>
      <c r="T1433" s="124">
        <f t="shared" si="22"/>
        <v>41500000</v>
      </c>
      <c r="U1433" s="124"/>
      <c r="V1433" s="49" t="s">
        <v>4254</v>
      </c>
      <c r="W1433" s="49"/>
      <c r="X1433" s="129"/>
      <c r="Y1433" s="55"/>
      <c r="Z1433" s="55"/>
      <c r="AA1433" s="10"/>
      <c r="AB1433" s="10" t="s">
        <v>12020</v>
      </c>
      <c r="AC1433" s="10"/>
    </row>
    <row r="1434" spans="1:29">
      <c r="A1434" s="10">
        <v>1433</v>
      </c>
      <c r="B1434" s="10" t="s">
        <v>7990</v>
      </c>
      <c r="C1434" s="50" t="s">
        <v>5732</v>
      </c>
      <c r="D1434" s="51" t="s">
        <v>2818</v>
      </c>
      <c r="E1434" s="10" t="s">
        <v>3834</v>
      </c>
      <c r="F1434" s="69" t="s">
        <v>7991</v>
      </c>
      <c r="G1434" s="49" t="s">
        <v>7992</v>
      </c>
      <c r="H1434" s="49"/>
      <c r="I1434" s="58">
        <f>VLOOKUP(J1434,'NGÀNH NGHỀ'!$D$2:$E$148,2,0)</f>
        <v>140</v>
      </c>
      <c r="J1434" s="231" t="s">
        <v>1695</v>
      </c>
      <c r="K1434" s="59" t="s">
        <v>12038</v>
      </c>
      <c r="L1434" s="125">
        <f>VLOOKUP(K1434,'NGHIEP DOAN'!$D$3:$E$82,2,0)</f>
        <v>43</v>
      </c>
      <c r="M1434" s="10" t="s">
        <v>12088</v>
      </c>
      <c r="N1434" s="210">
        <f>VLOOKUP(M1434,'CÔNG TY'!$I$3:$J$881,2,0)</f>
        <v>667</v>
      </c>
      <c r="O1434" s="60" t="s">
        <v>3343</v>
      </c>
      <c r="P1434" s="49" t="s">
        <v>2824</v>
      </c>
      <c r="Q1434" s="55">
        <v>83000000</v>
      </c>
      <c r="R1434" s="56" t="s">
        <v>5499</v>
      </c>
      <c r="S1434" s="159">
        <v>30000000</v>
      </c>
      <c r="T1434" s="124">
        <f t="shared" si="22"/>
        <v>53000000</v>
      </c>
      <c r="U1434" s="124"/>
      <c r="V1434" s="49" t="s">
        <v>4254</v>
      </c>
      <c r="W1434" s="49"/>
      <c r="X1434" s="129"/>
      <c r="Y1434" s="55"/>
      <c r="Z1434" s="55"/>
      <c r="AA1434" s="10"/>
      <c r="AB1434" s="10" t="s">
        <v>12020</v>
      </c>
      <c r="AC1434" s="10"/>
    </row>
    <row r="1435" spans="1:29">
      <c r="A1435" s="10">
        <v>1434</v>
      </c>
      <c r="B1435" s="10" t="s">
        <v>7993</v>
      </c>
      <c r="C1435" s="50" t="s">
        <v>7994</v>
      </c>
      <c r="D1435" s="51" t="s">
        <v>2818</v>
      </c>
      <c r="E1435" s="10" t="s">
        <v>3317</v>
      </c>
      <c r="F1435" s="69"/>
      <c r="G1435" s="49" t="s">
        <v>7992</v>
      </c>
      <c r="H1435" s="49"/>
      <c r="I1435" s="58">
        <f>VLOOKUP(J1435,'NGÀNH NGHỀ'!$D$2:$E$148,2,0)</f>
        <v>140</v>
      </c>
      <c r="J1435" s="231" t="s">
        <v>1695</v>
      </c>
      <c r="K1435" s="59" t="s">
        <v>12038</v>
      </c>
      <c r="L1435" s="125">
        <f>VLOOKUP(K1435,'NGHIEP DOAN'!$D$3:$E$82,2,0)</f>
        <v>43</v>
      </c>
      <c r="M1435" s="10" t="s">
        <v>12088</v>
      </c>
      <c r="N1435" s="210">
        <f>VLOOKUP(M1435,'CÔNG TY'!$I$3:$J$881,2,0)</f>
        <v>667</v>
      </c>
      <c r="O1435" s="60" t="s">
        <v>3343</v>
      </c>
      <c r="P1435" s="49" t="s">
        <v>2824</v>
      </c>
      <c r="Q1435" s="55">
        <v>83000000</v>
      </c>
      <c r="R1435" s="56" t="s">
        <v>6997</v>
      </c>
      <c r="S1435" s="159">
        <v>20000000</v>
      </c>
      <c r="T1435" s="124">
        <f t="shared" si="22"/>
        <v>63000000</v>
      </c>
      <c r="U1435" s="124"/>
      <c r="V1435" s="49" t="s">
        <v>4254</v>
      </c>
      <c r="W1435" s="49"/>
      <c r="X1435" s="129"/>
      <c r="Y1435" s="55"/>
      <c r="Z1435" s="55"/>
      <c r="AA1435" s="10"/>
      <c r="AB1435" s="10" t="s">
        <v>12020</v>
      </c>
      <c r="AC1435" s="10"/>
    </row>
    <row r="1436" spans="1:29">
      <c r="A1436" s="10">
        <v>1435</v>
      </c>
      <c r="B1436" s="10" t="s">
        <v>7995</v>
      </c>
      <c r="C1436" s="50" t="s">
        <v>7996</v>
      </c>
      <c r="D1436" s="51" t="s">
        <v>2818</v>
      </c>
      <c r="E1436" s="10" t="s">
        <v>3653</v>
      </c>
      <c r="F1436" s="69" t="s">
        <v>7997</v>
      </c>
      <c r="G1436" s="49" t="s">
        <v>7998</v>
      </c>
      <c r="H1436" s="49"/>
      <c r="I1436" s="58">
        <f>VLOOKUP(J1436,'NGÀNH NGHỀ'!$D$2:$E$148,2,0)</f>
        <v>140</v>
      </c>
      <c r="J1436" s="231" t="s">
        <v>1695</v>
      </c>
      <c r="K1436" s="59" t="s">
        <v>5277</v>
      </c>
      <c r="L1436" s="125">
        <f>VLOOKUP(K1436,'NGHIEP DOAN'!$D$3:$E$82,2,0)</f>
        <v>12</v>
      </c>
      <c r="M1436" s="10" t="s">
        <v>12089</v>
      </c>
      <c r="N1436" s="210">
        <f>VLOOKUP(M1436,'CÔNG TY'!$I$3:$J$881,2,0)</f>
        <v>856</v>
      </c>
      <c r="O1436" s="60"/>
      <c r="P1436" s="49" t="s">
        <v>2824</v>
      </c>
      <c r="Q1436" s="55">
        <v>83000000</v>
      </c>
      <c r="R1436" s="56" t="s">
        <v>3602</v>
      </c>
      <c r="S1436" s="159">
        <v>40000000</v>
      </c>
      <c r="T1436" s="124">
        <f t="shared" si="22"/>
        <v>43000000</v>
      </c>
      <c r="U1436" s="124"/>
      <c r="V1436" s="49" t="s">
        <v>6472</v>
      </c>
      <c r="W1436" s="49"/>
      <c r="X1436" s="129"/>
      <c r="Y1436" s="55"/>
      <c r="Z1436" s="55"/>
      <c r="AA1436" s="10"/>
      <c r="AB1436" s="10" t="s">
        <v>12020</v>
      </c>
      <c r="AC1436" s="10"/>
    </row>
    <row r="1437" spans="1:29">
      <c r="A1437" s="10">
        <v>1436</v>
      </c>
      <c r="B1437" s="10" t="s">
        <v>7999</v>
      </c>
      <c r="C1437" s="50" t="s">
        <v>8000</v>
      </c>
      <c r="D1437" s="51" t="s">
        <v>2818</v>
      </c>
      <c r="E1437" s="10" t="s">
        <v>2876</v>
      </c>
      <c r="F1437" s="69"/>
      <c r="G1437" s="49" t="s">
        <v>7998</v>
      </c>
      <c r="H1437" s="49"/>
      <c r="I1437" s="58">
        <f>VLOOKUP(J1437,'NGÀNH NGHỀ'!$D$2:$E$148,2,0)</f>
        <v>140</v>
      </c>
      <c r="J1437" s="231" t="s">
        <v>1695</v>
      </c>
      <c r="K1437" s="59" t="s">
        <v>5277</v>
      </c>
      <c r="L1437" s="125">
        <f>VLOOKUP(K1437,'NGHIEP DOAN'!$D$3:$E$82,2,0)</f>
        <v>12</v>
      </c>
      <c r="M1437" s="10" t="s">
        <v>12089</v>
      </c>
      <c r="N1437" s="210">
        <f>VLOOKUP(M1437,'CÔNG TY'!$I$3:$J$881,2,0)</f>
        <v>856</v>
      </c>
      <c r="O1437" s="60"/>
      <c r="P1437" s="49" t="s">
        <v>2824</v>
      </c>
      <c r="Q1437" s="55">
        <v>83000000</v>
      </c>
      <c r="R1437" s="56" t="s">
        <v>4266</v>
      </c>
      <c r="S1437" s="159">
        <v>41000000</v>
      </c>
      <c r="T1437" s="124">
        <f t="shared" si="22"/>
        <v>42000000</v>
      </c>
      <c r="U1437" s="124"/>
      <c r="V1437" s="49" t="s">
        <v>6472</v>
      </c>
      <c r="W1437" s="49"/>
      <c r="X1437" s="129"/>
      <c r="Y1437" s="55"/>
      <c r="Z1437" s="55"/>
      <c r="AA1437" s="10"/>
      <c r="AB1437" s="10" t="s">
        <v>12020</v>
      </c>
      <c r="AC1437" s="10"/>
    </row>
    <row r="1438" spans="1:29">
      <c r="A1438" s="10">
        <v>1437</v>
      </c>
      <c r="B1438" s="10" t="s">
        <v>8001</v>
      </c>
      <c r="C1438" s="50" t="s">
        <v>5442</v>
      </c>
      <c r="D1438" s="51" t="s">
        <v>2818</v>
      </c>
      <c r="E1438" s="10" t="s">
        <v>2840</v>
      </c>
      <c r="F1438" s="69" t="s">
        <v>8002</v>
      </c>
      <c r="G1438" s="49" t="s">
        <v>7998</v>
      </c>
      <c r="H1438" s="49"/>
      <c r="I1438" s="58">
        <f>VLOOKUP(J1438,'NGÀNH NGHỀ'!$D$2:$E$148,2,0)</f>
        <v>140</v>
      </c>
      <c r="J1438" s="231" t="s">
        <v>1695</v>
      </c>
      <c r="K1438" s="59" t="s">
        <v>5277</v>
      </c>
      <c r="L1438" s="125">
        <f>VLOOKUP(K1438,'NGHIEP DOAN'!$D$3:$E$82,2,0)</f>
        <v>12</v>
      </c>
      <c r="M1438" s="10" t="s">
        <v>12090</v>
      </c>
      <c r="N1438" s="210">
        <f>VLOOKUP(M1438,'CÔNG TY'!$I$3:$J$881,2,0)</f>
        <v>857</v>
      </c>
      <c r="O1438" s="60"/>
      <c r="P1438" s="49" t="s">
        <v>2824</v>
      </c>
      <c r="Q1438" s="55">
        <v>83000000</v>
      </c>
      <c r="R1438" s="56" t="s">
        <v>3720</v>
      </c>
      <c r="S1438" s="159">
        <v>20000000</v>
      </c>
      <c r="T1438" s="124">
        <f t="shared" si="22"/>
        <v>63000000</v>
      </c>
      <c r="U1438" s="124"/>
      <c r="V1438" s="49" t="s">
        <v>6472</v>
      </c>
      <c r="W1438" s="49"/>
      <c r="X1438" s="129"/>
      <c r="Y1438" s="55"/>
      <c r="Z1438" s="55"/>
      <c r="AA1438" s="10"/>
      <c r="AB1438" s="10" t="s">
        <v>12020</v>
      </c>
      <c r="AC1438" s="10"/>
    </row>
    <row r="1439" spans="1:29">
      <c r="A1439" s="10">
        <v>1438</v>
      </c>
      <c r="B1439" s="10" t="s">
        <v>8003</v>
      </c>
      <c r="C1439" s="50" t="s">
        <v>8004</v>
      </c>
      <c r="D1439" s="51" t="s">
        <v>2818</v>
      </c>
      <c r="E1439" s="10" t="s">
        <v>3317</v>
      </c>
      <c r="F1439" s="69" t="s">
        <v>8005</v>
      </c>
      <c r="G1439" s="49" t="s">
        <v>7998</v>
      </c>
      <c r="H1439" s="49"/>
      <c r="I1439" s="58">
        <f>VLOOKUP(J1439,'NGÀNH NGHỀ'!$D$2:$E$148,2,0)</f>
        <v>140</v>
      </c>
      <c r="J1439" s="231" t="s">
        <v>1695</v>
      </c>
      <c r="K1439" s="59" t="s">
        <v>5277</v>
      </c>
      <c r="L1439" s="125">
        <f>VLOOKUP(K1439,'NGHIEP DOAN'!$D$3:$E$82,2,0)</f>
        <v>12</v>
      </c>
      <c r="M1439" s="10" t="s">
        <v>12249</v>
      </c>
      <c r="N1439" s="210">
        <f>VLOOKUP(M1439,'CÔNG TY'!$I$3:$J$881,2,0)</f>
        <v>858</v>
      </c>
      <c r="O1439" s="60"/>
      <c r="P1439" s="49" t="s">
        <v>2824</v>
      </c>
      <c r="Q1439" s="55">
        <v>83000000</v>
      </c>
      <c r="R1439" s="56" t="s">
        <v>3374</v>
      </c>
      <c r="S1439" s="159">
        <v>20000000</v>
      </c>
      <c r="T1439" s="124">
        <f t="shared" si="22"/>
        <v>63000000</v>
      </c>
      <c r="U1439" s="124"/>
      <c r="V1439" s="49" t="s">
        <v>6472</v>
      </c>
      <c r="W1439" s="49"/>
      <c r="X1439" s="129"/>
      <c r="Y1439" s="55"/>
      <c r="Z1439" s="55"/>
      <c r="AA1439" s="10"/>
      <c r="AB1439" s="10" t="s">
        <v>12020</v>
      </c>
      <c r="AC1439" s="10"/>
    </row>
    <row r="1440" spans="1:29">
      <c r="A1440" s="10">
        <v>1439</v>
      </c>
      <c r="B1440" s="10" t="s">
        <v>8006</v>
      </c>
      <c r="C1440" s="50" t="s">
        <v>8007</v>
      </c>
      <c r="D1440" s="51" t="s">
        <v>2818</v>
      </c>
      <c r="E1440" s="10" t="s">
        <v>2855</v>
      </c>
      <c r="F1440" s="69" t="s">
        <v>8008</v>
      </c>
      <c r="G1440" s="49" t="s">
        <v>7998</v>
      </c>
      <c r="H1440" s="49"/>
      <c r="I1440" s="58">
        <f>VLOOKUP(J1440,'NGÀNH NGHỀ'!$D$2:$E$148,2,0)</f>
        <v>140</v>
      </c>
      <c r="J1440" s="231" t="s">
        <v>1695</v>
      </c>
      <c r="K1440" s="59" t="s">
        <v>5277</v>
      </c>
      <c r="L1440" s="125">
        <f>VLOOKUP(K1440,'NGHIEP DOAN'!$D$3:$E$82,2,0)</f>
        <v>12</v>
      </c>
      <c r="M1440" s="10" t="s">
        <v>12091</v>
      </c>
      <c r="N1440" s="210">
        <f>VLOOKUP(M1440,'CÔNG TY'!$I$3:$J$881,2,0)</f>
        <v>859</v>
      </c>
      <c r="O1440" s="60"/>
      <c r="P1440" s="49" t="s">
        <v>2824</v>
      </c>
      <c r="Q1440" s="55">
        <v>83000000</v>
      </c>
      <c r="R1440" s="56" t="s">
        <v>4266</v>
      </c>
      <c r="S1440" s="159">
        <v>41000000</v>
      </c>
      <c r="T1440" s="124">
        <f t="shared" si="22"/>
        <v>42000000</v>
      </c>
      <c r="U1440" s="124"/>
      <c r="V1440" s="49" t="s">
        <v>6472</v>
      </c>
      <c r="W1440" s="49"/>
      <c r="X1440" s="130"/>
      <c r="Y1440" s="55"/>
      <c r="Z1440" s="55"/>
      <c r="AA1440" s="10"/>
      <c r="AB1440" s="10" t="s">
        <v>12020</v>
      </c>
      <c r="AC1440" s="10"/>
    </row>
    <row r="1441" spans="1:29">
      <c r="A1441" s="10">
        <v>1440</v>
      </c>
      <c r="B1441" s="10" t="s">
        <v>8009</v>
      </c>
      <c r="C1441" s="50" t="s">
        <v>8010</v>
      </c>
      <c r="D1441" s="51" t="s">
        <v>2818</v>
      </c>
      <c r="E1441" s="10" t="s">
        <v>2819</v>
      </c>
      <c r="F1441" s="69" t="s">
        <v>8011</v>
      </c>
      <c r="G1441" s="49" t="s">
        <v>8012</v>
      </c>
      <c r="H1441" s="49"/>
      <c r="I1441" s="58">
        <f>VLOOKUP(J1441,'NGÀNH NGHỀ'!$D$2:$E$148,2,0)</f>
        <v>140</v>
      </c>
      <c r="J1441" s="231" t="s">
        <v>1695</v>
      </c>
      <c r="K1441" s="59" t="s">
        <v>8031</v>
      </c>
      <c r="L1441" s="125">
        <f>VLOOKUP(K1441,'NGHIEP DOAN'!$D$3:$E$82,2,0)</f>
        <v>46</v>
      </c>
      <c r="M1441" s="10" t="s">
        <v>8013</v>
      </c>
      <c r="N1441" s="210">
        <f>VLOOKUP(M1441,'CÔNG TY'!$I$3:$J$881,2,0)</f>
        <v>860</v>
      </c>
      <c r="O1441" s="60"/>
      <c r="P1441" s="49" t="s">
        <v>2824</v>
      </c>
      <c r="Q1441" s="55">
        <v>83000000</v>
      </c>
      <c r="R1441" s="56" t="s">
        <v>3706</v>
      </c>
      <c r="S1441" s="159">
        <v>41000000</v>
      </c>
      <c r="T1441" s="124">
        <f t="shared" si="22"/>
        <v>42000000</v>
      </c>
      <c r="U1441" s="124"/>
      <c r="V1441" s="49" t="s">
        <v>5087</v>
      </c>
      <c r="W1441" s="49"/>
      <c r="X1441" s="130"/>
      <c r="Y1441" s="55"/>
      <c r="Z1441" s="55"/>
      <c r="AA1441" s="10"/>
      <c r="AB1441" s="10" t="s">
        <v>12020</v>
      </c>
      <c r="AC1441" s="10"/>
    </row>
    <row r="1442" spans="1:29">
      <c r="A1442" s="10">
        <v>1441</v>
      </c>
      <c r="B1442" s="10" t="s">
        <v>8014</v>
      </c>
      <c r="C1442" s="50" t="s">
        <v>2880</v>
      </c>
      <c r="D1442" s="51" t="s">
        <v>2818</v>
      </c>
      <c r="E1442" s="10" t="s">
        <v>2830</v>
      </c>
      <c r="F1442" s="69" t="s">
        <v>8015</v>
      </c>
      <c r="G1442" s="49" t="s">
        <v>5391</v>
      </c>
      <c r="H1442" s="49"/>
      <c r="I1442" s="58">
        <f>VLOOKUP(J1442,'NGÀNH NGHỀ'!$D$2:$E$148,2,0)</f>
        <v>140</v>
      </c>
      <c r="J1442" s="231" t="s">
        <v>1695</v>
      </c>
      <c r="K1442" s="59" t="s">
        <v>5277</v>
      </c>
      <c r="L1442" s="125">
        <f>VLOOKUP(K1442,'NGHIEP DOAN'!$D$3:$E$82,2,0)</f>
        <v>12</v>
      </c>
      <c r="M1442" s="10" t="s">
        <v>2186</v>
      </c>
      <c r="N1442" s="210">
        <f>VLOOKUP(M1442,'CÔNG TY'!$I$3:$J$881,2,0)</f>
        <v>287</v>
      </c>
      <c r="O1442" s="60"/>
      <c r="P1442" s="49" t="s">
        <v>2824</v>
      </c>
      <c r="Q1442" s="55">
        <v>83000000</v>
      </c>
      <c r="R1442" s="56" t="s">
        <v>4289</v>
      </c>
      <c r="S1442" s="159">
        <v>20000000</v>
      </c>
      <c r="T1442" s="124">
        <f t="shared" si="22"/>
        <v>63000000</v>
      </c>
      <c r="U1442" s="124"/>
      <c r="V1442" s="49" t="s">
        <v>5092</v>
      </c>
      <c r="W1442" s="49"/>
      <c r="X1442" s="130"/>
      <c r="Y1442" s="55"/>
      <c r="Z1442" s="55"/>
      <c r="AA1442" s="10"/>
      <c r="AB1442" s="10" t="s">
        <v>12020</v>
      </c>
      <c r="AC1442" s="10"/>
    </row>
    <row r="1443" spans="1:29">
      <c r="A1443" s="10">
        <v>1442</v>
      </c>
      <c r="B1443" s="10" t="s">
        <v>8016</v>
      </c>
      <c r="C1443" s="50" t="s">
        <v>5157</v>
      </c>
      <c r="D1443" s="51" t="s">
        <v>2818</v>
      </c>
      <c r="E1443" s="10" t="s">
        <v>2830</v>
      </c>
      <c r="F1443" s="69" t="s">
        <v>8017</v>
      </c>
      <c r="G1443" s="49" t="s">
        <v>5391</v>
      </c>
      <c r="H1443" s="49"/>
      <c r="I1443" s="58">
        <f>VLOOKUP(J1443,'NGÀNH NGHỀ'!$D$2:$E$148,2,0)</f>
        <v>140</v>
      </c>
      <c r="J1443" s="231" t="s">
        <v>1695</v>
      </c>
      <c r="K1443" s="59" t="s">
        <v>5277</v>
      </c>
      <c r="L1443" s="125">
        <f>VLOOKUP(K1443,'NGHIEP DOAN'!$D$3:$E$82,2,0)</f>
        <v>12</v>
      </c>
      <c r="M1443" s="10" t="s">
        <v>2186</v>
      </c>
      <c r="N1443" s="210">
        <f>VLOOKUP(M1443,'CÔNG TY'!$I$3:$J$881,2,0)</f>
        <v>287</v>
      </c>
      <c r="O1443" s="60"/>
      <c r="P1443" s="49" t="s">
        <v>2824</v>
      </c>
      <c r="Q1443" s="55">
        <v>83000000</v>
      </c>
      <c r="R1443" s="56" t="s">
        <v>3711</v>
      </c>
      <c r="S1443" s="159">
        <v>41000000</v>
      </c>
      <c r="T1443" s="124">
        <f t="shared" si="22"/>
        <v>42000000</v>
      </c>
      <c r="U1443" s="124"/>
      <c r="V1443" s="49" t="s">
        <v>5092</v>
      </c>
      <c r="W1443" s="49"/>
      <c r="X1443" s="130"/>
      <c r="Y1443" s="55"/>
      <c r="Z1443" s="55"/>
      <c r="AA1443" s="10"/>
      <c r="AB1443" s="10" t="s">
        <v>12020</v>
      </c>
      <c r="AC1443" s="10"/>
    </row>
    <row r="1444" spans="1:29">
      <c r="A1444" s="10">
        <v>1443</v>
      </c>
      <c r="B1444" s="10" t="s">
        <v>8018</v>
      </c>
      <c r="C1444" s="50" t="s">
        <v>8019</v>
      </c>
      <c r="D1444" s="51" t="s">
        <v>2818</v>
      </c>
      <c r="E1444" s="10" t="s">
        <v>3653</v>
      </c>
      <c r="F1444" s="69" t="s">
        <v>8020</v>
      </c>
      <c r="G1444" s="49" t="s">
        <v>5391</v>
      </c>
      <c r="H1444" s="49"/>
      <c r="I1444" s="58">
        <f>VLOOKUP(J1444,'NGÀNH NGHỀ'!$D$2:$E$148,2,0)</f>
        <v>140</v>
      </c>
      <c r="J1444" s="231" t="s">
        <v>1695</v>
      </c>
      <c r="K1444" s="59" t="s">
        <v>5277</v>
      </c>
      <c r="L1444" s="125">
        <f>VLOOKUP(K1444,'NGHIEP DOAN'!$D$3:$E$82,2,0)</f>
        <v>12</v>
      </c>
      <c r="M1444" s="10" t="s">
        <v>8873</v>
      </c>
      <c r="N1444" s="210">
        <f>VLOOKUP(M1444,'CÔNG TY'!$I$3:$J$881,2,0)</f>
        <v>861</v>
      </c>
      <c r="O1444" s="60"/>
      <c r="P1444" s="49" t="s">
        <v>2824</v>
      </c>
      <c r="Q1444" s="55">
        <v>83000000</v>
      </c>
      <c r="R1444" s="56" t="s">
        <v>3735</v>
      </c>
      <c r="S1444" s="159">
        <v>41000000</v>
      </c>
      <c r="T1444" s="124">
        <f t="shared" si="22"/>
        <v>42000000</v>
      </c>
      <c r="U1444" s="124"/>
      <c r="V1444" s="49" t="s">
        <v>5092</v>
      </c>
      <c r="W1444" s="49"/>
      <c r="X1444" s="130"/>
      <c r="Y1444" s="55"/>
      <c r="Z1444" s="55"/>
      <c r="AA1444" s="10"/>
      <c r="AB1444" s="10" t="s">
        <v>12020</v>
      </c>
      <c r="AC1444" s="10"/>
    </row>
    <row r="1445" spans="1:29">
      <c r="A1445" s="10">
        <v>1444</v>
      </c>
      <c r="B1445" s="71" t="s">
        <v>8021</v>
      </c>
      <c r="C1445" s="50" t="s">
        <v>7466</v>
      </c>
      <c r="D1445" s="51" t="s">
        <v>2845</v>
      </c>
      <c r="E1445" s="71" t="s">
        <v>3104</v>
      </c>
      <c r="F1445" s="76" t="s">
        <v>8022</v>
      </c>
      <c r="G1445" s="60" t="s">
        <v>8023</v>
      </c>
      <c r="H1445" s="60"/>
      <c r="I1445" s="58">
        <f>VLOOKUP(J1445,'NGÀNH NGHỀ'!$D$2:$E$148,2,0)</f>
        <v>140</v>
      </c>
      <c r="J1445" s="225" t="s">
        <v>1695</v>
      </c>
      <c r="K1445" s="59" t="s">
        <v>5277</v>
      </c>
      <c r="L1445" s="125">
        <f>VLOOKUP(K1445,'NGHIEP DOAN'!$D$3:$E$82,2,0)</f>
        <v>12</v>
      </c>
      <c r="M1445" s="10" t="s">
        <v>12091</v>
      </c>
      <c r="N1445" s="210">
        <f>VLOOKUP(M1445,'CÔNG TY'!$I$3:$J$881,2,0)</f>
        <v>859</v>
      </c>
      <c r="O1445" s="83"/>
      <c r="P1445" s="60" t="s">
        <v>2824</v>
      </c>
      <c r="Q1445" s="55">
        <v>83000000</v>
      </c>
      <c r="R1445" s="56" t="s">
        <v>6857</v>
      </c>
      <c r="S1445" s="159">
        <v>30000000</v>
      </c>
      <c r="T1445" s="124">
        <f t="shared" si="22"/>
        <v>53000000</v>
      </c>
      <c r="U1445" s="124"/>
      <c r="V1445" s="49" t="s">
        <v>3711</v>
      </c>
      <c r="W1445" s="49"/>
      <c r="X1445" s="130"/>
      <c r="Y1445" s="55"/>
      <c r="Z1445" s="55"/>
      <c r="AA1445" s="10"/>
      <c r="AB1445" s="10" t="s">
        <v>12020</v>
      </c>
      <c r="AC1445" s="10"/>
    </row>
    <row r="1446" spans="1:29">
      <c r="A1446" s="10">
        <v>1445</v>
      </c>
      <c r="B1446" s="71" t="s">
        <v>8024</v>
      </c>
      <c r="C1446" s="50" t="s">
        <v>7377</v>
      </c>
      <c r="D1446" s="51" t="s">
        <v>2845</v>
      </c>
      <c r="E1446" s="71" t="s">
        <v>3141</v>
      </c>
      <c r="F1446" s="76" t="s">
        <v>8025</v>
      </c>
      <c r="G1446" s="60" t="s">
        <v>8023</v>
      </c>
      <c r="H1446" s="60"/>
      <c r="I1446" s="58">
        <f>VLOOKUP(J1446,'NGÀNH NGHỀ'!$D$2:$E$148,2,0)</f>
        <v>140</v>
      </c>
      <c r="J1446" s="225" t="s">
        <v>1695</v>
      </c>
      <c r="K1446" s="59" t="s">
        <v>5277</v>
      </c>
      <c r="L1446" s="125">
        <f>VLOOKUP(K1446,'NGHIEP DOAN'!$D$3:$E$82,2,0)</f>
        <v>12</v>
      </c>
      <c r="M1446" s="10" t="s">
        <v>12092</v>
      </c>
      <c r="N1446" s="210">
        <f>VLOOKUP(M1446,'CÔNG TY'!$I$3:$J$881,2,0)</f>
        <v>862</v>
      </c>
      <c r="O1446" s="83"/>
      <c r="P1446" s="60" t="s">
        <v>2824</v>
      </c>
      <c r="Q1446" s="55">
        <v>83000000</v>
      </c>
      <c r="R1446" s="56" t="s">
        <v>8026</v>
      </c>
      <c r="S1446" s="159">
        <v>30000000</v>
      </c>
      <c r="T1446" s="124">
        <f t="shared" si="22"/>
        <v>53000000</v>
      </c>
      <c r="U1446" s="124"/>
      <c r="V1446" s="49" t="s">
        <v>3711</v>
      </c>
      <c r="W1446" s="49"/>
      <c r="X1446" s="130"/>
      <c r="Y1446" s="55"/>
      <c r="Z1446" s="55"/>
      <c r="AA1446" s="10"/>
      <c r="AB1446" s="10" t="s">
        <v>12020</v>
      </c>
      <c r="AC1446" s="10"/>
    </row>
    <row r="1447" spans="1:29">
      <c r="A1447" s="10">
        <v>1446</v>
      </c>
      <c r="B1447" s="71" t="s">
        <v>8027</v>
      </c>
      <c r="C1447" s="50" t="s">
        <v>8028</v>
      </c>
      <c r="D1447" s="51" t="s">
        <v>2818</v>
      </c>
      <c r="E1447" s="71" t="s">
        <v>2846</v>
      </c>
      <c r="F1447" s="76" t="s">
        <v>8029</v>
      </c>
      <c r="G1447" s="60" t="s">
        <v>8030</v>
      </c>
      <c r="H1447" s="60"/>
      <c r="I1447" s="58">
        <f>VLOOKUP(J1447,'NGÀNH NGHỀ'!$D$2:$E$148,2,0)</f>
        <v>140</v>
      </c>
      <c r="J1447" s="225" t="s">
        <v>1695</v>
      </c>
      <c r="K1447" s="63" t="s">
        <v>8031</v>
      </c>
      <c r="L1447" s="125">
        <f>VLOOKUP(K1447,'NGHIEP DOAN'!$D$3:$E$82,2,0)</f>
        <v>46</v>
      </c>
      <c r="M1447" s="10" t="s">
        <v>12094</v>
      </c>
      <c r="N1447" s="210">
        <f>VLOOKUP(M1447,'CÔNG TY'!$I$3:$J$881,2,0)</f>
        <v>675</v>
      </c>
      <c r="O1447" s="83" t="s">
        <v>3419</v>
      </c>
      <c r="P1447" s="60" t="s">
        <v>2824</v>
      </c>
      <c r="Q1447" s="55">
        <v>83000000</v>
      </c>
      <c r="R1447" s="56" t="s">
        <v>5842</v>
      </c>
      <c r="S1447" s="159">
        <v>41000000</v>
      </c>
      <c r="T1447" s="124">
        <f t="shared" si="22"/>
        <v>42000000</v>
      </c>
      <c r="U1447" s="124"/>
      <c r="V1447" s="49" t="s">
        <v>3286</v>
      </c>
      <c r="W1447" s="49"/>
      <c r="X1447" s="130"/>
      <c r="Y1447" s="55"/>
      <c r="Z1447" s="55"/>
      <c r="AA1447" s="10"/>
      <c r="AB1447" s="10" t="s">
        <v>12020</v>
      </c>
      <c r="AC1447" s="10"/>
    </row>
    <row r="1448" spans="1:29">
      <c r="A1448" s="10">
        <v>1447</v>
      </c>
      <c r="B1448" s="71" t="s">
        <v>8032</v>
      </c>
      <c r="C1448" s="50" t="s">
        <v>3649</v>
      </c>
      <c r="D1448" s="51" t="s">
        <v>2818</v>
      </c>
      <c r="E1448" s="71" t="s">
        <v>3104</v>
      </c>
      <c r="F1448" s="76" t="s">
        <v>8033</v>
      </c>
      <c r="G1448" s="60" t="s">
        <v>8030</v>
      </c>
      <c r="H1448" s="60"/>
      <c r="I1448" s="58">
        <f>VLOOKUP(J1448,'NGÀNH NGHỀ'!$D$2:$E$148,2,0)</f>
        <v>140</v>
      </c>
      <c r="J1448" s="225" t="s">
        <v>1695</v>
      </c>
      <c r="K1448" s="63" t="s">
        <v>8031</v>
      </c>
      <c r="L1448" s="125">
        <f>VLOOKUP(K1448,'NGHIEP DOAN'!$D$3:$E$82,2,0)</f>
        <v>46</v>
      </c>
      <c r="M1448" s="10" t="s">
        <v>12095</v>
      </c>
      <c r="N1448" s="210">
        <f>VLOOKUP(M1448,'CÔNG TY'!$I$3:$J$881,2,0)</f>
        <v>863</v>
      </c>
      <c r="O1448" s="83" t="s">
        <v>3419</v>
      </c>
      <c r="P1448" s="60" t="s">
        <v>2824</v>
      </c>
      <c r="Q1448" s="55">
        <v>83000000</v>
      </c>
      <c r="R1448" s="56" t="s">
        <v>6888</v>
      </c>
      <c r="S1448" s="159">
        <v>41000000</v>
      </c>
      <c r="T1448" s="124">
        <f t="shared" si="22"/>
        <v>42000000</v>
      </c>
      <c r="U1448" s="124"/>
      <c r="V1448" s="49" t="s">
        <v>3286</v>
      </c>
      <c r="W1448" s="49"/>
      <c r="X1448" s="130"/>
      <c r="Y1448" s="55"/>
      <c r="Z1448" s="55"/>
      <c r="AA1448" s="10"/>
      <c r="AB1448" s="10" t="s">
        <v>12020</v>
      </c>
      <c r="AC1448" s="10"/>
    </row>
    <row r="1449" spans="1:29">
      <c r="A1449" s="10">
        <v>1448</v>
      </c>
      <c r="B1449" s="71" t="s">
        <v>8034</v>
      </c>
      <c r="C1449" s="50" t="s">
        <v>8035</v>
      </c>
      <c r="D1449" s="51" t="s">
        <v>2818</v>
      </c>
      <c r="E1449" s="71" t="s">
        <v>3104</v>
      </c>
      <c r="F1449" s="76" t="s">
        <v>8036</v>
      </c>
      <c r="G1449" s="60" t="s">
        <v>8030</v>
      </c>
      <c r="H1449" s="60"/>
      <c r="I1449" s="58">
        <f>VLOOKUP(J1449,'NGÀNH NGHỀ'!$D$2:$E$148,2,0)</f>
        <v>140</v>
      </c>
      <c r="J1449" s="225" t="s">
        <v>1695</v>
      </c>
      <c r="K1449" s="63" t="s">
        <v>8031</v>
      </c>
      <c r="L1449" s="125">
        <f>VLOOKUP(K1449,'NGHIEP DOAN'!$D$3:$E$82,2,0)</f>
        <v>46</v>
      </c>
      <c r="M1449" s="10" t="s">
        <v>12095</v>
      </c>
      <c r="N1449" s="210">
        <f>VLOOKUP(M1449,'CÔNG TY'!$I$3:$J$881,2,0)</f>
        <v>863</v>
      </c>
      <c r="O1449" s="83" t="s">
        <v>3419</v>
      </c>
      <c r="P1449" s="60" t="s">
        <v>2824</v>
      </c>
      <c r="Q1449" s="55">
        <v>83000000</v>
      </c>
      <c r="R1449" s="56" t="s">
        <v>5524</v>
      </c>
      <c r="S1449" s="159">
        <v>20000000</v>
      </c>
      <c r="T1449" s="124">
        <f t="shared" si="22"/>
        <v>63000000</v>
      </c>
      <c r="U1449" s="124"/>
      <c r="V1449" s="49" t="s">
        <v>3286</v>
      </c>
      <c r="W1449" s="49"/>
      <c r="X1449" s="130"/>
      <c r="Y1449" s="55"/>
      <c r="Z1449" s="55"/>
      <c r="AA1449" s="10"/>
      <c r="AB1449" s="10" t="s">
        <v>12020</v>
      </c>
      <c r="AC1449" s="10"/>
    </row>
    <row r="1450" spans="1:29">
      <c r="A1450" s="10">
        <v>1450</v>
      </c>
      <c r="B1450" s="71" t="s">
        <v>8037</v>
      </c>
      <c r="C1450" s="50" t="s">
        <v>8038</v>
      </c>
      <c r="D1450" s="51" t="s">
        <v>2818</v>
      </c>
      <c r="E1450" s="71" t="s">
        <v>3572</v>
      </c>
      <c r="F1450" s="76" t="s">
        <v>8039</v>
      </c>
      <c r="G1450" s="60" t="s">
        <v>5396</v>
      </c>
      <c r="H1450" s="60"/>
      <c r="I1450" s="58">
        <f>VLOOKUP(J1450,'NGÀNH NGHỀ'!$D$2:$E$148,2,0)</f>
        <v>140</v>
      </c>
      <c r="J1450" s="225" t="s">
        <v>1695</v>
      </c>
      <c r="K1450" s="59" t="s">
        <v>5277</v>
      </c>
      <c r="L1450" s="125">
        <f>VLOOKUP(K1450,'NGHIEP DOAN'!$D$3:$E$82,2,0)</f>
        <v>12</v>
      </c>
      <c r="M1450" s="10" t="s">
        <v>12096</v>
      </c>
      <c r="N1450" s="210">
        <f>VLOOKUP(M1450,'CÔNG TY'!$I$3:$J$881,2,0)</f>
        <v>864</v>
      </c>
      <c r="O1450" s="83"/>
      <c r="P1450" s="60" t="s">
        <v>2824</v>
      </c>
      <c r="Q1450" s="55">
        <v>83000000</v>
      </c>
      <c r="R1450" s="56" t="s">
        <v>4298</v>
      </c>
      <c r="S1450" s="159">
        <v>41000000</v>
      </c>
      <c r="T1450" s="124">
        <f t="shared" si="22"/>
        <v>42000000</v>
      </c>
      <c r="U1450" s="124"/>
      <c r="V1450" s="49" t="s">
        <v>3286</v>
      </c>
      <c r="W1450" s="49"/>
      <c r="X1450" s="130"/>
      <c r="Y1450" s="55"/>
      <c r="Z1450" s="55"/>
      <c r="AA1450" s="10"/>
      <c r="AB1450" s="10" t="s">
        <v>12020</v>
      </c>
      <c r="AC1450" s="10"/>
    </row>
    <row r="1451" spans="1:29">
      <c r="A1451" s="10">
        <v>1451</v>
      </c>
      <c r="B1451" s="71" t="s">
        <v>8040</v>
      </c>
      <c r="C1451" s="50" t="s">
        <v>8041</v>
      </c>
      <c r="D1451" s="51" t="s">
        <v>2818</v>
      </c>
      <c r="E1451" s="71" t="s">
        <v>2876</v>
      </c>
      <c r="F1451" s="76" t="s">
        <v>8042</v>
      </c>
      <c r="G1451" s="60" t="s">
        <v>5396</v>
      </c>
      <c r="H1451" s="60"/>
      <c r="I1451" s="58">
        <f>VLOOKUP(J1451,'NGÀNH NGHỀ'!$D$2:$E$148,2,0)</f>
        <v>140</v>
      </c>
      <c r="J1451" s="225" t="s">
        <v>1695</v>
      </c>
      <c r="K1451" s="59" t="s">
        <v>5277</v>
      </c>
      <c r="L1451" s="125">
        <f>VLOOKUP(K1451,'NGHIEP DOAN'!$D$3:$E$82,2,0)</f>
        <v>12</v>
      </c>
      <c r="M1451" s="10" t="s">
        <v>12097</v>
      </c>
      <c r="N1451" s="210">
        <f>VLOOKUP(M1451,'CÔNG TY'!$I$3:$J$881,2,0)</f>
        <v>865</v>
      </c>
      <c r="O1451" s="83"/>
      <c r="P1451" s="60" t="s">
        <v>2824</v>
      </c>
      <c r="Q1451" s="55">
        <v>83000000</v>
      </c>
      <c r="R1451" s="56" t="s">
        <v>8043</v>
      </c>
      <c r="S1451" s="159">
        <v>41000000</v>
      </c>
      <c r="T1451" s="124">
        <f t="shared" si="22"/>
        <v>42000000</v>
      </c>
      <c r="U1451" s="124"/>
      <c r="V1451" s="49" t="s">
        <v>3286</v>
      </c>
      <c r="W1451" s="49"/>
      <c r="X1451" s="130"/>
      <c r="Y1451" s="55"/>
      <c r="Z1451" s="55"/>
      <c r="AA1451" s="10"/>
      <c r="AB1451" s="10" t="s">
        <v>12020</v>
      </c>
      <c r="AC1451" s="10"/>
    </row>
    <row r="1452" spans="1:29">
      <c r="A1452" s="10">
        <v>1452</v>
      </c>
      <c r="B1452" s="71" t="s">
        <v>8044</v>
      </c>
      <c r="C1452" s="50" t="s">
        <v>8045</v>
      </c>
      <c r="D1452" s="51" t="s">
        <v>2818</v>
      </c>
      <c r="E1452" s="71" t="s">
        <v>2881</v>
      </c>
      <c r="F1452" s="76" t="s">
        <v>8046</v>
      </c>
      <c r="G1452" s="60" t="s">
        <v>5396</v>
      </c>
      <c r="H1452" s="60"/>
      <c r="I1452" s="58">
        <f>VLOOKUP(J1452,'NGÀNH NGHỀ'!$D$2:$E$148,2,0)</f>
        <v>140</v>
      </c>
      <c r="J1452" s="225" t="s">
        <v>1695</v>
      </c>
      <c r="K1452" s="59" t="s">
        <v>5277</v>
      </c>
      <c r="L1452" s="125">
        <f>VLOOKUP(K1452,'NGHIEP DOAN'!$D$3:$E$82,2,0)</f>
        <v>12</v>
      </c>
      <c r="M1452" s="10" t="s">
        <v>12097</v>
      </c>
      <c r="N1452" s="210">
        <f>VLOOKUP(M1452,'CÔNG TY'!$I$3:$J$881,2,0)</f>
        <v>865</v>
      </c>
      <c r="O1452" s="83"/>
      <c r="P1452" s="60" t="s">
        <v>2824</v>
      </c>
      <c r="Q1452" s="55">
        <v>83000000</v>
      </c>
      <c r="R1452" s="56" t="s">
        <v>6811</v>
      </c>
      <c r="S1452" s="159">
        <v>20000000</v>
      </c>
      <c r="T1452" s="124">
        <f t="shared" si="22"/>
        <v>63000000</v>
      </c>
      <c r="U1452" s="124"/>
      <c r="V1452" s="49" t="s">
        <v>3286</v>
      </c>
      <c r="W1452" s="49"/>
      <c r="X1452" s="130"/>
      <c r="Y1452" s="55"/>
      <c r="Z1452" s="55"/>
      <c r="AA1452" s="10"/>
      <c r="AB1452" s="10" t="s">
        <v>12020</v>
      </c>
      <c r="AC1452" s="10"/>
    </row>
    <row r="1453" spans="1:29">
      <c r="A1453" s="10">
        <v>1453</v>
      </c>
      <c r="B1453" s="71" t="s">
        <v>8047</v>
      </c>
      <c r="C1453" s="50" t="s">
        <v>3022</v>
      </c>
      <c r="D1453" s="51" t="s">
        <v>2845</v>
      </c>
      <c r="E1453" s="71" t="s">
        <v>3317</v>
      </c>
      <c r="F1453" s="76" t="s">
        <v>8048</v>
      </c>
      <c r="G1453" s="60" t="s">
        <v>5396</v>
      </c>
      <c r="H1453" s="60"/>
      <c r="I1453" s="58">
        <f>VLOOKUP(J1453,'NGÀNH NGHỀ'!$D$2:$E$148,2,0)</f>
        <v>140</v>
      </c>
      <c r="J1453" s="225" t="s">
        <v>1695</v>
      </c>
      <c r="K1453" s="59" t="s">
        <v>5277</v>
      </c>
      <c r="L1453" s="125">
        <f>VLOOKUP(K1453,'NGHIEP DOAN'!$D$3:$E$82,2,0)</f>
        <v>12</v>
      </c>
      <c r="M1453" s="10" t="s">
        <v>12092</v>
      </c>
      <c r="N1453" s="210">
        <f>VLOOKUP(M1453,'CÔNG TY'!$I$3:$J$881,2,0)</f>
        <v>862</v>
      </c>
      <c r="O1453" s="83"/>
      <c r="P1453" s="60" t="s">
        <v>2824</v>
      </c>
      <c r="Q1453" s="55">
        <v>83000000</v>
      </c>
      <c r="R1453" s="56" t="s">
        <v>6282</v>
      </c>
      <c r="S1453" s="159">
        <v>20000000</v>
      </c>
      <c r="T1453" s="124">
        <f t="shared" si="22"/>
        <v>63000000</v>
      </c>
      <c r="U1453" s="124"/>
      <c r="V1453" s="49" t="s">
        <v>3286</v>
      </c>
      <c r="W1453" s="49"/>
      <c r="X1453" s="130"/>
      <c r="Y1453" s="55"/>
      <c r="Z1453" s="55"/>
      <c r="AA1453" s="10"/>
      <c r="AB1453" s="10" t="s">
        <v>12020</v>
      </c>
      <c r="AC1453" s="10"/>
    </row>
    <row r="1454" spans="1:29">
      <c r="A1454" s="10">
        <v>1455</v>
      </c>
      <c r="B1454" s="71" t="s">
        <v>8051</v>
      </c>
      <c r="C1454" s="50" t="s">
        <v>8052</v>
      </c>
      <c r="D1454" s="51" t="s">
        <v>2818</v>
      </c>
      <c r="E1454" s="71" t="s">
        <v>3069</v>
      </c>
      <c r="F1454" s="76" t="s">
        <v>8053</v>
      </c>
      <c r="G1454" s="60" t="s">
        <v>8049</v>
      </c>
      <c r="H1454" s="60"/>
      <c r="I1454" s="58">
        <f>VLOOKUP(J1454,'NGÀNH NGHỀ'!$D$2:$E$148,2,0)</f>
        <v>140</v>
      </c>
      <c r="J1454" s="225" t="s">
        <v>1695</v>
      </c>
      <c r="K1454" s="63" t="s">
        <v>314</v>
      </c>
      <c r="L1454" s="125">
        <f>VLOOKUP(K1454,'NGHIEP DOAN'!$D$3:$E$82,2,0)</f>
        <v>44</v>
      </c>
      <c r="M1454" s="2" t="s">
        <v>12099</v>
      </c>
      <c r="N1454" s="210" t="e">
        <f>VLOOKUP(M1454,'CÔNG TY'!$I$3:$J$881,2,0)</f>
        <v>#N/A</v>
      </c>
      <c r="O1454" s="83"/>
      <c r="P1454" s="60" t="s">
        <v>2824</v>
      </c>
      <c r="Q1454" s="55">
        <v>83000000</v>
      </c>
      <c r="R1454" s="56" t="s">
        <v>4298</v>
      </c>
      <c r="S1454" s="159">
        <v>41000000</v>
      </c>
      <c r="T1454" s="124">
        <f t="shared" si="22"/>
        <v>42000000</v>
      </c>
      <c r="U1454" s="124"/>
      <c r="V1454" s="49" t="s">
        <v>8050</v>
      </c>
      <c r="W1454" s="49"/>
      <c r="X1454" s="130"/>
      <c r="Y1454" s="55"/>
      <c r="Z1454" s="55"/>
      <c r="AA1454" s="10"/>
      <c r="AB1454" s="10" t="s">
        <v>12020</v>
      </c>
      <c r="AC1454" s="10"/>
    </row>
    <row r="1455" spans="1:29">
      <c r="A1455" s="10">
        <v>1456</v>
      </c>
      <c r="B1455" s="71" t="s">
        <v>8054</v>
      </c>
      <c r="C1455" s="50" t="s">
        <v>8055</v>
      </c>
      <c r="D1455" s="51" t="s">
        <v>2818</v>
      </c>
      <c r="E1455" s="71" t="s">
        <v>2846</v>
      </c>
      <c r="F1455" s="76" t="s">
        <v>8056</v>
      </c>
      <c r="G1455" s="60" t="s">
        <v>8049</v>
      </c>
      <c r="H1455" s="60"/>
      <c r="I1455" s="58">
        <f>VLOOKUP(J1455,'NGÀNH NGHỀ'!$D$2:$E$148,2,0)</f>
        <v>140</v>
      </c>
      <c r="J1455" s="225" t="s">
        <v>1695</v>
      </c>
      <c r="K1455" s="63" t="s">
        <v>314</v>
      </c>
      <c r="L1455" s="125">
        <f>VLOOKUP(K1455,'NGHIEP DOAN'!$D$3:$E$82,2,0)</f>
        <v>44</v>
      </c>
      <c r="M1455" s="10" t="s">
        <v>12100</v>
      </c>
      <c r="N1455" s="210">
        <f>VLOOKUP(M1455,'CÔNG TY'!$I$3:$J$881,2,0)</f>
        <v>822</v>
      </c>
      <c r="O1455" s="83"/>
      <c r="P1455" s="60" t="s">
        <v>2824</v>
      </c>
      <c r="Q1455" s="55">
        <v>83000000</v>
      </c>
      <c r="R1455" s="56" t="s">
        <v>4298</v>
      </c>
      <c r="S1455" s="159">
        <v>41000000</v>
      </c>
      <c r="T1455" s="124">
        <f t="shared" si="22"/>
        <v>42000000</v>
      </c>
      <c r="U1455" s="124"/>
      <c r="V1455" s="49" t="s">
        <v>8050</v>
      </c>
      <c r="W1455" s="49"/>
      <c r="X1455" s="130"/>
      <c r="Y1455" s="55"/>
      <c r="Z1455" s="55"/>
      <c r="AA1455" s="10"/>
      <c r="AB1455" s="10" t="s">
        <v>12020</v>
      </c>
      <c r="AC1455" s="10"/>
    </row>
    <row r="1456" spans="1:29">
      <c r="A1456" s="10">
        <v>1457</v>
      </c>
      <c r="B1456" s="71" t="s">
        <v>8057</v>
      </c>
      <c r="C1456" s="50" t="s">
        <v>7009</v>
      </c>
      <c r="D1456" s="51" t="s">
        <v>2818</v>
      </c>
      <c r="E1456" s="71" t="s">
        <v>3230</v>
      </c>
      <c r="F1456" s="76" t="s">
        <v>8058</v>
      </c>
      <c r="G1456" s="60" t="s">
        <v>8049</v>
      </c>
      <c r="H1456" s="60"/>
      <c r="I1456" s="58">
        <f>VLOOKUP(J1456,'NGÀNH NGHỀ'!$D$2:$E$148,2,0)</f>
        <v>140</v>
      </c>
      <c r="J1456" s="225" t="s">
        <v>1695</v>
      </c>
      <c r="K1456" s="63" t="s">
        <v>314</v>
      </c>
      <c r="L1456" s="125">
        <f>VLOOKUP(K1456,'NGHIEP DOAN'!$D$3:$E$82,2,0)</f>
        <v>44</v>
      </c>
      <c r="M1456" s="10" t="s">
        <v>12102</v>
      </c>
      <c r="N1456" s="210">
        <f>VLOOKUP(M1456,'CÔNG TY'!$I$3:$J$881,2,0)</f>
        <v>669</v>
      </c>
      <c r="O1456" s="83"/>
      <c r="P1456" s="60" t="s">
        <v>2824</v>
      </c>
      <c r="Q1456" s="55">
        <v>83000000</v>
      </c>
      <c r="R1456" s="56" t="s">
        <v>5195</v>
      </c>
      <c r="S1456" s="159">
        <v>41000000</v>
      </c>
      <c r="T1456" s="124">
        <f t="shared" si="22"/>
        <v>42000000</v>
      </c>
      <c r="U1456" s="124"/>
      <c r="V1456" s="49" t="s">
        <v>8050</v>
      </c>
      <c r="W1456" s="49"/>
      <c r="X1456" s="130"/>
      <c r="Y1456" s="55"/>
      <c r="Z1456" s="55"/>
      <c r="AA1456" s="10"/>
      <c r="AB1456" s="10" t="s">
        <v>12020</v>
      </c>
      <c r="AC1456" s="10"/>
    </row>
    <row r="1457" spans="1:29">
      <c r="A1457" s="10">
        <v>1458</v>
      </c>
      <c r="B1457" s="71" t="s">
        <v>8059</v>
      </c>
      <c r="C1457" s="50" t="s">
        <v>8060</v>
      </c>
      <c r="D1457" s="51" t="s">
        <v>2818</v>
      </c>
      <c r="E1457" s="71" t="s">
        <v>3471</v>
      </c>
      <c r="F1457" s="76" t="s">
        <v>8061</v>
      </c>
      <c r="G1457" s="60" t="s">
        <v>8049</v>
      </c>
      <c r="H1457" s="60"/>
      <c r="I1457" s="58">
        <f>VLOOKUP(J1457,'NGÀNH NGHỀ'!$D$2:$E$148,2,0)</f>
        <v>140</v>
      </c>
      <c r="J1457" s="225" t="s">
        <v>1695</v>
      </c>
      <c r="K1457" s="63" t="s">
        <v>314</v>
      </c>
      <c r="L1457" s="125">
        <f>VLOOKUP(K1457,'NGHIEP DOAN'!$D$3:$E$82,2,0)</f>
        <v>44</v>
      </c>
      <c r="M1457" s="10" t="s">
        <v>12102</v>
      </c>
      <c r="N1457" s="210">
        <f>VLOOKUP(M1457,'CÔNG TY'!$I$3:$J$881,2,0)</f>
        <v>669</v>
      </c>
      <c r="O1457" s="83"/>
      <c r="P1457" s="60" t="s">
        <v>2824</v>
      </c>
      <c r="Q1457" s="55">
        <v>83000000</v>
      </c>
      <c r="R1457" s="56" t="s">
        <v>5804</v>
      </c>
      <c r="S1457" s="159">
        <v>40000000</v>
      </c>
      <c r="T1457" s="124">
        <f t="shared" si="22"/>
        <v>43000000</v>
      </c>
      <c r="U1457" s="124"/>
      <c r="V1457" s="49" t="s">
        <v>8050</v>
      </c>
      <c r="W1457" s="49"/>
      <c r="X1457" s="130"/>
      <c r="Y1457" s="55"/>
      <c r="Z1457" s="55"/>
      <c r="AA1457" s="10"/>
      <c r="AB1457" s="10" t="s">
        <v>12020</v>
      </c>
      <c r="AC1457" s="10"/>
    </row>
    <row r="1458" spans="1:29">
      <c r="A1458" s="10">
        <v>1459</v>
      </c>
      <c r="B1458" s="71" t="s">
        <v>8062</v>
      </c>
      <c r="C1458" s="50" t="s">
        <v>8063</v>
      </c>
      <c r="D1458" s="51" t="s">
        <v>2818</v>
      </c>
      <c r="E1458" s="71" t="s">
        <v>3653</v>
      </c>
      <c r="F1458" s="76" t="s">
        <v>8064</v>
      </c>
      <c r="G1458" s="60" t="s">
        <v>8049</v>
      </c>
      <c r="H1458" s="60"/>
      <c r="I1458" s="58">
        <f>VLOOKUP(J1458,'NGÀNH NGHỀ'!$D$2:$E$148,2,0)</f>
        <v>140</v>
      </c>
      <c r="J1458" s="225" t="s">
        <v>1695</v>
      </c>
      <c r="K1458" s="63" t="s">
        <v>314</v>
      </c>
      <c r="L1458" s="125">
        <f>VLOOKUP(K1458,'NGHIEP DOAN'!$D$3:$E$82,2,0)</f>
        <v>44</v>
      </c>
      <c r="M1458" s="10" t="s">
        <v>12102</v>
      </c>
      <c r="N1458" s="210">
        <f>VLOOKUP(M1458,'CÔNG TY'!$I$3:$J$881,2,0)</f>
        <v>669</v>
      </c>
      <c r="O1458" s="83"/>
      <c r="P1458" s="60" t="s">
        <v>2824</v>
      </c>
      <c r="Q1458" s="55">
        <v>83000000</v>
      </c>
      <c r="R1458" s="56" t="s">
        <v>4017</v>
      </c>
      <c r="S1458" s="159">
        <v>41000000</v>
      </c>
      <c r="T1458" s="124">
        <f t="shared" si="22"/>
        <v>42000000</v>
      </c>
      <c r="U1458" s="124"/>
      <c r="V1458" s="49" t="s">
        <v>8050</v>
      </c>
      <c r="W1458" s="49"/>
      <c r="X1458" s="130"/>
      <c r="Y1458" s="55"/>
      <c r="Z1458" s="55"/>
      <c r="AA1458" s="10"/>
      <c r="AB1458" s="10" t="s">
        <v>12020</v>
      </c>
      <c r="AC1458" s="10"/>
    </row>
    <row r="1459" spans="1:29">
      <c r="A1459" s="10">
        <v>1460</v>
      </c>
      <c r="B1459" s="71" t="s">
        <v>8065</v>
      </c>
      <c r="C1459" s="50" t="s">
        <v>5132</v>
      </c>
      <c r="D1459" s="51" t="s">
        <v>2818</v>
      </c>
      <c r="E1459" s="71" t="s">
        <v>3653</v>
      </c>
      <c r="F1459" s="76" t="s">
        <v>8066</v>
      </c>
      <c r="G1459" s="60" t="s">
        <v>8067</v>
      </c>
      <c r="H1459" s="60"/>
      <c r="I1459" s="58">
        <f>VLOOKUP(J1459,'NGÀNH NGHỀ'!$D$2:$E$148,2,0)</f>
        <v>140</v>
      </c>
      <c r="J1459" s="225" t="s">
        <v>1695</v>
      </c>
      <c r="K1459" s="59" t="s">
        <v>5277</v>
      </c>
      <c r="L1459" s="125">
        <f>VLOOKUP(K1459,'NGHIEP DOAN'!$D$3:$E$82,2,0)</f>
        <v>12</v>
      </c>
      <c r="M1459" s="10" t="s">
        <v>12090</v>
      </c>
      <c r="N1459" s="210">
        <f>VLOOKUP(M1459,'CÔNG TY'!$I$3:$J$881,2,0)</f>
        <v>857</v>
      </c>
      <c r="O1459" s="83"/>
      <c r="P1459" s="60" t="s">
        <v>2824</v>
      </c>
      <c r="Q1459" s="55">
        <v>83000000</v>
      </c>
      <c r="R1459" s="56" t="s">
        <v>5594</v>
      </c>
      <c r="S1459" s="159">
        <v>41000000</v>
      </c>
      <c r="T1459" s="124">
        <f t="shared" si="22"/>
        <v>42000000</v>
      </c>
      <c r="U1459" s="124"/>
      <c r="V1459" s="49" t="s">
        <v>4017</v>
      </c>
      <c r="W1459" s="49"/>
      <c r="X1459" s="130"/>
      <c r="Y1459" s="55"/>
      <c r="Z1459" s="55"/>
      <c r="AA1459" s="10"/>
      <c r="AB1459" s="10" t="s">
        <v>12020</v>
      </c>
      <c r="AC1459" s="10"/>
    </row>
    <row r="1460" spans="1:29">
      <c r="A1460" s="10">
        <v>1461</v>
      </c>
      <c r="B1460" s="71" t="s">
        <v>8068</v>
      </c>
      <c r="C1460" s="50" t="s">
        <v>5504</v>
      </c>
      <c r="D1460" s="51" t="s">
        <v>2818</v>
      </c>
      <c r="E1460" s="71" t="s">
        <v>2846</v>
      </c>
      <c r="F1460" s="76" t="s">
        <v>8069</v>
      </c>
      <c r="G1460" s="60" t="s">
        <v>8067</v>
      </c>
      <c r="H1460" s="60"/>
      <c r="I1460" s="58">
        <f>VLOOKUP(J1460,'NGÀNH NGHỀ'!$D$2:$E$148,2,0)</f>
        <v>140</v>
      </c>
      <c r="J1460" s="225" t="s">
        <v>1695</v>
      </c>
      <c r="K1460" s="59" t="s">
        <v>5277</v>
      </c>
      <c r="L1460" s="125">
        <f>VLOOKUP(K1460,'NGHIEP DOAN'!$D$3:$E$82,2,0)</f>
        <v>12</v>
      </c>
      <c r="M1460" s="10" t="s">
        <v>12103</v>
      </c>
      <c r="N1460" s="210">
        <f>VLOOKUP(M1460,'CÔNG TY'!$I$3:$J$881,2,0)</f>
        <v>866</v>
      </c>
      <c r="O1460" s="83"/>
      <c r="P1460" s="60" t="s">
        <v>2824</v>
      </c>
      <c r="Q1460" s="55">
        <v>83000000</v>
      </c>
      <c r="R1460" s="56" t="s">
        <v>3686</v>
      </c>
      <c r="S1460" s="159">
        <v>20000000</v>
      </c>
      <c r="T1460" s="124">
        <f t="shared" si="22"/>
        <v>63000000</v>
      </c>
      <c r="U1460" s="124"/>
      <c r="V1460" s="49" t="s">
        <v>4017</v>
      </c>
      <c r="W1460" s="49"/>
      <c r="X1460" s="130"/>
      <c r="Y1460" s="55"/>
      <c r="Z1460" s="55"/>
      <c r="AA1460" s="10"/>
      <c r="AB1460" s="10" t="s">
        <v>12020</v>
      </c>
      <c r="AC1460" s="10"/>
    </row>
    <row r="1461" spans="1:29">
      <c r="A1461" s="10">
        <v>1462</v>
      </c>
      <c r="B1461" s="71" t="s">
        <v>8070</v>
      </c>
      <c r="C1461" s="50" t="s">
        <v>8071</v>
      </c>
      <c r="D1461" s="51" t="s">
        <v>2818</v>
      </c>
      <c r="E1461" s="71" t="s">
        <v>3572</v>
      </c>
      <c r="F1461" s="76" t="s">
        <v>8072</v>
      </c>
      <c r="G1461" s="60" t="s">
        <v>8067</v>
      </c>
      <c r="H1461" s="60"/>
      <c r="I1461" s="58">
        <f>VLOOKUP(J1461,'NGÀNH NGHỀ'!$D$2:$E$148,2,0)</f>
        <v>140</v>
      </c>
      <c r="J1461" s="225" t="s">
        <v>1695</v>
      </c>
      <c r="K1461" s="59" t="s">
        <v>5277</v>
      </c>
      <c r="L1461" s="125">
        <f>VLOOKUP(K1461,'NGHIEP DOAN'!$D$3:$E$82,2,0)</f>
        <v>12</v>
      </c>
      <c r="M1461" s="10" t="s">
        <v>12097</v>
      </c>
      <c r="N1461" s="210">
        <f>VLOOKUP(M1461,'CÔNG TY'!$I$3:$J$881,2,0)</f>
        <v>865</v>
      </c>
      <c r="O1461" s="83"/>
      <c r="P1461" s="60" t="s">
        <v>2824</v>
      </c>
      <c r="Q1461" s="55">
        <v>83000000</v>
      </c>
      <c r="R1461" s="56" t="s">
        <v>8073</v>
      </c>
      <c r="S1461" s="159">
        <v>20000000</v>
      </c>
      <c r="T1461" s="124">
        <f t="shared" si="22"/>
        <v>63000000</v>
      </c>
      <c r="U1461" s="124"/>
      <c r="V1461" s="49" t="s">
        <v>4017</v>
      </c>
      <c r="W1461" s="49"/>
      <c r="X1461" s="130"/>
      <c r="Y1461" s="55"/>
      <c r="Z1461" s="55"/>
      <c r="AA1461" s="10"/>
      <c r="AB1461" s="10" t="s">
        <v>12020</v>
      </c>
      <c r="AC1461" s="10"/>
    </row>
    <row r="1462" spans="1:29">
      <c r="A1462" s="10">
        <v>1463</v>
      </c>
      <c r="B1462" s="71" t="s">
        <v>8074</v>
      </c>
      <c r="C1462" s="50" t="s">
        <v>4661</v>
      </c>
      <c r="D1462" s="51" t="s">
        <v>2818</v>
      </c>
      <c r="E1462" s="71" t="s">
        <v>3471</v>
      </c>
      <c r="F1462" s="76" t="s">
        <v>8075</v>
      </c>
      <c r="G1462" s="60" t="s">
        <v>8067</v>
      </c>
      <c r="H1462" s="60"/>
      <c r="I1462" s="58">
        <f>VLOOKUP(J1462,'NGÀNH NGHỀ'!$D$2:$E$148,2,0)</f>
        <v>140</v>
      </c>
      <c r="J1462" s="225" t="s">
        <v>1695</v>
      </c>
      <c r="K1462" s="59" t="s">
        <v>5277</v>
      </c>
      <c r="L1462" s="125">
        <f>VLOOKUP(K1462,'NGHIEP DOAN'!$D$3:$E$82,2,0)</f>
        <v>12</v>
      </c>
      <c r="M1462" s="10" t="s">
        <v>12097</v>
      </c>
      <c r="N1462" s="210">
        <f>VLOOKUP(M1462,'CÔNG TY'!$I$3:$J$881,2,0)</f>
        <v>865</v>
      </c>
      <c r="O1462" s="83"/>
      <c r="P1462" s="60" t="s">
        <v>2824</v>
      </c>
      <c r="Q1462" s="55">
        <v>83000000</v>
      </c>
      <c r="R1462" s="56" t="s">
        <v>3686</v>
      </c>
      <c r="S1462" s="159">
        <v>20000000</v>
      </c>
      <c r="T1462" s="124">
        <f t="shared" si="22"/>
        <v>63000000</v>
      </c>
      <c r="U1462" s="124"/>
      <c r="V1462" s="49" t="s">
        <v>4017</v>
      </c>
      <c r="W1462" s="49"/>
      <c r="X1462" s="130"/>
      <c r="Y1462" s="55"/>
      <c r="Z1462" s="55"/>
      <c r="AA1462" s="10"/>
      <c r="AB1462" s="10" t="s">
        <v>12020</v>
      </c>
      <c r="AC1462" s="10"/>
    </row>
    <row r="1463" spans="1:29">
      <c r="A1463" s="10">
        <v>1464</v>
      </c>
      <c r="B1463" s="71" t="s">
        <v>8076</v>
      </c>
      <c r="C1463" s="50" t="s">
        <v>8077</v>
      </c>
      <c r="D1463" s="51" t="s">
        <v>2818</v>
      </c>
      <c r="E1463" s="71" t="s">
        <v>3653</v>
      </c>
      <c r="F1463" s="76" t="s">
        <v>8078</v>
      </c>
      <c r="G1463" s="60" t="s">
        <v>8079</v>
      </c>
      <c r="H1463" s="60"/>
      <c r="I1463" s="58">
        <f>VLOOKUP(J1463,'NGÀNH NGHỀ'!$D$2:$E$148,2,0)</f>
        <v>140</v>
      </c>
      <c r="J1463" s="225" t="s">
        <v>1695</v>
      </c>
      <c r="K1463" s="63" t="s">
        <v>5436</v>
      </c>
      <c r="L1463" s="125">
        <f>VLOOKUP(K1463,'NGHIEP DOAN'!$D$3:$E$82,2,0)</f>
        <v>13</v>
      </c>
      <c r="M1463" s="10" t="s">
        <v>12255</v>
      </c>
      <c r="N1463" s="210">
        <f>VLOOKUP(M1463,'CÔNG TY'!$I$3:$J$881,2,0)</f>
        <v>676</v>
      </c>
      <c r="O1463" s="83" t="s">
        <v>2990</v>
      </c>
      <c r="P1463" s="60" t="s">
        <v>2824</v>
      </c>
      <c r="Q1463" s="55">
        <v>83000000</v>
      </c>
      <c r="R1463" s="56" t="s">
        <v>8080</v>
      </c>
      <c r="S1463" s="159">
        <v>41000000</v>
      </c>
      <c r="T1463" s="124">
        <f t="shared" si="22"/>
        <v>42000000</v>
      </c>
      <c r="U1463" s="124"/>
      <c r="V1463" s="49" t="s">
        <v>8081</v>
      </c>
      <c r="W1463" s="49"/>
      <c r="X1463" s="130"/>
      <c r="Y1463" s="55"/>
      <c r="Z1463" s="55"/>
      <c r="AA1463" s="10"/>
      <c r="AB1463" s="10" t="s">
        <v>12020</v>
      </c>
      <c r="AC1463" s="10"/>
    </row>
    <row r="1464" spans="1:29">
      <c r="A1464" s="10">
        <v>1465</v>
      </c>
      <c r="B1464" s="71" t="s">
        <v>8082</v>
      </c>
      <c r="C1464" s="50" t="s">
        <v>8083</v>
      </c>
      <c r="D1464" s="51" t="s">
        <v>2818</v>
      </c>
      <c r="E1464" s="71" t="s">
        <v>3572</v>
      </c>
      <c r="F1464" s="76" t="s">
        <v>8084</v>
      </c>
      <c r="G1464" s="60" t="s">
        <v>8079</v>
      </c>
      <c r="H1464" s="60"/>
      <c r="I1464" s="58">
        <f>VLOOKUP(J1464,'NGÀNH NGHỀ'!$D$2:$E$148,2,0)</f>
        <v>140</v>
      </c>
      <c r="J1464" s="225" t="s">
        <v>1695</v>
      </c>
      <c r="K1464" s="63" t="s">
        <v>5436</v>
      </c>
      <c r="L1464" s="125">
        <f>VLOOKUP(K1464,'NGHIEP DOAN'!$D$3:$E$82,2,0)</f>
        <v>13</v>
      </c>
      <c r="M1464" s="10" t="s">
        <v>12255</v>
      </c>
      <c r="N1464" s="210">
        <f>VLOOKUP(M1464,'CÔNG TY'!$I$3:$J$881,2,0)</f>
        <v>676</v>
      </c>
      <c r="O1464" s="83" t="s">
        <v>2990</v>
      </c>
      <c r="P1464" s="60" t="s">
        <v>2824</v>
      </c>
      <c r="Q1464" s="55">
        <v>83000000</v>
      </c>
      <c r="R1464" s="56" t="s">
        <v>3911</v>
      </c>
      <c r="S1464" s="159">
        <v>41500000</v>
      </c>
      <c r="T1464" s="124">
        <f t="shared" si="22"/>
        <v>41500000</v>
      </c>
      <c r="U1464" s="124"/>
      <c r="V1464" s="49" t="s">
        <v>8081</v>
      </c>
      <c r="W1464" s="49"/>
      <c r="X1464" s="130"/>
      <c r="Y1464" s="55"/>
      <c r="Z1464" s="55"/>
      <c r="AA1464" s="10"/>
      <c r="AB1464" s="10" t="s">
        <v>12020</v>
      </c>
      <c r="AC1464" s="10"/>
    </row>
    <row r="1465" spans="1:29">
      <c r="A1465" s="10">
        <v>1466</v>
      </c>
      <c r="B1465" s="71" t="s">
        <v>8085</v>
      </c>
      <c r="C1465" s="50" t="s">
        <v>8086</v>
      </c>
      <c r="D1465" s="51" t="s">
        <v>2818</v>
      </c>
      <c r="E1465" s="71" t="s">
        <v>3317</v>
      </c>
      <c r="F1465" s="76" t="s">
        <v>8087</v>
      </c>
      <c r="G1465" s="60" t="s">
        <v>8079</v>
      </c>
      <c r="H1465" s="60"/>
      <c r="I1465" s="58">
        <f>VLOOKUP(J1465,'NGÀNH NGHỀ'!$D$2:$E$148,2,0)</f>
        <v>140</v>
      </c>
      <c r="J1465" s="225" t="s">
        <v>1695</v>
      </c>
      <c r="K1465" s="63" t="s">
        <v>5436</v>
      </c>
      <c r="L1465" s="125">
        <f>VLOOKUP(K1465,'NGHIEP DOAN'!$D$3:$E$82,2,0)</f>
        <v>13</v>
      </c>
      <c r="M1465" s="10" t="s">
        <v>12255</v>
      </c>
      <c r="N1465" s="210">
        <f>VLOOKUP(M1465,'CÔNG TY'!$I$3:$J$881,2,0)</f>
        <v>676</v>
      </c>
      <c r="O1465" s="83" t="s">
        <v>2990</v>
      </c>
      <c r="P1465" s="60" t="s">
        <v>2824</v>
      </c>
      <c r="Q1465" s="55">
        <v>83000000</v>
      </c>
      <c r="R1465" s="56" t="s">
        <v>6752</v>
      </c>
      <c r="S1465" s="159">
        <v>41500000</v>
      </c>
      <c r="T1465" s="124">
        <f t="shared" si="22"/>
        <v>41500000</v>
      </c>
      <c r="U1465" s="124"/>
      <c r="V1465" s="49" t="s">
        <v>8081</v>
      </c>
      <c r="W1465" s="49"/>
      <c r="X1465" s="130"/>
      <c r="Y1465" s="55"/>
      <c r="Z1465" s="55"/>
      <c r="AA1465" s="10"/>
      <c r="AB1465" s="10" t="s">
        <v>12020</v>
      </c>
      <c r="AC1465" s="10"/>
    </row>
    <row r="1466" spans="1:29">
      <c r="A1466" s="10">
        <v>1467</v>
      </c>
      <c r="B1466" s="71" t="s">
        <v>8088</v>
      </c>
      <c r="C1466" s="50" t="s">
        <v>8089</v>
      </c>
      <c r="D1466" s="51" t="s">
        <v>2818</v>
      </c>
      <c r="E1466" s="71" t="s">
        <v>3012</v>
      </c>
      <c r="F1466" s="76" t="s">
        <v>8090</v>
      </c>
      <c r="G1466" s="60" t="s">
        <v>8091</v>
      </c>
      <c r="H1466" s="60"/>
      <c r="I1466" s="58">
        <f>VLOOKUP(J1466,'NGÀNH NGHỀ'!$D$2:$E$148,2,0)</f>
        <v>140</v>
      </c>
      <c r="J1466" s="225" t="s">
        <v>1695</v>
      </c>
      <c r="K1466" s="63" t="s">
        <v>12236</v>
      </c>
      <c r="L1466" s="125">
        <f>VLOOKUP(K1466,'NGHIEP DOAN'!$D$3:$E$82,2,0)</f>
        <v>56</v>
      </c>
      <c r="M1466" s="10" t="s">
        <v>12107</v>
      </c>
      <c r="N1466" s="210">
        <f>VLOOKUP(M1466,'CÔNG TY'!$I$3:$J$881,2,0)</f>
        <v>867</v>
      </c>
      <c r="O1466" s="83" t="s">
        <v>8092</v>
      </c>
      <c r="P1466" s="60" t="s">
        <v>2824</v>
      </c>
      <c r="Q1466" s="55">
        <v>83000000</v>
      </c>
      <c r="R1466" s="56" t="s">
        <v>8093</v>
      </c>
      <c r="S1466" s="159">
        <v>41000000</v>
      </c>
      <c r="T1466" s="124">
        <f t="shared" si="22"/>
        <v>42000000</v>
      </c>
      <c r="U1466" s="124"/>
      <c r="V1466" s="49" t="s">
        <v>8094</v>
      </c>
      <c r="W1466" s="49"/>
      <c r="X1466" s="130"/>
      <c r="Y1466" s="55"/>
      <c r="Z1466" s="55"/>
      <c r="AA1466" s="10"/>
      <c r="AB1466" s="10" t="s">
        <v>12020</v>
      </c>
      <c r="AC1466" s="10"/>
    </row>
    <row r="1467" spans="1:29">
      <c r="A1467" s="10">
        <v>1468</v>
      </c>
      <c r="B1467" s="71" t="s">
        <v>8095</v>
      </c>
      <c r="C1467" s="50" t="s">
        <v>8096</v>
      </c>
      <c r="D1467" s="51" t="s">
        <v>2818</v>
      </c>
      <c r="E1467" s="71" t="s">
        <v>2846</v>
      </c>
      <c r="F1467" s="76" t="s">
        <v>8097</v>
      </c>
      <c r="G1467" s="60" t="s">
        <v>8091</v>
      </c>
      <c r="H1467" s="60"/>
      <c r="I1467" s="58">
        <f>VLOOKUP(J1467,'NGÀNH NGHỀ'!$D$2:$E$148,2,0)</f>
        <v>140</v>
      </c>
      <c r="J1467" s="225" t="s">
        <v>1695</v>
      </c>
      <c r="K1467" s="63" t="s">
        <v>12236</v>
      </c>
      <c r="L1467" s="125">
        <f>VLOOKUP(K1467,'NGHIEP DOAN'!$D$3:$E$82,2,0)</f>
        <v>56</v>
      </c>
      <c r="M1467" s="10" t="s">
        <v>12107</v>
      </c>
      <c r="N1467" s="210">
        <f>VLOOKUP(M1467,'CÔNG TY'!$I$3:$J$881,2,0)</f>
        <v>867</v>
      </c>
      <c r="O1467" s="83" t="s">
        <v>8092</v>
      </c>
      <c r="P1467" s="60" t="s">
        <v>2824</v>
      </c>
      <c r="Q1467" s="55">
        <v>83000000</v>
      </c>
      <c r="R1467" s="56" t="s">
        <v>3647</v>
      </c>
      <c r="S1467" s="159">
        <v>41000000</v>
      </c>
      <c r="T1467" s="124">
        <f t="shared" si="22"/>
        <v>42000000</v>
      </c>
      <c r="U1467" s="124"/>
      <c r="V1467" s="49" t="s">
        <v>8094</v>
      </c>
      <c r="W1467" s="49"/>
      <c r="X1467" s="130"/>
      <c r="Y1467" s="55"/>
      <c r="Z1467" s="55"/>
      <c r="AA1467" s="10"/>
      <c r="AB1467" s="10" t="s">
        <v>12020</v>
      </c>
      <c r="AC1467" s="10"/>
    </row>
    <row r="1468" spans="1:29">
      <c r="A1468" s="10">
        <v>1469</v>
      </c>
      <c r="B1468" s="71" t="s">
        <v>8098</v>
      </c>
      <c r="C1468" s="50" t="s">
        <v>8099</v>
      </c>
      <c r="D1468" s="51" t="s">
        <v>2818</v>
      </c>
      <c r="E1468" s="71" t="s">
        <v>3572</v>
      </c>
      <c r="F1468" s="76" t="s">
        <v>8100</v>
      </c>
      <c r="G1468" s="60" t="s">
        <v>8091</v>
      </c>
      <c r="H1468" s="60"/>
      <c r="I1468" s="58">
        <f>VLOOKUP(J1468,'NGÀNH NGHỀ'!$D$2:$E$148,2,0)</f>
        <v>140</v>
      </c>
      <c r="J1468" s="225" t="s">
        <v>1695</v>
      </c>
      <c r="K1468" s="63" t="s">
        <v>12236</v>
      </c>
      <c r="L1468" s="125">
        <f>VLOOKUP(K1468,'NGHIEP DOAN'!$D$3:$E$82,2,0)</f>
        <v>56</v>
      </c>
      <c r="M1468" s="10" t="s">
        <v>12107</v>
      </c>
      <c r="N1468" s="210">
        <f>VLOOKUP(M1468,'CÔNG TY'!$I$3:$J$881,2,0)</f>
        <v>867</v>
      </c>
      <c r="O1468" s="83" t="s">
        <v>8092</v>
      </c>
      <c r="P1468" s="60" t="s">
        <v>2824</v>
      </c>
      <c r="Q1468" s="55">
        <v>83000000</v>
      </c>
      <c r="R1468" s="56" t="s">
        <v>8101</v>
      </c>
      <c r="S1468" s="159">
        <v>41000000</v>
      </c>
      <c r="T1468" s="124">
        <f t="shared" si="22"/>
        <v>42000000</v>
      </c>
      <c r="U1468" s="124"/>
      <c r="V1468" s="49" t="s">
        <v>8094</v>
      </c>
      <c r="W1468" s="49"/>
      <c r="X1468" s="130"/>
      <c r="Y1468" s="55"/>
      <c r="Z1468" s="55"/>
      <c r="AA1468" s="10"/>
      <c r="AB1468" s="10" t="s">
        <v>12020</v>
      </c>
      <c r="AC1468" s="10"/>
    </row>
    <row r="1469" spans="1:29">
      <c r="A1469" s="10">
        <v>1470</v>
      </c>
      <c r="B1469" s="71" t="s">
        <v>8102</v>
      </c>
      <c r="C1469" s="50" t="s">
        <v>8103</v>
      </c>
      <c r="D1469" s="51" t="s">
        <v>2818</v>
      </c>
      <c r="E1469" s="71" t="s">
        <v>2928</v>
      </c>
      <c r="F1469" s="76" t="s">
        <v>8104</v>
      </c>
      <c r="G1469" s="60" t="s">
        <v>8105</v>
      </c>
      <c r="H1469" s="60"/>
      <c r="I1469" s="58">
        <f>VLOOKUP(J1469,'NGÀNH NGHỀ'!$D$2:$E$148,2,0)</f>
        <v>140</v>
      </c>
      <c r="J1469" s="225" t="s">
        <v>1695</v>
      </c>
      <c r="K1469" s="63" t="s">
        <v>314</v>
      </c>
      <c r="L1469" s="125">
        <f>VLOOKUP(K1469,'NGHIEP DOAN'!$D$3:$E$82,2,0)</f>
        <v>44</v>
      </c>
      <c r="M1469" s="10" t="s">
        <v>12108</v>
      </c>
      <c r="N1469" s="210">
        <f>VLOOKUP(M1469,'CÔNG TY'!$I$3:$J$881,2,0)</f>
        <v>868</v>
      </c>
      <c r="O1469" s="83"/>
      <c r="P1469" s="60" t="s">
        <v>2824</v>
      </c>
      <c r="Q1469" s="55">
        <v>83000000</v>
      </c>
      <c r="R1469" s="56" t="s">
        <v>8080</v>
      </c>
      <c r="S1469" s="159">
        <v>38000000</v>
      </c>
      <c r="T1469" s="124">
        <f t="shared" si="22"/>
        <v>45000000</v>
      </c>
      <c r="U1469" s="124"/>
      <c r="V1469" s="49" t="s">
        <v>8094</v>
      </c>
      <c r="W1469" s="49"/>
      <c r="X1469" s="130"/>
      <c r="Y1469" s="55"/>
      <c r="Z1469" s="55"/>
      <c r="AA1469" s="10"/>
      <c r="AB1469" s="10" t="s">
        <v>12020</v>
      </c>
      <c r="AC1469" s="10"/>
    </row>
    <row r="1470" spans="1:29">
      <c r="A1470" s="10">
        <v>1471</v>
      </c>
      <c r="B1470" s="71" t="s">
        <v>8106</v>
      </c>
      <c r="C1470" s="50" t="s">
        <v>8107</v>
      </c>
      <c r="D1470" s="51" t="s">
        <v>2818</v>
      </c>
      <c r="E1470" s="71" t="s">
        <v>3080</v>
      </c>
      <c r="F1470" s="76" t="s">
        <v>8108</v>
      </c>
      <c r="G1470" s="60" t="s">
        <v>8105</v>
      </c>
      <c r="H1470" s="60"/>
      <c r="I1470" s="58">
        <f>VLOOKUP(J1470,'NGÀNH NGHỀ'!$D$2:$E$148,2,0)</f>
        <v>140</v>
      </c>
      <c r="J1470" s="225" t="s">
        <v>1695</v>
      </c>
      <c r="K1470" s="63" t="s">
        <v>314</v>
      </c>
      <c r="L1470" s="125">
        <f>VLOOKUP(K1470,'NGHIEP DOAN'!$D$3:$E$82,2,0)</f>
        <v>44</v>
      </c>
      <c r="M1470" s="10" t="s">
        <v>12484</v>
      </c>
      <c r="N1470" s="210" t="e">
        <f>VLOOKUP(M1470,'CÔNG TY'!$I$3:$J$881,2,0)</f>
        <v>#N/A</v>
      </c>
      <c r="O1470" s="83"/>
      <c r="P1470" s="60" t="s">
        <v>2824</v>
      </c>
      <c r="Q1470" s="55">
        <v>83000000</v>
      </c>
      <c r="R1470" s="56" t="s">
        <v>8101</v>
      </c>
      <c r="S1470" s="159">
        <v>41000000</v>
      </c>
      <c r="T1470" s="124">
        <f t="shared" si="22"/>
        <v>42000000</v>
      </c>
      <c r="U1470" s="124"/>
      <c r="V1470" s="49" t="s">
        <v>8094</v>
      </c>
      <c r="W1470" s="49"/>
      <c r="X1470" s="130"/>
      <c r="Y1470" s="55"/>
      <c r="Z1470" s="55"/>
      <c r="AA1470" s="10"/>
      <c r="AB1470" s="10" t="s">
        <v>12020</v>
      </c>
      <c r="AC1470" s="10"/>
    </row>
    <row r="1471" spans="1:29">
      <c r="A1471" s="10">
        <v>1472</v>
      </c>
      <c r="B1471" s="71" t="s">
        <v>8109</v>
      </c>
      <c r="C1471" s="50" t="s">
        <v>8110</v>
      </c>
      <c r="D1471" s="51" t="s">
        <v>2818</v>
      </c>
      <c r="E1471" s="71" t="s">
        <v>3471</v>
      </c>
      <c r="F1471" s="76" t="s">
        <v>8111</v>
      </c>
      <c r="G1471" s="60" t="s">
        <v>8105</v>
      </c>
      <c r="H1471" s="60"/>
      <c r="I1471" s="58">
        <f>VLOOKUP(J1471,'NGÀNH NGHỀ'!$D$2:$E$148,2,0)</f>
        <v>140</v>
      </c>
      <c r="J1471" s="225" t="s">
        <v>1695</v>
      </c>
      <c r="K1471" s="63" t="s">
        <v>314</v>
      </c>
      <c r="L1471" s="125">
        <f>VLOOKUP(K1471,'NGHIEP DOAN'!$D$3:$E$82,2,0)</f>
        <v>44</v>
      </c>
      <c r="M1471" s="10" t="s">
        <v>12109</v>
      </c>
      <c r="N1471" s="210">
        <f>VLOOKUP(M1471,'CÔNG TY'!$I$3:$J$881,2,0)</f>
        <v>869</v>
      </c>
      <c r="O1471" s="83"/>
      <c r="P1471" s="60" t="s">
        <v>2824</v>
      </c>
      <c r="Q1471" s="55">
        <v>83000000</v>
      </c>
      <c r="R1471" s="56" t="s">
        <v>8112</v>
      </c>
      <c r="S1471" s="159">
        <v>41000000</v>
      </c>
      <c r="T1471" s="124">
        <f t="shared" ref="T1471:T1530" si="23">Q1471-S1471</f>
        <v>42000000</v>
      </c>
      <c r="U1471" s="124"/>
      <c r="V1471" s="49" t="s">
        <v>8094</v>
      </c>
      <c r="W1471" s="49"/>
      <c r="X1471" s="130"/>
      <c r="Y1471" s="55"/>
      <c r="Z1471" s="55"/>
      <c r="AA1471" s="10"/>
      <c r="AB1471" s="10" t="s">
        <v>12020</v>
      </c>
      <c r="AC1471" s="10"/>
    </row>
    <row r="1472" spans="1:29">
      <c r="A1472" s="10">
        <v>1473</v>
      </c>
      <c r="B1472" s="71" t="s">
        <v>8113</v>
      </c>
      <c r="C1472" s="50" t="s">
        <v>8114</v>
      </c>
      <c r="D1472" s="51" t="s">
        <v>2818</v>
      </c>
      <c r="E1472" s="71" t="s">
        <v>3104</v>
      </c>
      <c r="F1472" s="76" t="s">
        <v>8115</v>
      </c>
      <c r="G1472" s="60" t="s">
        <v>8105</v>
      </c>
      <c r="H1472" s="60"/>
      <c r="I1472" s="58">
        <f>VLOOKUP(J1472,'NGÀNH NGHỀ'!$D$2:$E$148,2,0)</f>
        <v>140</v>
      </c>
      <c r="J1472" s="225" t="s">
        <v>1695</v>
      </c>
      <c r="K1472" s="63" t="s">
        <v>314</v>
      </c>
      <c r="L1472" s="125">
        <f>VLOOKUP(K1472,'NGHIEP DOAN'!$D$3:$E$82,2,0)</f>
        <v>44</v>
      </c>
      <c r="M1472" s="10" t="s">
        <v>12109</v>
      </c>
      <c r="N1472" s="210">
        <f>VLOOKUP(M1472,'CÔNG TY'!$I$3:$J$881,2,0)</f>
        <v>869</v>
      </c>
      <c r="O1472" s="83"/>
      <c r="P1472" s="60" t="s">
        <v>2824</v>
      </c>
      <c r="Q1472" s="55">
        <v>83000000</v>
      </c>
      <c r="R1472" s="56" t="s">
        <v>8101</v>
      </c>
      <c r="S1472" s="159">
        <v>41000000</v>
      </c>
      <c r="T1472" s="124">
        <f t="shared" si="23"/>
        <v>42000000</v>
      </c>
      <c r="U1472" s="124"/>
      <c r="V1472" s="49" t="s">
        <v>8094</v>
      </c>
      <c r="W1472" s="49"/>
      <c r="X1472" s="130"/>
      <c r="Y1472" s="55"/>
      <c r="Z1472" s="55"/>
      <c r="AA1472" s="10"/>
      <c r="AB1472" s="10" t="s">
        <v>12020</v>
      </c>
      <c r="AC1472" s="10"/>
    </row>
    <row r="1473" spans="1:29">
      <c r="A1473" s="10">
        <v>1474</v>
      </c>
      <c r="B1473" s="71" t="s">
        <v>8116</v>
      </c>
      <c r="C1473" s="50" t="s">
        <v>8117</v>
      </c>
      <c r="D1473" s="51" t="s">
        <v>2818</v>
      </c>
      <c r="E1473" s="71" t="s">
        <v>2840</v>
      </c>
      <c r="F1473" s="76" t="s">
        <v>8118</v>
      </c>
      <c r="G1473" s="60" t="s">
        <v>8105</v>
      </c>
      <c r="H1473" s="60"/>
      <c r="I1473" s="58">
        <f>VLOOKUP(J1473,'NGÀNH NGHỀ'!$D$2:$E$148,2,0)</f>
        <v>140</v>
      </c>
      <c r="J1473" s="225" t="s">
        <v>1695</v>
      </c>
      <c r="K1473" s="63" t="s">
        <v>314</v>
      </c>
      <c r="L1473" s="125">
        <f>VLOOKUP(K1473,'NGHIEP DOAN'!$D$3:$E$82,2,0)</f>
        <v>44</v>
      </c>
      <c r="M1473" s="10" t="s">
        <v>12109</v>
      </c>
      <c r="N1473" s="210">
        <f>VLOOKUP(M1473,'CÔNG TY'!$I$3:$J$881,2,0)</f>
        <v>869</v>
      </c>
      <c r="O1473" s="83"/>
      <c r="P1473" s="60" t="s">
        <v>2824</v>
      </c>
      <c r="Q1473" s="55">
        <v>83000000</v>
      </c>
      <c r="R1473" s="56" t="s">
        <v>7825</v>
      </c>
      <c r="S1473" s="159">
        <v>41000000</v>
      </c>
      <c r="T1473" s="124">
        <f t="shared" si="23"/>
        <v>42000000</v>
      </c>
      <c r="U1473" s="124"/>
      <c r="V1473" s="49" t="s">
        <v>8094</v>
      </c>
      <c r="W1473" s="49"/>
      <c r="X1473" s="130"/>
      <c r="Y1473" s="55"/>
      <c r="Z1473" s="55"/>
      <c r="AA1473" s="10"/>
      <c r="AB1473" s="10" t="s">
        <v>12020</v>
      </c>
      <c r="AC1473" s="10"/>
    </row>
    <row r="1474" spans="1:29">
      <c r="A1474" s="10">
        <v>1475</v>
      </c>
      <c r="B1474" s="71" t="s">
        <v>8119</v>
      </c>
      <c r="C1474" s="50" t="s">
        <v>8120</v>
      </c>
      <c r="D1474" s="51" t="s">
        <v>2818</v>
      </c>
      <c r="E1474" s="71" t="s">
        <v>2840</v>
      </c>
      <c r="F1474" s="76" t="s">
        <v>8121</v>
      </c>
      <c r="G1474" s="60" t="s">
        <v>8105</v>
      </c>
      <c r="H1474" s="60"/>
      <c r="I1474" s="58">
        <f>VLOOKUP(J1474,'NGÀNH NGHỀ'!$D$2:$E$148,2,0)</f>
        <v>140</v>
      </c>
      <c r="J1474" s="225" t="s">
        <v>1695</v>
      </c>
      <c r="K1474" s="63" t="s">
        <v>314</v>
      </c>
      <c r="L1474" s="125">
        <f>VLOOKUP(K1474,'NGHIEP DOAN'!$D$3:$E$82,2,0)</f>
        <v>44</v>
      </c>
      <c r="M1474" s="10" t="s">
        <v>12110</v>
      </c>
      <c r="N1474" s="210">
        <f>VLOOKUP(M1474,'CÔNG TY'!$I$3:$J$881,2,0)</f>
        <v>823</v>
      </c>
      <c r="O1474" s="83"/>
      <c r="P1474" s="60" t="s">
        <v>2824</v>
      </c>
      <c r="Q1474" s="55">
        <v>83000000</v>
      </c>
      <c r="R1474" s="56" t="s">
        <v>8101</v>
      </c>
      <c r="S1474" s="159">
        <v>41000000</v>
      </c>
      <c r="T1474" s="124">
        <f t="shared" si="23"/>
        <v>42000000</v>
      </c>
      <c r="U1474" s="124"/>
      <c r="V1474" s="49" t="s">
        <v>8094</v>
      </c>
      <c r="W1474" s="49"/>
      <c r="X1474" s="130"/>
      <c r="Y1474" s="55"/>
      <c r="Z1474" s="55"/>
      <c r="AA1474" s="10"/>
      <c r="AB1474" s="10" t="s">
        <v>12020</v>
      </c>
      <c r="AC1474" s="10"/>
    </row>
    <row r="1475" spans="1:29">
      <c r="A1475" s="10">
        <v>1476</v>
      </c>
      <c r="B1475" s="71" t="s">
        <v>8122</v>
      </c>
      <c r="C1475" s="50" t="s">
        <v>8123</v>
      </c>
      <c r="D1475" s="51" t="s">
        <v>2845</v>
      </c>
      <c r="E1475" s="71" t="s">
        <v>3435</v>
      </c>
      <c r="F1475" s="76" t="s">
        <v>8124</v>
      </c>
      <c r="G1475" s="60" t="s">
        <v>3908</v>
      </c>
      <c r="H1475" s="60"/>
      <c r="I1475" s="58">
        <f>VLOOKUP(J1475,'NGÀNH NGHỀ'!$D$2:$E$148,2,0)</f>
        <v>119</v>
      </c>
      <c r="J1475" s="225" t="s">
        <v>1669</v>
      </c>
      <c r="K1475" s="63" t="s">
        <v>62</v>
      </c>
      <c r="L1475" s="125">
        <f>VLOOKUP(K1475,'NGHIEP DOAN'!$D$3:$E$82,2,0)</f>
        <v>6</v>
      </c>
      <c r="M1475" s="10" t="s">
        <v>2027</v>
      </c>
      <c r="N1475" s="210">
        <f>VLOOKUP(M1475,'CÔNG TY'!$I$3:$J$881,2,0)</f>
        <v>177</v>
      </c>
      <c r="O1475" s="83" t="s">
        <v>3909</v>
      </c>
      <c r="P1475" s="60" t="s">
        <v>2824</v>
      </c>
      <c r="Q1475" s="85"/>
      <c r="R1475" s="56"/>
      <c r="S1475" s="159"/>
      <c r="T1475" s="124">
        <f t="shared" si="23"/>
        <v>0</v>
      </c>
      <c r="U1475" s="124"/>
      <c r="V1475" s="49" t="s">
        <v>3911</v>
      </c>
      <c r="W1475" s="49"/>
      <c r="X1475" s="130"/>
      <c r="Y1475" s="55"/>
      <c r="Z1475" s="55"/>
      <c r="AA1475" s="10"/>
      <c r="AB1475" s="10" t="s">
        <v>12020</v>
      </c>
      <c r="AC1475" s="10"/>
    </row>
    <row r="1476" spans="1:29">
      <c r="A1476" s="10">
        <v>1477</v>
      </c>
      <c r="B1476" s="71" t="s">
        <v>8125</v>
      </c>
      <c r="C1476" s="50" t="s">
        <v>8126</v>
      </c>
      <c r="D1476" s="51" t="s">
        <v>2845</v>
      </c>
      <c r="E1476" s="71" t="s">
        <v>2855</v>
      </c>
      <c r="F1476" s="76"/>
      <c r="G1476" s="60" t="s">
        <v>3685</v>
      </c>
      <c r="H1476" s="60"/>
      <c r="I1476" s="58">
        <f>VLOOKUP(J1476,'NGÀNH NGHỀ'!$D$2:$E$148,2,0)</f>
        <v>128</v>
      </c>
      <c r="J1476" s="225" t="s">
        <v>1677</v>
      </c>
      <c r="K1476" s="63" t="s">
        <v>8127</v>
      </c>
      <c r="L1476" s="125">
        <f>VLOOKUP(K1476,'NGHIEP DOAN'!$D$3:$E$82,2,0)</f>
        <v>4</v>
      </c>
      <c r="M1476" s="125" t="s">
        <v>12082</v>
      </c>
      <c r="N1476" s="210">
        <f>VLOOKUP(M1476,'CÔNG TY'!$I$3:$J$881,2,0)</f>
        <v>120</v>
      </c>
      <c r="O1476" s="83" t="s">
        <v>3343</v>
      </c>
      <c r="P1476" s="60" t="s">
        <v>2824</v>
      </c>
      <c r="Q1476" s="85">
        <v>11500000</v>
      </c>
      <c r="R1476" s="56" t="s">
        <v>8128</v>
      </c>
      <c r="S1476" s="159">
        <v>11500000</v>
      </c>
      <c r="T1476" s="124">
        <f t="shared" si="23"/>
        <v>0</v>
      </c>
      <c r="U1476" s="124"/>
      <c r="V1476" s="49" t="s">
        <v>7427</v>
      </c>
      <c r="W1476" s="49"/>
      <c r="X1476" s="130"/>
      <c r="Y1476" s="55"/>
      <c r="Z1476" s="55"/>
      <c r="AA1476" s="10"/>
      <c r="AB1476" s="10" t="s">
        <v>12020</v>
      </c>
      <c r="AC1476" s="10"/>
    </row>
    <row r="1477" spans="1:29">
      <c r="A1477" s="10">
        <v>1478</v>
      </c>
      <c r="B1477" s="71" t="s">
        <v>8129</v>
      </c>
      <c r="C1477" s="50" t="s">
        <v>8130</v>
      </c>
      <c r="D1477" s="51" t="s">
        <v>2818</v>
      </c>
      <c r="E1477" s="71" t="s">
        <v>3141</v>
      </c>
      <c r="F1477" s="76" t="s">
        <v>8131</v>
      </c>
      <c r="G1477" s="60" t="s">
        <v>8132</v>
      </c>
      <c r="H1477" s="60"/>
      <c r="I1477" s="58">
        <f>VLOOKUP(J1477,'NGÀNH NGHỀ'!$D$2:$E$148,2,0)</f>
        <v>140</v>
      </c>
      <c r="J1477" s="225" t="s">
        <v>1695</v>
      </c>
      <c r="K1477" s="59" t="s">
        <v>5277</v>
      </c>
      <c r="L1477" s="125">
        <f>VLOOKUP(K1477,'NGHIEP DOAN'!$D$3:$E$82,2,0)</f>
        <v>12</v>
      </c>
      <c r="M1477" s="10" t="s">
        <v>12096</v>
      </c>
      <c r="N1477" s="210">
        <f>VLOOKUP(M1477,'CÔNG TY'!$I$3:$J$881,2,0)</f>
        <v>864</v>
      </c>
      <c r="O1477" s="83"/>
      <c r="P1477" s="60" t="s">
        <v>2824</v>
      </c>
      <c r="Q1477" s="85">
        <v>83000000</v>
      </c>
      <c r="R1477" s="56" t="s">
        <v>5102</v>
      </c>
      <c r="S1477" s="159">
        <v>20000000</v>
      </c>
      <c r="T1477" s="124">
        <f t="shared" si="23"/>
        <v>63000000</v>
      </c>
      <c r="U1477" s="124"/>
      <c r="V1477" s="49" t="s">
        <v>3647</v>
      </c>
      <c r="W1477" s="49"/>
      <c r="X1477" s="130"/>
      <c r="Y1477" s="55"/>
      <c r="Z1477" s="55"/>
      <c r="AA1477" s="10"/>
      <c r="AB1477" s="10" t="s">
        <v>12020</v>
      </c>
      <c r="AC1477" s="10"/>
    </row>
    <row r="1478" spans="1:29">
      <c r="A1478" s="10">
        <v>1479</v>
      </c>
      <c r="B1478" s="71" t="s">
        <v>8133</v>
      </c>
      <c r="C1478" s="50" t="s">
        <v>8134</v>
      </c>
      <c r="D1478" s="51" t="s">
        <v>2818</v>
      </c>
      <c r="E1478" s="71" t="s">
        <v>3317</v>
      </c>
      <c r="F1478" s="76" t="s">
        <v>8135</v>
      </c>
      <c r="G1478" s="60" t="s">
        <v>8132</v>
      </c>
      <c r="H1478" s="60"/>
      <c r="I1478" s="58">
        <f>VLOOKUP(J1478,'NGÀNH NGHỀ'!$D$2:$E$148,2,0)</f>
        <v>140</v>
      </c>
      <c r="J1478" s="225" t="s">
        <v>1695</v>
      </c>
      <c r="K1478" s="59" t="s">
        <v>5277</v>
      </c>
      <c r="L1478" s="125">
        <f>VLOOKUP(K1478,'NGHIEP DOAN'!$D$3:$E$82,2,0)</f>
        <v>12</v>
      </c>
      <c r="M1478" s="10" t="s">
        <v>12096</v>
      </c>
      <c r="N1478" s="210">
        <f>VLOOKUP(M1478,'CÔNG TY'!$I$3:$J$881,2,0)</f>
        <v>864</v>
      </c>
      <c r="O1478" s="83"/>
      <c r="P1478" s="60" t="s">
        <v>2824</v>
      </c>
      <c r="Q1478" s="85">
        <v>83000000</v>
      </c>
      <c r="R1478" s="56" t="s">
        <v>8080</v>
      </c>
      <c r="S1478" s="159">
        <v>41000000</v>
      </c>
      <c r="T1478" s="124">
        <f t="shared" si="23"/>
        <v>42000000</v>
      </c>
      <c r="U1478" s="124"/>
      <c r="V1478" s="49" t="s">
        <v>3647</v>
      </c>
      <c r="W1478" s="49"/>
      <c r="X1478" s="130"/>
      <c r="Y1478" s="55"/>
      <c r="Z1478" s="55"/>
      <c r="AA1478" s="10"/>
      <c r="AB1478" s="10" t="s">
        <v>12020</v>
      </c>
      <c r="AC1478" s="10"/>
    </row>
    <row r="1479" spans="1:29">
      <c r="A1479" s="10">
        <v>1480</v>
      </c>
      <c r="B1479" s="71" t="s">
        <v>6426</v>
      </c>
      <c r="C1479" s="50" t="s">
        <v>8136</v>
      </c>
      <c r="D1479" s="51" t="s">
        <v>2818</v>
      </c>
      <c r="E1479" s="71" t="s">
        <v>3317</v>
      </c>
      <c r="F1479" s="76" t="s">
        <v>8137</v>
      </c>
      <c r="G1479" s="60" t="s">
        <v>8132</v>
      </c>
      <c r="H1479" s="60"/>
      <c r="I1479" s="58">
        <f>VLOOKUP(J1479,'NGÀNH NGHỀ'!$D$2:$E$148,2,0)</f>
        <v>140</v>
      </c>
      <c r="J1479" s="225" t="s">
        <v>1695</v>
      </c>
      <c r="K1479" s="59" t="s">
        <v>5277</v>
      </c>
      <c r="L1479" s="125">
        <f>VLOOKUP(K1479,'NGHIEP DOAN'!$D$3:$E$82,2,0)</f>
        <v>12</v>
      </c>
      <c r="M1479" s="10" t="s">
        <v>12091</v>
      </c>
      <c r="N1479" s="210">
        <f>VLOOKUP(M1479,'CÔNG TY'!$I$3:$J$881,2,0)</f>
        <v>859</v>
      </c>
      <c r="O1479" s="83"/>
      <c r="P1479" s="60" t="s">
        <v>2824</v>
      </c>
      <c r="Q1479" s="85">
        <v>83000000</v>
      </c>
      <c r="R1479" s="56" t="s">
        <v>5804</v>
      </c>
      <c r="S1479" s="159">
        <v>30000000</v>
      </c>
      <c r="T1479" s="124">
        <f t="shared" si="23"/>
        <v>53000000</v>
      </c>
      <c r="U1479" s="124"/>
      <c r="V1479" s="49" t="s">
        <v>3647</v>
      </c>
      <c r="W1479" s="49"/>
      <c r="X1479" s="130"/>
      <c r="Y1479" s="55"/>
      <c r="Z1479" s="55"/>
      <c r="AA1479" s="10"/>
      <c r="AB1479" s="10" t="s">
        <v>12020</v>
      </c>
      <c r="AC1479" s="10"/>
    </row>
    <row r="1480" spans="1:29">
      <c r="A1480" s="10">
        <v>1483</v>
      </c>
      <c r="B1480" s="71" t="s">
        <v>8139</v>
      </c>
      <c r="C1480" s="50" t="s">
        <v>8140</v>
      </c>
      <c r="D1480" s="51" t="s">
        <v>2818</v>
      </c>
      <c r="E1480" s="71" t="s">
        <v>3141</v>
      </c>
      <c r="F1480" s="76"/>
      <c r="G1480" s="60" t="s">
        <v>8132</v>
      </c>
      <c r="H1480" s="60"/>
      <c r="I1480" s="58">
        <f>VLOOKUP(J1480,'NGÀNH NGHỀ'!$D$2:$E$148,2,0)</f>
        <v>140</v>
      </c>
      <c r="J1480" s="225" t="s">
        <v>1695</v>
      </c>
      <c r="K1480" s="59" t="s">
        <v>5277</v>
      </c>
      <c r="L1480" s="125">
        <f>VLOOKUP(K1480,'NGHIEP DOAN'!$D$3:$E$82,2,0)</f>
        <v>12</v>
      </c>
      <c r="M1480" s="10" t="s">
        <v>12090</v>
      </c>
      <c r="N1480" s="210">
        <f>VLOOKUP(M1480,'CÔNG TY'!$I$3:$J$881,2,0)</f>
        <v>857</v>
      </c>
      <c r="O1480" s="83"/>
      <c r="P1480" s="60" t="s">
        <v>2824</v>
      </c>
      <c r="Q1480" s="85">
        <v>83000000</v>
      </c>
      <c r="R1480" s="56" t="s">
        <v>3933</v>
      </c>
      <c r="S1480" s="159">
        <v>30000000</v>
      </c>
      <c r="T1480" s="124">
        <f t="shared" si="23"/>
        <v>53000000</v>
      </c>
      <c r="U1480" s="124"/>
      <c r="V1480" s="49" t="s">
        <v>3647</v>
      </c>
      <c r="W1480" s="49"/>
      <c r="X1480" s="130"/>
      <c r="Y1480" s="55"/>
      <c r="Z1480" s="55"/>
      <c r="AA1480" s="10"/>
      <c r="AB1480" s="10" t="s">
        <v>12020</v>
      </c>
      <c r="AC1480" s="10"/>
    </row>
    <row r="1481" spans="1:29">
      <c r="A1481" s="10">
        <v>1484</v>
      </c>
      <c r="B1481" s="71" t="s">
        <v>8141</v>
      </c>
      <c r="C1481" s="50" t="s">
        <v>8142</v>
      </c>
      <c r="D1481" s="51" t="s">
        <v>2818</v>
      </c>
      <c r="E1481" s="71" t="s">
        <v>3141</v>
      </c>
      <c r="F1481" s="76"/>
      <c r="G1481" s="60" t="s">
        <v>8132</v>
      </c>
      <c r="H1481" s="60"/>
      <c r="I1481" s="58">
        <f>VLOOKUP(J1481,'NGÀNH NGHỀ'!$D$2:$E$148,2,0)</f>
        <v>140</v>
      </c>
      <c r="J1481" s="225" t="s">
        <v>1695</v>
      </c>
      <c r="K1481" s="59" t="s">
        <v>5277</v>
      </c>
      <c r="L1481" s="125">
        <f>VLOOKUP(K1481,'NGHIEP DOAN'!$D$3:$E$82,2,0)</f>
        <v>12</v>
      </c>
      <c r="M1481" s="10" t="s">
        <v>12103</v>
      </c>
      <c r="N1481" s="210">
        <f>VLOOKUP(M1481,'CÔNG TY'!$I$3:$J$881,2,0)</f>
        <v>866</v>
      </c>
      <c r="O1481" s="83"/>
      <c r="P1481" s="60" t="s">
        <v>2824</v>
      </c>
      <c r="Q1481" s="85">
        <v>83000000</v>
      </c>
      <c r="R1481" s="56" t="s">
        <v>3933</v>
      </c>
      <c r="S1481" s="159">
        <v>30000000</v>
      </c>
      <c r="T1481" s="124">
        <f t="shared" si="23"/>
        <v>53000000</v>
      </c>
      <c r="U1481" s="124"/>
      <c r="V1481" s="49" t="s">
        <v>3647</v>
      </c>
      <c r="W1481" s="49"/>
      <c r="X1481" s="130"/>
      <c r="Y1481" s="55"/>
      <c r="Z1481" s="55"/>
      <c r="AA1481" s="10"/>
      <c r="AB1481" s="10" t="s">
        <v>12020</v>
      </c>
      <c r="AC1481" s="10"/>
    </row>
    <row r="1482" spans="1:29">
      <c r="A1482" s="10">
        <v>1485</v>
      </c>
      <c r="B1482" s="71" t="s">
        <v>8143</v>
      </c>
      <c r="C1482" s="50" t="s">
        <v>8144</v>
      </c>
      <c r="D1482" s="51" t="s">
        <v>2818</v>
      </c>
      <c r="E1482" s="71" t="s">
        <v>3141</v>
      </c>
      <c r="F1482" s="76"/>
      <c r="G1482" s="60" t="s">
        <v>8132</v>
      </c>
      <c r="H1482" s="60"/>
      <c r="I1482" s="58">
        <f>VLOOKUP(J1482,'NGÀNH NGHỀ'!$D$2:$E$148,2,0)</f>
        <v>140</v>
      </c>
      <c r="J1482" s="225" t="s">
        <v>1695</v>
      </c>
      <c r="K1482" s="59" t="s">
        <v>5277</v>
      </c>
      <c r="L1482" s="125">
        <f>VLOOKUP(K1482,'NGHIEP DOAN'!$D$3:$E$82,2,0)</f>
        <v>12</v>
      </c>
      <c r="M1482" s="10" t="s">
        <v>12091</v>
      </c>
      <c r="N1482" s="210">
        <f>VLOOKUP(M1482,'CÔNG TY'!$I$3:$J$881,2,0)</f>
        <v>859</v>
      </c>
      <c r="O1482" s="83"/>
      <c r="P1482" s="60" t="s">
        <v>2824</v>
      </c>
      <c r="Q1482" s="85">
        <v>83000000</v>
      </c>
      <c r="R1482" s="56" t="s">
        <v>3933</v>
      </c>
      <c r="S1482" s="159">
        <v>30000000</v>
      </c>
      <c r="T1482" s="124">
        <f t="shared" si="23"/>
        <v>53000000</v>
      </c>
      <c r="U1482" s="124"/>
      <c r="V1482" s="49" t="s">
        <v>3647</v>
      </c>
      <c r="W1482" s="49"/>
      <c r="X1482" s="130"/>
      <c r="Y1482" s="55"/>
      <c r="Z1482" s="55"/>
      <c r="AA1482" s="10"/>
      <c r="AB1482" s="10" t="s">
        <v>12020</v>
      </c>
      <c r="AC1482" s="10"/>
    </row>
    <row r="1483" spans="1:29">
      <c r="A1483" s="10">
        <v>1486</v>
      </c>
      <c r="B1483" s="71" t="s">
        <v>8145</v>
      </c>
      <c r="C1483" s="50" t="s">
        <v>8146</v>
      </c>
      <c r="D1483" s="51" t="s">
        <v>2818</v>
      </c>
      <c r="E1483" s="71" t="s">
        <v>2819</v>
      </c>
      <c r="F1483" s="76" t="s">
        <v>8147</v>
      </c>
      <c r="G1483" s="60" t="s">
        <v>8148</v>
      </c>
      <c r="H1483" s="60"/>
      <c r="I1483" s="58">
        <f>VLOOKUP(J1483,'NGÀNH NGHỀ'!$D$2:$E$148,2,0)</f>
        <v>140</v>
      </c>
      <c r="J1483" s="225" t="s">
        <v>1695</v>
      </c>
      <c r="K1483" s="63" t="s">
        <v>12111</v>
      </c>
      <c r="L1483" s="125">
        <f>VLOOKUP(K1483,'NGHIEP DOAN'!$D$3:$E$82,2,0)</f>
        <v>57</v>
      </c>
      <c r="M1483" s="10" t="s">
        <v>12112</v>
      </c>
      <c r="N1483" s="210">
        <f>VLOOKUP(M1483,'CÔNG TY'!$I$3:$J$881,2,0)</f>
        <v>870</v>
      </c>
      <c r="O1483" s="83" t="s">
        <v>2936</v>
      </c>
      <c r="P1483" s="60" t="s">
        <v>2824</v>
      </c>
      <c r="Q1483" s="85">
        <v>83000000</v>
      </c>
      <c r="R1483" s="56" t="s">
        <v>5319</v>
      </c>
      <c r="S1483" s="159">
        <v>41000000</v>
      </c>
      <c r="T1483" s="124">
        <f t="shared" si="23"/>
        <v>42000000</v>
      </c>
      <c r="U1483" s="124"/>
      <c r="V1483" s="49" t="s">
        <v>5577</v>
      </c>
      <c r="W1483" s="49"/>
      <c r="X1483" s="130"/>
      <c r="Y1483" s="55"/>
      <c r="Z1483" s="55"/>
      <c r="AA1483" s="10"/>
      <c r="AB1483" s="10" t="s">
        <v>12020</v>
      </c>
      <c r="AC1483" s="10"/>
    </row>
    <row r="1484" spans="1:29">
      <c r="A1484" s="10">
        <v>1487</v>
      </c>
      <c r="B1484" s="71" t="s">
        <v>8149</v>
      </c>
      <c r="C1484" s="50" t="s">
        <v>8150</v>
      </c>
      <c r="D1484" s="51" t="s">
        <v>2818</v>
      </c>
      <c r="E1484" s="71" t="s">
        <v>3317</v>
      </c>
      <c r="F1484" s="76" t="s">
        <v>8151</v>
      </c>
      <c r="G1484" s="60" t="s">
        <v>8148</v>
      </c>
      <c r="H1484" s="60"/>
      <c r="I1484" s="58">
        <f>VLOOKUP(J1484,'NGÀNH NGHỀ'!$D$2:$E$148,2,0)</f>
        <v>140</v>
      </c>
      <c r="J1484" s="225" t="s">
        <v>1695</v>
      </c>
      <c r="K1484" s="63" t="s">
        <v>12111</v>
      </c>
      <c r="L1484" s="125">
        <f>VLOOKUP(K1484,'NGHIEP DOAN'!$D$3:$E$82,2,0)</f>
        <v>57</v>
      </c>
      <c r="M1484" s="10" t="s">
        <v>12116</v>
      </c>
      <c r="N1484" s="210">
        <f>VLOOKUP(M1484,'CÔNG TY'!$I$3:$J$881,2,0)</f>
        <v>871</v>
      </c>
      <c r="O1484" s="83" t="s">
        <v>2936</v>
      </c>
      <c r="P1484" s="60" t="s">
        <v>2824</v>
      </c>
      <c r="Q1484" s="85">
        <v>83000000</v>
      </c>
      <c r="R1484" s="56" t="s">
        <v>3385</v>
      </c>
      <c r="S1484" s="159">
        <v>41000000</v>
      </c>
      <c r="T1484" s="124">
        <f t="shared" si="23"/>
        <v>42000000</v>
      </c>
      <c r="U1484" s="124"/>
      <c r="V1484" s="49" t="s">
        <v>5577</v>
      </c>
      <c r="W1484" s="49"/>
      <c r="X1484" s="130"/>
      <c r="Y1484" s="55"/>
      <c r="Z1484" s="55"/>
      <c r="AA1484" s="10"/>
      <c r="AB1484" s="10" t="s">
        <v>12020</v>
      </c>
      <c r="AC1484" s="10"/>
    </row>
    <row r="1485" spans="1:29">
      <c r="A1485" s="10">
        <v>1488</v>
      </c>
      <c r="B1485" s="71" t="s">
        <v>5280</v>
      </c>
      <c r="C1485" s="50" t="s">
        <v>8152</v>
      </c>
      <c r="D1485" s="51" t="s">
        <v>2818</v>
      </c>
      <c r="E1485" s="71" t="s">
        <v>5394</v>
      </c>
      <c r="F1485" s="76" t="s">
        <v>8153</v>
      </c>
      <c r="G1485" s="60" t="s">
        <v>8148</v>
      </c>
      <c r="H1485" s="60"/>
      <c r="I1485" s="58">
        <f>VLOOKUP(J1485,'NGÀNH NGHỀ'!$D$2:$E$148,2,0)</f>
        <v>140</v>
      </c>
      <c r="J1485" s="225" t="s">
        <v>1695</v>
      </c>
      <c r="K1485" s="63" t="s">
        <v>12111</v>
      </c>
      <c r="L1485" s="125">
        <f>VLOOKUP(K1485,'NGHIEP DOAN'!$D$3:$E$82,2,0)</f>
        <v>57</v>
      </c>
      <c r="M1485" s="10" t="s">
        <v>12112</v>
      </c>
      <c r="N1485" s="210">
        <f>VLOOKUP(M1485,'CÔNG TY'!$I$3:$J$881,2,0)</f>
        <v>870</v>
      </c>
      <c r="O1485" s="83" t="s">
        <v>2936</v>
      </c>
      <c r="P1485" s="60" t="s">
        <v>2824</v>
      </c>
      <c r="Q1485" s="85">
        <v>83000000</v>
      </c>
      <c r="R1485" s="56" t="s">
        <v>8154</v>
      </c>
      <c r="S1485" s="159">
        <v>41000000</v>
      </c>
      <c r="T1485" s="124">
        <f t="shared" si="23"/>
        <v>42000000</v>
      </c>
      <c r="U1485" s="124"/>
      <c r="V1485" s="49" t="s">
        <v>5577</v>
      </c>
      <c r="W1485" s="49"/>
      <c r="X1485" s="130"/>
      <c r="Y1485" s="55"/>
      <c r="Z1485" s="55"/>
      <c r="AA1485" s="10"/>
      <c r="AB1485" s="10" t="s">
        <v>12020</v>
      </c>
      <c r="AC1485" s="10"/>
    </row>
    <row r="1486" spans="1:29">
      <c r="A1486" s="10">
        <v>1489</v>
      </c>
      <c r="B1486" s="71" t="s">
        <v>8155</v>
      </c>
      <c r="C1486" s="50" t="s">
        <v>3341</v>
      </c>
      <c r="D1486" s="51" t="s">
        <v>2818</v>
      </c>
      <c r="E1486" s="71" t="s">
        <v>2840</v>
      </c>
      <c r="F1486" s="76" t="s">
        <v>8156</v>
      </c>
      <c r="G1486" s="60" t="s">
        <v>8148</v>
      </c>
      <c r="H1486" s="60"/>
      <c r="I1486" s="58">
        <f>VLOOKUP(J1486,'NGÀNH NGHỀ'!$D$2:$E$148,2,0)</f>
        <v>140</v>
      </c>
      <c r="J1486" s="225" t="s">
        <v>1695</v>
      </c>
      <c r="K1486" s="63" t="s">
        <v>12111</v>
      </c>
      <c r="L1486" s="125">
        <f>VLOOKUP(K1486,'NGHIEP DOAN'!$D$3:$E$82,2,0)</f>
        <v>57</v>
      </c>
      <c r="M1486" s="10" t="s">
        <v>12116</v>
      </c>
      <c r="N1486" s="210">
        <f>VLOOKUP(M1486,'CÔNG TY'!$I$3:$J$881,2,0)</f>
        <v>871</v>
      </c>
      <c r="O1486" s="83" t="s">
        <v>2936</v>
      </c>
      <c r="P1486" s="60" t="s">
        <v>2824</v>
      </c>
      <c r="Q1486" s="85">
        <v>83000000</v>
      </c>
      <c r="R1486" s="56" t="s">
        <v>3385</v>
      </c>
      <c r="S1486" s="159">
        <v>41000000</v>
      </c>
      <c r="T1486" s="124">
        <f t="shared" si="23"/>
        <v>42000000</v>
      </c>
      <c r="U1486" s="124"/>
      <c r="V1486" s="49" t="s">
        <v>5577</v>
      </c>
      <c r="W1486" s="49"/>
      <c r="X1486" s="130"/>
      <c r="Y1486" s="55"/>
      <c r="Z1486" s="55"/>
      <c r="AA1486" s="10"/>
      <c r="AB1486" s="10" t="s">
        <v>12020</v>
      </c>
      <c r="AC1486" s="10"/>
    </row>
    <row r="1487" spans="1:29">
      <c r="A1487" s="10">
        <v>1490</v>
      </c>
      <c r="B1487" s="71" t="s">
        <v>5073</v>
      </c>
      <c r="C1487" s="50" t="s">
        <v>3376</v>
      </c>
      <c r="D1487" s="51" t="s">
        <v>2818</v>
      </c>
      <c r="E1487" s="71" t="s">
        <v>2876</v>
      </c>
      <c r="F1487" s="76" t="s">
        <v>8157</v>
      </c>
      <c r="G1487" s="60" t="s">
        <v>8012</v>
      </c>
      <c r="H1487" s="60"/>
      <c r="I1487" s="58">
        <f>VLOOKUP(J1487,'NGÀNH NGHỀ'!$D$2:$E$148,2,0)</f>
        <v>140</v>
      </c>
      <c r="J1487" s="225" t="s">
        <v>1695</v>
      </c>
      <c r="K1487" s="63" t="s">
        <v>314</v>
      </c>
      <c r="L1487" s="125">
        <f>VLOOKUP(K1487,'NGHIEP DOAN'!$D$3:$E$82,2,0)</f>
        <v>44</v>
      </c>
      <c r="M1487" s="10" t="s">
        <v>12118</v>
      </c>
      <c r="N1487" s="210">
        <f>VLOOKUP(M1487,'CÔNG TY'!$I$3:$J$881,2,0)</f>
        <v>670</v>
      </c>
      <c r="O1487" s="83"/>
      <c r="P1487" s="60" t="s">
        <v>2824</v>
      </c>
      <c r="Q1487" s="85">
        <v>83000000</v>
      </c>
      <c r="R1487" s="56" t="s">
        <v>7809</v>
      </c>
      <c r="S1487" s="159">
        <v>41000000</v>
      </c>
      <c r="T1487" s="124">
        <f t="shared" si="23"/>
        <v>42000000</v>
      </c>
      <c r="U1487" s="124"/>
      <c r="V1487" s="49" t="s">
        <v>4267</v>
      </c>
      <c r="W1487" s="49"/>
      <c r="X1487" s="130"/>
      <c r="Y1487" s="55"/>
      <c r="Z1487" s="55"/>
      <c r="AA1487" s="10"/>
      <c r="AB1487" s="10" t="s">
        <v>12020</v>
      </c>
      <c r="AC1487" s="10"/>
    </row>
    <row r="1488" spans="1:29">
      <c r="A1488" s="10">
        <v>1491</v>
      </c>
      <c r="B1488" s="71" t="s">
        <v>8158</v>
      </c>
      <c r="C1488" s="50" t="s">
        <v>8159</v>
      </c>
      <c r="D1488" s="51" t="s">
        <v>2818</v>
      </c>
      <c r="E1488" s="71" t="s">
        <v>2855</v>
      </c>
      <c r="F1488" s="76" t="s">
        <v>8160</v>
      </c>
      <c r="G1488" s="60" t="s">
        <v>8012</v>
      </c>
      <c r="H1488" s="60"/>
      <c r="I1488" s="58">
        <f>VLOOKUP(J1488,'NGÀNH NGHỀ'!$D$2:$E$148,2,0)</f>
        <v>140</v>
      </c>
      <c r="J1488" s="225" t="s">
        <v>1695</v>
      </c>
      <c r="K1488" s="63" t="s">
        <v>314</v>
      </c>
      <c r="L1488" s="125">
        <f>VLOOKUP(K1488,'NGHIEP DOAN'!$D$3:$E$82,2,0)</f>
        <v>44</v>
      </c>
      <c r="M1488" s="10" t="s">
        <v>12118</v>
      </c>
      <c r="N1488" s="210">
        <f>VLOOKUP(M1488,'CÔNG TY'!$I$3:$J$881,2,0)</f>
        <v>670</v>
      </c>
      <c r="O1488" s="83"/>
      <c r="P1488" s="60" t="s">
        <v>2824</v>
      </c>
      <c r="Q1488" s="85">
        <v>83000000</v>
      </c>
      <c r="R1488" s="56" t="s">
        <v>5577</v>
      </c>
      <c r="S1488" s="159">
        <v>41000000</v>
      </c>
      <c r="T1488" s="124">
        <f t="shared" si="23"/>
        <v>42000000</v>
      </c>
      <c r="U1488" s="124"/>
      <c r="V1488" s="49" t="s">
        <v>4267</v>
      </c>
      <c r="W1488" s="49"/>
      <c r="X1488" s="130"/>
      <c r="Y1488" s="55"/>
      <c r="Z1488" s="55"/>
      <c r="AA1488" s="10"/>
      <c r="AB1488" s="10" t="s">
        <v>12020</v>
      </c>
      <c r="AC1488" s="10"/>
    </row>
    <row r="1489" spans="1:29">
      <c r="A1489" s="125">
        <v>1492</v>
      </c>
      <c r="B1489" s="71" t="s">
        <v>8161</v>
      </c>
      <c r="C1489" s="50" t="s">
        <v>8162</v>
      </c>
      <c r="D1489" s="51" t="s">
        <v>2845</v>
      </c>
      <c r="E1489" s="71" t="s">
        <v>5394</v>
      </c>
      <c r="F1489" s="76"/>
      <c r="G1489" s="60" t="s">
        <v>8163</v>
      </c>
      <c r="H1489" s="60"/>
      <c r="I1489" s="58">
        <f>VLOOKUP(J1489,'NGÀNH NGHỀ'!$D$2:$E$148,2,0)</f>
        <v>148</v>
      </c>
      <c r="J1489" s="224" t="s">
        <v>12738</v>
      </c>
      <c r="K1489" s="63" t="s">
        <v>12168</v>
      </c>
      <c r="L1489" s="125">
        <f>VLOOKUP(K1489,'NGHIEP DOAN'!$D$3:$E$82,2,0)</f>
        <v>73</v>
      </c>
      <c r="M1489" s="10" t="s">
        <v>12326</v>
      </c>
      <c r="N1489" s="210" t="e">
        <f>VLOOKUP(M1489,'CÔNG TY'!$I$3:$J$881,2,0)</f>
        <v>#N/A</v>
      </c>
      <c r="O1489" s="83" t="s">
        <v>5743</v>
      </c>
      <c r="P1489" s="60" t="s">
        <v>2824</v>
      </c>
      <c r="Q1489" s="85">
        <v>92000000</v>
      </c>
      <c r="R1489" s="56" t="s">
        <v>5319</v>
      </c>
      <c r="S1489" s="159">
        <v>46000000</v>
      </c>
      <c r="T1489" s="124">
        <f t="shared" si="23"/>
        <v>46000000</v>
      </c>
      <c r="U1489" s="124"/>
      <c r="V1489" s="49" t="s">
        <v>5577</v>
      </c>
      <c r="W1489" s="49"/>
      <c r="X1489" s="130"/>
      <c r="Y1489" s="55"/>
      <c r="Z1489" s="55"/>
      <c r="AA1489" s="10"/>
      <c r="AB1489" s="10" t="s">
        <v>12020</v>
      </c>
      <c r="AC1489" s="10"/>
    </row>
    <row r="1490" spans="1:29">
      <c r="A1490" s="10">
        <v>1493</v>
      </c>
      <c r="B1490" s="71" t="s">
        <v>8164</v>
      </c>
      <c r="C1490" s="50" t="s">
        <v>8165</v>
      </c>
      <c r="D1490" s="51" t="s">
        <v>2818</v>
      </c>
      <c r="E1490" s="71" t="s">
        <v>3317</v>
      </c>
      <c r="F1490" s="76" t="s">
        <v>8166</v>
      </c>
      <c r="G1490" s="60" t="s">
        <v>8167</v>
      </c>
      <c r="H1490" s="60"/>
      <c r="I1490" s="58">
        <f>VLOOKUP(J1490,'NGÀNH NGHỀ'!$D$2:$E$148,2,0)</f>
        <v>140</v>
      </c>
      <c r="J1490" s="225" t="s">
        <v>1695</v>
      </c>
      <c r="K1490" s="63" t="s">
        <v>314</v>
      </c>
      <c r="L1490" s="125">
        <f>VLOOKUP(K1490,'NGHIEP DOAN'!$D$3:$E$82,2,0)</f>
        <v>44</v>
      </c>
      <c r="M1490" s="10" t="s">
        <v>12119</v>
      </c>
      <c r="N1490" s="210">
        <f>VLOOKUP(M1490,'CÔNG TY'!$I$3:$J$881,2,0)</f>
        <v>872</v>
      </c>
      <c r="O1490" s="83"/>
      <c r="P1490" s="60" t="s">
        <v>2824</v>
      </c>
      <c r="Q1490" s="85">
        <v>83000000</v>
      </c>
      <c r="R1490" s="56" t="s">
        <v>8168</v>
      </c>
      <c r="S1490" s="159">
        <v>41000000</v>
      </c>
      <c r="T1490" s="124">
        <f t="shared" si="23"/>
        <v>42000000</v>
      </c>
      <c r="U1490" s="124"/>
      <c r="V1490" s="49" t="s">
        <v>3385</v>
      </c>
      <c r="W1490" s="49"/>
      <c r="X1490" s="130"/>
      <c r="Y1490" s="55"/>
      <c r="Z1490" s="55"/>
      <c r="AA1490" s="10"/>
      <c r="AB1490" s="10" t="s">
        <v>12020</v>
      </c>
      <c r="AC1490" s="10"/>
    </row>
    <row r="1491" spans="1:29">
      <c r="A1491" s="10">
        <v>1494</v>
      </c>
      <c r="B1491" s="71" t="s">
        <v>8169</v>
      </c>
      <c r="C1491" s="50" t="s">
        <v>3701</v>
      </c>
      <c r="D1491" s="51" t="s">
        <v>2818</v>
      </c>
      <c r="E1491" s="71" t="s">
        <v>2846</v>
      </c>
      <c r="F1491" s="76" t="s">
        <v>8170</v>
      </c>
      <c r="G1491" s="60" t="s">
        <v>8167</v>
      </c>
      <c r="H1491" s="60"/>
      <c r="I1491" s="58">
        <f>VLOOKUP(J1491,'NGÀNH NGHỀ'!$D$2:$E$148,2,0)</f>
        <v>140</v>
      </c>
      <c r="J1491" s="225" t="s">
        <v>1695</v>
      </c>
      <c r="K1491" s="63" t="s">
        <v>314</v>
      </c>
      <c r="L1491" s="125">
        <f>VLOOKUP(K1491,'NGHIEP DOAN'!$D$3:$E$82,2,0)</f>
        <v>44</v>
      </c>
      <c r="M1491" s="10" t="s">
        <v>12119</v>
      </c>
      <c r="N1491" s="210">
        <f>VLOOKUP(M1491,'CÔNG TY'!$I$3:$J$881,2,0)</f>
        <v>872</v>
      </c>
      <c r="O1491" s="83"/>
      <c r="P1491" s="60" t="s">
        <v>2824</v>
      </c>
      <c r="Q1491" s="85">
        <v>83000000</v>
      </c>
      <c r="R1491" s="56" t="s">
        <v>8168</v>
      </c>
      <c r="S1491" s="159">
        <v>41000000</v>
      </c>
      <c r="T1491" s="124">
        <f t="shared" si="23"/>
        <v>42000000</v>
      </c>
      <c r="U1491" s="124"/>
      <c r="V1491" s="49" t="s">
        <v>3385</v>
      </c>
      <c r="W1491" s="49"/>
      <c r="X1491" s="130"/>
      <c r="Y1491" s="55"/>
      <c r="Z1491" s="55"/>
      <c r="AA1491" s="10"/>
      <c r="AB1491" s="10" t="s">
        <v>12020</v>
      </c>
      <c r="AC1491" s="10"/>
    </row>
    <row r="1492" spans="1:29">
      <c r="A1492" s="10">
        <v>1495</v>
      </c>
      <c r="B1492" s="71" t="s">
        <v>8171</v>
      </c>
      <c r="C1492" s="50" t="s">
        <v>8172</v>
      </c>
      <c r="D1492" s="51" t="s">
        <v>2818</v>
      </c>
      <c r="E1492" s="71" t="s">
        <v>3597</v>
      </c>
      <c r="F1492" s="76" t="s">
        <v>8173</v>
      </c>
      <c r="G1492" s="60" t="s">
        <v>8167</v>
      </c>
      <c r="H1492" s="60"/>
      <c r="I1492" s="58">
        <f>VLOOKUP(J1492,'NGÀNH NGHỀ'!$D$2:$E$148,2,0)</f>
        <v>140</v>
      </c>
      <c r="J1492" s="225" t="s">
        <v>1695</v>
      </c>
      <c r="K1492" s="63" t="s">
        <v>314</v>
      </c>
      <c r="L1492" s="125">
        <f>VLOOKUP(K1492,'NGHIEP DOAN'!$D$3:$E$82,2,0)</f>
        <v>44</v>
      </c>
      <c r="M1492" s="10" t="s">
        <v>12120</v>
      </c>
      <c r="N1492" s="210">
        <f>VLOOKUP(M1492,'CÔNG TY'!$I$3:$J$881,2,0)</f>
        <v>873</v>
      </c>
      <c r="O1492" s="83"/>
      <c r="P1492" s="60" t="s">
        <v>2824</v>
      </c>
      <c r="Q1492" s="85">
        <v>83000000</v>
      </c>
      <c r="R1492" s="56" t="s">
        <v>8168</v>
      </c>
      <c r="S1492" s="159">
        <v>41000000</v>
      </c>
      <c r="T1492" s="124">
        <f t="shared" si="23"/>
        <v>42000000</v>
      </c>
      <c r="U1492" s="124"/>
      <c r="V1492" s="49" t="s">
        <v>3385</v>
      </c>
      <c r="W1492" s="49"/>
      <c r="X1492" s="130"/>
      <c r="Y1492" s="55"/>
      <c r="Z1492" s="55"/>
      <c r="AA1492" s="10"/>
      <c r="AB1492" s="10" t="s">
        <v>12020</v>
      </c>
      <c r="AC1492" s="10"/>
    </row>
    <row r="1493" spans="1:29">
      <c r="A1493" s="10">
        <v>1496</v>
      </c>
      <c r="B1493" s="71" t="s">
        <v>8174</v>
      </c>
      <c r="C1493" s="50" t="s">
        <v>8175</v>
      </c>
      <c r="D1493" s="51" t="s">
        <v>2818</v>
      </c>
      <c r="E1493" s="71" t="s">
        <v>3104</v>
      </c>
      <c r="F1493" s="76" t="s">
        <v>8176</v>
      </c>
      <c r="G1493" s="60" t="s">
        <v>8167</v>
      </c>
      <c r="H1493" s="60"/>
      <c r="I1493" s="58">
        <f>VLOOKUP(J1493,'NGÀNH NGHỀ'!$D$2:$E$148,2,0)</f>
        <v>140</v>
      </c>
      <c r="J1493" s="225" t="s">
        <v>1695</v>
      </c>
      <c r="K1493" s="63" t="s">
        <v>314</v>
      </c>
      <c r="L1493" s="125">
        <f>VLOOKUP(K1493,'NGHIEP DOAN'!$D$3:$E$82,2,0)</f>
        <v>44</v>
      </c>
      <c r="M1493" s="10" t="s">
        <v>12121</v>
      </c>
      <c r="N1493" s="210">
        <f>VLOOKUP(M1493,'CÔNG TY'!$I$3:$J$881,2,0)</f>
        <v>874</v>
      </c>
      <c r="O1493" s="83"/>
      <c r="P1493" s="60" t="s">
        <v>2824</v>
      </c>
      <c r="Q1493" s="85">
        <v>83000000</v>
      </c>
      <c r="R1493" s="56" t="s">
        <v>8168</v>
      </c>
      <c r="S1493" s="159">
        <v>43000000</v>
      </c>
      <c r="T1493" s="124">
        <f t="shared" si="23"/>
        <v>40000000</v>
      </c>
      <c r="U1493" s="124"/>
      <c r="V1493" s="49" t="s">
        <v>3385</v>
      </c>
      <c r="W1493" s="49"/>
      <c r="X1493" s="130"/>
      <c r="Y1493" s="55"/>
      <c r="Z1493" s="55"/>
      <c r="AA1493" s="10"/>
      <c r="AB1493" s="10" t="s">
        <v>12020</v>
      </c>
      <c r="AC1493" s="10"/>
    </row>
    <row r="1494" spans="1:29">
      <c r="A1494" s="10">
        <v>1497</v>
      </c>
      <c r="B1494" s="71" t="s">
        <v>8177</v>
      </c>
      <c r="C1494" s="50" t="s">
        <v>7862</v>
      </c>
      <c r="D1494" s="51" t="s">
        <v>2818</v>
      </c>
      <c r="E1494" s="71" t="s">
        <v>3042</v>
      </c>
      <c r="F1494" s="76" t="s">
        <v>8178</v>
      </c>
      <c r="G1494" s="60" t="s">
        <v>8167</v>
      </c>
      <c r="H1494" s="60"/>
      <c r="I1494" s="58">
        <f>VLOOKUP(J1494,'NGÀNH NGHỀ'!$D$2:$E$148,2,0)</f>
        <v>140</v>
      </c>
      <c r="J1494" s="225" t="s">
        <v>1695</v>
      </c>
      <c r="K1494" s="63" t="s">
        <v>314</v>
      </c>
      <c r="L1494" s="125">
        <f>VLOOKUP(K1494,'NGHIEP DOAN'!$D$3:$E$82,2,0)</f>
        <v>44</v>
      </c>
      <c r="M1494" s="10" t="s">
        <v>2768</v>
      </c>
      <c r="N1494" s="210">
        <f>VLOOKUP(M1494,'CÔNG TY'!$I$3:$J$881,2,0)</f>
        <v>645</v>
      </c>
      <c r="O1494" s="83"/>
      <c r="P1494" s="60" t="s">
        <v>2824</v>
      </c>
      <c r="Q1494" s="85">
        <v>83000000</v>
      </c>
      <c r="R1494" s="56" t="s">
        <v>8179</v>
      </c>
      <c r="S1494" s="159">
        <v>41000000</v>
      </c>
      <c r="T1494" s="124">
        <f t="shared" si="23"/>
        <v>42000000</v>
      </c>
      <c r="U1494" s="124"/>
      <c r="V1494" s="49" t="s">
        <v>3385</v>
      </c>
      <c r="W1494" s="49"/>
      <c r="X1494" s="130"/>
      <c r="Y1494" s="55"/>
      <c r="Z1494" s="55"/>
      <c r="AA1494" s="10"/>
      <c r="AB1494" s="10" t="s">
        <v>12020</v>
      </c>
      <c r="AC1494" s="10"/>
    </row>
    <row r="1495" spans="1:29">
      <c r="A1495" s="10">
        <v>1498</v>
      </c>
      <c r="B1495" s="71" t="s">
        <v>8180</v>
      </c>
      <c r="C1495" s="50" t="s">
        <v>3856</v>
      </c>
      <c r="D1495" s="51" t="s">
        <v>2818</v>
      </c>
      <c r="E1495" s="71" t="s">
        <v>3141</v>
      </c>
      <c r="F1495" s="76" t="s">
        <v>8181</v>
      </c>
      <c r="G1495" s="60" t="s">
        <v>8167</v>
      </c>
      <c r="H1495" s="60"/>
      <c r="I1495" s="58">
        <f>VLOOKUP(J1495,'NGÀNH NGHỀ'!$D$2:$E$148,2,0)</f>
        <v>140</v>
      </c>
      <c r="J1495" s="225" t="s">
        <v>1695</v>
      </c>
      <c r="K1495" s="63" t="s">
        <v>314</v>
      </c>
      <c r="L1495" s="125">
        <f>VLOOKUP(K1495,'NGHIEP DOAN'!$D$3:$E$82,2,0)</f>
        <v>44</v>
      </c>
      <c r="M1495" s="10" t="s">
        <v>12119</v>
      </c>
      <c r="N1495" s="210">
        <f>VLOOKUP(M1495,'CÔNG TY'!$I$3:$J$881,2,0)</f>
        <v>872</v>
      </c>
      <c r="O1495" s="83"/>
      <c r="P1495" s="60" t="s">
        <v>2824</v>
      </c>
      <c r="Q1495" s="85">
        <v>83000000</v>
      </c>
      <c r="R1495" s="56" t="s">
        <v>3933</v>
      </c>
      <c r="S1495" s="159">
        <v>30000000</v>
      </c>
      <c r="T1495" s="124">
        <f t="shared" si="23"/>
        <v>53000000</v>
      </c>
      <c r="U1495" s="124"/>
      <c r="V1495" s="49" t="s">
        <v>3385</v>
      </c>
      <c r="W1495" s="49"/>
      <c r="X1495" s="130"/>
      <c r="Y1495" s="55"/>
      <c r="Z1495" s="55"/>
      <c r="AA1495" s="10"/>
      <c r="AB1495" s="10" t="s">
        <v>12020</v>
      </c>
      <c r="AC1495" s="10"/>
    </row>
    <row r="1496" spans="1:29">
      <c r="A1496" s="10">
        <v>1500</v>
      </c>
      <c r="B1496" s="71" t="s">
        <v>8182</v>
      </c>
      <c r="C1496" s="50" t="s">
        <v>8183</v>
      </c>
      <c r="D1496" s="51" t="s">
        <v>2818</v>
      </c>
      <c r="E1496" s="71" t="s">
        <v>3104</v>
      </c>
      <c r="F1496" s="76" t="s">
        <v>8184</v>
      </c>
      <c r="G1496" s="60" t="s">
        <v>8167</v>
      </c>
      <c r="H1496" s="60"/>
      <c r="I1496" s="58">
        <f>VLOOKUP(J1496,'NGÀNH NGHỀ'!$D$2:$E$148,2,0)</f>
        <v>140</v>
      </c>
      <c r="J1496" s="225" t="s">
        <v>1695</v>
      </c>
      <c r="K1496" s="63" t="s">
        <v>314</v>
      </c>
      <c r="L1496" s="125">
        <f>VLOOKUP(K1496,'NGHIEP DOAN'!$D$3:$E$82,2,0)</f>
        <v>44</v>
      </c>
      <c r="M1496" s="10" t="s">
        <v>12122</v>
      </c>
      <c r="N1496" s="210">
        <f>VLOOKUP(M1496,'CÔNG TY'!$I$3:$J$881,2,0)</f>
        <v>875</v>
      </c>
      <c r="O1496" s="83"/>
      <c r="P1496" s="60" t="s">
        <v>2824</v>
      </c>
      <c r="Q1496" s="85">
        <v>83000000</v>
      </c>
      <c r="R1496" s="56" t="s">
        <v>8168</v>
      </c>
      <c r="S1496" s="159">
        <v>41000000</v>
      </c>
      <c r="T1496" s="124">
        <f t="shared" si="23"/>
        <v>42000000</v>
      </c>
      <c r="U1496" s="124"/>
      <c r="V1496" s="49" t="s">
        <v>3385</v>
      </c>
      <c r="W1496" s="49"/>
      <c r="X1496" s="130"/>
      <c r="Y1496" s="55"/>
      <c r="Z1496" s="55"/>
      <c r="AA1496" s="10"/>
      <c r="AB1496" s="10" t="s">
        <v>12020</v>
      </c>
      <c r="AC1496" s="10"/>
    </row>
    <row r="1497" spans="1:29">
      <c r="A1497" s="10">
        <v>1501</v>
      </c>
      <c r="B1497" s="71" t="s">
        <v>8185</v>
      </c>
      <c r="C1497" s="50" t="s">
        <v>8186</v>
      </c>
      <c r="D1497" s="51" t="s">
        <v>2818</v>
      </c>
      <c r="E1497" s="71" t="s">
        <v>3104</v>
      </c>
      <c r="F1497" s="76" t="s">
        <v>8187</v>
      </c>
      <c r="G1497" s="60" t="s">
        <v>8167</v>
      </c>
      <c r="H1497" s="60"/>
      <c r="I1497" s="58">
        <f>VLOOKUP(J1497,'NGÀNH NGHỀ'!$D$2:$E$148,2,0)</f>
        <v>140</v>
      </c>
      <c r="J1497" s="225" t="s">
        <v>1695</v>
      </c>
      <c r="K1497" s="63" t="s">
        <v>314</v>
      </c>
      <c r="L1497" s="125">
        <f>VLOOKUP(K1497,'NGHIEP DOAN'!$D$3:$E$82,2,0)</f>
        <v>44</v>
      </c>
      <c r="M1497" s="10" t="s">
        <v>12121</v>
      </c>
      <c r="N1497" s="210">
        <f>VLOOKUP(M1497,'CÔNG TY'!$I$3:$J$881,2,0)</f>
        <v>874</v>
      </c>
      <c r="O1497" s="83"/>
      <c r="P1497" s="60" t="s">
        <v>2824</v>
      </c>
      <c r="Q1497" s="85">
        <v>83000000</v>
      </c>
      <c r="R1497" s="56" t="s">
        <v>8168</v>
      </c>
      <c r="S1497" s="159">
        <v>20000000</v>
      </c>
      <c r="T1497" s="124">
        <f t="shared" si="23"/>
        <v>63000000</v>
      </c>
      <c r="U1497" s="124"/>
      <c r="V1497" s="49" t="s">
        <v>3385</v>
      </c>
      <c r="W1497" s="49"/>
      <c r="X1497" s="130"/>
      <c r="Y1497" s="55"/>
      <c r="Z1497" s="55"/>
      <c r="AA1497" s="10"/>
      <c r="AB1497" s="10" t="s">
        <v>12020</v>
      </c>
      <c r="AC1497" s="10"/>
    </row>
    <row r="1498" spans="1:29">
      <c r="A1498" s="125">
        <v>1502</v>
      </c>
      <c r="B1498" s="71" t="s">
        <v>8188</v>
      </c>
      <c r="C1498" s="50" t="s">
        <v>8189</v>
      </c>
      <c r="D1498" s="51" t="s">
        <v>2845</v>
      </c>
      <c r="E1498" s="71" t="s">
        <v>2876</v>
      </c>
      <c r="F1498" s="76" t="s">
        <v>8190</v>
      </c>
      <c r="G1498" s="60" t="s">
        <v>8191</v>
      </c>
      <c r="H1498" s="60"/>
      <c r="I1498" s="58">
        <f>VLOOKUP(J1498,'NGÀNH NGHỀ'!$D$2:$E$148,2,0)</f>
        <v>55</v>
      </c>
      <c r="J1498" s="225" t="s">
        <v>1571</v>
      </c>
      <c r="K1498" s="63" t="s">
        <v>5436</v>
      </c>
      <c r="L1498" s="125">
        <f>VLOOKUP(K1498,'NGHIEP DOAN'!$D$3:$E$82,2,0)</f>
        <v>13</v>
      </c>
      <c r="M1498" s="10" t="s">
        <v>2195</v>
      </c>
      <c r="N1498" s="210">
        <f>VLOOKUP(M1498,'CÔNG TY'!$I$3:$J$881,2,0)</f>
        <v>292</v>
      </c>
      <c r="O1498" s="83" t="s">
        <v>2990</v>
      </c>
      <c r="P1498" s="60" t="s">
        <v>2824</v>
      </c>
      <c r="Q1498" s="85">
        <v>103000000</v>
      </c>
      <c r="R1498" s="56" t="s">
        <v>8192</v>
      </c>
      <c r="S1498" s="159">
        <v>50000000</v>
      </c>
      <c r="T1498" s="124">
        <f t="shared" si="23"/>
        <v>53000000</v>
      </c>
      <c r="U1498" s="124"/>
      <c r="V1498" s="49" t="s">
        <v>8193</v>
      </c>
      <c r="W1498" s="49"/>
      <c r="X1498" s="130"/>
      <c r="Y1498" s="55"/>
      <c r="Z1498" s="55"/>
      <c r="AA1498" s="10"/>
      <c r="AB1498" s="10" t="s">
        <v>12020</v>
      </c>
      <c r="AC1498" s="10"/>
    </row>
    <row r="1499" spans="1:29">
      <c r="A1499" s="10">
        <v>1503</v>
      </c>
      <c r="B1499" s="71" t="s">
        <v>8194</v>
      </c>
      <c r="C1499" s="50" t="s">
        <v>8195</v>
      </c>
      <c r="D1499" s="51" t="s">
        <v>2845</v>
      </c>
      <c r="E1499" s="71" t="s">
        <v>2846</v>
      </c>
      <c r="F1499" s="76" t="s">
        <v>8196</v>
      </c>
      <c r="G1499" s="60" t="s">
        <v>8191</v>
      </c>
      <c r="H1499" s="60"/>
      <c r="I1499" s="58">
        <f>VLOOKUP(J1499,'NGÀNH NGHỀ'!$D$2:$E$148,2,0)</f>
        <v>55</v>
      </c>
      <c r="J1499" s="225" t="s">
        <v>1571</v>
      </c>
      <c r="K1499" s="63" t="s">
        <v>5436</v>
      </c>
      <c r="L1499" s="125">
        <f>VLOOKUP(K1499,'NGHIEP DOAN'!$D$3:$E$82,2,0)</f>
        <v>13</v>
      </c>
      <c r="M1499" s="10" t="s">
        <v>2195</v>
      </c>
      <c r="N1499" s="210">
        <f>VLOOKUP(M1499,'CÔNG TY'!$I$3:$J$881,2,0)</f>
        <v>292</v>
      </c>
      <c r="O1499" s="83" t="s">
        <v>2990</v>
      </c>
      <c r="P1499" s="60" t="s">
        <v>2824</v>
      </c>
      <c r="Q1499" s="85">
        <v>103000000</v>
      </c>
      <c r="R1499" s="56" t="s">
        <v>6811</v>
      </c>
      <c r="S1499" s="159">
        <v>25000000</v>
      </c>
      <c r="T1499" s="124">
        <f t="shared" si="23"/>
        <v>78000000</v>
      </c>
      <c r="U1499" s="124"/>
      <c r="V1499" s="49" t="s">
        <v>8193</v>
      </c>
      <c r="W1499" s="49"/>
      <c r="X1499" s="130"/>
      <c r="Y1499" s="55"/>
      <c r="Z1499" s="55"/>
      <c r="AA1499" s="10"/>
      <c r="AB1499" s="10" t="s">
        <v>12020</v>
      </c>
      <c r="AC1499" s="10"/>
    </row>
    <row r="1500" spans="1:29">
      <c r="A1500" s="10">
        <v>1504</v>
      </c>
      <c r="B1500" s="71" t="s">
        <v>7199</v>
      </c>
      <c r="C1500" s="50" t="s">
        <v>7722</v>
      </c>
      <c r="D1500" s="51" t="s">
        <v>2845</v>
      </c>
      <c r="E1500" s="71" t="s">
        <v>2840</v>
      </c>
      <c r="F1500" s="76" t="s">
        <v>8197</v>
      </c>
      <c r="G1500" s="60" t="s">
        <v>8191</v>
      </c>
      <c r="H1500" s="60"/>
      <c r="I1500" s="58">
        <f>VLOOKUP(J1500,'NGÀNH NGHỀ'!$D$2:$E$148,2,0)</f>
        <v>55</v>
      </c>
      <c r="J1500" s="225" t="s">
        <v>1571</v>
      </c>
      <c r="K1500" s="63" t="s">
        <v>5436</v>
      </c>
      <c r="L1500" s="125">
        <f>VLOOKUP(K1500,'NGHIEP DOAN'!$D$3:$E$82,2,0)</f>
        <v>13</v>
      </c>
      <c r="M1500" s="10" t="s">
        <v>2195</v>
      </c>
      <c r="N1500" s="210">
        <f>VLOOKUP(M1500,'CÔNG TY'!$I$3:$J$881,2,0)</f>
        <v>292</v>
      </c>
      <c r="O1500" s="83" t="s">
        <v>2990</v>
      </c>
      <c r="P1500" s="60" t="s">
        <v>2824</v>
      </c>
      <c r="Q1500" s="85">
        <v>103000000</v>
      </c>
      <c r="R1500" s="56" t="s">
        <v>8073</v>
      </c>
      <c r="S1500" s="159">
        <v>27000000</v>
      </c>
      <c r="T1500" s="124">
        <f t="shared" si="23"/>
        <v>76000000</v>
      </c>
      <c r="U1500" s="124"/>
      <c r="V1500" s="49" t="s">
        <v>8193</v>
      </c>
      <c r="W1500" s="49"/>
      <c r="X1500" s="130"/>
      <c r="Y1500" s="55"/>
      <c r="Z1500" s="55"/>
      <c r="AA1500" s="10"/>
      <c r="AB1500" s="10" t="s">
        <v>12020</v>
      </c>
      <c r="AC1500" s="10"/>
    </row>
    <row r="1501" spans="1:29">
      <c r="A1501" s="10">
        <v>1505</v>
      </c>
      <c r="B1501" s="71" t="s">
        <v>8198</v>
      </c>
      <c r="C1501" s="50" t="s">
        <v>8199</v>
      </c>
      <c r="D1501" s="51" t="s">
        <v>2845</v>
      </c>
      <c r="E1501" s="71" t="s">
        <v>4594</v>
      </c>
      <c r="F1501" s="76" t="s">
        <v>8200</v>
      </c>
      <c r="G1501" s="60" t="s">
        <v>8191</v>
      </c>
      <c r="H1501" s="60"/>
      <c r="I1501" s="58">
        <f>VLOOKUP(J1501,'NGÀNH NGHỀ'!$D$2:$E$148,2,0)</f>
        <v>55</v>
      </c>
      <c r="J1501" s="225" t="s">
        <v>1571</v>
      </c>
      <c r="K1501" s="63" t="s">
        <v>5436</v>
      </c>
      <c r="L1501" s="125">
        <f>VLOOKUP(K1501,'NGHIEP DOAN'!$D$3:$E$82,2,0)</f>
        <v>13</v>
      </c>
      <c r="M1501" s="10" t="s">
        <v>2195</v>
      </c>
      <c r="N1501" s="210">
        <f>VLOOKUP(M1501,'CÔNG TY'!$I$3:$J$881,2,0)</f>
        <v>292</v>
      </c>
      <c r="O1501" s="83" t="s">
        <v>2990</v>
      </c>
      <c r="P1501" s="60" t="s">
        <v>2824</v>
      </c>
      <c r="Q1501" s="85">
        <v>103000000</v>
      </c>
      <c r="R1501" s="56" t="s">
        <v>7849</v>
      </c>
      <c r="S1501" s="159">
        <v>37000000</v>
      </c>
      <c r="T1501" s="124">
        <f t="shared" si="23"/>
        <v>66000000</v>
      </c>
      <c r="U1501" s="124"/>
      <c r="V1501" s="49" t="s">
        <v>8193</v>
      </c>
      <c r="W1501" s="49"/>
      <c r="X1501" s="130"/>
      <c r="Y1501" s="55"/>
      <c r="Z1501" s="55"/>
      <c r="AA1501" s="10"/>
      <c r="AB1501" s="10" t="s">
        <v>12020</v>
      </c>
      <c r="AC1501" s="10"/>
    </row>
    <row r="1502" spans="1:29">
      <c r="A1502" s="10">
        <v>1506</v>
      </c>
      <c r="B1502" s="71" t="s">
        <v>8201</v>
      </c>
      <c r="C1502" s="50" t="s">
        <v>8202</v>
      </c>
      <c r="D1502" s="51" t="s">
        <v>2845</v>
      </c>
      <c r="E1502" s="71" t="s">
        <v>2846</v>
      </c>
      <c r="F1502" s="76" t="s">
        <v>8203</v>
      </c>
      <c r="G1502" s="60" t="s">
        <v>8191</v>
      </c>
      <c r="H1502" s="60"/>
      <c r="I1502" s="58">
        <f>VLOOKUP(J1502,'NGÀNH NGHỀ'!$D$2:$E$148,2,0)</f>
        <v>55</v>
      </c>
      <c r="J1502" s="225" t="s">
        <v>1571</v>
      </c>
      <c r="K1502" s="63" t="s">
        <v>5436</v>
      </c>
      <c r="L1502" s="125">
        <f>VLOOKUP(K1502,'NGHIEP DOAN'!$D$3:$E$82,2,0)</f>
        <v>13</v>
      </c>
      <c r="M1502" s="10" t="s">
        <v>2195</v>
      </c>
      <c r="N1502" s="210">
        <f>VLOOKUP(M1502,'CÔNG TY'!$I$3:$J$881,2,0)</f>
        <v>292</v>
      </c>
      <c r="O1502" s="83" t="s">
        <v>2990</v>
      </c>
      <c r="P1502" s="60" t="s">
        <v>2824</v>
      </c>
      <c r="Q1502" s="85">
        <v>103000000</v>
      </c>
      <c r="R1502" s="56" t="s">
        <v>6811</v>
      </c>
      <c r="S1502" s="159">
        <v>30000000</v>
      </c>
      <c r="T1502" s="124">
        <f t="shared" si="23"/>
        <v>73000000</v>
      </c>
      <c r="U1502" s="124"/>
      <c r="V1502" s="49" t="s">
        <v>8193</v>
      </c>
      <c r="W1502" s="49"/>
      <c r="X1502" s="130"/>
      <c r="Y1502" s="55"/>
      <c r="Z1502" s="55"/>
      <c r="AA1502" s="10"/>
      <c r="AB1502" s="10" t="s">
        <v>12020</v>
      </c>
      <c r="AC1502" s="10"/>
    </row>
    <row r="1503" spans="1:29">
      <c r="A1503" s="10">
        <v>1507</v>
      </c>
      <c r="B1503" s="71" t="s">
        <v>8204</v>
      </c>
      <c r="C1503" s="50" t="s">
        <v>4664</v>
      </c>
      <c r="D1503" s="51" t="s">
        <v>2845</v>
      </c>
      <c r="E1503" s="71" t="s">
        <v>2830</v>
      </c>
      <c r="F1503" s="76" t="s">
        <v>8205</v>
      </c>
      <c r="G1503" s="60" t="s">
        <v>8191</v>
      </c>
      <c r="H1503" s="60"/>
      <c r="I1503" s="58">
        <f>VLOOKUP(J1503,'NGÀNH NGHỀ'!$D$2:$E$148,2,0)</f>
        <v>55</v>
      </c>
      <c r="J1503" s="225" t="s">
        <v>1571</v>
      </c>
      <c r="K1503" s="63" t="s">
        <v>5436</v>
      </c>
      <c r="L1503" s="125">
        <f>VLOOKUP(K1503,'NGHIEP DOAN'!$D$3:$E$82,2,0)</f>
        <v>13</v>
      </c>
      <c r="M1503" s="10" t="s">
        <v>2195</v>
      </c>
      <c r="N1503" s="210">
        <f>VLOOKUP(M1503,'CÔNG TY'!$I$3:$J$881,2,0)</f>
        <v>292</v>
      </c>
      <c r="O1503" s="83" t="s">
        <v>2990</v>
      </c>
      <c r="P1503" s="60" t="s">
        <v>2824</v>
      </c>
      <c r="Q1503" s="85">
        <v>103000000</v>
      </c>
      <c r="R1503" s="56" t="s">
        <v>6811</v>
      </c>
      <c r="S1503" s="159">
        <v>50000000</v>
      </c>
      <c r="T1503" s="124">
        <f t="shared" si="23"/>
        <v>53000000</v>
      </c>
      <c r="U1503" s="124"/>
      <c r="V1503" s="49" t="s">
        <v>8193</v>
      </c>
      <c r="W1503" s="49"/>
      <c r="X1503" s="130"/>
      <c r="Y1503" s="55"/>
      <c r="Z1503" s="55"/>
      <c r="AA1503" s="10"/>
      <c r="AB1503" s="10" t="s">
        <v>12020</v>
      </c>
      <c r="AC1503" s="10"/>
    </row>
    <row r="1504" spans="1:29">
      <c r="A1504" s="10">
        <v>1508</v>
      </c>
      <c r="B1504" s="71" t="s">
        <v>8206</v>
      </c>
      <c r="C1504" s="50" t="s">
        <v>8207</v>
      </c>
      <c r="D1504" s="51" t="s">
        <v>2845</v>
      </c>
      <c r="E1504" s="71" t="s">
        <v>2846</v>
      </c>
      <c r="F1504" s="76" t="s">
        <v>8208</v>
      </c>
      <c r="G1504" s="60" t="s">
        <v>8191</v>
      </c>
      <c r="H1504" s="60"/>
      <c r="I1504" s="58">
        <f>VLOOKUP(J1504,'NGÀNH NGHỀ'!$D$2:$E$148,2,0)</f>
        <v>55</v>
      </c>
      <c r="J1504" s="225" t="s">
        <v>1571</v>
      </c>
      <c r="K1504" s="63" t="s">
        <v>5436</v>
      </c>
      <c r="L1504" s="125">
        <f>VLOOKUP(K1504,'NGHIEP DOAN'!$D$3:$E$82,2,0)</f>
        <v>13</v>
      </c>
      <c r="M1504" s="10" t="s">
        <v>2195</v>
      </c>
      <c r="N1504" s="210">
        <f>VLOOKUP(M1504,'CÔNG TY'!$I$3:$J$881,2,0)</f>
        <v>292</v>
      </c>
      <c r="O1504" s="83" t="s">
        <v>2990</v>
      </c>
      <c r="P1504" s="60" t="s">
        <v>2824</v>
      </c>
      <c r="Q1504" s="85">
        <v>103000000</v>
      </c>
      <c r="R1504" s="56" t="s">
        <v>7182</v>
      </c>
      <c r="S1504" s="159">
        <v>50000000</v>
      </c>
      <c r="T1504" s="124">
        <f t="shared" si="23"/>
        <v>53000000</v>
      </c>
      <c r="U1504" s="124"/>
      <c r="V1504" s="49" t="s">
        <v>8193</v>
      </c>
      <c r="W1504" s="49"/>
      <c r="X1504" s="130"/>
      <c r="Y1504" s="55"/>
      <c r="Z1504" s="55"/>
      <c r="AA1504" s="10"/>
      <c r="AB1504" s="10" t="s">
        <v>12020</v>
      </c>
      <c r="AC1504" s="10"/>
    </row>
    <row r="1505" spans="1:29">
      <c r="A1505" s="10">
        <v>1509</v>
      </c>
      <c r="B1505" s="71" t="s">
        <v>8209</v>
      </c>
      <c r="C1505" s="50" t="s">
        <v>8210</v>
      </c>
      <c r="D1505" s="51" t="s">
        <v>2845</v>
      </c>
      <c r="E1505" s="71" t="s">
        <v>3653</v>
      </c>
      <c r="F1505" s="76" t="s">
        <v>8211</v>
      </c>
      <c r="G1505" s="60" t="s">
        <v>8191</v>
      </c>
      <c r="H1505" s="60"/>
      <c r="I1505" s="58">
        <f>VLOOKUP(J1505,'NGÀNH NGHỀ'!$D$2:$E$148,2,0)</f>
        <v>55</v>
      </c>
      <c r="J1505" s="225" t="s">
        <v>1571</v>
      </c>
      <c r="K1505" s="63" t="s">
        <v>5436</v>
      </c>
      <c r="L1505" s="125">
        <f>VLOOKUP(K1505,'NGHIEP DOAN'!$D$3:$E$82,2,0)</f>
        <v>13</v>
      </c>
      <c r="M1505" s="10" t="s">
        <v>2195</v>
      </c>
      <c r="N1505" s="210">
        <f>VLOOKUP(M1505,'CÔNG TY'!$I$3:$J$881,2,0)</f>
        <v>292</v>
      </c>
      <c r="O1505" s="83" t="s">
        <v>2990</v>
      </c>
      <c r="P1505" s="60" t="s">
        <v>2824</v>
      </c>
      <c r="Q1505" s="85">
        <v>103000000</v>
      </c>
      <c r="R1505" s="56" t="s">
        <v>6811</v>
      </c>
      <c r="S1505" s="159">
        <v>50000000</v>
      </c>
      <c r="T1505" s="124">
        <f t="shared" si="23"/>
        <v>53000000</v>
      </c>
      <c r="U1505" s="124"/>
      <c r="V1505" s="49" t="s">
        <v>8193</v>
      </c>
      <c r="W1505" s="49"/>
      <c r="X1505" s="130"/>
      <c r="Y1505" s="55"/>
      <c r="Z1505" s="55"/>
      <c r="AA1505" s="10"/>
      <c r="AB1505" s="10" t="s">
        <v>12020</v>
      </c>
      <c r="AC1505" s="10"/>
    </row>
    <row r="1506" spans="1:29">
      <c r="A1506" s="10">
        <v>1510</v>
      </c>
      <c r="B1506" s="71" t="s">
        <v>8212</v>
      </c>
      <c r="C1506" s="50" t="s">
        <v>8213</v>
      </c>
      <c r="D1506" s="51" t="s">
        <v>2845</v>
      </c>
      <c r="E1506" s="71" t="s">
        <v>2876</v>
      </c>
      <c r="F1506" s="76" t="s">
        <v>8214</v>
      </c>
      <c r="G1506" s="60" t="s">
        <v>8191</v>
      </c>
      <c r="H1506" s="60"/>
      <c r="I1506" s="58">
        <f>VLOOKUP(J1506,'NGÀNH NGHỀ'!$D$2:$E$148,2,0)</f>
        <v>55</v>
      </c>
      <c r="J1506" s="225" t="s">
        <v>1571</v>
      </c>
      <c r="K1506" s="63" t="s">
        <v>5436</v>
      </c>
      <c r="L1506" s="125">
        <f>VLOOKUP(K1506,'NGHIEP DOAN'!$D$3:$E$82,2,0)</f>
        <v>13</v>
      </c>
      <c r="M1506" s="10" t="s">
        <v>2195</v>
      </c>
      <c r="N1506" s="210">
        <f>VLOOKUP(M1506,'CÔNG TY'!$I$3:$J$881,2,0)</f>
        <v>292</v>
      </c>
      <c r="O1506" s="83" t="s">
        <v>2990</v>
      </c>
      <c r="P1506" s="60" t="s">
        <v>2824</v>
      </c>
      <c r="Q1506" s="85">
        <v>103000000</v>
      </c>
      <c r="R1506" s="56" t="s">
        <v>6811</v>
      </c>
      <c r="S1506" s="159">
        <v>50000000</v>
      </c>
      <c r="T1506" s="124">
        <f t="shared" si="23"/>
        <v>53000000</v>
      </c>
      <c r="U1506" s="124"/>
      <c r="V1506" s="49" t="s">
        <v>8193</v>
      </c>
      <c r="W1506" s="49"/>
      <c r="X1506" s="130"/>
      <c r="Y1506" s="55"/>
      <c r="Z1506" s="55"/>
      <c r="AA1506" s="10"/>
      <c r="AB1506" s="10" t="s">
        <v>12020</v>
      </c>
      <c r="AC1506" s="10"/>
    </row>
    <row r="1507" spans="1:29">
      <c r="A1507" s="10">
        <v>1511</v>
      </c>
      <c r="B1507" s="71" t="s">
        <v>8215</v>
      </c>
      <c r="C1507" s="50" t="s">
        <v>8216</v>
      </c>
      <c r="D1507" s="51" t="s">
        <v>2845</v>
      </c>
      <c r="E1507" s="71" t="s">
        <v>8217</v>
      </c>
      <c r="F1507" s="76" t="s">
        <v>8218</v>
      </c>
      <c r="G1507" s="60" t="s">
        <v>8191</v>
      </c>
      <c r="H1507" s="60"/>
      <c r="I1507" s="58">
        <f>VLOOKUP(J1507,'NGÀNH NGHỀ'!$D$2:$E$148,2,0)</f>
        <v>55</v>
      </c>
      <c r="J1507" s="225" t="s">
        <v>1571</v>
      </c>
      <c r="K1507" s="63" t="s">
        <v>5436</v>
      </c>
      <c r="L1507" s="125">
        <f>VLOOKUP(K1507,'NGHIEP DOAN'!$D$3:$E$82,2,0)</f>
        <v>13</v>
      </c>
      <c r="M1507" s="10" t="s">
        <v>2195</v>
      </c>
      <c r="N1507" s="210">
        <f>VLOOKUP(M1507,'CÔNG TY'!$I$3:$J$881,2,0)</f>
        <v>292</v>
      </c>
      <c r="O1507" s="83" t="s">
        <v>2990</v>
      </c>
      <c r="P1507" s="60" t="s">
        <v>2824</v>
      </c>
      <c r="Q1507" s="85">
        <v>103000000</v>
      </c>
      <c r="R1507" s="56" t="s">
        <v>6811</v>
      </c>
      <c r="S1507" s="159">
        <v>17000000</v>
      </c>
      <c r="T1507" s="124">
        <f t="shared" si="23"/>
        <v>86000000</v>
      </c>
      <c r="U1507" s="124"/>
      <c r="V1507" s="49" t="s">
        <v>8193</v>
      </c>
      <c r="W1507" s="49"/>
      <c r="X1507" s="130"/>
      <c r="Y1507" s="55"/>
      <c r="Z1507" s="55"/>
      <c r="AA1507" s="10"/>
      <c r="AB1507" s="10" t="s">
        <v>12020</v>
      </c>
      <c r="AC1507" s="10"/>
    </row>
    <row r="1508" spans="1:29">
      <c r="A1508" s="10">
        <v>1512</v>
      </c>
      <c r="B1508" s="71" t="s">
        <v>8219</v>
      </c>
      <c r="C1508" s="50" t="s">
        <v>8220</v>
      </c>
      <c r="D1508" s="51" t="s">
        <v>2845</v>
      </c>
      <c r="E1508" s="71" t="s">
        <v>3471</v>
      </c>
      <c r="F1508" s="76" t="s">
        <v>8221</v>
      </c>
      <c r="G1508" s="60" t="s">
        <v>8191</v>
      </c>
      <c r="H1508" s="60"/>
      <c r="I1508" s="58">
        <f>VLOOKUP(J1508,'NGÀNH NGHỀ'!$D$2:$E$148,2,0)</f>
        <v>55</v>
      </c>
      <c r="J1508" s="225" t="s">
        <v>1571</v>
      </c>
      <c r="K1508" s="63" t="s">
        <v>5436</v>
      </c>
      <c r="L1508" s="125">
        <f>VLOOKUP(K1508,'NGHIEP DOAN'!$D$3:$E$82,2,0)</f>
        <v>13</v>
      </c>
      <c r="M1508" s="10" t="s">
        <v>2195</v>
      </c>
      <c r="N1508" s="210">
        <f>VLOOKUP(M1508,'CÔNG TY'!$I$3:$J$881,2,0)</f>
        <v>292</v>
      </c>
      <c r="O1508" s="83" t="s">
        <v>2990</v>
      </c>
      <c r="P1508" s="60" t="s">
        <v>2824</v>
      </c>
      <c r="Q1508" s="85">
        <v>103000000</v>
      </c>
      <c r="R1508" s="56" t="s">
        <v>8073</v>
      </c>
      <c r="S1508" s="159">
        <v>22000000</v>
      </c>
      <c r="T1508" s="124">
        <f t="shared" si="23"/>
        <v>81000000</v>
      </c>
      <c r="U1508" s="124"/>
      <c r="V1508" s="49" t="s">
        <v>8193</v>
      </c>
      <c r="W1508" s="49"/>
      <c r="X1508" s="130"/>
      <c r="Y1508" s="55"/>
      <c r="Z1508" s="55"/>
      <c r="AA1508" s="10"/>
      <c r="AB1508" s="10" t="s">
        <v>12020</v>
      </c>
      <c r="AC1508" s="10"/>
    </row>
    <row r="1509" spans="1:29">
      <c r="A1509" s="10">
        <v>1513</v>
      </c>
      <c r="B1509" s="71" t="s">
        <v>8222</v>
      </c>
      <c r="C1509" s="50" t="s">
        <v>8223</v>
      </c>
      <c r="D1509" s="51" t="s">
        <v>2845</v>
      </c>
      <c r="E1509" s="71" t="s">
        <v>3193</v>
      </c>
      <c r="F1509" s="76" t="s">
        <v>8224</v>
      </c>
      <c r="G1509" s="60" t="s">
        <v>8191</v>
      </c>
      <c r="H1509" s="60"/>
      <c r="I1509" s="58">
        <f>VLOOKUP(J1509,'NGÀNH NGHỀ'!$D$2:$E$148,2,0)</f>
        <v>55</v>
      </c>
      <c r="J1509" s="225" t="s">
        <v>1571</v>
      </c>
      <c r="K1509" s="63" t="s">
        <v>5436</v>
      </c>
      <c r="L1509" s="125">
        <f>VLOOKUP(K1509,'NGHIEP DOAN'!$D$3:$E$82,2,0)</f>
        <v>13</v>
      </c>
      <c r="M1509" s="10" t="s">
        <v>2195</v>
      </c>
      <c r="N1509" s="210">
        <f>VLOOKUP(M1509,'CÔNG TY'!$I$3:$J$881,2,0)</f>
        <v>292</v>
      </c>
      <c r="O1509" s="83" t="s">
        <v>2990</v>
      </c>
      <c r="P1509" s="60" t="s">
        <v>2824</v>
      </c>
      <c r="Q1509" s="85">
        <v>103000000</v>
      </c>
      <c r="R1509" s="56" t="s">
        <v>6811</v>
      </c>
      <c r="S1509" s="159">
        <v>50000000</v>
      </c>
      <c r="T1509" s="124">
        <f t="shared" si="23"/>
        <v>53000000</v>
      </c>
      <c r="U1509" s="124"/>
      <c r="V1509" s="49" t="s">
        <v>8193</v>
      </c>
      <c r="W1509" s="49"/>
      <c r="X1509" s="130"/>
      <c r="Y1509" s="55"/>
      <c r="Z1509" s="55"/>
      <c r="AA1509" s="10"/>
      <c r="AB1509" s="10" t="s">
        <v>12020</v>
      </c>
      <c r="AC1509" s="10"/>
    </row>
    <row r="1510" spans="1:29">
      <c r="A1510" s="10">
        <v>1514</v>
      </c>
      <c r="B1510" s="71" t="s">
        <v>8225</v>
      </c>
      <c r="C1510" s="50" t="s">
        <v>8226</v>
      </c>
      <c r="D1510" s="51" t="s">
        <v>2845</v>
      </c>
      <c r="E1510" s="71" t="s">
        <v>2928</v>
      </c>
      <c r="F1510" s="76" t="s">
        <v>8227</v>
      </c>
      <c r="G1510" s="60" t="s">
        <v>8191</v>
      </c>
      <c r="H1510" s="60"/>
      <c r="I1510" s="58">
        <f>VLOOKUP(J1510,'NGÀNH NGHỀ'!$D$2:$E$148,2,0)</f>
        <v>55</v>
      </c>
      <c r="J1510" s="225" t="s">
        <v>1571</v>
      </c>
      <c r="K1510" s="63" t="s">
        <v>5436</v>
      </c>
      <c r="L1510" s="125">
        <f>VLOOKUP(K1510,'NGHIEP DOAN'!$D$3:$E$82,2,0)</f>
        <v>13</v>
      </c>
      <c r="M1510" s="10" t="s">
        <v>2195</v>
      </c>
      <c r="N1510" s="210">
        <f>VLOOKUP(M1510,'CÔNG TY'!$I$3:$J$881,2,0)</f>
        <v>292</v>
      </c>
      <c r="O1510" s="83" t="s">
        <v>2990</v>
      </c>
      <c r="P1510" s="60" t="s">
        <v>2824</v>
      </c>
      <c r="Q1510" s="85">
        <v>103000000</v>
      </c>
      <c r="R1510" s="56" t="s">
        <v>6811</v>
      </c>
      <c r="S1510" s="159">
        <v>50000000</v>
      </c>
      <c r="T1510" s="124">
        <f t="shared" si="23"/>
        <v>53000000</v>
      </c>
      <c r="U1510" s="124"/>
      <c r="V1510" s="49" t="s">
        <v>8193</v>
      </c>
      <c r="W1510" s="49"/>
      <c r="X1510" s="130"/>
      <c r="Y1510" s="55"/>
      <c r="Z1510" s="55"/>
      <c r="AA1510" s="10"/>
      <c r="AB1510" s="10" t="s">
        <v>12020</v>
      </c>
      <c r="AC1510" s="10"/>
    </row>
    <row r="1511" spans="1:29">
      <c r="A1511" s="10">
        <v>1515</v>
      </c>
      <c r="B1511" s="71" t="s">
        <v>8228</v>
      </c>
      <c r="C1511" s="50" t="s">
        <v>8229</v>
      </c>
      <c r="D1511" s="51" t="s">
        <v>2845</v>
      </c>
      <c r="E1511" s="71" t="s">
        <v>8217</v>
      </c>
      <c r="F1511" s="76" t="s">
        <v>8230</v>
      </c>
      <c r="G1511" s="60" t="s">
        <v>8191</v>
      </c>
      <c r="H1511" s="60"/>
      <c r="I1511" s="58">
        <f>VLOOKUP(J1511,'NGÀNH NGHỀ'!$D$2:$E$148,2,0)</f>
        <v>55</v>
      </c>
      <c r="J1511" s="225" t="s">
        <v>1571</v>
      </c>
      <c r="K1511" s="63" t="s">
        <v>5436</v>
      </c>
      <c r="L1511" s="125">
        <f>VLOOKUP(K1511,'NGHIEP DOAN'!$D$3:$E$82,2,0)</f>
        <v>13</v>
      </c>
      <c r="M1511" s="10" t="s">
        <v>2195</v>
      </c>
      <c r="N1511" s="210">
        <f>VLOOKUP(M1511,'CÔNG TY'!$I$3:$J$881,2,0)</f>
        <v>292</v>
      </c>
      <c r="O1511" s="83" t="s">
        <v>2990</v>
      </c>
      <c r="P1511" s="60" t="s">
        <v>2824</v>
      </c>
      <c r="Q1511" s="85">
        <v>103000000</v>
      </c>
      <c r="R1511" s="56" t="s">
        <v>8073</v>
      </c>
      <c r="S1511" s="159">
        <v>50000000</v>
      </c>
      <c r="T1511" s="124">
        <f t="shared" si="23"/>
        <v>53000000</v>
      </c>
      <c r="U1511" s="124"/>
      <c r="V1511" s="49" t="s">
        <v>8193</v>
      </c>
      <c r="W1511" s="49"/>
      <c r="X1511" s="130"/>
      <c r="Y1511" s="55"/>
      <c r="Z1511" s="55"/>
      <c r="AA1511" s="10"/>
      <c r="AB1511" s="10" t="s">
        <v>12020</v>
      </c>
      <c r="AC1511" s="10"/>
    </row>
    <row r="1512" spans="1:29">
      <c r="A1512" s="10">
        <v>1516</v>
      </c>
      <c r="B1512" s="71" t="s">
        <v>8231</v>
      </c>
      <c r="C1512" s="50" t="s">
        <v>8232</v>
      </c>
      <c r="D1512" s="51" t="s">
        <v>2845</v>
      </c>
      <c r="E1512" s="71" t="s">
        <v>2819</v>
      </c>
      <c r="F1512" s="76" t="s">
        <v>8233</v>
      </c>
      <c r="G1512" s="60" t="s">
        <v>8191</v>
      </c>
      <c r="H1512" s="60"/>
      <c r="I1512" s="58">
        <f>VLOOKUP(J1512,'NGÀNH NGHỀ'!$D$2:$E$148,2,0)</f>
        <v>55</v>
      </c>
      <c r="J1512" s="225" t="s">
        <v>1571</v>
      </c>
      <c r="K1512" s="63" t="s">
        <v>5436</v>
      </c>
      <c r="L1512" s="125">
        <f>VLOOKUP(K1512,'NGHIEP DOAN'!$D$3:$E$82,2,0)</f>
        <v>13</v>
      </c>
      <c r="M1512" s="10" t="s">
        <v>2195</v>
      </c>
      <c r="N1512" s="210">
        <f>VLOOKUP(M1512,'CÔNG TY'!$I$3:$J$881,2,0)</f>
        <v>292</v>
      </c>
      <c r="O1512" s="83" t="s">
        <v>2990</v>
      </c>
      <c r="P1512" s="60" t="s">
        <v>2824</v>
      </c>
      <c r="Q1512" s="85">
        <v>103000000</v>
      </c>
      <c r="R1512" s="56" t="s">
        <v>6811</v>
      </c>
      <c r="S1512" s="159">
        <v>50000000</v>
      </c>
      <c r="T1512" s="124">
        <f t="shared" si="23"/>
        <v>53000000</v>
      </c>
      <c r="U1512" s="124"/>
      <c r="V1512" s="49" t="s">
        <v>8193</v>
      </c>
      <c r="W1512" s="49"/>
      <c r="X1512" s="130"/>
      <c r="Y1512" s="55"/>
      <c r="Z1512" s="55"/>
      <c r="AA1512" s="10"/>
      <c r="AB1512" s="10" t="s">
        <v>12020</v>
      </c>
      <c r="AC1512" s="10"/>
    </row>
    <row r="1513" spans="1:29">
      <c r="A1513" s="10">
        <v>1517</v>
      </c>
      <c r="B1513" s="71" t="s">
        <v>8234</v>
      </c>
      <c r="C1513" s="50" t="s">
        <v>4553</v>
      </c>
      <c r="D1513" s="51" t="s">
        <v>2818</v>
      </c>
      <c r="E1513" s="71" t="s">
        <v>2969</v>
      </c>
      <c r="F1513" s="76" t="s">
        <v>8235</v>
      </c>
      <c r="G1513" s="60" t="s">
        <v>8236</v>
      </c>
      <c r="H1513" s="60"/>
      <c r="I1513" s="58">
        <f>VLOOKUP(J1513,'NGÀNH NGHỀ'!$D$2:$E$148,2,0)</f>
        <v>140</v>
      </c>
      <c r="J1513" s="225" t="s">
        <v>1695</v>
      </c>
      <c r="K1513" s="63" t="s">
        <v>8237</v>
      </c>
      <c r="L1513" s="125">
        <f>VLOOKUP(K1513,'NGHIEP DOAN'!$D$3:$E$82,2,0)</f>
        <v>35</v>
      </c>
      <c r="M1513" s="10" t="s">
        <v>12124</v>
      </c>
      <c r="N1513" s="210">
        <f>VLOOKUP(M1513,'CÔNG TY'!$I$3:$J$881,2,0)</f>
        <v>694</v>
      </c>
      <c r="O1513" s="83"/>
      <c r="P1513" s="60" t="s">
        <v>2824</v>
      </c>
      <c r="Q1513" s="85">
        <v>83000000</v>
      </c>
      <c r="R1513" s="56" t="s">
        <v>4280</v>
      </c>
      <c r="S1513" s="159">
        <v>41000000</v>
      </c>
      <c r="T1513" s="124">
        <f t="shared" si="23"/>
        <v>42000000</v>
      </c>
      <c r="U1513" s="124"/>
      <c r="V1513" s="49" t="s">
        <v>4268</v>
      </c>
      <c r="W1513" s="49"/>
      <c r="X1513" s="130"/>
      <c r="Y1513" s="55"/>
      <c r="Z1513" s="55"/>
      <c r="AA1513" s="10"/>
      <c r="AB1513" s="10" t="s">
        <v>12020</v>
      </c>
      <c r="AC1513" s="10"/>
    </row>
    <row r="1514" spans="1:29">
      <c r="A1514" s="10">
        <v>1518</v>
      </c>
      <c r="B1514" s="71" t="s">
        <v>8238</v>
      </c>
      <c r="C1514" s="50" t="s">
        <v>8239</v>
      </c>
      <c r="D1514" s="51" t="s">
        <v>2818</v>
      </c>
      <c r="E1514" s="71" t="s">
        <v>3141</v>
      </c>
      <c r="F1514" s="76" t="s">
        <v>8240</v>
      </c>
      <c r="G1514" s="60" t="s">
        <v>8236</v>
      </c>
      <c r="H1514" s="60"/>
      <c r="I1514" s="58">
        <f>VLOOKUP(J1514,'NGÀNH NGHỀ'!$D$2:$E$148,2,0)</f>
        <v>140</v>
      </c>
      <c r="J1514" s="225" t="s">
        <v>1695</v>
      </c>
      <c r="K1514" s="63" t="s">
        <v>8237</v>
      </c>
      <c r="L1514" s="125">
        <f>VLOOKUP(K1514,'NGHIEP DOAN'!$D$3:$E$82,2,0)</f>
        <v>35</v>
      </c>
      <c r="M1514" s="10" t="s">
        <v>12126</v>
      </c>
      <c r="N1514" s="210">
        <f>VLOOKUP(M1514,'CÔNG TY'!$I$3:$J$881,2,0)</f>
        <v>682</v>
      </c>
      <c r="O1514" s="83"/>
      <c r="P1514" s="60" t="s">
        <v>2824</v>
      </c>
      <c r="Q1514" s="85">
        <v>83000000</v>
      </c>
      <c r="R1514" s="56" t="s">
        <v>4280</v>
      </c>
      <c r="S1514" s="159">
        <v>25000000</v>
      </c>
      <c r="T1514" s="124">
        <f t="shared" si="23"/>
        <v>58000000</v>
      </c>
      <c r="U1514" s="124"/>
      <c r="V1514" s="49" t="s">
        <v>4268</v>
      </c>
      <c r="W1514" s="49"/>
      <c r="X1514" s="130"/>
      <c r="Y1514" s="55"/>
      <c r="Z1514" s="55"/>
      <c r="AA1514" s="10"/>
      <c r="AB1514" s="10" t="s">
        <v>12020</v>
      </c>
      <c r="AC1514" s="10"/>
    </row>
    <row r="1515" spans="1:29">
      <c r="A1515" s="10">
        <v>1519</v>
      </c>
      <c r="B1515" s="71" t="s">
        <v>8241</v>
      </c>
      <c r="C1515" s="50" t="s">
        <v>8242</v>
      </c>
      <c r="D1515" s="51" t="s">
        <v>2818</v>
      </c>
      <c r="E1515" s="71" t="s">
        <v>3104</v>
      </c>
      <c r="F1515" s="76" t="s">
        <v>8243</v>
      </c>
      <c r="G1515" s="60" t="s">
        <v>8236</v>
      </c>
      <c r="H1515" s="60"/>
      <c r="I1515" s="58">
        <f>VLOOKUP(J1515,'NGÀNH NGHỀ'!$D$2:$E$148,2,0)</f>
        <v>140</v>
      </c>
      <c r="J1515" s="225" t="s">
        <v>1695</v>
      </c>
      <c r="K1515" s="63" t="s">
        <v>8237</v>
      </c>
      <c r="L1515" s="125">
        <f>VLOOKUP(K1515,'NGHIEP DOAN'!$D$3:$E$82,2,0)</f>
        <v>35</v>
      </c>
      <c r="M1515" s="10" t="s">
        <v>12126</v>
      </c>
      <c r="N1515" s="210">
        <f>VLOOKUP(M1515,'CÔNG TY'!$I$3:$J$881,2,0)</f>
        <v>682</v>
      </c>
      <c r="O1515" s="83"/>
      <c r="P1515" s="60" t="s">
        <v>2824</v>
      </c>
      <c r="Q1515" s="85">
        <v>83000000</v>
      </c>
      <c r="R1515" s="56" t="s">
        <v>4280</v>
      </c>
      <c r="S1515" s="159">
        <v>20000000</v>
      </c>
      <c r="T1515" s="124">
        <f t="shared" si="23"/>
        <v>63000000</v>
      </c>
      <c r="U1515" s="124"/>
      <c r="V1515" s="49" t="s">
        <v>4268</v>
      </c>
      <c r="W1515" s="49"/>
      <c r="X1515" s="130"/>
      <c r="Y1515" s="55"/>
      <c r="Z1515" s="55"/>
      <c r="AA1515" s="10"/>
      <c r="AB1515" s="10" t="s">
        <v>12020</v>
      </c>
      <c r="AC1515" s="10"/>
    </row>
    <row r="1516" spans="1:29">
      <c r="A1516" s="125">
        <v>1520</v>
      </c>
      <c r="B1516" s="71" t="s">
        <v>8244</v>
      </c>
      <c r="C1516" s="50" t="s">
        <v>8245</v>
      </c>
      <c r="D1516" s="51" t="s">
        <v>2818</v>
      </c>
      <c r="E1516" s="71" t="s">
        <v>3012</v>
      </c>
      <c r="F1516" s="76" t="s">
        <v>8246</v>
      </c>
      <c r="G1516" s="60" t="s">
        <v>8247</v>
      </c>
      <c r="H1516" s="60"/>
      <c r="I1516" s="58">
        <f>VLOOKUP(J1516,'NGÀNH NGHỀ'!$D$2:$E$148,2,0)</f>
        <v>140</v>
      </c>
      <c r="J1516" s="225" t="s">
        <v>1695</v>
      </c>
      <c r="K1516" s="63" t="s">
        <v>380</v>
      </c>
      <c r="L1516" s="125">
        <f>VLOOKUP(K1516,'NGHIEP DOAN'!$D$3:$E$82,2,0)</f>
        <v>54</v>
      </c>
      <c r="M1516" s="10" t="s">
        <v>12253</v>
      </c>
      <c r="N1516" s="210">
        <f>VLOOKUP(M1516,'CÔNG TY'!$I$3:$J$881,2,0)</f>
        <v>671</v>
      </c>
      <c r="O1516" s="83"/>
      <c r="P1516" s="60" t="s">
        <v>2824</v>
      </c>
      <c r="Q1516" s="85">
        <v>83000000</v>
      </c>
      <c r="R1516" s="56" t="s">
        <v>8248</v>
      </c>
      <c r="S1516" s="159">
        <v>36000000</v>
      </c>
      <c r="T1516" s="124">
        <f t="shared" si="23"/>
        <v>47000000</v>
      </c>
      <c r="U1516" s="124"/>
      <c r="V1516" s="49" t="s">
        <v>7853</v>
      </c>
      <c r="W1516" s="49"/>
      <c r="X1516" s="130"/>
      <c r="Y1516" s="55"/>
      <c r="Z1516" s="55"/>
      <c r="AA1516" s="10"/>
      <c r="AB1516" s="10" t="s">
        <v>12020</v>
      </c>
      <c r="AC1516" s="10"/>
    </row>
    <row r="1517" spans="1:29">
      <c r="A1517" s="10">
        <v>1521</v>
      </c>
      <c r="B1517" s="71" t="s">
        <v>8249</v>
      </c>
      <c r="C1517" s="50" t="s">
        <v>7783</v>
      </c>
      <c r="D1517" s="51" t="s">
        <v>2818</v>
      </c>
      <c r="E1517" s="71" t="s">
        <v>3834</v>
      </c>
      <c r="F1517" s="76" t="s">
        <v>8250</v>
      </c>
      <c r="G1517" s="60" t="s">
        <v>8247</v>
      </c>
      <c r="H1517" s="60"/>
      <c r="I1517" s="58">
        <f>VLOOKUP(J1517,'NGÀNH NGHỀ'!$D$2:$E$148,2,0)</f>
        <v>140</v>
      </c>
      <c r="J1517" s="225" t="s">
        <v>1695</v>
      </c>
      <c r="K1517" s="63" t="s">
        <v>380</v>
      </c>
      <c r="L1517" s="125">
        <f>VLOOKUP(K1517,'NGHIEP DOAN'!$D$3:$E$82,2,0)</f>
        <v>54</v>
      </c>
      <c r="M1517" s="10" t="s">
        <v>12128</v>
      </c>
      <c r="N1517" s="210">
        <f>VLOOKUP(M1517,'CÔNG TY'!$I$3:$J$881,2,0)</f>
        <v>671</v>
      </c>
      <c r="O1517" s="83"/>
      <c r="P1517" s="60" t="s">
        <v>2824</v>
      </c>
      <c r="Q1517" s="85">
        <v>83000000</v>
      </c>
      <c r="R1517" s="56" t="s">
        <v>6338</v>
      </c>
      <c r="S1517" s="159">
        <v>41000000</v>
      </c>
      <c r="T1517" s="124">
        <f t="shared" si="23"/>
        <v>42000000</v>
      </c>
      <c r="U1517" s="124"/>
      <c r="V1517" s="49" t="s">
        <v>7853</v>
      </c>
      <c r="W1517" s="49"/>
      <c r="X1517" s="130"/>
      <c r="Y1517" s="55"/>
      <c r="Z1517" s="55"/>
      <c r="AA1517" s="10"/>
      <c r="AB1517" s="10" t="s">
        <v>12020</v>
      </c>
      <c r="AC1517" s="10"/>
    </row>
    <row r="1518" spans="1:29">
      <c r="A1518" s="10">
        <v>1522</v>
      </c>
      <c r="B1518" s="71" t="s">
        <v>8251</v>
      </c>
      <c r="C1518" s="50" t="s">
        <v>8252</v>
      </c>
      <c r="D1518" s="51" t="s">
        <v>2818</v>
      </c>
      <c r="E1518" s="71" t="s">
        <v>3104</v>
      </c>
      <c r="F1518" s="76" t="s">
        <v>8253</v>
      </c>
      <c r="G1518" s="60" t="s">
        <v>8247</v>
      </c>
      <c r="H1518" s="60"/>
      <c r="I1518" s="58">
        <f>VLOOKUP(J1518,'NGÀNH NGHỀ'!$D$2:$E$148,2,0)</f>
        <v>140</v>
      </c>
      <c r="J1518" s="225" t="s">
        <v>1695</v>
      </c>
      <c r="K1518" s="63" t="s">
        <v>380</v>
      </c>
      <c r="L1518" s="125">
        <f>VLOOKUP(K1518,'NGHIEP DOAN'!$D$3:$E$82,2,0)</f>
        <v>54</v>
      </c>
      <c r="M1518" s="10" t="s">
        <v>12128</v>
      </c>
      <c r="N1518" s="210">
        <f>VLOOKUP(M1518,'CÔNG TY'!$I$3:$J$881,2,0)</f>
        <v>671</v>
      </c>
      <c r="O1518" s="83"/>
      <c r="P1518" s="60" t="s">
        <v>2824</v>
      </c>
      <c r="Q1518" s="85">
        <v>83000000</v>
      </c>
      <c r="R1518" s="56" t="s">
        <v>8248</v>
      </c>
      <c r="S1518" s="159">
        <v>30000000</v>
      </c>
      <c r="T1518" s="124">
        <f t="shared" si="23"/>
        <v>53000000</v>
      </c>
      <c r="U1518" s="124"/>
      <c r="V1518" s="49" t="s">
        <v>7853</v>
      </c>
      <c r="W1518" s="49"/>
      <c r="X1518" s="130"/>
      <c r="Y1518" s="55"/>
      <c r="Z1518" s="55"/>
      <c r="AA1518" s="10"/>
      <c r="AB1518" s="10" t="s">
        <v>12020</v>
      </c>
      <c r="AC1518" s="10"/>
    </row>
    <row r="1519" spans="1:29">
      <c r="A1519" s="10">
        <v>1523</v>
      </c>
      <c r="B1519" s="71" t="s">
        <v>8254</v>
      </c>
      <c r="C1519" s="50" t="s">
        <v>8255</v>
      </c>
      <c r="D1519" s="51" t="s">
        <v>2818</v>
      </c>
      <c r="E1519" s="71" t="s">
        <v>3141</v>
      </c>
      <c r="F1519" s="76" t="s">
        <v>8256</v>
      </c>
      <c r="G1519" s="60" t="s">
        <v>8247</v>
      </c>
      <c r="H1519" s="60"/>
      <c r="I1519" s="58">
        <f>VLOOKUP(J1519,'NGÀNH NGHỀ'!$D$2:$E$148,2,0)</f>
        <v>140</v>
      </c>
      <c r="J1519" s="225" t="s">
        <v>1695</v>
      </c>
      <c r="K1519" s="63" t="s">
        <v>380</v>
      </c>
      <c r="L1519" s="125">
        <f>VLOOKUP(K1519,'NGHIEP DOAN'!$D$3:$E$82,2,0)</f>
        <v>54</v>
      </c>
      <c r="M1519" s="10" t="s">
        <v>12129</v>
      </c>
      <c r="N1519" s="210">
        <f>VLOOKUP(M1519,'CÔNG TY'!$I$3:$J$881,2,0)</f>
        <v>876</v>
      </c>
      <c r="O1519" s="83"/>
      <c r="P1519" s="60" t="s">
        <v>2824</v>
      </c>
      <c r="Q1519" s="85">
        <v>83000000</v>
      </c>
      <c r="R1519" s="56" t="s">
        <v>7006</v>
      </c>
      <c r="S1519" s="159">
        <v>30000000</v>
      </c>
      <c r="T1519" s="124">
        <f t="shared" si="23"/>
        <v>53000000</v>
      </c>
      <c r="U1519" s="124"/>
      <c r="V1519" s="49" t="s">
        <v>7853</v>
      </c>
      <c r="W1519" s="49"/>
      <c r="X1519" s="130"/>
      <c r="Y1519" s="55"/>
      <c r="Z1519" s="55"/>
      <c r="AA1519" s="10"/>
      <c r="AB1519" s="10" t="s">
        <v>12020</v>
      </c>
      <c r="AC1519" s="10"/>
    </row>
    <row r="1520" spans="1:29">
      <c r="A1520" s="10">
        <v>1524</v>
      </c>
      <c r="B1520" s="71" t="s">
        <v>8257</v>
      </c>
      <c r="C1520" s="50" t="s">
        <v>8258</v>
      </c>
      <c r="D1520" s="51" t="s">
        <v>2818</v>
      </c>
      <c r="E1520" s="71" t="s">
        <v>3104</v>
      </c>
      <c r="F1520" s="76" t="s">
        <v>8259</v>
      </c>
      <c r="G1520" s="60" t="s">
        <v>8247</v>
      </c>
      <c r="H1520" s="60"/>
      <c r="I1520" s="58">
        <f>VLOOKUP(J1520,'NGÀNH NGHỀ'!$D$2:$E$148,2,0)</f>
        <v>140</v>
      </c>
      <c r="J1520" s="225" t="s">
        <v>1695</v>
      </c>
      <c r="K1520" s="63" t="s">
        <v>380</v>
      </c>
      <c r="L1520" s="125">
        <f>VLOOKUP(K1520,'NGHIEP DOAN'!$D$3:$E$82,2,0)</f>
        <v>54</v>
      </c>
      <c r="M1520" s="10" t="s">
        <v>12520</v>
      </c>
      <c r="N1520" s="210">
        <f>VLOOKUP(M1520,'CÔNG TY'!$I$3:$J$881,2,0)</f>
        <v>877</v>
      </c>
      <c r="O1520" s="83"/>
      <c r="P1520" s="60" t="s">
        <v>2824</v>
      </c>
      <c r="Q1520" s="85">
        <v>83000000</v>
      </c>
      <c r="R1520" s="56" t="s">
        <v>8248</v>
      </c>
      <c r="S1520" s="159">
        <v>41000000</v>
      </c>
      <c r="T1520" s="124">
        <f t="shared" si="23"/>
        <v>42000000</v>
      </c>
      <c r="U1520" s="124"/>
      <c r="V1520" s="49" t="s">
        <v>7853</v>
      </c>
      <c r="W1520" s="49"/>
      <c r="X1520" s="130"/>
      <c r="Y1520" s="55"/>
      <c r="Z1520" s="55"/>
      <c r="AA1520" s="10"/>
      <c r="AB1520" s="10" t="s">
        <v>12020</v>
      </c>
      <c r="AC1520" s="10"/>
    </row>
    <row r="1521" spans="1:29">
      <c r="A1521" s="10">
        <v>1525</v>
      </c>
      <c r="B1521" s="71" t="s">
        <v>8260</v>
      </c>
      <c r="C1521" s="50" t="s">
        <v>8261</v>
      </c>
      <c r="D1521" s="51" t="s">
        <v>2818</v>
      </c>
      <c r="E1521" s="71" t="s">
        <v>2846</v>
      </c>
      <c r="F1521" s="76" t="s">
        <v>8262</v>
      </c>
      <c r="G1521" s="60" t="s">
        <v>8247</v>
      </c>
      <c r="H1521" s="60"/>
      <c r="I1521" s="58">
        <f>VLOOKUP(J1521,'NGÀNH NGHỀ'!$D$2:$E$148,2,0)</f>
        <v>140</v>
      </c>
      <c r="J1521" s="225" t="s">
        <v>1695</v>
      </c>
      <c r="K1521" s="63" t="s">
        <v>380</v>
      </c>
      <c r="L1521" s="125">
        <f>VLOOKUP(K1521,'NGHIEP DOAN'!$D$3:$E$82,2,0)</f>
        <v>54</v>
      </c>
      <c r="M1521" s="10" t="s">
        <v>12128</v>
      </c>
      <c r="N1521" s="210">
        <f>VLOOKUP(M1521,'CÔNG TY'!$I$3:$J$881,2,0)</f>
        <v>671</v>
      </c>
      <c r="O1521" s="83"/>
      <c r="P1521" s="60" t="s">
        <v>2824</v>
      </c>
      <c r="Q1521" s="85">
        <v>83000000</v>
      </c>
      <c r="R1521" s="56" t="s">
        <v>8248</v>
      </c>
      <c r="S1521" s="159">
        <v>41000000</v>
      </c>
      <c r="T1521" s="124">
        <f t="shared" si="23"/>
        <v>42000000</v>
      </c>
      <c r="U1521" s="124"/>
      <c r="V1521" s="49" t="s">
        <v>7853</v>
      </c>
      <c r="W1521" s="49"/>
      <c r="X1521" s="130"/>
      <c r="Y1521" s="55"/>
      <c r="Z1521" s="55"/>
      <c r="AA1521" s="10"/>
      <c r="AB1521" s="10" t="s">
        <v>12020</v>
      </c>
      <c r="AC1521" s="10"/>
    </row>
    <row r="1522" spans="1:29">
      <c r="A1522" s="10">
        <v>1526</v>
      </c>
      <c r="B1522" s="71" t="s">
        <v>8263</v>
      </c>
      <c r="C1522" s="50" t="s">
        <v>8264</v>
      </c>
      <c r="D1522" s="51" t="s">
        <v>2818</v>
      </c>
      <c r="E1522" s="71" t="s">
        <v>2855</v>
      </c>
      <c r="F1522" s="76" t="s">
        <v>8265</v>
      </c>
      <c r="G1522" s="60" t="s">
        <v>8247</v>
      </c>
      <c r="H1522" s="60"/>
      <c r="I1522" s="58">
        <f>VLOOKUP(J1522,'NGÀNH NGHỀ'!$D$2:$E$148,2,0)</f>
        <v>140</v>
      </c>
      <c r="J1522" s="225" t="s">
        <v>1695</v>
      </c>
      <c r="K1522" s="63" t="s">
        <v>380</v>
      </c>
      <c r="L1522" s="125">
        <f>VLOOKUP(K1522,'NGHIEP DOAN'!$D$3:$E$82,2,0)</f>
        <v>54</v>
      </c>
      <c r="M1522" s="10" t="s">
        <v>12128</v>
      </c>
      <c r="N1522" s="210">
        <f>VLOOKUP(M1522,'CÔNG TY'!$I$3:$J$881,2,0)</f>
        <v>671</v>
      </c>
      <c r="O1522" s="83"/>
      <c r="P1522" s="60" t="s">
        <v>2824</v>
      </c>
      <c r="Q1522" s="85">
        <v>83000000</v>
      </c>
      <c r="R1522" s="56" t="s">
        <v>8248</v>
      </c>
      <c r="S1522" s="159">
        <v>41000000</v>
      </c>
      <c r="T1522" s="124">
        <f t="shared" si="23"/>
        <v>42000000</v>
      </c>
      <c r="U1522" s="124"/>
      <c r="V1522" s="49" t="s">
        <v>7853</v>
      </c>
      <c r="W1522" s="49"/>
      <c r="X1522" s="130"/>
      <c r="Y1522" s="55"/>
      <c r="Z1522" s="55"/>
      <c r="AA1522" s="10"/>
      <c r="AB1522" s="10" t="s">
        <v>12020</v>
      </c>
      <c r="AC1522" s="10"/>
    </row>
    <row r="1523" spans="1:29">
      <c r="A1523" s="10">
        <v>1527</v>
      </c>
      <c r="B1523" s="71" t="s">
        <v>8266</v>
      </c>
      <c r="C1523" s="50" t="s">
        <v>7665</v>
      </c>
      <c r="D1523" s="51" t="s">
        <v>2818</v>
      </c>
      <c r="E1523" s="71" t="s">
        <v>3471</v>
      </c>
      <c r="F1523" s="76" t="s">
        <v>8267</v>
      </c>
      <c r="G1523" s="60" t="s">
        <v>8247</v>
      </c>
      <c r="H1523" s="60"/>
      <c r="I1523" s="58">
        <f>VLOOKUP(J1523,'NGÀNH NGHỀ'!$D$2:$E$148,2,0)</f>
        <v>140</v>
      </c>
      <c r="J1523" s="225" t="s">
        <v>1695</v>
      </c>
      <c r="K1523" s="63" t="s">
        <v>380</v>
      </c>
      <c r="L1523" s="125">
        <f>VLOOKUP(K1523,'NGHIEP DOAN'!$D$3:$E$82,2,0)</f>
        <v>54</v>
      </c>
      <c r="M1523" s="10" t="s">
        <v>12522</v>
      </c>
      <c r="N1523" s="210">
        <f>VLOOKUP(M1523,'CÔNG TY'!$I$3:$J$881,2,0)</f>
        <v>878</v>
      </c>
      <c r="O1523" s="83"/>
      <c r="P1523" s="60" t="s">
        <v>2824</v>
      </c>
      <c r="Q1523" s="85">
        <v>83000000</v>
      </c>
      <c r="R1523" s="56" t="s">
        <v>8248</v>
      </c>
      <c r="S1523" s="159">
        <v>30000000</v>
      </c>
      <c r="T1523" s="124">
        <f t="shared" si="23"/>
        <v>53000000</v>
      </c>
      <c r="U1523" s="124"/>
      <c r="V1523" s="49" t="s">
        <v>7853</v>
      </c>
      <c r="W1523" s="49"/>
      <c r="X1523" s="130"/>
      <c r="Y1523" s="55"/>
      <c r="Z1523" s="55"/>
      <c r="AA1523" s="10"/>
      <c r="AB1523" s="10" t="s">
        <v>12020</v>
      </c>
      <c r="AC1523" s="10"/>
    </row>
    <row r="1524" spans="1:29">
      <c r="A1524" s="10">
        <v>1528</v>
      </c>
      <c r="B1524" s="71" t="s">
        <v>8268</v>
      </c>
      <c r="C1524" s="50" t="s">
        <v>8269</v>
      </c>
      <c r="D1524" s="51" t="s">
        <v>2818</v>
      </c>
      <c r="E1524" s="71" t="s">
        <v>2846</v>
      </c>
      <c r="F1524" s="76" t="s">
        <v>8270</v>
      </c>
      <c r="G1524" s="60" t="s">
        <v>8247</v>
      </c>
      <c r="H1524" s="60"/>
      <c r="I1524" s="58">
        <f>VLOOKUP(J1524,'NGÀNH NGHỀ'!$D$2:$E$148,2,0)</f>
        <v>140</v>
      </c>
      <c r="J1524" s="225" t="s">
        <v>1695</v>
      </c>
      <c r="K1524" s="63" t="s">
        <v>380</v>
      </c>
      <c r="L1524" s="125">
        <f>VLOOKUP(K1524,'NGHIEP DOAN'!$D$3:$E$82,2,0)</f>
        <v>54</v>
      </c>
      <c r="M1524" s="10" t="s">
        <v>12128</v>
      </c>
      <c r="N1524" s="210">
        <f>VLOOKUP(M1524,'CÔNG TY'!$I$3:$J$881,2,0)</f>
        <v>671</v>
      </c>
      <c r="O1524" s="83"/>
      <c r="P1524" s="60" t="s">
        <v>2824</v>
      </c>
      <c r="Q1524" s="85">
        <v>83000000</v>
      </c>
      <c r="R1524" s="56" t="s">
        <v>8271</v>
      </c>
      <c r="S1524" s="159">
        <v>41000000</v>
      </c>
      <c r="T1524" s="124">
        <f t="shared" si="23"/>
        <v>42000000</v>
      </c>
      <c r="U1524" s="124"/>
      <c r="V1524" s="49" t="s">
        <v>7853</v>
      </c>
      <c r="W1524" s="49"/>
      <c r="X1524" s="130"/>
      <c r="Y1524" s="55"/>
      <c r="Z1524" s="55"/>
      <c r="AA1524" s="10"/>
      <c r="AB1524" s="10" t="s">
        <v>12020</v>
      </c>
      <c r="AC1524" s="10"/>
    </row>
    <row r="1525" spans="1:29">
      <c r="A1525" s="10">
        <v>1529</v>
      </c>
      <c r="B1525" s="71" t="s">
        <v>8272</v>
      </c>
      <c r="C1525" s="50" t="s">
        <v>7712</v>
      </c>
      <c r="D1525" s="51" t="s">
        <v>2818</v>
      </c>
      <c r="E1525" s="71" t="s">
        <v>2933</v>
      </c>
      <c r="F1525" s="76" t="s">
        <v>8273</v>
      </c>
      <c r="G1525" s="60" t="s">
        <v>8247</v>
      </c>
      <c r="H1525" s="60"/>
      <c r="I1525" s="58">
        <f>VLOOKUP(J1525,'NGÀNH NGHỀ'!$D$2:$E$148,2,0)</f>
        <v>140</v>
      </c>
      <c r="J1525" s="225" t="s">
        <v>1695</v>
      </c>
      <c r="K1525" s="63" t="s">
        <v>380</v>
      </c>
      <c r="L1525" s="125">
        <f>VLOOKUP(K1525,'NGHIEP DOAN'!$D$3:$E$82,2,0)</f>
        <v>54</v>
      </c>
      <c r="M1525" s="10" t="s">
        <v>12128</v>
      </c>
      <c r="N1525" s="210">
        <f>VLOOKUP(M1525,'CÔNG TY'!$I$3:$J$881,2,0)</f>
        <v>671</v>
      </c>
      <c r="O1525" s="83"/>
      <c r="P1525" s="60" t="s">
        <v>2824</v>
      </c>
      <c r="Q1525" s="85">
        <v>83000000</v>
      </c>
      <c r="R1525" s="56" t="s">
        <v>3933</v>
      </c>
      <c r="S1525" s="159">
        <v>41000000</v>
      </c>
      <c r="T1525" s="124">
        <f t="shared" si="23"/>
        <v>42000000</v>
      </c>
      <c r="U1525" s="124"/>
      <c r="V1525" s="49" t="s">
        <v>7853</v>
      </c>
      <c r="W1525" s="49"/>
      <c r="X1525" s="130"/>
      <c r="Y1525" s="55"/>
      <c r="Z1525" s="55"/>
      <c r="AA1525" s="10"/>
      <c r="AB1525" s="10" t="s">
        <v>12020</v>
      </c>
      <c r="AC1525" s="10"/>
    </row>
    <row r="1526" spans="1:29">
      <c r="A1526" s="10">
        <v>1530</v>
      </c>
      <c r="B1526" s="71" t="s">
        <v>8274</v>
      </c>
      <c r="C1526" s="50" t="s">
        <v>8275</v>
      </c>
      <c r="D1526" s="51" t="s">
        <v>2818</v>
      </c>
      <c r="E1526" s="71" t="s">
        <v>2855</v>
      </c>
      <c r="F1526" s="76" t="s">
        <v>8276</v>
      </c>
      <c r="G1526" s="60" t="s">
        <v>8247</v>
      </c>
      <c r="H1526" s="60"/>
      <c r="I1526" s="58">
        <f>VLOOKUP(J1526,'NGÀNH NGHỀ'!$D$2:$E$148,2,0)</f>
        <v>140</v>
      </c>
      <c r="J1526" s="225" t="s">
        <v>1695</v>
      </c>
      <c r="K1526" s="63" t="s">
        <v>380</v>
      </c>
      <c r="L1526" s="125">
        <f>VLOOKUP(K1526,'NGHIEP DOAN'!$D$3:$E$82,2,0)</f>
        <v>54</v>
      </c>
      <c r="M1526" s="10" t="s">
        <v>12129</v>
      </c>
      <c r="N1526" s="210">
        <f>VLOOKUP(M1526,'CÔNG TY'!$I$3:$J$881,2,0)</f>
        <v>876</v>
      </c>
      <c r="O1526" s="83"/>
      <c r="P1526" s="60" t="s">
        <v>2824</v>
      </c>
      <c r="Q1526" s="85">
        <v>83000000</v>
      </c>
      <c r="R1526" s="56" t="s">
        <v>3688</v>
      </c>
      <c r="S1526" s="159">
        <v>41000000</v>
      </c>
      <c r="T1526" s="124">
        <f t="shared" si="23"/>
        <v>42000000</v>
      </c>
      <c r="U1526" s="124"/>
      <c r="V1526" s="49" t="s">
        <v>7853</v>
      </c>
      <c r="W1526" s="49"/>
      <c r="X1526" s="130"/>
      <c r="Y1526" s="55"/>
      <c r="Z1526" s="55"/>
      <c r="AA1526" s="10"/>
      <c r="AB1526" s="10" t="s">
        <v>12020</v>
      </c>
      <c r="AC1526" s="10"/>
    </row>
    <row r="1527" spans="1:29">
      <c r="A1527" s="10">
        <v>1531</v>
      </c>
      <c r="B1527" s="71" t="s">
        <v>8277</v>
      </c>
      <c r="C1527" s="50" t="s">
        <v>8278</v>
      </c>
      <c r="D1527" s="51" t="s">
        <v>2818</v>
      </c>
      <c r="E1527" s="71" t="s">
        <v>3834</v>
      </c>
      <c r="F1527" s="76" t="s">
        <v>8279</v>
      </c>
      <c r="G1527" s="60" t="s">
        <v>8247</v>
      </c>
      <c r="H1527" s="60"/>
      <c r="I1527" s="58">
        <f>VLOOKUP(J1527,'NGÀNH NGHỀ'!$D$2:$E$148,2,0)</f>
        <v>140</v>
      </c>
      <c r="J1527" s="225" t="s">
        <v>1695</v>
      </c>
      <c r="K1527" s="63" t="s">
        <v>380</v>
      </c>
      <c r="L1527" s="125">
        <f>VLOOKUP(K1527,'NGHIEP DOAN'!$D$3:$E$82,2,0)</f>
        <v>54</v>
      </c>
      <c r="M1527" s="10" t="s">
        <v>12130</v>
      </c>
      <c r="N1527" s="210">
        <f>VLOOKUP(M1527,'CÔNG TY'!$I$3:$J$881,2,0)</f>
        <v>879</v>
      </c>
      <c r="O1527" s="83"/>
      <c r="P1527" s="60" t="s">
        <v>2824</v>
      </c>
      <c r="Q1527" s="85">
        <v>83000000</v>
      </c>
      <c r="R1527" s="56" t="s">
        <v>8280</v>
      </c>
      <c r="S1527" s="159">
        <v>41000000</v>
      </c>
      <c r="T1527" s="124">
        <f t="shared" si="23"/>
        <v>42000000</v>
      </c>
      <c r="U1527" s="124"/>
      <c r="V1527" s="49" t="s">
        <v>7853</v>
      </c>
      <c r="W1527" s="49"/>
      <c r="X1527" s="130"/>
      <c r="Y1527" s="55"/>
      <c r="Z1527" s="55"/>
      <c r="AA1527" s="10"/>
      <c r="AB1527" s="10" t="s">
        <v>12020</v>
      </c>
      <c r="AC1527" s="10"/>
    </row>
    <row r="1528" spans="1:29">
      <c r="A1528" s="10">
        <v>1532</v>
      </c>
      <c r="B1528" s="71" t="s">
        <v>8281</v>
      </c>
      <c r="C1528" s="50" t="s">
        <v>6382</v>
      </c>
      <c r="D1528" s="51" t="s">
        <v>2818</v>
      </c>
      <c r="E1528" s="71" t="s">
        <v>2846</v>
      </c>
      <c r="F1528" s="76" t="s">
        <v>8282</v>
      </c>
      <c r="G1528" s="60" t="s">
        <v>8247</v>
      </c>
      <c r="H1528" s="60"/>
      <c r="I1528" s="58">
        <f>VLOOKUP(J1528,'NGÀNH NGHỀ'!$D$2:$E$148,2,0)</f>
        <v>140</v>
      </c>
      <c r="J1528" s="225" t="s">
        <v>1695</v>
      </c>
      <c r="K1528" s="63" t="s">
        <v>380</v>
      </c>
      <c r="L1528" s="125">
        <f>VLOOKUP(K1528,'NGHIEP DOAN'!$D$3:$E$82,2,0)</f>
        <v>54</v>
      </c>
      <c r="M1528" s="10" t="s">
        <v>12129</v>
      </c>
      <c r="N1528" s="210">
        <f>VLOOKUP(M1528,'CÔNG TY'!$I$3:$J$881,2,0)</f>
        <v>876</v>
      </c>
      <c r="O1528" s="83"/>
      <c r="P1528" s="60" t="s">
        <v>2824</v>
      </c>
      <c r="Q1528" s="85">
        <v>83000000</v>
      </c>
      <c r="R1528" s="56" t="s">
        <v>8283</v>
      </c>
      <c r="S1528" s="159">
        <v>30000000</v>
      </c>
      <c r="T1528" s="124">
        <f t="shared" si="23"/>
        <v>53000000</v>
      </c>
      <c r="U1528" s="124"/>
      <c r="V1528" s="49" t="s">
        <v>7853</v>
      </c>
      <c r="W1528" s="49"/>
      <c r="X1528" s="130"/>
      <c r="Y1528" s="55"/>
      <c r="Z1528" s="55"/>
      <c r="AA1528" s="10"/>
      <c r="AB1528" s="10" t="s">
        <v>12020</v>
      </c>
      <c r="AC1528" s="10"/>
    </row>
    <row r="1529" spans="1:29">
      <c r="A1529" s="10">
        <v>1533</v>
      </c>
      <c r="B1529" s="71" t="s">
        <v>8284</v>
      </c>
      <c r="C1529" s="50" t="s">
        <v>6565</v>
      </c>
      <c r="D1529" s="51" t="s">
        <v>2818</v>
      </c>
      <c r="E1529" s="71" t="s">
        <v>3205</v>
      </c>
      <c r="F1529" s="76" t="s">
        <v>8285</v>
      </c>
      <c r="G1529" s="60" t="s">
        <v>8247</v>
      </c>
      <c r="H1529" s="60"/>
      <c r="I1529" s="58">
        <f>VLOOKUP(J1529,'NGÀNH NGHỀ'!$D$2:$E$148,2,0)</f>
        <v>140</v>
      </c>
      <c r="J1529" s="225" t="s">
        <v>1695</v>
      </c>
      <c r="K1529" s="63" t="s">
        <v>380</v>
      </c>
      <c r="L1529" s="125">
        <f>VLOOKUP(K1529,'NGHIEP DOAN'!$D$3:$E$82,2,0)</f>
        <v>54</v>
      </c>
      <c r="M1529" s="10" t="s">
        <v>12130</v>
      </c>
      <c r="N1529" s="210">
        <f>VLOOKUP(M1529,'CÔNG TY'!$I$3:$J$881,2,0)</f>
        <v>879</v>
      </c>
      <c r="O1529" s="83"/>
      <c r="P1529" s="60" t="s">
        <v>2824</v>
      </c>
      <c r="Q1529" s="85">
        <v>83000000</v>
      </c>
      <c r="R1529" s="56" t="s">
        <v>3688</v>
      </c>
      <c r="S1529" s="159">
        <v>41000000</v>
      </c>
      <c r="T1529" s="124">
        <f t="shared" si="23"/>
        <v>42000000</v>
      </c>
      <c r="U1529" s="124"/>
      <c r="V1529" s="49" t="s">
        <v>7853</v>
      </c>
      <c r="W1529" s="49"/>
      <c r="X1529" s="130"/>
      <c r="Y1529" s="55"/>
      <c r="Z1529" s="55"/>
      <c r="AA1529" s="10"/>
      <c r="AB1529" s="10" t="s">
        <v>12020</v>
      </c>
      <c r="AC1529" s="10"/>
    </row>
    <row r="1530" spans="1:29">
      <c r="A1530" s="10">
        <v>1534</v>
      </c>
      <c r="B1530" s="71" t="s">
        <v>8286</v>
      </c>
      <c r="C1530" s="50" t="s">
        <v>8287</v>
      </c>
      <c r="D1530" s="51" t="s">
        <v>2818</v>
      </c>
      <c r="E1530" s="71" t="s">
        <v>3471</v>
      </c>
      <c r="F1530" s="76" t="s">
        <v>8288</v>
      </c>
      <c r="G1530" s="60" t="s">
        <v>8247</v>
      </c>
      <c r="H1530" s="60"/>
      <c r="I1530" s="58">
        <f>VLOOKUP(J1530,'NGÀNH NGHỀ'!$D$2:$E$148,2,0)</f>
        <v>140</v>
      </c>
      <c r="J1530" s="225" t="s">
        <v>1695</v>
      </c>
      <c r="K1530" s="63" t="s">
        <v>380</v>
      </c>
      <c r="L1530" s="125">
        <f>VLOOKUP(K1530,'NGHIEP DOAN'!$D$3:$E$82,2,0)</f>
        <v>54</v>
      </c>
      <c r="M1530" s="10" t="s">
        <v>12129</v>
      </c>
      <c r="N1530" s="210">
        <f>VLOOKUP(M1530,'CÔNG TY'!$I$3:$J$881,2,0)</f>
        <v>876</v>
      </c>
      <c r="O1530" s="83"/>
      <c r="P1530" s="60" t="s">
        <v>2824</v>
      </c>
      <c r="Q1530" s="85">
        <v>83000000</v>
      </c>
      <c r="R1530" s="56" t="s">
        <v>8248</v>
      </c>
      <c r="S1530" s="159">
        <v>20000000</v>
      </c>
      <c r="T1530" s="124">
        <f t="shared" si="23"/>
        <v>63000000</v>
      </c>
      <c r="U1530" s="124"/>
      <c r="V1530" s="49" t="s">
        <v>7853</v>
      </c>
      <c r="W1530" s="49"/>
      <c r="X1530" s="130"/>
      <c r="Y1530" s="55"/>
      <c r="Z1530" s="55"/>
      <c r="AA1530" s="10"/>
      <c r="AB1530" s="10" t="s">
        <v>12020</v>
      </c>
      <c r="AC1530" s="10"/>
    </row>
    <row r="1531" spans="1:29">
      <c r="A1531" s="10">
        <v>1536</v>
      </c>
      <c r="B1531" s="71" t="s">
        <v>8289</v>
      </c>
      <c r="C1531" s="50" t="s">
        <v>8290</v>
      </c>
      <c r="D1531" s="51" t="s">
        <v>2818</v>
      </c>
      <c r="E1531" s="71" t="s">
        <v>3141</v>
      </c>
      <c r="F1531" s="76" t="s">
        <v>8291</v>
      </c>
      <c r="G1531" s="60" t="s">
        <v>8247</v>
      </c>
      <c r="H1531" s="60"/>
      <c r="I1531" s="58">
        <f>VLOOKUP(J1531,'NGÀNH NGHỀ'!$D$2:$E$148,2,0)</f>
        <v>140</v>
      </c>
      <c r="J1531" s="225" t="s">
        <v>1695</v>
      </c>
      <c r="K1531" s="63" t="s">
        <v>380</v>
      </c>
      <c r="L1531" s="125">
        <f>VLOOKUP(K1531,'NGHIEP DOAN'!$D$3:$E$82,2,0)</f>
        <v>54</v>
      </c>
      <c r="M1531" s="10" t="s">
        <v>12128</v>
      </c>
      <c r="N1531" s="210">
        <f>VLOOKUP(M1531,'CÔNG TY'!$I$3:$J$881,2,0)</f>
        <v>671</v>
      </c>
      <c r="O1531" s="83"/>
      <c r="P1531" s="60" t="s">
        <v>2824</v>
      </c>
      <c r="Q1531" s="85">
        <v>83000000</v>
      </c>
      <c r="R1531" s="56" t="s">
        <v>8248</v>
      </c>
      <c r="S1531" s="159">
        <v>41000000</v>
      </c>
      <c r="T1531" s="124">
        <f t="shared" ref="T1531:T1591" si="24">Q1531-S1531</f>
        <v>42000000</v>
      </c>
      <c r="U1531" s="124"/>
      <c r="V1531" s="49" t="s">
        <v>7853</v>
      </c>
      <c r="W1531" s="49"/>
      <c r="X1531" s="130"/>
      <c r="Y1531" s="55"/>
      <c r="Z1531" s="55"/>
      <c r="AA1531" s="10"/>
      <c r="AB1531" s="10" t="s">
        <v>12020</v>
      </c>
      <c r="AC1531" s="10"/>
    </row>
    <row r="1532" spans="1:29">
      <c r="A1532" s="10">
        <v>1537</v>
      </c>
      <c r="B1532" s="71" t="s">
        <v>8292</v>
      </c>
      <c r="C1532" s="50" t="s">
        <v>3989</v>
      </c>
      <c r="D1532" s="51" t="s">
        <v>2818</v>
      </c>
      <c r="E1532" s="71" t="s">
        <v>3141</v>
      </c>
      <c r="F1532" s="76" t="s">
        <v>8293</v>
      </c>
      <c r="G1532" s="60" t="s">
        <v>8247</v>
      </c>
      <c r="H1532" s="60"/>
      <c r="I1532" s="58">
        <f>VLOOKUP(J1532,'NGÀNH NGHỀ'!$D$2:$E$148,2,0)</f>
        <v>140</v>
      </c>
      <c r="J1532" s="225" t="s">
        <v>1695</v>
      </c>
      <c r="K1532" s="63" t="s">
        <v>380</v>
      </c>
      <c r="L1532" s="125">
        <f>VLOOKUP(K1532,'NGHIEP DOAN'!$D$3:$E$82,2,0)</f>
        <v>54</v>
      </c>
      <c r="M1532" s="10" t="s">
        <v>12484</v>
      </c>
      <c r="N1532" s="210" t="e">
        <f>VLOOKUP(M1532,'CÔNG TY'!$I$3:$J$881,2,0)</f>
        <v>#N/A</v>
      </c>
      <c r="O1532" s="83"/>
      <c r="P1532" s="60" t="s">
        <v>2824</v>
      </c>
      <c r="Q1532" s="85">
        <v>83000000</v>
      </c>
      <c r="R1532" s="56" t="s">
        <v>5638</v>
      </c>
      <c r="S1532" s="159">
        <v>20000000</v>
      </c>
      <c r="T1532" s="124">
        <f t="shared" si="24"/>
        <v>63000000</v>
      </c>
      <c r="U1532" s="124"/>
      <c r="V1532" s="49" t="s">
        <v>7853</v>
      </c>
      <c r="W1532" s="49"/>
      <c r="X1532" s="130"/>
      <c r="Y1532" s="55"/>
      <c r="Z1532" s="55"/>
      <c r="AA1532" s="10"/>
      <c r="AB1532" s="10" t="s">
        <v>12020</v>
      </c>
      <c r="AC1532" s="10"/>
    </row>
    <row r="1533" spans="1:29">
      <c r="A1533" s="10">
        <v>1538</v>
      </c>
      <c r="B1533" s="71" t="s">
        <v>8294</v>
      </c>
      <c r="C1533" s="50" t="s">
        <v>8295</v>
      </c>
      <c r="D1533" s="51" t="s">
        <v>2818</v>
      </c>
      <c r="E1533" s="71" t="s">
        <v>3104</v>
      </c>
      <c r="F1533" s="76" t="s">
        <v>8296</v>
      </c>
      <c r="G1533" s="60" t="s">
        <v>8247</v>
      </c>
      <c r="H1533" s="60"/>
      <c r="I1533" s="58">
        <f>VLOOKUP(J1533,'NGÀNH NGHỀ'!$D$2:$E$148,2,0)</f>
        <v>140</v>
      </c>
      <c r="J1533" s="225" t="s">
        <v>1695</v>
      </c>
      <c r="K1533" s="63" t="s">
        <v>380</v>
      </c>
      <c r="L1533" s="125">
        <f>VLOOKUP(K1533,'NGHIEP DOAN'!$D$3:$E$82,2,0)</f>
        <v>54</v>
      </c>
      <c r="M1533" s="10" t="s">
        <v>12484</v>
      </c>
      <c r="N1533" s="210" t="e">
        <f>VLOOKUP(M1533,'CÔNG TY'!$I$3:$J$881,2,0)</f>
        <v>#N/A</v>
      </c>
      <c r="O1533" s="83"/>
      <c r="P1533" s="60" t="s">
        <v>2824</v>
      </c>
      <c r="Q1533" s="85">
        <v>83000000</v>
      </c>
      <c r="R1533" s="56" t="s">
        <v>3933</v>
      </c>
      <c r="S1533" s="159">
        <v>30000000</v>
      </c>
      <c r="T1533" s="124">
        <f t="shared" si="24"/>
        <v>53000000</v>
      </c>
      <c r="U1533" s="124"/>
      <c r="V1533" s="49" t="s">
        <v>7853</v>
      </c>
      <c r="W1533" s="49"/>
      <c r="X1533" s="130"/>
      <c r="Y1533" s="55"/>
      <c r="Z1533" s="55"/>
      <c r="AA1533" s="10"/>
      <c r="AB1533" s="10" t="s">
        <v>12020</v>
      </c>
      <c r="AC1533" s="10"/>
    </row>
    <row r="1534" spans="1:29">
      <c r="A1534" s="10">
        <v>1539</v>
      </c>
      <c r="B1534" s="71" t="s">
        <v>8297</v>
      </c>
      <c r="C1534" s="50" t="s">
        <v>8298</v>
      </c>
      <c r="D1534" s="51" t="s">
        <v>2818</v>
      </c>
      <c r="E1534" s="71" t="s">
        <v>3104</v>
      </c>
      <c r="F1534" s="76" t="s">
        <v>8299</v>
      </c>
      <c r="G1534" s="60" t="s">
        <v>8247</v>
      </c>
      <c r="H1534" s="60"/>
      <c r="I1534" s="58">
        <f>VLOOKUP(J1534,'NGÀNH NGHỀ'!$D$2:$E$148,2,0)</f>
        <v>140</v>
      </c>
      <c r="J1534" s="225" t="s">
        <v>1695</v>
      </c>
      <c r="K1534" s="63" t="s">
        <v>380</v>
      </c>
      <c r="L1534" s="125">
        <f>VLOOKUP(K1534,'NGHIEP DOAN'!$D$3:$E$82,2,0)</f>
        <v>54</v>
      </c>
      <c r="M1534" s="10" t="s">
        <v>12520</v>
      </c>
      <c r="N1534" s="210">
        <f>VLOOKUP(M1534,'CÔNG TY'!$I$3:$J$881,2,0)</f>
        <v>877</v>
      </c>
      <c r="O1534" s="83"/>
      <c r="P1534" s="60" t="s">
        <v>2824</v>
      </c>
      <c r="Q1534" s="85">
        <v>83000000</v>
      </c>
      <c r="R1534" s="56" t="s">
        <v>8248</v>
      </c>
      <c r="S1534" s="159">
        <v>41000000</v>
      </c>
      <c r="T1534" s="124">
        <f t="shared" si="24"/>
        <v>42000000</v>
      </c>
      <c r="U1534" s="124"/>
      <c r="V1534" s="49" t="s">
        <v>7853</v>
      </c>
      <c r="W1534" s="49"/>
      <c r="X1534" s="130"/>
      <c r="Y1534" s="55"/>
      <c r="Z1534" s="55"/>
      <c r="AA1534" s="10"/>
      <c r="AB1534" s="10" t="s">
        <v>12020</v>
      </c>
      <c r="AC1534" s="10"/>
    </row>
    <row r="1535" spans="1:29">
      <c r="A1535" s="10">
        <v>1540</v>
      </c>
      <c r="B1535" s="71" t="s">
        <v>8300</v>
      </c>
      <c r="C1535" s="50" t="s">
        <v>8301</v>
      </c>
      <c r="D1535" s="51" t="s">
        <v>2818</v>
      </c>
      <c r="E1535" s="71" t="s">
        <v>2881</v>
      </c>
      <c r="F1535" s="76" t="s">
        <v>8302</v>
      </c>
      <c r="G1535" s="60" t="s">
        <v>8247</v>
      </c>
      <c r="H1535" s="60"/>
      <c r="I1535" s="58">
        <f>VLOOKUP(J1535,'NGÀNH NGHỀ'!$D$2:$E$148,2,0)</f>
        <v>140</v>
      </c>
      <c r="J1535" s="225" t="s">
        <v>1695</v>
      </c>
      <c r="K1535" s="63" t="s">
        <v>380</v>
      </c>
      <c r="L1535" s="125">
        <f>VLOOKUP(K1535,'NGHIEP DOAN'!$D$3:$E$82,2,0)</f>
        <v>54</v>
      </c>
      <c r="M1535" s="10" t="s">
        <v>12484</v>
      </c>
      <c r="N1535" s="210" t="e">
        <f>VLOOKUP(M1535,'CÔNG TY'!$I$3:$J$881,2,0)</f>
        <v>#N/A</v>
      </c>
      <c r="O1535" s="83"/>
      <c r="P1535" s="60" t="s">
        <v>2824</v>
      </c>
      <c r="Q1535" s="85">
        <v>83000000</v>
      </c>
      <c r="R1535" s="56" t="s">
        <v>8248</v>
      </c>
      <c r="S1535" s="159">
        <v>41000000</v>
      </c>
      <c r="T1535" s="124">
        <f t="shared" si="24"/>
        <v>42000000</v>
      </c>
      <c r="U1535" s="124"/>
      <c r="V1535" s="49" t="s">
        <v>7853</v>
      </c>
      <c r="W1535" s="49"/>
      <c r="X1535" s="130"/>
      <c r="Y1535" s="55"/>
      <c r="Z1535" s="55"/>
      <c r="AA1535" s="10"/>
      <c r="AB1535" s="10" t="s">
        <v>12020</v>
      </c>
      <c r="AC1535" s="10"/>
    </row>
    <row r="1536" spans="1:29">
      <c r="A1536" s="10">
        <v>1541</v>
      </c>
      <c r="B1536" s="71" t="s">
        <v>8303</v>
      </c>
      <c r="C1536" s="50" t="s">
        <v>8304</v>
      </c>
      <c r="D1536" s="51" t="s">
        <v>2845</v>
      </c>
      <c r="E1536" s="71" t="s">
        <v>2881</v>
      </c>
      <c r="F1536" s="76"/>
      <c r="G1536" s="60" t="s">
        <v>8305</v>
      </c>
      <c r="H1536" s="60"/>
      <c r="I1536" s="58">
        <f>VLOOKUP(J1536,'NGÀNH NGHỀ'!$D$2:$E$148,2,0)</f>
        <v>130</v>
      </c>
      <c r="J1536" s="225" t="s">
        <v>1680</v>
      </c>
      <c r="K1536" s="63" t="s">
        <v>7885</v>
      </c>
      <c r="L1536" s="125">
        <f>VLOOKUP(K1536,'NGHIEP DOAN'!$D$3:$E$82,2,0)</f>
        <v>30</v>
      </c>
      <c r="M1536" s="10" t="s">
        <v>2582</v>
      </c>
      <c r="N1536" s="210">
        <f>VLOOKUP(M1536,'CÔNG TY'!$I$3:$J$881,2,0)</f>
        <v>536</v>
      </c>
      <c r="O1536" s="83" t="s">
        <v>3343</v>
      </c>
      <c r="P1536" s="60" t="s">
        <v>2824</v>
      </c>
      <c r="Q1536" s="85">
        <v>46000000</v>
      </c>
      <c r="R1536" s="56" t="s">
        <v>6473</v>
      </c>
      <c r="S1536" s="159">
        <v>20000000</v>
      </c>
      <c r="T1536" s="124">
        <f t="shared" si="24"/>
        <v>26000000</v>
      </c>
      <c r="U1536" s="124"/>
      <c r="V1536" s="49" t="s">
        <v>8306</v>
      </c>
      <c r="W1536" s="49"/>
      <c r="X1536" s="130"/>
      <c r="Y1536" s="55"/>
      <c r="Z1536" s="55"/>
      <c r="AA1536" s="10"/>
      <c r="AB1536" s="10" t="s">
        <v>12020</v>
      </c>
      <c r="AC1536" s="10"/>
    </row>
    <row r="1537" spans="1:29">
      <c r="A1537" s="10">
        <v>1542</v>
      </c>
      <c r="B1537" s="71" t="s">
        <v>8307</v>
      </c>
      <c r="C1537" s="50" t="s">
        <v>4744</v>
      </c>
      <c r="D1537" s="51" t="s">
        <v>2845</v>
      </c>
      <c r="E1537" s="71" t="s">
        <v>2876</v>
      </c>
      <c r="F1537" s="76"/>
      <c r="G1537" s="60" t="s">
        <v>8305</v>
      </c>
      <c r="H1537" s="60"/>
      <c r="I1537" s="58">
        <f>VLOOKUP(J1537,'NGÀNH NGHỀ'!$D$2:$E$148,2,0)</f>
        <v>130</v>
      </c>
      <c r="J1537" s="225" t="s">
        <v>1680</v>
      </c>
      <c r="K1537" s="63" t="s">
        <v>7885</v>
      </c>
      <c r="L1537" s="125">
        <f>VLOOKUP(K1537,'NGHIEP DOAN'!$D$3:$E$82,2,0)</f>
        <v>30</v>
      </c>
      <c r="M1537" s="10" t="s">
        <v>2582</v>
      </c>
      <c r="N1537" s="210">
        <f>VLOOKUP(M1537,'CÔNG TY'!$I$3:$J$881,2,0)</f>
        <v>536</v>
      </c>
      <c r="O1537" s="83" t="s">
        <v>3343</v>
      </c>
      <c r="P1537" s="60" t="s">
        <v>2824</v>
      </c>
      <c r="Q1537" s="85">
        <v>46000000</v>
      </c>
      <c r="R1537" s="56" t="s">
        <v>3933</v>
      </c>
      <c r="S1537" s="159">
        <v>23000000</v>
      </c>
      <c r="T1537" s="124">
        <f t="shared" si="24"/>
        <v>23000000</v>
      </c>
      <c r="U1537" s="124"/>
      <c r="V1537" s="49" t="s">
        <v>8306</v>
      </c>
      <c r="W1537" s="49"/>
      <c r="X1537" s="130"/>
      <c r="Y1537" s="55"/>
      <c r="Z1537" s="55"/>
      <c r="AA1537" s="10"/>
      <c r="AB1537" s="10" t="s">
        <v>12020</v>
      </c>
      <c r="AC1537" s="10"/>
    </row>
    <row r="1538" spans="1:29">
      <c r="A1538" s="10">
        <v>1543</v>
      </c>
      <c r="B1538" s="10" t="s">
        <v>5647</v>
      </c>
      <c r="C1538" s="50" t="s">
        <v>8308</v>
      </c>
      <c r="D1538" s="51" t="s">
        <v>2818</v>
      </c>
      <c r="E1538" s="10" t="s">
        <v>2855</v>
      </c>
      <c r="F1538" s="69" t="s">
        <v>8309</v>
      </c>
      <c r="G1538" s="49" t="s">
        <v>8310</v>
      </c>
      <c r="H1538" s="49"/>
      <c r="I1538" s="58">
        <f>VLOOKUP(J1538,'NGÀNH NGHỀ'!$D$2:$E$148,2,0)</f>
        <v>140</v>
      </c>
      <c r="J1538" s="231" t="s">
        <v>1695</v>
      </c>
      <c r="K1538" s="63" t="s">
        <v>8031</v>
      </c>
      <c r="L1538" s="125">
        <f>VLOOKUP(K1538,'NGHIEP DOAN'!$D$3:$E$82,2,0)</f>
        <v>46</v>
      </c>
      <c r="M1538" s="10" t="s">
        <v>2777</v>
      </c>
      <c r="N1538" s="210">
        <f>VLOOKUP(M1538,'CÔNG TY'!$I$3:$J$881,2,0)</f>
        <v>651</v>
      </c>
      <c r="O1538" s="60"/>
      <c r="P1538" s="49" t="s">
        <v>2824</v>
      </c>
      <c r="Q1538" s="55">
        <v>83000000</v>
      </c>
      <c r="R1538" s="56" t="s">
        <v>4266</v>
      </c>
      <c r="S1538" s="159">
        <v>41000000</v>
      </c>
      <c r="T1538" s="124">
        <f t="shared" si="24"/>
        <v>42000000</v>
      </c>
      <c r="U1538" s="124"/>
      <c r="V1538" s="49" t="s">
        <v>4280</v>
      </c>
      <c r="W1538" s="49"/>
      <c r="X1538" s="130"/>
      <c r="Y1538" s="55"/>
      <c r="Z1538" s="55"/>
      <c r="AA1538" s="10"/>
      <c r="AB1538" s="10" t="s">
        <v>12020</v>
      </c>
      <c r="AC1538" s="10"/>
    </row>
    <row r="1539" spans="1:29">
      <c r="A1539" s="10">
        <v>1546</v>
      </c>
      <c r="B1539" s="71" t="s">
        <v>8314</v>
      </c>
      <c r="C1539" s="50" t="s">
        <v>8315</v>
      </c>
      <c r="D1539" s="51" t="s">
        <v>2845</v>
      </c>
      <c r="E1539" s="71" t="s">
        <v>2876</v>
      </c>
      <c r="F1539" s="76"/>
      <c r="G1539" s="60" t="s">
        <v>8316</v>
      </c>
      <c r="H1539" s="60"/>
      <c r="I1539" s="58">
        <f>VLOOKUP(J1539,'NGÀNH NGHỀ'!$D$2:$E$148,2,0)</f>
        <v>25</v>
      </c>
      <c r="J1539" s="225" t="s">
        <v>1525</v>
      </c>
      <c r="K1539" s="63" t="s">
        <v>12036</v>
      </c>
      <c r="L1539" s="125">
        <f>VLOOKUP(K1539,'NGHIEP DOAN'!$D$3:$E$82,2,0)</f>
        <v>1</v>
      </c>
      <c r="M1539" s="10" t="s">
        <v>12048</v>
      </c>
      <c r="N1539" s="210">
        <f>VLOOKUP(M1539,'CÔNG TY'!$I$3:$J$881,2,0)</f>
        <v>1</v>
      </c>
      <c r="O1539" s="83" t="s">
        <v>3201</v>
      </c>
      <c r="P1539" s="60" t="s">
        <v>2824</v>
      </c>
      <c r="Q1539" s="85">
        <v>11500000</v>
      </c>
      <c r="R1539" s="56"/>
      <c r="S1539" s="159"/>
      <c r="T1539" s="124">
        <f t="shared" si="24"/>
        <v>11500000</v>
      </c>
      <c r="U1539" s="124"/>
      <c r="V1539" s="49" t="s">
        <v>5614</v>
      </c>
      <c r="W1539" s="49"/>
      <c r="X1539" s="130"/>
      <c r="Y1539" s="55"/>
      <c r="Z1539" s="55"/>
      <c r="AA1539" s="10"/>
      <c r="AB1539" s="10" t="s">
        <v>12020</v>
      </c>
      <c r="AC1539" s="10"/>
    </row>
    <row r="1540" spans="1:29">
      <c r="A1540" s="10">
        <v>1547</v>
      </c>
      <c r="B1540" s="71" t="s">
        <v>8317</v>
      </c>
      <c r="C1540" s="50" t="s">
        <v>8318</v>
      </c>
      <c r="D1540" s="51" t="s">
        <v>2845</v>
      </c>
      <c r="E1540" s="71" t="s">
        <v>3834</v>
      </c>
      <c r="F1540" s="76"/>
      <c r="G1540" s="60" t="s">
        <v>8319</v>
      </c>
      <c r="H1540" s="60"/>
      <c r="I1540" s="58">
        <f>VLOOKUP(J1540,'NGÀNH NGHỀ'!$D$2:$E$148,2,0)</f>
        <v>25</v>
      </c>
      <c r="J1540" s="225" t="s">
        <v>1525</v>
      </c>
      <c r="K1540" s="63" t="s">
        <v>12036</v>
      </c>
      <c r="L1540" s="125">
        <f>VLOOKUP(K1540,'NGHIEP DOAN'!$D$3:$E$82,2,0)</f>
        <v>1</v>
      </c>
      <c r="M1540" s="10" t="s">
        <v>415</v>
      </c>
      <c r="N1540" s="210">
        <f>VLOOKUP(M1540,'CÔNG TY'!$I$3:$J$881,2,0)</f>
        <v>4</v>
      </c>
      <c r="O1540" s="83" t="s">
        <v>2950</v>
      </c>
      <c r="P1540" s="60" t="s">
        <v>2824</v>
      </c>
      <c r="Q1540" s="85">
        <v>11500000</v>
      </c>
      <c r="R1540" s="56"/>
      <c r="S1540" s="159"/>
      <c r="T1540" s="124">
        <f t="shared" si="24"/>
        <v>11500000</v>
      </c>
      <c r="U1540" s="124"/>
      <c r="V1540" s="49"/>
      <c r="W1540" s="49"/>
      <c r="X1540" s="130"/>
      <c r="Y1540" s="55"/>
      <c r="Z1540" s="55"/>
      <c r="AA1540" s="10"/>
      <c r="AB1540" s="10" t="s">
        <v>12020</v>
      </c>
      <c r="AC1540" s="10"/>
    </row>
    <row r="1541" spans="1:29">
      <c r="A1541" s="10">
        <v>1548</v>
      </c>
      <c r="B1541" s="71" t="s">
        <v>8320</v>
      </c>
      <c r="C1541" s="50" t="s">
        <v>8321</v>
      </c>
      <c r="D1541" s="51" t="s">
        <v>2845</v>
      </c>
      <c r="E1541" s="71" t="s">
        <v>5433</v>
      </c>
      <c r="F1541" s="76" t="s">
        <v>8322</v>
      </c>
      <c r="G1541" s="60" t="s">
        <v>8323</v>
      </c>
      <c r="H1541" s="60"/>
      <c r="I1541" s="58">
        <f>VLOOKUP(J1541,'NGÀNH NGHỀ'!$D$2:$E$148,2,0)</f>
        <v>140</v>
      </c>
      <c r="J1541" s="225" t="s">
        <v>1695</v>
      </c>
      <c r="K1541" s="63" t="s">
        <v>12172</v>
      </c>
      <c r="L1541" s="125">
        <f>VLOOKUP(K1541,'NGHIEP DOAN'!$D$3:$E$82,2,0)</f>
        <v>71</v>
      </c>
      <c r="M1541" s="10" t="s">
        <v>12171</v>
      </c>
      <c r="N1541" s="210">
        <f>VLOOKUP(M1541,'CÔNG TY'!$I$3:$J$881,2,0)</f>
        <v>677</v>
      </c>
      <c r="O1541" s="83" t="s">
        <v>7895</v>
      </c>
      <c r="P1541" s="60" t="s">
        <v>2824</v>
      </c>
      <c r="Q1541" s="85">
        <v>83000000</v>
      </c>
      <c r="R1541" s="56" t="s">
        <v>5614</v>
      </c>
      <c r="S1541" s="159">
        <v>41000000</v>
      </c>
      <c r="T1541" s="124">
        <f t="shared" si="24"/>
        <v>42000000</v>
      </c>
      <c r="U1541" s="124"/>
      <c r="V1541" s="49" t="s">
        <v>5638</v>
      </c>
      <c r="W1541" s="49"/>
      <c r="X1541" s="130"/>
      <c r="Y1541" s="55"/>
      <c r="Z1541" s="55"/>
      <c r="AA1541" s="10"/>
      <c r="AB1541" s="10" t="s">
        <v>12020</v>
      </c>
      <c r="AC1541" s="10"/>
    </row>
    <row r="1542" spans="1:29">
      <c r="A1542" s="10">
        <v>1549</v>
      </c>
      <c r="B1542" s="71" t="s">
        <v>8324</v>
      </c>
      <c r="C1542" s="50" t="s">
        <v>8325</v>
      </c>
      <c r="D1542" s="51" t="s">
        <v>2845</v>
      </c>
      <c r="E1542" s="71" t="s">
        <v>2876</v>
      </c>
      <c r="F1542" s="76" t="s">
        <v>8326</v>
      </c>
      <c r="G1542" s="60" t="s">
        <v>8323</v>
      </c>
      <c r="H1542" s="60"/>
      <c r="I1542" s="58">
        <f>VLOOKUP(J1542,'NGÀNH NGHỀ'!$D$2:$E$148,2,0)</f>
        <v>140</v>
      </c>
      <c r="J1542" s="225" t="s">
        <v>1695</v>
      </c>
      <c r="K1542" s="63" t="s">
        <v>12172</v>
      </c>
      <c r="L1542" s="125">
        <f>VLOOKUP(K1542,'NGHIEP DOAN'!$D$3:$E$82,2,0)</f>
        <v>71</v>
      </c>
      <c r="M1542" s="10" t="s">
        <v>12171</v>
      </c>
      <c r="N1542" s="210">
        <f>VLOOKUP(M1542,'CÔNG TY'!$I$3:$J$881,2,0)</f>
        <v>677</v>
      </c>
      <c r="O1542" s="83" t="s">
        <v>7895</v>
      </c>
      <c r="P1542" s="60" t="s">
        <v>2824</v>
      </c>
      <c r="Q1542" s="85">
        <v>83000000</v>
      </c>
      <c r="R1542" s="56" t="s">
        <v>5614</v>
      </c>
      <c r="S1542" s="159">
        <v>41000000</v>
      </c>
      <c r="T1542" s="124">
        <f t="shared" si="24"/>
        <v>42000000</v>
      </c>
      <c r="U1542" s="124"/>
      <c r="V1542" s="49" t="s">
        <v>5638</v>
      </c>
      <c r="W1542" s="49"/>
      <c r="X1542" s="130"/>
      <c r="Y1542" s="55"/>
      <c r="Z1542" s="55"/>
      <c r="AA1542" s="10"/>
      <c r="AB1542" s="10" t="s">
        <v>12020</v>
      </c>
      <c r="AC1542" s="10"/>
    </row>
    <row r="1543" spans="1:29">
      <c r="A1543" s="10">
        <v>1550</v>
      </c>
      <c r="B1543" s="71" t="s">
        <v>8327</v>
      </c>
      <c r="C1543" s="50" t="s">
        <v>8328</v>
      </c>
      <c r="D1543" s="51" t="s">
        <v>2818</v>
      </c>
      <c r="E1543" s="71" t="s">
        <v>2846</v>
      </c>
      <c r="F1543" s="76" t="s">
        <v>8329</v>
      </c>
      <c r="G1543" s="60" t="s">
        <v>8330</v>
      </c>
      <c r="H1543" s="60"/>
      <c r="I1543" s="58">
        <f>VLOOKUP(J1543,'NGÀNH NGHỀ'!$D$2:$E$148,2,0)</f>
        <v>140</v>
      </c>
      <c r="J1543" s="225" t="s">
        <v>1695</v>
      </c>
      <c r="K1543" s="59" t="s">
        <v>12038</v>
      </c>
      <c r="L1543" s="125">
        <f>VLOOKUP(K1543,'NGHIEP DOAN'!$D$3:$E$82,2,0)</f>
        <v>43</v>
      </c>
      <c r="M1543" s="10" t="s">
        <v>12258</v>
      </c>
      <c r="N1543" s="210">
        <f>VLOOKUP(M1543,'CÔNG TY'!$I$3:$J$881,2,0)</f>
        <v>678</v>
      </c>
      <c r="O1543" s="83" t="s">
        <v>3343</v>
      </c>
      <c r="P1543" s="60" t="s">
        <v>2824</v>
      </c>
      <c r="Q1543" s="85">
        <v>83000000</v>
      </c>
      <c r="R1543" s="56" t="s">
        <v>8331</v>
      </c>
      <c r="S1543" s="159">
        <v>41000000</v>
      </c>
      <c r="T1543" s="124">
        <f t="shared" si="24"/>
        <v>42000000</v>
      </c>
      <c r="U1543" s="124"/>
      <c r="V1543" s="49" t="s">
        <v>8313</v>
      </c>
      <c r="W1543" s="49"/>
      <c r="X1543" s="130"/>
      <c r="Y1543" s="55"/>
      <c r="Z1543" s="55"/>
      <c r="AA1543" s="10"/>
      <c r="AB1543" s="10" t="s">
        <v>12020</v>
      </c>
      <c r="AC1543" s="10"/>
    </row>
    <row r="1544" spans="1:29">
      <c r="A1544" s="10">
        <v>1551</v>
      </c>
      <c r="B1544" s="71" t="s">
        <v>8332</v>
      </c>
      <c r="C1544" s="50" t="s">
        <v>3123</v>
      </c>
      <c r="D1544" s="51" t="s">
        <v>2818</v>
      </c>
      <c r="E1544" s="71" t="s">
        <v>3104</v>
      </c>
      <c r="F1544" s="76" t="s">
        <v>8333</v>
      </c>
      <c r="G1544" s="60" t="s">
        <v>8330</v>
      </c>
      <c r="H1544" s="60"/>
      <c r="I1544" s="58">
        <f>VLOOKUP(J1544,'NGÀNH NGHỀ'!$D$2:$E$148,2,0)</f>
        <v>140</v>
      </c>
      <c r="J1544" s="225" t="s">
        <v>1695</v>
      </c>
      <c r="K1544" s="59" t="s">
        <v>12038</v>
      </c>
      <c r="L1544" s="125">
        <f>VLOOKUP(K1544,'NGHIEP DOAN'!$D$3:$E$82,2,0)</f>
        <v>43</v>
      </c>
      <c r="M1544" s="10" t="s">
        <v>12260</v>
      </c>
      <c r="N1544" s="210">
        <f>VLOOKUP(M1544,'CÔNG TY'!$I$3:$J$881,2,0)</f>
        <v>679</v>
      </c>
      <c r="O1544" s="83" t="s">
        <v>3343</v>
      </c>
      <c r="P1544" s="60" t="s">
        <v>2824</v>
      </c>
      <c r="Q1544" s="85">
        <v>83000000</v>
      </c>
      <c r="R1544" s="56" t="s">
        <v>5614</v>
      </c>
      <c r="S1544" s="159">
        <v>41000000</v>
      </c>
      <c r="T1544" s="124">
        <f t="shared" si="24"/>
        <v>42000000</v>
      </c>
      <c r="U1544" s="124"/>
      <c r="V1544" s="49" t="s">
        <v>8313</v>
      </c>
      <c r="W1544" s="49"/>
      <c r="X1544" s="130"/>
      <c r="Y1544" s="55"/>
      <c r="Z1544" s="55"/>
      <c r="AA1544" s="10"/>
      <c r="AB1544" s="10" t="s">
        <v>12020</v>
      </c>
      <c r="AC1544" s="10"/>
    </row>
    <row r="1545" spans="1:29">
      <c r="A1545" s="10">
        <v>1552</v>
      </c>
      <c r="B1545" s="71" t="s">
        <v>8334</v>
      </c>
      <c r="C1545" s="50" t="s">
        <v>8335</v>
      </c>
      <c r="D1545" s="51" t="s">
        <v>2845</v>
      </c>
      <c r="E1545" s="71" t="s">
        <v>3471</v>
      </c>
      <c r="F1545" s="76" t="s">
        <v>8336</v>
      </c>
      <c r="G1545" s="60" t="s">
        <v>8337</v>
      </c>
      <c r="H1545" s="60"/>
      <c r="I1545" s="58">
        <f>VLOOKUP(J1545,'NGÀNH NGHỀ'!$D$2:$E$148,2,0)</f>
        <v>140</v>
      </c>
      <c r="J1545" s="225" t="s">
        <v>1695</v>
      </c>
      <c r="K1545" s="63" t="s">
        <v>5436</v>
      </c>
      <c r="L1545" s="125">
        <f>VLOOKUP(K1545,'NGHIEP DOAN'!$D$3:$E$82,2,0)</f>
        <v>13</v>
      </c>
      <c r="M1545" s="1" t="s">
        <v>12262</v>
      </c>
      <c r="N1545" s="210">
        <f>VLOOKUP(M1545,'CÔNG TY'!$I$3:$J$881,2,0)</f>
        <v>680</v>
      </c>
      <c r="O1545" s="83" t="s">
        <v>2990</v>
      </c>
      <c r="P1545" s="60" t="s">
        <v>2824</v>
      </c>
      <c r="Q1545" s="85">
        <v>83000000</v>
      </c>
      <c r="R1545" s="56" t="s">
        <v>6858</v>
      </c>
      <c r="S1545" s="159">
        <v>41000000</v>
      </c>
      <c r="T1545" s="124">
        <f t="shared" si="24"/>
        <v>42000000</v>
      </c>
      <c r="U1545" s="124"/>
      <c r="V1545" s="49" t="s">
        <v>7001</v>
      </c>
      <c r="W1545" s="49"/>
      <c r="X1545" s="130"/>
      <c r="Y1545" s="55"/>
      <c r="Z1545" s="55"/>
      <c r="AA1545" s="10"/>
      <c r="AB1545" s="10" t="s">
        <v>12020</v>
      </c>
      <c r="AC1545" s="10"/>
    </row>
    <row r="1546" spans="1:29">
      <c r="A1546" s="10">
        <v>1553</v>
      </c>
      <c r="B1546" s="71" t="s">
        <v>8338</v>
      </c>
      <c r="C1546" s="50" t="s">
        <v>8339</v>
      </c>
      <c r="D1546" s="51" t="s">
        <v>2818</v>
      </c>
      <c r="E1546" s="71" t="s">
        <v>2855</v>
      </c>
      <c r="F1546" s="76" t="s">
        <v>8340</v>
      </c>
      <c r="G1546" s="60" t="s">
        <v>8341</v>
      </c>
      <c r="H1546" s="60"/>
      <c r="I1546" s="58">
        <f>VLOOKUP(J1546,'NGÀNH NGHỀ'!$D$2:$E$148,2,0)</f>
        <v>140</v>
      </c>
      <c r="J1546" s="225" t="s">
        <v>1695</v>
      </c>
      <c r="K1546" s="63" t="s">
        <v>5436</v>
      </c>
      <c r="L1546" s="125">
        <f>VLOOKUP(K1546,'NGHIEP DOAN'!$D$3:$E$82,2,0)</f>
        <v>13</v>
      </c>
      <c r="M1546" s="10" t="s">
        <v>12264</v>
      </c>
      <c r="N1546" s="210">
        <f>VLOOKUP(M1546,'CÔNG TY'!$I$3:$J$881,2,0)</f>
        <v>681</v>
      </c>
      <c r="O1546" s="83" t="s">
        <v>2990</v>
      </c>
      <c r="P1546" s="60" t="s">
        <v>2824</v>
      </c>
      <c r="Q1546" s="85">
        <v>83000000</v>
      </c>
      <c r="R1546" s="56" t="s">
        <v>8026</v>
      </c>
      <c r="S1546" s="159">
        <v>41000000</v>
      </c>
      <c r="T1546" s="124">
        <f t="shared" si="24"/>
        <v>42000000</v>
      </c>
      <c r="U1546" s="124"/>
      <c r="V1546" s="49" t="s">
        <v>8342</v>
      </c>
      <c r="W1546" s="49"/>
      <c r="X1546" s="130"/>
      <c r="Y1546" s="55"/>
      <c r="Z1546" s="55"/>
      <c r="AA1546" s="10"/>
      <c r="AB1546" s="10" t="s">
        <v>12020</v>
      </c>
      <c r="AC1546" s="10"/>
    </row>
    <row r="1547" spans="1:29">
      <c r="A1547" s="10">
        <v>1554</v>
      </c>
      <c r="B1547" s="71" t="s">
        <v>8343</v>
      </c>
      <c r="C1547" s="50" t="s">
        <v>8344</v>
      </c>
      <c r="D1547" s="51" t="s">
        <v>2818</v>
      </c>
      <c r="E1547" s="71" t="s">
        <v>2855</v>
      </c>
      <c r="F1547" s="76" t="s">
        <v>8345</v>
      </c>
      <c r="G1547" s="60" t="s">
        <v>8341</v>
      </c>
      <c r="H1547" s="60"/>
      <c r="I1547" s="58">
        <f>VLOOKUP(J1547,'NGÀNH NGHỀ'!$D$2:$E$148,2,0)</f>
        <v>140</v>
      </c>
      <c r="J1547" s="225" t="s">
        <v>1695</v>
      </c>
      <c r="K1547" s="63" t="s">
        <v>5436</v>
      </c>
      <c r="L1547" s="125">
        <f>VLOOKUP(K1547,'NGHIEP DOAN'!$D$3:$E$82,2,0)</f>
        <v>13</v>
      </c>
      <c r="M1547" s="10" t="s">
        <v>12264</v>
      </c>
      <c r="N1547" s="210">
        <f>VLOOKUP(M1547,'CÔNG TY'!$I$3:$J$881,2,0)</f>
        <v>681</v>
      </c>
      <c r="O1547" s="83" t="s">
        <v>2990</v>
      </c>
      <c r="P1547" s="60" t="s">
        <v>2824</v>
      </c>
      <c r="Q1547" s="85">
        <v>83000000</v>
      </c>
      <c r="R1547" s="56" t="s">
        <v>8026</v>
      </c>
      <c r="S1547" s="159">
        <v>41000000</v>
      </c>
      <c r="T1547" s="124">
        <f t="shared" si="24"/>
        <v>42000000</v>
      </c>
      <c r="U1547" s="124"/>
      <c r="V1547" s="49" t="s">
        <v>8342</v>
      </c>
      <c r="W1547" s="49"/>
      <c r="X1547" s="130"/>
      <c r="Y1547" s="55"/>
      <c r="Z1547" s="55"/>
      <c r="AA1547" s="10"/>
      <c r="AB1547" s="10" t="s">
        <v>12020</v>
      </c>
      <c r="AC1547" s="10"/>
    </row>
    <row r="1548" spans="1:29">
      <c r="A1548" s="10">
        <v>1555</v>
      </c>
      <c r="B1548" s="71" t="s">
        <v>8346</v>
      </c>
      <c r="C1548" s="50" t="s">
        <v>3207</v>
      </c>
      <c r="D1548" s="51" t="s">
        <v>2818</v>
      </c>
      <c r="E1548" s="71" t="s">
        <v>3141</v>
      </c>
      <c r="F1548" s="76" t="s">
        <v>8347</v>
      </c>
      <c r="G1548" s="60" t="s">
        <v>8341</v>
      </c>
      <c r="H1548" s="60"/>
      <c r="I1548" s="58">
        <f>VLOOKUP(J1548,'NGÀNH NGHỀ'!$D$2:$E$148,2,0)</f>
        <v>140</v>
      </c>
      <c r="J1548" s="225" t="s">
        <v>1695</v>
      </c>
      <c r="K1548" s="63" t="s">
        <v>5436</v>
      </c>
      <c r="L1548" s="125">
        <f>VLOOKUP(K1548,'NGHIEP DOAN'!$D$3:$E$82,2,0)</f>
        <v>13</v>
      </c>
      <c r="M1548" s="10" t="s">
        <v>12264</v>
      </c>
      <c r="N1548" s="210">
        <f>VLOOKUP(M1548,'CÔNG TY'!$I$3:$J$881,2,0)</f>
        <v>681</v>
      </c>
      <c r="O1548" s="83" t="s">
        <v>2990</v>
      </c>
      <c r="P1548" s="60" t="s">
        <v>2824</v>
      </c>
      <c r="Q1548" s="85">
        <v>83000000</v>
      </c>
      <c r="R1548" s="56" t="s">
        <v>6858</v>
      </c>
      <c r="S1548" s="159">
        <v>17000000</v>
      </c>
      <c r="T1548" s="124">
        <f t="shared" si="24"/>
        <v>66000000</v>
      </c>
      <c r="U1548" s="124"/>
      <c r="V1548" s="49" t="s">
        <v>8342</v>
      </c>
      <c r="W1548" s="49"/>
      <c r="X1548" s="130"/>
      <c r="Y1548" s="55"/>
      <c r="Z1548" s="55"/>
      <c r="AA1548" s="10"/>
      <c r="AB1548" s="10" t="s">
        <v>12020</v>
      </c>
      <c r="AC1548" s="10"/>
    </row>
    <row r="1549" spans="1:29">
      <c r="A1549" s="10">
        <v>1556</v>
      </c>
      <c r="B1549" s="71" t="s">
        <v>8348</v>
      </c>
      <c r="C1549" s="50" t="s">
        <v>8349</v>
      </c>
      <c r="D1549" s="51" t="s">
        <v>2818</v>
      </c>
      <c r="E1549" s="71" t="s">
        <v>3471</v>
      </c>
      <c r="F1549" s="76" t="s">
        <v>8350</v>
      </c>
      <c r="G1549" s="60" t="s">
        <v>8341</v>
      </c>
      <c r="H1549" s="60"/>
      <c r="I1549" s="58">
        <f>VLOOKUP(J1549,'NGÀNH NGHỀ'!$D$2:$E$148,2,0)</f>
        <v>140</v>
      </c>
      <c r="J1549" s="225" t="s">
        <v>1695</v>
      </c>
      <c r="K1549" s="63" t="s">
        <v>5436</v>
      </c>
      <c r="L1549" s="125">
        <f>VLOOKUP(K1549,'NGHIEP DOAN'!$D$3:$E$82,2,0)</f>
        <v>13</v>
      </c>
      <c r="M1549" s="10" t="s">
        <v>12264</v>
      </c>
      <c r="N1549" s="210">
        <f>VLOOKUP(M1549,'CÔNG TY'!$I$3:$J$881,2,0)</f>
        <v>681</v>
      </c>
      <c r="O1549" s="83" t="s">
        <v>2990</v>
      </c>
      <c r="P1549" s="60" t="s">
        <v>2824</v>
      </c>
      <c r="Q1549" s="85">
        <v>83000000</v>
      </c>
      <c r="R1549" s="56" t="s">
        <v>8351</v>
      </c>
      <c r="S1549" s="159">
        <v>20000000</v>
      </c>
      <c r="T1549" s="124">
        <f t="shared" si="24"/>
        <v>63000000</v>
      </c>
      <c r="U1549" s="124"/>
      <c r="V1549" s="49" t="s">
        <v>8342</v>
      </c>
      <c r="W1549" s="49"/>
      <c r="X1549" s="130"/>
      <c r="Y1549" s="55"/>
      <c r="Z1549" s="55"/>
      <c r="AA1549" s="10"/>
      <c r="AB1549" s="10" t="s">
        <v>12020</v>
      </c>
      <c r="AC1549" s="10"/>
    </row>
    <row r="1550" spans="1:29">
      <c r="A1550" s="10">
        <v>1557</v>
      </c>
      <c r="B1550" s="71" t="s">
        <v>8352</v>
      </c>
      <c r="C1550" s="50" t="s">
        <v>8353</v>
      </c>
      <c r="D1550" s="51" t="s">
        <v>2818</v>
      </c>
      <c r="E1550" s="71" t="s">
        <v>3141</v>
      </c>
      <c r="F1550" s="76" t="s">
        <v>8354</v>
      </c>
      <c r="G1550" s="60" t="s">
        <v>8355</v>
      </c>
      <c r="H1550" s="60"/>
      <c r="I1550" s="58">
        <f>VLOOKUP(J1550,'NGÀNH NGHỀ'!$D$2:$E$148,2,0)</f>
        <v>140</v>
      </c>
      <c r="J1550" s="225" t="s">
        <v>1695</v>
      </c>
      <c r="K1550" s="63" t="s">
        <v>8237</v>
      </c>
      <c r="L1550" s="125">
        <f>VLOOKUP(K1550,'NGHIEP DOAN'!$D$3:$E$82,2,0)</f>
        <v>35</v>
      </c>
      <c r="M1550" s="10" t="s">
        <v>12126</v>
      </c>
      <c r="N1550" s="210">
        <f>VLOOKUP(M1550,'CÔNG TY'!$I$3:$J$881,2,0)</f>
        <v>682</v>
      </c>
      <c r="O1550" s="83"/>
      <c r="P1550" s="60"/>
      <c r="Q1550" s="85">
        <v>83000000</v>
      </c>
      <c r="R1550" s="56" t="s">
        <v>5267</v>
      </c>
      <c r="S1550" s="159">
        <v>41000000</v>
      </c>
      <c r="T1550" s="124">
        <f t="shared" si="24"/>
        <v>42000000</v>
      </c>
      <c r="U1550" s="124"/>
      <c r="V1550" s="49" t="s">
        <v>6858</v>
      </c>
      <c r="W1550" s="49"/>
      <c r="X1550" s="130"/>
      <c r="Y1550" s="55"/>
      <c r="Z1550" s="55"/>
      <c r="AA1550" s="10"/>
      <c r="AB1550" s="10" t="s">
        <v>12020</v>
      </c>
      <c r="AC1550" s="10"/>
    </row>
    <row r="1551" spans="1:29">
      <c r="A1551" s="10">
        <v>1558</v>
      </c>
      <c r="B1551" s="71" t="s">
        <v>8356</v>
      </c>
      <c r="C1551" s="50" t="s">
        <v>8357</v>
      </c>
      <c r="D1551" s="51" t="s">
        <v>2818</v>
      </c>
      <c r="E1551" s="71" t="s">
        <v>2846</v>
      </c>
      <c r="F1551" s="76" t="s">
        <v>8358</v>
      </c>
      <c r="G1551" s="60" t="s">
        <v>8355</v>
      </c>
      <c r="H1551" s="60"/>
      <c r="I1551" s="58">
        <f>VLOOKUP(J1551,'NGÀNH NGHỀ'!$D$2:$E$148,2,0)</f>
        <v>140</v>
      </c>
      <c r="J1551" s="225" t="s">
        <v>1695</v>
      </c>
      <c r="K1551" s="63" t="s">
        <v>8237</v>
      </c>
      <c r="L1551" s="125">
        <f>VLOOKUP(K1551,'NGHIEP DOAN'!$D$3:$E$82,2,0)</f>
        <v>35</v>
      </c>
      <c r="M1551" s="10" t="s">
        <v>12126</v>
      </c>
      <c r="N1551" s="210">
        <f>VLOOKUP(M1551,'CÔNG TY'!$I$3:$J$881,2,0)</f>
        <v>682</v>
      </c>
      <c r="O1551" s="83"/>
      <c r="P1551" s="60"/>
      <c r="Q1551" s="85">
        <v>83000000</v>
      </c>
      <c r="R1551" s="56" t="s">
        <v>5267</v>
      </c>
      <c r="S1551" s="159">
        <v>41000000</v>
      </c>
      <c r="T1551" s="124">
        <f t="shared" si="24"/>
        <v>42000000</v>
      </c>
      <c r="U1551" s="124"/>
      <c r="V1551" s="49" t="s">
        <v>6858</v>
      </c>
      <c r="W1551" s="49"/>
      <c r="X1551" s="130"/>
      <c r="Y1551" s="55"/>
      <c r="Z1551" s="55"/>
      <c r="AA1551" s="10"/>
      <c r="AB1551" s="10" t="s">
        <v>12020</v>
      </c>
      <c r="AC1551" s="10"/>
    </row>
    <row r="1552" spans="1:29">
      <c r="A1552" s="10">
        <v>1559</v>
      </c>
      <c r="B1552" s="71" t="s">
        <v>8359</v>
      </c>
      <c r="C1552" s="50" t="s">
        <v>3555</v>
      </c>
      <c r="D1552" s="51" t="s">
        <v>2845</v>
      </c>
      <c r="E1552" s="71" t="s">
        <v>3450</v>
      </c>
      <c r="F1552" s="76" t="s">
        <v>8360</v>
      </c>
      <c r="G1552" s="60" t="s">
        <v>8361</v>
      </c>
      <c r="H1552" s="60"/>
      <c r="I1552" s="58">
        <f>VLOOKUP(J1552,'NGÀNH NGHỀ'!$D$2:$E$148,2,0)</f>
        <v>1</v>
      </c>
      <c r="J1552" s="224" t="s">
        <v>12735</v>
      </c>
      <c r="K1552" s="63" t="s">
        <v>12168</v>
      </c>
      <c r="L1552" s="125">
        <f>VLOOKUP(K1552,'NGHIEP DOAN'!$D$3:$E$82,2,0)</f>
        <v>73</v>
      </c>
      <c r="M1552" s="10" t="s">
        <v>8362</v>
      </c>
      <c r="N1552" s="210" t="e">
        <f>VLOOKUP(M1552,'CÔNG TY'!$I$3:$J$881,2,0)</f>
        <v>#N/A</v>
      </c>
      <c r="O1552" s="83" t="s">
        <v>3343</v>
      </c>
      <c r="P1552" s="60" t="s">
        <v>2824</v>
      </c>
      <c r="Q1552" s="85">
        <v>92000000</v>
      </c>
      <c r="R1552" s="56" t="s">
        <v>8363</v>
      </c>
      <c r="S1552" s="159">
        <v>50000000</v>
      </c>
      <c r="T1552" s="124">
        <f t="shared" si="24"/>
        <v>42000000</v>
      </c>
      <c r="U1552" s="124"/>
      <c r="V1552" s="49" t="s">
        <v>6858</v>
      </c>
      <c r="W1552" s="49"/>
      <c r="X1552" s="130"/>
      <c r="Y1552" s="55"/>
      <c r="Z1552" s="55"/>
      <c r="AA1552" s="10"/>
      <c r="AB1552" s="10" t="s">
        <v>12020</v>
      </c>
      <c r="AC1552" s="10"/>
    </row>
    <row r="1553" spans="1:29">
      <c r="A1553" s="10">
        <v>1560</v>
      </c>
      <c r="B1553" s="71" t="s">
        <v>8364</v>
      </c>
      <c r="C1553" s="50" t="s">
        <v>2960</v>
      </c>
      <c r="D1553" s="51" t="s">
        <v>2845</v>
      </c>
      <c r="E1553" s="71" t="s">
        <v>3450</v>
      </c>
      <c r="F1553" s="76" t="s">
        <v>8365</v>
      </c>
      <c r="G1553" s="60" t="s">
        <v>8361</v>
      </c>
      <c r="H1553" s="60"/>
      <c r="I1553" s="58">
        <f>VLOOKUP(J1553,'NGÀNH NGHỀ'!$D$2:$E$148,2,0)</f>
        <v>1</v>
      </c>
      <c r="J1553" s="224" t="s">
        <v>12735</v>
      </c>
      <c r="K1553" s="63" t="s">
        <v>12168</v>
      </c>
      <c r="L1553" s="125">
        <f>VLOOKUP(K1553,'NGHIEP DOAN'!$D$3:$E$82,2,0)</f>
        <v>73</v>
      </c>
      <c r="M1553" s="10" t="s">
        <v>8362</v>
      </c>
      <c r="N1553" s="210" t="e">
        <f>VLOOKUP(M1553,'CÔNG TY'!$I$3:$J$881,2,0)</f>
        <v>#N/A</v>
      </c>
      <c r="O1553" s="83" t="s">
        <v>3343</v>
      </c>
      <c r="P1553" s="60" t="s">
        <v>2824</v>
      </c>
      <c r="Q1553" s="85">
        <v>92000000</v>
      </c>
      <c r="R1553" s="56" t="s">
        <v>8363</v>
      </c>
      <c r="S1553" s="159">
        <v>50000000</v>
      </c>
      <c r="T1553" s="124">
        <f t="shared" si="24"/>
        <v>42000000</v>
      </c>
      <c r="U1553" s="124"/>
      <c r="V1553" s="49" t="s">
        <v>6858</v>
      </c>
      <c r="W1553" s="49"/>
      <c r="X1553" s="130"/>
      <c r="Y1553" s="55"/>
      <c r="Z1553" s="55"/>
      <c r="AA1553" s="10"/>
      <c r="AB1553" s="10" t="s">
        <v>12020</v>
      </c>
      <c r="AC1553" s="10"/>
    </row>
    <row r="1554" spans="1:29">
      <c r="A1554" s="10">
        <v>1561</v>
      </c>
      <c r="B1554" s="71" t="s">
        <v>8366</v>
      </c>
      <c r="C1554" s="50" t="s">
        <v>8367</v>
      </c>
      <c r="D1554" s="51" t="s">
        <v>2845</v>
      </c>
      <c r="E1554" s="71" t="s">
        <v>3012</v>
      </c>
      <c r="F1554" s="76"/>
      <c r="G1554" s="60" t="s">
        <v>8361</v>
      </c>
      <c r="H1554" s="60"/>
      <c r="I1554" s="58">
        <f>VLOOKUP(J1554,'NGÀNH NGHỀ'!$D$2:$E$148,2,0)</f>
        <v>1</v>
      </c>
      <c r="J1554" s="224" t="s">
        <v>12735</v>
      </c>
      <c r="K1554" s="63" t="s">
        <v>12168</v>
      </c>
      <c r="L1554" s="125">
        <f>VLOOKUP(K1554,'NGHIEP DOAN'!$D$3:$E$82,2,0)</f>
        <v>73</v>
      </c>
      <c r="M1554" s="10" t="s">
        <v>8362</v>
      </c>
      <c r="N1554" s="210" t="e">
        <f>VLOOKUP(M1554,'CÔNG TY'!$I$3:$J$881,2,0)</f>
        <v>#N/A</v>
      </c>
      <c r="O1554" s="83" t="s">
        <v>3343</v>
      </c>
      <c r="P1554" s="60" t="s">
        <v>2824</v>
      </c>
      <c r="Q1554" s="85">
        <v>92000000</v>
      </c>
      <c r="R1554" s="56" t="s">
        <v>5579</v>
      </c>
      <c r="S1554" s="159">
        <v>50000000</v>
      </c>
      <c r="T1554" s="124">
        <f t="shared" si="24"/>
        <v>42000000</v>
      </c>
      <c r="U1554" s="124"/>
      <c r="V1554" s="49" t="s">
        <v>6858</v>
      </c>
      <c r="W1554" s="49"/>
      <c r="X1554" s="130"/>
      <c r="Y1554" s="55"/>
      <c r="Z1554" s="55"/>
      <c r="AA1554" s="10"/>
      <c r="AB1554" s="10" t="s">
        <v>12020</v>
      </c>
      <c r="AC1554" s="10"/>
    </row>
    <row r="1555" spans="1:29">
      <c r="A1555" s="10">
        <v>1562</v>
      </c>
      <c r="B1555" s="71" t="s">
        <v>8368</v>
      </c>
      <c r="C1555" s="50" t="s">
        <v>8369</v>
      </c>
      <c r="D1555" s="51" t="s">
        <v>2845</v>
      </c>
      <c r="E1555" s="71" t="s">
        <v>3104</v>
      </c>
      <c r="F1555" s="76" t="s">
        <v>8370</v>
      </c>
      <c r="G1555" s="60" t="s">
        <v>8371</v>
      </c>
      <c r="H1555" s="60"/>
      <c r="I1555" s="58">
        <f>VLOOKUP(J1555,'NGÀNH NGHỀ'!$D$2:$E$148,2,0)</f>
        <v>44</v>
      </c>
      <c r="J1555" s="224" t="s">
        <v>1557</v>
      </c>
      <c r="K1555" s="63" t="s">
        <v>12131</v>
      </c>
      <c r="L1555" s="125">
        <f>VLOOKUP(K1555,'NGHIEP DOAN'!$D$3:$E$82,2,0)</f>
        <v>29</v>
      </c>
      <c r="M1555" s="10" t="s">
        <v>2550</v>
      </c>
      <c r="N1555" s="210">
        <f>VLOOKUP(M1555,'CÔNG TY'!$I$3:$J$881,2,0)</f>
        <v>514</v>
      </c>
      <c r="O1555" s="83" t="s">
        <v>4897</v>
      </c>
      <c r="P1555" s="60" t="s">
        <v>2824</v>
      </c>
      <c r="Q1555" s="85">
        <v>99000000</v>
      </c>
      <c r="R1555" s="56" t="s">
        <v>6903</v>
      </c>
      <c r="S1555" s="159">
        <v>30000000</v>
      </c>
      <c r="T1555" s="124">
        <f t="shared" si="24"/>
        <v>69000000</v>
      </c>
      <c r="U1555" s="124"/>
      <c r="V1555" s="49" t="s">
        <v>6284</v>
      </c>
      <c r="W1555" s="49" t="s">
        <v>8372</v>
      </c>
      <c r="X1555" s="130"/>
      <c r="Y1555" s="55"/>
      <c r="Z1555" s="55"/>
      <c r="AA1555" s="10"/>
      <c r="AB1555" s="10" t="s">
        <v>12020</v>
      </c>
      <c r="AC1555" s="10"/>
    </row>
    <row r="1556" spans="1:29">
      <c r="A1556" s="10">
        <v>1563</v>
      </c>
      <c r="B1556" s="71" t="s">
        <v>8373</v>
      </c>
      <c r="C1556" s="50" t="s">
        <v>7155</v>
      </c>
      <c r="D1556" s="51" t="s">
        <v>2845</v>
      </c>
      <c r="E1556" s="71" t="s">
        <v>2840</v>
      </c>
      <c r="F1556" s="76" t="s">
        <v>8374</v>
      </c>
      <c r="G1556" s="60" t="s">
        <v>8371</v>
      </c>
      <c r="H1556" s="60"/>
      <c r="I1556" s="58">
        <f>VLOOKUP(J1556,'NGÀNH NGHỀ'!$D$2:$E$148,2,0)</f>
        <v>44</v>
      </c>
      <c r="J1556" s="224" t="s">
        <v>1557</v>
      </c>
      <c r="K1556" s="63" t="s">
        <v>12131</v>
      </c>
      <c r="L1556" s="125">
        <f>VLOOKUP(K1556,'NGHIEP DOAN'!$D$3:$E$82,2,0)</f>
        <v>29</v>
      </c>
      <c r="M1556" s="10" t="s">
        <v>2550</v>
      </c>
      <c r="N1556" s="210">
        <f>VLOOKUP(M1556,'CÔNG TY'!$I$3:$J$881,2,0)</f>
        <v>514</v>
      </c>
      <c r="O1556" s="83" t="s">
        <v>4897</v>
      </c>
      <c r="P1556" s="60" t="s">
        <v>2824</v>
      </c>
      <c r="Q1556" s="85">
        <v>99000000</v>
      </c>
      <c r="R1556" s="56" t="s">
        <v>6903</v>
      </c>
      <c r="S1556" s="159">
        <v>30000000</v>
      </c>
      <c r="T1556" s="124">
        <f t="shared" si="24"/>
        <v>69000000</v>
      </c>
      <c r="U1556" s="124"/>
      <c r="V1556" s="49" t="s">
        <v>6284</v>
      </c>
      <c r="W1556" s="49" t="s">
        <v>8372</v>
      </c>
      <c r="X1556" s="130"/>
      <c r="Y1556" s="55"/>
      <c r="Z1556" s="55"/>
      <c r="AA1556" s="10"/>
      <c r="AB1556" s="10" t="s">
        <v>12020</v>
      </c>
      <c r="AC1556" s="10"/>
    </row>
    <row r="1557" spans="1:29">
      <c r="A1557" s="10">
        <v>1564</v>
      </c>
      <c r="B1557" s="71" t="s">
        <v>8375</v>
      </c>
      <c r="C1557" s="50" t="s">
        <v>8376</v>
      </c>
      <c r="D1557" s="51" t="s">
        <v>2845</v>
      </c>
      <c r="E1557" s="71" t="s">
        <v>3141</v>
      </c>
      <c r="F1557" s="76" t="s">
        <v>8377</v>
      </c>
      <c r="G1557" s="60" t="s">
        <v>8378</v>
      </c>
      <c r="H1557" s="60"/>
      <c r="I1557" s="58">
        <f>VLOOKUP(J1557,'NGÀNH NGHỀ'!$D$2:$E$148,2,0)</f>
        <v>44</v>
      </c>
      <c r="J1557" s="224" t="s">
        <v>1557</v>
      </c>
      <c r="K1557" s="63" t="s">
        <v>12131</v>
      </c>
      <c r="L1557" s="125">
        <f>VLOOKUP(K1557,'NGHIEP DOAN'!$D$3:$E$82,2,0)</f>
        <v>29</v>
      </c>
      <c r="M1557" s="10" t="s">
        <v>8379</v>
      </c>
      <c r="N1557" s="210">
        <f>VLOOKUP(M1557,'CÔNG TY'!$I$3:$J$881,2,0)</f>
        <v>683</v>
      </c>
      <c r="O1557" s="83" t="s">
        <v>4897</v>
      </c>
      <c r="P1557" s="60" t="s">
        <v>2824</v>
      </c>
      <c r="Q1557" s="85">
        <v>99000000</v>
      </c>
      <c r="R1557" s="56" t="s">
        <v>8363</v>
      </c>
      <c r="S1557" s="159">
        <v>30000000</v>
      </c>
      <c r="T1557" s="124">
        <f t="shared" si="24"/>
        <v>69000000</v>
      </c>
      <c r="U1557" s="124"/>
      <c r="V1557" s="49" t="s">
        <v>6284</v>
      </c>
      <c r="W1557" s="49"/>
      <c r="X1557" s="130"/>
      <c r="Y1557" s="55"/>
      <c r="Z1557" s="55"/>
      <c r="AA1557" s="10"/>
      <c r="AB1557" s="10" t="s">
        <v>12020</v>
      </c>
      <c r="AC1557" s="10"/>
    </row>
    <row r="1558" spans="1:29">
      <c r="A1558" s="10">
        <v>1565</v>
      </c>
      <c r="B1558" s="71" t="s">
        <v>8380</v>
      </c>
      <c r="C1558" s="50" t="s">
        <v>8381</v>
      </c>
      <c r="D1558" s="51" t="s">
        <v>2845</v>
      </c>
      <c r="E1558" s="71" t="s">
        <v>3572</v>
      </c>
      <c r="F1558" s="76" t="s">
        <v>8382</v>
      </c>
      <c r="G1558" s="60" t="s">
        <v>8383</v>
      </c>
      <c r="H1558" s="60"/>
      <c r="I1558" s="58">
        <f>VLOOKUP(J1558,'NGÀNH NGHỀ'!$D$2:$E$148,2,0)</f>
        <v>24</v>
      </c>
      <c r="J1558" s="225" t="s">
        <v>1523</v>
      </c>
      <c r="K1558" s="63" t="s">
        <v>12131</v>
      </c>
      <c r="L1558" s="125">
        <f>VLOOKUP(K1558,'NGHIEP DOAN'!$D$3:$E$82,2,0)</f>
        <v>29</v>
      </c>
      <c r="M1558" s="10" t="s">
        <v>2470</v>
      </c>
      <c r="N1558" s="210">
        <f>VLOOKUP(M1558,'CÔNG TY'!$I$3:$J$881,2,0)</f>
        <v>467</v>
      </c>
      <c r="O1558" s="83" t="s">
        <v>3343</v>
      </c>
      <c r="P1558" s="60" t="s">
        <v>2824</v>
      </c>
      <c r="Q1558" s="85">
        <v>96000000</v>
      </c>
      <c r="R1558" s="56" t="s">
        <v>6903</v>
      </c>
      <c r="S1558" s="159">
        <v>50000000</v>
      </c>
      <c r="T1558" s="124">
        <f t="shared" si="24"/>
        <v>46000000</v>
      </c>
      <c r="U1558" s="124"/>
      <c r="V1558" s="49" t="s">
        <v>8384</v>
      </c>
      <c r="W1558" s="49" t="s">
        <v>8385</v>
      </c>
      <c r="X1558" s="130"/>
      <c r="Y1558" s="55"/>
      <c r="Z1558" s="55"/>
      <c r="AA1558" s="10"/>
      <c r="AB1558" s="10" t="s">
        <v>12020</v>
      </c>
      <c r="AC1558" s="10"/>
    </row>
    <row r="1559" spans="1:29">
      <c r="A1559" s="10">
        <v>1566</v>
      </c>
      <c r="B1559" s="71" t="s">
        <v>8386</v>
      </c>
      <c r="C1559" s="50" t="s">
        <v>8387</v>
      </c>
      <c r="D1559" s="51" t="s">
        <v>2845</v>
      </c>
      <c r="E1559" s="71" t="s">
        <v>2830</v>
      </c>
      <c r="F1559" s="76" t="s">
        <v>8388</v>
      </c>
      <c r="G1559" s="60" t="s">
        <v>8383</v>
      </c>
      <c r="H1559" s="60"/>
      <c r="I1559" s="58">
        <f>VLOOKUP(J1559,'NGÀNH NGHỀ'!$D$2:$E$148,2,0)</f>
        <v>24</v>
      </c>
      <c r="J1559" s="225" t="s">
        <v>1523</v>
      </c>
      <c r="K1559" s="63" t="s">
        <v>12131</v>
      </c>
      <c r="L1559" s="125">
        <f>VLOOKUP(K1559,'NGHIEP DOAN'!$D$3:$E$82,2,0)</f>
        <v>29</v>
      </c>
      <c r="M1559" s="10" t="s">
        <v>2470</v>
      </c>
      <c r="N1559" s="210">
        <f>VLOOKUP(M1559,'CÔNG TY'!$I$3:$J$881,2,0)</f>
        <v>467</v>
      </c>
      <c r="O1559" s="83" t="s">
        <v>3343</v>
      </c>
      <c r="P1559" s="60" t="s">
        <v>2824</v>
      </c>
      <c r="Q1559" s="85">
        <v>96000000</v>
      </c>
      <c r="R1559" s="56" t="s">
        <v>8389</v>
      </c>
      <c r="S1559" s="159">
        <v>50000000</v>
      </c>
      <c r="T1559" s="124">
        <f t="shared" si="24"/>
        <v>46000000</v>
      </c>
      <c r="U1559" s="124"/>
      <c r="V1559" s="49" t="s">
        <v>8384</v>
      </c>
      <c r="W1559" s="49" t="s">
        <v>8385</v>
      </c>
      <c r="X1559" s="130"/>
      <c r="Y1559" s="55"/>
      <c r="Z1559" s="55"/>
      <c r="AA1559" s="10"/>
      <c r="AB1559" s="10" t="s">
        <v>12020</v>
      </c>
      <c r="AC1559" s="10"/>
    </row>
    <row r="1560" spans="1:29">
      <c r="A1560" s="10">
        <v>1567</v>
      </c>
      <c r="B1560" s="71" t="s">
        <v>8390</v>
      </c>
      <c r="C1560" s="50" t="s">
        <v>5963</v>
      </c>
      <c r="D1560" s="51" t="s">
        <v>2845</v>
      </c>
      <c r="E1560" s="71" t="s">
        <v>2840</v>
      </c>
      <c r="F1560" s="76" t="s">
        <v>8391</v>
      </c>
      <c r="G1560" s="60" t="s">
        <v>8383</v>
      </c>
      <c r="H1560" s="60"/>
      <c r="I1560" s="58">
        <f>VLOOKUP(J1560,'NGÀNH NGHỀ'!$D$2:$E$148,2,0)</f>
        <v>24</v>
      </c>
      <c r="J1560" s="225" t="s">
        <v>1523</v>
      </c>
      <c r="K1560" s="63" t="s">
        <v>12131</v>
      </c>
      <c r="L1560" s="125">
        <f>VLOOKUP(K1560,'NGHIEP DOAN'!$D$3:$E$82,2,0)</f>
        <v>29</v>
      </c>
      <c r="M1560" s="10" t="s">
        <v>2470</v>
      </c>
      <c r="N1560" s="210">
        <f>VLOOKUP(M1560,'CÔNG TY'!$I$3:$J$881,2,0)</f>
        <v>467</v>
      </c>
      <c r="O1560" s="83" t="s">
        <v>3343</v>
      </c>
      <c r="P1560" s="60" t="s">
        <v>2824</v>
      </c>
      <c r="Q1560" s="85">
        <v>96000000</v>
      </c>
      <c r="R1560" s="56" t="s">
        <v>6903</v>
      </c>
      <c r="S1560" s="159">
        <v>30000000</v>
      </c>
      <c r="T1560" s="124">
        <f t="shared" si="24"/>
        <v>66000000</v>
      </c>
      <c r="U1560" s="124"/>
      <c r="V1560" s="49" t="s">
        <v>8384</v>
      </c>
      <c r="W1560" s="49" t="s">
        <v>8385</v>
      </c>
      <c r="X1560" s="130"/>
      <c r="Y1560" s="55"/>
      <c r="Z1560" s="55"/>
      <c r="AA1560" s="10"/>
      <c r="AB1560" s="10" t="s">
        <v>12020</v>
      </c>
      <c r="AC1560" s="10"/>
    </row>
    <row r="1561" spans="1:29">
      <c r="A1561" s="10">
        <v>1568</v>
      </c>
      <c r="B1561" s="71" t="s">
        <v>8392</v>
      </c>
      <c r="C1561" s="50" t="s">
        <v>8393</v>
      </c>
      <c r="D1561" s="51" t="s">
        <v>2845</v>
      </c>
      <c r="E1561" s="71" t="s">
        <v>2846</v>
      </c>
      <c r="F1561" s="76" t="s">
        <v>8394</v>
      </c>
      <c r="G1561" s="60" t="s">
        <v>8395</v>
      </c>
      <c r="H1561" s="60"/>
      <c r="I1561" s="58">
        <f>VLOOKUP(J1561,'NGÀNH NGHỀ'!$D$2:$E$148,2,0)</f>
        <v>24</v>
      </c>
      <c r="J1561" s="225" t="s">
        <v>1523</v>
      </c>
      <c r="K1561" s="63" t="s">
        <v>7040</v>
      </c>
      <c r="L1561" s="125">
        <f>VLOOKUP(K1561,'NGHIEP DOAN'!$D$3:$E$82,2,0)</f>
        <v>34</v>
      </c>
      <c r="M1561" s="10" t="s">
        <v>12267</v>
      </c>
      <c r="N1561" s="210">
        <f>VLOOKUP(M1561,'CÔNG TY'!$I$3:$J$881,2,0)</f>
        <v>684</v>
      </c>
      <c r="O1561" s="83" t="s">
        <v>7246</v>
      </c>
      <c r="P1561" s="60" t="s">
        <v>2824</v>
      </c>
      <c r="Q1561" s="85">
        <v>96000000</v>
      </c>
      <c r="R1561" s="56" t="s">
        <v>5579</v>
      </c>
      <c r="S1561" s="159">
        <v>27000000</v>
      </c>
      <c r="T1561" s="124">
        <f t="shared" si="24"/>
        <v>69000000</v>
      </c>
      <c r="U1561" s="124"/>
      <c r="V1561" s="49" t="s">
        <v>8363</v>
      </c>
      <c r="W1561" s="49"/>
      <c r="X1561" s="130"/>
      <c r="Y1561" s="55"/>
      <c r="Z1561" s="55"/>
      <c r="AA1561" s="10"/>
      <c r="AB1561" s="10" t="s">
        <v>12020</v>
      </c>
      <c r="AC1561" s="10"/>
    </row>
    <row r="1562" spans="1:29">
      <c r="A1562" s="10">
        <v>1569</v>
      </c>
      <c r="B1562" s="71" t="s">
        <v>8397</v>
      </c>
      <c r="C1562" s="50" t="s">
        <v>8398</v>
      </c>
      <c r="D1562" s="51" t="s">
        <v>2845</v>
      </c>
      <c r="E1562" s="71" t="s">
        <v>2876</v>
      </c>
      <c r="F1562" s="76" t="s">
        <v>8399</v>
      </c>
      <c r="G1562" s="60" t="s">
        <v>8395</v>
      </c>
      <c r="H1562" s="60"/>
      <c r="I1562" s="58">
        <f>VLOOKUP(J1562,'NGÀNH NGHỀ'!$D$2:$E$148,2,0)</f>
        <v>24</v>
      </c>
      <c r="J1562" s="225" t="s">
        <v>1523</v>
      </c>
      <c r="K1562" s="63" t="s">
        <v>7040</v>
      </c>
      <c r="L1562" s="125">
        <f>VLOOKUP(K1562,'NGHIEP DOAN'!$D$3:$E$82,2,0)</f>
        <v>34</v>
      </c>
      <c r="M1562" s="10" t="s">
        <v>12267</v>
      </c>
      <c r="N1562" s="210">
        <f>VLOOKUP(M1562,'CÔNG TY'!$I$3:$J$881,2,0)</f>
        <v>684</v>
      </c>
      <c r="O1562" s="83" t="s">
        <v>7246</v>
      </c>
      <c r="P1562" s="60" t="s">
        <v>2824</v>
      </c>
      <c r="Q1562" s="85">
        <v>96000000</v>
      </c>
      <c r="R1562" s="56" t="s">
        <v>5579</v>
      </c>
      <c r="S1562" s="159">
        <v>27000000</v>
      </c>
      <c r="T1562" s="124">
        <f t="shared" si="24"/>
        <v>69000000</v>
      </c>
      <c r="U1562" s="124"/>
      <c r="V1562" s="49" t="s">
        <v>8363</v>
      </c>
      <c r="W1562" s="49"/>
      <c r="X1562" s="130"/>
      <c r="Y1562" s="55"/>
      <c r="Z1562" s="55"/>
      <c r="AA1562" s="10"/>
      <c r="AB1562" s="10" t="s">
        <v>12020</v>
      </c>
      <c r="AC1562" s="10"/>
    </row>
    <row r="1563" spans="1:29">
      <c r="A1563" s="10">
        <v>1570</v>
      </c>
      <c r="B1563" s="71" t="s">
        <v>8400</v>
      </c>
      <c r="C1563" s="50" t="s">
        <v>8401</v>
      </c>
      <c r="D1563" s="51" t="s">
        <v>2818</v>
      </c>
      <c r="E1563" s="71" t="s">
        <v>3069</v>
      </c>
      <c r="F1563" s="76" t="s">
        <v>8402</v>
      </c>
      <c r="G1563" s="60" t="s">
        <v>8403</v>
      </c>
      <c r="H1563" s="60"/>
      <c r="I1563" s="58">
        <f>VLOOKUP(J1563,'NGÀNH NGHỀ'!$D$2:$E$148,2,0)</f>
        <v>140</v>
      </c>
      <c r="J1563" s="225" t="s">
        <v>1695</v>
      </c>
      <c r="K1563" s="63" t="s">
        <v>7040</v>
      </c>
      <c r="L1563" s="125">
        <f>VLOOKUP(K1563,'NGHIEP DOAN'!$D$3:$E$82,2,0)</f>
        <v>34</v>
      </c>
      <c r="M1563" s="10" t="s">
        <v>12269</v>
      </c>
      <c r="N1563" s="210">
        <f>VLOOKUP(M1563,'CÔNG TY'!$I$3:$J$881,2,0)</f>
        <v>685</v>
      </c>
      <c r="O1563" s="83" t="s">
        <v>2870</v>
      </c>
      <c r="P1563" s="60" t="s">
        <v>2824</v>
      </c>
      <c r="Q1563" s="85">
        <v>83000000</v>
      </c>
      <c r="R1563" s="56" t="s">
        <v>8404</v>
      </c>
      <c r="S1563" s="159">
        <v>41000000</v>
      </c>
      <c r="T1563" s="124">
        <f t="shared" si="24"/>
        <v>42000000</v>
      </c>
      <c r="U1563" s="124"/>
      <c r="V1563" s="49" t="s">
        <v>8363</v>
      </c>
      <c r="W1563" s="49"/>
      <c r="X1563" s="130"/>
      <c r="Y1563" s="55"/>
      <c r="Z1563" s="55"/>
      <c r="AA1563" s="10"/>
      <c r="AB1563" s="10" t="s">
        <v>12020</v>
      </c>
      <c r="AC1563" s="10"/>
    </row>
    <row r="1564" spans="1:29">
      <c r="A1564" s="10">
        <v>1571</v>
      </c>
      <c r="B1564" s="71" t="s">
        <v>8405</v>
      </c>
      <c r="C1564" s="50" t="s">
        <v>8406</v>
      </c>
      <c r="D1564" s="51" t="s">
        <v>2818</v>
      </c>
      <c r="E1564" s="71" t="s">
        <v>4645</v>
      </c>
      <c r="F1564" s="76" t="s">
        <v>8407</v>
      </c>
      <c r="G1564" s="60" t="s">
        <v>8403</v>
      </c>
      <c r="H1564" s="60"/>
      <c r="I1564" s="58">
        <f>VLOOKUP(J1564,'NGÀNH NGHỀ'!$D$2:$E$148,2,0)</f>
        <v>140</v>
      </c>
      <c r="J1564" s="225" t="s">
        <v>1695</v>
      </c>
      <c r="K1564" s="63" t="s">
        <v>7040</v>
      </c>
      <c r="L1564" s="125">
        <f>VLOOKUP(K1564,'NGHIEP DOAN'!$D$3:$E$82,2,0)</f>
        <v>34</v>
      </c>
      <c r="M1564" s="10" t="s">
        <v>12269</v>
      </c>
      <c r="N1564" s="210">
        <f>VLOOKUP(M1564,'CÔNG TY'!$I$3:$J$881,2,0)</f>
        <v>685</v>
      </c>
      <c r="O1564" s="83" t="s">
        <v>2870</v>
      </c>
      <c r="P1564" s="60" t="s">
        <v>2824</v>
      </c>
      <c r="Q1564" s="85">
        <v>83000000</v>
      </c>
      <c r="R1564" s="56" t="s">
        <v>7233</v>
      </c>
      <c r="S1564" s="159">
        <v>41000000</v>
      </c>
      <c r="T1564" s="124">
        <f t="shared" si="24"/>
        <v>42000000</v>
      </c>
      <c r="U1564" s="124"/>
      <c r="V1564" s="49" t="s">
        <v>8363</v>
      </c>
      <c r="W1564" s="49"/>
      <c r="X1564" s="130"/>
      <c r="Y1564" s="55"/>
      <c r="Z1564" s="55"/>
      <c r="AA1564" s="10"/>
      <c r="AB1564" s="10" t="s">
        <v>12020</v>
      </c>
      <c r="AC1564" s="10"/>
    </row>
    <row r="1565" spans="1:29">
      <c r="A1565" s="10">
        <v>1572</v>
      </c>
      <c r="B1565" s="71" t="s">
        <v>8408</v>
      </c>
      <c r="C1565" s="50" t="s">
        <v>8409</v>
      </c>
      <c r="D1565" s="51" t="s">
        <v>2818</v>
      </c>
      <c r="E1565" s="71" t="s">
        <v>3653</v>
      </c>
      <c r="F1565" s="76" t="s">
        <v>8410</v>
      </c>
      <c r="G1565" s="60" t="s">
        <v>8403</v>
      </c>
      <c r="H1565" s="60"/>
      <c r="I1565" s="58">
        <f>VLOOKUP(J1565,'NGÀNH NGHỀ'!$D$2:$E$148,2,0)</f>
        <v>140</v>
      </c>
      <c r="J1565" s="225" t="s">
        <v>1695</v>
      </c>
      <c r="K1565" s="63" t="s">
        <v>7040</v>
      </c>
      <c r="L1565" s="125">
        <f>VLOOKUP(K1565,'NGHIEP DOAN'!$D$3:$E$82,2,0)</f>
        <v>34</v>
      </c>
      <c r="M1565" s="10" t="s">
        <v>12269</v>
      </c>
      <c r="N1565" s="210">
        <f>VLOOKUP(M1565,'CÔNG TY'!$I$3:$J$881,2,0)</f>
        <v>685</v>
      </c>
      <c r="O1565" s="83" t="s">
        <v>2870</v>
      </c>
      <c r="P1565" s="60" t="s">
        <v>2824</v>
      </c>
      <c r="Q1565" s="85">
        <v>83000000</v>
      </c>
      <c r="R1565" s="56" t="s">
        <v>8389</v>
      </c>
      <c r="S1565" s="159">
        <v>41000000</v>
      </c>
      <c r="T1565" s="124">
        <f t="shared" si="24"/>
        <v>42000000</v>
      </c>
      <c r="U1565" s="124"/>
      <c r="V1565" s="49" t="s">
        <v>8363</v>
      </c>
      <c r="W1565" s="49"/>
      <c r="X1565" s="130"/>
      <c r="Y1565" s="55"/>
      <c r="Z1565" s="55"/>
      <c r="AA1565" s="10"/>
      <c r="AB1565" s="10" t="s">
        <v>12020</v>
      </c>
      <c r="AC1565" s="10"/>
    </row>
    <row r="1566" spans="1:29">
      <c r="A1566" s="10">
        <v>1573</v>
      </c>
      <c r="B1566" s="71" t="s">
        <v>8411</v>
      </c>
      <c r="C1566" s="50" t="s">
        <v>8412</v>
      </c>
      <c r="D1566" s="51" t="s">
        <v>2818</v>
      </c>
      <c r="E1566" s="71" t="s">
        <v>2819</v>
      </c>
      <c r="F1566" s="76" t="s">
        <v>8413</v>
      </c>
      <c r="G1566" s="60" t="s">
        <v>8403</v>
      </c>
      <c r="H1566" s="60"/>
      <c r="I1566" s="58">
        <f>VLOOKUP(J1566,'NGÀNH NGHỀ'!$D$2:$E$148,2,0)</f>
        <v>140</v>
      </c>
      <c r="J1566" s="225" t="s">
        <v>1695</v>
      </c>
      <c r="K1566" s="63" t="s">
        <v>7040</v>
      </c>
      <c r="L1566" s="125">
        <f>VLOOKUP(K1566,'NGHIEP DOAN'!$D$3:$E$82,2,0)</f>
        <v>34</v>
      </c>
      <c r="M1566" s="10" t="s">
        <v>12269</v>
      </c>
      <c r="N1566" s="210">
        <f>VLOOKUP(M1566,'CÔNG TY'!$I$3:$J$881,2,0)</f>
        <v>685</v>
      </c>
      <c r="O1566" s="83" t="s">
        <v>2870</v>
      </c>
      <c r="P1566" s="60" t="s">
        <v>2824</v>
      </c>
      <c r="Q1566" s="85">
        <v>83000000</v>
      </c>
      <c r="R1566" s="56" t="s">
        <v>7233</v>
      </c>
      <c r="S1566" s="159">
        <v>41000000</v>
      </c>
      <c r="T1566" s="124">
        <f t="shared" si="24"/>
        <v>42000000</v>
      </c>
      <c r="U1566" s="124"/>
      <c r="V1566" s="49" t="s">
        <v>8363</v>
      </c>
      <c r="W1566" s="49"/>
      <c r="X1566" s="130"/>
      <c r="Y1566" s="55"/>
      <c r="Z1566" s="55"/>
      <c r="AA1566" s="10"/>
      <c r="AB1566" s="10" t="s">
        <v>12020</v>
      </c>
      <c r="AC1566" s="10"/>
    </row>
    <row r="1567" spans="1:29">
      <c r="A1567" s="10">
        <v>1574</v>
      </c>
      <c r="B1567" s="71" t="s">
        <v>8414</v>
      </c>
      <c r="C1567" s="50" t="s">
        <v>8415</v>
      </c>
      <c r="D1567" s="51" t="s">
        <v>2845</v>
      </c>
      <c r="E1567" s="71" t="s">
        <v>3399</v>
      </c>
      <c r="F1567" s="76" t="s">
        <v>8416</v>
      </c>
      <c r="G1567" s="60" t="s">
        <v>8417</v>
      </c>
      <c r="H1567" s="60"/>
      <c r="I1567" s="58">
        <f>VLOOKUP(J1567,'NGÀNH NGHỀ'!$D$2:$E$148,2,0)</f>
        <v>128</v>
      </c>
      <c r="J1567" s="225" t="s">
        <v>1677</v>
      </c>
      <c r="K1567" s="63" t="s">
        <v>6476</v>
      </c>
      <c r="L1567" s="125">
        <f>VLOOKUP(K1567,'NGHIEP DOAN'!$D$3:$E$82,2,0)</f>
        <v>24</v>
      </c>
      <c r="M1567" s="10" t="s">
        <v>2348</v>
      </c>
      <c r="N1567" s="210">
        <f>VLOOKUP(M1567,'CÔNG TY'!$I$3:$J$881,2,0)</f>
        <v>384</v>
      </c>
      <c r="O1567" s="83" t="s">
        <v>3001</v>
      </c>
      <c r="P1567" s="60" t="s">
        <v>2824</v>
      </c>
      <c r="Q1567" s="85">
        <v>103000000</v>
      </c>
      <c r="R1567" s="56" t="s">
        <v>8418</v>
      </c>
      <c r="S1567" s="159">
        <v>50000000</v>
      </c>
      <c r="T1567" s="124">
        <f t="shared" si="24"/>
        <v>53000000</v>
      </c>
      <c r="U1567" s="124"/>
      <c r="V1567" s="49" t="s">
        <v>8389</v>
      </c>
      <c r="W1567" s="49"/>
      <c r="X1567" s="130"/>
      <c r="Y1567" s="55"/>
      <c r="Z1567" s="55"/>
      <c r="AA1567" s="10"/>
      <c r="AB1567" s="10" t="s">
        <v>12020</v>
      </c>
      <c r="AC1567" s="10"/>
    </row>
    <row r="1568" spans="1:29">
      <c r="A1568" s="10">
        <v>1575</v>
      </c>
      <c r="B1568" s="71" t="s">
        <v>8419</v>
      </c>
      <c r="C1568" s="50" t="s">
        <v>5428</v>
      </c>
      <c r="D1568" s="51" t="s">
        <v>2845</v>
      </c>
      <c r="E1568" s="71" t="s">
        <v>3471</v>
      </c>
      <c r="F1568" s="76" t="s">
        <v>8420</v>
      </c>
      <c r="G1568" s="60" t="s">
        <v>8421</v>
      </c>
      <c r="H1568" s="60"/>
      <c r="I1568" s="58">
        <f>VLOOKUP(J1568,'NGÀNH NGHỀ'!$D$2:$E$148,2,0)</f>
        <v>99</v>
      </c>
      <c r="J1568" s="225" t="s">
        <v>1636</v>
      </c>
      <c r="K1568" s="63" t="s">
        <v>6476</v>
      </c>
      <c r="L1568" s="125">
        <f>VLOOKUP(K1568,'NGHIEP DOAN'!$D$3:$E$82,2,0)</f>
        <v>24</v>
      </c>
      <c r="M1568" s="10" t="s">
        <v>2391</v>
      </c>
      <c r="N1568" s="210">
        <f>VLOOKUP(M1568,'CÔNG TY'!$I$3:$J$881,2,0)</f>
        <v>411</v>
      </c>
      <c r="O1568" s="83" t="s">
        <v>5644</v>
      </c>
      <c r="P1568" s="60" t="s">
        <v>2824</v>
      </c>
      <c r="Q1568" s="85">
        <v>103000000</v>
      </c>
      <c r="R1568" s="56" t="s">
        <v>8422</v>
      </c>
      <c r="S1568" s="159">
        <v>47000000</v>
      </c>
      <c r="T1568" s="124">
        <f t="shared" si="24"/>
        <v>56000000</v>
      </c>
      <c r="U1568" s="124"/>
      <c r="V1568" s="49" t="s">
        <v>5579</v>
      </c>
      <c r="W1568" s="49"/>
      <c r="X1568" s="130"/>
      <c r="Y1568" s="55"/>
      <c r="Z1568" s="55"/>
      <c r="AA1568" s="10"/>
      <c r="AB1568" s="10" t="s">
        <v>12020</v>
      </c>
      <c r="AC1568" s="10"/>
    </row>
    <row r="1569" spans="1:29">
      <c r="A1569" s="10">
        <v>1576</v>
      </c>
      <c r="B1569" s="71" t="s">
        <v>8424</v>
      </c>
      <c r="C1569" s="50" t="s">
        <v>8425</v>
      </c>
      <c r="D1569" s="51" t="s">
        <v>2845</v>
      </c>
      <c r="E1569" s="71" t="s">
        <v>2830</v>
      </c>
      <c r="F1569" s="76" t="s">
        <v>8426</v>
      </c>
      <c r="G1569" s="60" t="s">
        <v>8421</v>
      </c>
      <c r="H1569" s="60"/>
      <c r="I1569" s="58">
        <f>VLOOKUP(J1569,'NGÀNH NGHỀ'!$D$2:$E$148,2,0)</f>
        <v>99</v>
      </c>
      <c r="J1569" s="225" t="s">
        <v>1636</v>
      </c>
      <c r="K1569" s="63" t="s">
        <v>6476</v>
      </c>
      <c r="L1569" s="125">
        <f>VLOOKUP(K1569,'NGHIEP DOAN'!$D$3:$E$82,2,0)</f>
        <v>24</v>
      </c>
      <c r="M1569" s="10" t="s">
        <v>2391</v>
      </c>
      <c r="N1569" s="210">
        <f>VLOOKUP(M1569,'CÔNG TY'!$I$3:$J$881,2,0)</f>
        <v>411</v>
      </c>
      <c r="O1569" s="83" t="s">
        <v>5644</v>
      </c>
      <c r="P1569" s="60" t="s">
        <v>2824</v>
      </c>
      <c r="Q1569" s="85">
        <v>103000000</v>
      </c>
      <c r="R1569" s="56" t="s">
        <v>8427</v>
      </c>
      <c r="S1569" s="159">
        <v>50000000</v>
      </c>
      <c r="T1569" s="124">
        <f t="shared" si="24"/>
        <v>53000000</v>
      </c>
      <c r="U1569" s="124"/>
      <c r="V1569" s="49" t="s">
        <v>5579</v>
      </c>
      <c r="W1569" s="49"/>
      <c r="X1569" s="130"/>
      <c r="Y1569" s="55"/>
      <c r="Z1569" s="55"/>
      <c r="AA1569" s="10"/>
      <c r="AB1569" s="10" t="s">
        <v>12020</v>
      </c>
      <c r="AC1569" s="10"/>
    </row>
    <row r="1570" spans="1:29">
      <c r="A1570" s="10">
        <v>1577</v>
      </c>
      <c r="B1570" s="71" t="s">
        <v>8428</v>
      </c>
      <c r="C1570" s="50" t="s">
        <v>2994</v>
      </c>
      <c r="D1570" s="51" t="s">
        <v>2845</v>
      </c>
      <c r="E1570" s="71" t="s">
        <v>3012</v>
      </c>
      <c r="F1570" s="76" t="s">
        <v>8429</v>
      </c>
      <c r="G1570" s="60" t="s">
        <v>8421</v>
      </c>
      <c r="H1570" s="60"/>
      <c r="I1570" s="58">
        <f>VLOOKUP(J1570,'NGÀNH NGHỀ'!$D$2:$E$148,2,0)</f>
        <v>99</v>
      </c>
      <c r="J1570" s="225" t="s">
        <v>1636</v>
      </c>
      <c r="K1570" s="63" t="s">
        <v>6476</v>
      </c>
      <c r="L1570" s="125">
        <f>VLOOKUP(K1570,'NGHIEP DOAN'!$D$3:$E$82,2,0)</f>
        <v>24</v>
      </c>
      <c r="M1570" s="10" t="s">
        <v>2391</v>
      </c>
      <c r="N1570" s="210">
        <f>VLOOKUP(M1570,'CÔNG TY'!$I$3:$J$881,2,0)</f>
        <v>411</v>
      </c>
      <c r="O1570" s="83" t="s">
        <v>5644</v>
      </c>
      <c r="P1570" s="60" t="s">
        <v>2824</v>
      </c>
      <c r="Q1570" s="85">
        <v>103000000</v>
      </c>
      <c r="R1570" s="56" t="s">
        <v>8430</v>
      </c>
      <c r="S1570" s="159">
        <v>50000000</v>
      </c>
      <c r="T1570" s="124">
        <f t="shared" si="24"/>
        <v>53000000</v>
      </c>
      <c r="U1570" s="124"/>
      <c r="V1570" s="49" t="s">
        <v>5579</v>
      </c>
      <c r="W1570" s="49"/>
      <c r="X1570" s="130"/>
      <c r="Y1570" s="55"/>
      <c r="Z1570" s="55"/>
      <c r="AA1570" s="10"/>
      <c r="AB1570" s="10" t="s">
        <v>12020</v>
      </c>
      <c r="AC1570" s="10"/>
    </row>
    <row r="1571" spans="1:29">
      <c r="A1571" s="10">
        <v>1578</v>
      </c>
      <c r="B1571" s="71" t="s">
        <v>8431</v>
      </c>
      <c r="C1571" s="50" t="s">
        <v>8432</v>
      </c>
      <c r="D1571" s="51" t="s">
        <v>2845</v>
      </c>
      <c r="E1571" s="71" t="s">
        <v>2846</v>
      </c>
      <c r="F1571" s="76" t="s">
        <v>8433</v>
      </c>
      <c r="G1571" s="60" t="s">
        <v>8434</v>
      </c>
      <c r="H1571" s="60"/>
      <c r="I1571" s="58">
        <f>VLOOKUP(J1571,'NGÀNH NGHỀ'!$D$2:$E$148,2,0)</f>
        <v>99</v>
      </c>
      <c r="J1571" s="225" t="s">
        <v>1636</v>
      </c>
      <c r="K1571" s="63" t="s">
        <v>6476</v>
      </c>
      <c r="L1571" s="125">
        <f>VLOOKUP(K1571,'NGHIEP DOAN'!$D$3:$E$82,2,0)</f>
        <v>24</v>
      </c>
      <c r="M1571" s="10" t="s">
        <v>2392</v>
      </c>
      <c r="N1571" s="210">
        <f>VLOOKUP(M1571,'CÔNG TY'!$I$3:$J$881,2,0)</f>
        <v>412</v>
      </c>
      <c r="O1571" s="83" t="s">
        <v>5644</v>
      </c>
      <c r="P1571" s="60" t="s">
        <v>2824</v>
      </c>
      <c r="Q1571" s="85">
        <v>103000000</v>
      </c>
      <c r="R1571" s="56" t="s">
        <v>8430</v>
      </c>
      <c r="S1571" s="159">
        <v>50000000</v>
      </c>
      <c r="T1571" s="124">
        <f t="shared" si="24"/>
        <v>53000000</v>
      </c>
      <c r="U1571" s="124"/>
      <c r="V1571" s="49" t="s">
        <v>5579</v>
      </c>
      <c r="W1571" s="49"/>
      <c r="X1571" s="130"/>
      <c r="Y1571" s="55"/>
      <c r="Z1571" s="55"/>
      <c r="AA1571" s="10"/>
      <c r="AB1571" s="10" t="s">
        <v>12020</v>
      </c>
      <c r="AC1571" s="10"/>
    </row>
    <row r="1572" spans="1:29">
      <c r="A1572" s="10">
        <v>1579</v>
      </c>
      <c r="B1572" s="71" t="s">
        <v>8435</v>
      </c>
      <c r="C1572" s="50" t="s">
        <v>7799</v>
      </c>
      <c r="D1572" s="51" t="s">
        <v>2845</v>
      </c>
      <c r="E1572" s="71" t="s">
        <v>3193</v>
      </c>
      <c r="F1572" s="76" t="s">
        <v>8436</v>
      </c>
      <c r="G1572" s="60" t="s">
        <v>8434</v>
      </c>
      <c r="H1572" s="60"/>
      <c r="I1572" s="58">
        <f>VLOOKUP(J1572,'NGÀNH NGHỀ'!$D$2:$E$148,2,0)</f>
        <v>99</v>
      </c>
      <c r="J1572" s="225" t="s">
        <v>1636</v>
      </c>
      <c r="K1572" s="63" t="s">
        <v>6476</v>
      </c>
      <c r="L1572" s="125">
        <f>VLOOKUP(K1572,'NGHIEP DOAN'!$D$3:$E$82,2,0)</f>
        <v>24</v>
      </c>
      <c r="M1572" s="10" t="s">
        <v>2392</v>
      </c>
      <c r="N1572" s="210">
        <f>VLOOKUP(M1572,'CÔNG TY'!$I$3:$J$881,2,0)</f>
        <v>412</v>
      </c>
      <c r="O1572" s="83" t="s">
        <v>5644</v>
      </c>
      <c r="P1572" s="60" t="s">
        <v>2824</v>
      </c>
      <c r="Q1572" s="85">
        <v>103000000</v>
      </c>
      <c r="R1572" s="56" t="s">
        <v>8430</v>
      </c>
      <c r="S1572" s="159">
        <v>50000000</v>
      </c>
      <c r="T1572" s="124">
        <f t="shared" si="24"/>
        <v>53000000</v>
      </c>
      <c r="U1572" s="124"/>
      <c r="V1572" s="49" t="s">
        <v>5579</v>
      </c>
      <c r="W1572" s="49"/>
      <c r="X1572" s="130"/>
      <c r="Y1572" s="55"/>
      <c r="Z1572" s="55"/>
      <c r="AA1572" s="10"/>
      <c r="AB1572" s="10" t="s">
        <v>12020</v>
      </c>
      <c r="AC1572" s="10"/>
    </row>
    <row r="1573" spans="1:29">
      <c r="A1573" s="10">
        <v>1580</v>
      </c>
      <c r="B1573" s="71" t="s">
        <v>8437</v>
      </c>
      <c r="C1573" s="50" t="s">
        <v>7994</v>
      </c>
      <c r="D1573" s="51" t="s">
        <v>2845</v>
      </c>
      <c r="E1573" s="71" t="s">
        <v>3653</v>
      </c>
      <c r="F1573" s="76" t="s">
        <v>8438</v>
      </c>
      <c r="G1573" s="60" t="s">
        <v>8434</v>
      </c>
      <c r="H1573" s="60"/>
      <c r="I1573" s="58">
        <f>VLOOKUP(J1573,'NGÀNH NGHỀ'!$D$2:$E$148,2,0)</f>
        <v>99</v>
      </c>
      <c r="J1573" s="225" t="s">
        <v>1636</v>
      </c>
      <c r="K1573" s="63" t="s">
        <v>6476</v>
      </c>
      <c r="L1573" s="125">
        <f>VLOOKUP(K1573,'NGHIEP DOAN'!$D$3:$E$82,2,0)</f>
        <v>24</v>
      </c>
      <c r="M1573" s="10" t="s">
        <v>2392</v>
      </c>
      <c r="N1573" s="210">
        <f>VLOOKUP(M1573,'CÔNG TY'!$I$3:$J$881,2,0)</f>
        <v>412</v>
      </c>
      <c r="O1573" s="83" t="s">
        <v>5644</v>
      </c>
      <c r="P1573" s="60" t="s">
        <v>2824</v>
      </c>
      <c r="Q1573" s="85">
        <v>103000000</v>
      </c>
      <c r="R1573" s="56" t="s">
        <v>8439</v>
      </c>
      <c r="S1573" s="159">
        <v>50000000</v>
      </c>
      <c r="T1573" s="124">
        <f t="shared" si="24"/>
        <v>53000000</v>
      </c>
      <c r="U1573" s="124"/>
      <c r="V1573" s="49" t="s">
        <v>5579</v>
      </c>
      <c r="W1573" s="49"/>
      <c r="X1573" s="130"/>
      <c r="Y1573" s="55"/>
      <c r="Z1573" s="55"/>
      <c r="AA1573" s="10"/>
      <c r="AB1573" s="10" t="s">
        <v>12020</v>
      </c>
      <c r="AC1573" s="10"/>
    </row>
    <row r="1574" spans="1:29">
      <c r="A1574" s="10">
        <v>1581</v>
      </c>
      <c r="B1574" s="71" t="s">
        <v>8440</v>
      </c>
      <c r="C1574" s="50" t="s">
        <v>8441</v>
      </c>
      <c r="D1574" s="51" t="s">
        <v>2845</v>
      </c>
      <c r="E1574" s="71" t="s">
        <v>2928</v>
      </c>
      <c r="F1574" s="76" t="s">
        <v>8442</v>
      </c>
      <c r="G1574" s="60" t="s">
        <v>8443</v>
      </c>
      <c r="H1574" s="60"/>
      <c r="I1574" s="58">
        <f>VLOOKUP(J1574,'NGÀNH NGHỀ'!$D$2:$E$148,2,0)</f>
        <v>102</v>
      </c>
      <c r="J1574" s="225" t="s">
        <v>1641</v>
      </c>
      <c r="K1574" s="63" t="s">
        <v>6476</v>
      </c>
      <c r="L1574" s="125">
        <f>VLOOKUP(K1574,'NGHIEP DOAN'!$D$3:$E$82,2,0)</f>
        <v>24</v>
      </c>
      <c r="M1574" s="10" t="s">
        <v>2394</v>
      </c>
      <c r="N1574" s="210">
        <f>VLOOKUP(M1574,'CÔNG TY'!$I$3:$J$881,2,0)</f>
        <v>413</v>
      </c>
      <c r="O1574" s="83" t="s">
        <v>5644</v>
      </c>
      <c r="P1574" s="60" t="s">
        <v>2824</v>
      </c>
      <c r="Q1574" s="85">
        <v>103000000</v>
      </c>
      <c r="R1574" s="56" t="s">
        <v>3695</v>
      </c>
      <c r="S1574" s="159">
        <v>50000000</v>
      </c>
      <c r="T1574" s="124">
        <f t="shared" si="24"/>
        <v>53000000</v>
      </c>
      <c r="U1574" s="124"/>
      <c r="V1574" s="49" t="s">
        <v>8427</v>
      </c>
      <c r="W1574" s="49"/>
      <c r="X1574" s="130"/>
      <c r="Y1574" s="55"/>
      <c r="Z1574" s="55"/>
      <c r="AA1574" s="10"/>
      <c r="AB1574" s="10" t="s">
        <v>12020</v>
      </c>
      <c r="AC1574" s="10"/>
    </row>
    <row r="1575" spans="1:29">
      <c r="A1575" s="10">
        <v>1582</v>
      </c>
      <c r="B1575" s="71" t="s">
        <v>6610</v>
      </c>
      <c r="C1575" s="50" t="s">
        <v>8444</v>
      </c>
      <c r="D1575" s="51" t="s">
        <v>2845</v>
      </c>
      <c r="E1575" s="71" t="s">
        <v>2855</v>
      </c>
      <c r="F1575" s="76" t="s">
        <v>8445</v>
      </c>
      <c r="G1575" s="60" t="s">
        <v>8446</v>
      </c>
      <c r="H1575" s="60"/>
      <c r="I1575" s="58">
        <f>VLOOKUP(J1575,'NGÀNH NGHỀ'!$D$2:$E$148,2,0)</f>
        <v>18</v>
      </c>
      <c r="J1575" s="225" t="s">
        <v>1513</v>
      </c>
      <c r="K1575" s="63" t="s">
        <v>6476</v>
      </c>
      <c r="L1575" s="125">
        <f>VLOOKUP(K1575,'NGHIEP DOAN'!$D$3:$E$82,2,0)</f>
        <v>24</v>
      </c>
      <c r="M1575" s="10" t="s">
        <v>2407</v>
      </c>
      <c r="N1575" s="210">
        <f>VLOOKUP(M1575,'CÔNG TY'!$I$3:$J$881,2,0)</f>
        <v>424</v>
      </c>
      <c r="O1575" s="83" t="s">
        <v>5992</v>
      </c>
      <c r="P1575" s="60" t="s">
        <v>2824</v>
      </c>
      <c r="Q1575" s="85">
        <v>99000000</v>
      </c>
      <c r="R1575" s="56" t="s">
        <v>3695</v>
      </c>
      <c r="S1575" s="159">
        <v>50000000</v>
      </c>
      <c r="T1575" s="124">
        <f t="shared" si="24"/>
        <v>49000000</v>
      </c>
      <c r="U1575" s="124"/>
      <c r="V1575" s="49" t="s">
        <v>8427</v>
      </c>
      <c r="W1575" s="49"/>
      <c r="X1575" s="130"/>
      <c r="Y1575" s="55"/>
      <c r="Z1575" s="55"/>
      <c r="AA1575" s="10"/>
      <c r="AB1575" s="10" t="s">
        <v>12020</v>
      </c>
      <c r="AC1575" s="10"/>
    </row>
    <row r="1576" spans="1:29">
      <c r="A1576" s="10">
        <v>1583</v>
      </c>
      <c r="B1576" s="71" t="s">
        <v>8447</v>
      </c>
      <c r="C1576" s="50" t="s">
        <v>8448</v>
      </c>
      <c r="D1576" s="51" t="s">
        <v>2845</v>
      </c>
      <c r="E1576" s="71" t="s">
        <v>3193</v>
      </c>
      <c r="F1576" s="76" t="s">
        <v>8449</v>
      </c>
      <c r="G1576" s="60" t="s">
        <v>8450</v>
      </c>
      <c r="H1576" s="60"/>
      <c r="I1576" s="58">
        <f>VLOOKUP(J1576,'NGÀNH NGHỀ'!$D$2:$E$148,2,0)</f>
        <v>128</v>
      </c>
      <c r="J1576" s="225" t="s">
        <v>1677</v>
      </c>
      <c r="K1576" s="63" t="s">
        <v>6476</v>
      </c>
      <c r="L1576" s="125">
        <f>VLOOKUP(K1576,'NGHIEP DOAN'!$D$3:$E$82,2,0)</f>
        <v>24</v>
      </c>
      <c r="M1576" s="10" t="s">
        <v>12271</v>
      </c>
      <c r="N1576" s="210">
        <f>VLOOKUP(M1576,'CÔNG TY'!$I$3:$J$881,2,0)</f>
        <v>687</v>
      </c>
      <c r="O1576" s="83" t="s">
        <v>5644</v>
      </c>
      <c r="P1576" s="60" t="s">
        <v>2824</v>
      </c>
      <c r="Q1576" s="85">
        <v>103000000</v>
      </c>
      <c r="R1576" s="56" t="s">
        <v>8451</v>
      </c>
      <c r="S1576" s="159">
        <v>40000000</v>
      </c>
      <c r="T1576" s="124">
        <f t="shared" si="24"/>
        <v>63000000</v>
      </c>
      <c r="U1576" s="124"/>
      <c r="V1576" s="49" t="s">
        <v>8427</v>
      </c>
      <c r="W1576" s="49"/>
      <c r="X1576" s="130"/>
      <c r="Y1576" s="55"/>
      <c r="Z1576" s="55"/>
      <c r="AA1576" s="10"/>
      <c r="AB1576" s="10" t="s">
        <v>12020</v>
      </c>
      <c r="AC1576" s="10"/>
    </row>
    <row r="1577" spans="1:29">
      <c r="A1577" s="10">
        <v>1584</v>
      </c>
      <c r="B1577" s="71" t="s">
        <v>8452</v>
      </c>
      <c r="C1577" s="50" t="s">
        <v>8453</v>
      </c>
      <c r="D1577" s="51" t="s">
        <v>2845</v>
      </c>
      <c r="E1577" s="71" t="s">
        <v>2846</v>
      </c>
      <c r="F1577" s="76" t="s">
        <v>8454</v>
      </c>
      <c r="G1577" s="60" t="s">
        <v>8455</v>
      </c>
      <c r="H1577" s="60"/>
      <c r="I1577" s="58">
        <f>VLOOKUP(J1577,'NGÀNH NGHỀ'!$D$2:$E$148,2,0)</f>
        <v>44</v>
      </c>
      <c r="J1577" s="224" t="s">
        <v>1557</v>
      </c>
      <c r="K1577" s="63" t="s">
        <v>12168</v>
      </c>
      <c r="L1577" s="125">
        <f>VLOOKUP(K1577,'NGHIEP DOAN'!$D$3:$E$82,2,0)</f>
        <v>73</v>
      </c>
      <c r="M1577" s="10" t="s">
        <v>2130</v>
      </c>
      <c r="N1577" s="210">
        <f>VLOOKUP(M1577,'CÔNG TY'!$I$3:$J$881,2,0)</f>
        <v>243</v>
      </c>
      <c r="O1577" s="83" t="s">
        <v>2823</v>
      </c>
      <c r="P1577" s="60" t="s">
        <v>2824</v>
      </c>
      <c r="Q1577" s="85">
        <v>92000000</v>
      </c>
      <c r="R1577" s="56" t="s">
        <v>8456</v>
      </c>
      <c r="S1577" s="159">
        <v>30000000</v>
      </c>
      <c r="T1577" s="124">
        <f t="shared" si="24"/>
        <v>62000000</v>
      </c>
      <c r="U1577" s="124"/>
      <c r="V1577" s="49" t="s">
        <v>8457</v>
      </c>
      <c r="W1577" s="49"/>
      <c r="X1577" s="130"/>
      <c r="Y1577" s="55"/>
      <c r="Z1577" s="55"/>
      <c r="AA1577" s="10"/>
      <c r="AB1577" s="10" t="s">
        <v>12020</v>
      </c>
      <c r="AC1577" s="10"/>
    </row>
    <row r="1578" spans="1:29">
      <c r="A1578" s="10">
        <v>1585</v>
      </c>
      <c r="B1578" s="71" t="s">
        <v>8458</v>
      </c>
      <c r="C1578" s="50" t="s">
        <v>7846</v>
      </c>
      <c r="D1578" s="51" t="s">
        <v>2818</v>
      </c>
      <c r="E1578" s="71" t="s">
        <v>3578</v>
      </c>
      <c r="F1578" s="76" t="s">
        <v>8459</v>
      </c>
      <c r="G1578" s="60" t="s">
        <v>8460</v>
      </c>
      <c r="H1578" s="60"/>
      <c r="I1578" s="58">
        <f>VLOOKUP(J1578,'NGÀNH NGHỀ'!$D$2:$E$148,2,0)</f>
        <v>140</v>
      </c>
      <c r="J1578" s="225" t="s">
        <v>1695</v>
      </c>
      <c r="K1578" s="63" t="s">
        <v>12057</v>
      </c>
      <c r="L1578" s="125">
        <f>VLOOKUP(K1578,'NGHIEP DOAN'!$D$3:$E$82,2,0)</f>
        <v>11</v>
      </c>
      <c r="M1578" s="10" t="s">
        <v>8461</v>
      </c>
      <c r="N1578" s="210">
        <f>VLOOKUP(M1578,'CÔNG TY'!$I$3:$J$881,2,0)</f>
        <v>688</v>
      </c>
      <c r="O1578" s="83" t="s">
        <v>2862</v>
      </c>
      <c r="P1578" s="60" t="s">
        <v>2824</v>
      </c>
      <c r="Q1578" s="85">
        <v>0</v>
      </c>
      <c r="R1578" s="56" t="s">
        <v>8462</v>
      </c>
      <c r="S1578" s="159">
        <v>0</v>
      </c>
      <c r="T1578" s="124">
        <f t="shared" si="24"/>
        <v>0</v>
      </c>
      <c r="U1578" s="124"/>
      <c r="V1578" s="49" t="s">
        <v>8456</v>
      </c>
      <c r="W1578" s="49"/>
      <c r="X1578" s="130"/>
      <c r="Y1578" s="55"/>
      <c r="Z1578" s="55"/>
      <c r="AA1578" s="10"/>
      <c r="AB1578" s="10" t="s">
        <v>12020</v>
      </c>
      <c r="AC1578" s="75" t="s">
        <v>3791</v>
      </c>
    </row>
    <row r="1579" spans="1:29">
      <c r="A1579" s="10">
        <v>1586</v>
      </c>
      <c r="B1579" s="71" t="s">
        <v>8463</v>
      </c>
      <c r="C1579" s="50" t="s">
        <v>8464</v>
      </c>
      <c r="D1579" s="51" t="s">
        <v>2818</v>
      </c>
      <c r="E1579" s="71" t="s">
        <v>3399</v>
      </c>
      <c r="F1579" s="76" t="s">
        <v>8465</v>
      </c>
      <c r="G1579" s="60" t="s">
        <v>8460</v>
      </c>
      <c r="H1579" s="60"/>
      <c r="I1579" s="58">
        <f>VLOOKUP(J1579,'NGÀNH NGHỀ'!$D$2:$E$148,2,0)</f>
        <v>140</v>
      </c>
      <c r="J1579" s="225" t="s">
        <v>1695</v>
      </c>
      <c r="K1579" s="63" t="s">
        <v>12057</v>
      </c>
      <c r="L1579" s="125">
        <f>VLOOKUP(K1579,'NGHIEP DOAN'!$D$3:$E$82,2,0)</f>
        <v>11</v>
      </c>
      <c r="M1579" s="10" t="s">
        <v>8461</v>
      </c>
      <c r="N1579" s="210">
        <f>VLOOKUP(M1579,'CÔNG TY'!$I$3:$J$881,2,0)</f>
        <v>688</v>
      </c>
      <c r="O1579" s="83" t="s">
        <v>2862</v>
      </c>
      <c r="P1579" s="60" t="s">
        <v>2824</v>
      </c>
      <c r="Q1579" s="85">
        <v>69000000</v>
      </c>
      <c r="R1579" s="56" t="s">
        <v>8404</v>
      </c>
      <c r="S1579" s="159">
        <v>34500000</v>
      </c>
      <c r="T1579" s="124">
        <f t="shared" si="24"/>
        <v>34500000</v>
      </c>
      <c r="U1579" s="124"/>
      <c r="V1579" s="49" t="s">
        <v>8456</v>
      </c>
      <c r="W1579" s="49"/>
      <c r="X1579" s="130"/>
      <c r="Y1579" s="55"/>
      <c r="Z1579" s="55"/>
      <c r="AA1579" s="10"/>
      <c r="AB1579" s="10" t="s">
        <v>12020</v>
      </c>
      <c r="AC1579" s="10"/>
    </row>
    <row r="1580" spans="1:29">
      <c r="A1580" s="10">
        <v>1588</v>
      </c>
      <c r="B1580" s="71" t="s">
        <v>8466</v>
      </c>
      <c r="C1580" s="50" t="s">
        <v>8467</v>
      </c>
      <c r="D1580" s="51" t="s">
        <v>2818</v>
      </c>
      <c r="E1580" s="71" t="s">
        <v>3279</v>
      </c>
      <c r="F1580" s="76" t="s">
        <v>8468</v>
      </c>
      <c r="G1580" s="60" t="s">
        <v>8460</v>
      </c>
      <c r="H1580" s="60"/>
      <c r="I1580" s="58">
        <f>VLOOKUP(J1580,'NGÀNH NGHỀ'!$D$2:$E$148,2,0)</f>
        <v>140</v>
      </c>
      <c r="J1580" s="225" t="s">
        <v>1695</v>
      </c>
      <c r="K1580" s="63" t="s">
        <v>12057</v>
      </c>
      <c r="L1580" s="125">
        <f>VLOOKUP(K1580,'NGHIEP DOAN'!$D$3:$E$82,2,0)</f>
        <v>11</v>
      </c>
      <c r="M1580" s="10" t="s">
        <v>12274</v>
      </c>
      <c r="N1580" s="210">
        <f>VLOOKUP(M1580,'CÔNG TY'!$I$3:$J$881,2,0)</f>
        <v>689</v>
      </c>
      <c r="O1580" s="83" t="s">
        <v>2862</v>
      </c>
      <c r="P1580" s="60" t="s">
        <v>2824</v>
      </c>
      <c r="Q1580" s="85">
        <v>0</v>
      </c>
      <c r="R1580" s="56" t="s">
        <v>8469</v>
      </c>
      <c r="S1580" s="159">
        <v>0</v>
      </c>
      <c r="T1580" s="124">
        <f t="shared" si="24"/>
        <v>0</v>
      </c>
      <c r="U1580" s="124"/>
      <c r="V1580" s="49" t="s">
        <v>8456</v>
      </c>
      <c r="W1580" s="49"/>
      <c r="X1580" s="130"/>
      <c r="Y1580" s="55"/>
      <c r="Z1580" s="55"/>
      <c r="AA1580" s="10"/>
      <c r="AB1580" s="10" t="s">
        <v>12020</v>
      </c>
      <c r="AC1580" s="75" t="s">
        <v>8470</v>
      </c>
    </row>
    <row r="1581" spans="1:29">
      <c r="A1581" s="10">
        <v>1589</v>
      </c>
      <c r="B1581" s="71" t="s">
        <v>8471</v>
      </c>
      <c r="C1581" s="50" t="s">
        <v>8472</v>
      </c>
      <c r="D1581" s="51" t="s">
        <v>2818</v>
      </c>
      <c r="E1581" s="71" t="s">
        <v>2876</v>
      </c>
      <c r="F1581" s="76" t="s">
        <v>8473</v>
      </c>
      <c r="G1581" s="60" t="s">
        <v>8460</v>
      </c>
      <c r="H1581" s="60"/>
      <c r="I1581" s="58">
        <f>VLOOKUP(J1581,'NGÀNH NGHỀ'!$D$2:$E$148,2,0)</f>
        <v>140</v>
      </c>
      <c r="J1581" s="225" t="s">
        <v>1695</v>
      </c>
      <c r="K1581" s="63" t="s">
        <v>12057</v>
      </c>
      <c r="L1581" s="125">
        <f>VLOOKUP(K1581,'NGHIEP DOAN'!$D$3:$E$82,2,0)</f>
        <v>11</v>
      </c>
      <c r="M1581" s="10" t="s">
        <v>12274</v>
      </c>
      <c r="N1581" s="210">
        <f>VLOOKUP(M1581,'CÔNG TY'!$I$3:$J$881,2,0)</f>
        <v>689</v>
      </c>
      <c r="O1581" s="83" t="s">
        <v>2862</v>
      </c>
      <c r="P1581" s="60" t="s">
        <v>2824</v>
      </c>
      <c r="Q1581" s="85">
        <v>69000000</v>
      </c>
      <c r="R1581" s="56" t="s">
        <v>8474</v>
      </c>
      <c r="S1581" s="159">
        <v>34500000</v>
      </c>
      <c r="T1581" s="124">
        <f t="shared" si="24"/>
        <v>34500000</v>
      </c>
      <c r="U1581" s="124"/>
      <c r="V1581" s="49" t="s">
        <v>8456</v>
      </c>
      <c r="W1581" s="49"/>
      <c r="X1581" s="130"/>
      <c r="Y1581" s="55"/>
      <c r="Z1581" s="55"/>
      <c r="AA1581" s="10"/>
      <c r="AB1581" s="10" t="s">
        <v>12020</v>
      </c>
      <c r="AC1581" s="10"/>
    </row>
    <row r="1582" spans="1:29">
      <c r="A1582" s="10">
        <v>1590</v>
      </c>
      <c r="B1582" s="71" t="s">
        <v>8475</v>
      </c>
      <c r="C1582" s="50" t="s">
        <v>8476</v>
      </c>
      <c r="D1582" s="51" t="s">
        <v>2845</v>
      </c>
      <c r="E1582" s="71" t="s">
        <v>2840</v>
      </c>
      <c r="F1582" s="76" t="s">
        <v>8477</v>
      </c>
      <c r="G1582" s="60" t="s">
        <v>8460</v>
      </c>
      <c r="H1582" s="60"/>
      <c r="I1582" s="58">
        <f>VLOOKUP(J1582,'NGÀNH NGHỀ'!$D$2:$E$148,2,0)</f>
        <v>140</v>
      </c>
      <c r="J1582" s="225" t="s">
        <v>1695</v>
      </c>
      <c r="K1582" s="63" t="s">
        <v>12057</v>
      </c>
      <c r="L1582" s="125">
        <f>VLOOKUP(K1582,'NGHIEP DOAN'!$D$3:$E$82,2,0)</f>
        <v>11</v>
      </c>
      <c r="M1582" s="10" t="s">
        <v>12274</v>
      </c>
      <c r="N1582" s="210">
        <f>VLOOKUP(M1582,'CÔNG TY'!$I$3:$J$881,2,0)</f>
        <v>689</v>
      </c>
      <c r="O1582" s="83" t="s">
        <v>2862</v>
      </c>
      <c r="P1582" s="60" t="s">
        <v>2824</v>
      </c>
      <c r="Q1582" s="85">
        <v>69000000</v>
      </c>
      <c r="R1582" s="56" t="s">
        <v>8404</v>
      </c>
      <c r="S1582" s="159">
        <v>34500000</v>
      </c>
      <c r="T1582" s="124">
        <f t="shared" si="24"/>
        <v>34500000</v>
      </c>
      <c r="U1582" s="124"/>
      <c r="V1582" s="49" t="s">
        <v>8456</v>
      </c>
      <c r="W1582" s="49"/>
      <c r="X1582" s="130"/>
      <c r="Y1582" s="55"/>
      <c r="Z1582" s="55"/>
      <c r="AA1582" s="10"/>
      <c r="AB1582" s="10" t="s">
        <v>12020</v>
      </c>
      <c r="AC1582" s="10"/>
    </row>
    <row r="1583" spans="1:29">
      <c r="A1583" s="10">
        <v>1591</v>
      </c>
      <c r="B1583" s="71" t="s">
        <v>8478</v>
      </c>
      <c r="C1583" s="50" t="s">
        <v>8479</v>
      </c>
      <c r="D1583" s="51" t="s">
        <v>2818</v>
      </c>
      <c r="E1583" s="71" t="s">
        <v>3300</v>
      </c>
      <c r="F1583" s="76" t="s">
        <v>8480</v>
      </c>
      <c r="G1583" s="60" t="s">
        <v>8481</v>
      </c>
      <c r="H1583" s="60"/>
      <c r="I1583" s="58">
        <f>VLOOKUP(J1583,'NGÀNH NGHỀ'!$D$2:$E$148,2,0)</f>
        <v>140</v>
      </c>
      <c r="J1583" s="225" t="s">
        <v>1695</v>
      </c>
      <c r="K1583" s="63" t="s">
        <v>294</v>
      </c>
      <c r="L1583" s="125">
        <f>VLOOKUP(K1583,'NGHIEP DOAN'!$D$3:$E$82,2,0)</f>
        <v>41</v>
      </c>
      <c r="M1583" s="10" t="s">
        <v>12275</v>
      </c>
      <c r="N1583" s="210">
        <f>VLOOKUP(M1583,'CÔNG TY'!$I$3:$J$881,2,0)</f>
        <v>690</v>
      </c>
      <c r="O1583" s="83" t="s">
        <v>5278</v>
      </c>
      <c r="P1583" s="60" t="s">
        <v>2824</v>
      </c>
      <c r="Q1583" s="85">
        <v>69000000</v>
      </c>
      <c r="R1583" s="56" t="s">
        <v>7211</v>
      </c>
      <c r="S1583" s="159">
        <v>34500000</v>
      </c>
      <c r="T1583" s="124">
        <f t="shared" si="24"/>
        <v>34500000</v>
      </c>
      <c r="U1583" s="124"/>
      <c r="V1583" s="49" t="s">
        <v>8482</v>
      </c>
      <c r="W1583" s="49"/>
      <c r="X1583" s="130"/>
      <c r="Y1583" s="55"/>
      <c r="Z1583" s="55"/>
      <c r="AA1583" s="10"/>
      <c r="AB1583" s="10" t="s">
        <v>12020</v>
      </c>
      <c r="AC1583" s="10"/>
    </row>
    <row r="1584" spans="1:29">
      <c r="A1584" s="10">
        <v>1592</v>
      </c>
      <c r="B1584" s="71" t="s">
        <v>8483</v>
      </c>
      <c r="C1584" s="50" t="s">
        <v>8484</v>
      </c>
      <c r="D1584" s="51" t="s">
        <v>2818</v>
      </c>
      <c r="E1584" s="71" t="s">
        <v>2928</v>
      </c>
      <c r="F1584" s="76" t="s">
        <v>8485</v>
      </c>
      <c r="G1584" s="60" t="s">
        <v>8486</v>
      </c>
      <c r="H1584" s="60"/>
      <c r="I1584" s="58">
        <f>VLOOKUP(J1584,'NGÀNH NGHỀ'!$D$2:$E$148,2,0)</f>
        <v>140</v>
      </c>
      <c r="J1584" s="225" t="s">
        <v>1695</v>
      </c>
      <c r="K1584" s="63" t="s">
        <v>294</v>
      </c>
      <c r="L1584" s="125">
        <f>VLOOKUP(K1584,'NGHIEP DOAN'!$D$3:$E$82,2,0)</f>
        <v>41</v>
      </c>
      <c r="M1584" s="10" t="s">
        <v>12277</v>
      </c>
      <c r="N1584" s="210">
        <f>VLOOKUP(M1584,'CÔNG TY'!$I$3:$J$881,2,0)</f>
        <v>691</v>
      </c>
      <c r="O1584" s="83" t="s">
        <v>3909</v>
      </c>
      <c r="P1584" s="60" t="s">
        <v>2824</v>
      </c>
      <c r="Q1584" s="85">
        <v>69000000</v>
      </c>
      <c r="R1584" s="56" t="s">
        <v>8487</v>
      </c>
      <c r="S1584" s="159">
        <v>34500000</v>
      </c>
      <c r="T1584" s="124">
        <f t="shared" si="24"/>
        <v>34500000</v>
      </c>
      <c r="U1584" s="124"/>
      <c r="V1584" s="49" t="s">
        <v>3695</v>
      </c>
      <c r="W1584" s="49"/>
      <c r="X1584" s="130"/>
      <c r="Y1584" s="55"/>
      <c r="Z1584" s="55"/>
      <c r="AA1584" s="10"/>
      <c r="AB1584" s="10" t="s">
        <v>12020</v>
      </c>
      <c r="AC1584" s="10"/>
    </row>
    <row r="1585" spans="1:29">
      <c r="A1585" s="10">
        <v>1593</v>
      </c>
      <c r="B1585" s="71" t="s">
        <v>8488</v>
      </c>
      <c r="C1585" s="50" t="s">
        <v>8489</v>
      </c>
      <c r="D1585" s="51" t="s">
        <v>2845</v>
      </c>
      <c r="E1585" s="71" t="s">
        <v>2819</v>
      </c>
      <c r="F1585" s="76" t="s">
        <v>8490</v>
      </c>
      <c r="G1585" s="60" t="s">
        <v>8491</v>
      </c>
      <c r="H1585" s="60"/>
      <c r="I1585" s="58">
        <f>VLOOKUP(J1585,'NGÀNH NGHỀ'!$D$2:$E$148,2,0)</f>
        <v>128</v>
      </c>
      <c r="J1585" s="225" t="s">
        <v>1677</v>
      </c>
      <c r="K1585" s="63" t="s">
        <v>12131</v>
      </c>
      <c r="L1585" s="125">
        <f>VLOOKUP(K1585,'NGHIEP DOAN'!$D$3:$E$82,2,0)</f>
        <v>29</v>
      </c>
      <c r="M1585" s="10" t="s">
        <v>8492</v>
      </c>
      <c r="N1585" s="210">
        <f>VLOOKUP(M1585,'CÔNG TY'!$I$3:$J$881,2,0)</f>
        <v>692</v>
      </c>
      <c r="O1585" s="83" t="s">
        <v>4897</v>
      </c>
      <c r="P1585" s="60" t="s">
        <v>2824</v>
      </c>
      <c r="Q1585" s="85">
        <v>103000000</v>
      </c>
      <c r="R1585" s="56" t="s">
        <v>8404</v>
      </c>
      <c r="S1585" s="159">
        <v>50000000</v>
      </c>
      <c r="T1585" s="124">
        <f t="shared" si="24"/>
        <v>53000000</v>
      </c>
      <c r="U1585" s="124"/>
      <c r="V1585" s="49" t="s">
        <v>8422</v>
      </c>
      <c r="W1585" s="49"/>
      <c r="X1585" s="130"/>
      <c r="Y1585" s="55"/>
      <c r="Z1585" s="55"/>
      <c r="AA1585" s="10"/>
      <c r="AB1585" s="10" t="s">
        <v>12020</v>
      </c>
      <c r="AC1585" s="10"/>
    </row>
    <row r="1586" spans="1:29">
      <c r="A1586" s="10">
        <v>1594</v>
      </c>
      <c r="B1586" s="71" t="s">
        <v>8493</v>
      </c>
      <c r="C1586" s="50" t="s">
        <v>8494</v>
      </c>
      <c r="D1586" s="51" t="s">
        <v>2845</v>
      </c>
      <c r="E1586" s="71" t="s">
        <v>2840</v>
      </c>
      <c r="F1586" s="76" t="s">
        <v>8495</v>
      </c>
      <c r="G1586" s="60" t="s">
        <v>8491</v>
      </c>
      <c r="H1586" s="60"/>
      <c r="I1586" s="58">
        <f>VLOOKUP(J1586,'NGÀNH NGHỀ'!$D$2:$E$148,2,0)</f>
        <v>128</v>
      </c>
      <c r="J1586" s="225" t="s">
        <v>1677</v>
      </c>
      <c r="K1586" s="63" t="s">
        <v>12131</v>
      </c>
      <c r="L1586" s="125">
        <f>VLOOKUP(K1586,'NGHIEP DOAN'!$D$3:$E$82,2,0)</f>
        <v>29</v>
      </c>
      <c r="M1586" s="10" t="s">
        <v>8492</v>
      </c>
      <c r="N1586" s="210">
        <f>VLOOKUP(M1586,'CÔNG TY'!$I$3:$J$881,2,0)</f>
        <v>692</v>
      </c>
      <c r="O1586" s="83" t="s">
        <v>4897</v>
      </c>
      <c r="P1586" s="60" t="s">
        <v>2824</v>
      </c>
      <c r="Q1586" s="85">
        <v>103000000</v>
      </c>
      <c r="R1586" s="56" t="s">
        <v>8496</v>
      </c>
      <c r="S1586" s="159">
        <v>30000000</v>
      </c>
      <c r="T1586" s="124">
        <f t="shared" si="24"/>
        <v>73000000</v>
      </c>
      <c r="U1586" s="124"/>
      <c r="V1586" s="49" t="s">
        <v>8422</v>
      </c>
      <c r="W1586" s="49"/>
      <c r="X1586" s="130"/>
      <c r="Y1586" s="55"/>
      <c r="Z1586" s="55"/>
      <c r="AA1586" s="10"/>
      <c r="AB1586" s="10" t="s">
        <v>12020</v>
      </c>
      <c r="AC1586" s="10"/>
    </row>
    <row r="1587" spans="1:29">
      <c r="A1587" s="10">
        <v>1595</v>
      </c>
      <c r="B1587" s="71" t="s">
        <v>8497</v>
      </c>
      <c r="C1587" s="50" t="s">
        <v>8498</v>
      </c>
      <c r="D1587" s="51" t="s">
        <v>2845</v>
      </c>
      <c r="E1587" s="71"/>
      <c r="F1587" s="76" t="s">
        <v>8499</v>
      </c>
      <c r="G1587" s="60" t="s">
        <v>8500</v>
      </c>
      <c r="H1587" s="60"/>
      <c r="I1587" s="58">
        <f>VLOOKUP(J1587,'NGÀNH NGHỀ'!$D$2:$E$148,2,0)</f>
        <v>97</v>
      </c>
      <c r="J1587" s="224" t="s">
        <v>1633</v>
      </c>
      <c r="K1587" s="63" t="s">
        <v>8127</v>
      </c>
      <c r="L1587" s="125">
        <f>VLOOKUP(K1587,'NGHIEP DOAN'!$D$3:$E$82,2,0)</f>
        <v>4</v>
      </c>
      <c r="M1587" s="10" t="s">
        <v>1995</v>
      </c>
      <c r="N1587" s="210">
        <f>VLOOKUP(M1587,'CÔNG TY'!$I$3:$J$881,2,0)</f>
        <v>146</v>
      </c>
      <c r="O1587" s="83" t="s">
        <v>3536</v>
      </c>
      <c r="P1587" s="60" t="s">
        <v>2824</v>
      </c>
      <c r="Q1587" s="85">
        <v>11500000</v>
      </c>
      <c r="R1587" s="56" t="s">
        <v>8501</v>
      </c>
      <c r="S1587" s="159">
        <v>11500000</v>
      </c>
      <c r="T1587" s="124">
        <f t="shared" si="24"/>
        <v>0</v>
      </c>
      <c r="U1587" s="124"/>
      <c r="V1587" s="49" t="s">
        <v>8502</v>
      </c>
      <c r="W1587" s="49" t="s">
        <v>8503</v>
      </c>
      <c r="X1587" s="130"/>
      <c r="Y1587" s="55"/>
      <c r="Z1587" s="55"/>
      <c r="AA1587" s="10"/>
      <c r="AB1587" s="10" t="s">
        <v>12020</v>
      </c>
      <c r="AC1587" s="10"/>
    </row>
    <row r="1588" spans="1:29">
      <c r="A1588" s="10">
        <v>1596</v>
      </c>
      <c r="B1588" s="71" t="s">
        <v>8504</v>
      </c>
      <c r="C1588" s="50" t="s">
        <v>6652</v>
      </c>
      <c r="D1588" s="51" t="s">
        <v>2845</v>
      </c>
      <c r="E1588" s="71" t="s">
        <v>2846</v>
      </c>
      <c r="F1588" s="76" t="s">
        <v>8505</v>
      </c>
      <c r="G1588" s="60" t="s">
        <v>8500</v>
      </c>
      <c r="H1588" s="60"/>
      <c r="I1588" s="58">
        <f>VLOOKUP(J1588,'NGÀNH NGHỀ'!$D$2:$E$148,2,0)</f>
        <v>97</v>
      </c>
      <c r="J1588" s="224" t="s">
        <v>1633</v>
      </c>
      <c r="K1588" s="63" t="s">
        <v>8127</v>
      </c>
      <c r="L1588" s="125">
        <f>VLOOKUP(K1588,'NGHIEP DOAN'!$D$3:$E$82,2,0)</f>
        <v>4</v>
      </c>
      <c r="M1588" s="10" t="s">
        <v>1995</v>
      </c>
      <c r="N1588" s="210">
        <f>VLOOKUP(M1588,'CÔNG TY'!$I$3:$J$881,2,0)</f>
        <v>146</v>
      </c>
      <c r="O1588" s="83" t="s">
        <v>3536</v>
      </c>
      <c r="P1588" s="60" t="s">
        <v>2824</v>
      </c>
      <c r="Q1588" s="85">
        <v>11500000</v>
      </c>
      <c r="R1588" s="56" t="s">
        <v>8506</v>
      </c>
      <c r="S1588" s="159">
        <v>11500000</v>
      </c>
      <c r="T1588" s="124">
        <f t="shared" si="24"/>
        <v>0</v>
      </c>
      <c r="U1588" s="124"/>
      <c r="V1588" s="49" t="s">
        <v>5385</v>
      </c>
      <c r="W1588" s="49" t="s">
        <v>8503</v>
      </c>
      <c r="X1588" s="130"/>
      <c r="Y1588" s="55"/>
      <c r="Z1588" s="55"/>
      <c r="AA1588" s="10"/>
      <c r="AB1588" s="10" t="s">
        <v>12020</v>
      </c>
      <c r="AC1588" s="10"/>
    </row>
    <row r="1589" spans="1:29">
      <c r="A1589" s="10">
        <v>1597</v>
      </c>
      <c r="B1589" s="71" t="s">
        <v>8437</v>
      </c>
      <c r="C1589" s="50" t="s">
        <v>8507</v>
      </c>
      <c r="D1589" s="51" t="s">
        <v>2845</v>
      </c>
      <c r="E1589" s="71" t="s">
        <v>3155</v>
      </c>
      <c r="F1589" s="76" t="s">
        <v>8508</v>
      </c>
      <c r="G1589" s="60" t="s">
        <v>8509</v>
      </c>
      <c r="H1589" s="60"/>
      <c r="I1589" s="58">
        <f>VLOOKUP(J1589,'NGÀNH NGHỀ'!$D$2:$E$148,2,0)</f>
        <v>44</v>
      </c>
      <c r="J1589" s="224" t="s">
        <v>1557</v>
      </c>
      <c r="K1589" s="63" t="s">
        <v>12131</v>
      </c>
      <c r="L1589" s="125">
        <f>VLOOKUP(K1589,'NGHIEP DOAN'!$D$3:$E$82,2,0)</f>
        <v>29</v>
      </c>
      <c r="M1589" s="10" t="s">
        <v>2452</v>
      </c>
      <c r="N1589" s="210">
        <f>VLOOKUP(M1589,'CÔNG TY'!$I$3:$J$881,2,0)</f>
        <v>457</v>
      </c>
      <c r="O1589" s="83" t="s">
        <v>4897</v>
      </c>
      <c r="P1589" s="60" t="s">
        <v>2824</v>
      </c>
      <c r="Q1589" s="85">
        <v>99000000</v>
      </c>
      <c r="R1589" s="56" t="s">
        <v>8510</v>
      </c>
      <c r="S1589" s="159">
        <v>39100000</v>
      </c>
      <c r="T1589" s="124">
        <f t="shared" si="24"/>
        <v>59900000</v>
      </c>
      <c r="U1589" s="124"/>
      <c r="V1589" s="49" t="s">
        <v>7211</v>
      </c>
      <c r="W1589" s="49"/>
      <c r="X1589" s="130"/>
      <c r="Y1589" s="55"/>
      <c r="Z1589" s="55"/>
      <c r="AA1589" s="10"/>
      <c r="AB1589" s="10" t="s">
        <v>12020</v>
      </c>
      <c r="AC1589" s="10"/>
    </row>
    <row r="1590" spans="1:29">
      <c r="A1590" s="10">
        <v>1598</v>
      </c>
      <c r="B1590" s="71" t="s">
        <v>8511</v>
      </c>
      <c r="C1590" s="50" t="s">
        <v>8512</v>
      </c>
      <c r="D1590" s="51" t="s">
        <v>2818</v>
      </c>
      <c r="E1590" s="71" t="s">
        <v>3193</v>
      </c>
      <c r="F1590" s="76" t="s">
        <v>8513</v>
      </c>
      <c r="G1590" s="60" t="s">
        <v>8337</v>
      </c>
      <c r="H1590" s="60"/>
      <c r="I1590" s="58">
        <f>VLOOKUP(J1590,'NGÀNH NGHỀ'!$D$2:$E$148,2,0)</f>
        <v>140</v>
      </c>
      <c r="J1590" s="225" t="s">
        <v>1695</v>
      </c>
      <c r="K1590" s="63" t="s">
        <v>5436</v>
      </c>
      <c r="L1590" s="125">
        <f>VLOOKUP(K1590,'NGHIEP DOAN'!$D$3:$E$82,2,0)</f>
        <v>13</v>
      </c>
      <c r="M1590" s="10" t="s">
        <v>12262</v>
      </c>
      <c r="N1590" s="210">
        <f>VLOOKUP(M1590,'CÔNG TY'!$I$3:$J$881,2,0)</f>
        <v>680</v>
      </c>
      <c r="O1590" s="83" t="s">
        <v>2990</v>
      </c>
      <c r="P1590" s="60" t="s">
        <v>2824</v>
      </c>
      <c r="Q1590" s="85">
        <v>69000000</v>
      </c>
      <c r="R1590" s="56" t="s">
        <v>8510</v>
      </c>
      <c r="S1590" s="159">
        <v>25000000</v>
      </c>
      <c r="T1590" s="124">
        <f t="shared" si="24"/>
        <v>44000000</v>
      </c>
      <c r="U1590" s="124"/>
      <c r="V1590" s="49" t="s">
        <v>8404</v>
      </c>
      <c r="W1590" s="49"/>
      <c r="X1590" s="130"/>
      <c r="Y1590" s="55"/>
      <c r="Z1590" s="55"/>
      <c r="AA1590" s="10"/>
      <c r="AB1590" s="10" t="s">
        <v>12020</v>
      </c>
      <c r="AC1590" s="10"/>
    </row>
    <row r="1591" spans="1:29">
      <c r="A1591" s="10">
        <v>1599</v>
      </c>
      <c r="B1591" s="71" t="s">
        <v>8514</v>
      </c>
      <c r="C1591" s="50" t="s">
        <v>8515</v>
      </c>
      <c r="D1591" s="51" t="s">
        <v>2818</v>
      </c>
      <c r="E1591" s="71" t="s">
        <v>3141</v>
      </c>
      <c r="F1591" s="76" t="s">
        <v>8516</v>
      </c>
      <c r="G1591" s="60" t="s">
        <v>8517</v>
      </c>
      <c r="H1591" s="60"/>
      <c r="I1591" s="58">
        <f>VLOOKUP(J1591,'NGÀNH NGHỀ'!$D$2:$E$148,2,0)</f>
        <v>140</v>
      </c>
      <c r="J1591" s="225" t="s">
        <v>1695</v>
      </c>
      <c r="K1591" s="63" t="s">
        <v>8237</v>
      </c>
      <c r="L1591" s="125">
        <f>VLOOKUP(K1591,'NGHIEP DOAN'!$D$3:$E$82,2,0)</f>
        <v>35</v>
      </c>
      <c r="M1591" s="10" t="s">
        <v>12124</v>
      </c>
      <c r="N1591" s="210">
        <f>VLOOKUP(M1591,'CÔNG TY'!$I$3:$J$881,2,0)</f>
        <v>694</v>
      </c>
      <c r="O1591" s="83" t="s">
        <v>5679</v>
      </c>
      <c r="P1591" s="60" t="s">
        <v>2824</v>
      </c>
      <c r="Q1591" s="85">
        <v>69000000</v>
      </c>
      <c r="R1591" s="56" t="s">
        <v>6916</v>
      </c>
      <c r="S1591" s="159">
        <v>34500000</v>
      </c>
      <c r="T1591" s="124">
        <f t="shared" si="24"/>
        <v>34500000</v>
      </c>
      <c r="U1591" s="124"/>
      <c r="V1591" s="49" t="s">
        <v>7211</v>
      </c>
      <c r="W1591" s="49"/>
      <c r="X1591" s="130"/>
      <c r="Y1591" s="55"/>
      <c r="Z1591" s="55"/>
      <c r="AA1591" s="10"/>
      <c r="AB1591" s="10" t="s">
        <v>12020</v>
      </c>
      <c r="AC1591" s="10"/>
    </row>
    <row r="1592" spans="1:29">
      <c r="A1592" s="10">
        <v>1600</v>
      </c>
      <c r="B1592" s="71" t="s">
        <v>8518</v>
      </c>
      <c r="C1592" s="50" t="s">
        <v>8519</v>
      </c>
      <c r="D1592" s="51" t="s">
        <v>2818</v>
      </c>
      <c r="E1592" s="71" t="s">
        <v>3471</v>
      </c>
      <c r="F1592" s="76" t="s">
        <v>8520</v>
      </c>
      <c r="G1592" s="60" t="s">
        <v>8517</v>
      </c>
      <c r="H1592" s="60"/>
      <c r="I1592" s="58">
        <f>VLOOKUP(J1592,'NGÀNH NGHỀ'!$D$2:$E$148,2,0)</f>
        <v>140</v>
      </c>
      <c r="J1592" s="225" t="s">
        <v>1695</v>
      </c>
      <c r="K1592" s="63" t="s">
        <v>8237</v>
      </c>
      <c r="L1592" s="125">
        <f>VLOOKUP(K1592,'NGHIEP DOAN'!$D$3:$E$82,2,0)</f>
        <v>35</v>
      </c>
      <c r="M1592" s="10" t="s">
        <v>12280</v>
      </c>
      <c r="N1592" s="210">
        <f>VLOOKUP(M1592,'CÔNG TY'!$I$3:$J$881,2,0)</f>
        <v>695</v>
      </c>
      <c r="O1592" s="83" t="s">
        <v>5679</v>
      </c>
      <c r="P1592" s="60" t="s">
        <v>2824</v>
      </c>
      <c r="Q1592" s="85">
        <v>69000000</v>
      </c>
      <c r="R1592" s="56" t="s">
        <v>6916</v>
      </c>
      <c r="S1592" s="159">
        <v>20000000</v>
      </c>
      <c r="T1592" s="124">
        <f t="shared" ref="T1592:T1655" si="25">Q1592-S1592</f>
        <v>49000000</v>
      </c>
      <c r="U1592" s="124"/>
      <c r="V1592" s="49" t="s">
        <v>7211</v>
      </c>
      <c r="W1592" s="49"/>
      <c r="X1592" s="130"/>
      <c r="Y1592" s="55"/>
      <c r="Z1592" s="55"/>
      <c r="AA1592" s="10"/>
      <c r="AB1592" s="10" t="s">
        <v>12020</v>
      </c>
      <c r="AC1592" s="10"/>
    </row>
    <row r="1593" spans="1:29">
      <c r="A1593" s="10">
        <v>1601</v>
      </c>
      <c r="B1593" s="71" t="s">
        <v>8521</v>
      </c>
      <c r="C1593" s="50" t="s">
        <v>8522</v>
      </c>
      <c r="D1593" s="51" t="s">
        <v>2818</v>
      </c>
      <c r="E1593" s="71" t="s">
        <v>3572</v>
      </c>
      <c r="F1593" s="76" t="s">
        <v>8523</v>
      </c>
      <c r="G1593" s="60" t="s">
        <v>8517</v>
      </c>
      <c r="H1593" s="60"/>
      <c r="I1593" s="58">
        <f>VLOOKUP(J1593,'NGÀNH NGHỀ'!$D$2:$E$148,2,0)</f>
        <v>140</v>
      </c>
      <c r="J1593" s="225" t="s">
        <v>1695</v>
      </c>
      <c r="K1593" s="63" t="s">
        <v>8237</v>
      </c>
      <c r="L1593" s="125">
        <f>VLOOKUP(K1593,'NGHIEP DOAN'!$D$3:$E$82,2,0)</f>
        <v>35</v>
      </c>
      <c r="M1593" s="10" t="s">
        <v>12126</v>
      </c>
      <c r="N1593" s="210">
        <f>VLOOKUP(M1593,'CÔNG TY'!$I$3:$J$881,2,0)</f>
        <v>682</v>
      </c>
      <c r="O1593" s="83" t="s">
        <v>5679</v>
      </c>
      <c r="P1593" s="60" t="s">
        <v>2824</v>
      </c>
      <c r="Q1593" s="85">
        <v>69000000</v>
      </c>
      <c r="R1593" s="56" t="s">
        <v>6916</v>
      </c>
      <c r="S1593" s="159">
        <v>34500000</v>
      </c>
      <c r="T1593" s="124">
        <f t="shared" si="25"/>
        <v>34500000</v>
      </c>
      <c r="U1593" s="124"/>
      <c r="V1593" s="49" t="s">
        <v>7211</v>
      </c>
      <c r="W1593" s="49"/>
      <c r="X1593" s="130"/>
      <c r="Y1593" s="55"/>
      <c r="Z1593" s="55"/>
      <c r="AA1593" s="10"/>
      <c r="AB1593" s="10" t="s">
        <v>12020</v>
      </c>
      <c r="AC1593" s="10"/>
    </row>
    <row r="1594" spans="1:29">
      <c r="A1594" s="10">
        <v>1602</v>
      </c>
      <c r="B1594" s="71" t="s">
        <v>8524</v>
      </c>
      <c r="C1594" s="50" t="s">
        <v>3278</v>
      </c>
      <c r="D1594" s="51" t="s">
        <v>2818</v>
      </c>
      <c r="E1594" s="71" t="s">
        <v>3069</v>
      </c>
      <c r="F1594" s="76" t="s">
        <v>8525</v>
      </c>
      <c r="G1594" s="60" t="s">
        <v>8517</v>
      </c>
      <c r="H1594" s="60"/>
      <c r="I1594" s="58">
        <f>VLOOKUP(J1594,'NGÀNH NGHỀ'!$D$2:$E$148,2,0)</f>
        <v>140</v>
      </c>
      <c r="J1594" s="225" t="s">
        <v>1695</v>
      </c>
      <c r="K1594" s="63" t="s">
        <v>8237</v>
      </c>
      <c r="L1594" s="125">
        <f>VLOOKUP(K1594,'NGHIEP DOAN'!$D$3:$E$82,2,0)</f>
        <v>35</v>
      </c>
      <c r="M1594" s="10" t="s">
        <v>12126</v>
      </c>
      <c r="N1594" s="210">
        <f>VLOOKUP(M1594,'CÔNG TY'!$I$3:$J$881,2,0)</f>
        <v>682</v>
      </c>
      <c r="O1594" s="83" t="s">
        <v>5679</v>
      </c>
      <c r="P1594" s="60" t="s">
        <v>2824</v>
      </c>
      <c r="Q1594" s="85">
        <v>69000000</v>
      </c>
      <c r="R1594" s="56" t="s">
        <v>6916</v>
      </c>
      <c r="S1594" s="159">
        <v>34500000</v>
      </c>
      <c r="T1594" s="124">
        <f t="shared" si="25"/>
        <v>34500000</v>
      </c>
      <c r="U1594" s="124"/>
      <c r="V1594" s="49" t="s">
        <v>7211</v>
      </c>
      <c r="W1594" s="49"/>
      <c r="X1594" s="130"/>
      <c r="Y1594" s="55"/>
      <c r="Z1594" s="55"/>
      <c r="AA1594" s="10"/>
      <c r="AB1594" s="10" t="s">
        <v>12020</v>
      </c>
      <c r="AC1594" s="10"/>
    </row>
    <row r="1595" spans="1:29">
      <c r="A1595" s="10">
        <v>1603</v>
      </c>
      <c r="B1595" s="71" t="s">
        <v>8526</v>
      </c>
      <c r="C1595" s="50" t="s">
        <v>8258</v>
      </c>
      <c r="D1595" s="51" t="s">
        <v>2845</v>
      </c>
      <c r="E1595" s="71" t="s">
        <v>2846</v>
      </c>
      <c r="F1595" s="76" t="s">
        <v>8527</v>
      </c>
      <c r="G1595" s="60" t="s">
        <v>8528</v>
      </c>
      <c r="H1595" s="60"/>
      <c r="I1595" s="58">
        <f>VLOOKUP(J1595,'NGÀNH NGHỀ'!$D$2:$E$148,2,0)</f>
        <v>44</v>
      </c>
      <c r="J1595" s="224" t="s">
        <v>1557</v>
      </c>
      <c r="K1595" s="63" t="s">
        <v>8237</v>
      </c>
      <c r="L1595" s="125">
        <f>VLOOKUP(K1595,'NGHIEP DOAN'!$D$3:$E$82,2,0)</f>
        <v>35</v>
      </c>
      <c r="M1595" s="10" t="s">
        <v>8529</v>
      </c>
      <c r="N1595" s="210">
        <f>VLOOKUP(M1595,'CÔNG TY'!$I$3:$J$881,2,0)</f>
        <v>696</v>
      </c>
      <c r="O1595" s="83" t="s">
        <v>5679</v>
      </c>
      <c r="P1595" s="60" t="s">
        <v>2824</v>
      </c>
      <c r="Q1595" s="85">
        <v>99000000</v>
      </c>
      <c r="R1595" s="56" t="s">
        <v>8510</v>
      </c>
      <c r="S1595" s="159">
        <v>50000000</v>
      </c>
      <c r="T1595" s="124">
        <f t="shared" si="25"/>
        <v>49000000</v>
      </c>
      <c r="U1595" s="124"/>
      <c r="V1595" s="49" t="s">
        <v>8530</v>
      </c>
      <c r="W1595" s="49" t="s">
        <v>8423</v>
      </c>
      <c r="X1595" s="130"/>
      <c r="Y1595" s="55"/>
      <c r="Z1595" s="55"/>
      <c r="AA1595" s="10"/>
      <c r="AB1595" s="10" t="s">
        <v>12020</v>
      </c>
      <c r="AC1595" s="10"/>
    </row>
    <row r="1596" spans="1:29">
      <c r="A1596" s="10">
        <v>1604</v>
      </c>
      <c r="B1596" s="71" t="s">
        <v>8531</v>
      </c>
      <c r="C1596" s="50" t="s">
        <v>8532</v>
      </c>
      <c r="D1596" s="51" t="s">
        <v>2845</v>
      </c>
      <c r="E1596" s="71" t="s">
        <v>2846</v>
      </c>
      <c r="F1596" s="76" t="s">
        <v>8533</v>
      </c>
      <c r="G1596" s="60" t="s">
        <v>8528</v>
      </c>
      <c r="H1596" s="60"/>
      <c r="I1596" s="58">
        <f>VLOOKUP(J1596,'NGÀNH NGHỀ'!$D$2:$E$148,2,0)</f>
        <v>44</v>
      </c>
      <c r="J1596" s="224" t="s">
        <v>1557</v>
      </c>
      <c r="K1596" s="63" t="s">
        <v>8237</v>
      </c>
      <c r="L1596" s="125">
        <f>VLOOKUP(K1596,'NGHIEP DOAN'!$D$3:$E$82,2,0)</f>
        <v>35</v>
      </c>
      <c r="M1596" s="10" t="s">
        <v>8529</v>
      </c>
      <c r="N1596" s="210">
        <f>VLOOKUP(M1596,'CÔNG TY'!$I$3:$J$881,2,0)</f>
        <v>696</v>
      </c>
      <c r="O1596" s="83" t="s">
        <v>5679</v>
      </c>
      <c r="P1596" s="60" t="s">
        <v>2824</v>
      </c>
      <c r="Q1596" s="85">
        <v>99000000</v>
      </c>
      <c r="R1596" s="56" t="s">
        <v>6916</v>
      </c>
      <c r="S1596" s="159">
        <v>50000000</v>
      </c>
      <c r="T1596" s="124">
        <f t="shared" si="25"/>
        <v>49000000</v>
      </c>
      <c r="U1596" s="124"/>
      <c r="V1596" s="49" t="s">
        <v>8530</v>
      </c>
      <c r="W1596" s="49" t="s">
        <v>8423</v>
      </c>
      <c r="X1596" s="130"/>
      <c r="Y1596" s="55"/>
      <c r="Z1596" s="55"/>
      <c r="AA1596" s="10"/>
      <c r="AB1596" s="10" t="s">
        <v>12020</v>
      </c>
      <c r="AC1596" s="10"/>
    </row>
    <row r="1597" spans="1:29">
      <c r="A1597" s="10">
        <v>1605</v>
      </c>
      <c r="B1597" s="71" t="s">
        <v>8534</v>
      </c>
      <c r="C1597" s="50" t="s">
        <v>5692</v>
      </c>
      <c r="D1597" s="51" t="s">
        <v>2845</v>
      </c>
      <c r="E1597" s="71" t="s">
        <v>3104</v>
      </c>
      <c r="F1597" s="76" t="s">
        <v>8535</v>
      </c>
      <c r="G1597" s="60" t="s">
        <v>8536</v>
      </c>
      <c r="H1597" s="60"/>
      <c r="I1597" s="58">
        <f>VLOOKUP(J1597,'NGÀNH NGHỀ'!$D$2:$E$148,2,0)</f>
        <v>130</v>
      </c>
      <c r="J1597" s="225" t="s">
        <v>1680</v>
      </c>
      <c r="K1597" s="63" t="s">
        <v>7885</v>
      </c>
      <c r="L1597" s="125">
        <f>VLOOKUP(K1597,'NGHIEP DOAN'!$D$3:$E$82,2,0)</f>
        <v>30</v>
      </c>
      <c r="M1597" s="10" t="s">
        <v>2482</v>
      </c>
      <c r="N1597" s="210">
        <f>VLOOKUP(M1597,'CÔNG TY'!$I$3:$J$881,2,0)</f>
        <v>474</v>
      </c>
      <c r="O1597" s="83" t="s">
        <v>3343</v>
      </c>
      <c r="P1597" s="60" t="s">
        <v>2824</v>
      </c>
      <c r="Q1597" s="85">
        <v>103000000</v>
      </c>
      <c r="R1597" s="56" t="s">
        <v>3285</v>
      </c>
      <c r="S1597" s="159">
        <v>50000000</v>
      </c>
      <c r="T1597" s="124">
        <f t="shared" si="25"/>
        <v>53000000</v>
      </c>
      <c r="U1597" s="124"/>
      <c r="V1597" s="49" t="s">
        <v>8537</v>
      </c>
      <c r="W1597" s="49"/>
      <c r="X1597" s="130"/>
      <c r="Y1597" s="55"/>
      <c r="Z1597" s="55"/>
      <c r="AA1597" s="10"/>
      <c r="AB1597" s="10" t="s">
        <v>12020</v>
      </c>
      <c r="AC1597" s="10"/>
    </row>
    <row r="1598" spans="1:29">
      <c r="A1598" s="10">
        <v>1606</v>
      </c>
      <c r="B1598" s="71" t="s">
        <v>8538</v>
      </c>
      <c r="C1598" s="50" t="s">
        <v>8539</v>
      </c>
      <c r="D1598" s="51" t="s">
        <v>2845</v>
      </c>
      <c r="E1598" s="71" t="s">
        <v>2846</v>
      </c>
      <c r="F1598" s="76" t="s">
        <v>8540</v>
      </c>
      <c r="G1598" s="60" t="s">
        <v>8536</v>
      </c>
      <c r="H1598" s="60"/>
      <c r="I1598" s="58">
        <f>VLOOKUP(J1598,'NGÀNH NGHỀ'!$D$2:$E$148,2,0)</f>
        <v>130</v>
      </c>
      <c r="J1598" s="225" t="s">
        <v>1680</v>
      </c>
      <c r="K1598" s="63" t="s">
        <v>7885</v>
      </c>
      <c r="L1598" s="125">
        <f>VLOOKUP(K1598,'NGHIEP DOAN'!$D$3:$E$82,2,0)</f>
        <v>30</v>
      </c>
      <c r="M1598" s="10" t="s">
        <v>2482</v>
      </c>
      <c r="N1598" s="210">
        <f>VLOOKUP(M1598,'CÔNG TY'!$I$3:$J$881,2,0)</f>
        <v>474</v>
      </c>
      <c r="O1598" s="83" t="s">
        <v>3343</v>
      </c>
      <c r="P1598" s="60" t="s">
        <v>2824</v>
      </c>
      <c r="Q1598" s="85">
        <v>103000000</v>
      </c>
      <c r="R1598" s="56" t="s">
        <v>8510</v>
      </c>
      <c r="S1598" s="159">
        <v>50000000</v>
      </c>
      <c r="T1598" s="124">
        <f t="shared" si="25"/>
        <v>53000000</v>
      </c>
      <c r="U1598" s="124"/>
      <c r="V1598" s="49" t="s">
        <v>8537</v>
      </c>
      <c r="W1598" s="49"/>
      <c r="X1598" s="130"/>
      <c r="Y1598" s="55"/>
      <c r="Z1598" s="55"/>
      <c r="AA1598" s="10"/>
      <c r="AB1598" s="10" t="s">
        <v>12020</v>
      </c>
      <c r="AC1598" s="10"/>
    </row>
    <row r="1599" spans="1:29">
      <c r="A1599" s="10">
        <v>1607</v>
      </c>
      <c r="B1599" s="71" t="s">
        <v>8541</v>
      </c>
      <c r="C1599" s="50" t="s">
        <v>4626</v>
      </c>
      <c r="D1599" s="51" t="s">
        <v>2845</v>
      </c>
      <c r="E1599" s="71" t="s">
        <v>2846</v>
      </c>
      <c r="F1599" s="76" t="s">
        <v>8542</v>
      </c>
      <c r="G1599" s="60" t="s">
        <v>8536</v>
      </c>
      <c r="H1599" s="60"/>
      <c r="I1599" s="58">
        <f>VLOOKUP(J1599,'NGÀNH NGHỀ'!$D$2:$E$148,2,0)</f>
        <v>130</v>
      </c>
      <c r="J1599" s="225" t="s">
        <v>1680</v>
      </c>
      <c r="K1599" s="63" t="s">
        <v>7885</v>
      </c>
      <c r="L1599" s="125">
        <f>VLOOKUP(K1599,'NGHIEP DOAN'!$D$3:$E$82,2,0)</f>
        <v>30</v>
      </c>
      <c r="M1599" s="10" t="s">
        <v>2482</v>
      </c>
      <c r="N1599" s="210">
        <f>VLOOKUP(M1599,'CÔNG TY'!$I$3:$J$881,2,0)</f>
        <v>474</v>
      </c>
      <c r="O1599" s="83" t="s">
        <v>3343</v>
      </c>
      <c r="P1599" s="60" t="s">
        <v>2824</v>
      </c>
      <c r="Q1599" s="85">
        <v>103000000</v>
      </c>
      <c r="R1599" s="56" t="s">
        <v>8510</v>
      </c>
      <c r="S1599" s="159">
        <v>50000000</v>
      </c>
      <c r="T1599" s="124">
        <f t="shared" si="25"/>
        <v>53000000</v>
      </c>
      <c r="U1599" s="124"/>
      <c r="V1599" s="49" t="s">
        <v>8537</v>
      </c>
      <c r="W1599" s="49"/>
      <c r="X1599" s="130"/>
      <c r="Y1599" s="55"/>
      <c r="Z1599" s="55"/>
      <c r="AA1599" s="10"/>
      <c r="AB1599" s="10" t="s">
        <v>12020</v>
      </c>
      <c r="AC1599" s="10"/>
    </row>
    <row r="1600" spans="1:29">
      <c r="A1600" s="10">
        <v>1608</v>
      </c>
      <c r="B1600" s="71" t="s">
        <v>8543</v>
      </c>
      <c r="C1600" s="50" t="s">
        <v>5135</v>
      </c>
      <c r="D1600" s="51" t="s">
        <v>2845</v>
      </c>
      <c r="E1600" s="71" t="s">
        <v>2846</v>
      </c>
      <c r="F1600" s="76" t="s">
        <v>8544</v>
      </c>
      <c r="G1600" s="60" t="s">
        <v>8536</v>
      </c>
      <c r="H1600" s="60"/>
      <c r="I1600" s="58">
        <f>VLOOKUP(J1600,'NGÀNH NGHỀ'!$D$2:$E$148,2,0)</f>
        <v>130</v>
      </c>
      <c r="J1600" s="225" t="s">
        <v>1680</v>
      </c>
      <c r="K1600" s="63" t="s">
        <v>7885</v>
      </c>
      <c r="L1600" s="125">
        <f>VLOOKUP(K1600,'NGHIEP DOAN'!$D$3:$E$82,2,0)</f>
        <v>30</v>
      </c>
      <c r="M1600" s="10" t="s">
        <v>2482</v>
      </c>
      <c r="N1600" s="210">
        <f>VLOOKUP(M1600,'CÔNG TY'!$I$3:$J$881,2,0)</f>
        <v>474</v>
      </c>
      <c r="O1600" s="83" t="s">
        <v>3343</v>
      </c>
      <c r="P1600" s="60" t="s">
        <v>2824</v>
      </c>
      <c r="Q1600" s="85">
        <v>103000000</v>
      </c>
      <c r="R1600" s="56" t="s">
        <v>4299</v>
      </c>
      <c r="S1600" s="159">
        <v>27000000</v>
      </c>
      <c r="T1600" s="124">
        <f t="shared" si="25"/>
        <v>76000000</v>
      </c>
      <c r="U1600" s="124"/>
      <c r="V1600" s="49" t="s">
        <v>8537</v>
      </c>
      <c r="W1600" s="49"/>
      <c r="X1600" s="130"/>
      <c r="Y1600" s="55"/>
      <c r="Z1600" s="55"/>
      <c r="AA1600" s="10"/>
      <c r="AB1600" s="10" t="s">
        <v>12020</v>
      </c>
      <c r="AC1600" s="10"/>
    </row>
    <row r="1601" spans="1:29">
      <c r="A1601" s="10">
        <v>1609</v>
      </c>
      <c r="B1601" s="71" t="s">
        <v>8545</v>
      </c>
      <c r="C1601" s="50" t="s">
        <v>8546</v>
      </c>
      <c r="D1601" s="51" t="s">
        <v>2845</v>
      </c>
      <c r="E1601" s="71" t="s">
        <v>2846</v>
      </c>
      <c r="F1601" s="76" t="s">
        <v>8547</v>
      </c>
      <c r="G1601" s="60" t="s">
        <v>8536</v>
      </c>
      <c r="H1601" s="60"/>
      <c r="I1601" s="58">
        <f>VLOOKUP(J1601,'NGÀNH NGHỀ'!$D$2:$E$148,2,0)</f>
        <v>130</v>
      </c>
      <c r="J1601" s="225" t="s">
        <v>1680</v>
      </c>
      <c r="K1601" s="63" t="s">
        <v>7885</v>
      </c>
      <c r="L1601" s="125">
        <f>VLOOKUP(K1601,'NGHIEP DOAN'!$D$3:$E$82,2,0)</f>
        <v>30</v>
      </c>
      <c r="M1601" s="10" t="s">
        <v>2482</v>
      </c>
      <c r="N1601" s="210">
        <f>VLOOKUP(M1601,'CÔNG TY'!$I$3:$J$881,2,0)</f>
        <v>474</v>
      </c>
      <c r="O1601" s="83" t="s">
        <v>3343</v>
      </c>
      <c r="P1601" s="60" t="s">
        <v>2824</v>
      </c>
      <c r="Q1601" s="85">
        <v>103000000</v>
      </c>
      <c r="R1601" s="56" t="s">
        <v>8548</v>
      </c>
      <c r="S1601" s="159">
        <v>50000000</v>
      </c>
      <c r="T1601" s="124">
        <f t="shared" si="25"/>
        <v>53000000</v>
      </c>
      <c r="U1601" s="124"/>
      <c r="V1601" s="49" t="s">
        <v>8537</v>
      </c>
      <c r="W1601" s="49"/>
      <c r="X1601" s="130"/>
      <c r="Y1601" s="55"/>
      <c r="Z1601" s="55"/>
      <c r="AA1601" s="10"/>
      <c r="AB1601" s="10" t="s">
        <v>12020</v>
      </c>
      <c r="AC1601" s="10"/>
    </row>
    <row r="1602" spans="1:29">
      <c r="A1602" s="10">
        <v>1610</v>
      </c>
      <c r="B1602" s="71" t="s">
        <v>8549</v>
      </c>
      <c r="C1602" s="50" t="s">
        <v>8550</v>
      </c>
      <c r="D1602" s="51" t="s">
        <v>2845</v>
      </c>
      <c r="E1602" s="71" t="s">
        <v>2876</v>
      </c>
      <c r="F1602" s="76" t="s">
        <v>8551</v>
      </c>
      <c r="G1602" s="60" t="s">
        <v>8536</v>
      </c>
      <c r="H1602" s="60"/>
      <c r="I1602" s="58">
        <f>VLOOKUP(J1602,'NGÀNH NGHỀ'!$D$2:$E$148,2,0)</f>
        <v>130</v>
      </c>
      <c r="J1602" s="225" t="s">
        <v>1680</v>
      </c>
      <c r="K1602" s="63" t="s">
        <v>7885</v>
      </c>
      <c r="L1602" s="125">
        <f>VLOOKUP(K1602,'NGHIEP DOAN'!$D$3:$E$82,2,0)</f>
        <v>30</v>
      </c>
      <c r="M1602" s="10" t="s">
        <v>2482</v>
      </c>
      <c r="N1602" s="210">
        <f>VLOOKUP(M1602,'CÔNG TY'!$I$3:$J$881,2,0)</f>
        <v>474</v>
      </c>
      <c r="O1602" s="83" t="s">
        <v>3343</v>
      </c>
      <c r="P1602" s="60" t="s">
        <v>2824</v>
      </c>
      <c r="Q1602" s="85">
        <v>103000000</v>
      </c>
      <c r="R1602" s="56" t="s">
        <v>8548</v>
      </c>
      <c r="S1602" s="159">
        <v>50000000</v>
      </c>
      <c r="T1602" s="124">
        <f t="shared" si="25"/>
        <v>53000000</v>
      </c>
      <c r="U1602" s="124"/>
      <c r="V1602" s="49" t="s">
        <v>8537</v>
      </c>
      <c r="W1602" s="49"/>
      <c r="X1602" s="130"/>
      <c r="Y1602" s="55"/>
      <c r="Z1602" s="55"/>
      <c r="AA1602" s="10"/>
      <c r="AB1602" s="10" t="s">
        <v>12020</v>
      </c>
      <c r="AC1602" s="10"/>
    </row>
    <row r="1603" spans="1:29">
      <c r="A1603" s="10">
        <v>1611</v>
      </c>
      <c r="B1603" s="71" t="s">
        <v>8552</v>
      </c>
      <c r="C1603" s="50" t="s">
        <v>8226</v>
      </c>
      <c r="D1603" s="51" t="s">
        <v>2845</v>
      </c>
      <c r="E1603" s="71" t="s">
        <v>2855</v>
      </c>
      <c r="F1603" s="76" t="s">
        <v>8553</v>
      </c>
      <c r="G1603" s="60" t="s">
        <v>8536</v>
      </c>
      <c r="H1603" s="60"/>
      <c r="I1603" s="58">
        <f>VLOOKUP(J1603,'NGÀNH NGHỀ'!$D$2:$E$148,2,0)</f>
        <v>130</v>
      </c>
      <c r="J1603" s="225" t="s">
        <v>1680</v>
      </c>
      <c r="K1603" s="63" t="s">
        <v>7885</v>
      </c>
      <c r="L1603" s="125">
        <f>VLOOKUP(K1603,'NGHIEP DOAN'!$D$3:$E$82,2,0)</f>
        <v>30</v>
      </c>
      <c r="M1603" s="10" t="s">
        <v>2482</v>
      </c>
      <c r="N1603" s="210">
        <f>VLOOKUP(M1603,'CÔNG TY'!$I$3:$J$881,2,0)</f>
        <v>474</v>
      </c>
      <c r="O1603" s="83" t="s">
        <v>3343</v>
      </c>
      <c r="P1603" s="60" t="s">
        <v>2824</v>
      </c>
      <c r="Q1603" s="85">
        <v>103000000</v>
      </c>
      <c r="R1603" s="56" t="s">
        <v>6916</v>
      </c>
      <c r="S1603" s="159">
        <v>27000000</v>
      </c>
      <c r="T1603" s="124">
        <f t="shared" si="25"/>
        <v>76000000</v>
      </c>
      <c r="U1603" s="124"/>
      <c r="V1603" s="49" t="s">
        <v>8537</v>
      </c>
      <c r="W1603" s="49"/>
      <c r="X1603" s="130"/>
      <c r="Y1603" s="55"/>
      <c r="Z1603" s="55"/>
      <c r="AA1603" s="10"/>
      <c r="AB1603" s="10" t="s">
        <v>12020</v>
      </c>
      <c r="AC1603" s="10"/>
    </row>
    <row r="1604" spans="1:29">
      <c r="A1604" s="10">
        <v>1612</v>
      </c>
      <c r="B1604" s="71" t="s">
        <v>4678</v>
      </c>
      <c r="C1604" s="50" t="s">
        <v>4058</v>
      </c>
      <c r="D1604" s="51" t="s">
        <v>2845</v>
      </c>
      <c r="E1604" s="71" t="s">
        <v>2846</v>
      </c>
      <c r="F1604" s="76" t="s">
        <v>8554</v>
      </c>
      <c r="G1604" s="60" t="s">
        <v>8536</v>
      </c>
      <c r="H1604" s="60"/>
      <c r="I1604" s="58">
        <f>VLOOKUP(J1604,'NGÀNH NGHỀ'!$D$2:$E$148,2,0)</f>
        <v>130</v>
      </c>
      <c r="J1604" s="225" t="s">
        <v>1680</v>
      </c>
      <c r="K1604" s="63" t="s">
        <v>7885</v>
      </c>
      <c r="L1604" s="125">
        <f>VLOOKUP(K1604,'NGHIEP DOAN'!$D$3:$E$82,2,0)</f>
        <v>30</v>
      </c>
      <c r="M1604" s="10" t="s">
        <v>2482</v>
      </c>
      <c r="N1604" s="210">
        <f>VLOOKUP(M1604,'CÔNG TY'!$I$3:$J$881,2,0)</f>
        <v>474</v>
      </c>
      <c r="O1604" s="83" t="s">
        <v>3343</v>
      </c>
      <c r="P1604" s="60" t="s">
        <v>2824</v>
      </c>
      <c r="Q1604" s="85">
        <v>103000000</v>
      </c>
      <c r="R1604" s="56" t="s">
        <v>6916</v>
      </c>
      <c r="S1604" s="159">
        <v>25000000</v>
      </c>
      <c r="T1604" s="124">
        <f t="shared" si="25"/>
        <v>78000000</v>
      </c>
      <c r="U1604" s="124"/>
      <c r="V1604" s="49" t="s">
        <v>8537</v>
      </c>
      <c r="W1604" s="49"/>
      <c r="X1604" s="130"/>
      <c r="Y1604" s="55"/>
      <c r="Z1604" s="55"/>
      <c r="AA1604" s="10"/>
      <c r="AB1604" s="10" t="s">
        <v>12020</v>
      </c>
      <c r="AC1604" s="10"/>
    </row>
    <row r="1605" spans="1:29">
      <c r="A1605" s="10">
        <v>1613</v>
      </c>
      <c r="B1605" s="71" t="s">
        <v>8555</v>
      </c>
      <c r="C1605" s="50" t="s">
        <v>8556</v>
      </c>
      <c r="D1605" s="51" t="s">
        <v>2845</v>
      </c>
      <c r="E1605" s="71" t="s">
        <v>2819</v>
      </c>
      <c r="F1605" s="76" t="s">
        <v>8557</v>
      </c>
      <c r="G1605" s="60" t="s">
        <v>8536</v>
      </c>
      <c r="H1605" s="60"/>
      <c r="I1605" s="58">
        <f>VLOOKUP(J1605,'NGÀNH NGHỀ'!$D$2:$E$148,2,0)</f>
        <v>130</v>
      </c>
      <c r="J1605" s="225" t="s">
        <v>1680</v>
      </c>
      <c r="K1605" s="63" t="s">
        <v>7885</v>
      </c>
      <c r="L1605" s="125">
        <f>VLOOKUP(K1605,'NGHIEP DOAN'!$D$3:$E$82,2,0)</f>
        <v>30</v>
      </c>
      <c r="M1605" s="10" t="s">
        <v>2482</v>
      </c>
      <c r="N1605" s="210">
        <f>VLOOKUP(M1605,'CÔNG TY'!$I$3:$J$881,2,0)</f>
        <v>474</v>
      </c>
      <c r="O1605" s="83" t="s">
        <v>3343</v>
      </c>
      <c r="P1605" s="60" t="s">
        <v>2824</v>
      </c>
      <c r="Q1605" s="85">
        <v>103000000</v>
      </c>
      <c r="R1605" s="56" t="s">
        <v>6964</v>
      </c>
      <c r="S1605" s="159">
        <v>50000000</v>
      </c>
      <c r="T1605" s="124">
        <f t="shared" si="25"/>
        <v>53000000</v>
      </c>
      <c r="U1605" s="124"/>
      <c r="V1605" s="49" t="s">
        <v>8537</v>
      </c>
      <c r="W1605" s="49"/>
      <c r="X1605" s="130"/>
      <c r="Y1605" s="55"/>
      <c r="Z1605" s="55"/>
      <c r="AA1605" s="10"/>
      <c r="AB1605" s="10" t="s">
        <v>12020</v>
      </c>
      <c r="AC1605" s="10"/>
    </row>
    <row r="1606" spans="1:29">
      <c r="A1606" s="10">
        <v>1614</v>
      </c>
      <c r="B1606" s="71" t="s">
        <v>8558</v>
      </c>
      <c r="C1606" s="50" t="s">
        <v>8559</v>
      </c>
      <c r="D1606" s="51" t="s">
        <v>2845</v>
      </c>
      <c r="E1606" s="71" t="s">
        <v>5394</v>
      </c>
      <c r="F1606" s="76" t="s">
        <v>8560</v>
      </c>
      <c r="G1606" s="60" t="s">
        <v>8536</v>
      </c>
      <c r="H1606" s="60"/>
      <c r="I1606" s="58">
        <f>VLOOKUP(J1606,'NGÀNH NGHỀ'!$D$2:$E$148,2,0)</f>
        <v>130</v>
      </c>
      <c r="J1606" s="225" t="s">
        <v>1680</v>
      </c>
      <c r="K1606" s="63" t="s">
        <v>7885</v>
      </c>
      <c r="L1606" s="125">
        <f>VLOOKUP(K1606,'NGHIEP DOAN'!$D$3:$E$82,2,0)</f>
        <v>30</v>
      </c>
      <c r="M1606" s="10" t="s">
        <v>2482</v>
      </c>
      <c r="N1606" s="210">
        <f>VLOOKUP(M1606,'CÔNG TY'!$I$3:$J$881,2,0)</f>
        <v>474</v>
      </c>
      <c r="O1606" s="83" t="s">
        <v>3343</v>
      </c>
      <c r="P1606" s="60" t="s">
        <v>2824</v>
      </c>
      <c r="Q1606" s="85">
        <v>103000000</v>
      </c>
      <c r="R1606" s="56" t="s">
        <v>8510</v>
      </c>
      <c r="S1606" s="159">
        <v>42000000</v>
      </c>
      <c r="T1606" s="124">
        <f t="shared" si="25"/>
        <v>61000000</v>
      </c>
      <c r="U1606" s="124"/>
      <c r="V1606" s="49" t="s">
        <v>8537</v>
      </c>
      <c r="W1606" s="49"/>
      <c r="X1606" s="130"/>
      <c r="Y1606" s="55"/>
      <c r="Z1606" s="55"/>
      <c r="AA1606" s="10"/>
      <c r="AB1606" s="10" t="s">
        <v>12020</v>
      </c>
      <c r="AC1606" s="10"/>
    </row>
    <row r="1607" spans="1:29">
      <c r="A1607" s="10">
        <v>1615</v>
      </c>
      <c r="B1607" s="71" t="s">
        <v>8561</v>
      </c>
      <c r="C1607" s="50" t="s">
        <v>8562</v>
      </c>
      <c r="D1607" s="51" t="s">
        <v>2845</v>
      </c>
      <c r="E1607" s="71" t="s">
        <v>2846</v>
      </c>
      <c r="F1607" s="76" t="s">
        <v>8563</v>
      </c>
      <c r="G1607" s="60" t="s">
        <v>8536</v>
      </c>
      <c r="H1607" s="60"/>
      <c r="I1607" s="58">
        <f>VLOOKUP(J1607,'NGÀNH NGHỀ'!$D$2:$E$148,2,0)</f>
        <v>130</v>
      </c>
      <c r="J1607" s="225" t="s">
        <v>1680</v>
      </c>
      <c r="K1607" s="63" t="s">
        <v>7885</v>
      </c>
      <c r="L1607" s="125">
        <f>VLOOKUP(K1607,'NGHIEP DOAN'!$D$3:$E$82,2,0)</f>
        <v>30</v>
      </c>
      <c r="M1607" s="10" t="s">
        <v>2482</v>
      </c>
      <c r="N1607" s="210">
        <f>VLOOKUP(M1607,'CÔNG TY'!$I$3:$J$881,2,0)</f>
        <v>474</v>
      </c>
      <c r="O1607" s="83" t="s">
        <v>3343</v>
      </c>
      <c r="P1607" s="60" t="s">
        <v>2824</v>
      </c>
      <c r="Q1607" s="85">
        <v>103000000</v>
      </c>
      <c r="R1607" s="56" t="s">
        <v>6916</v>
      </c>
      <c r="S1607" s="159">
        <v>50000000</v>
      </c>
      <c r="T1607" s="124">
        <f t="shared" si="25"/>
        <v>53000000</v>
      </c>
      <c r="U1607" s="124"/>
      <c r="V1607" s="49" t="s">
        <v>8537</v>
      </c>
      <c r="W1607" s="49"/>
      <c r="X1607" s="130"/>
      <c r="Y1607" s="55"/>
      <c r="Z1607" s="55"/>
      <c r="AA1607" s="10"/>
      <c r="AB1607" s="10" t="s">
        <v>12020</v>
      </c>
      <c r="AC1607" s="10"/>
    </row>
    <row r="1608" spans="1:29">
      <c r="A1608" s="10">
        <v>1616</v>
      </c>
      <c r="B1608" s="71" t="s">
        <v>8564</v>
      </c>
      <c r="C1608" s="50" t="s">
        <v>5297</v>
      </c>
      <c r="D1608" s="51" t="s">
        <v>2845</v>
      </c>
      <c r="E1608" s="71" t="s">
        <v>3141</v>
      </c>
      <c r="F1608" s="76" t="s">
        <v>8565</v>
      </c>
      <c r="G1608" s="60" t="s">
        <v>8536</v>
      </c>
      <c r="H1608" s="60"/>
      <c r="I1608" s="58">
        <f>VLOOKUP(J1608,'NGÀNH NGHỀ'!$D$2:$E$148,2,0)</f>
        <v>130</v>
      </c>
      <c r="J1608" s="225" t="s">
        <v>1680</v>
      </c>
      <c r="K1608" s="63" t="s">
        <v>7885</v>
      </c>
      <c r="L1608" s="125">
        <f>VLOOKUP(K1608,'NGHIEP DOAN'!$D$3:$E$82,2,0)</f>
        <v>30</v>
      </c>
      <c r="M1608" s="10" t="s">
        <v>2482</v>
      </c>
      <c r="N1608" s="210">
        <f>VLOOKUP(M1608,'CÔNG TY'!$I$3:$J$881,2,0)</f>
        <v>474</v>
      </c>
      <c r="O1608" s="83" t="s">
        <v>3343</v>
      </c>
      <c r="P1608" s="60" t="s">
        <v>2824</v>
      </c>
      <c r="Q1608" s="85">
        <v>103000000</v>
      </c>
      <c r="R1608" s="56" t="s">
        <v>8510</v>
      </c>
      <c r="S1608" s="159">
        <v>30000000</v>
      </c>
      <c r="T1608" s="124">
        <f t="shared" si="25"/>
        <v>73000000</v>
      </c>
      <c r="U1608" s="124"/>
      <c r="V1608" s="49" t="s">
        <v>8537</v>
      </c>
      <c r="W1608" s="49"/>
      <c r="X1608" s="130"/>
      <c r="Y1608" s="55"/>
      <c r="Z1608" s="55"/>
      <c r="AA1608" s="10"/>
      <c r="AB1608" s="10" t="s">
        <v>12020</v>
      </c>
      <c r="AC1608" s="10"/>
    </row>
    <row r="1609" spans="1:29">
      <c r="A1609" s="10">
        <v>1617</v>
      </c>
      <c r="B1609" s="71" t="s">
        <v>8566</v>
      </c>
      <c r="C1609" s="50" t="s">
        <v>8567</v>
      </c>
      <c r="D1609" s="51" t="s">
        <v>2845</v>
      </c>
      <c r="E1609" s="71" t="s">
        <v>3141</v>
      </c>
      <c r="F1609" s="76" t="s">
        <v>8568</v>
      </c>
      <c r="G1609" s="60" t="s">
        <v>8536</v>
      </c>
      <c r="H1609" s="60"/>
      <c r="I1609" s="58">
        <f>VLOOKUP(J1609,'NGÀNH NGHỀ'!$D$2:$E$148,2,0)</f>
        <v>130</v>
      </c>
      <c r="J1609" s="225" t="s">
        <v>1680</v>
      </c>
      <c r="K1609" s="63" t="s">
        <v>7885</v>
      </c>
      <c r="L1609" s="125">
        <f>VLOOKUP(K1609,'NGHIEP DOAN'!$D$3:$E$82,2,0)</f>
        <v>30</v>
      </c>
      <c r="M1609" s="10" t="s">
        <v>2482</v>
      </c>
      <c r="N1609" s="210">
        <f>VLOOKUP(M1609,'CÔNG TY'!$I$3:$J$881,2,0)</f>
        <v>474</v>
      </c>
      <c r="O1609" s="83" t="s">
        <v>3343</v>
      </c>
      <c r="P1609" s="60" t="s">
        <v>2824</v>
      </c>
      <c r="Q1609" s="85">
        <v>103000000</v>
      </c>
      <c r="R1609" s="56" t="s">
        <v>8510</v>
      </c>
      <c r="S1609" s="159">
        <v>30000000</v>
      </c>
      <c r="T1609" s="124">
        <f t="shared" si="25"/>
        <v>73000000</v>
      </c>
      <c r="U1609" s="124"/>
      <c r="V1609" s="49" t="s">
        <v>8537</v>
      </c>
      <c r="W1609" s="49"/>
      <c r="X1609" s="130"/>
      <c r="Y1609" s="55"/>
      <c r="Z1609" s="55"/>
      <c r="AA1609" s="10"/>
      <c r="AB1609" s="10" t="s">
        <v>12020</v>
      </c>
      <c r="AC1609" s="10"/>
    </row>
    <row r="1610" spans="1:29">
      <c r="A1610" s="10">
        <v>1618</v>
      </c>
      <c r="B1610" s="71" t="s">
        <v>8569</v>
      </c>
      <c r="C1610" s="50" t="s">
        <v>8570</v>
      </c>
      <c r="D1610" s="51" t="s">
        <v>2845</v>
      </c>
      <c r="E1610" s="71" t="s">
        <v>3141</v>
      </c>
      <c r="F1610" s="76" t="s">
        <v>8571</v>
      </c>
      <c r="G1610" s="60" t="s">
        <v>8536</v>
      </c>
      <c r="H1610" s="60"/>
      <c r="I1610" s="58">
        <f>VLOOKUP(J1610,'NGÀNH NGHỀ'!$D$2:$E$148,2,0)</f>
        <v>130</v>
      </c>
      <c r="J1610" s="225" t="s">
        <v>1680</v>
      </c>
      <c r="K1610" s="63" t="s">
        <v>7885</v>
      </c>
      <c r="L1610" s="125">
        <f>VLOOKUP(K1610,'NGHIEP DOAN'!$D$3:$E$82,2,0)</f>
        <v>30</v>
      </c>
      <c r="M1610" s="10" t="s">
        <v>2482</v>
      </c>
      <c r="N1610" s="210">
        <f>VLOOKUP(M1610,'CÔNG TY'!$I$3:$J$881,2,0)</f>
        <v>474</v>
      </c>
      <c r="O1610" s="83" t="s">
        <v>3343</v>
      </c>
      <c r="P1610" s="60" t="s">
        <v>2824</v>
      </c>
      <c r="Q1610" s="85">
        <v>103000000</v>
      </c>
      <c r="R1610" s="56" t="s">
        <v>4299</v>
      </c>
      <c r="S1610" s="159">
        <v>50000000</v>
      </c>
      <c r="T1610" s="124">
        <f t="shared" si="25"/>
        <v>53000000</v>
      </c>
      <c r="U1610" s="124"/>
      <c r="V1610" s="49" t="s">
        <v>8537</v>
      </c>
      <c r="W1610" s="49"/>
      <c r="X1610" s="130"/>
      <c r="Y1610" s="55"/>
      <c r="Z1610" s="55"/>
      <c r="AA1610" s="10"/>
      <c r="AB1610" s="10" t="s">
        <v>12020</v>
      </c>
      <c r="AC1610" s="10"/>
    </row>
    <row r="1611" spans="1:29">
      <c r="A1611" s="10">
        <v>1619</v>
      </c>
      <c r="B1611" s="71" t="s">
        <v>8572</v>
      </c>
      <c r="C1611" s="50" t="s">
        <v>8573</v>
      </c>
      <c r="D1611" s="51" t="s">
        <v>2845</v>
      </c>
      <c r="E1611" s="71" t="s">
        <v>2876</v>
      </c>
      <c r="F1611" s="76"/>
      <c r="G1611" s="60" t="s">
        <v>8536</v>
      </c>
      <c r="H1611" s="60"/>
      <c r="I1611" s="58">
        <f>VLOOKUP(J1611,'NGÀNH NGHỀ'!$D$2:$E$148,2,0)</f>
        <v>130</v>
      </c>
      <c r="J1611" s="225" t="s">
        <v>1680</v>
      </c>
      <c r="K1611" s="63" t="s">
        <v>7885</v>
      </c>
      <c r="L1611" s="125">
        <f>VLOOKUP(K1611,'NGHIEP DOAN'!$D$3:$E$82,2,0)</f>
        <v>30</v>
      </c>
      <c r="M1611" s="10" t="s">
        <v>2482</v>
      </c>
      <c r="N1611" s="210">
        <f>VLOOKUP(M1611,'CÔNG TY'!$I$3:$J$881,2,0)</f>
        <v>474</v>
      </c>
      <c r="O1611" s="83" t="s">
        <v>3343</v>
      </c>
      <c r="P1611" s="60" t="s">
        <v>2824</v>
      </c>
      <c r="Q1611" s="85">
        <v>103000000</v>
      </c>
      <c r="R1611" s="56" t="s">
        <v>8510</v>
      </c>
      <c r="S1611" s="159">
        <v>30000000</v>
      </c>
      <c r="T1611" s="124">
        <f t="shared" si="25"/>
        <v>73000000</v>
      </c>
      <c r="U1611" s="124"/>
      <c r="V1611" s="49" t="s">
        <v>8537</v>
      </c>
      <c r="W1611" s="49"/>
      <c r="X1611" s="130"/>
      <c r="Y1611" s="55"/>
      <c r="Z1611" s="55"/>
      <c r="AA1611" s="10"/>
      <c r="AB1611" s="10" t="s">
        <v>12020</v>
      </c>
      <c r="AC1611" s="10"/>
    </row>
    <row r="1612" spans="1:29">
      <c r="A1612" s="10">
        <v>1620</v>
      </c>
      <c r="B1612" s="71" t="s">
        <v>8574</v>
      </c>
      <c r="C1612" s="50" t="s">
        <v>7796</v>
      </c>
      <c r="D1612" s="51" t="s">
        <v>2818</v>
      </c>
      <c r="E1612" s="71" t="s">
        <v>5902</v>
      </c>
      <c r="F1612" s="76"/>
      <c r="G1612" s="60" t="s">
        <v>8575</v>
      </c>
      <c r="H1612" s="60"/>
      <c r="I1612" s="58">
        <f>VLOOKUP(J1612,'NGÀNH NGHỀ'!$D$2:$E$148,2,0)</f>
        <v>140</v>
      </c>
      <c r="J1612" s="225" t="s">
        <v>1695</v>
      </c>
      <c r="K1612" s="59" t="s">
        <v>12038</v>
      </c>
      <c r="L1612" s="125">
        <f>VLOOKUP(K1612,'NGHIEP DOAN'!$D$3:$E$82,2,0)</f>
        <v>43</v>
      </c>
      <c r="M1612" s="10" t="s">
        <v>12088</v>
      </c>
      <c r="N1612" s="210">
        <f>VLOOKUP(M1612,'CÔNG TY'!$I$3:$J$881,2,0)</f>
        <v>667</v>
      </c>
      <c r="O1612" s="83"/>
      <c r="P1612" s="60" t="s">
        <v>2824</v>
      </c>
      <c r="Q1612" s="85"/>
      <c r="R1612" s="56" t="s">
        <v>8462</v>
      </c>
      <c r="S1612" s="159">
        <v>0</v>
      </c>
      <c r="T1612" s="124">
        <f t="shared" si="25"/>
        <v>0</v>
      </c>
      <c r="U1612" s="124"/>
      <c r="V1612" s="49" t="s">
        <v>7211</v>
      </c>
      <c r="W1612" s="49"/>
      <c r="X1612" s="130"/>
      <c r="Y1612" s="55"/>
      <c r="Z1612" s="55"/>
      <c r="AA1612" s="10"/>
      <c r="AB1612" s="10" t="s">
        <v>12020</v>
      </c>
      <c r="AC1612" s="75" t="s">
        <v>3791</v>
      </c>
    </row>
    <row r="1613" spans="1:29">
      <c r="A1613" s="10">
        <v>1621</v>
      </c>
      <c r="B1613" s="71" t="s">
        <v>8576</v>
      </c>
      <c r="C1613" s="50" t="s">
        <v>8577</v>
      </c>
      <c r="D1613" s="51" t="s">
        <v>2818</v>
      </c>
      <c r="E1613" s="71" t="s">
        <v>3597</v>
      </c>
      <c r="F1613" s="76"/>
      <c r="G1613" s="60" t="s">
        <v>8575</v>
      </c>
      <c r="H1613" s="60"/>
      <c r="I1613" s="58">
        <f>VLOOKUP(J1613,'NGÀNH NGHỀ'!$D$2:$E$148,2,0)</f>
        <v>140</v>
      </c>
      <c r="J1613" s="225" t="s">
        <v>1695</v>
      </c>
      <c r="K1613" s="59" t="s">
        <v>12038</v>
      </c>
      <c r="L1613" s="125">
        <f>VLOOKUP(K1613,'NGHIEP DOAN'!$D$3:$E$82,2,0)</f>
        <v>43</v>
      </c>
      <c r="M1613" s="10" t="s">
        <v>12088</v>
      </c>
      <c r="N1613" s="210">
        <f>VLOOKUP(M1613,'CÔNG TY'!$I$3:$J$881,2,0)</f>
        <v>667</v>
      </c>
      <c r="O1613" s="83"/>
      <c r="P1613" s="60" t="s">
        <v>2824</v>
      </c>
      <c r="Q1613" s="85"/>
      <c r="R1613" s="56" t="s">
        <v>8462</v>
      </c>
      <c r="S1613" s="159">
        <v>0</v>
      </c>
      <c r="T1613" s="124">
        <f t="shared" si="25"/>
        <v>0</v>
      </c>
      <c r="U1613" s="124"/>
      <c r="V1613" s="49" t="s">
        <v>7211</v>
      </c>
      <c r="W1613" s="49"/>
      <c r="X1613" s="130"/>
      <c r="Y1613" s="55"/>
      <c r="Z1613" s="55"/>
      <c r="AA1613" s="10"/>
      <c r="AB1613" s="10" t="s">
        <v>12020</v>
      </c>
      <c r="AC1613" s="75" t="s">
        <v>3791</v>
      </c>
    </row>
    <row r="1614" spans="1:29">
      <c r="A1614" s="10">
        <v>1622</v>
      </c>
      <c r="B1614" s="71" t="s">
        <v>8334</v>
      </c>
      <c r="C1614" s="50" t="s">
        <v>8578</v>
      </c>
      <c r="D1614" s="51" t="s">
        <v>2818</v>
      </c>
      <c r="E1614" s="71" t="s">
        <v>3012</v>
      </c>
      <c r="F1614" s="76"/>
      <c r="G1614" s="60" t="s">
        <v>8575</v>
      </c>
      <c r="H1614" s="60"/>
      <c r="I1614" s="58">
        <f>VLOOKUP(J1614,'NGÀNH NGHỀ'!$D$2:$E$148,2,0)</f>
        <v>140</v>
      </c>
      <c r="J1614" s="225" t="s">
        <v>1695</v>
      </c>
      <c r="K1614" s="59" t="s">
        <v>12038</v>
      </c>
      <c r="L1614" s="125">
        <f>VLOOKUP(K1614,'NGHIEP DOAN'!$D$3:$E$82,2,0)</f>
        <v>43</v>
      </c>
      <c r="M1614" s="10" t="s">
        <v>12088</v>
      </c>
      <c r="N1614" s="210">
        <f>VLOOKUP(M1614,'CÔNG TY'!$I$3:$J$881,2,0)</f>
        <v>667</v>
      </c>
      <c r="O1614" s="83"/>
      <c r="P1614" s="60" t="s">
        <v>2824</v>
      </c>
      <c r="Q1614" s="85"/>
      <c r="R1614" s="56" t="s">
        <v>8462</v>
      </c>
      <c r="S1614" s="159">
        <v>0</v>
      </c>
      <c r="T1614" s="124">
        <f t="shared" si="25"/>
        <v>0</v>
      </c>
      <c r="U1614" s="124"/>
      <c r="V1614" s="49" t="s">
        <v>7211</v>
      </c>
      <c r="W1614" s="49"/>
      <c r="X1614" s="130"/>
      <c r="Y1614" s="55"/>
      <c r="Z1614" s="55"/>
      <c r="AA1614" s="10"/>
      <c r="AB1614" s="10" t="s">
        <v>12020</v>
      </c>
      <c r="AC1614" s="75" t="s">
        <v>3791</v>
      </c>
    </row>
    <row r="1615" spans="1:29">
      <c r="A1615" s="10">
        <v>1623</v>
      </c>
      <c r="B1615" s="71" t="s">
        <v>8579</v>
      </c>
      <c r="C1615" s="50" t="s">
        <v>8580</v>
      </c>
      <c r="D1615" s="51" t="s">
        <v>2818</v>
      </c>
      <c r="E1615" s="71" t="s">
        <v>5569</v>
      </c>
      <c r="F1615" s="76"/>
      <c r="G1615" s="60" t="s">
        <v>8581</v>
      </c>
      <c r="H1615" s="60"/>
      <c r="I1615" s="58">
        <f>VLOOKUP(J1615,'NGÀNH NGHỀ'!$D$2:$E$148,2,0)</f>
        <v>140</v>
      </c>
      <c r="J1615" s="225" t="s">
        <v>1695</v>
      </c>
      <c r="K1615" s="59" t="s">
        <v>12038</v>
      </c>
      <c r="L1615" s="125">
        <f>VLOOKUP(K1615,'NGHIEP DOAN'!$D$3:$E$82,2,0)</f>
        <v>43</v>
      </c>
      <c r="M1615" s="10" t="s">
        <v>12086</v>
      </c>
      <c r="N1615" s="210">
        <f>VLOOKUP(M1615,'CÔNG TY'!$I$3:$J$881,2,0)</f>
        <v>666</v>
      </c>
      <c r="O1615" s="83"/>
      <c r="P1615" s="60" t="s">
        <v>2824</v>
      </c>
      <c r="Q1615" s="85"/>
      <c r="R1615" s="56" t="s">
        <v>8462</v>
      </c>
      <c r="S1615" s="159">
        <v>0</v>
      </c>
      <c r="T1615" s="124">
        <f t="shared" si="25"/>
        <v>0</v>
      </c>
      <c r="U1615" s="124"/>
      <c r="V1615" s="49" t="s">
        <v>7211</v>
      </c>
      <c r="W1615" s="49"/>
      <c r="X1615" s="130"/>
      <c r="Y1615" s="55"/>
      <c r="Z1615" s="55"/>
      <c r="AA1615" s="10"/>
      <c r="AB1615" s="10" t="s">
        <v>12020</v>
      </c>
      <c r="AC1615" s="75" t="s">
        <v>3791</v>
      </c>
    </row>
    <row r="1616" spans="1:29">
      <c r="A1616" s="10">
        <v>1624</v>
      </c>
      <c r="B1616" s="71" t="s">
        <v>8582</v>
      </c>
      <c r="C1616" s="50" t="s">
        <v>8583</v>
      </c>
      <c r="D1616" s="51" t="s">
        <v>2818</v>
      </c>
      <c r="E1616" s="71" t="s">
        <v>8584</v>
      </c>
      <c r="F1616" s="76"/>
      <c r="G1616" s="60" t="s">
        <v>8581</v>
      </c>
      <c r="H1616" s="60"/>
      <c r="I1616" s="58">
        <f>VLOOKUP(J1616,'NGÀNH NGHỀ'!$D$2:$E$148,2,0)</f>
        <v>140</v>
      </c>
      <c r="J1616" s="225" t="s">
        <v>1695</v>
      </c>
      <c r="K1616" s="59" t="s">
        <v>12038</v>
      </c>
      <c r="L1616" s="125">
        <f>VLOOKUP(K1616,'NGHIEP DOAN'!$D$3:$E$82,2,0)</f>
        <v>43</v>
      </c>
      <c r="M1616" s="10" t="s">
        <v>12086</v>
      </c>
      <c r="N1616" s="210">
        <f>VLOOKUP(M1616,'CÔNG TY'!$I$3:$J$881,2,0)</f>
        <v>666</v>
      </c>
      <c r="O1616" s="83"/>
      <c r="P1616" s="60" t="s">
        <v>2824</v>
      </c>
      <c r="Q1616" s="85"/>
      <c r="R1616" s="56" t="s">
        <v>8462</v>
      </c>
      <c r="S1616" s="159">
        <v>0</v>
      </c>
      <c r="T1616" s="124">
        <f t="shared" si="25"/>
        <v>0</v>
      </c>
      <c r="U1616" s="124"/>
      <c r="V1616" s="49" t="s">
        <v>7211</v>
      </c>
      <c r="W1616" s="49"/>
      <c r="X1616" s="130"/>
      <c r="Y1616" s="55"/>
      <c r="Z1616" s="55"/>
      <c r="AA1616" s="10"/>
      <c r="AB1616" s="10" t="s">
        <v>12020</v>
      </c>
      <c r="AC1616" s="75" t="s">
        <v>3791</v>
      </c>
    </row>
    <row r="1617" spans="1:29">
      <c r="A1617" s="10">
        <v>1625</v>
      </c>
      <c r="B1617" s="71" t="s">
        <v>8585</v>
      </c>
      <c r="C1617" s="50" t="s">
        <v>8586</v>
      </c>
      <c r="D1617" s="51" t="s">
        <v>2818</v>
      </c>
      <c r="E1617" s="71" t="s">
        <v>3279</v>
      </c>
      <c r="F1617" s="76"/>
      <c r="G1617" s="60" t="s">
        <v>8581</v>
      </c>
      <c r="H1617" s="60"/>
      <c r="I1617" s="58">
        <f>VLOOKUP(J1617,'NGÀNH NGHỀ'!$D$2:$E$148,2,0)</f>
        <v>140</v>
      </c>
      <c r="J1617" s="225" t="s">
        <v>1695</v>
      </c>
      <c r="K1617" s="59" t="s">
        <v>12038</v>
      </c>
      <c r="L1617" s="125">
        <f>VLOOKUP(K1617,'NGHIEP DOAN'!$D$3:$E$82,2,0)</f>
        <v>43</v>
      </c>
      <c r="M1617" s="10" t="s">
        <v>12086</v>
      </c>
      <c r="N1617" s="210">
        <f>VLOOKUP(M1617,'CÔNG TY'!$I$3:$J$881,2,0)</f>
        <v>666</v>
      </c>
      <c r="O1617" s="83"/>
      <c r="P1617" s="60" t="s">
        <v>2824</v>
      </c>
      <c r="Q1617" s="85"/>
      <c r="R1617" s="56" t="s">
        <v>8462</v>
      </c>
      <c r="S1617" s="159">
        <v>0</v>
      </c>
      <c r="T1617" s="124">
        <f t="shared" si="25"/>
        <v>0</v>
      </c>
      <c r="U1617" s="124"/>
      <c r="V1617" s="49" t="s">
        <v>7211</v>
      </c>
      <c r="W1617" s="49"/>
      <c r="X1617" s="130"/>
      <c r="Y1617" s="55"/>
      <c r="Z1617" s="55"/>
      <c r="AA1617" s="10"/>
      <c r="AB1617" s="10" t="s">
        <v>12020</v>
      </c>
      <c r="AC1617" s="75" t="s">
        <v>3791</v>
      </c>
    </row>
    <row r="1618" spans="1:29">
      <c r="A1618" s="10">
        <v>1626</v>
      </c>
      <c r="B1618" s="71" t="s">
        <v>5271</v>
      </c>
      <c r="C1618" s="50" t="s">
        <v>8587</v>
      </c>
      <c r="D1618" s="51" t="s">
        <v>2818</v>
      </c>
      <c r="E1618" s="71" t="s">
        <v>3193</v>
      </c>
      <c r="F1618" s="76"/>
      <c r="G1618" s="60" t="s">
        <v>8581</v>
      </c>
      <c r="H1618" s="60"/>
      <c r="I1618" s="58">
        <f>VLOOKUP(J1618,'NGÀNH NGHỀ'!$D$2:$E$148,2,0)</f>
        <v>140</v>
      </c>
      <c r="J1618" s="225" t="s">
        <v>1695</v>
      </c>
      <c r="K1618" s="59" t="s">
        <v>12038</v>
      </c>
      <c r="L1618" s="125">
        <f>VLOOKUP(K1618,'NGHIEP DOAN'!$D$3:$E$82,2,0)</f>
        <v>43</v>
      </c>
      <c r="M1618" s="10" t="s">
        <v>12086</v>
      </c>
      <c r="N1618" s="210">
        <f>VLOOKUP(M1618,'CÔNG TY'!$I$3:$J$881,2,0)</f>
        <v>666</v>
      </c>
      <c r="O1618" s="83"/>
      <c r="P1618" s="60" t="s">
        <v>2824</v>
      </c>
      <c r="Q1618" s="85"/>
      <c r="R1618" s="56" t="s">
        <v>8462</v>
      </c>
      <c r="S1618" s="159">
        <v>0</v>
      </c>
      <c r="T1618" s="124">
        <f t="shared" si="25"/>
        <v>0</v>
      </c>
      <c r="U1618" s="124"/>
      <c r="V1618" s="49" t="s">
        <v>7211</v>
      </c>
      <c r="W1618" s="49"/>
      <c r="X1618" s="130"/>
      <c r="Y1618" s="55"/>
      <c r="Z1618" s="55"/>
      <c r="AA1618" s="10"/>
      <c r="AB1618" s="10" t="s">
        <v>12020</v>
      </c>
      <c r="AC1618" s="75" t="s">
        <v>3791</v>
      </c>
    </row>
    <row r="1619" spans="1:29">
      <c r="A1619" s="10">
        <v>1627</v>
      </c>
      <c r="B1619" s="71" t="s">
        <v>8588</v>
      </c>
      <c r="C1619" s="50" t="s">
        <v>8589</v>
      </c>
      <c r="D1619" s="51" t="s">
        <v>2818</v>
      </c>
      <c r="E1619" s="71" t="s">
        <v>3597</v>
      </c>
      <c r="F1619" s="76"/>
      <c r="G1619" s="60" t="s">
        <v>8581</v>
      </c>
      <c r="H1619" s="60"/>
      <c r="I1619" s="58">
        <f>VLOOKUP(J1619,'NGÀNH NGHỀ'!$D$2:$E$148,2,0)</f>
        <v>140</v>
      </c>
      <c r="J1619" s="225" t="s">
        <v>1695</v>
      </c>
      <c r="K1619" s="59" t="s">
        <v>12038</v>
      </c>
      <c r="L1619" s="125">
        <f>VLOOKUP(K1619,'NGHIEP DOAN'!$D$3:$E$82,2,0)</f>
        <v>43</v>
      </c>
      <c r="M1619" s="10" t="s">
        <v>12086</v>
      </c>
      <c r="N1619" s="210">
        <f>VLOOKUP(M1619,'CÔNG TY'!$I$3:$J$881,2,0)</f>
        <v>666</v>
      </c>
      <c r="O1619" s="83"/>
      <c r="P1619" s="60" t="s">
        <v>2824</v>
      </c>
      <c r="Q1619" s="85"/>
      <c r="R1619" s="56" t="s">
        <v>8462</v>
      </c>
      <c r="S1619" s="159">
        <v>0</v>
      </c>
      <c r="T1619" s="124">
        <f t="shared" si="25"/>
        <v>0</v>
      </c>
      <c r="U1619" s="124"/>
      <c r="V1619" s="49" t="s">
        <v>7211</v>
      </c>
      <c r="W1619" s="49"/>
      <c r="X1619" s="130"/>
      <c r="Y1619" s="55"/>
      <c r="Z1619" s="55"/>
      <c r="AA1619" s="10"/>
      <c r="AB1619" s="10" t="s">
        <v>12020</v>
      </c>
      <c r="AC1619" s="75" t="s">
        <v>3791</v>
      </c>
    </row>
    <row r="1620" spans="1:29">
      <c r="A1620" s="10">
        <v>1628</v>
      </c>
      <c r="B1620" s="71" t="s">
        <v>8590</v>
      </c>
      <c r="C1620" s="50" t="s">
        <v>8591</v>
      </c>
      <c r="D1620" s="51" t="s">
        <v>2818</v>
      </c>
      <c r="E1620" s="71" t="s">
        <v>2846</v>
      </c>
      <c r="F1620" s="76" t="s">
        <v>8592</v>
      </c>
      <c r="G1620" s="60" t="s">
        <v>8593</v>
      </c>
      <c r="H1620" s="60"/>
      <c r="I1620" s="58">
        <f>VLOOKUP(J1620,'NGÀNH NGHỀ'!$D$2:$E$148,2,0)</f>
        <v>62</v>
      </c>
      <c r="J1620" s="225" t="s">
        <v>1583</v>
      </c>
      <c r="K1620" s="63" t="s">
        <v>7885</v>
      </c>
      <c r="L1620" s="125">
        <f>VLOOKUP(K1620,'NGHIEP DOAN'!$D$3:$E$82,2,0)</f>
        <v>30</v>
      </c>
      <c r="M1620" s="10" t="s">
        <v>2472</v>
      </c>
      <c r="N1620" s="210">
        <f>VLOOKUP(M1620,'CÔNG TY'!$I$3:$J$881,2,0)</f>
        <v>468</v>
      </c>
      <c r="O1620" s="83" t="s">
        <v>3419</v>
      </c>
      <c r="P1620" s="60" t="s">
        <v>2824</v>
      </c>
      <c r="Q1620" s="85">
        <v>103000000</v>
      </c>
      <c r="R1620" s="56" t="s">
        <v>8594</v>
      </c>
      <c r="S1620" s="159">
        <v>40000000</v>
      </c>
      <c r="T1620" s="124">
        <f t="shared" si="25"/>
        <v>63000000</v>
      </c>
      <c r="U1620" s="124"/>
      <c r="V1620" s="49" t="s">
        <v>8595</v>
      </c>
      <c r="W1620" s="49"/>
      <c r="X1620" s="130"/>
      <c r="Y1620" s="55"/>
      <c r="Z1620" s="55"/>
      <c r="AA1620" s="10"/>
      <c r="AB1620" s="10" t="s">
        <v>12020</v>
      </c>
      <c r="AC1620" s="10"/>
    </row>
    <row r="1621" spans="1:29">
      <c r="A1621" s="10">
        <v>1629</v>
      </c>
      <c r="B1621" s="71" t="s">
        <v>8596</v>
      </c>
      <c r="C1621" s="50" t="s">
        <v>8597</v>
      </c>
      <c r="D1621" s="51" t="s">
        <v>2818</v>
      </c>
      <c r="E1621" s="71" t="s">
        <v>2830</v>
      </c>
      <c r="F1621" s="76" t="s">
        <v>8598</v>
      </c>
      <c r="G1621" s="60" t="s">
        <v>8593</v>
      </c>
      <c r="H1621" s="60"/>
      <c r="I1621" s="58">
        <f>VLOOKUP(J1621,'NGÀNH NGHỀ'!$D$2:$E$148,2,0)</f>
        <v>62</v>
      </c>
      <c r="J1621" s="225" t="s">
        <v>1583</v>
      </c>
      <c r="K1621" s="63" t="s">
        <v>7885</v>
      </c>
      <c r="L1621" s="125">
        <f>VLOOKUP(K1621,'NGHIEP DOAN'!$D$3:$E$82,2,0)</f>
        <v>30</v>
      </c>
      <c r="M1621" s="10" t="s">
        <v>2472</v>
      </c>
      <c r="N1621" s="210">
        <f>VLOOKUP(M1621,'CÔNG TY'!$I$3:$J$881,2,0)</f>
        <v>468</v>
      </c>
      <c r="O1621" s="83" t="s">
        <v>3419</v>
      </c>
      <c r="P1621" s="60" t="s">
        <v>2824</v>
      </c>
      <c r="Q1621" s="85">
        <v>103000000</v>
      </c>
      <c r="R1621" s="56" t="s">
        <v>8548</v>
      </c>
      <c r="S1621" s="159">
        <v>50000000</v>
      </c>
      <c r="T1621" s="124">
        <f t="shared" si="25"/>
        <v>53000000</v>
      </c>
      <c r="U1621" s="124"/>
      <c r="V1621" s="49" t="s">
        <v>8595</v>
      </c>
      <c r="W1621" s="49"/>
      <c r="X1621" s="130"/>
      <c r="Y1621" s="55"/>
      <c r="Z1621" s="55"/>
      <c r="AA1621" s="10"/>
      <c r="AB1621" s="10" t="s">
        <v>12020</v>
      </c>
      <c r="AC1621" s="10"/>
    </row>
    <row r="1622" spans="1:29">
      <c r="A1622" s="10">
        <v>1630</v>
      </c>
      <c r="B1622" s="71" t="s">
        <v>8599</v>
      </c>
      <c r="C1622" s="50" t="s">
        <v>8600</v>
      </c>
      <c r="D1622" s="51" t="s">
        <v>2818</v>
      </c>
      <c r="E1622" s="71" t="s">
        <v>2830</v>
      </c>
      <c r="F1622" s="76" t="s">
        <v>8601</v>
      </c>
      <c r="G1622" s="60" t="s">
        <v>8593</v>
      </c>
      <c r="H1622" s="60"/>
      <c r="I1622" s="58">
        <f>VLOOKUP(J1622,'NGÀNH NGHỀ'!$D$2:$E$148,2,0)</f>
        <v>62</v>
      </c>
      <c r="J1622" s="225" t="s">
        <v>1583</v>
      </c>
      <c r="K1622" s="63" t="s">
        <v>7885</v>
      </c>
      <c r="L1622" s="125">
        <f>VLOOKUP(K1622,'NGHIEP DOAN'!$D$3:$E$82,2,0)</f>
        <v>30</v>
      </c>
      <c r="M1622" s="10" t="s">
        <v>2472</v>
      </c>
      <c r="N1622" s="210">
        <f>VLOOKUP(M1622,'CÔNG TY'!$I$3:$J$881,2,0)</f>
        <v>468</v>
      </c>
      <c r="O1622" s="83" t="s">
        <v>3419</v>
      </c>
      <c r="P1622" s="60" t="s">
        <v>2824</v>
      </c>
      <c r="Q1622" s="85">
        <v>103000000</v>
      </c>
      <c r="R1622" s="56" t="s">
        <v>8594</v>
      </c>
      <c r="S1622" s="159">
        <v>30000000</v>
      </c>
      <c r="T1622" s="124">
        <f t="shared" si="25"/>
        <v>73000000</v>
      </c>
      <c r="U1622" s="124"/>
      <c r="V1622" s="49" t="s">
        <v>8595</v>
      </c>
      <c r="W1622" s="49"/>
      <c r="X1622" s="130"/>
      <c r="Y1622" s="55"/>
      <c r="Z1622" s="55"/>
      <c r="AA1622" s="10"/>
      <c r="AB1622" s="10" t="s">
        <v>12020</v>
      </c>
      <c r="AC1622" s="10"/>
    </row>
    <row r="1623" spans="1:29">
      <c r="A1623" s="10">
        <v>1631</v>
      </c>
      <c r="B1623" s="71" t="s">
        <v>8602</v>
      </c>
      <c r="C1623" s="50" t="s">
        <v>8603</v>
      </c>
      <c r="D1623" s="51" t="s">
        <v>2845</v>
      </c>
      <c r="E1623" s="71" t="s">
        <v>3653</v>
      </c>
      <c r="F1623" s="76" t="s">
        <v>8604</v>
      </c>
      <c r="G1623" s="60" t="s">
        <v>8605</v>
      </c>
      <c r="H1623" s="60"/>
      <c r="I1623" s="58">
        <f>VLOOKUP(J1623,'NGÀNH NGHỀ'!$D$2:$E$148,2,0)</f>
        <v>87</v>
      </c>
      <c r="J1623" s="225" t="s">
        <v>1619</v>
      </c>
      <c r="K1623" s="63" t="s">
        <v>57</v>
      </c>
      <c r="L1623" s="125">
        <f>VLOOKUP(K1623,'NGHIEP DOAN'!$D$3:$E$82,2,0)</f>
        <v>5</v>
      </c>
      <c r="M1623" s="10" t="s">
        <v>2003</v>
      </c>
      <c r="N1623" s="210">
        <f>VLOOKUP(M1623,'CÔNG TY'!$I$3:$J$881,2,0)</f>
        <v>154</v>
      </c>
      <c r="O1623" s="83" t="s">
        <v>3343</v>
      </c>
      <c r="P1623" s="60" t="s">
        <v>2824</v>
      </c>
      <c r="Q1623" s="85">
        <v>103000000</v>
      </c>
      <c r="R1623" s="56" t="s">
        <v>8606</v>
      </c>
      <c r="S1623" s="159">
        <v>50000000</v>
      </c>
      <c r="T1623" s="124">
        <f t="shared" si="25"/>
        <v>53000000</v>
      </c>
      <c r="U1623" s="124"/>
      <c r="V1623" s="49" t="s">
        <v>8595</v>
      </c>
      <c r="W1623" s="49" t="s">
        <v>8372</v>
      </c>
      <c r="X1623" s="130"/>
      <c r="Y1623" s="55"/>
      <c r="Z1623" s="55"/>
      <c r="AA1623" s="10"/>
      <c r="AB1623" s="10" t="s">
        <v>12020</v>
      </c>
      <c r="AC1623" s="10"/>
    </row>
    <row r="1624" spans="1:29">
      <c r="A1624" s="10">
        <v>1632</v>
      </c>
      <c r="B1624" s="71" t="s">
        <v>6786</v>
      </c>
      <c r="C1624" s="50" t="s">
        <v>8607</v>
      </c>
      <c r="D1624" s="51" t="s">
        <v>2845</v>
      </c>
      <c r="E1624" s="71" t="s">
        <v>2846</v>
      </c>
      <c r="F1624" s="76" t="s">
        <v>8608</v>
      </c>
      <c r="G1624" s="60" t="s">
        <v>8605</v>
      </c>
      <c r="H1624" s="60"/>
      <c r="I1624" s="58">
        <f>VLOOKUP(J1624,'NGÀNH NGHỀ'!$D$2:$E$148,2,0)</f>
        <v>87</v>
      </c>
      <c r="J1624" s="225" t="s">
        <v>1619</v>
      </c>
      <c r="K1624" s="63" t="s">
        <v>57</v>
      </c>
      <c r="L1624" s="125">
        <f>VLOOKUP(K1624,'NGHIEP DOAN'!$D$3:$E$82,2,0)</f>
        <v>5</v>
      </c>
      <c r="M1624" s="10" t="s">
        <v>2003</v>
      </c>
      <c r="N1624" s="210">
        <f>VLOOKUP(M1624,'CÔNG TY'!$I$3:$J$881,2,0)</f>
        <v>154</v>
      </c>
      <c r="O1624" s="83" t="s">
        <v>3343</v>
      </c>
      <c r="P1624" s="60" t="s">
        <v>2824</v>
      </c>
      <c r="Q1624" s="85">
        <v>103000000</v>
      </c>
      <c r="R1624" s="56" t="s">
        <v>8606</v>
      </c>
      <c r="S1624" s="159">
        <v>50000000</v>
      </c>
      <c r="T1624" s="124">
        <f t="shared" si="25"/>
        <v>53000000</v>
      </c>
      <c r="U1624" s="124"/>
      <c r="V1624" s="49" t="s">
        <v>8595</v>
      </c>
      <c r="W1624" s="49" t="s">
        <v>8372</v>
      </c>
      <c r="X1624" s="130"/>
      <c r="Y1624" s="55"/>
      <c r="Z1624" s="55"/>
      <c r="AA1624" s="10"/>
      <c r="AB1624" s="10" t="s">
        <v>12020</v>
      </c>
      <c r="AC1624" s="10"/>
    </row>
    <row r="1625" spans="1:29">
      <c r="A1625" s="10">
        <v>1633</v>
      </c>
      <c r="B1625" s="71" t="s">
        <v>8609</v>
      </c>
      <c r="C1625" s="50" t="s">
        <v>8610</v>
      </c>
      <c r="D1625" s="51" t="s">
        <v>2818</v>
      </c>
      <c r="E1625" s="71" t="s">
        <v>3789</v>
      </c>
      <c r="F1625" s="76"/>
      <c r="G1625" s="60" t="s">
        <v>8611</v>
      </c>
      <c r="H1625" s="60"/>
      <c r="I1625" s="58">
        <f>VLOOKUP(J1625,'NGÀNH NGHỀ'!$D$2:$E$148,2,0)</f>
        <v>140</v>
      </c>
      <c r="J1625" s="225" t="s">
        <v>1695</v>
      </c>
      <c r="K1625" s="63" t="s">
        <v>294</v>
      </c>
      <c r="L1625" s="125">
        <f>VLOOKUP(K1625,'NGHIEP DOAN'!$D$3:$E$82,2,0)</f>
        <v>41</v>
      </c>
      <c r="M1625" s="10" t="s">
        <v>8612</v>
      </c>
      <c r="N1625" s="210">
        <f>VLOOKUP(M1625,'CÔNG TY'!$I$3:$J$881,2,0)</f>
        <v>697</v>
      </c>
      <c r="O1625" s="83" t="s">
        <v>2870</v>
      </c>
      <c r="P1625" s="60" t="s">
        <v>2824</v>
      </c>
      <c r="Q1625" s="85"/>
      <c r="R1625" s="56" t="s">
        <v>8462</v>
      </c>
      <c r="S1625" s="159">
        <v>0</v>
      </c>
      <c r="T1625" s="124">
        <f t="shared" si="25"/>
        <v>0</v>
      </c>
      <c r="U1625" s="124"/>
      <c r="V1625" s="49" t="s">
        <v>6916</v>
      </c>
      <c r="W1625" s="49"/>
      <c r="X1625" s="130"/>
      <c r="Y1625" s="55"/>
      <c r="Z1625" s="55"/>
      <c r="AA1625" s="10"/>
      <c r="AB1625" s="10" t="s">
        <v>12020</v>
      </c>
      <c r="AC1625" s="75" t="s">
        <v>3791</v>
      </c>
    </row>
    <row r="1626" spans="1:29">
      <c r="A1626" s="10">
        <v>1634</v>
      </c>
      <c r="B1626" s="71" t="s">
        <v>8613</v>
      </c>
      <c r="C1626" s="50" t="s">
        <v>4863</v>
      </c>
      <c r="D1626" s="51" t="s">
        <v>2818</v>
      </c>
      <c r="E1626" s="71" t="s">
        <v>2969</v>
      </c>
      <c r="F1626" s="76"/>
      <c r="G1626" s="60" t="s">
        <v>8611</v>
      </c>
      <c r="H1626" s="60"/>
      <c r="I1626" s="58">
        <f>VLOOKUP(J1626,'NGÀNH NGHỀ'!$D$2:$E$148,2,0)</f>
        <v>140</v>
      </c>
      <c r="J1626" s="225" t="s">
        <v>1695</v>
      </c>
      <c r="K1626" s="63" t="s">
        <v>294</v>
      </c>
      <c r="L1626" s="125">
        <f>VLOOKUP(K1626,'NGHIEP DOAN'!$D$3:$E$82,2,0)</f>
        <v>41</v>
      </c>
      <c r="M1626" s="10" t="s">
        <v>8612</v>
      </c>
      <c r="N1626" s="210">
        <f>VLOOKUP(M1626,'CÔNG TY'!$I$3:$J$881,2,0)</f>
        <v>697</v>
      </c>
      <c r="O1626" s="83" t="s">
        <v>2870</v>
      </c>
      <c r="P1626" s="60" t="s">
        <v>2824</v>
      </c>
      <c r="Q1626" s="85"/>
      <c r="R1626" s="56" t="s">
        <v>8462</v>
      </c>
      <c r="S1626" s="159">
        <v>0</v>
      </c>
      <c r="T1626" s="124">
        <f t="shared" si="25"/>
        <v>0</v>
      </c>
      <c r="U1626" s="124"/>
      <c r="V1626" s="49" t="s">
        <v>6916</v>
      </c>
      <c r="W1626" s="49"/>
      <c r="X1626" s="130"/>
      <c r="Y1626" s="55"/>
      <c r="Z1626" s="55"/>
      <c r="AA1626" s="10"/>
      <c r="AB1626" s="10" t="s">
        <v>12020</v>
      </c>
      <c r="AC1626" s="75" t="s">
        <v>3791</v>
      </c>
    </row>
    <row r="1627" spans="1:29">
      <c r="A1627" s="10">
        <v>1635</v>
      </c>
      <c r="B1627" s="71" t="s">
        <v>8614</v>
      </c>
      <c r="C1627" s="50" t="s">
        <v>8615</v>
      </c>
      <c r="D1627" s="51" t="s">
        <v>2818</v>
      </c>
      <c r="E1627" s="71" t="s">
        <v>4594</v>
      </c>
      <c r="F1627" s="76"/>
      <c r="G1627" s="60" t="s">
        <v>8517</v>
      </c>
      <c r="H1627" s="60"/>
      <c r="I1627" s="58">
        <f>VLOOKUP(J1627,'NGÀNH NGHỀ'!$D$2:$E$148,2,0)</f>
        <v>140</v>
      </c>
      <c r="J1627" s="225" t="s">
        <v>1695</v>
      </c>
      <c r="K1627" s="59" t="s">
        <v>5277</v>
      </c>
      <c r="L1627" s="125">
        <f>VLOOKUP(K1627,'NGHIEP DOAN'!$D$3:$E$82,2,0)</f>
        <v>12</v>
      </c>
      <c r="M1627" s="10" t="s">
        <v>2186</v>
      </c>
      <c r="N1627" s="210">
        <f>VLOOKUP(M1627,'CÔNG TY'!$I$3:$J$881,2,0)</f>
        <v>287</v>
      </c>
      <c r="O1627" s="83"/>
      <c r="P1627" s="60" t="s">
        <v>2824</v>
      </c>
      <c r="Q1627" s="85"/>
      <c r="R1627" s="56" t="s">
        <v>8462</v>
      </c>
      <c r="S1627" s="159">
        <v>0</v>
      </c>
      <c r="T1627" s="124">
        <f t="shared" si="25"/>
        <v>0</v>
      </c>
      <c r="U1627" s="124"/>
      <c r="V1627" s="49" t="s">
        <v>8474</v>
      </c>
      <c r="W1627" s="49"/>
      <c r="X1627" s="130"/>
      <c r="Y1627" s="55"/>
      <c r="Z1627" s="55"/>
      <c r="AA1627" s="10"/>
      <c r="AB1627" s="10" t="s">
        <v>12020</v>
      </c>
      <c r="AC1627" s="75" t="s">
        <v>3791</v>
      </c>
    </row>
    <row r="1628" spans="1:29">
      <c r="A1628" s="10">
        <v>1636</v>
      </c>
      <c r="B1628" s="71" t="s">
        <v>8616</v>
      </c>
      <c r="C1628" s="50" t="s">
        <v>3274</v>
      </c>
      <c r="D1628" s="51" t="s">
        <v>2818</v>
      </c>
      <c r="E1628" s="71" t="s">
        <v>3019</v>
      </c>
      <c r="F1628" s="76"/>
      <c r="G1628" s="60" t="s">
        <v>8517</v>
      </c>
      <c r="H1628" s="60"/>
      <c r="I1628" s="58">
        <f>VLOOKUP(J1628,'NGÀNH NGHỀ'!$D$2:$E$148,2,0)</f>
        <v>140</v>
      </c>
      <c r="J1628" s="225" t="s">
        <v>1695</v>
      </c>
      <c r="K1628" s="59" t="s">
        <v>5277</v>
      </c>
      <c r="L1628" s="125">
        <f>VLOOKUP(K1628,'NGHIEP DOAN'!$D$3:$E$82,2,0)</f>
        <v>12</v>
      </c>
      <c r="M1628" s="10" t="s">
        <v>12283</v>
      </c>
      <c r="N1628" s="210">
        <f>VLOOKUP(M1628,'CÔNG TY'!$I$3:$J$881,2,0)</f>
        <v>698</v>
      </c>
      <c r="O1628" s="83"/>
      <c r="P1628" s="60" t="s">
        <v>2824</v>
      </c>
      <c r="Q1628" s="85"/>
      <c r="R1628" s="56" t="s">
        <v>8462</v>
      </c>
      <c r="S1628" s="159">
        <v>0</v>
      </c>
      <c r="T1628" s="124">
        <f t="shared" si="25"/>
        <v>0</v>
      </c>
      <c r="U1628" s="124"/>
      <c r="V1628" s="49" t="s">
        <v>8474</v>
      </c>
      <c r="W1628" s="49"/>
      <c r="X1628" s="130"/>
      <c r="Y1628" s="55"/>
      <c r="Z1628" s="55"/>
      <c r="AA1628" s="10"/>
      <c r="AB1628" s="10" t="s">
        <v>12020</v>
      </c>
      <c r="AC1628" s="75" t="s">
        <v>3791</v>
      </c>
    </row>
    <row r="1629" spans="1:29">
      <c r="A1629" s="10">
        <v>1637</v>
      </c>
      <c r="B1629" s="71" t="s">
        <v>8617</v>
      </c>
      <c r="C1629" s="50" t="s">
        <v>4578</v>
      </c>
      <c r="D1629" s="51" t="s">
        <v>2818</v>
      </c>
      <c r="E1629" s="71" t="s">
        <v>4645</v>
      </c>
      <c r="F1629" s="76"/>
      <c r="G1629" s="60" t="s">
        <v>8517</v>
      </c>
      <c r="H1629" s="60"/>
      <c r="I1629" s="58">
        <f>VLOOKUP(J1629,'NGÀNH NGHỀ'!$D$2:$E$148,2,0)</f>
        <v>140</v>
      </c>
      <c r="J1629" s="225" t="s">
        <v>1695</v>
      </c>
      <c r="K1629" s="59" t="s">
        <v>5277</v>
      </c>
      <c r="L1629" s="125">
        <f>VLOOKUP(K1629,'NGHIEP DOAN'!$D$3:$E$82,2,0)</f>
        <v>12</v>
      </c>
      <c r="M1629" s="10" t="s">
        <v>12484</v>
      </c>
      <c r="N1629" s="210" t="e">
        <f>VLOOKUP(M1629,'CÔNG TY'!$I$3:$J$881,2,0)</f>
        <v>#N/A</v>
      </c>
      <c r="O1629" s="83"/>
      <c r="P1629" s="60" t="s">
        <v>2824</v>
      </c>
      <c r="Q1629" s="85"/>
      <c r="R1629" s="56" t="s">
        <v>8462</v>
      </c>
      <c r="S1629" s="159">
        <v>0</v>
      </c>
      <c r="T1629" s="124">
        <f t="shared" si="25"/>
        <v>0</v>
      </c>
      <c r="U1629" s="124"/>
      <c r="V1629" s="49" t="s">
        <v>8474</v>
      </c>
      <c r="W1629" s="49"/>
      <c r="X1629" s="130"/>
      <c r="Y1629" s="55"/>
      <c r="Z1629" s="55"/>
      <c r="AA1629" s="10"/>
      <c r="AB1629" s="10" t="s">
        <v>12020</v>
      </c>
      <c r="AC1629" s="75" t="s">
        <v>3791</v>
      </c>
    </row>
    <row r="1630" spans="1:29">
      <c r="A1630" s="10">
        <v>1638</v>
      </c>
      <c r="B1630" s="71" t="s">
        <v>8618</v>
      </c>
      <c r="C1630" s="50" t="s">
        <v>8619</v>
      </c>
      <c r="D1630" s="51" t="s">
        <v>2845</v>
      </c>
      <c r="E1630" s="71" t="s">
        <v>2928</v>
      </c>
      <c r="F1630" s="76" t="s">
        <v>8620</v>
      </c>
      <c r="G1630" s="60" t="s">
        <v>8621</v>
      </c>
      <c r="H1630" s="60"/>
      <c r="I1630" s="58">
        <f>VLOOKUP(J1630,'NGÀNH NGHỀ'!$D$2:$E$148,2,0)</f>
        <v>44</v>
      </c>
      <c r="J1630" s="224" t="s">
        <v>1557</v>
      </c>
      <c r="K1630" s="63" t="s">
        <v>12131</v>
      </c>
      <c r="L1630" s="125">
        <f>VLOOKUP(K1630,'NGHIEP DOAN'!$D$3:$E$82,2,0)</f>
        <v>29</v>
      </c>
      <c r="M1630" s="10" t="s">
        <v>2454</v>
      </c>
      <c r="N1630" s="210">
        <f>VLOOKUP(M1630,'CÔNG TY'!$I$3:$J$881,2,0)</f>
        <v>458</v>
      </c>
      <c r="O1630" s="83" t="s">
        <v>7323</v>
      </c>
      <c r="P1630" s="60" t="s">
        <v>2824</v>
      </c>
      <c r="Q1630" s="85">
        <v>99000000</v>
      </c>
      <c r="R1630" s="56" t="s">
        <v>3737</v>
      </c>
      <c r="S1630" s="159">
        <v>12000000</v>
      </c>
      <c r="T1630" s="124">
        <f t="shared" si="25"/>
        <v>87000000</v>
      </c>
      <c r="U1630" s="124"/>
      <c r="V1630" s="49" t="s">
        <v>6916</v>
      </c>
      <c r="W1630" s="49" t="s">
        <v>8372</v>
      </c>
      <c r="X1630" s="130"/>
      <c r="Y1630" s="55"/>
      <c r="Z1630" s="55"/>
      <c r="AA1630" s="10"/>
      <c r="AB1630" s="10" t="s">
        <v>12020</v>
      </c>
      <c r="AC1630" s="10"/>
    </row>
    <row r="1631" spans="1:29">
      <c r="A1631" s="10">
        <v>1639</v>
      </c>
      <c r="B1631" s="71" t="s">
        <v>8622</v>
      </c>
      <c r="C1631" s="50" t="s">
        <v>3405</v>
      </c>
      <c r="D1631" s="51" t="s">
        <v>2845</v>
      </c>
      <c r="E1631" s="71" t="s">
        <v>2961</v>
      </c>
      <c r="F1631" s="76" t="s">
        <v>8623</v>
      </c>
      <c r="G1631" s="60" t="s">
        <v>8624</v>
      </c>
      <c r="H1631" s="60"/>
      <c r="I1631" s="58">
        <f>VLOOKUP(J1631,'NGÀNH NGHỀ'!$D$2:$E$148,2,0)</f>
        <v>44</v>
      </c>
      <c r="J1631" s="224" t="s">
        <v>1557</v>
      </c>
      <c r="K1631" s="63" t="s">
        <v>12131</v>
      </c>
      <c r="L1631" s="125">
        <f>VLOOKUP(K1631,'NGHIEP DOAN'!$D$3:$E$82,2,0)</f>
        <v>29</v>
      </c>
      <c r="M1631" s="10" t="s">
        <v>8625</v>
      </c>
      <c r="N1631" s="210">
        <f>VLOOKUP(M1631,'CÔNG TY'!$I$3:$J$881,2,0)</f>
        <v>699</v>
      </c>
      <c r="O1631" s="83" t="s">
        <v>5498</v>
      </c>
      <c r="P1631" s="60" t="s">
        <v>2824</v>
      </c>
      <c r="Q1631" s="85">
        <v>99000000</v>
      </c>
      <c r="R1631" s="56" t="s">
        <v>8594</v>
      </c>
      <c r="S1631" s="159">
        <v>45000000</v>
      </c>
      <c r="T1631" s="124">
        <f t="shared" si="25"/>
        <v>54000000</v>
      </c>
      <c r="U1631" s="124"/>
      <c r="V1631" s="49" t="s">
        <v>6916</v>
      </c>
      <c r="W1631" s="49" t="s">
        <v>8423</v>
      </c>
      <c r="X1631" s="130"/>
      <c r="Y1631" s="55"/>
      <c r="Z1631" s="55"/>
      <c r="AA1631" s="10"/>
      <c r="AB1631" s="10" t="s">
        <v>12020</v>
      </c>
      <c r="AC1631" s="10"/>
    </row>
    <row r="1632" spans="1:29">
      <c r="A1632" s="10">
        <v>1640</v>
      </c>
      <c r="B1632" s="71" t="s">
        <v>8626</v>
      </c>
      <c r="C1632" s="50" t="s">
        <v>8627</v>
      </c>
      <c r="D1632" s="51" t="s">
        <v>2845</v>
      </c>
      <c r="E1632" s="71" t="s">
        <v>3653</v>
      </c>
      <c r="F1632" s="76" t="s">
        <v>8628</v>
      </c>
      <c r="G1632" s="60" t="s">
        <v>8624</v>
      </c>
      <c r="H1632" s="60"/>
      <c r="I1632" s="58">
        <f>VLOOKUP(J1632,'NGÀNH NGHỀ'!$D$2:$E$148,2,0)</f>
        <v>44</v>
      </c>
      <c r="J1632" s="224" t="s">
        <v>1557</v>
      </c>
      <c r="K1632" s="63" t="s">
        <v>12131</v>
      </c>
      <c r="L1632" s="125">
        <f>VLOOKUP(K1632,'NGHIEP DOAN'!$D$3:$E$82,2,0)</f>
        <v>29</v>
      </c>
      <c r="M1632" s="10" t="s">
        <v>8625</v>
      </c>
      <c r="N1632" s="210">
        <f>VLOOKUP(M1632,'CÔNG TY'!$I$3:$J$881,2,0)</f>
        <v>699</v>
      </c>
      <c r="O1632" s="83" t="s">
        <v>5498</v>
      </c>
      <c r="P1632" s="60" t="s">
        <v>2824</v>
      </c>
      <c r="Q1632" s="85">
        <v>99000000</v>
      </c>
      <c r="R1632" s="56" t="s">
        <v>8594</v>
      </c>
      <c r="S1632" s="159">
        <v>50000000</v>
      </c>
      <c r="T1632" s="124">
        <f t="shared" si="25"/>
        <v>49000000</v>
      </c>
      <c r="U1632" s="124"/>
      <c r="V1632" s="49" t="s">
        <v>6916</v>
      </c>
      <c r="W1632" s="49" t="s">
        <v>8423</v>
      </c>
      <c r="X1632" s="130"/>
      <c r="Y1632" s="55"/>
      <c r="Z1632" s="55"/>
      <c r="AA1632" s="10"/>
      <c r="AB1632" s="10" t="s">
        <v>12020</v>
      </c>
      <c r="AC1632" s="10"/>
    </row>
    <row r="1633" spans="1:29">
      <c r="A1633" s="10">
        <v>1641</v>
      </c>
      <c r="B1633" s="71" t="s">
        <v>8629</v>
      </c>
      <c r="C1633" s="50" t="s">
        <v>8630</v>
      </c>
      <c r="D1633" s="51" t="s">
        <v>2845</v>
      </c>
      <c r="E1633" s="71" t="s">
        <v>3205</v>
      </c>
      <c r="F1633" s="76" t="s">
        <v>8631</v>
      </c>
      <c r="G1633" s="60" t="s">
        <v>8632</v>
      </c>
      <c r="H1633" s="60"/>
      <c r="I1633" s="58">
        <f>VLOOKUP(J1633,'NGÀNH NGHỀ'!$D$2:$E$148,2,0)</f>
        <v>18</v>
      </c>
      <c r="J1633" s="225" t="s">
        <v>1513</v>
      </c>
      <c r="K1633" s="63" t="s">
        <v>6476</v>
      </c>
      <c r="L1633" s="125">
        <f>VLOOKUP(K1633,'NGHIEP DOAN'!$D$3:$E$82,2,0)</f>
        <v>24</v>
      </c>
      <c r="M1633" s="10" t="s">
        <v>12286</v>
      </c>
      <c r="N1633" s="210">
        <f>VLOOKUP(M1633,'CÔNG TY'!$I$3:$J$881,2,0)</f>
        <v>700</v>
      </c>
      <c r="O1633" s="83" t="s">
        <v>5644</v>
      </c>
      <c r="P1633" s="60" t="s">
        <v>2824</v>
      </c>
      <c r="Q1633" s="85">
        <v>99000000</v>
      </c>
      <c r="R1633" s="56" t="s">
        <v>8633</v>
      </c>
      <c r="S1633" s="159">
        <v>50000000</v>
      </c>
      <c r="T1633" s="124">
        <f t="shared" si="25"/>
        <v>49000000</v>
      </c>
      <c r="U1633" s="124"/>
      <c r="V1633" s="49" t="s">
        <v>8510</v>
      </c>
      <c r="W1633" s="49" t="s">
        <v>8372</v>
      </c>
      <c r="X1633" s="130"/>
      <c r="Y1633" s="55"/>
      <c r="Z1633" s="55"/>
      <c r="AA1633" s="10"/>
      <c r="AB1633" s="10" t="s">
        <v>12020</v>
      </c>
      <c r="AC1633" s="10"/>
    </row>
    <row r="1634" spans="1:29">
      <c r="A1634" s="10">
        <v>1642</v>
      </c>
      <c r="B1634" s="71" t="s">
        <v>8634</v>
      </c>
      <c r="C1634" s="50" t="s">
        <v>8635</v>
      </c>
      <c r="D1634" s="51" t="s">
        <v>2845</v>
      </c>
      <c r="E1634" s="71" t="s">
        <v>3080</v>
      </c>
      <c r="F1634" s="76" t="s">
        <v>8636</v>
      </c>
      <c r="G1634" s="60" t="s">
        <v>8632</v>
      </c>
      <c r="H1634" s="60"/>
      <c r="I1634" s="58">
        <f>VLOOKUP(J1634,'NGÀNH NGHỀ'!$D$2:$E$148,2,0)</f>
        <v>18</v>
      </c>
      <c r="J1634" s="225" t="s">
        <v>1513</v>
      </c>
      <c r="K1634" s="63" t="s">
        <v>6476</v>
      </c>
      <c r="L1634" s="125">
        <f>VLOOKUP(K1634,'NGHIEP DOAN'!$D$3:$E$82,2,0)</f>
        <v>24</v>
      </c>
      <c r="M1634" s="10" t="s">
        <v>12286</v>
      </c>
      <c r="N1634" s="210">
        <f>VLOOKUP(M1634,'CÔNG TY'!$I$3:$J$881,2,0)</f>
        <v>700</v>
      </c>
      <c r="O1634" s="83" t="s">
        <v>5644</v>
      </c>
      <c r="P1634" s="60" t="s">
        <v>2824</v>
      </c>
      <c r="Q1634" s="85">
        <v>99000000</v>
      </c>
      <c r="R1634" s="56" t="s">
        <v>3737</v>
      </c>
      <c r="S1634" s="159">
        <v>50000000</v>
      </c>
      <c r="T1634" s="124">
        <f t="shared" si="25"/>
        <v>49000000</v>
      </c>
      <c r="U1634" s="124"/>
      <c r="V1634" s="49" t="s">
        <v>8510</v>
      </c>
      <c r="W1634" s="49" t="s">
        <v>8372</v>
      </c>
      <c r="X1634" s="130"/>
      <c r="Y1634" s="55"/>
      <c r="Z1634" s="55"/>
      <c r="AA1634" s="10"/>
      <c r="AB1634" s="10" t="s">
        <v>12020</v>
      </c>
      <c r="AC1634" s="10"/>
    </row>
    <row r="1635" spans="1:29">
      <c r="A1635" s="10">
        <v>1643</v>
      </c>
      <c r="B1635" s="71" t="s">
        <v>8637</v>
      </c>
      <c r="C1635" s="50" t="s">
        <v>8638</v>
      </c>
      <c r="D1635" s="51" t="s">
        <v>2845</v>
      </c>
      <c r="E1635" s="71" t="s">
        <v>2846</v>
      </c>
      <c r="F1635" s="76" t="s">
        <v>8639</v>
      </c>
      <c r="G1635" s="60" t="s">
        <v>8640</v>
      </c>
      <c r="H1635" s="60"/>
      <c r="I1635" s="58">
        <f>VLOOKUP(J1635,'NGÀNH NGHỀ'!$D$2:$E$148,2,0)</f>
        <v>18</v>
      </c>
      <c r="J1635" s="225" t="s">
        <v>1513</v>
      </c>
      <c r="K1635" s="63" t="s">
        <v>6476</v>
      </c>
      <c r="L1635" s="125">
        <f>VLOOKUP(K1635,'NGHIEP DOAN'!$D$3:$E$82,2,0)</f>
        <v>24</v>
      </c>
      <c r="M1635" s="10" t="s">
        <v>2402</v>
      </c>
      <c r="N1635" s="210">
        <f>VLOOKUP(M1635,'CÔNG TY'!$I$3:$J$881,2,0)</f>
        <v>418</v>
      </c>
      <c r="O1635" s="83" t="s">
        <v>2936</v>
      </c>
      <c r="P1635" s="60" t="s">
        <v>2824</v>
      </c>
      <c r="Q1635" s="85">
        <v>99000000</v>
      </c>
      <c r="R1635" s="56" t="s">
        <v>8641</v>
      </c>
      <c r="S1635" s="159">
        <v>50000000</v>
      </c>
      <c r="T1635" s="124">
        <f t="shared" si="25"/>
        <v>49000000</v>
      </c>
      <c r="U1635" s="124"/>
      <c r="V1635" s="49" t="s">
        <v>8510</v>
      </c>
      <c r="W1635" s="49" t="s">
        <v>8372</v>
      </c>
      <c r="X1635" s="130"/>
      <c r="Y1635" s="55"/>
      <c r="Z1635" s="55"/>
      <c r="AA1635" s="10"/>
      <c r="AB1635" s="10" t="s">
        <v>12020</v>
      </c>
      <c r="AC1635" s="10"/>
    </row>
    <row r="1636" spans="1:29">
      <c r="A1636" s="10">
        <v>1644</v>
      </c>
      <c r="B1636" s="71" t="s">
        <v>8642</v>
      </c>
      <c r="C1636" s="50" t="s">
        <v>8643</v>
      </c>
      <c r="D1636" s="51" t="s">
        <v>2845</v>
      </c>
      <c r="E1636" s="71" t="s">
        <v>3279</v>
      </c>
      <c r="F1636" s="76" t="s">
        <v>8644</v>
      </c>
      <c r="G1636" s="60" t="s">
        <v>8645</v>
      </c>
      <c r="H1636" s="60"/>
      <c r="I1636" s="58">
        <f>VLOOKUP(J1636,'NGÀNH NGHỀ'!$D$2:$E$148,2,0)</f>
        <v>140</v>
      </c>
      <c r="J1636" s="225" t="s">
        <v>1695</v>
      </c>
      <c r="K1636" s="63" t="s">
        <v>12111</v>
      </c>
      <c r="L1636" s="125">
        <f>VLOOKUP(K1636,'NGHIEP DOAN'!$D$3:$E$82,2,0)</f>
        <v>57</v>
      </c>
      <c r="M1636" s="10" t="s">
        <v>12288</v>
      </c>
      <c r="N1636" s="210">
        <f>VLOOKUP(M1636,'CÔNG TY'!$I$3:$J$881,2,0)</f>
        <v>701</v>
      </c>
      <c r="O1636" s="83" t="s">
        <v>2823</v>
      </c>
      <c r="P1636" s="60" t="s">
        <v>2824</v>
      </c>
      <c r="Q1636" s="85">
        <v>69000000</v>
      </c>
      <c r="R1636" s="56" t="s">
        <v>3737</v>
      </c>
      <c r="S1636" s="159">
        <v>50000000</v>
      </c>
      <c r="T1636" s="124">
        <f t="shared" si="25"/>
        <v>19000000</v>
      </c>
      <c r="U1636" s="124"/>
      <c r="V1636" s="49" t="s">
        <v>8606</v>
      </c>
      <c r="W1636" s="49"/>
      <c r="X1636" s="130"/>
      <c r="Y1636" s="55"/>
      <c r="Z1636" s="55"/>
      <c r="AA1636" s="10"/>
      <c r="AB1636" s="10" t="s">
        <v>12020</v>
      </c>
      <c r="AC1636" s="10"/>
    </row>
    <row r="1637" spans="1:29">
      <c r="A1637" s="10">
        <v>1645</v>
      </c>
      <c r="B1637" s="71" t="s">
        <v>8646</v>
      </c>
      <c r="C1637" s="50" t="s">
        <v>8647</v>
      </c>
      <c r="D1637" s="51" t="s">
        <v>2845</v>
      </c>
      <c r="E1637" s="71" t="s">
        <v>3080</v>
      </c>
      <c r="F1637" s="76" t="s">
        <v>8648</v>
      </c>
      <c r="G1637" s="60" t="s">
        <v>8645</v>
      </c>
      <c r="H1637" s="60"/>
      <c r="I1637" s="58">
        <f>VLOOKUP(J1637,'NGÀNH NGHỀ'!$D$2:$E$148,2,0)</f>
        <v>140</v>
      </c>
      <c r="J1637" s="225" t="s">
        <v>1695</v>
      </c>
      <c r="K1637" s="63" t="s">
        <v>12111</v>
      </c>
      <c r="L1637" s="125">
        <f>VLOOKUP(K1637,'NGHIEP DOAN'!$D$3:$E$82,2,0)</f>
        <v>57</v>
      </c>
      <c r="M1637" s="10" t="s">
        <v>12288</v>
      </c>
      <c r="N1637" s="210">
        <f>VLOOKUP(M1637,'CÔNG TY'!$I$3:$J$881,2,0)</f>
        <v>701</v>
      </c>
      <c r="O1637" s="83" t="s">
        <v>2823</v>
      </c>
      <c r="P1637" s="60" t="s">
        <v>2824</v>
      </c>
      <c r="Q1637" s="85">
        <v>69000000</v>
      </c>
      <c r="R1637" s="56" t="s">
        <v>5103</v>
      </c>
      <c r="S1637" s="159">
        <v>34500000</v>
      </c>
      <c r="T1637" s="124">
        <f t="shared" si="25"/>
        <v>34500000</v>
      </c>
      <c r="U1637" s="124"/>
      <c r="V1637" s="49" t="s">
        <v>8606</v>
      </c>
      <c r="W1637" s="49"/>
      <c r="X1637" s="130"/>
      <c r="Y1637" s="55"/>
      <c r="Z1637" s="55"/>
      <c r="AA1637" s="10"/>
      <c r="AB1637" s="10" t="s">
        <v>12020</v>
      </c>
      <c r="AC1637" s="10"/>
    </row>
    <row r="1638" spans="1:29">
      <c r="A1638" s="10">
        <v>1646</v>
      </c>
      <c r="B1638" s="71" t="s">
        <v>8649</v>
      </c>
      <c r="C1638" s="50" t="s">
        <v>8650</v>
      </c>
      <c r="D1638" s="51" t="s">
        <v>2818</v>
      </c>
      <c r="E1638" s="71" t="s">
        <v>3141</v>
      </c>
      <c r="F1638" s="76" t="s">
        <v>8651</v>
      </c>
      <c r="G1638" s="60" t="s">
        <v>8652</v>
      </c>
      <c r="H1638" s="60"/>
      <c r="I1638" s="58">
        <f>VLOOKUP(J1638,'NGÀNH NGHỀ'!$D$2:$E$148,2,0)</f>
        <v>62</v>
      </c>
      <c r="J1638" s="225" t="s">
        <v>1583</v>
      </c>
      <c r="K1638" s="63" t="s">
        <v>148</v>
      </c>
      <c r="L1638" s="125">
        <f>VLOOKUP(K1638,'NGHIEP DOAN'!$D$3:$E$82,2,0)</f>
        <v>19</v>
      </c>
      <c r="M1638" s="10" t="s">
        <v>6301</v>
      </c>
      <c r="N1638" s="210">
        <f>VLOOKUP(M1638,'CÔNG TY'!$I$3:$J$881,2,0)</f>
        <v>674</v>
      </c>
      <c r="O1638" s="83" t="s">
        <v>5679</v>
      </c>
      <c r="P1638" s="60" t="s">
        <v>2824</v>
      </c>
      <c r="Q1638" s="85">
        <v>103000000</v>
      </c>
      <c r="R1638" s="56" t="s">
        <v>5103</v>
      </c>
      <c r="S1638" s="159">
        <v>30000000</v>
      </c>
      <c r="T1638" s="124">
        <f t="shared" si="25"/>
        <v>73000000</v>
      </c>
      <c r="U1638" s="124"/>
      <c r="V1638" s="49" t="s">
        <v>5327</v>
      </c>
      <c r="W1638" s="49" t="s">
        <v>8653</v>
      </c>
      <c r="X1638" s="130"/>
      <c r="Y1638" s="55"/>
      <c r="Z1638" s="55"/>
      <c r="AA1638" s="10"/>
      <c r="AB1638" s="10" t="s">
        <v>12020</v>
      </c>
      <c r="AC1638" s="10"/>
    </row>
    <row r="1639" spans="1:29">
      <c r="A1639" s="10">
        <v>1647</v>
      </c>
      <c r="B1639" s="71" t="s">
        <v>8654</v>
      </c>
      <c r="C1639" s="50" t="s">
        <v>4639</v>
      </c>
      <c r="D1639" s="51" t="s">
        <v>2818</v>
      </c>
      <c r="E1639" s="71" t="s">
        <v>2819</v>
      </c>
      <c r="F1639" s="76" t="s">
        <v>8655</v>
      </c>
      <c r="G1639" s="60" t="s">
        <v>8652</v>
      </c>
      <c r="H1639" s="60"/>
      <c r="I1639" s="58">
        <f>VLOOKUP(J1639,'NGÀNH NGHỀ'!$D$2:$E$148,2,0)</f>
        <v>62</v>
      </c>
      <c r="J1639" s="225" t="s">
        <v>1583</v>
      </c>
      <c r="K1639" s="63" t="s">
        <v>148</v>
      </c>
      <c r="L1639" s="125">
        <f>VLOOKUP(K1639,'NGHIEP DOAN'!$D$3:$E$82,2,0)</f>
        <v>19</v>
      </c>
      <c r="M1639" s="10" t="s">
        <v>6301</v>
      </c>
      <c r="N1639" s="210">
        <f>VLOOKUP(M1639,'CÔNG TY'!$I$3:$J$881,2,0)</f>
        <v>674</v>
      </c>
      <c r="O1639" s="83" t="s">
        <v>5679</v>
      </c>
      <c r="P1639" s="60" t="s">
        <v>2824</v>
      </c>
      <c r="Q1639" s="85">
        <v>103000000</v>
      </c>
      <c r="R1639" s="56" t="s">
        <v>5103</v>
      </c>
      <c r="S1639" s="159">
        <v>50000000</v>
      </c>
      <c r="T1639" s="124">
        <f t="shared" si="25"/>
        <v>53000000</v>
      </c>
      <c r="U1639" s="124"/>
      <c r="V1639" s="49" t="s">
        <v>5327</v>
      </c>
      <c r="W1639" s="49" t="s">
        <v>8653</v>
      </c>
      <c r="X1639" s="130"/>
      <c r="Y1639" s="55"/>
      <c r="Z1639" s="55"/>
      <c r="AA1639" s="10"/>
      <c r="AB1639" s="10" t="s">
        <v>12020</v>
      </c>
      <c r="AC1639" s="10"/>
    </row>
    <row r="1640" spans="1:29">
      <c r="A1640" s="10">
        <v>1648</v>
      </c>
      <c r="B1640" s="71" t="s">
        <v>8656</v>
      </c>
      <c r="C1640" s="50" t="s">
        <v>6449</v>
      </c>
      <c r="D1640" s="51" t="s">
        <v>2818</v>
      </c>
      <c r="E1640" s="71" t="s">
        <v>2881</v>
      </c>
      <c r="F1640" s="76" t="s">
        <v>8657</v>
      </c>
      <c r="G1640" s="60" t="s">
        <v>8652</v>
      </c>
      <c r="H1640" s="60"/>
      <c r="I1640" s="58">
        <f>VLOOKUP(J1640,'NGÀNH NGHỀ'!$D$2:$E$148,2,0)</f>
        <v>62</v>
      </c>
      <c r="J1640" s="225" t="s">
        <v>1583</v>
      </c>
      <c r="K1640" s="63" t="s">
        <v>148</v>
      </c>
      <c r="L1640" s="125">
        <f>VLOOKUP(K1640,'NGHIEP DOAN'!$D$3:$E$82,2,0)</f>
        <v>19</v>
      </c>
      <c r="M1640" s="10" t="s">
        <v>6301</v>
      </c>
      <c r="N1640" s="210">
        <f>VLOOKUP(M1640,'CÔNG TY'!$I$3:$J$881,2,0)</f>
        <v>674</v>
      </c>
      <c r="O1640" s="83" t="s">
        <v>5679</v>
      </c>
      <c r="P1640" s="60" t="s">
        <v>2824</v>
      </c>
      <c r="Q1640" s="85">
        <v>103000000</v>
      </c>
      <c r="R1640" s="56" t="s">
        <v>5103</v>
      </c>
      <c r="S1640" s="159">
        <v>50000000</v>
      </c>
      <c r="T1640" s="124">
        <f t="shared" si="25"/>
        <v>53000000</v>
      </c>
      <c r="U1640" s="124"/>
      <c r="V1640" s="49" t="s">
        <v>5327</v>
      </c>
      <c r="W1640" s="49" t="s">
        <v>8653</v>
      </c>
      <c r="X1640" s="130"/>
      <c r="Y1640" s="55"/>
      <c r="Z1640" s="55"/>
      <c r="AA1640" s="10"/>
      <c r="AB1640" s="10" t="s">
        <v>12020</v>
      </c>
      <c r="AC1640" s="10"/>
    </row>
    <row r="1641" spans="1:29">
      <c r="A1641" s="10">
        <v>1649</v>
      </c>
      <c r="B1641" s="71" t="s">
        <v>8658</v>
      </c>
      <c r="C1641" s="50" t="s">
        <v>7030</v>
      </c>
      <c r="D1641" s="51" t="s">
        <v>2818</v>
      </c>
      <c r="E1641" s="71" t="s">
        <v>2846</v>
      </c>
      <c r="F1641" s="76" t="s">
        <v>8659</v>
      </c>
      <c r="G1641" s="60" t="s">
        <v>8652</v>
      </c>
      <c r="H1641" s="60"/>
      <c r="I1641" s="58">
        <f>VLOOKUP(J1641,'NGÀNH NGHỀ'!$D$2:$E$148,2,0)</f>
        <v>62</v>
      </c>
      <c r="J1641" s="225" t="s">
        <v>1583</v>
      </c>
      <c r="K1641" s="63" t="s">
        <v>148</v>
      </c>
      <c r="L1641" s="125">
        <f>VLOOKUP(K1641,'NGHIEP DOAN'!$D$3:$E$82,2,0)</f>
        <v>19</v>
      </c>
      <c r="M1641" s="10" t="s">
        <v>6301</v>
      </c>
      <c r="N1641" s="210">
        <f>VLOOKUP(M1641,'CÔNG TY'!$I$3:$J$881,2,0)</f>
        <v>674</v>
      </c>
      <c r="O1641" s="83" t="s">
        <v>5679</v>
      </c>
      <c r="P1641" s="60" t="s">
        <v>2824</v>
      </c>
      <c r="Q1641" s="85">
        <v>103000000</v>
      </c>
      <c r="R1641" s="56" t="s">
        <v>5103</v>
      </c>
      <c r="S1641" s="159">
        <v>50000000</v>
      </c>
      <c r="T1641" s="124">
        <f t="shared" si="25"/>
        <v>53000000</v>
      </c>
      <c r="U1641" s="124"/>
      <c r="V1641" s="49" t="s">
        <v>5327</v>
      </c>
      <c r="W1641" s="49" t="s">
        <v>8653</v>
      </c>
      <c r="X1641" s="130"/>
      <c r="Y1641" s="55"/>
      <c r="Z1641" s="55"/>
      <c r="AA1641" s="10"/>
      <c r="AB1641" s="10" t="s">
        <v>12020</v>
      </c>
      <c r="AC1641" s="10"/>
    </row>
    <row r="1642" spans="1:29">
      <c r="A1642" s="10">
        <v>1650</v>
      </c>
      <c r="B1642" s="71" t="s">
        <v>8660</v>
      </c>
      <c r="C1642" s="50" t="s">
        <v>8661</v>
      </c>
      <c r="D1642" s="51" t="s">
        <v>2845</v>
      </c>
      <c r="E1642" s="71" t="s">
        <v>3141</v>
      </c>
      <c r="F1642" s="76" t="s">
        <v>8662</v>
      </c>
      <c r="G1642" s="60" t="s">
        <v>8652</v>
      </c>
      <c r="H1642" s="60"/>
      <c r="I1642" s="58">
        <f>VLOOKUP(J1642,'NGÀNH NGHỀ'!$D$2:$E$148,2,0)</f>
        <v>62</v>
      </c>
      <c r="J1642" s="225" t="s">
        <v>1583</v>
      </c>
      <c r="K1642" s="63" t="s">
        <v>148</v>
      </c>
      <c r="L1642" s="125">
        <f>VLOOKUP(K1642,'NGHIEP DOAN'!$D$3:$E$82,2,0)</f>
        <v>19</v>
      </c>
      <c r="M1642" s="10" t="s">
        <v>6301</v>
      </c>
      <c r="N1642" s="210">
        <f>VLOOKUP(M1642,'CÔNG TY'!$I$3:$J$881,2,0)</f>
        <v>674</v>
      </c>
      <c r="O1642" s="83" t="s">
        <v>5679</v>
      </c>
      <c r="P1642" s="60" t="s">
        <v>2824</v>
      </c>
      <c r="Q1642" s="85">
        <v>103000000</v>
      </c>
      <c r="R1642" s="56" t="s">
        <v>8663</v>
      </c>
      <c r="S1642" s="159">
        <v>30000000</v>
      </c>
      <c r="T1642" s="124">
        <f t="shared" si="25"/>
        <v>73000000</v>
      </c>
      <c r="U1642" s="124"/>
      <c r="V1642" s="49" t="s">
        <v>5327</v>
      </c>
      <c r="W1642" s="49" t="s">
        <v>8653</v>
      </c>
      <c r="X1642" s="130"/>
      <c r="Y1642" s="55"/>
      <c r="Z1642" s="55"/>
      <c r="AA1642" s="10"/>
      <c r="AB1642" s="10" t="s">
        <v>12020</v>
      </c>
      <c r="AC1642" s="10"/>
    </row>
    <row r="1643" spans="1:29">
      <c r="A1643" s="10">
        <v>1651</v>
      </c>
      <c r="B1643" s="71" t="s">
        <v>8664</v>
      </c>
      <c r="C1643" s="50" t="s">
        <v>8665</v>
      </c>
      <c r="D1643" s="51" t="s">
        <v>2845</v>
      </c>
      <c r="E1643" s="71" t="s">
        <v>2840</v>
      </c>
      <c r="F1643" s="76" t="s">
        <v>8666</v>
      </c>
      <c r="G1643" s="60" t="s">
        <v>8652</v>
      </c>
      <c r="H1643" s="60"/>
      <c r="I1643" s="58">
        <f>VLOOKUP(J1643,'NGÀNH NGHỀ'!$D$2:$E$148,2,0)</f>
        <v>62</v>
      </c>
      <c r="J1643" s="225" t="s">
        <v>1583</v>
      </c>
      <c r="K1643" s="63" t="s">
        <v>148</v>
      </c>
      <c r="L1643" s="125">
        <f>VLOOKUP(K1643,'NGHIEP DOAN'!$D$3:$E$82,2,0)</f>
        <v>19</v>
      </c>
      <c r="M1643" s="10" t="s">
        <v>6301</v>
      </c>
      <c r="N1643" s="210">
        <f>VLOOKUP(M1643,'CÔNG TY'!$I$3:$J$881,2,0)</f>
        <v>674</v>
      </c>
      <c r="O1643" s="83" t="s">
        <v>5679</v>
      </c>
      <c r="P1643" s="60" t="s">
        <v>2824</v>
      </c>
      <c r="Q1643" s="85">
        <v>103000000</v>
      </c>
      <c r="R1643" s="56" t="s">
        <v>8667</v>
      </c>
      <c r="S1643" s="159">
        <v>50000000</v>
      </c>
      <c r="T1643" s="124">
        <f t="shared" si="25"/>
        <v>53000000</v>
      </c>
      <c r="U1643" s="124"/>
      <c r="V1643" s="49" t="s">
        <v>5327</v>
      </c>
      <c r="W1643" s="49" t="s">
        <v>8653</v>
      </c>
      <c r="X1643" s="130"/>
      <c r="Y1643" s="55"/>
      <c r="Z1643" s="55"/>
      <c r="AA1643" s="10"/>
      <c r="AB1643" s="10" t="s">
        <v>12020</v>
      </c>
      <c r="AC1643" s="10"/>
    </row>
    <row r="1644" spans="1:29">
      <c r="A1644" s="10">
        <v>1652</v>
      </c>
      <c r="B1644" s="71" t="s">
        <v>8668</v>
      </c>
      <c r="C1644" s="50" t="s">
        <v>8669</v>
      </c>
      <c r="D1644" s="51" t="s">
        <v>2818</v>
      </c>
      <c r="E1644" s="71" t="s">
        <v>8670</v>
      </c>
      <c r="F1644" s="76" t="s">
        <v>8671</v>
      </c>
      <c r="G1644" s="60" t="s">
        <v>8672</v>
      </c>
      <c r="H1644" s="60"/>
      <c r="I1644" s="58">
        <f>VLOOKUP(J1644,'NGÀNH NGHỀ'!$D$2:$E$148,2,0)</f>
        <v>103</v>
      </c>
      <c r="J1644" s="225" t="s">
        <v>1642</v>
      </c>
      <c r="K1644" s="63" t="s">
        <v>7885</v>
      </c>
      <c r="L1644" s="125">
        <f>VLOOKUP(K1644,'NGHIEP DOAN'!$D$3:$E$82,2,0)</f>
        <v>30</v>
      </c>
      <c r="M1644" s="10" t="s">
        <v>2486</v>
      </c>
      <c r="N1644" s="210">
        <f>VLOOKUP(M1644,'CÔNG TY'!$I$3:$J$881,2,0)</f>
        <v>478</v>
      </c>
      <c r="O1644" s="83" t="s">
        <v>2870</v>
      </c>
      <c r="P1644" s="60" t="s">
        <v>2824</v>
      </c>
      <c r="Q1644" s="85">
        <v>103000000</v>
      </c>
      <c r="R1644" s="56" t="s">
        <v>8673</v>
      </c>
      <c r="S1644" s="159">
        <v>50000000</v>
      </c>
      <c r="T1644" s="124">
        <f t="shared" si="25"/>
        <v>53000000</v>
      </c>
      <c r="U1644" s="124"/>
      <c r="V1644" s="49" t="s">
        <v>5327</v>
      </c>
      <c r="W1644" s="49" t="s">
        <v>8674</v>
      </c>
      <c r="X1644" s="130"/>
      <c r="Y1644" s="55"/>
      <c r="Z1644" s="55"/>
      <c r="AA1644" s="10"/>
      <c r="AB1644" s="10" t="s">
        <v>12020</v>
      </c>
      <c r="AC1644" s="10"/>
    </row>
    <row r="1645" spans="1:29">
      <c r="A1645" s="10">
        <v>1653</v>
      </c>
      <c r="B1645" s="71" t="s">
        <v>8675</v>
      </c>
      <c r="C1645" s="50" t="s">
        <v>8676</v>
      </c>
      <c r="D1645" s="51" t="s">
        <v>2818</v>
      </c>
      <c r="E1645" s="71" t="s">
        <v>2876</v>
      </c>
      <c r="F1645" s="76" t="s">
        <v>8677</v>
      </c>
      <c r="G1645" s="60" t="s">
        <v>8672</v>
      </c>
      <c r="H1645" s="60"/>
      <c r="I1645" s="58">
        <f>VLOOKUP(J1645,'NGÀNH NGHỀ'!$D$2:$E$148,2,0)</f>
        <v>103</v>
      </c>
      <c r="J1645" s="225" t="s">
        <v>1642</v>
      </c>
      <c r="K1645" s="63" t="s">
        <v>7885</v>
      </c>
      <c r="L1645" s="125">
        <f>VLOOKUP(K1645,'NGHIEP DOAN'!$D$3:$E$82,2,0)</f>
        <v>30</v>
      </c>
      <c r="M1645" s="10" t="s">
        <v>2486</v>
      </c>
      <c r="N1645" s="210">
        <f>VLOOKUP(M1645,'CÔNG TY'!$I$3:$J$881,2,0)</f>
        <v>478</v>
      </c>
      <c r="O1645" s="83" t="s">
        <v>2870</v>
      </c>
      <c r="P1645" s="60" t="s">
        <v>2824</v>
      </c>
      <c r="Q1645" s="85">
        <v>103000000</v>
      </c>
      <c r="R1645" s="56" t="s">
        <v>8496</v>
      </c>
      <c r="S1645" s="159">
        <v>50000000</v>
      </c>
      <c r="T1645" s="124">
        <f t="shared" si="25"/>
        <v>53000000</v>
      </c>
      <c r="U1645" s="124"/>
      <c r="V1645" s="49" t="s">
        <v>5327</v>
      </c>
      <c r="W1645" s="49" t="s">
        <v>8674</v>
      </c>
      <c r="X1645" s="130"/>
      <c r="Y1645" s="55"/>
      <c r="Z1645" s="55"/>
      <c r="AA1645" s="10"/>
      <c r="AB1645" s="10" t="s">
        <v>12020</v>
      </c>
      <c r="AC1645" s="10"/>
    </row>
    <row r="1646" spans="1:29">
      <c r="A1646" s="10">
        <v>1654</v>
      </c>
      <c r="B1646" s="71" t="s">
        <v>8678</v>
      </c>
      <c r="C1646" s="50" t="s">
        <v>8679</v>
      </c>
      <c r="D1646" s="51" t="s">
        <v>2818</v>
      </c>
      <c r="E1646" s="71" t="s">
        <v>2876</v>
      </c>
      <c r="F1646" s="76" t="s">
        <v>8680</v>
      </c>
      <c r="G1646" s="60" t="s">
        <v>8672</v>
      </c>
      <c r="H1646" s="60"/>
      <c r="I1646" s="58">
        <f>VLOOKUP(J1646,'NGÀNH NGHỀ'!$D$2:$E$148,2,0)</f>
        <v>103</v>
      </c>
      <c r="J1646" s="225" t="s">
        <v>1642</v>
      </c>
      <c r="K1646" s="63" t="s">
        <v>7885</v>
      </c>
      <c r="L1646" s="125">
        <f>VLOOKUP(K1646,'NGHIEP DOAN'!$D$3:$E$82,2,0)</f>
        <v>30</v>
      </c>
      <c r="M1646" s="10" t="s">
        <v>2486</v>
      </c>
      <c r="N1646" s="210">
        <f>VLOOKUP(M1646,'CÔNG TY'!$I$3:$J$881,2,0)</f>
        <v>478</v>
      </c>
      <c r="O1646" s="83" t="s">
        <v>2870</v>
      </c>
      <c r="P1646" s="60" t="s">
        <v>2824</v>
      </c>
      <c r="Q1646" s="85">
        <v>103000000</v>
      </c>
      <c r="R1646" s="56" t="s">
        <v>5103</v>
      </c>
      <c r="S1646" s="159">
        <v>45000000</v>
      </c>
      <c r="T1646" s="124">
        <f t="shared" si="25"/>
        <v>58000000</v>
      </c>
      <c r="U1646" s="124"/>
      <c r="V1646" s="49" t="s">
        <v>5327</v>
      </c>
      <c r="W1646" s="49" t="s">
        <v>8674</v>
      </c>
      <c r="X1646" s="130"/>
      <c r="Y1646" s="55"/>
      <c r="Z1646" s="55"/>
      <c r="AA1646" s="10"/>
      <c r="AB1646" s="10" t="s">
        <v>12020</v>
      </c>
      <c r="AC1646" s="10"/>
    </row>
    <row r="1647" spans="1:29">
      <c r="A1647" s="10">
        <v>1655</v>
      </c>
      <c r="B1647" s="71" t="s">
        <v>8681</v>
      </c>
      <c r="C1647" s="50" t="s">
        <v>8682</v>
      </c>
      <c r="D1647" s="51" t="s">
        <v>2818</v>
      </c>
      <c r="E1647" s="71" t="s">
        <v>2819</v>
      </c>
      <c r="F1647" s="76" t="s">
        <v>8683</v>
      </c>
      <c r="G1647" s="60" t="s">
        <v>8672</v>
      </c>
      <c r="H1647" s="60"/>
      <c r="I1647" s="58">
        <f>VLOOKUP(J1647,'NGÀNH NGHỀ'!$D$2:$E$148,2,0)</f>
        <v>103</v>
      </c>
      <c r="J1647" s="225" t="s">
        <v>1642</v>
      </c>
      <c r="K1647" s="63" t="s">
        <v>7885</v>
      </c>
      <c r="L1647" s="125">
        <f>VLOOKUP(K1647,'NGHIEP DOAN'!$D$3:$E$82,2,0)</f>
        <v>30</v>
      </c>
      <c r="M1647" s="10" t="s">
        <v>2486</v>
      </c>
      <c r="N1647" s="210">
        <f>VLOOKUP(M1647,'CÔNG TY'!$I$3:$J$881,2,0)</f>
        <v>478</v>
      </c>
      <c r="O1647" s="83" t="s">
        <v>2870</v>
      </c>
      <c r="P1647" s="60" t="s">
        <v>2824</v>
      </c>
      <c r="Q1647" s="85">
        <v>103000000</v>
      </c>
      <c r="R1647" s="56" t="s">
        <v>5103</v>
      </c>
      <c r="S1647" s="159">
        <v>50000000</v>
      </c>
      <c r="T1647" s="124">
        <f t="shared" si="25"/>
        <v>53000000</v>
      </c>
      <c r="U1647" s="124"/>
      <c r="V1647" s="49" t="s">
        <v>5327</v>
      </c>
      <c r="W1647" s="49" t="s">
        <v>8674</v>
      </c>
      <c r="X1647" s="130"/>
      <c r="Y1647" s="55"/>
      <c r="Z1647" s="55"/>
      <c r="AA1647" s="10"/>
      <c r="AB1647" s="10" t="s">
        <v>12020</v>
      </c>
      <c r="AC1647" s="10"/>
    </row>
    <row r="1648" spans="1:29">
      <c r="A1648" s="10">
        <v>1656</v>
      </c>
      <c r="B1648" s="71" t="s">
        <v>8684</v>
      </c>
      <c r="C1648" s="50" t="s">
        <v>3914</v>
      </c>
      <c r="D1648" s="51" t="s">
        <v>2818</v>
      </c>
      <c r="E1648" s="71" t="s">
        <v>2846</v>
      </c>
      <c r="F1648" s="76" t="s">
        <v>8685</v>
      </c>
      <c r="G1648" s="60" t="s">
        <v>8672</v>
      </c>
      <c r="H1648" s="60"/>
      <c r="I1648" s="58">
        <f>VLOOKUP(J1648,'NGÀNH NGHỀ'!$D$2:$E$148,2,0)</f>
        <v>103</v>
      </c>
      <c r="J1648" s="225" t="s">
        <v>1642</v>
      </c>
      <c r="K1648" s="63" t="s">
        <v>7885</v>
      </c>
      <c r="L1648" s="125">
        <f>VLOOKUP(K1648,'NGHIEP DOAN'!$D$3:$E$82,2,0)</f>
        <v>30</v>
      </c>
      <c r="M1648" s="10" t="s">
        <v>2486</v>
      </c>
      <c r="N1648" s="210">
        <f>VLOOKUP(M1648,'CÔNG TY'!$I$3:$J$881,2,0)</f>
        <v>478</v>
      </c>
      <c r="O1648" s="83" t="s">
        <v>2870</v>
      </c>
      <c r="P1648" s="60" t="s">
        <v>2824</v>
      </c>
      <c r="Q1648" s="85">
        <v>103000000</v>
      </c>
      <c r="R1648" s="56" t="s">
        <v>5103</v>
      </c>
      <c r="S1648" s="159">
        <v>50000000</v>
      </c>
      <c r="T1648" s="124">
        <f t="shared" si="25"/>
        <v>53000000</v>
      </c>
      <c r="U1648" s="124"/>
      <c r="V1648" s="49" t="s">
        <v>5327</v>
      </c>
      <c r="W1648" s="49" t="s">
        <v>8674</v>
      </c>
      <c r="X1648" s="130"/>
      <c r="Y1648" s="55"/>
      <c r="Z1648" s="55"/>
      <c r="AA1648" s="10"/>
      <c r="AB1648" s="10" t="s">
        <v>12020</v>
      </c>
      <c r="AC1648" s="10"/>
    </row>
    <row r="1649" spans="1:29">
      <c r="A1649" s="10">
        <v>1657</v>
      </c>
      <c r="B1649" s="71" t="s">
        <v>8686</v>
      </c>
      <c r="C1649" s="50" t="s">
        <v>8687</v>
      </c>
      <c r="D1649" s="51" t="s">
        <v>2818</v>
      </c>
      <c r="E1649" s="71" t="s">
        <v>2846</v>
      </c>
      <c r="F1649" s="76" t="s">
        <v>8688</v>
      </c>
      <c r="G1649" s="60" t="s">
        <v>8672</v>
      </c>
      <c r="H1649" s="60"/>
      <c r="I1649" s="58">
        <f>VLOOKUP(J1649,'NGÀNH NGHỀ'!$D$2:$E$148,2,0)</f>
        <v>103</v>
      </c>
      <c r="J1649" s="225" t="s">
        <v>1642</v>
      </c>
      <c r="K1649" s="63" t="s">
        <v>7885</v>
      </c>
      <c r="L1649" s="125">
        <f>VLOOKUP(K1649,'NGHIEP DOAN'!$D$3:$E$82,2,0)</f>
        <v>30</v>
      </c>
      <c r="M1649" s="10" t="s">
        <v>2486</v>
      </c>
      <c r="N1649" s="210">
        <f>VLOOKUP(M1649,'CÔNG TY'!$I$3:$J$881,2,0)</f>
        <v>478</v>
      </c>
      <c r="O1649" s="83" t="s">
        <v>2870</v>
      </c>
      <c r="P1649" s="60" t="s">
        <v>2824</v>
      </c>
      <c r="Q1649" s="85">
        <v>103000000</v>
      </c>
      <c r="R1649" s="56" t="s">
        <v>5103</v>
      </c>
      <c r="S1649" s="159">
        <v>30000000</v>
      </c>
      <c r="T1649" s="124">
        <f t="shared" si="25"/>
        <v>73000000</v>
      </c>
      <c r="U1649" s="124"/>
      <c r="V1649" s="49" t="s">
        <v>5327</v>
      </c>
      <c r="W1649" s="49" t="s">
        <v>8674</v>
      </c>
      <c r="X1649" s="130"/>
      <c r="Y1649" s="55"/>
      <c r="Z1649" s="55"/>
      <c r="AA1649" s="10"/>
      <c r="AB1649" s="10" t="s">
        <v>12020</v>
      </c>
      <c r="AC1649" s="10"/>
    </row>
    <row r="1650" spans="1:29">
      <c r="A1650" s="10">
        <v>1658</v>
      </c>
      <c r="B1650" s="71" t="s">
        <v>8689</v>
      </c>
      <c r="C1650" s="50" t="s">
        <v>8690</v>
      </c>
      <c r="D1650" s="51" t="s">
        <v>2818</v>
      </c>
      <c r="E1650" s="71" t="s">
        <v>2846</v>
      </c>
      <c r="F1650" s="76" t="s">
        <v>8691</v>
      </c>
      <c r="G1650" s="60" t="s">
        <v>8672</v>
      </c>
      <c r="H1650" s="60"/>
      <c r="I1650" s="58">
        <f>VLOOKUP(J1650,'NGÀNH NGHỀ'!$D$2:$E$148,2,0)</f>
        <v>103</v>
      </c>
      <c r="J1650" s="225" t="s">
        <v>1642</v>
      </c>
      <c r="K1650" s="63" t="s">
        <v>7885</v>
      </c>
      <c r="L1650" s="125">
        <f>VLOOKUP(K1650,'NGHIEP DOAN'!$D$3:$E$82,2,0)</f>
        <v>30</v>
      </c>
      <c r="M1650" s="10" t="s">
        <v>2486</v>
      </c>
      <c r="N1650" s="210">
        <f>VLOOKUP(M1650,'CÔNG TY'!$I$3:$J$881,2,0)</f>
        <v>478</v>
      </c>
      <c r="O1650" s="83" t="s">
        <v>2870</v>
      </c>
      <c r="P1650" s="60" t="s">
        <v>2824</v>
      </c>
      <c r="Q1650" s="85">
        <v>103000000</v>
      </c>
      <c r="R1650" s="56" t="s">
        <v>5103</v>
      </c>
      <c r="S1650" s="159">
        <v>50000000</v>
      </c>
      <c r="T1650" s="124">
        <f t="shared" si="25"/>
        <v>53000000</v>
      </c>
      <c r="U1650" s="124"/>
      <c r="V1650" s="49" t="s">
        <v>5327</v>
      </c>
      <c r="W1650" s="49" t="s">
        <v>8674</v>
      </c>
      <c r="X1650" s="130"/>
      <c r="Y1650" s="55"/>
      <c r="Z1650" s="55"/>
      <c r="AA1650" s="10"/>
      <c r="AB1650" s="10" t="s">
        <v>12020</v>
      </c>
      <c r="AC1650" s="10"/>
    </row>
    <row r="1651" spans="1:29">
      <c r="A1651" s="10">
        <v>1659</v>
      </c>
      <c r="B1651" s="71" t="s">
        <v>8692</v>
      </c>
      <c r="C1651" s="50" t="s">
        <v>8693</v>
      </c>
      <c r="D1651" s="51" t="s">
        <v>2818</v>
      </c>
      <c r="E1651" s="71" t="s">
        <v>2855</v>
      </c>
      <c r="F1651" s="76" t="s">
        <v>8694</v>
      </c>
      <c r="G1651" s="60" t="s">
        <v>8672</v>
      </c>
      <c r="H1651" s="60"/>
      <c r="I1651" s="58">
        <f>VLOOKUP(J1651,'NGÀNH NGHỀ'!$D$2:$E$148,2,0)</f>
        <v>103</v>
      </c>
      <c r="J1651" s="225" t="s">
        <v>1642</v>
      </c>
      <c r="K1651" s="63" t="s">
        <v>7885</v>
      </c>
      <c r="L1651" s="125">
        <f>VLOOKUP(K1651,'NGHIEP DOAN'!$D$3:$E$82,2,0)</f>
        <v>30</v>
      </c>
      <c r="M1651" s="10" t="s">
        <v>2486</v>
      </c>
      <c r="N1651" s="210">
        <f>VLOOKUP(M1651,'CÔNG TY'!$I$3:$J$881,2,0)</f>
        <v>478</v>
      </c>
      <c r="O1651" s="83" t="s">
        <v>2870</v>
      </c>
      <c r="P1651" s="60" t="s">
        <v>2824</v>
      </c>
      <c r="Q1651" s="85">
        <v>103000000</v>
      </c>
      <c r="R1651" s="56" t="s">
        <v>5103</v>
      </c>
      <c r="S1651" s="159">
        <v>30000000</v>
      </c>
      <c r="T1651" s="124">
        <f t="shared" si="25"/>
        <v>73000000</v>
      </c>
      <c r="U1651" s="124"/>
      <c r="V1651" s="49" t="s">
        <v>5327</v>
      </c>
      <c r="W1651" s="49" t="s">
        <v>8674</v>
      </c>
      <c r="X1651" s="130"/>
      <c r="Y1651" s="55"/>
      <c r="Z1651" s="55"/>
      <c r="AA1651" s="10"/>
      <c r="AB1651" s="10" t="s">
        <v>12020</v>
      </c>
      <c r="AC1651" s="10"/>
    </row>
    <row r="1652" spans="1:29">
      <c r="A1652" s="10">
        <v>1660</v>
      </c>
      <c r="B1652" s="71" t="s">
        <v>8695</v>
      </c>
      <c r="C1652" s="50" t="s">
        <v>8696</v>
      </c>
      <c r="D1652" s="51" t="s">
        <v>2818</v>
      </c>
      <c r="E1652" s="71" t="s">
        <v>3042</v>
      </c>
      <c r="F1652" s="76" t="s">
        <v>8697</v>
      </c>
      <c r="G1652" s="60" t="s">
        <v>8672</v>
      </c>
      <c r="H1652" s="60"/>
      <c r="I1652" s="58">
        <f>VLOOKUP(J1652,'NGÀNH NGHỀ'!$D$2:$E$148,2,0)</f>
        <v>103</v>
      </c>
      <c r="J1652" s="225" t="s">
        <v>1642</v>
      </c>
      <c r="K1652" s="63" t="s">
        <v>7885</v>
      </c>
      <c r="L1652" s="125">
        <f>VLOOKUP(K1652,'NGHIEP DOAN'!$D$3:$E$82,2,0)</f>
        <v>30</v>
      </c>
      <c r="M1652" s="10" t="s">
        <v>2486</v>
      </c>
      <c r="N1652" s="210">
        <f>VLOOKUP(M1652,'CÔNG TY'!$I$3:$J$881,2,0)</f>
        <v>478</v>
      </c>
      <c r="O1652" s="83" t="s">
        <v>2870</v>
      </c>
      <c r="P1652" s="60" t="s">
        <v>2824</v>
      </c>
      <c r="Q1652" s="85">
        <v>103000000</v>
      </c>
      <c r="R1652" s="56" t="s">
        <v>8698</v>
      </c>
      <c r="S1652" s="159">
        <v>22000000</v>
      </c>
      <c r="T1652" s="124">
        <f t="shared" si="25"/>
        <v>81000000</v>
      </c>
      <c r="U1652" s="124"/>
      <c r="V1652" s="49" t="s">
        <v>5327</v>
      </c>
      <c r="W1652" s="49" t="s">
        <v>8674</v>
      </c>
      <c r="X1652" s="130"/>
      <c r="Y1652" s="55"/>
      <c r="Z1652" s="55"/>
      <c r="AA1652" s="10"/>
      <c r="AB1652" s="10" t="s">
        <v>12020</v>
      </c>
      <c r="AC1652" s="10"/>
    </row>
    <row r="1653" spans="1:29">
      <c r="A1653" s="10">
        <v>1661</v>
      </c>
      <c r="B1653" s="71" t="s">
        <v>8699</v>
      </c>
      <c r="C1653" s="50" t="s">
        <v>8700</v>
      </c>
      <c r="D1653" s="51" t="s">
        <v>2818</v>
      </c>
      <c r="E1653" s="71" t="s">
        <v>2846</v>
      </c>
      <c r="F1653" s="76" t="s">
        <v>8701</v>
      </c>
      <c r="G1653" s="60" t="s">
        <v>8672</v>
      </c>
      <c r="H1653" s="60"/>
      <c r="I1653" s="58">
        <f>VLOOKUP(J1653,'NGÀNH NGHỀ'!$D$2:$E$148,2,0)</f>
        <v>103</v>
      </c>
      <c r="J1653" s="225" t="s">
        <v>1642</v>
      </c>
      <c r="K1653" s="63" t="s">
        <v>7885</v>
      </c>
      <c r="L1653" s="125">
        <f>VLOOKUP(K1653,'NGHIEP DOAN'!$D$3:$E$82,2,0)</f>
        <v>30</v>
      </c>
      <c r="M1653" s="10" t="s">
        <v>2486</v>
      </c>
      <c r="N1653" s="210">
        <f>VLOOKUP(M1653,'CÔNG TY'!$I$3:$J$881,2,0)</f>
        <v>478</v>
      </c>
      <c r="O1653" s="83" t="s">
        <v>2870</v>
      </c>
      <c r="P1653" s="60" t="s">
        <v>2824</v>
      </c>
      <c r="Q1653" s="85">
        <v>103000000</v>
      </c>
      <c r="R1653" s="56" t="s">
        <v>8667</v>
      </c>
      <c r="S1653" s="159">
        <v>50000000</v>
      </c>
      <c r="T1653" s="124">
        <f t="shared" si="25"/>
        <v>53000000</v>
      </c>
      <c r="U1653" s="124"/>
      <c r="V1653" s="49" t="s">
        <v>5327</v>
      </c>
      <c r="W1653" s="49" t="s">
        <v>8674</v>
      </c>
      <c r="X1653" s="130"/>
      <c r="Y1653" s="55"/>
      <c r="Z1653" s="55"/>
      <c r="AA1653" s="10"/>
      <c r="AB1653" s="10" t="s">
        <v>12020</v>
      </c>
      <c r="AC1653" s="10"/>
    </row>
    <row r="1654" spans="1:29">
      <c r="A1654" s="10">
        <v>1662</v>
      </c>
      <c r="B1654" s="71" t="s">
        <v>8702</v>
      </c>
      <c r="C1654" s="50" t="s">
        <v>5149</v>
      </c>
      <c r="D1654" s="51" t="s">
        <v>2845</v>
      </c>
      <c r="E1654" s="71" t="s">
        <v>2855</v>
      </c>
      <c r="F1654" s="76" t="s">
        <v>8703</v>
      </c>
      <c r="G1654" s="60" t="s">
        <v>8704</v>
      </c>
      <c r="H1654" s="60"/>
      <c r="I1654" s="58">
        <f>VLOOKUP(J1654,'NGÀNH NGHỀ'!$D$2:$E$148,2,0)</f>
        <v>30</v>
      </c>
      <c r="J1654" s="225" t="s">
        <v>1534</v>
      </c>
      <c r="K1654" s="63" t="s">
        <v>260</v>
      </c>
      <c r="L1654" s="125">
        <f>VLOOKUP(K1654,'NGHIEP DOAN'!$D$3:$E$82,2,0)</f>
        <v>36</v>
      </c>
      <c r="M1654" s="10" t="s">
        <v>2718</v>
      </c>
      <c r="N1654" s="210">
        <f>VLOOKUP(M1654,'CÔNG TY'!$I$3:$J$881,2,0)</f>
        <v>617</v>
      </c>
      <c r="O1654" s="83" t="s">
        <v>2823</v>
      </c>
      <c r="P1654" s="60" t="s">
        <v>2824</v>
      </c>
      <c r="Q1654" s="85">
        <v>92000000</v>
      </c>
      <c r="R1654" s="56" t="s">
        <v>5103</v>
      </c>
      <c r="S1654" s="159">
        <v>50000000</v>
      </c>
      <c r="T1654" s="124">
        <f t="shared" si="25"/>
        <v>42000000</v>
      </c>
      <c r="U1654" s="124"/>
      <c r="V1654" s="49" t="s">
        <v>5590</v>
      </c>
      <c r="W1654" s="49"/>
      <c r="X1654" s="130"/>
      <c r="Y1654" s="55"/>
      <c r="Z1654" s="55"/>
      <c r="AA1654" s="10"/>
      <c r="AB1654" s="10" t="s">
        <v>12020</v>
      </c>
      <c r="AC1654" s="10"/>
    </row>
    <row r="1655" spans="1:29">
      <c r="A1655" s="10">
        <v>1663</v>
      </c>
      <c r="B1655" s="71" t="s">
        <v>8705</v>
      </c>
      <c r="C1655" s="50" t="s">
        <v>8706</v>
      </c>
      <c r="D1655" s="51" t="s">
        <v>2845</v>
      </c>
      <c r="E1655" s="71" t="s">
        <v>2846</v>
      </c>
      <c r="F1655" s="76" t="s">
        <v>8707</v>
      </c>
      <c r="G1655" s="60" t="s">
        <v>8708</v>
      </c>
      <c r="H1655" s="60"/>
      <c r="I1655" s="58">
        <f>VLOOKUP(J1655,'NGÀNH NGHỀ'!$D$2:$E$148,2,0)</f>
        <v>108</v>
      </c>
      <c r="J1655" s="224" t="s">
        <v>1649</v>
      </c>
      <c r="K1655" s="63" t="s">
        <v>260</v>
      </c>
      <c r="L1655" s="125">
        <f>VLOOKUP(K1655,'NGHIEP DOAN'!$D$3:$E$82,2,0)</f>
        <v>36</v>
      </c>
      <c r="M1655" s="10" t="s">
        <v>8709</v>
      </c>
      <c r="N1655" s="210">
        <f>VLOOKUP(M1655,'CÔNG TY'!$I$3:$J$881,2,0)</f>
        <v>702</v>
      </c>
      <c r="O1655" s="83" t="s">
        <v>2990</v>
      </c>
      <c r="P1655" s="60" t="s">
        <v>2824</v>
      </c>
      <c r="Q1655" s="85">
        <v>99000000</v>
      </c>
      <c r="R1655" s="56" t="s">
        <v>5103</v>
      </c>
      <c r="S1655" s="159">
        <v>25000000</v>
      </c>
      <c r="T1655" s="124">
        <f t="shared" si="25"/>
        <v>74000000</v>
      </c>
      <c r="U1655" s="124"/>
      <c r="V1655" s="49" t="s">
        <v>5590</v>
      </c>
      <c r="W1655" s="49"/>
      <c r="X1655" s="130"/>
      <c r="Y1655" s="55"/>
      <c r="Z1655" s="55"/>
      <c r="AA1655" s="10"/>
      <c r="AB1655" s="10" t="s">
        <v>12020</v>
      </c>
      <c r="AC1655" s="10"/>
    </row>
    <row r="1656" spans="1:29">
      <c r="A1656" s="10">
        <v>1664</v>
      </c>
      <c r="B1656" s="71" t="s">
        <v>8710</v>
      </c>
      <c r="C1656" s="50" t="s">
        <v>8711</v>
      </c>
      <c r="D1656" s="51" t="s">
        <v>2845</v>
      </c>
      <c r="E1656" s="71" t="s">
        <v>3300</v>
      </c>
      <c r="F1656" s="76" t="s">
        <v>8712</v>
      </c>
      <c r="G1656" s="60" t="s">
        <v>8708</v>
      </c>
      <c r="H1656" s="60"/>
      <c r="I1656" s="58">
        <f>VLOOKUP(J1656,'NGÀNH NGHỀ'!$D$2:$E$148,2,0)</f>
        <v>108</v>
      </c>
      <c r="J1656" s="224" t="s">
        <v>1649</v>
      </c>
      <c r="K1656" s="63" t="s">
        <v>260</v>
      </c>
      <c r="L1656" s="125">
        <f>VLOOKUP(K1656,'NGHIEP DOAN'!$D$3:$E$82,2,0)</f>
        <v>36</v>
      </c>
      <c r="M1656" s="10" t="s">
        <v>8709</v>
      </c>
      <c r="N1656" s="210">
        <f>VLOOKUP(M1656,'CÔNG TY'!$I$3:$J$881,2,0)</f>
        <v>702</v>
      </c>
      <c r="O1656" s="83" t="s">
        <v>2990</v>
      </c>
      <c r="P1656" s="60" t="s">
        <v>2824</v>
      </c>
      <c r="Q1656" s="85">
        <v>99000000</v>
      </c>
      <c r="R1656" s="56" t="s">
        <v>8713</v>
      </c>
      <c r="S1656" s="159">
        <v>50000000</v>
      </c>
      <c r="T1656" s="124">
        <f t="shared" ref="T1656:T1719" si="26">Q1656-S1656</f>
        <v>49000000</v>
      </c>
      <c r="U1656" s="124"/>
      <c r="V1656" s="49" t="s">
        <v>5590</v>
      </c>
      <c r="W1656" s="49"/>
      <c r="X1656" s="130"/>
      <c r="Y1656" s="55"/>
      <c r="Z1656" s="55"/>
      <c r="AA1656" s="10"/>
      <c r="AB1656" s="10" t="s">
        <v>12020</v>
      </c>
      <c r="AC1656" s="10"/>
    </row>
    <row r="1657" spans="1:29">
      <c r="A1657" s="10">
        <v>1665</v>
      </c>
      <c r="B1657" s="71" t="s">
        <v>8714</v>
      </c>
      <c r="C1657" s="50" t="s">
        <v>8715</v>
      </c>
      <c r="D1657" s="51" t="s">
        <v>2845</v>
      </c>
      <c r="E1657" s="71" t="s">
        <v>3080</v>
      </c>
      <c r="F1657" s="76" t="s">
        <v>8716</v>
      </c>
      <c r="G1657" s="60" t="s">
        <v>8717</v>
      </c>
      <c r="H1657" s="60"/>
      <c r="I1657" s="58">
        <f>VLOOKUP(J1657,'NGÀNH NGHỀ'!$D$2:$E$148,2,0)</f>
        <v>18</v>
      </c>
      <c r="J1657" s="225" t="s">
        <v>1513</v>
      </c>
      <c r="K1657" s="63" t="s">
        <v>7040</v>
      </c>
      <c r="L1657" s="125">
        <f>VLOOKUP(K1657,'NGHIEP DOAN'!$D$3:$E$82,2,0)</f>
        <v>34</v>
      </c>
      <c r="M1657" s="10" t="s">
        <v>8718</v>
      </c>
      <c r="N1657" s="210">
        <f>VLOOKUP(M1657,'CÔNG TY'!$I$3:$J$881,2,0)</f>
        <v>703</v>
      </c>
      <c r="O1657" s="83" t="s">
        <v>5172</v>
      </c>
      <c r="P1657" s="60" t="s">
        <v>2824</v>
      </c>
      <c r="Q1657" s="85">
        <v>99000000</v>
      </c>
      <c r="R1657" s="56" t="s">
        <v>7261</v>
      </c>
      <c r="S1657" s="159">
        <v>50000000</v>
      </c>
      <c r="T1657" s="124">
        <f t="shared" si="26"/>
        <v>49000000</v>
      </c>
      <c r="U1657" s="124"/>
      <c r="V1657" s="49" t="s">
        <v>7786</v>
      </c>
      <c r="W1657" s="49"/>
      <c r="X1657" s="130"/>
      <c r="Y1657" s="55"/>
      <c r="Z1657" s="55"/>
      <c r="AA1657" s="10"/>
      <c r="AB1657" s="10" t="s">
        <v>12020</v>
      </c>
      <c r="AC1657" s="10"/>
    </row>
    <row r="1658" spans="1:29">
      <c r="A1658" s="10">
        <v>1666</v>
      </c>
      <c r="B1658" s="71" t="s">
        <v>8719</v>
      </c>
      <c r="C1658" s="50" t="s">
        <v>8720</v>
      </c>
      <c r="D1658" s="51" t="s">
        <v>2818</v>
      </c>
      <c r="E1658" s="71" t="s">
        <v>3141</v>
      </c>
      <c r="F1658" s="76" t="s">
        <v>8721</v>
      </c>
      <c r="G1658" s="60" t="s">
        <v>8722</v>
      </c>
      <c r="H1658" s="60"/>
      <c r="I1658" s="58">
        <f>VLOOKUP(J1658,'NGÀNH NGHỀ'!$D$2:$E$148,2,0)</f>
        <v>148</v>
      </c>
      <c r="J1658" s="235" t="s">
        <v>12738</v>
      </c>
      <c r="K1658" s="63" t="s">
        <v>7309</v>
      </c>
      <c r="L1658" s="125">
        <f>VLOOKUP(K1658,'NGHIEP DOAN'!$D$3:$E$82,2,0)</f>
        <v>28</v>
      </c>
      <c r="M1658" s="10" t="s">
        <v>2486</v>
      </c>
      <c r="N1658" s="210">
        <f>VLOOKUP(M1658,'CÔNG TY'!$I$3:$J$881,2,0)</f>
        <v>478</v>
      </c>
      <c r="O1658" s="83" t="s">
        <v>2870</v>
      </c>
      <c r="P1658" s="60" t="s">
        <v>2824</v>
      </c>
      <c r="Q1658" s="85">
        <v>92000000</v>
      </c>
      <c r="R1658" s="56" t="s">
        <v>8713</v>
      </c>
      <c r="S1658" s="159">
        <v>30000000</v>
      </c>
      <c r="T1658" s="124">
        <f t="shared" si="26"/>
        <v>62000000</v>
      </c>
      <c r="U1658" s="124"/>
      <c r="V1658" s="49" t="s">
        <v>5590</v>
      </c>
      <c r="W1658" s="49"/>
      <c r="X1658" s="130"/>
      <c r="Y1658" s="55"/>
      <c r="Z1658" s="55"/>
      <c r="AA1658" s="10"/>
      <c r="AB1658" s="10" t="s">
        <v>12020</v>
      </c>
      <c r="AC1658" s="10"/>
    </row>
    <row r="1659" spans="1:29">
      <c r="A1659" s="10">
        <v>1667</v>
      </c>
      <c r="B1659" s="71" t="s">
        <v>8723</v>
      </c>
      <c r="C1659" s="50" t="s">
        <v>8232</v>
      </c>
      <c r="D1659" s="51" t="s">
        <v>2818</v>
      </c>
      <c r="E1659" s="71" t="s">
        <v>2819</v>
      </c>
      <c r="F1659" s="76" t="s">
        <v>8724</v>
      </c>
      <c r="G1659" s="60" t="s">
        <v>8725</v>
      </c>
      <c r="H1659" s="60"/>
      <c r="I1659" s="58">
        <f>VLOOKUP(J1659,'NGÀNH NGHỀ'!$D$2:$E$148,2,0)</f>
        <v>64</v>
      </c>
      <c r="J1659" s="224" t="s">
        <v>1586</v>
      </c>
      <c r="K1659" s="63" t="s">
        <v>8237</v>
      </c>
      <c r="L1659" s="125">
        <f>VLOOKUP(K1659,'NGHIEP DOAN'!$D$3:$E$82,2,0)</f>
        <v>35</v>
      </c>
      <c r="M1659" s="10" t="s">
        <v>8726</v>
      </c>
      <c r="N1659" s="210">
        <f>VLOOKUP(M1659,'CÔNG TY'!$I$3:$J$881,2,0)</f>
        <v>704</v>
      </c>
      <c r="O1659" s="83" t="s">
        <v>5679</v>
      </c>
      <c r="P1659" s="60" t="s">
        <v>2824</v>
      </c>
      <c r="Q1659" s="85">
        <v>103000000</v>
      </c>
      <c r="R1659" s="56" t="s">
        <v>8663</v>
      </c>
      <c r="S1659" s="159">
        <v>50000000</v>
      </c>
      <c r="T1659" s="124">
        <f t="shared" si="26"/>
        <v>53000000</v>
      </c>
      <c r="U1659" s="124"/>
      <c r="V1659" s="49" t="s">
        <v>8673</v>
      </c>
      <c r="W1659" s="49"/>
      <c r="X1659" s="130"/>
      <c r="Y1659" s="55"/>
      <c r="Z1659" s="55"/>
      <c r="AA1659" s="10"/>
      <c r="AB1659" s="10" t="s">
        <v>12020</v>
      </c>
      <c r="AC1659" s="10"/>
    </row>
    <row r="1660" spans="1:29">
      <c r="A1660" s="10">
        <v>1668</v>
      </c>
      <c r="B1660" s="71" t="s">
        <v>8727</v>
      </c>
      <c r="C1660" s="50" t="s">
        <v>5592</v>
      </c>
      <c r="D1660" s="51" t="s">
        <v>2818</v>
      </c>
      <c r="E1660" s="71" t="s">
        <v>2928</v>
      </c>
      <c r="F1660" s="76" t="s">
        <v>8728</v>
      </c>
      <c r="G1660" s="60" t="s">
        <v>8725</v>
      </c>
      <c r="H1660" s="60"/>
      <c r="I1660" s="58">
        <f>VLOOKUP(J1660,'NGÀNH NGHỀ'!$D$2:$E$148,2,0)</f>
        <v>64</v>
      </c>
      <c r="J1660" s="224" t="s">
        <v>1586</v>
      </c>
      <c r="K1660" s="63" t="s">
        <v>8237</v>
      </c>
      <c r="L1660" s="125">
        <f>VLOOKUP(K1660,'NGHIEP DOAN'!$D$3:$E$82,2,0)</f>
        <v>35</v>
      </c>
      <c r="M1660" s="10" t="s">
        <v>8726</v>
      </c>
      <c r="N1660" s="210">
        <f>VLOOKUP(M1660,'CÔNG TY'!$I$3:$J$881,2,0)</f>
        <v>704</v>
      </c>
      <c r="O1660" s="83" t="s">
        <v>5679</v>
      </c>
      <c r="P1660" s="60" t="s">
        <v>2824</v>
      </c>
      <c r="Q1660" s="85">
        <v>103000000</v>
      </c>
      <c r="R1660" s="56" t="s">
        <v>8667</v>
      </c>
      <c r="S1660" s="159">
        <v>50000000</v>
      </c>
      <c r="T1660" s="124">
        <f t="shared" si="26"/>
        <v>53000000</v>
      </c>
      <c r="U1660" s="124"/>
      <c r="V1660" s="49" t="s">
        <v>8673</v>
      </c>
      <c r="W1660" s="49"/>
      <c r="X1660" s="130"/>
      <c r="Y1660" s="55"/>
      <c r="Z1660" s="55"/>
      <c r="AA1660" s="10"/>
      <c r="AB1660" s="10" t="s">
        <v>12020</v>
      </c>
      <c r="AC1660" s="10"/>
    </row>
    <row r="1661" spans="1:29">
      <c r="A1661" s="10">
        <v>1669</v>
      </c>
      <c r="B1661" s="71" t="s">
        <v>8729</v>
      </c>
      <c r="C1661" s="50" t="s">
        <v>8730</v>
      </c>
      <c r="D1661" s="51" t="s">
        <v>2845</v>
      </c>
      <c r="E1661" s="71" t="s">
        <v>2846</v>
      </c>
      <c r="F1661" s="76" t="s">
        <v>8731</v>
      </c>
      <c r="G1661" s="60" t="s">
        <v>8732</v>
      </c>
      <c r="H1661" s="60"/>
      <c r="I1661" s="58">
        <f>VLOOKUP(J1661,'NGÀNH NGHỀ'!$D$2:$E$148,2,0)</f>
        <v>24</v>
      </c>
      <c r="J1661" s="225" t="s">
        <v>1523</v>
      </c>
      <c r="K1661" s="63" t="s">
        <v>12131</v>
      </c>
      <c r="L1661" s="125">
        <f>VLOOKUP(K1661,'NGHIEP DOAN'!$D$3:$E$82,2,0)</f>
        <v>29</v>
      </c>
      <c r="M1661" s="10" t="s">
        <v>2466</v>
      </c>
      <c r="N1661" s="210">
        <f>VLOOKUP(M1661,'CÔNG TY'!$I$3:$J$881,2,0)</f>
        <v>465</v>
      </c>
      <c r="O1661" s="83" t="s">
        <v>3431</v>
      </c>
      <c r="P1661" s="60" t="s">
        <v>2824</v>
      </c>
      <c r="Q1661" s="85">
        <v>96000000</v>
      </c>
      <c r="R1661" s="56" t="s">
        <v>8733</v>
      </c>
      <c r="S1661" s="159">
        <v>50000000</v>
      </c>
      <c r="T1661" s="124">
        <f t="shared" si="26"/>
        <v>46000000</v>
      </c>
      <c r="U1661" s="124"/>
      <c r="V1661" s="49" t="s">
        <v>8734</v>
      </c>
      <c r="W1661" s="49"/>
      <c r="X1661" s="130"/>
      <c r="Y1661" s="55"/>
      <c r="Z1661" s="55"/>
      <c r="AA1661" s="10"/>
      <c r="AB1661" s="10" t="s">
        <v>12020</v>
      </c>
      <c r="AC1661" s="10"/>
    </row>
    <row r="1662" spans="1:29">
      <c r="A1662" s="10">
        <v>1670</v>
      </c>
      <c r="B1662" s="71" t="s">
        <v>8735</v>
      </c>
      <c r="C1662" s="50" t="s">
        <v>8736</v>
      </c>
      <c r="D1662" s="51" t="s">
        <v>2845</v>
      </c>
      <c r="E1662" s="71" t="s">
        <v>3104</v>
      </c>
      <c r="F1662" s="76" t="s">
        <v>8737</v>
      </c>
      <c r="G1662" s="60" t="s">
        <v>8732</v>
      </c>
      <c r="H1662" s="60"/>
      <c r="I1662" s="58">
        <f>VLOOKUP(J1662,'NGÀNH NGHỀ'!$D$2:$E$148,2,0)</f>
        <v>24</v>
      </c>
      <c r="J1662" s="225" t="s">
        <v>1523</v>
      </c>
      <c r="K1662" s="63" t="s">
        <v>12131</v>
      </c>
      <c r="L1662" s="125">
        <f>VLOOKUP(K1662,'NGHIEP DOAN'!$D$3:$E$82,2,0)</f>
        <v>29</v>
      </c>
      <c r="M1662" s="10" t="s">
        <v>2466</v>
      </c>
      <c r="N1662" s="210">
        <f>VLOOKUP(M1662,'CÔNG TY'!$I$3:$J$881,2,0)</f>
        <v>465</v>
      </c>
      <c r="O1662" s="83" t="s">
        <v>3431</v>
      </c>
      <c r="P1662" s="60" t="s">
        <v>2824</v>
      </c>
      <c r="Q1662" s="85">
        <v>96000000</v>
      </c>
      <c r="R1662" s="56" t="s">
        <v>8733</v>
      </c>
      <c r="S1662" s="159">
        <v>30000000</v>
      </c>
      <c r="T1662" s="124">
        <f t="shared" si="26"/>
        <v>66000000</v>
      </c>
      <c r="U1662" s="124"/>
      <c r="V1662" s="49" t="s">
        <v>8734</v>
      </c>
      <c r="W1662" s="49"/>
      <c r="X1662" s="130"/>
      <c r="Y1662" s="55"/>
      <c r="Z1662" s="55"/>
      <c r="AA1662" s="10"/>
      <c r="AB1662" s="10" t="s">
        <v>12020</v>
      </c>
      <c r="AC1662" s="10"/>
    </row>
    <row r="1663" spans="1:29">
      <c r="A1663" s="10">
        <v>1671</v>
      </c>
      <c r="B1663" s="71" t="s">
        <v>8738</v>
      </c>
      <c r="C1663" s="50" t="s">
        <v>8739</v>
      </c>
      <c r="D1663" s="51" t="s">
        <v>2845</v>
      </c>
      <c r="E1663" s="71" t="s">
        <v>2819</v>
      </c>
      <c r="F1663" s="76" t="s">
        <v>8740</v>
      </c>
      <c r="G1663" s="60" t="s">
        <v>8741</v>
      </c>
      <c r="H1663" s="60"/>
      <c r="I1663" s="58">
        <f>VLOOKUP(J1663,'NGÀNH NGHỀ'!$D$2:$E$148,2,0)</f>
        <v>31</v>
      </c>
      <c r="J1663" s="225" t="s">
        <v>1536</v>
      </c>
      <c r="K1663" s="63" t="s">
        <v>12131</v>
      </c>
      <c r="L1663" s="125">
        <f>VLOOKUP(K1663,'NGHIEP DOAN'!$D$3:$E$82,2,0)</f>
        <v>29</v>
      </c>
      <c r="M1663" s="10" t="s">
        <v>2539</v>
      </c>
      <c r="N1663" s="210">
        <f>VLOOKUP(M1663,'CÔNG TY'!$I$3:$J$881,2,0)</f>
        <v>508</v>
      </c>
      <c r="O1663" s="83" t="s">
        <v>2870</v>
      </c>
      <c r="P1663" s="60" t="s">
        <v>2824</v>
      </c>
      <c r="Q1663" s="85">
        <v>99000000</v>
      </c>
      <c r="R1663" s="56" t="s">
        <v>8663</v>
      </c>
      <c r="S1663" s="159">
        <v>50000000</v>
      </c>
      <c r="T1663" s="124">
        <f t="shared" si="26"/>
        <v>49000000</v>
      </c>
      <c r="U1663" s="124"/>
      <c r="V1663" s="49" t="s">
        <v>8734</v>
      </c>
      <c r="W1663" s="49"/>
      <c r="X1663" s="130"/>
      <c r="Y1663" s="55"/>
      <c r="Z1663" s="55"/>
      <c r="AA1663" s="10"/>
      <c r="AB1663" s="10" t="s">
        <v>12020</v>
      </c>
      <c r="AC1663" s="10"/>
    </row>
    <row r="1664" spans="1:29">
      <c r="A1664" s="10">
        <v>1672</v>
      </c>
      <c r="B1664" s="71" t="s">
        <v>8742</v>
      </c>
      <c r="C1664" s="50" t="s">
        <v>5026</v>
      </c>
      <c r="D1664" s="51" t="s">
        <v>2845</v>
      </c>
      <c r="E1664" s="71" t="s">
        <v>2840</v>
      </c>
      <c r="F1664" s="76" t="s">
        <v>8743</v>
      </c>
      <c r="G1664" s="60" t="s">
        <v>8741</v>
      </c>
      <c r="H1664" s="60"/>
      <c r="I1664" s="58">
        <f>VLOOKUP(J1664,'NGÀNH NGHỀ'!$D$2:$E$148,2,0)</f>
        <v>31</v>
      </c>
      <c r="J1664" s="225" t="s">
        <v>1536</v>
      </c>
      <c r="K1664" s="63" t="s">
        <v>12131</v>
      </c>
      <c r="L1664" s="125">
        <f>VLOOKUP(K1664,'NGHIEP DOAN'!$D$3:$E$82,2,0)</f>
        <v>29</v>
      </c>
      <c r="M1664" s="10" t="s">
        <v>2539</v>
      </c>
      <c r="N1664" s="210">
        <f>VLOOKUP(M1664,'CÔNG TY'!$I$3:$J$881,2,0)</f>
        <v>508</v>
      </c>
      <c r="O1664" s="83" t="s">
        <v>2870</v>
      </c>
      <c r="P1664" s="60" t="s">
        <v>2824</v>
      </c>
      <c r="Q1664" s="85">
        <v>99000000</v>
      </c>
      <c r="R1664" s="56" t="s">
        <v>8663</v>
      </c>
      <c r="S1664" s="159">
        <v>30000000</v>
      </c>
      <c r="T1664" s="124">
        <f t="shared" si="26"/>
        <v>69000000</v>
      </c>
      <c r="U1664" s="124"/>
      <c r="V1664" s="49" t="s">
        <v>8734</v>
      </c>
      <c r="W1664" s="49"/>
      <c r="X1664" s="130"/>
      <c r="Y1664" s="55"/>
      <c r="Z1664" s="55"/>
      <c r="AA1664" s="10"/>
      <c r="AB1664" s="10" t="s">
        <v>12020</v>
      </c>
      <c r="AC1664" s="10"/>
    </row>
    <row r="1665" spans="1:29">
      <c r="A1665" s="10">
        <v>1673</v>
      </c>
      <c r="B1665" s="71" t="s">
        <v>8744</v>
      </c>
      <c r="C1665" s="50" t="s">
        <v>8745</v>
      </c>
      <c r="D1665" s="51" t="s">
        <v>2818</v>
      </c>
      <c r="E1665" s="71" t="s">
        <v>3080</v>
      </c>
      <c r="F1665" s="76" t="s">
        <v>8746</v>
      </c>
      <c r="G1665" s="60" t="s">
        <v>8747</v>
      </c>
      <c r="H1665" s="60"/>
      <c r="I1665" s="58">
        <f>VLOOKUP(J1665,'NGÀNH NGHỀ'!$D$2:$E$148,2,0)</f>
        <v>140</v>
      </c>
      <c r="J1665" s="225" t="s">
        <v>1695</v>
      </c>
      <c r="K1665" s="63" t="s">
        <v>12063</v>
      </c>
      <c r="L1665" s="125">
        <f>VLOOKUP(K1665,'NGHIEP DOAN'!$D$3:$E$82,2,0)</f>
        <v>51</v>
      </c>
      <c r="M1665" s="10" t="s">
        <v>9553</v>
      </c>
      <c r="N1665" s="210">
        <f>VLOOKUP(M1665,'CÔNG TY'!$I$3:$J$881,2,0)</f>
        <v>705</v>
      </c>
      <c r="O1665" s="83" t="s">
        <v>3343</v>
      </c>
      <c r="P1665" s="60" t="s">
        <v>2824</v>
      </c>
      <c r="Q1665" s="85">
        <v>69000000</v>
      </c>
      <c r="R1665" s="56" t="s">
        <v>8748</v>
      </c>
      <c r="S1665" s="159">
        <v>25000000</v>
      </c>
      <c r="T1665" s="124">
        <f t="shared" si="26"/>
        <v>44000000</v>
      </c>
      <c r="U1665" s="124"/>
      <c r="V1665" s="49" t="s">
        <v>5103</v>
      </c>
      <c r="W1665" s="49"/>
      <c r="X1665" s="130"/>
      <c r="Y1665" s="55"/>
      <c r="Z1665" s="55"/>
      <c r="AA1665" s="10"/>
      <c r="AB1665" s="10" t="s">
        <v>12020</v>
      </c>
      <c r="AC1665" s="10"/>
    </row>
    <row r="1666" spans="1:29">
      <c r="A1666" s="10">
        <v>1674</v>
      </c>
      <c r="B1666" s="71" t="s">
        <v>8749</v>
      </c>
      <c r="C1666" s="50" t="s">
        <v>8750</v>
      </c>
      <c r="D1666" s="51" t="s">
        <v>2818</v>
      </c>
      <c r="E1666" s="71" t="s">
        <v>2846</v>
      </c>
      <c r="F1666" s="76" t="s">
        <v>8751</v>
      </c>
      <c r="G1666" s="60" t="s">
        <v>8747</v>
      </c>
      <c r="H1666" s="60"/>
      <c r="I1666" s="58">
        <f>VLOOKUP(J1666,'NGÀNH NGHỀ'!$D$2:$E$148,2,0)</f>
        <v>140</v>
      </c>
      <c r="J1666" s="225" t="s">
        <v>1695</v>
      </c>
      <c r="K1666" s="63" t="s">
        <v>12063</v>
      </c>
      <c r="L1666" s="125">
        <f>VLOOKUP(K1666,'NGHIEP DOAN'!$D$3:$E$82,2,0)</f>
        <v>51</v>
      </c>
      <c r="M1666" s="10" t="s">
        <v>9553</v>
      </c>
      <c r="N1666" s="210">
        <f>VLOOKUP(M1666,'CÔNG TY'!$I$3:$J$881,2,0)</f>
        <v>705</v>
      </c>
      <c r="O1666" s="83" t="s">
        <v>3343</v>
      </c>
      <c r="P1666" s="60" t="s">
        <v>2824</v>
      </c>
      <c r="Q1666" s="85">
        <v>69000000</v>
      </c>
      <c r="R1666" s="56" t="s">
        <v>8663</v>
      </c>
      <c r="S1666" s="159">
        <v>34500000</v>
      </c>
      <c r="T1666" s="124">
        <f t="shared" si="26"/>
        <v>34500000</v>
      </c>
      <c r="U1666" s="124"/>
      <c r="V1666" s="49" t="s">
        <v>5103</v>
      </c>
      <c r="W1666" s="49"/>
      <c r="X1666" s="130"/>
      <c r="Y1666" s="55"/>
      <c r="Z1666" s="55"/>
      <c r="AA1666" s="10"/>
      <c r="AB1666" s="10" t="s">
        <v>12020</v>
      </c>
      <c r="AC1666" s="10"/>
    </row>
    <row r="1667" spans="1:29">
      <c r="A1667" s="10">
        <v>1675</v>
      </c>
      <c r="B1667" s="71" t="s">
        <v>8752</v>
      </c>
      <c r="C1667" s="50" t="s">
        <v>6741</v>
      </c>
      <c r="D1667" s="51" t="s">
        <v>2818</v>
      </c>
      <c r="E1667" s="71" t="s">
        <v>3597</v>
      </c>
      <c r="F1667" s="76" t="s">
        <v>8753</v>
      </c>
      <c r="G1667" s="60" t="s">
        <v>8754</v>
      </c>
      <c r="H1667" s="60"/>
      <c r="I1667" s="58">
        <f>VLOOKUP(J1667,'NGÀNH NGHỀ'!$D$2:$E$148,2,0)</f>
        <v>64</v>
      </c>
      <c r="J1667" s="224" t="s">
        <v>1586</v>
      </c>
      <c r="K1667" s="63" t="s">
        <v>12063</v>
      </c>
      <c r="L1667" s="125">
        <f>VLOOKUP(K1667,'NGHIEP DOAN'!$D$3:$E$82,2,0)</f>
        <v>51</v>
      </c>
      <c r="M1667" s="10" t="s">
        <v>9553</v>
      </c>
      <c r="N1667" s="210">
        <f>VLOOKUP(M1667,'CÔNG TY'!$I$3:$J$881,2,0)</f>
        <v>705</v>
      </c>
      <c r="O1667" s="83" t="s">
        <v>3343</v>
      </c>
      <c r="P1667" s="60" t="s">
        <v>2824</v>
      </c>
      <c r="Q1667" s="85">
        <v>103000000</v>
      </c>
      <c r="R1667" s="56" t="s">
        <v>8713</v>
      </c>
      <c r="S1667" s="159">
        <v>50000000</v>
      </c>
      <c r="T1667" s="124">
        <f t="shared" si="26"/>
        <v>53000000</v>
      </c>
      <c r="U1667" s="124"/>
      <c r="V1667" s="49" t="s">
        <v>5103</v>
      </c>
      <c r="W1667" s="49"/>
      <c r="X1667" s="130"/>
      <c r="Y1667" s="55"/>
      <c r="Z1667" s="55"/>
      <c r="AA1667" s="10"/>
      <c r="AB1667" s="10" t="s">
        <v>12020</v>
      </c>
      <c r="AC1667" s="10"/>
    </row>
    <row r="1668" spans="1:29">
      <c r="A1668" s="10">
        <v>1676</v>
      </c>
      <c r="B1668" s="71" t="s">
        <v>8755</v>
      </c>
      <c r="C1668" s="50" t="s">
        <v>3065</v>
      </c>
      <c r="D1668" s="51" t="s">
        <v>2818</v>
      </c>
      <c r="E1668" s="71" t="s">
        <v>2846</v>
      </c>
      <c r="F1668" s="76" t="s">
        <v>8756</v>
      </c>
      <c r="G1668" s="60" t="s">
        <v>8754</v>
      </c>
      <c r="H1668" s="60"/>
      <c r="I1668" s="58">
        <f>VLOOKUP(J1668,'NGÀNH NGHỀ'!$D$2:$E$148,2,0)</f>
        <v>64</v>
      </c>
      <c r="J1668" s="224" t="s">
        <v>1586</v>
      </c>
      <c r="K1668" s="63" t="s">
        <v>12063</v>
      </c>
      <c r="L1668" s="125">
        <f>VLOOKUP(K1668,'NGHIEP DOAN'!$D$3:$E$82,2,0)</f>
        <v>51</v>
      </c>
      <c r="M1668" s="10" t="s">
        <v>9553</v>
      </c>
      <c r="N1668" s="210">
        <f>VLOOKUP(M1668,'CÔNG TY'!$I$3:$J$881,2,0)</f>
        <v>705</v>
      </c>
      <c r="O1668" s="83" t="s">
        <v>3343</v>
      </c>
      <c r="P1668" s="60" t="s">
        <v>2824</v>
      </c>
      <c r="Q1668" s="85">
        <v>103000000</v>
      </c>
      <c r="R1668" s="56" t="s">
        <v>8757</v>
      </c>
      <c r="S1668" s="159">
        <v>50000000</v>
      </c>
      <c r="T1668" s="124">
        <f t="shared" si="26"/>
        <v>53000000</v>
      </c>
      <c r="U1668" s="124"/>
      <c r="V1668" s="49" t="s">
        <v>5103</v>
      </c>
      <c r="W1668" s="49"/>
      <c r="X1668" s="130"/>
      <c r="Y1668" s="55"/>
      <c r="Z1668" s="55"/>
      <c r="AA1668" s="10"/>
      <c r="AB1668" s="10" t="s">
        <v>12020</v>
      </c>
      <c r="AC1668" s="10"/>
    </row>
    <row r="1669" spans="1:29">
      <c r="A1669" s="10">
        <v>1677</v>
      </c>
      <c r="B1669" s="71" t="s">
        <v>8758</v>
      </c>
      <c r="C1669" s="50" t="s">
        <v>7369</v>
      </c>
      <c r="D1669" s="51" t="s">
        <v>2845</v>
      </c>
      <c r="E1669" s="71" t="s">
        <v>2840</v>
      </c>
      <c r="F1669" s="76" t="s">
        <v>8759</v>
      </c>
      <c r="G1669" s="60" t="s">
        <v>8760</v>
      </c>
      <c r="H1669" s="60"/>
      <c r="I1669" s="58">
        <f>VLOOKUP(J1669,'NGÀNH NGHỀ'!$D$2:$E$148,2,0)</f>
        <v>44</v>
      </c>
      <c r="J1669" s="224" t="s">
        <v>1557</v>
      </c>
      <c r="K1669" s="63" t="s">
        <v>12132</v>
      </c>
      <c r="L1669" s="125">
        <f>VLOOKUP(K1669,'NGHIEP DOAN'!$D$3:$E$82,2,0)</f>
        <v>58</v>
      </c>
      <c r="M1669" s="10" t="s">
        <v>8761</v>
      </c>
      <c r="N1669" s="210">
        <f>VLOOKUP(M1669,'CÔNG TY'!$I$3:$J$881,2,0)</f>
        <v>706</v>
      </c>
      <c r="O1669" s="83" t="s">
        <v>7793</v>
      </c>
      <c r="P1669" s="60" t="s">
        <v>2824</v>
      </c>
      <c r="Q1669" s="85">
        <v>99000000</v>
      </c>
      <c r="R1669" s="56" t="s">
        <v>8762</v>
      </c>
      <c r="S1669" s="159">
        <v>30000000</v>
      </c>
      <c r="T1669" s="124">
        <f t="shared" si="26"/>
        <v>69000000</v>
      </c>
      <c r="U1669" s="124"/>
      <c r="V1669" s="49" t="s">
        <v>7261</v>
      </c>
      <c r="W1669" s="49"/>
      <c r="X1669" s="130"/>
      <c r="Y1669" s="55"/>
      <c r="Z1669" s="55"/>
      <c r="AA1669" s="10"/>
      <c r="AB1669" s="10" t="s">
        <v>12020</v>
      </c>
      <c r="AC1669" s="10"/>
    </row>
    <row r="1670" spans="1:29">
      <c r="A1670" s="10">
        <v>1678</v>
      </c>
      <c r="B1670" s="71" t="s">
        <v>8763</v>
      </c>
      <c r="C1670" s="50" t="s">
        <v>8764</v>
      </c>
      <c r="D1670" s="51" t="s">
        <v>2845</v>
      </c>
      <c r="E1670" s="71" t="s">
        <v>2855</v>
      </c>
      <c r="F1670" s="76" t="s">
        <v>8765</v>
      </c>
      <c r="G1670" s="60" t="s">
        <v>8760</v>
      </c>
      <c r="H1670" s="60"/>
      <c r="I1670" s="58">
        <f>VLOOKUP(J1670,'NGÀNH NGHỀ'!$D$2:$E$148,2,0)</f>
        <v>44</v>
      </c>
      <c r="J1670" s="224" t="s">
        <v>1557</v>
      </c>
      <c r="K1670" s="63" t="s">
        <v>12132</v>
      </c>
      <c r="L1670" s="125">
        <f>VLOOKUP(K1670,'NGHIEP DOAN'!$D$3:$E$82,2,0)</f>
        <v>58</v>
      </c>
      <c r="M1670" s="10" t="s">
        <v>8761</v>
      </c>
      <c r="N1670" s="210">
        <f>VLOOKUP(M1670,'CÔNG TY'!$I$3:$J$881,2,0)</f>
        <v>706</v>
      </c>
      <c r="O1670" s="83" t="s">
        <v>7793</v>
      </c>
      <c r="P1670" s="60" t="s">
        <v>2824</v>
      </c>
      <c r="Q1670" s="85">
        <v>99000000</v>
      </c>
      <c r="R1670" s="56" t="s">
        <v>8762</v>
      </c>
      <c r="S1670" s="159">
        <v>30000000</v>
      </c>
      <c r="T1670" s="124">
        <f t="shared" si="26"/>
        <v>69000000</v>
      </c>
      <c r="U1670" s="124"/>
      <c r="V1670" s="49" t="s">
        <v>7261</v>
      </c>
      <c r="W1670" s="49"/>
      <c r="X1670" s="130"/>
      <c r="Y1670" s="55"/>
      <c r="Z1670" s="55"/>
      <c r="AA1670" s="10"/>
      <c r="AB1670" s="10" t="s">
        <v>12020</v>
      </c>
      <c r="AC1670" s="10"/>
    </row>
    <row r="1671" spans="1:29">
      <c r="A1671" s="10">
        <v>1679</v>
      </c>
      <c r="B1671" s="71" t="s">
        <v>8766</v>
      </c>
      <c r="C1671" s="50" t="s">
        <v>6223</v>
      </c>
      <c r="D1671" s="51" t="s">
        <v>2845</v>
      </c>
      <c r="E1671" s="71" t="s">
        <v>2840</v>
      </c>
      <c r="F1671" s="76" t="s">
        <v>8767</v>
      </c>
      <c r="G1671" s="60" t="s">
        <v>8760</v>
      </c>
      <c r="H1671" s="60"/>
      <c r="I1671" s="58">
        <f>VLOOKUP(J1671,'NGÀNH NGHỀ'!$D$2:$E$148,2,0)</f>
        <v>44</v>
      </c>
      <c r="J1671" s="224" t="s">
        <v>1557</v>
      </c>
      <c r="K1671" s="63" t="s">
        <v>12132</v>
      </c>
      <c r="L1671" s="125">
        <f>VLOOKUP(K1671,'NGHIEP DOAN'!$D$3:$E$82,2,0)</f>
        <v>58</v>
      </c>
      <c r="M1671" s="10" t="s">
        <v>8761</v>
      </c>
      <c r="N1671" s="210">
        <f>VLOOKUP(M1671,'CÔNG TY'!$I$3:$J$881,2,0)</f>
        <v>706</v>
      </c>
      <c r="O1671" s="83" t="s">
        <v>7793</v>
      </c>
      <c r="P1671" s="60" t="s">
        <v>2824</v>
      </c>
      <c r="Q1671" s="85">
        <v>99000000</v>
      </c>
      <c r="R1671" s="56" t="s">
        <v>8762</v>
      </c>
      <c r="S1671" s="159">
        <v>49000000</v>
      </c>
      <c r="T1671" s="124">
        <f t="shared" si="26"/>
        <v>50000000</v>
      </c>
      <c r="U1671" s="124"/>
      <c r="V1671" s="49" t="s">
        <v>7261</v>
      </c>
      <c r="W1671" s="49"/>
      <c r="X1671" s="130"/>
      <c r="Y1671" s="55"/>
      <c r="Z1671" s="55"/>
      <c r="AA1671" s="10"/>
      <c r="AB1671" s="10" t="s">
        <v>12020</v>
      </c>
      <c r="AC1671" s="10"/>
    </row>
    <row r="1672" spans="1:29">
      <c r="A1672" s="10">
        <v>1680</v>
      </c>
      <c r="B1672" s="71" t="s">
        <v>8768</v>
      </c>
      <c r="C1672" s="50" t="s">
        <v>8769</v>
      </c>
      <c r="D1672" s="51" t="s">
        <v>2845</v>
      </c>
      <c r="E1672" s="71" t="s">
        <v>2830</v>
      </c>
      <c r="F1672" s="76" t="s">
        <v>8770</v>
      </c>
      <c r="G1672" s="60" t="s">
        <v>8771</v>
      </c>
      <c r="H1672" s="60"/>
      <c r="I1672" s="58">
        <f>VLOOKUP(J1672,'NGÀNH NGHỀ'!$D$2:$E$148,2,0)</f>
        <v>130</v>
      </c>
      <c r="J1672" s="225" t="s">
        <v>1680</v>
      </c>
      <c r="K1672" s="63" t="s">
        <v>7885</v>
      </c>
      <c r="L1672" s="125">
        <f>VLOOKUP(K1672,'NGHIEP DOAN'!$D$3:$E$82,2,0)</f>
        <v>30</v>
      </c>
      <c r="M1672" s="10" t="s">
        <v>2582</v>
      </c>
      <c r="N1672" s="210">
        <f>VLOOKUP(M1672,'CÔNG TY'!$I$3:$J$881,2,0)</f>
        <v>536</v>
      </c>
      <c r="O1672" s="83" t="s">
        <v>3343</v>
      </c>
      <c r="P1672" s="60" t="s">
        <v>2824</v>
      </c>
      <c r="Q1672" s="85">
        <v>103000000</v>
      </c>
      <c r="R1672" s="56" t="s">
        <v>8772</v>
      </c>
      <c r="S1672" s="159">
        <v>50000000</v>
      </c>
      <c r="T1672" s="124">
        <f t="shared" si="26"/>
        <v>53000000</v>
      </c>
      <c r="U1672" s="124"/>
      <c r="V1672" s="49" t="s">
        <v>8713</v>
      </c>
      <c r="W1672" s="49"/>
      <c r="X1672" s="130"/>
      <c r="Y1672" s="55"/>
      <c r="Z1672" s="55"/>
      <c r="AA1672" s="10"/>
      <c r="AB1672" s="10" t="s">
        <v>12020</v>
      </c>
      <c r="AC1672" s="10"/>
    </row>
    <row r="1673" spans="1:29">
      <c r="A1673" s="10">
        <v>1681</v>
      </c>
      <c r="B1673" s="71" t="s">
        <v>8774</v>
      </c>
      <c r="C1673" s="50" t="s">
        <v>8736</v>
      </c>
      <c r="D1673" s="51" t="s">
        <v>2845</v>
      </c>
      <c r="E1673" s="71" t="s">
        <v>2876</v>
      </c>
      <c r="F1673" s="76" t="s">
        <v>8775</v>
      </c>
      <c r="G1673" s="60" t="s">
        <v>8771</v>
      </c>
      <c r="H1673" s="60"/>
      <c r="I1673" s="58">
        <f>VLOOKUP(J1673,'NGÀNH NGHỀ'!$D$2:$E$148,2,0)</f>
        <v>130</v>
      </c>
      <c r="J1673" s="225" t="s">
        <v>1680</v>
      </c>
      <c r="K1673" s="63" t="s">
        <v>7885</v>
      </c>
      <c r="L1673" s="125">
        <f>VLOOKUP(K1673,'NGHIEP DOAN'!$D$3:$E$82,2,0)</f>
        <v>30</v>
      </c>
      <c r="M1673" s="10" t="s">
        <v>2582</v>
      </c>
      <c r="N1673" s="210">
        <f>VLOOKUP(M1673,'CÔNG TY'!$I$3:$J$881,2,0)</f>
        <v>536</v>
      </c>
      <c r="O1673" s="83" t="s">
        <v>3343</v>
      </c>
      <c r="P1673" s="60" t="s">
        <v>2824</v>
      </c>
      <c r="Q1673" s="85">
        <v>103000000</v>
      </c>
      <c r="R1673" s="56" t="s">
        <v>8733</v>
      </c>
      <c r="S1673" s="159">
        <v>50000000</v>
      </c>
      <c r="T1673" s="124">
        <f t="shared" si="26"/>
        <v>53000000</v>
      </c>
      <c r="U1673" s="124"/>
      <c r="V1673" s="49" t="s">
        <v>8713</v>
      </c>
      <c r="W1673" s="49"/>
      <c r="X1673" s="130"/>
      <c r="Y1673" s="55"/>
      <c r="Z1673" s="55"/>
      <c r="AA1673" s="10"/>
      <c r="AB1673" s="10" t="s">
        <v>12020</v>
      </c>
      <c r="AC1673" s="10"/>
    </row>
    <row r="1674" spans="1:29">
      <c r="A1674" s="10">
        <v>1682</v>
      </c>
      <c r="B1674" s="71" t="s">
        <v>4666</v>
      </c>
      <c r="C1674" s="50" t="s">
        <v>8776</v>
      </c>
      <c r="D1674" s="51" t="s">
        <v>2845</v>
      </c>
      <c r="E1674" s="71" t="s">
        <v>2846</v>
      </c>
      <c r="F1674" s="76" t="s">
        <v>8777</v>
      </c>
      <c r="G1674" s="60" t="s">
        <v>8771</v>
      </c>
      <c r="H1674" s="60"/>
      <c r="I1674" s="58">
        <f>VLOOKUP(J1674,'NGÀNH NGHỀ'!$D$2:$E$148,2,0)</f>
        <v>130</v>
      </c>
      <c r="J1674" s="225" t="s">
        <v>1680</v>
      </c>
      <c r="K1674" s="63" t="s">
        <v>7885</v>
      </c>
      <c r="L1674" s="125">
        <f>VLOOKUP(K1674,'NGHIEP DOAN'!$D$3:$E$82,2,0)</f>
        <v>30</v>
      </c>
      <c r="M1674" s="10" t="s">
        <v>2582</v>
      </c>
      <c r="N1674" s="210">
        <f>VLOOKUP(M1674,'CÔNG TY'!$I$3:$J$881,2,0)</f>
        <v>536</v>
      </c>
      <c r="O1674" s="83" t="s">
        <v>3343</v>
      </c>
      <c r="P1674" s="60" t="s">
        <v>2824</v>
      </c>
      <c r="Q1674" s="85">
        <v>103000000</v>
      </c>
      <c r="R1674" s="56" t="s">
        <v>8757</v>
      </c>
      <c r="S1674" s="159">
        <v>50000000</v>
      </c>
      <c r="T1674" s="124">
        <f t="shared" si="26"/>
        <v>53000000</v>
      </c>
      <c r="U1674" s="124"/>
      <c r="V1674" s="49" t="s">
        <v>8713</v>
      </c>
      <c r="W1674" s="49"/>
      <c r="X1674" s="130"/>
      <c r="Y1674" s="55"/>
      <c r="Z1674" s="55"/>
      <c r="AA1674" s="10"/>
      <c r="AB1674" s="10" t="s">
        <v>12020</v>
      </c>
      <c r="AC1674" s="10"/>
    </row>
    <row r="1675" spans="1:29">
      <c r="A1675" s="10">
        <v>1683</v>
      </c>
      <c r="B1675" s="71" t="s">
        <v>8778</v>
      </c>
      <c r="C1675" s="50" t="s">
        <v>8779</v>
      </c>
      <c r="D1675" s="51" t="s">
        <v>2845</v>
      </c>
      <c r="E1675" s="71" t="s">
        <v>2846</v>
      </c>
      <c r="F1675" s="76" t="s">
        <v>8780</v>
      </c>
      <c r="G1675" s="60" t="s">
        <v>8771</v>
      </c>
      <c r="H1675" s="60"/>
      <c r="I1675" s="58">
        <f>VLOOKUP(J1675,'NGÀNH NGHỀ'!$D$2:$E$148,2,0)</f>
        <v>130</v>
      </c>
      <c r="J1675" s="225" t="s">
        <v>1680</v>
      </c>
      <c r="K1675" s="63" t="s">
        <v>7885</v>
      </c>
      <c r="L1675" s="125">
        <f>VLOOKUP(K1675,'NGHIEP DOAN'!$D$3:$E$82,2,0)</f>
        <v>30</v>
      </c>
      <c r="M1675" s="10" t="s">
        <v>2582</v>
      </c>
      <c r="N1675" s="210">
        <f>VLOOKUP(M1675,'CÔNG TY'!$I$3:$J$881,2,0)</f>
        <v>536</v>
      </c>
      <c r="O1675" s="83" t="s">
        <v>3343</v>
      </c>
      <c r="P1675" s="60" t="s">
        <v>2824</v>
      </c>
      <c r="Q1675" s="85">
        <v>103000000</v>
      </c>
      <c r="R1675" s="56" t="s">
        <v>8772</v>
      </c>
      <c r="S1675" s="159">
        <v>50000000</v>
      </c>
      <c r="T1675" s="124">
        <f t="shared" si="26"/>
        <v>53000000</v>
      </c>
      <c r="U1675" s="124"/>
      <c r="V1675" s="49" t="s">
        <v>8713</v>
      </c>
      <c r="W1675" s="49"/>
      <c r="X1675" s="130"/>
      <c r="Y1675" s="55"/>
      <c r="Z1675" s="55"/>
      <c r="AA1675" s="10"/>
      <c r="AB1675" s="10" t="s">
        <v>12020</v>
      </c>
      <c r="AC1675" s="10"/>
    </row>
    <row r="1676" spans="1:29">
      <c r="A1676" s="10">
        <v>1684</v>
      </c>
      <c r="B1676" s="71" t="s">
        <v>8781</v>
      </c>
      <c r="C1676" s="50" t="s">
        <v>8782</v>
      </c>
      <c r="D1676" s="51" t="s">
        <v>2845</v>
      </c>
      <c r="E1676" s="71" t="s">
        <v>2819</v>
      </c>
      <c r="F1676" s="76" t="s">
        <v>8783</v>
      </c>
      <c r="G1676" s="60" t="s">
        <v>8771</v>
      </c>
      <c r="H1676" s="60"/>
      <c r="I1676" s="58">
        <f>VLOOKUP(J1676,'NGÀNH NGHỀ'!$D$2:$E$148,2,0)</f>
        <v>130</v>
      </c>
      <c r="J1676" s="225" t="s">
        <v>1680</v>
      </c>
      <c r="K1676" s="63" t="s">
        <v>7885</v>
      </c>
      <c r="L1676" s="125">
        <f>VLOOKUP(K1676,'NGHIEP DOAN'!$D$3:$E$82,2,0)</f>
        <v>30</v>
      </c>
      <c r="M1676" s="10" t="s">
        <v>2582</v>
      </c>
      <c r="N1676" s="210">
        <f>VLOOKUP(M1676,'CÔNG TY'!$I$3:$J$881,2,0)</f>
        <v>536</v>
      </c>
      <c r="O1676" s="83" t="s">
        <v>3343</v>
      </c>
      <c r="P1676" s="60" t="s">
        <v>2824</v>
      </c>
      <c r="Q1676" s="85">
        <v>103000000</v>
      </c>
      <c r="R1676" s="56" t="s">
        <v>8762</v>
      </c>
      <c r="S1676" s="159">
        <v>50000000</v>
      </c>
      <c r="T1676" s="124">
        <f t="shared" si="26"/>
        <v>53000000</v>
      </c>
      <c r="U1676" s="124"/>
      <c r="V1676" s="49" t="s">
        <v>8713</v>
      </c>
      <c r="W1676" s="49"/>
      <c r="X1676" s="130"/>
      <c r="Y1676" s="55"/>
      <c r="Z1676" s="55"/>
      <c r="AA1676" s="10"/>
      <c r="AB1676" s="10" t="s">
        <v>12020</v>
      </c>
      <c r="AC1676" s="10"/>
    </row>
    <row r="1677" spans="1:29">
      <c r="A1677" s="10">
        <v>1685</v>
      </c>
      <c r="B1677" s="71" t="s">
        <v>8784</v>
      </c>
      <c r="C1677" s="50" t="s">
        <v>8785</v>
      </c>
      <c r="D1677" s="51" t="s">
        <v>2845</v>
      </c>
      <c r="E1677" s="71" t="s">
        <v>8786</v>
      </c>
      <c r="F1677" s="76" t="s">
        <v>8787</v>
      </c>
      <c r="G1677" s="60" t="s">
        <v>8771</v>
      </c>
      <c r="H1677" s="60"/>
      <c r="I1677" s="58">
        <f>VLOOKUP(J1677,'NGÀNH NGHỀ'!$D$2:$E$148,2,0)</f>
        <v>130</v>
      </c>
      <c r="J1677" s="225" t="s">
        <v>1680</v>
      </c>
      <c r="K1677" s="63" t="s">
        <v>7885</v>
      </c>
      <c r="L1677" s="125">
        <f>VLOOKUP(K1677,'NGHIEP DOAN'!$D$3:$E$82,2,0)</f>
        <v>30</v>
      </c>
      <c r="M1677" s="10" t="s">
        <v>2582</v>
      </c>
      <c r="N1677" s="210">
        <f>VLOOKUP(M1677,'CÔNG TY'!$I$3:$J$881,2,0)</f>
        <v>536</v>
      </c>
      <c r="O1677" s="83" t="s">
        <v>3343</v>
      </c>
      <c r="P1677" s="60" t="s">
        <v>2824</v>
      </c>
      <c r="Q1677" s="85">
        <v>103000000</v>
      </c>
      <c r="R1677" s="56" t="s">
        <v>8762</v>
      </c>
      <c r="S1677" s="159">
        <v>50000000</v>
      </c>
      <c r="T1677" s="124">
        <f t="shared" si="26"/>
        <v>53000000</v>
      </c>
      <c r="U1677" s="124"/>
      <c r="V1677" s="49" t="s">
        <v>8713</v>
      </c>
      <c r="W1677" s="49"/>
      <c r="X1677" s="130"/>
      <c r="Y1677" s="55"/>
      <c r="Z1677" s="55"/>
      <c r="AA1677" s="10"/>
      <c r="AB1677" s="10" t="s">
        <v>12020</v>
      </c>
      <c r="AC1677" s="10"/>
    </row>
    <row r="1678" spans="1:29">
      <c r="A1678" s="10">
        <v>1686</v>
      </c>
      <c r="B1678" s="71" t="s">
        <v>8788</v>
      </c>
      <c r="C1678" s="50" t="s">
        <v>8789</v>
      </c>
      <c r="D1678" s="51" t="s">
        <v>2845</v>
      </c>
      <c r="E1678" s="71" t="s">
        <v>2933</v>
      </c>
      <c r="F1678" s="76" t="s">
        <v>8790</v>
      </c>
      <c r="G1678" s="60" t="s">
        <v>8771</v>
      </c>
      <c r="H1678" s="60"/>
      <c r="I1678" s="58">
        <f>VLOOKUP(J1678,'NGÀNH NGHỀ'!$D$2:$E$148,2,0)</f>
        <v>130</v>
      </c>
      <c r="J1678" s="225" t="s">
        <v>1680</v>
      </c>
      <c r="K1678" s="63" t="s">
        <v>7885</v>
      </c>
      <c r="L1678" s="125">
        <f>VLOOKUP(K1678,'NGHIEP DOAN'!$D$3:$E$82,2,0)</f>
        <v>30</v>
      </c>
      <c r="M1678" s="10" t="s">
        <v>2582</v>
      </c>
      <c r="N1678" s="210">
        <f>VLOOKUP(M1678,'CÔNG TY'!$I$3:$J$881,2,0)</f>
        <v>536</v>
      </c>
      <c r="O1678" s="83" t="s">
        <v>3343</v>
      </c>
      <c r="P1678" s="60" t="s">
        <v>2824</v>
      </c>
      <c r="Q1678" s="85">
        <v>103000000</v>
      </c>
      <c r="R1678" s="56" t="s">
        <v>8762</v>
      </c>
      <c r="S1678" s="159">
        <v>50000000</v>
      </c>
      <c r="T1678" s="124">
        <f t="shared" si="26"/>
        <v>53000000</v>
      </c>
      <c r="U1678" s="124"/>
      <c r="V1678" s="49" t="s">
        <v>8713</v>
      </c>
      <c r="W1678" s="49"/>
      <c r="X1678" s="130"/>
      <c r="Y1678" s="55"/>
      <c r="Z1678" s="55"/>
      <c r="AA1678" s="10"/>
      <c r="AB1678" s="10" t="s">
        <v>12020</v>
      </c>
      <c r="AC1678" s="10"/>
    </row>
    <row r="1679" spans="1:29">
      <c r="A1679" s="10">
        <v>1687</v>
      </c>
      <c r="B1679" s="71" t="s">
        <v>8791</v>
      </c>
      <c r="C1679" s="50" t="s">
        <v>8792</v>
      </c>
      <c r="D1679" s="51" t="s">
        <v>2845</v>
      </c>
      <c r="E1679" s="71" t="s">
        <v>2840</v>
      </c>
      <c r="F1679" s="76" t="s">
        <v>8793</v>
      </c>
      <c r="G1679" s="60" t="s">
        <v>8771</v>
      </c>
      <c r="H1679" s="60"/>
      <c r="I1679" s="58">
        <f>VLOOKUP(J1679,'NGÀNH NGHỀ'!$D$2:$E$148,2,0)</f>
        <v>130</v>
      </c>
      <c r="J1679" s="225" t="s">
        <v>1680</v>
      </c>
      <c r="K1679" s="63" t="s">
        <v>7885</v>
      </c>
      <c r="L1679" s="125">
        <f>VLOOKUP(K1679,'NGHIEP DOAN'!$D$3:$E$82,2,0)</f>
        <v>30</v>
      </c>
      <c r="M1679" s="10" t="s">
        <v>2582</v>
      </c>
      <c r="N1679" s="210">
        <f>VLOOKUP(M1679,'CÔNG TY'!$I$3:$J$881,2,0)</f>
        <v>536</v>
      </c>
      <c r="O1679" s="83" t="s">
        <v>3343</v>
      </c>
      <c r="P1679" s="60" t="s">
        <v>2824</v>
      </c>
      <c r="Q1679" s="85">
        <v>103000000</v>
      </c>
      <c r="R1679" s="56" t="s">
        <v>8762</v>
      </c>
      <c r="S1679" s="159">
        <v>50000000</v>
      </c>
      <c r="T1679" s="124">
        <f t="shared" si="26"/>
        <v>53000000</v>
      </c>
      <c r="U1679" s="124"/>
      <c r="V1679" s="49" t="s">
        <v>8713</v>
      </c>
      <c r="W1679" s="49"/>
      <c r="X1679" s="130"/>
      <c r="Y1679" s="55"/>
      <c r="Z1679" s="55"/>
      <c r="AA1679" s="10"/>
      <c r="AB1679" s="10" t="s">
        <v>12020</v>
      </c>
      <c r="AC1679" s="10"/>
    </row>
    <row r="1680" spans="1:29">
      <c r="A1680" s="10">
        <v>1688</v>
      </c>
      <c r="B1680" s="71" t="s">
        <v>8794</v>
      </c>
      <c r="C1680" s="50" t="s">
        <v>8795</v>
      </c>
      <c r="D1680" s="51" t="s">
        <v>2845</v>
      </c>
      <c r="E1680" s="71" t="s">
        <v>2846</v>
      </c>
      <c r="F1680" s="76" t="s">
        <v>8796</v>
      </c>
      <c r="G1680" s="60" t="s">
        <v>8771</v>
      </c>
      <c r="H1680" s="60"/>
      <c r="I1680" s="58">
        <f>VLOOKUP(J1680,'NGÀNH NGHỀ'!$D$2:$E$148,2,0)</f>
        <v>130</v>
      </c>
      <c r="J1680" s="225" t="s">
        <v>1680</v>
      </c>
      <c r="K1680" s="63" t="s">
        <v>7885</v>
      </c>
      <c r="L1680" s="125">
        <f>VLOOKUP(K1680,'NGHIEP DOAN'!$D$3:$E$82,2,0)</f>
        <v>30</v>
      </c>
      <c r="M1680" s="10" t="s">
        <v>2582</v>
      </c>
      <c r="N1680" s="210">
        <f>VLOOKUP(M1680,'CÔNG TY'!$I$3:$J$881,2,0)</f>
        <v>536</v>
      </c>
      <c r="O1680" s="83" t="s">
        <v>3343</v>
      </c>
      <c r="P1680" s="60" t="s">
        <v>2824</v>
      </c>
      <c r="Q1680" s="85">
        <v>103000000</v>
      </c>
      <c r="R1680" s="56" t="s">
        <v>8762</v>
      </c>
      <c r="S1680" s="159">
        <v>30000000</v>
      </c>
      <c r="T1680" s="124">
        <f t="shared" si="26"/>
        <v>73000000</v>
      </c>
      <c r="U1680" s="124"/>
      <c r="V1680" s="49" t="s">
        <v>8713</v>
      </c>
      <c r="W1680" s="49"/>
      <c r="X1680" s="130"/>
      <c r="Y1680" s="55"/>
      <c r="Z1680" s="55"/>
      <c r="AA1680" s="10"/>
      <c r="AB1680" s="10" t="s">
        <v>12020</v>
      </c>
      <c r="AC1680" s="10"/>
    </row>
    <row r="1681" spans="1:29">
      <c r="A1681" s="10">
        <v>1689</v>
      </c>
      <c r="B1681" s="71" t="s">
        <v>8797</v>
      </c>
      <c r="C1681" s="50" t="s">
        <v>4195</v>
      </c>
      <c r="D1681" s="51" t="s">
        <v>2845</v>
      </c>
      <c r="E1681" s="71" t="s">
        <v>2846</v>
      </c>
      <c r="F1681" s="76" t="s">
        <v>8798</v>
      </c>
      <c r="G1681" s="60" t="s">
        <v>8799</v>
      </c>
      <c r="H1681" s="60"/>
      <c r="I1681" s="58">
        <f>VLOOKUP(J1681,'NGÀNH NGHỀ'!$D$2:$E$148,2,0)</f>
        <v>39</v>
      </c>
      <c r="J1681" s="225" t="s">
        <v>1547</v>
      </c>
      <c r="K1681" s="63" t="s">
        <v>387</v>
      </c>
      <c r="L1681" s="125">
        <f>VLOOKUP(K1681,'NGHIEP DOAN'!$D$3:$E$82,2,0)</f>
        <v>55</v>
      </c>
      <c r="M1681" s="10" t="s">
        <v>8800</v>
      </c>
      <c r="N1681" s="210">
        <f>VLOOKUP(M1681,'CÔNG TY'!$I$3:$J$881,2,0)</f>
        <v>707</v>
      </c>
      <c r="O1681" s="83" t="s">
        <v>4897</v>
      </c>
      <c r="P1681" s="60" t="s">
        <v>2824</v>
      </c>
      <c r="Q1681" s="85">
        <v>99000000</v>
      </c>
      <c r="R1681" s="56" t="s">
        <v>8733</v>
      </c>
      <c r="S1681" s="159">
        <v>50000000</v>
      </c>
      <c r="T1681" s="124">
        <f t="shared" si="26"/>
        <v>49000000</v>
      </c>
      <c r="U1681" s="124"/>
      <c r="V1681" s="49" t="s">
        <v>8713</v>
      </c>
      <c r="W1681" s="49"/>
      <c r="X1681" s="130"/>
      <c r="Y1681" s="55"/>
      <c r="Z1681" s="55"/>
      <c r="AA1681" s="10"/>
      <c r="AB1681" s="10" t="s">
        <v>12020</v>
      </c>
      <c r="AC1681" s="10"/>
    </row>
    <row r="1682" spans="1:29">
      <c r="A1682" s="10">
        <v>1690</v>
      </c>
      <c r="B1682" s="71" t="s">
        <v>8801</v>
      </c>
      <c r="C1682" s="50" t="s">
        <v>4608</v>
      </c>
      <c r="D1682" s="51" t="s">
        <v>2845</v>
      </c>
      <c r="E1682" s="71" t="s">
        <v>3080</v>
      </c>
      <c r="F1682" s="76" t="s">
        <v>8802</v>
      </c>
      <c r="G1682" s="60" t="s">
        <v>8799</v>
      </c>
      <c r="H1682" s="60"/>
      <c r="I1682" s="58">
        <f>VLOOKUP(J1682,'NGÀNH NGHỀ'!$D$2:$E$148,2,0)</f>
        <v>39</v>
      </c>
      <c r="J1682" s="225" t="s">
        <v>1547</v>
      </c>
      <c r="K1682" s="63" t="s">
        <v>387</v>
      </c>
      <c r="L1682" s="125">
        <f>VLOOKUP(K1682,'NGHIEP DOAN'!$D$3:$E$82,2,0)</f>
        <v>55</v>
      </c>
      <c r="M1682" s="10" t="s">
        <v>8800</v>
      </c>
      <c r="N1682" s="210">
        <f>VLOOKUP(M1682,'CÔNG TY'!$I$3:$J$881,2,0)</f>
        <v>707</v>
      </c>
      <c r="O1682" s="83" t="s">
        <v>4897</v>
      </c>
      <c r="P1682" s="60" t="s">
        <v>2824</v>
      </c>
      <c r="Q1682" s="85">
        <v>99000000</v>
      </c>
      <c r="R1682" s="56" t="s">
        <v>8803</v>
      </c>
      <c r="S1682" s="159">
        <v>27000000</v>
      </c>
      <c r="T1682" s="124">
        <f t="shared" si="26"/>
        <v>72000000</v>
      </c>
      <c r="U1682" s="124"/>
      <c r="V1682" s="49" t="s">
        <v>8713</v>
      </c>
      <c r="W1682" s="49"/>
      <c r="X1682" s="130"/>
      <c r="Y1682" s="55"/>
      <c r="Z1682" s="55"/>
      <c r="AA1682" s="10"/>
      <c r="AB1682" s="10" t="s">
        <v>12020</v>
      </c>
      <c r="AC1682" s="10"/>
    </row>
    <row r="1683" spans="1:29">
      <c r="A1683" s="10">
        <v>1691</v>
      </c>
      <c r="B1683" s="71" t="s">
        <v>5222</v>
      </c>
      <c r="C1683" s="50" t="s">
        <v>8804</v>
      </c>
      <c r="D1683" s="51" t="s">
        <v>2818</v>
      </c>
      <c r="E1683" s="71" t="s">
        <v>2846</v>
      </c>
      <c r="F1683" s="76" t="s">
        <v>8805</v>
      </c>
      <c r="G1683" s="60" t="s">
        <v>8806</v>
      </c>
      <c r="H1683" s="60"/>
      <c r="I1683" s="58">
        <f>VLOOKUP(J1683,'NGÀNH NGHỀ'!$D$2:$E$148,2,0)</f>
        <v>140</v>
      </c>
      <c r="J1683" s="225" t="s">
        <v>1695</v>
      </c>
      <c r="K1683" s="63" t="s">
        <v>12237</v>
      </c>
      <c r="L1683" s="125">
        <f>VLOOKUP(K1683,'NGHIEP DOAN'!$D$3:$E$82,2,0)</f>
        <v>69</v>
      </c>
      <c r="M1683" s="10" t="s">
        <v>12296</v>
      </c>
      <c r="N1683" s="210">
        <f>VLOOKUP(M1683,'CÔNG TY'!$I$3:$J$881,2,0)</f>
        <v>708</v>
      </c>
      <c r="O1683" s="83" t="s">
        <v>2870</v>
      </c>
      <c r="P1683" s="60" t="s">
        <v>2824</v>
      </c>
      <c r="Q1683" s="85">
        <v>69000000</v>
      </c>
      <c r="R1683" s="56" t="s">
        <v>8807</v>
      </c>
      <c r="S1683" s="159">
        <v>34500000</v>
      </c>
      <c r="T1683" s="124">
        <f t="shared" si="26"/>
        <v>34500000</v>
      </c>
      <c r="U1683" s="124"/>
      <c r="V1683" s="49" t="s">
        <v>8667</v>
      </c>
      <c r="W1683" s="49"/>
      <c r="X1683" s="130"/>
      <c r="Y1683" s="55"/>
      <c r="Z1683" s="55"/>
      <c r="AA1683" s="10"/>
      <c r="AB1683" s="10" t="s">
        <v>12020</v>
      </c>
      <c r="AC1683" s="10"/>
    </row>
    <row r="1684" spans="1:29">
      <c r="A1684" s="10">
        <v>1692</v>
      </c>
      <c r="B1684" s="71" t="s">
        <v>8808</v>
      </c>
      <c r="C1684" s="50" t="s">
        <v>8809</v>
      </c>
      <c r="D1684" s="51" t="s">
        <v>2818</v>
      </c>
      <c r="E1684" s="71" t="s">
        <v>3653</v>
      </c>
      <c r="F1684" s="76" t="s">
        <v>8810</v>
      </c>
      <c r="G1684" s="60" t="s">
        <v>8806</v>
      </c>
      <c r="H1684" s="60"/>
      <c r="I1684" s="58">
        <f>VLOOKUP(J1684,'NGÀNH NGHỀ'!$D$2:$E$148,2,0)</f>
        <v>140</v>
      </c>
      <c r="J1684" s="225" t="s">
        <v>1695</v>
      </c>
      <c r="K1684" s="63" t="s">
        <v>12237</v>
      </c>
      <c r="L1684" s="125">
        <f>VLOOKUP(K1684,'NGHIEP DOAN'!$D$3:$E$82,2,0)</f>
        <v>69</v>
      </c>
      <c r="M1684" s="10" t="s">
        <v>12296</v>
      </c>
      <c r="N1684" s="210">
        <f>VLOOKUP(M1684,'CÔNG TY'!$I$3:$J$881,2,0)</f>
        <v>708</v>
      </c>
      <c r="O1684" s="83" t="s">
        <v>2870</v>
      </c>
      <c r="P1684" s="60" t="s">
        <v>2824</v>
      </c>
      <c r="Q1684" s="85">
        <v>69000000</v>
      </c>
      <c r="R1684" s="56" t="s">
        <v>8807</v>
      </c>
      <c r="S1684" s="159">
        <v>34500000</v>
      </c>
      <c r="T1684" s="124">
        <f t="shared" si="26"/>
        <v>34500000</v>
      </c>
      <c r="U1684" s="124"/>
      <c r="V1684" s="49" t="s">
        <v>8667</v>
      </c>
      <c r="W1684" s="49"/>
      <c r="X1684" s="130"/>
      <c r="Y1684" s="55"/>
      <c r="Z1684" s="55"/>
      <c r="AA1684" s="10"/>
      <c r="AB1684" s="10" t="s">
        <v>12020</v>
      </c>
      <c r="AC1684" s="10"/>
    </row>
    <row r="1685" spans="1:29">
      <c r="A1685" s="10">
        <v>1693</v>
      </c>
      <c r="B1685" s="71" t="s">
        <v>5273</v>
      </c>
      <c r="C1685" s="50" t="s">
        <v>8811</v>
      </c>
      <c r="D1685" s="51" t="s">
        <v>2818</v>
      </c>
      <c r="E1685" s="71" t="s">
        <v>2846</v>
      </c>
      <c r="F1685" s="76" t="s">
        <v>8812</v>
      </c>
      <c r="G1685" s="60" t="s">
        <v>8806</v>
      </c>
      <c r="H1685" s="60"/>
      <c r="I1685" s="58">
        <f>VLOOKUP(J1685,'NGÀNH NGHỀ'!$D$2:$E$148,2,0)</f>
        <v>140</v>
      </c>
      <c r="J1685" s="225" t="s">
        <v>1695</v>
      </c>
      <c r="K1685" s="63" t="s">
        <v>12237</v>
      </c>
      <c r="L1685" s="125">
        <f>VLOOKUP(K1685,'NGHIEP DOAN'!$D$3:$E$82,2,0)</f>
        <v>69</v>
      </c>
      <c r="M1685" s="10" t="s">
        <v>12296</v>
      </c>
      <c r="N1685" s="210">
        <f>VLOOKUP(M1685,'CÔNG TY'!$I$3:$J$881,2,0)</f>
        <v>708</v>
      </c>
      <c r="O1685" s="83" t="s">
        <v>2870</v>
      </c>
      <c r="P1685" s="60" t="s">
        <v>2824</v>
      </c>
      <c r="Q1685" s="85">
        <v>69000000</v>
      </c>
      <c r="R1685" s="56" t="s">
        <v>8807</v>
      </c>
      <c r="S1685" s="159">
        <v>34500000</v>
      </c>
      <c r="T1685" s="124">
        <f t="shared" si="26"/>
        <v>34500000</v>
      </c>
      <c r="U1685" s="124"/>
      <c r="V1685" s="49" t="s">
        <v>8667</v>
      </c>
      <c r="W1685" s="49"/>
      <c r="X1685" s="130"/>
      <c r="Y1685" s="55"/>
      <c r="Z1685" s="55"/>
      <c r="AA1685" s="10"/>
      <c r="AB1685" s="10" t="s">
        <v>12020</v>
      </c>
      <c r="AC1685" s="10"/>
    </row>
    <row r="1686" spans="1:29">
      <c r="A1686" s="10">
        <v>1694</v>
      </c>
      <c r="B1686" s="71" t="s">
        <v>8813</v>
      </c>
      <c r="C1686" s="50" t="s">
        <v>8814</v>
      </c>
      <c r="D1686" s="51" t="s">
        <v>2818</v>
      </c>
      <c r="E1686" s="71" t="s">
        <v>2855</v>
      </c>
      <c r="F1686" s="76" t="s">
        <v>8815</v>
      </c>
      <c r="G1686" s="60" t="s">
        <v>8806</v>
      </c>
      <c r="H1686" s="60"/>
      <c r="I1686" s="58">
        <f>VLOOKUP(J1686,'NGÀNH NGHỀ'!$D$2:$E$148,2,0)</f>
        <v>140</v>
      </c>
      <c r="J1686" s="225" t="s">
        <v>1695</v>
      </c>
      <c r="K1686" s="63" t="s">
        <v>12237</v>
      </c>
      <c r="L1686" s="125">
        <f>VLOOKUP(K1686,'NGHIEP DOAN'!$D$3:$E$82,2,0)</f>
        <v>69</v>
      </c>
      <c r="M1686" s="10" t="s">
        <v>12296</v>
      </c>
      <c r="N1686" s="210">
        <f>VLOOKUP(M1686,'CÔNG TY'!$I$3:$J$881,2,0)</f>
        <v>708</v>
      </c>
      <c r="O1686" s="83" t="s">
        <v>2870</v>
      </c>
      <c r="P1686" s="60" t="s">
        <v>2824</v>
      </c>
      <c r="Q1686" s="85">
        <v>69000000</v>
      </c>
      <c r="R1686" s="56" t="s">
        <v>8772</v>
      </c>
      <c r="S1686" s="159">
        <v>25000000</v>
      </c>
      <c r="T1686" s="124">
        <f t="shared" si="26"/>
        <v>44000000</v>
      </c>
      <c r="U1686" s="124"/>
      <c r="V1686" s="49" t="s">
        <v>8667</v>
      </c>
      <c r="W1686" s="49"/>
      <c r="X1686" s="130"/>
      <c r="Y1686" s="55"/>
      <c r="Z1686" s="55"/>
      <c r="AA1686" s="10"/>
      <c r="AB1686" s="10" t="s">
        <v>12020</v>
      </c>
      <c r="AC1686" s="10"/>
    </row>
    <row r="1687" spans="1:29">
      <c r="A1687" s="10">
        <v>1695</v>
      </c>
      <c r="B1687" s="71" t="s">
        <v>8816</v>
      </c>
      <c r="C1687" s="50" t="s">
        <v>8817</v>
      </c>
      <c r="D1687" s="51" t="s">
        <v>2818</v>
      </c>
      <c r="E1687" s="71" t="s">
        <v>3572</v>
      </c>
      <c r="F1687" s="76" t="s">
        <v>8818</v>
      </c>
      <c r="G1687" s="60" t="s">
        <v>8806</v>
      </c>
      <c r="H1687" s="60"/>
      <c r="I1687" s="58">
        <f>VLOOKUP(J1687,'NGÀNH NGHỀ'!$D$2:$E$148,2,0)</f>
        <v>140</v>
      </c>
      <c r="J1687" s="225" t="s">
        <v>1695</v>
      </c>
      <c r="K1687" s="63" t="s">
        <v>12237</v>
      </c>
      <c r="L1687" s="125">
        <f>VLOOKUP(K1687,'NGHIEP DOAN'!$D$3:$E$82,2,0)</f>
        <v>69</v>
      </c>
      <c r="M1687" s="10" t="s">
        <v>12296</v>
      </c>
      <c r="N1687" s="210">
        <f>VLOOKUP(M1687,'CÔNG TY'!$I$3:$J$881,2,0)</f>
        <v>708</v>
      </c>
      <c r="O1687" s="83" t="s">
        <v>2870</v>
      </c>
      <c r="P1687" s="60" t="s">
        <v>2824</v>
      </c>
      <c r="Q1687" s="85">
        <v>69000000</v>
      </c>
      <c r="R1687" s="56" t="s">
        <v>8819</v>
      </c>
      <c r="S1687" s="159">
        <v>10000000</v>
      </c>
      <c r="T1687" s="124">
        <f t="shared" si="26"/>
        <v>59000000</v>
      </c>
      <c r="U1687" s="124"/>
      <c r="V1687" s="49" t="s">
        <v>8667</v>
      </c>
      <c r="W1687" s="49"/>
      <c r="X1687" s="130"/>
      <c r="Y1687" s="55"/>
      <c r="Z1687" s="55"/>
      <c r="AA1687" s="10"/>
      <c r="AB1687" s="10" t="s">
        <v>12020</v>
      </c>
      <c r="AC1687" s="10"/>
    </row>
    <row r="1688" spans="1:29">
      <c r="A1688" s="10">
        <v>1696</v>
      </c>
      <c r="B1688" s="71" t="s">
        <v>8820</v>
      </c>
      <c r="C1688" s="50" t="s">
        <v>8821</v>
      </c>
      <c r="D1688" s="51" t="s">
        <v>2818</v>
      </c>
      <c r="E1688" s="71" t="s">
        <v>3080</v>
      </c>
      <c r="F1688" s="76" t="s">
        <v>8822</v>
      </c>
      <c r="G1688" s="60" t="s">
        <v>8806</v>
      </c>
      <c r="H1688" s="60"/>
      <c r="I1688" s="58">
        <f>VLOOKUP(J1688,'NGÀNH NGHỀ'!$D$2:$E$148,2,0)</f>
        <v>140</v>
      </c>
      <c r="J1688" s="225" t="s">
        <v>1695</v>
      </c>
      <c r="K1688" s="63" t="s">
        <v>12237</v>
      </c>
      <c r="L1688" s="125">
        <f>VLOOKUP(K1688,'NGHIEP DOAN'!$D$3:$E$82,2,0)</f>
        <v>69</v>
      </c>
      <c r="M1688" s="10" t="s">
        <v>12296</v>
      </c>
      <c r="N1688" s="210">
        <f>VLOOKUP(M1688,'CÔNG TY'!$I$3:$J$881,2,0)</f>
        <v>708</v>
      </c>
      <c r="O1688" s="83" t="s">
        <v>2870</v>
      </c>
      <c r="P1688" s="60" t="s">
        <v>2824</v>
      </c>
      <c r="Q1688" s="85">
        <v>69000000</v>
      </c>
      <c r="R1688" s="56" t="s">
        <v>8757</v>
      </c>
      <c r="S1688" s="159">
        <v>34500000</v>
      </c>
      <c r="T1688" s="124">
        <f t="shared" si="26"/>
        <v>34500000</v>
      </c>
      <c r="U1688" s="124"/>
      <c r="V1688" s="49" t="s">
        <v>8667</v>
      </c>
      <c r="W1688" s="49"/>
      <c r="X1688" s="130"/>
      <c r="Y1688" s="55"/>
      <c r="Z1688" s="55"/>
      <c r="AA1688" s="10"/>
      <c r="AB1688" s="10" t="s">
        <v>12020</v>
      </c>
      <c r="AC1688" s="10"/>
    </row>
    <row r="1689" spans="1:29" ht="15.75">
      <c r="A1689" s="10">
        <v>1697</v>
      </c>
      <c r="B1689" s="71" t="s">
        <v>8823</v>
      </c>
      <c r="C1689" s="50" t="s">
        <v>8824</v>
      </c>
      <c r="D1689" s="51" t="s">
        <v>2845</v>
      </c>
      <c r="E1689" s="71" t="s">
        <v>3141</v>
      </c>
      <c r="F1689" s="76" t="s">
        <v>8825</v>
      </c>
      <c r="G1689" s="60" t="s">
        <v>8826</v>
      </c>
      <c r="H1689" s="60"/>
      <c r="I1689" s="58">
        <f>VLOOKUP(J1689,'NGÀNH NGHỀ'!$D$2:$E$148,2,0)</f>
        <v>140</v>
      </c>
      <c r="J1689" s="225" t="s">
        <v>1695</v>
      </c>
      <c r="K1689" s="8" t="s">
        <v>12067</v>
      </c>
      <c r="L1689" s="125">
        <f>VLOOKUP(K1689,'NGHIEP DOAN'!$D$3:$E$82,2,0)</f>
        <v>11</v>
      </c>
      <c r="M1689" s="10" t="s">
        <v>12274</v>
      </c>
      <c r="N1689" s="210">
        <f>VLOOKUP(M1689,'CÔNG TY'!$I$3:$J$881,2,0)</f>
        <v>689</v>
      </c>
      <c r="O1689" s="83" t="s">
        <v>2862</v>
      </c>
      <c r="P1689" s="60" t="s">
        <v>2824</v>
      </c>
      <c r="Q1689" s="85">
        <v>69000000</v>
      </c>
      <c r="R1689" s="56" t="s">
        <v>8827</v>
      </c>
      <c r="S1689" s="159">
        <v>25000000</v>
      </c>
      <c r="T1689" s="124">
        <f t="shared" si="26"/>
        <v>44000000</v>
      </c>
      <c r="U1689" s="124"/>
      <c r="V1689" s="49" t="s">
        <v>8819</v>
      </c>
      <c r="W1689" s="49"/>
      <c r="X1689" s="130"/>
      <c r="Y1689" s="55"/>
      <c r="Z1689" s="55"/>
      <c r="AA1689" s="10"/>
      <c r="AB1689" s="10" t="s">
        <v>12020</v>
      </c>
      <c r="AC1689" s="10"/>
    </row>
    <row r="1690" spans="1:29">
      <c r="A1690" s="10">
        <v>1698</v>
      </c>
      <c r="B1690" s="71" t="s">
        <v>8828</v>
      </c>
      <c r="C1690" s="50" t="s">
        <v>8829</v>
      </c>
      <c r="D1690" s="51" t="s">
        <v>2845</v>
      </c>
      <c r="E1690" s="71" t="s">
        <v>2840</v>
      </c>
      <c r="F1690" s="76" t="s">
        <v>8830</v>
      </c>
      <c r="G1690" s="60" t="s">
        <v>8831</v>
      </c>
      <c r="H1690" s="60"/>
      <c r="I1690" s="58">
        <f>VLOOKUP(J1690,'NGÀNH NGHỀ'!$D$2:$E$148,2,0)</f>
        <v>31</v>
      </c>
      <c r="J1690" s="225" t="s">
        <v>1536</v>
      </c>
      <c r="K1690" s="63" t="s">
        <v>12131</v>
      </c>
      <c r="L1690" s="125">
        <f>VLOOKUP(K1690,'NGHIEP DOAN'!$D$3:$E$82,2,0)</f>
        <v>29</v>
      </c>
      <c r="M1690" s="10" t="s">
        <v>2539</v>
      </c>
      <c r="N1690" s="210">
        <f>VLOOKUP(M1690,'CÔNG TY'!$I$3:$J$881,2,0)</f>
        <v>508</v>
      </c>
      <c r="O1690" s="83" t="s">
        <v>2870</v>
      </c>
      <c r="P1690" s="60" t="s">
        <v>2824</v>
      </c>
      <c r="Q1690" s="85">
        <v>99000000</v>
      </c>
      <c r="R1690" s="56" t="s">
        <v>8827</v>
      </c>
      <c r="S1690" s="159">
        <v>30000000</v>
      </c>
      <c r="T1690" s="124">
        <f t="shared" si="26"/>
        <v>69000000</v>
      </c>
      <c r="U1690" s="124"/>
      <c r="V1690" s="49" t="s">
        <v>6946</v>
      </c>
      <c r="W1690" s="49"/>
      <c r="X1690" s="130"/>
      <c r="Y1690" s="55"/>
      <c r="Z1690" s="55"/>
      <c r="AA1690" s="10"/>
      <c r="AB1690" s="10" t="s">
        <v>12020</v>
      </c>
      <c r="AC1690" s="10"/>
    </row>
    <row r="1691" spans="1:29">
      <c r="A1691" s="10">
        <v>1699</v>
      </c>
      <c r="B1691" s="10" t="s">
        <v>8832</v>
      </c>
      <c r="C1691" s="50" t="s">
        <v>4701</v>
      </c>
      <c r="D1691" s="51" t="s">
        <v>2818</v>
      </c>
      <c r="E1691" s="10" t="s">
        <v>2819</v>
      </c>
      <c r="F1691" s="69" t="s">
        <v>8833</v>
      </c>
      <c r="G1691" s="49" t="s">
        <v>8834</v>
      </c>
      <c r="H1691" s="49"/>
      <c r="I1691" s="58">
        <f>VLOOKUP(J1691,'NGÀNH NGHỀ'!$D$2:$E$148,2,0)</f>
        <v>140</v>
      </c>
      <c r="J1691" s="231" t="s">
        <v>1695</v>
      </c>
      <c r="K1691" s="63" t="s">
        <v>5436</v>
      </c>
      <c r="L1691" s="125">
        <f>VLOOKUP(K1691,'NGHIEP DOAN'!$D$3:$E$82,2,0)</f>
        <v>13</v>
      </c>
      <c r="M1691" s="10" t="s">
        <v>12298</v>
      </c>
      <c r="N1691" s="210">
        <f>VLOOKUP(M1691,'CÔNG TY'!$I$3:$J$881,2,0)</f>
        <v>709</v>
      </c>
      <c r="O1691" s="60" t="s">
        <v>5644</v>
      </c>
      <c r="P1691" s="49" t="s">
        <v>2824</v>
      </c>
      <c r="Q1691" s="55">
        <v>83000000</v>
      </c>
      <c r="R1691" s="56" t="s">
        <v>7286</v>
      </c>
      <c r="S1691" s="159">
        <v>41500000</v>
      </c>
      <c r="T1691" s="124">
        <f t="shared" si="26"/>
        <v>41500000</v>
      </c>
      <c r="U1691" s="124"/>
      <c r="V1691" s="49" t="s">
        <v>8835</v>
      </c>
      <c r="W1691" s="49"/>
      <c r="X1691" s="130"/>
      <c r="Y1691" s="55"/>
      <c r="Z1691" s="55"/>
      <c r="AA1691" s="10"/>
      <c r="AB1691" s="10" t="s">
        <v>12020</v>
      </c>
      <c r="AC1691" s="10"/>
    </row>
    <row r="1692" spans="1:29">
      <c r="A1692" s="10">
        <v>1700</v>
      </c>
      <c r="B1692" s="10" t="s">
        <v>8836</v>
      </c>
      <c r="C1692" s="50" t="s">
        <v>3207</v>
      </c>
      <c r="D1692" s="51" t="s">
        <v>2818</v>
      </c>
      <c r="E1692" s="10" t="s">
        <v>3317</v>
      </c>
      <c r="F1692" s="69" t="s">
        <v>8837</v>
      </c>
      <c r="G1692" s="49" t="s">
        <v>8834</v>
      </c>
      <c r="H1692" s="49"/>
      <c r="I1692" s="58">
        <f>VLOOKUP(J1692,'NGÀNH NGHỀ'!$D$2:$E$148,2,0)</f>
        <v>140</v>
      </c>
      <c r="J1692" s="231" t="s">
        <v>1695</v>
      </c>
      <c r="K1692" s="63" t="s">
        <v>5436</v>
      </c>
      <c r="L1692" s="125">
        <f>VLOOKUP(K1692,'NGHIEP DOAN'!$D$3:$E$82,2,0)</f>
        <v>13</v>
      </c>
      <c r="M1692" s="10" t="s">
        <v>12298</v>
      </c>
      <c r="N1692" s="210">
        <f>VLOOKUP(M1692,'CÔNG TY'!$I$3:$J$881,2,0)</f>
        <v>709</v>
      </c>
      <c r="O1692" s="60" t="s">
        <v>5644</v>
      </c>
      <c r="P1692" s="49" t="s">
        <v>2824</v>
      </c>
      <c r="Q1692" s="55">
        <v>83000000</v>
      </c>
      <c r="R1692" s="56" t="s">
        <v>7090</v>
      </c>
      <c r="S1692" s="159">
        <v>30000000</v>
      </c>
      <c r="T1692" s="124">
        <f t="shared" si="26"/>
        <v>53000000</v>
      </c>
      <c r="U1692" s="124"/>
      <c r="V1692" s="49" t="s">
        <v>8835</v>
      </c>
      <c r="W1692" s="49"/>
      <c r="X1692" s="130"/>
      <c r="Y1692" s="55"/>
      <c r="Z1692" s="55"/>
      <c r="AA1692" s="10"/>
      <c r="AB1692" s="10" t="s">
        <v>12020</v>
      </c>
      <c r="AC1692" s="10"/>
    </row>
    <row r="1693" spans="1:29">
      <c r="A1693" s="10">
        <v>1701</v>
      </c>
      <c r="B1693" s="10" t="s">
        <v>8838</v>
      </c>
      <c r="C1693" s="50" t="s">
        <v>8839</v>
      </c>
      <c r="D1693" s="51" t="s">
        <v>2818</v>
      </c>
      <c r="E1693" s="10" t="s">
        <v>2846</v>
      </c>
      <c r="F1693" s="69" t="s">
        <v>8840</v>
      </c>
      <c r="G1693" s="49" t="s">
        <v>8834</v>
      </c>
      <c r="H1693" s="49"/>
      <c r="I1693" s="58">
        <f>VLOOKUP(J1693,'NGÀNH NGHỀ'!$D$2:$E$148,2,0)</f>
        <v>140</v>
      </c>
      <c r="J1693" s="231" t="s">
        <v>1695</v>
      </c>
      <c r="K1693" s="63" t="s">
        <v>5436</v>
      </c>
      <c r="L1693" s="125">
        <f>VLOOKUP(K1693,'NGHIEP DOAN'!$D$3:$E$82,2,0)</f>
        <v>13</v>
      </c>
      <c r="M1693" s="10" t="s">
        <v>12298</v>
      </c>
      <c r="N1693" s="210">
        <f>VLOOKUP(M1693,'CÔNG TY'!$I$3:$J$881,2,0)</f>
        <v>709</v>
      </c>
      <c r="O1693" s="60" t="s">
        <v>5644</v>
      </c>
      <c r="P1693" s="49" t="s">
        <v>2824</v>
      </c>
      <c r="Q1693" s="55">
        <v>83000000</v>
      </c>
      <c r="R1693" s="56" t="s">
        <v>8283</v>
      </c>
      <c r="S1693" s="159">
        <v>41000000</v>
      </c>
      <c r="T1693" s="124">
        <f t="shared" si="26"/>
        <v>42000000</v>
      </c>
      <c r="U1693" s="124"/>
      <c r="V1693" s="49" t="s">
        <v>8835</v>
      </c>
      <c r="W1693" s="49"/>
      <c r="X1693" s="130"/>
      <c r="Y1693" s="55"/>
      <c r="Z1693" s="55"/>
      <c r="AA1693" s="10"/>
      <c r="AB1693" s="10" t="s">
        <v>12020</v>
      </c>
      <c r="AC1693" s="10"/>
    </row>
    <row r="1694" spans="1:29">
      <c r="A1694" s="10">
        <v>1702</v>
      </c>
      <c r="B1694" s="10" t="s">
        <v>8841</v>
      </c>
      <c r="C1694" s="50" t="s">
        <v>3477</v>
      </c>
      <c r="D1694" s="51" t="s">
        <v>2818</v>
      </c>
      <c r="E1694" s="10" t="s">
        <v>2995</v>
      </c>
      <c r="F1694" s="69" t="s">
        <v>8842</v>
      </c>
      <c r="G1694" s="49" t="s">
        <v>8834</v>
      </c>
      <c r="H1694" s="49"/>
      <c r="I1694" s="58">
        <f>VLOOKUP(J1694,'NGÀNH NGHỀ'!$D$2:$E$148,2,0)</f>
        <v>140</v>
      </c>
      <c r="J1694" s="231" t="s">
        <v>1695</v>
      </c>
      <c r="K1694" s="63" t="s">
        <v>5436</v>
      </c>
      <c r="L1694" s="125">
        <f>VLOOKUP(K1694,'NGHIEP DOAN'!$D$3:$E$82,2,0)</f>
        <v>13</v>
      </c>
      <c r="M1694" s="10" t="s">
        <v>12298</v>
      </c>
      <c r="N1694" s="210">
        <f>VLOOKUP(M1694,'CÔNG TY'!$I$3:$J$881,2,0)</f>
        <v>709</v>
      </c>
      <c r="O1694" s="60" t="s">
        <v>5644</v>
      </c>
      <c r="P1694" s="49" t="s">
        <v>2824</v>
      </c>
      <c r="Q1694" s="55">
        <v>83000000</v>
      </c>
      <c r="R1694" s="56" t="s">
        <v>5638</v>
      </c>
      <c r="S1694" s="159">
        <v>20000000</v>
      </c>
      <c r="T1694" s="124">
        <f t="shared" si="26"/>
        <v>63000000</v>
      </c>
      <c r="U1694" s="124"/>
      <c r="V1694" s="49" t="s">
        <v>8835</v>
      </c>
      <c r="W1694" s="49"/>
      <c r="X1694" s="130"/>
      <c r="Y1694" s="55"/>
      <c r="Z1694" s="55"/>
      <c r="AA1694" s="10"/>
      <c r="AB1694" s="10" t="s">
        <v>12020</v>
      </c>
      <c r="AC1694" s="10"/>
    </row>
    <row r="1695" spans="1:29">
      <c r="A1695" s="10">
        <v>1703</v>
      </c>
      <c r="B1695" s="10" t="s">
        <v>8843</v>
      </c>
      <c r="C1695" s="50" t="s">
        <v>3477</v>
      </c>
      <c r="D1695" s="51" t="s">
        <v>2818</v>
      </c>
      <c r="E1695" s="10" t="s">
        <v>2995</v>
      </c>
      <c r="F1695" s="69" t="s">
        <v>8844</v>
      </c>
      <c r="G1695" s="49" t="s">
        <v>8845</v>
      </c>
      <c r="H1695" s="49"/>
      <c r="I1695" s="58">
        <f>VLOOKUP(J1695,'NGÀNH NGHỀ'!$D$2:$E$148,2,0)</f>
        <v>140</v>
      </c>
      <c r="J1695" s="231" t="s">
        <v>1695</v>
      </c>
      <c r="K1695" s="63" t="s">
        <v>5436</v>
      </c>
      <c r="L1695" s="125">
        <f>VLOOKUP(K1695,'NGHIEP DOAN'!$D$3:$E$82,2,0)</f>
        <v>13</v>
      </c>
      <c r="M1695" s="10" t="s">
        <v>2209</v>
      </c>
      <c r="N1695" s="210">
        <f>VLOOKUP(M1695,'CÔNG TY'!$I$3:$J$881,2,0)</f>
        <v>299</v>
      </c>
      <c r="O1695" s="60" t="s">
        <v>5644</v>
      </c>
      <c r="P1695" s="49" t="s">
        <v>2824</v>
      </c>
      <c r="Q1695" s="55">
        <v>83000000</v>
      </c>
      <c r="R1695" s="56" t="s">
        <v>5638</v>
      </c>
      <c r="S1695" s="159">
        <v>20000000</v>
      </c>
      <c r="T1695" s="124">
        <f t="shared" si="26"/>
        <v>63000000</v>
      </c>
      <c r="U1695" s="124"/>
      <c r="V1695" s="49" t="s">
        <v>8835</v>
      </c>
      <c r="W1695" s="49"/>
      <c r="X1695" s="130"/>
      <c r="Y1695" s="55"/>
      <c r="Z1695" s="55"/>
      <c r="AA1695" s="10"/>
      <c r="AB1695" s="10" t="s">
        <v>12020</v>
      </c>
      <c r="AC1695" s="10"/>
    </row>
    <row r="1696" spans="1:29">
      <c r="A1696" s="10">
        <v>1704</v>
      </c>
      <c r="B1696" s="10" t="s">
        <v>8846</v>
      </c>
      <c r="C1696" s="50" t="s">
        <v>8824</v>
      </c>
      <c r="D1696" s="51" t="s">
        <v>2818</v>
      </c>
      <c r="E1696" s="10" t="s">
        <v>2846</v>
      </c>
      <c r="F1696" s="69" t="s">
        <v>8847</v>
      </c>
      <c r="G1696" s="49" t="s">
        <v>8845</v>
      </c>
      <c r="H1696" s="49"/>
      <c r="I1696" s="58">
        <f>VLOOKUP(J1696,'NGÀNH NGHỀ'!$D$2:$E$148,2,0)</f>
        <v>140</v>
      </c>
      <c r="J1696" s="231" t="s">
        <v>1695</v>
      </c>
      <c r="K1696" s="63" t="s">
        <v>5436</v>
      </c>
      <c r="L1696" s="125">
        <f>VLOOKUP(K1696,'NGHIEP DOAN'!$D$3:$E$82,2,0)</f>
        <v>13</v>
      </c>
      <c r="M1696" s="10" t="s">
        <v>2209</v>
      </c>
      <c r="N1696" s="210">
        <f>VLOOKUP(M1696,'CÔNG TY'!$I$3:$J$881,2,0)</f>
        <v>299</v>
      </c>
      <c r="O1696" s="60" t="s">
        <v>5644</v>
      </c>
      <c r="P1696" s="49" t="s">
        <v>2824</v>
      </c>
      <c r="Q1696" s="55">
        <v>83000000</v>
      </c>
      <c r="R1696" s="56" t="s">
        <v>7834</v>
      </c>
      <c r="S1696" s="159">
        <v>30000000</v>
      </c>
      <c r="T1696" s="124">
        <f t="shared" si="26"/>
        <v>53000000</v>
      </c>
      <c r="U1696" s="124"/>
      <c r="V1696" s="49" t="s">
        <v>8835</v>
      </c>
      <c r="W1696" s="49"/>
      <c r="X1696" s="130"/>
      <c r="Y1696" s="55"/>
      <c r="Z1696" s="55"/>
      <c r="AA1696" s="10"/>
      <c r="AB1696" s="10" t="s">
        <v>12020</v>
      </c>
      <c r="AC1696" s="10"/>
    </row>
    <row r="1697" spans="1:29">
      <c r="A1697" s="10">
        <v>1705</v>
      </c>
      <c r="B1697" s="10" t="s">
        <v>8848</v>
      </c>
      <c r="C1697" s="50" t="s">
        <v>5135</v>
      </c>
      <c r="D1697" s="51" t="s">
        <v>2845</v>
      </c>
      <c r="E1697" s="10" t="s">
        <v>3279</v>
      </c>
      <c r="F1697" s="69"/>
      <c r="G1697" s="49" t="s">
        <v>7964</v>
      </c>
      <c r="H1697" s="49"/>
      <c r="I1697" s="58">
        <f>VLOOKUP(J1697,'NGÀNH NGHỀ'!$D$2:$E$148,2,0)</f>
        <v>148</v>
      </c>
      <c r="J1697" s="224" t="s">
        <v>12738</v>
      </c>
      <c r="K1697" s="59" t="s">
        <v>12168</v>
      </c>
      <c r="L1697" s="125">
        <f>VLOOKUP(K1697,'NGHIEP DOAN'!$D$3:$E$82,2,0)</f>
        <v>73</v>
      </c>
      <c r="M1697" s="10" t="s">
        <v>12169</v>
      </c>
      <c r="N1697" s="210" t="e">
        <f>VLOOKUP(M1697,'CÔNG TY'!$I$3:$J$881,2,0)</f>
        <v>#N/A</v>
      </c>
      <c r="O1697" s="60" t="s">
        <v>2823</v>
      </c>
      <c r="P1697" s="49" t="s">
        <v>2824</v>
      </c>
      <c r="Q1697" s="55"/>
      <c r="R1697" s="56"/>
      <c r="S1697" s="159"/>
      <c r="T1697" s="124">
        <f t="shared" si="26"/>
        <v>0</v>
      </c>
      <c r="U1697" s="124"/>
      <c r="V1697" s="49" t="s">
        <v>5939</v>
      </c>
      <c r="W1697" s="49"/>
      <c r="X1697" s="130"/>
      <c r="Y1697" s="55"/>
      <c r="Z1697" s="55"/>
      <c r="AA1697" s="10"/>
      <c r="AB1697" s="10" t="s">
        <v>12020</v>
      </c>
      <c r="AC1697" s="10"/>
    </row>
    <row r="1698" spans="1:29">
      <c r="A1698" s="10">
        <v>1706</v>
      </c>
      <c r="B1698" s="10" t="s">
        <v>8849</v>
      </c>
      <c r="C1698" s="50" t="s">
        <v>8850</v>
      </c>
      <c r="D1698" s="51" t="s">
        <v>2845</v>
      </c>
      <c r="E1698" s="10" t="s">
        <v>3450</v>
      </c>
      <c r="F1698" s="69"/>
      <c r="G1698" s="49" t="s">
        <v>7964</v>
      </c>
      <c r="H1698" s="49"/>
      <c r="I1698" s="58">
        <f>VLOOKUP(J1698,'NGÀNH NGHỀ'!$D$2:$E$148,2,0)</f>
        <v>148</v>
      </c>
      <c r="J1698" s="224" t="s">
        <v>12738</v>
      </c>
      <c r="K1698" s="59" t="s">
        <v>12168</v>
      </c>
      <c r="L1698" s="125">
        <f>VLOOKUP(K1698,'NGHIEP DOAN'!$D$3:$E$82,2,0)</f>
        <v>73</v>
      </c>
      <c r="M1698" s="10" t="s">
        <v>12169</v>
      </c>
      <c r="N1698" s="210" t="e">
        <f>VLOOKUP(M1698,'CÔNG TY'!$I$3:$J$881,2,0)</f>
        <v>#N/A</v>
      </c>
      <c r="O1698" s="60" t="s">
        <v>2823</v>
      </c>
      <c r="P1698" s="49" t="s">
        <v>2824</v>
      </c>
      <c r="Q1698" s="55"/>
      <c r="R1698" s="56"/>
      <c r="S1698" s="159"/>
      <c r="T1698" s="124">
        <f t="shared" si="26"/>
        <v>0</v>
      </c>
      <c r="U1698" s="124"/>
      <c r="V1698" s="49" t="s">
        <v>5939</v>
      </c>
      <c r="W1698" s="49"/>
      <c r="X1698" s="130"/>
      <c r="Y1698" s="55"/>
      <c r="Z1698" s="55"/>
      <c r="AA1698" s="10"/>
      <c r="AB1698" s="10" t="s">
        <v>12020</v>
      </c>
      <c r="AC1698" s="10"/>
    </row>
    <row r="1699" spans="1:29">
      <c r="A1699" s="10">
        <v>1707</v>
      </c>
      <c r="B1699" s="10" t="s">
        <v>8851</v>
      </c>
      <c r="C1699" s="50" t="s">
        <v>7045</v>
      </c>
      <c r="D1699" s="51" t="s">
        <v>2845</v>
      </c>
      <c r="E1699" s="10" t="s">
        <v>3205</v>
      </c>
      <c r="F1699" s="69" t="s">
        <v>8852</v>
      </c>
      <c r="G1699" s="49" t="s">
        <v>8853</v>
      </c>
      <c r="H1699" s="49"/>
      <c r="I1699" s="58">
        <f>VLOOKUP(J1699,'NGÀNH NGHỀ'!$D$2:$E$148,2,0)</f>
        <v>148</v>
      </c>
      <c r="J1699" s="224" t="s">
        <v>12738</v>
      </c>
      <c r="K1699" s="59" t="s">
        <v>12168</v>
      </c>
      <c r="L1699" s="125">
        <f>VLOOKUP(K1699,'NGHIEP DOAN'!$D$3:$E$82,2,0)</f>
        <v>73</v>
      </c>
      <c r="M1699" s="10" t="s">
        <v>12326</v>
      </c>
      <c r="N1699" s="210" t="e">
        <f>VLOOKUP(M1699,'CÔNG TY'!$I$3:$J$881,2,0)</f>
        <v>#N/A</v>
      </c>
      <c r="O1699" s="60" t="s">
        <v>8854</v>
      </c>
      <c r="P1699" s="49" t="s">
        <v>2824</v>
      </c>
      <c r="Q1699" s="55">
        <v>92000000</v>
      </c>
      <c r="R1699" s="56" t="s">
        <v>5358</v>
      </c>
      <c r="S1699" s="159">
        <v>46000000</v>
      </c>
      <c r="T1699" s="124">
        <f t="shared" si="26"/>
        <v>46000000</v>
      </c>
      <c r="U1699" s="124"/>
      <c r="V1699" s="49" t="s">
        <v>7409</v>
      </c>
      <c r="W1699" s="49"/>
      <c r="X1699" s="130"/>
      <c r="Y1699" s="55"/>
      <c r="Z1699" s="55"/>
      <c r="AA1699" s="10"/>
      <c r="AB1699" s="10" t="s">
        <v>12020</v>
      </c>
      <c r="AC1699" s="10"/>
    </row>
    <row r="1700" spans="1:29">
      <c r="A1700" s="10">
        <v>1708</v>
      </c>
      <c r="B1700" s="10" t="s">
        <v>8855</v>
      </c>
      <c r="C1700" s="50" t="s">
        <v>7658</v>
      </c>
      <c r="D1700" s="51" t="s">
        <v>2845</v>
      </c>
      <c r="E1700" s="10" t="s">
        <v>2819</v>
      </c>
      <c r="F1700" s="69" t="s">
        <v>8856</v>
      </c>
      <c r="G1700" s="49" t="s">
        <v>8853</v>
      </c>
      <c r="H1700" s="49"/>
      <c r="I1700" s="58">
        <f>VLOOKUP(J1700,'NGÀNH NGHỀ'!$D$2:$E$148,2,0)</f>
        <v>148</v>
      </c>
      <c r="J1700" s="224" t="s">
        <v>12738</v>
      </c>
      <c r="K1700" s="59" t="s">
        <v>12168</v>
      </c>
      <c r="L1700" s="125">
        <f>VLOOKUP(K1700,'NGHIEP DOAN'!$D$3:$E$82,2,0)</f>
        <v>73</v>
      </c>
      <c r="M1700" s="10" t="s">
        <v>12326</v>
      </c>
      <c r="N1700" s="210" t="e">
        <f>VLOOKUP(M1700,'CÔNG TY'!$I$3:$J$881,2,0)</f>
        <v>#N/A</v>
      </c>
      <c r="O1700" s="60" t="s">
        <v>8854</v>
      </c>
      <c r="P1700" s="49" t="s">
        <v>2824</v>
      </c>
      <c r="Q1700" s="55">
        <v>92000000</v>
      </c>
      <c r="R1700" s="56" t="s">
        <v>5358</v>
      </c>
      <c r="S1700" s="159">
        <v>46000000</v>
      </c>
      <c r="T1700" s="124">
        <f t="shared" si="26"/>
        <v>46000000</v>
      </c>
      <c r="U1700" s="124"/>
      <c r="V1700" s="49" t="s">
        <v>7409</v>
      </c>
      <c r="W1700" s="49"/>
      <c r="X1700" s="130"/>
      <c r="Y1700" s="55"/>
      <c r="Z1700" s="55"/>
      <c r="AA1700" s="10"/>
      <c r="AB1700" s="10" t="s">
        <v>12020</v>
      </c>
      <c r="AC1700" s="10"/>
    </row>
    <row r="1701" spans="1:29">
      <c r="A1701" s="10">
        <v>1709</v>
      </c>
      <c r="B1701" s="10" t="s">
        <v>5839</v>
      </c>
      <c r="C1701" s="50" t="s">
        <v>8857</v>
      </c>
      <c r="D1701" s="51" t="s">
        <v>2845</v>
      </c>
      <c r="E1701" s="10" t="s">
        <v>2846</v>
      </c>
      <c r="F1701" s="69" t="s">
        <v>8858</v>
      </c>
      <c r="G1701" s="49" t="s">
        <v>8859</v>
      </c>
      <c r="H1701" s="49"/>
      <c r="I1701" s="58">
        <f>VLOOKUP(J1701,'NGÀNH NGHỀ'!$D$2:$E$148,2,0)</f>
        <v>25</v>
      </c>
      <c r="J1701" s="231" t="s">
        <v>1525</v>
      </c>
      <c r="K1701" s="63" t="s">
        <v>12131</v>
      </c>
      <c r="L1701" s="125">
        <f>VLOOKUP(K1701,'NGHIEP DOAN'!$D$3:$E$82,2,0)</f>
        <v>29</v>
      </c>
      <c r="M1701" s="10" t="s">
        <v>12300</v>
      </c>
      <c r="N1701" s="210">
        <f>VLOOKUP(M1701,'CÔNG TY'!$I$3:$J$881,2,0)</f>
        <v>710</v>
      </c>
      <c r="O1701" s="60" t="s">
        <v>4897</v>
      </c>
      <c r="P1701" s="49" t="s">
        <v>2824</v>
      </c>
      <c r="Q1701" s="55">
        <v>92000000</v>
      </c>
      <c r="R1701" s="56" t="s">
        <v>8860</v>
      </c>
      <c r="S1701" s="159">
        <v>30000000</v>
      </c>
      <c r="T1701" s="124">
        <f t="shared" si="26"/>
        <v>62000000</v>
      </c>
      <c r="U1701" s="124"/>
      <c r="V1701" s="49" t="s">
        <v>7757</v>
      </c>
      <c r="W1701" s="49"/>
      <c r="X1701" s="130"/>
      <c r="Y1701" s="55"/>
      <c r="Z1701" s="55"/>
      <c r="AA1701" s="10"/>
      <c r="AB1701" s="10" t="s">
        <v>12020</v>
      </c>
      <c r="AC1701" s="10"/>
    </row>
    <row r="1702" spans="1:29">
      <c r="A1702" s="10">
        <v>1710</v>
      </c>
      <c r="B1702" s="10" t="s">
        <v>8861</v>
      </c>
      <c r="C1702" s="50" t="s">
        <v>8862</v>
      </c>
      <c r="D1702" s="51" t="s">
        <v>2845</v>
      </c>
      <c r="E1702" s="10" t="s">
        <v>2855</v>
      </c>
      <c r="F1702" s="69" t="s">
        <v>8863</v>
      </c>
      <c r="G1702" s="49" t="s">
        <v>8859</v>
      </c>
      <c r="H1702" s="49"/>
      <c r="I1702" s="58">
        <f>VLOOKUP(J1702,'NGÀNH NGHỀ'!$D$2:$E$148,2,0)</f>
        <v>25</v>
      </c>
      <c r="J1702" s="231" t="s">
        <v>1525</v>
      </c>
      <c r="K1702" s="63" t="s">
        <v>12131</v>
      </c>
      <c r="L1702" s="125">
        <f>VLOOKUP(K1702,'NGHIEP DOAN'!$D$3:$E$82,2,0)</f>
        <v>29</v>
      </c>
      <c r="M1702" s="10" t="s">
        <v>12300</v>
      </c>
      <c r="N1702" s="210">
        <f>VLOOKUP(M1702,'CÔNG TY'!$I$3:$J$881,2,0)</f>
        <v>710</v>
      </c>
      <c r="O1702" s="60" t="s">
        <v>4897</v>
      </c>
      <c r="P1702" s="49" t="s">
        <v>2824</v>
      </c>
      <c r="Q1702" s="55">
        <v>92000000</v>
      </c>
      <c r="R1702" s="56" t="s">
        <v>5358</v>
      </c>
      <c r="S1702" s="159">
        <v>20000000</v>
      </c>
      <c r="T1702" s="124">
        <f t="shared" si="26"/>
        <v>72000000</v>
      </c>
      <c r="U1702" s="124"/>
      <c r="V1702" s="49" t="s">
        <v>7757</v>
      </c>
      <c r="W1702" s="49"/>
      <c r="X1702" s="130"/>
      <c r="Y1702" s="55"/>
      <c r="Z1702" s="55"/>
      <c r="AA1702" s="10"/>
      <c r="AB1702" s="10" t="s">
        <v>12020</v>
      </c>
      <c r="AC1702" s="10"/>
    </row>
    <row r="1703" spans="1:29">
      <c r="A1703" s="10">
        <v>1711</v>
      </c>
      <c r="B1703" s="54" t="s">
        <v>4951</v>
      </c>
      <c r="C1703" s="50" t="s">
        <v>8864</v>
      </c>
      <c r="D1703" s="51" t="s">
        <v>2845</v>
      </c>
      <c r="E1703" s="10" t="s">
        <v>2876</v>
      </c>
      <c r="F1703" s="61" t="s">
        <v>8865</v>
      </c>
      <c r="G1703" s="49" t="s">
        <v>8859</v>
      </c>
      <c r="H1703" s="49"/>
      <c r="I1703" s="58">
        <f>VLOOKUP(J1703,'NGÀNH NGHỀ'!$D$2:$E$148,2,0)</f>
        <v>25</v>
      </c>
      <c r="J1703" s="231" t="s">
        <v>1525</v>
      </c>
      <c r="K1703" s="63" t="s">
        <v>12131</v>
      </c>
      <c r="L1703" s="125">
        <f>VLOOKUP(K1703,'NGHIEP DOAN'!$D$3:$E$82,2,0)</f>
        <v>29</v>
      </c>
      <c r="M1703" s="10" t="s">
        <v>12300</v>
      </c>
      <c r="N1703" s="210">
        <f>VLOOKUP(M1703,'CÔNG TY'!$I$3:$J$881,2,0)</f>
        <v>710</v>
      </c>
      <c r="O1703" s="60" t="s">
        <v>4897</v>
      </c>
      <c r="P1703" s="49" t="s">
        <v>2824</v>
      </c>
      <c r="Q1703" s="55">
        <v>92000000</v>
      </c>
      <c r="R1703" s="56" t="s">
        <v>6650</v>
      </c>
      <c r="S1703" s="159">
        <v>50000000</v>
      </c>
      <c r="T1703" s="124">
        <f t="shared" si="26"/>
        <v>42000000</v>
      </c>
      <c r="U1703" s="124"/>
      <c r="V1703" s="49" t="s">
        <v>7757</v>
      </c>
      <c r="W1703" s="49"/>
      <c r="X1703" s="130"/>
      <c r="Y1703" s="55"/>
      <c r="Z1703" s="55"/>
      <c r="AA1703" s="10"/>
      <c r="AB1703" s="10" t="s">
        <v>12020</v>
      </c>
      <c r="AC1703" s="10"/>
    </row>
    <row r="1704" spans="1:29">
      <c r="A1704" s="10">
        <v>1712</v>
      </c>
      <c r="B1704" s="10" t="s">
        <v>5399</v>
      </c>
      <c r="C1704" s="50" t="s">
        <v>8866</v>
      </c>
      <c r="D1704" s="51" t="s">
        <v>2845</v>
      </c>
      <c r="E1704" s="10" t="s">
        <v>2876</v>
      </c>
      <c r="F1704" s="69"/>
      <c r="G1704" s="49" t="s">
        <v>8867</v>
      </c>
      <c r="H1704" s="49"/>
      <c r="I1704" s="58">
        <f>VLOOKUP(J1704,'NGÀNH NGHỀ'!$D$2:$E$148,2,0)</f>
        <v>140</v>
      </c>
      <c r="J1704" s="231" t="s">
        <v>1695</v>
      </c>
      <c r="K1704" s="63" t="s">
        <v>5436</v>
      </c>
      <c r="L1704" s="125">
        <f>VLOOKUP(K1704,'NGHIEP DOAN'!$D$3:$E$82,2,0)</f>
        <v>13</v>
      </c>
      <c r="M1704" s="10" t="s">
        <v>12302</v>
      </c>
      <c r="N1704" s="210">
        <f>VLOOKUP(M1704,'CÔNG TY'!$I$3:$J$881,2,0)</f>
        <v>711</v>
      </c>
      <c r="O1704" s="60" t="s">
        <v>7895</v>
      </c>
      <c r="P1704" s="49" t="s">
        <v>2824</v>
      </c>
      <c r="Q1704" s="55">
        <v>83000000</v>
      </c>
      <c r="R1704" s="56" t="s">
        <v>6013</v>
      </c>
      <c r="S1704" s="159">
        <v>41500000</v>
      </c>
      <c r="T1704" s="124">
        <f t="shared" si="26"/>
        <v>41500000</v>
      </c>
      <c r="U1704" s="124"/>
      <c r="V1704" s="49" t="s">
        <v>7514</v>
      </c>
      <c r="W1704" s="49"/>
      <c r="X1704" s="130"/>
      <c r="Y1704" s="55"/>
      <c r="Z1704" s="55"/>
      <c r="AA1704" s="10"/>
      <c r="AB1704" s="10" t="s">
        <v>12020</v>
      </c>
      <c r="AC1704" s="10"/>
    </row>
    <row r="1705" spans="1:29">
      <c r="A1705" s="10">
        <v>1713</v>
      </c>
      <c r="B1705" s="10" t="s">
        <v>8868</v>
      </c>
      <c r="C1705" s="50" t="s">
        <v>8869</v>
      </c>
      <c r="D1705" s="51" t="s">
        <v>2845</v>
      </c>
      <c r="E1705" s="10" t="s">
        <v>2855</v>
      </c>
      <c r="F1705" s="69"/>
      <c r="G1705" s="49" t="s">
        <v>8867</v>
      </c>
      <c r="H1705" s="49"/>
      <c r="I1705" s="58">
        <f>VLOOKUP(J1705,'NGÀNH NGHỀ'!$D$2:$E$148,2,0)</f>
        <v>140</v>
      </c>
      <c r="J1705" s="231" t="s">
        <v>1695</v>
      </c>
      <c r="K1705" s="63" t="s">
        <v>5436</v>
      </c>
      <c r="L1705" s="125">
        <f>VLOOKUP(K1705,'NGHIEP DOAN'!$D$3:$E$82,2,0)</f>
        <v>13</v>
      </c>
      <c r="M1705" s="10" t="s">
        <v>12302</v>
      </c>
      <c r="N1705" s="210">
        <f>VLOOKUP(M1705,'CÔNG TY'!$I$3:$J$881,2,0)</f>
        <v>711</v>
      </c>
      <c r="O1705" s="60" t="s">
        <v>7895</v>
      </c>
      <c r="P1705" s="49" t="s">
        <v>2824</v>
      </c>
      <c r="Q1705" s="55">
        <v>83000000</v>
      </c>
      <c r="R1705" s="56" t="s">
        <v>5061</v>
      </c>
      <c r="S1705" s="159">
        <v>41000000</v>
      </c>
      <c r="T1705" s="124">
        <f t="shared" si="26"/>
        <v>42000000</v>
      </c>
      <c r="U1705" s="124"/>
      <c r="V1705" s="49" t="s">
        <v>7514</v>
      </c>
      <c r="W1705" s="49"/>
      <c r="X1705" s="130"/>
      <c r="Y1705" s="55"/>
      <c r="Z1705" s="55"/>
      <c r="AA1705" s="10"/>
      <c r="AB1705" s="10" t="s">
        <v>12020</v>
      </c>
      <c r="AC1705" s="10"/>
    </row>
    <row r="1706" spans="1:29">
      <c r="A1706" s="10">
        <v>1714</v>
      </c>
      <c r="B1706" s="10" t="s">
        <v>8870</v>
      </c>
      <c r="C1706" s="50" t="s">
        <v>8871</v>
      </c>
      <c r="D1706" s="51" t="s">
        <v>2818</v>
      </c>
      <c r="E1706" s="10" t="s">
        <v>3317</v>
      </c>
      <c r="F1706" s="69" t="s">
        <v>8872</v>
      </c>
      <c r="G1706" s="49" t="s">
        <v>7998</v>
      </c>
      <c r="H1706" s="49"/>
      <c r="I1706" s="58">
        <f>VLOOKUP(J1706,'NGÀNH NGHỀ'!$D$2:$E$148,2,0)</f>
        <v>140</v>
      </c>
      <c r="J1706" s="231" t="s">
        <v>1695</v>
      </c>
      <c r="K1706" s="59" t="s">
        <v>5277</v>
      </c>
      <c r="L1706" s="125">
        <f>VLOOKUP(K1706,'NGHIEP DOAN'!$D$3:$E$82,2,0)</f>
        <v>12</v>
      </c>
      <c r="M1706" s="10" t="s">
        <v>8873</v>
      </c>
      <c r="N1706" s="210">
        <f>VLOOKUP(M1706,'CÔNG TY'!$I$3:$J$881,2,0)</f>
        <v>861</v>
      </c>
      <c r="O1706" s="60"/>
      <c r="P1706" s="49" t="s">
        <v>2824</v>
      </c>
      <c r="Q1706" s="55">
        <v>83000000</v>
      </c>
      <c r="R1706" s="56" t="s">
        <v>3720</v>
      </c>
      <c r="S1706" s="159">
        <v>20000000</v>
      </c>
      <c r="T1706" s="124">
        <f t="shared" si="26"/>
        <v>63000000</v>
      </c>
      <c r="U1706" s="124"/>
      <c r="V1706" s="49" t="s">
        <v>6472</v>
      </c>
      <c r="W1706" s="49"/>
      <c r="X1706" s="130"/>
      <c r="Y1706" s="55"/>
      <c r="Z1706" s="55"/>
      <c r="AA1706" s="10"/>
      <c r="AB1706" s="10" t="s">
        <v>12020</v>
      </c>
      <c r="AC1706" s="10"/>
    </row>
    <row r="1707" spans="1:29">
      <c r="A1707" s="10">
        <v>1715</v>
      </c>
      <c r="B1707" s="10" t="s">
        <v>8874</v>
      </c>
      <c r="C1707" s="50" t="s">
        <v>8875</v>
      </c>
      <c r="D1707" s="51" t="s">
        <v>2818</v>
      </c>
      <c r="E1707" s="10" t="s">
        <v>3317</v>
      </c>
      <c r="F1707" s="69" t="s">
        <v>8872</v>
      </c>
      <c r="G1707" s="49" t="s">
        <v>7998</v>
      </c>
      <c r="H1707" s="49"/>
      <c r="I1707" s="58">
        <f>VLOOKUP(J1707,'NGÀNH NGHỀ'!$D$2:$E$148,2,0)</f>
        <v>140</v>
      </c>
      <c r="J1707" s="231" t="s">
        <v>1695</v>
      </c>
      <c r="K1707" s="59" t="s">
        <v>5277</v>
      </c>
      <c r="L1707" s="125">
        <f>VLOOKUP(K1707,'NGHIEP DOAN'!$D$3:$E$82,2,0)</f>
        <v>12</v>
      </c>
      <c r="M1707" s="10" t="s">
        <v>8873</v>
      </c>
      <c r="N1707" s="210">
        <f>VLOOKUP(M1707,'CÔNG TY'!$I$3:$J$881,2,0)</f>
        <v>861</v>
      </c>
      <c r="O1707" s="60"/>
      <c r="P1707" s="49" t="s">
        <v>2824</v>
      </c>
      <c r="Q1707" s="55">
        <v>83000000</v>
      </c>
      <c r="R1707" s="56" t="s">
        <v>3720</v>
      </c>
      <c r="S1707" s="159">
        <v>20000000</v>
      </c>
      <c r="T1707" s="124">
        <f t="shared" si="26"/>
        <v>63000000</v>
      </c>
      <c r="U1707" s="124"/>
      <c r="V1707" s="49" t="s">
        <v>6472</v>
      </c>
      <c r="W1707" s="49"/>
      <c r="X1707" s="130"/>
      <c r="Y1707" s="55"/>
      <c r="Z1707" s="55"/>
      <c r="AA1707" s="10"/>
      <c r="AB1707" s="10" t="s">
        <v>12020</v>
      </c>
      <c r="AC1707" s="10"/>
    </row>
    <row r="1708" spans="1:29">
      <c r="A1708" s="10">
        <v>1716</v>
      </c>
      <c r="B1708" s="10" t="s">
        <v>8876</v>
      </c>
      <c r="C1708" s="50" t="s">
        <v>7150</v>
      </c>
      <c r="D1708" s="51" t="s">
        <v>2818</v>
      </c>
      <c r="E1708" s="10" t="s">
        <v>3104</v>
      </c>
      <c r="F1708" s="69" t="s">
        <v>8877</v>
      </c>
      <c r="G1708" s="49" t="s">
        <v>7998</v>
      </c>
      <c r="H1708" s="49"/>
      <c r="I1708" s="58">
        <f>VLOOKUP(J1708,'NGÀNH NGHỀ'!$D$2:$E$148,2,0)</f>
        <v>140</v>
      </c>
      <c r="J1708" s="231" t="s">
        <v>1695</v>
      </c>
      <c r="K1708" s="59" t="s">
        <v>5277</v>
      </c>
      <c r="L1708" s="125">
        <f>VLOOKUP(K1708,'NGHIEP DOAN'!$D$3:$E$82,2,0)</f>
        <v>12</v>
      </c>
      <c r="M1708" s="10" t="s">
        <v>8873</v>
      </c>
      <c r="N1708" s="210">
        <f>VLOOKUP(M1708,'CÔNG TY'!$I$3:$J$881,2,0)</f>
        <v>861</v>
      </c>
      <c r="O1708" s="60"/>
      <c r="P1708" s="49" t="s">
        <v>2824</v>
      </c>
      <c r="Q1708" s="55">
        <v>83000000</v>
      </c>
      <c r="R1708" s="56" t="s">
        <v>3736</v>
      </c>
      <c r="S1708" s="159">
        <v>20000000</v>
      </c>
      <c r="T1708" s="124">
        <f t="shared" si="26"/>
        <v>63000000</v>
      </c>
      <c r="U1708" s="124"/>
      <c r="V1708" s="49" t="s">
        <v>6472</v>
      </c>
      <c r="W1708" s="49"/>
      <c r="X1708" s="130"/>
      <c r="Y1708" s="55"/>
      <c r="Z1708" s="55"/>
      <c r="AA1708" s="10"/>
      <c r="AB1708" s="10" t="s">
        <v>12020</v>
      </c>
      <c r="AC1708" s="10"/>
    </row>
    <row r="1709" spans="1:29">
      <c r="A1709" s="10">
        <v>1717</v>
      </c>
      <c r="B1709" s="54" t="s">
        <v>8878</v>
      </c>
      <c r="C1709" s="50" t="s">
        <v>8879</v>
      </c>
      <c r="D1709" s="51" t="s">
        <v>2845</v>
      </c>
      <c r="E1709" s="10" t="s">
        <v>3300</v>
      </c>
      <c r="F1709" s="61" t="s">
        <v>8880</v>
      </c>
      <c r="G1709" s="49" t="s">
        <v>7998</v>
      </c>
      <c r="H1709" s="49"/>
      <c r="I1709" s="58">
        <f>VLOOKUP(J1709,'NGÀNH NGHỀ'!$D$2:$E$148,2,0)</f>
        <v>140</v>
      </c>
      <c r="J1709" s="231" t="s">
        <v>1695</v>
      </c>
      <c r="K1709" s="59" t="s">
        <v>5277</v>
      </c>
      <c r="L1709" s="125">
        <f>VLOOKUP(K1709,'NGHIEP DOAN'!$D$3:$E$82,2,0)</f>
        <v>12</v>
      </c>
      <c r="M1709" s="10" t="s">
        <v>2175</v>
      </c>
      <c r="N1709" s="210">
        <f>VLOOKUP(M1709,'CÔNG TY'!$I$3:$J$881,2,0)</f>
        <v>280</v>
      </c>
      <c r="O1709" s="60"/>
      <c r="P1709" s="49" t="s">
        <v>2824</v>
      </c>
      <c r="Q1709" s="55">
        <v>83000000</v>
      </c>
      <c r="R1709" s="56" t="s">
        <v>8530</v>
      </c>
      <c r="S1709" s="159">
        <v>20000000</v>
      </c>
      <c r="T1709" s="124">
        <f t="shared" si="26"/>
        <v>63000000</v>
      </c>
      <c r="U1709" s="124"/>
      <c r="V1709" s="49" t="s">
        <v>6472</v>
      </c>
      <c r="W1709" s="49"/>
      <c r="X1709" s="130"/>
      <c r="Y1709" s="55"/>
      <c r="Z1709" s="55"/>
      <c r="AA1709" s="10"/>
      <c r="AB1709" s="10" t="s">
        <v>12020</v>
      </c>
      <c r="AC1709" s="10"/>
    </row>
    <row r="1710" spans="1:29">
      <c r="A1710" s="10">
        <v>1718</v>
      </c>
      <c r="B1710" s="10" t="s">
        <v>8881</v>
      </c>
      <c r="C1710" s="50" t="s">
        <v>4029</v>
      </c>
      <c r="D1710" s="51" t="s">
        <v>2845</v>
      </c>
      <c r="E1710" s="10" t="s">
        <v>2846</v>
      </c>
      <c r="F1710" s="69" t="s">
        <v>8882</v>
      </c>
      <c r="G1710" s="49" t="s">
        <v>7998</v>
      </c>
      <c r="H1710" s="49"/>
      <c r="I1710" s="58">
        <f>VLOOKUP(J1710,'NGÀNH NGHỀ'!$D$2:$E$148,2,0)</f>
        <v>140</v>
      </c>
      <c r="J1710" s="231" t="s">
        <v>1695</v>
      </c>
      <c r="K1710" s="59" t="s">
        <v>5277</v>
      </c>
      <c r="L1710" s="125">
        <f>VLOOKUP(K1710,'NGHIEP DOAN'!$D$3:$E$82,2,0)</f>
        <v>12</v>
      </c>
      <c r="M1710" s="10" t="s">
        <v>2175</v>
      </c>
      <c r="N1710" s="210">
        <f>VLOOKUP(M1710,'CÔNG TY'!$I$3:$J$881,2,0)</f>
        <v>280</v>
      </c>
      <c r="O1710" s="60"/>
      <c r="P1710" s="49" t="s">
        <v>2824</v>
      </c>
      <c r="Q1710" s="55">
        <v>83000000</v>
      </c>
      <c r="R1710" s="56" t="s">
        <v>5266</v>
      </c>
      <c r="S1710" s="159">
        <v>20000000</v>
      </c>
      <c r="T1710" s="124">
        <f t="shared" si="26"/>
        <v>63000000</v>
      </c>
      <c r="U1710" s="124"/>
      <c r="V1710" s="49" t="s">
        <v>6472</v>
      </c>
      <c r="W1710" s="49"/>
      <c r="X1710" s="130"/>
      <c r="Y1710" s="55"/>
      <c r="Z1710" s="55"/>
      <c r="AA1710" s="10"/>
      <c r="AB1710" s="10" t="s">
        <v>12020</v>
      </c>
      <c r="AC1710" s="10"/>
    </row>
    <row r="1711" spans="1:29">
      <c r="A1711" s="10">
        <v>1719</v>
      </c>
      <c r="B1711" s="71" t="s">
        <v>8883</v>
      </c>
      <c r="C1711" s="50" t="s">
        <v>6407</v>
      </c>
      <c r="D1711" s="51" t="s">
        <v>2818</v>
      </c>
      <c r="E1711" s="71" t="s">
        <v>3141</v>
      </c>
      <c r="F1711" s="76" t="s">
        <v>8884</v>
      </c>
      <c r="G1711" s="60" t="s">
        <v>8885</v>
      </c>
      <c r="H1711" s="60"/>
      <c r="I1711" s="58">
        <f>VLOOKUP(J1711,'NGÀNH NGHỀ'!$D$2:$E$148,2,0)</f>
        <v>140</v>
      </c>
      <c r="J1711" s="225" t="s">
        <v>1695</v>
      </c>
      <c r="K1711" s="63" t="s">
        <v>314</v>
      </c>
      <c r="L1711" s="125">
        <f>VLOOKUP(K1711,'NGHIEP DOAN'!$D$3:$E$82,2,0)</f>
        <v>44</v>
      </c>
      <c r="M1711" s="2" t="s">
        <v>12099</v>
      </c>
      <c r="N1711" s="210" t="e">
        <f>VLOOKUP(M1711,'CÔNG TY'!$I$3:$J$881,2,0)</f>
        <v>#N/A</v>
      </c>
      <c r="O1711" s="83"/>
      <c r="P1711" s="60" t="s">
        <v>2824</v>
      </c>
      <c r="Q1711" s="55">
        <v>83000000</v>
      </c>
      <c r="R1711" s="56" t="s">
        <v>7746</v>
      </c>
      <c r="S1711" s="159">
        <v>30000000</v>
      </c>
      <c r="T1711" s="124">
        <f t="shared" si="26"/>
        <v>53000000</v>
      </c>
      <c r="U1711" s="124"/>
      <c r="V1711" s="49" t="s">
        <v>3712</v>
      </c>
      <c r="W1711" s="49"/>
      <c r="X1711" s="130"/>
      <c r="Y1711" s="55"/>
      <c r="Z1711" s="55"/>
      <c r="AA1711" s="10"/>
      <c r="AB1711" s="10" t="s">
        <v>12020</v>
      </c>
      <c r="AC1711" s="10"/>
    </row>
    <row r="1712" spans="1:29">
      <c r="A1712" s="10">
        <v>1720</v>
      </c>
      <c r="B1712" s="71" t="s">
        <v>8886</v>
      </c>
      <c r="C1712" s="50" t="s">
        <v>8887</v>
      </c>
      <c r="D1712" s="51" t="s">
        <v>2818</v>
      </c>
      <c r="E1712" s="71" t="s">
        <v>3653</v>
      </c>
      <c r="F1712" s="76" t="s">
        <v>8888</v>
      </c>
      <c r="G1712" s="60" t="s">
        <v>8049</v>
      </c>
      <c r="H1712" s="60"/>
      <c r="I1712" s="58">
        <f>VLOOKUP(J1712,'NGÀNH NGHỀ'!$D$2:$E$148,2,0)</f>
        <v>140</v>
      </c>
      <c r="J1712" s="225" t="s">
        <v>1695</v>
      </c>
      <c r="K1712" s="63" t="s">
        <v>314</v>
      </c>
      <c r="L1712" s="125">
        <f>VLOOKUP(K1712,'NGHIEP DOAN'!$D$3:$E$82,2,0)</f>
        <v>44</v>
      </c>
      <c r="M1712" s="2" t="s">
        <v>12099</v>
      </c>
      <c r="N1712" s="210" t="e">
        <f>VLOOKUP(M1712,'CÔNG TY'!$I$3:$J$881,2,0)</f>
        <v>#N/A</v>
      </c>
      <c r="O1712" s="83"/>
      <c r="P1712" s="60" t="s">
        <v>2824</v>
      </c>
      <c r="Q1712" s="55">
        <v>83000000</v>
      </c>
      <c r="R1712" s="56" t="s">
        <v>5077</v>
      </c>
      <c r="S1712" s="159">
        <v>41000000</v>
      </c>
      <c r="T1712" s="124">
        <f t="shared" si="26"/>
        <v>42000000</v>
      </c>
      <c r="U1712" s="124"/>
      <c r="V1712" s="49" t="s">
        <v>8050</v>
      </c>
      <c r="W1712" s="49"/>
      <c r="X1712" s="130"/>
      <c r="Y1712" s="55"/>
      <c r="Z1712" s="55"/>
      <c r="AA1712" s="10"/>
      <c r="AB1712" s="10" t="s">
        <v>12020</v>
      </c>
      <c r="AC1712" s="10"/>
    </row>
    <row r="1713" spans="1:29">
      <c r="A1713" s="10">
        <v>1721</v>
      </c>
      <c r="B1713" s="71" t="s">
        <v>8890</v>
      </c>
      <c r="C1713" s="50" t="s">
        <v>8891</v>
      </c>
      <c r="D1713" s="51" t="s">
        <v>2845</v>
      </c>
      <c r="E1713" s="71" t="s">
        <v>2819</v>
      </c>
      <c r="F1713" s="76"/>
      <c r="G1713" s="60" t="s">
        <v>8892</v>
      </c>
      <c r="H1713" s="60"/>
      <c r="I1713" s="58">
        <f>VLOOKUP(J1713,'NGÀNH NGHỀ'!$D$2:$E$148,2,0)</f>
        <v>25</v>
      </c>
      <c r="J1713" s="225" t="s">
        <v>1525</v>
      </c>
      <c r="K1713" s="63" t="s">
        <v>12036</v>
      </c>
      <c r="L1713" s="125">
        <f>VLOOKUP(K1713,'NGHIEP DOAN'!$D$3:$E$82,2,0)</f>
        <v>1</v>
      </c>
      <c r="M1713" s="10" t="s">
        <v>1997</v>
      </c>
      <c r="N1713" s="210">
        <f>VLOOKUP(M1713,'CÔNG TY'!$I$3:$J$881,2,0)</f>
        <v>148</v>
      </c>
      <c r="O1713" s="83" t="s">
        <v>3343</v>
      </c>
      <c r="P1713" s="60" t="s">
        <v>2824</v>
      </c>
      <c r="Q1713" s="85">
        <v>11500000</v>
      </c>
      <c r="R1713" s="56"/>
      <c r="S1713" s="159"/>
      <c r="T1713" s="124">
        <f t="shared" si="26"/>
        <v>11500000</v>
      </c>
      <c r="U1713" s="124"/>
      <c r="V1713" s="49" t="s">
        <v>3911</v>
      </c>
      <c r="W1713" s="49"/>
      <c r="X1713" s="130"/>
      <c r="Y1713" s="55"/>
      <c r="Z1713" s="55"/>
      <c r="AA1713" s="10"/>
      <c r="AB1713" s="10" t="s">
        <v>12020</v>
      </c>
      <c r="AC1713" s="10"/>
    </row>
    <row r="1714" spans="1:29">
      <c r="A1714" s="10">
        <v>1722</v>
      </c>
      <c r="B1714" s="71" t="s">
        <v>8893</v>
      </c>
      <c r="C1714" s="50" t="s">
        <v>8894</v>
      </c>
      <c r="D1714" s="51" t="s">
        <v>2845</v>
      </c>
      <c r="E1714" s="71" t="s">
        <v>3279</v>
      </c>
      <c r="F1714" s="76"/>
      <c r="G1714" s="60" t="s">
        <v>8895</v>
      </c>
      <c r="H1714" s="60"/>
      <c r="I1714" s="58">
        <f>VLOOKUP(J1714,'NGÀNH NGHỀ'!$D$2:$E$148,2,0)</f>
        <v>140</v>
      </c>
      <c r="J1714" s="225" t="s">
        <v>1695</v>
      </c>
      <c r="K1714" s="63" t="s">
        <v>148</v>
      </c>
      <c r="L1714" s="125">
        <f>VLOOKUP(K1714,'NGHIEP DOAN'!$D$3:$E$82,2,0)</f>
        <v>19</v>
      </c>
      <c r="M1714" s="10" t="s">
        <v>12049</v>
      </c>
      <c r="N1714" s="210">
        <f>VLOOKUP(M1714,'CÔNG TY'!$I$3:$J$881,2,0)</f>
        <v>712</v>
      </c>
      <c r="O1714" s="83" t="s">
        <v>5679</v>
      </c>
      <c r="P1714" s="60" t="s">
        <v>2824</v>
      </c>
      <c r="Q1714" s="85">
        <v>83000000</v>
      </c>
      <c r="R1714" s="56" t="s">
        <v>5578</v>
      </c>
      <c r="S1714" s="159">
        <v>30000000</v>
      </c>
      <c r="T1714" s="124">
        <f t="shared" si="26"/>
        <v>53000000</v>
      </c>
      <c r="U1714" s="124"/>
      <c r="V1714" s="49" t="s">
        <v>8896</v>
      </c>
      <c r="W1714" s="49"/>
      <c r="X1714" s="130"/>
      <c r="Y1714" s="55"/>
      <c r="Z1714" s="55"/>
      <c r="AA1714" s="10"/>
      <c r="AB1714" s="10" t="s">
        <v>12020</v>
      </c>
      <c r="AC1714" s="10"/>
    </row>
    <row r="1715" spans="1:29">
      <c r="A1715" s="10">
        <v>1723</v>
      </c>
      <c r="B1715" s="71" t="s">
        <v>8897</v>
      </c>
      <c r="C1715" s="50" t="s">
        <v>8898</v>
      </c>
      <c r="D1715" s="51" t="s">
        <v>2845</v>
      </c>
      <c r="E1715" s="71" t="s">
        <v>2876</v>
      </c>
      <c r="F1715" s="76" t="s">
        <v>8899</v>
      </c>
      <c r="G1715" s="60" t="s">
        <v>8895</v>
      </c>
      <c r="H1715" s="60"/>
      <c r="I1715" s="58">
        <f>VLOOKUP(J1715,'NGÀNH NGHỀ'!$D$2:$E$148,2,0)</f>
        <v>140</v>
      </c>
      <c r="J1715" s="225" t="s">
        <v>1695</v>
      </c>
      <c r="K1715" s="63" t="s">
        <v>148</v>
      </c>
      <c r="L1715" s="125">
        <f>VLOOKUP(K1715,'NGHIEP DOAN'!$D$3:$E$82,2,0)</f>
        <v>19</v>
      </c>
      <c r="M1715" s="10" t="s">
        <v>12049</v>
      </c>
      <c r="N1715" s="210">
        <f>VLOOKUP(M1715,'CÔNG TY'!$I$3:$J$881,2,0)</f>
        <v>712</v>
      </c>
      <c r="O1715" s="83" t="s">
        <v>5679</v>
      </c>
      <c r="P1715" s="60" t="s">
        <v>2824</v>
      </c>
      <c r="Q1715" s="85">
        <v>83000000</v>
      </c>
      <c r="R1715" s="56" t="s">
        <v>6921</v>
      </c>
      <c r="S1715" s="159">
        <v>20000000</v>
      </c>
      <c r="T1715" s="124">
        <f t="shared" si="26"/>
        <v>63000000</v>
      </c>
      <c r="U1715" s="124"/>
      <c r="V1715" s="49" t="s">
        <v>8896</v>
      </c>
      <c r="W1715" s="49"/>
      <c r="X1715" s="130"/>
      <c r="Y1715" s="55"/>
      <c r="Z1715" s="55"/>
      <c r="AA1715" s="10"/>
      <c r="AB1715" s="10" t="s">
        <v>12020</v>
      </c>
      <c r="AC1715" s="10"/>
    </row>
    <row r="1716" spans="1:29">
      <c r="A1716" s="10">
        <v>1724</v>
      </c>
      <c r="B1716" s="71" t="s">
        <v>8900</v>
      </c>
      <c r="C1716" s="50" t="s">
        <v>8901</v>
      </c>
      <c r="D1716" s="51" t="s">
        <v>2845</v>
      </c>
      <c r="E1716" s="71" t="s">
        <v>3141</v>
      </c>
      <c r="F1716" s="76"/>
      <c r="G1716" s="60" t="s">
        <v>8902</v>
      </c>
      <c r="H1716" s="60"/>
      <c r="I1716" s="58">
        <f>VLOOKUP(J1716,'NGÀNH NGHỀ'!$D$2:$E$148,2,0)</f>
        <v>44</v>
      </c>
      <c r="J1716" s="224" t="s">
        <v>1557</v>
      </c>
      <c r="K1716" s="63" t="s">
        <v>12131</v>
      </c>
      <c r="L1716" s="125">
        <f>VLOOKUP(K1716,'NGHIEP DOAN'!$D$3:$E$82,2,0)</f>
        <v>29</v>
      </c>
      <c r="M1716" s="10" t="s">
        <v>8903</v>
      </c>
      <c r="N1716" s="210">
        <f>VLOOKUP(M1716,'CÔNG TY'!$I$3:$J$881,2,0)</f>
        <v>713</v>
      </c>
      <c r="O1716" s="83" t="s">
        <v>2870</v>
      </c>
      <c r="P1716" s="60" t="s">
        <v>2824</v>
      </c>
      <c r="Q1716" s="85">
        <v>99000000</v>
      </c>
      <c r="R1716" s="56" t="s">
        <v>6811</v>
      </c>
      <c r="S1716" s="159">
        <v>25000000</v>
      </c>
      <c r="T1716" s="124">
        <f t="shared" si="26"/>
        <v>74000000</v>
      </c>
      <c r="U1716" s="124"/>
      <c r="V1716" s="49" t="s">
        <v>6942</v>
      </c>
      <c r="W1716" s="49"/>
      <c r="X1716" s="130"/>
      <c r="Y1716" s="55"/>
      <c r="Z1716" s="55"/>
      <c r="AA1716" s="10"/>
      <c r="AB1716" s="10" t="s">
        <v>12020</v>
      </c>
      <c r="AC1716" s="10"/>
    </row>
    <row r="1717" spans="1:29">
      <c r="A1717" s="10">
        <v>1725</v>
      </c>
      <c r="B1717" s="71" t="s">
        <v>8904</v>
      </c>
      <c r="C1717" s="50" t="s">
        <v>8905</v>
      </c>
      <c r="D1717" s="51" t="s">
        <v>2845</v>
      </c>
      <c r="E1717" s="71" t="s">
        <v>3080</v>
      </c>
      <c r="F1717" s="76" t="s">
        <v>8906</v>
      </c>
      <c r="G1717" s="60" t="s">
        <v>8907</v>
      </c>
      <c r="H1717" s="60"/>
      <c r="I1717" s="58">
        <f>VLOOKUP(J1717,'NGÀNH NGHỀ'!$D$2:$E$148,2,0)</f>
        <v>44</v>
      </c>
      <c r="J1717" s="224" t="s">
        <v>1557</v>
      </c>
      <c r="K1717" s="63" t="s">
        <v>12131</v>
      </c>
      <c r="L1717" s="125">
        <f>VLOOKUP(K1717,'NGHIEP DOAN'!$D$3:$E$82,2,0)</f>
        <v>29</v>
      </c>
      <c r="M1717" s="10" t="s">
        <v>8908</v>
      </c>
      <c r="N1717" s="210">
        <f>VLOOKUP(M1717,'CÔNG TY'!$I$3:$J$881,2,0)</f>
        <v>714</v>
      </c>
      <c r="O1717" s="83" t="s">
        <v>4897</v>
      </c>
      <c r="P1717" s="60" t="s">
        <v>2824</v>
      </c>
      <c r="Q1717" s="85">
        <v>99000000</v>
      </c>
      <c r="R1717" s="56" t="s">
        <v>6964</v>
      </c>
      <c r="S1717" s="159">
        <v>50000000</v>
      </c>
      <c r="T1717" s="124">
        <f t="shared" si="26"/>
        <v>49000000</v>
      </c>
      <c r="U1717" s="124"/>
      <c r="V1717" s="49" t="s">
        <v>6942</v>
      </c>
      <c r="W1717" s="49"/>
      <c r="X1717" s="130"/>
      <c r="Y1717" s="55"/>
      <c r="Z1717" s="55"/>
      <c r="AA1717" s="10"/>
      <c r="AB1717" s="10" t="s">
        <v>12020</v>
      </c>
      <c r="AC1717" s="10"/>
    </row>
    <row r="1718" spans="1:29">
      <c r="A1718" s="10">
        <v>1726</v>
      </c>
      <c r="B1718" s="71" t="s">
        <v>8909</v>
      </c>
      <c r="C1718" s="50" t="s">
        <v>3943</v>
      </c>
      <c r="D1718" s="51" t="s">
        <v>2845</v>
      </c>
      <c r="E1718" s="71" t="s">
        <v>3193</v>
      </c>
      <c r="F1718" s="76"/>
      <c r="G1718" s="60" t="s">
        <v>8305</v>
      </c>
      <c r="H1718" s="60"/>
      <c r="I1718" s="58">
        <f>VLOOKUP(J1718,'NGÀNH NGHỀ'!$D$2:$E$148,2,0)</f>
        <v>130</v>
      </c>
      <c r="J1718" s="225" t="s">
        <v>1680</v>
      </c>
      <c r="K1718" s="63" t="s">
        <v>7885</v>
      </c>
      <c r="L1718" s="125">
        <f>VLOOKUP(K1718,'NGHIEP DOAN'!$D$3:$E$82,2,0)</f>
        <v>30</v>
      </c>
      <c r="M1718" s="10" t="s">
        <v>2582</v>
      </c>
      <c r="N1718" s="210">
        <f>VLOOKUP(M1718,'CÔNG TY'!$I$3:$J$881,2,0)</f>
        <v>536</v>
      </c>
      <c r="O1718" s="83" t="s">
        <v>3343</v>
      </c>
      <c r="P1718" s="60" t="s">
        <v>2824</v>
      </c>
      <c r="Q1718" s="85">
        <v>46000000</v>
      </c>
      <c r="R1718" s="56" t="s">
        <v>6338</v>
      </c>
      <c r="S1718" s="159">
        <v>23000000</v>
      </c>
      <c r="T1718" s="124">
        <f t="shared" si="26"/>
        <v>23000000</v>
      </c>
      <c r="U1718" s="124"/>
      <c r="V1718" s="49" t="s">
        <v>8306</v>
      </c>
      <c r="W1718" s="49"/>
      <c r="X1718" s="130"/>
      <c r="Y1718" s="55"/>
      <c r="Z1718" s="55"/>
      <c r="AA1718" s="10"/>
      <c r="AB1718" s="10" t="s">
        <v>12020</v>
      </c>
      <c r="AC1718" s="10"/>
    </row>
    <row r="1719" spans="1:29">
      <c r="A1719" s="10">
        <v>1727</v>
      </c>
      <c r="B1719" s="10" t="s">
        <v>8910</v>
      </c>
      <c r="C1719" s="50" t="s">
        <v>8911</v>
      </c>
      <c r="D1719" s="51" t="s">
        <v>2845</v>
      </c>
      <c r="E1719" s="71" t="s">
        <v>2846</v>
      </c>
      <c r="F1719" s="76"/>
      <c r="G1719" s="60" t="s">
        <v>8305</v>
      </c>
      <c r="H1719" s="60"/>
      <c r="I1719" s="58">
        <f>VLOOKUP(J1719,'NGÀNH NGHỀ'!$D$2:$E$148,2,0)</f>
        <v>130</v>
      </c>
      <c r="J1719" s="225" t="s">
        <v>1680</v>
      </c>
      <c r="K1719" s="63" t="s">
        <v>7885</v>
      </c>
      <c r="L1719" s="125">
        <f>VLOOKUP(K1719,'NGHIEP DOAN'!$D$3:$E$82,2,0)</f>
        <v>30</v>
      </c>
      <c r="M1719" s="10" t="s">
        <v>2582</v>
      </c>
      <c r="N1719" s="210">
        <f>VLOOKUP(M1719,'CÔNG TY'!$I$3:$J$881,2,0)</f>
        <v>536</v>
      </c>
      <c r="O1719" s="83" t="s">
        <v>3343</v>
      </c>
      <c r="P1719" s="60" t="s">
        <v>2824</v>
      </c>
      <c r="Q1719" s="85">
        <v>46000000</v>
      </c>
      <c r="R1719" s="56" t="s">
        <v>6338</v>
      </c>
      <c r="S1719" s="159">
        <v>23000000</v>
      </c>
      <c r="T1719" s="124">
        <f t="shared" si="26"/>
        <v>23000000</v>
      </c>
      <c r="U1719" s="124"/>
      <c r="V1719" s="49" t="s">
        <v>8912</v>
      </c>
      <c r="W1719" s="49"/>
      <c r="X1719" s="130"/>
      <c r="Y1719" s="55"/>
      <c r="Z1719" s="55"/>
      <c r="AA1719" s="10"/>
      <c r="AB1719" s="10" t="s">
        <v>12020</v>
      </c>
      <c r="AC1719" s="10"/>
    </row>
    <row r="1720" spans="1:29">
      <c r="A1720" s="10">
        <v>1728</v>
      </c>
      <c r="B1720" s="71" t="s">
        <v>8913</v>
      </c>
      <c r="C1720" s="50" t="s">
        <v>8914</v>
      </c>
      <c r="D1720" s="51" t="s">
        <v>2845</v>
      </c>
      <c r="E1720" s="71" t="s">
        <v>2819</v>
      </c>
      <c r="F1720" s="76"/>
      <c r="G1720" s="60" t="s">
        <v>8305</v>
      </c>
      <c r="H1720" s="60"/>
      <c r="I1720" s="58">
        <f>VLOOKUP(J1720,'NGÀNH NGHỀ'!$D$2:$E$148,2,0)</f>
        <v>130</v>
      </c>
      <c r="J1720" s="225" t="s">
        <v>1680</v>
      </c>
      <c r="K1720" s="63" t="s">
        <v>7885</v>
      </c>
      <c r="L1720" s="125">
        <f>VLOOKUP(K1720,'NGHIEP DOAN'!$D$3:$E$82,2,0)</f>
        <v>30</v>
      </c>
      <c r="M1720" s="10" t="s">
        <v>2582</v>
      </c>
      <c r="N1720" s="210">
        <f>VLOOKUP(M1720,'CÔNG TY'!$I$3:$J$881,2,0)</f>
        <v>536</v>
      </c>
      <c r="O1720" s="83" t="s">
        <v>3343</v>
      </c>
      <c r="P1720" s="60" t="s">
        <v>2824</v>
      </c>
      <c r="Q1720" s="85">
        <v>46000000</v>
      </c>
      <c r="R1720" s="56" t="s">
        <v>6338</v>
      </c>
      <c r="S1720" s="159">
        <v>20000000</v>
      </c>
      <c r="T1720" s="124">
        <f t="shared" ref="T1720:T1783" si="27">Q1720-S1720</f>
        <v>26000000</v>
      </c>
      <c r="U1720" s="124"/>
      <c r="V1720" s="49" t="s">
        <v>8306</v>
      </c>
      <c r="W1720" s="49"/>
      <c r="X1720" s="130"/>
      <c r="Y1720" s="55"/>
      <c r="Z1720" s="55"/>
      <c r="AA1720" s="10"/>
      <c r="AB1720" s="10" t="s">
        <v>12020</v>
      </c>
      <c r="AC1720" s="10"/>
    </row>
    <row r="1721" spans="1:29">
      <c r="A1721" s="10">
        <v>1729</v>
      </c>
      <c r="B1721" s="71" t="s">
        <v>8915</v>
      </c>
      <c r="C1721" s="50" t="s">
        <v>8916</v>
      </c>
      <c r="D1721" s="51" t="s">
        <v>2845</v>
      </c>
      <c r="E1721" s="71" t="s">
        <v>3141</v>
      </c>
      <c r="F1721" s="87"/>
      <c r="G1721" s="60" t="s">
        <v>8305</v>
      </c>
      <c r="H1721" s="60"/>
      <c r="I1721" s="58">
        <f>VLOOKUP(J1721,'NGÀNH NGHỀ'!$D$2:$E$148,2,0)</f>
        <v>130</v>
      </c>
      <c r="J1721" s="225" t="s">
        <v>1680</v>
      </c>
      <c r="K1721" s="63" t="s">
        <v>7885</v>
      </c>
      <c r="L1721" s="125">
        <f>VLOOKUP(K1721,'NGHIEP DOAN'!$D$3:$E$82,2,0)</f>
        <v>30</v>
      </c>
      <c r="M1721" s="10" t="s">
        <v>2582</v>
      </c>
      <c r="N1721" s="210">
        <f>VLOOKUP(M1721,'CÔNG TY'!$I$3:$J$881,2,0)</f>
        <v>536</v>
      </c>
      <c r="O1721" s="83" t="s">
        <v>3343</v>
      </c>
      <c r="P1721" s="60" t="s">
        <v>2824</v>
      </c>
      <c r="Q1721" s="85">
        <v>46000000</v>
      </c>
      <c r="R1721" s="56" t="s">
        <v>3933</v>
      </c>
      <c r="S1721" s="159">
        <v>23000000</v>
      </c>
      <c r="T1721" s="124">
        <f t="shared" si="27"/>
        <v>23000000</v>
      </c>
      <c r="U1721" s="124"/>
      <c r="V1721" s="49" t="s">
        <v>8306</v>
      </c>
      <c r="W1721" s="49"/>
      <c r="X1721" s="130"/>
      <c r="Y1721" s="55"/>
      <c r="Z1721" s="55"/>
      <c r="AA1721" s="10"/>
      <c r="AB1721" s="10" t="s">
        <v>12020</v>
      </c>
      <c r="AC1721" s="10"/>
    </row>
    <row r="1722" spans="1:29">
      <c r="A1722" s="10">
        <v>1730</v>
      </c>
      <c r="B1722" s="71" t="s">
        <v>6493</v>
      </c>
      <c r="C1722" s="50" t="s">
        <v>8917</v>
      </c>
      <c r="D1722" s="51" t="s">
        <v>2845</v>
      </c>
      <c r="E1722" s="71" t="s">
        <v>3069</v>
      </c>
      <c r="F1722" s="76" t="s">
        <v>8918</v>
      </c>
      <c r="G1722" s="60" t="s">
        <v>8919</v>
      </c>
      <c r="H1722" s="60"/>
      <c r="I1722" s="58">
        <f>VLOOKUP(J1722,'NGÀNH NGHỀ'!$D$2:$E$148,2,0)</f>
        <v>55</v>
      </c>
      <c r="J1722" s="225" t="s">
        <v>1571</v>
      </c>
      <c r="K1722" s="63" t="s">
        <v>4869</v>
      </c>
      <c r="L1722" s="125">
        <f>VLOOKUP(K1722,'NGHIEP DOAN'!$D$3:$E$82,2,0)</f>
        <v>10</v>
      </c>
      <c r="M1722" s="10" t="s">
        <v>2195</v>
      </c>
      <c r="N1722" s="210">
        <f>VLOOKUP(M1722,'CÔNG TY'!$I$3:$J$881,2,0)</f>
        <v>292</v>
      </c>
      <c r="O1722" s="83" t="s">
        <v>2990</v>
      </c>
      <c r="P1722" s="60" t="s">
        <v>2824</v>
      </c>
      <c r="Q1722" s="85">
        <v>103000000</v>
      </c>
      <c r="R1722" s="56" t="s">
        <v>5079</v>
      </c>
      <c r="S1722" s="159">
        <v>50000000</v>
      </c>
      <c r="T1722" s="124">
        <f t="shared" si="27"/>
        <v>53000000</v>
      </c>
      <c r="U1722" s="124"/>
      <c r="V1722" s="49" t="s">
        <v>8271</v>
      </c>
      <c r="W1722" s="49"/>
      <c r="X1722" s="130"/>
      <c r="Y1722" s="55"/>
      <c r="Z1722" s="55"/>
      <c r="AA1722" s="10"/>
      <c r="AB1722" s="10" t="s">
        <v>12020</v>
      </c>
      <c r="AC1722" s="10"/>
    </row>
    <row r="1723" spans="1:29">
      <c r="A1723" s="10">
        <v>1731</v>
      </c>
      <c r="B1723" s="71" t="s">
        <v>8920</v>
      </c>
      <c r="C1723" s="50" t="s">
        <v>8921</v>
      </c>
      <c r="D1723" s="51" t="s">
        <v>2845</v>
      </c>
      <c r="E1723" s="71" t="s">
        <v>2846</v>
      </c>
      <c r="F1723" s="76" t="s">
        <v>8922</v>
      </c>
      <c r="G1723" s="60" t="s">
        <v>8919</v>
      </c>
      <c r="H1723" s="60"/>
      <c r="I1723" s="58">
        <f>VLOOKUP(J1723,'NGÀNH NGHỀ'!$D$2:$E$148,2,0)</f>
        <v>55</v>
      </c>
      <c r="J1723" s="225" t="s">
        <v>1571</v>
      </c>
      <c r="K1723" s="63" t="s">
        <v>4869</v>
      </c>
      <c r="L1723" s="125">
        <f>VLOOKUP(K1723,'NGHIEP DOAN'!$D$3:$E$82,2,0)</f>
        <v>10</v>
      </c>
      <c r="M1723" s="10" t="s">
        <v>2195</v>
      </c>
      <c r="N1723" s="210">
        <f>VLOOKUP(M1723,'CÔNG TY'!$I$3:$J$881,2,0)</f>
        <v>292</v>
      </c>
      <c r="O1723" s="83" t="s">
        <v>2990</v>
      </c>
      <c r="P1723" s="60" t="s">
        <v>2824</v>
      </c>
      <c r="Q1723" s="85">
        <v>103000000</v>
      </c>
      <c r="R1723" s="56" t="s">
        <v>5079</v>
      </c>
      <c r="S1723" s="159">
        <v>50000000</v>
      </c>
      <c r="T1723" s="124">
        <f t="shared" si="27"/>
        <v>53000000</v>
      </c>
      <c r="U1723" s="124"/>
      <c r="V1723" s="49" t="s">
        <v>8271</v>
      </c>
      <c r="W1723" s="49"/>
      <c r="X1723" s="130"/>
      <c r="Y1723" s="55"/>
      <c r="Z1723" s="55"/>
      <c r="AA1723" s="10"/>
      <c r="AB1723" s="10" t="s">
        <v>12020</v>
      </c>
      <c r="AC1723" s="10"/>
    </row>
    <row r="1724" spans="1:29">
      <c r="A1724" s="10">
        <v>1732</v>
      </c>
      <c r="B1724" s="71" t="s">
        <v>8923</v>
      </c>
      <c r="C1724" s="50" t="s">
        <v>8924</v>
      </c>
      <c r="D1724" s="51" t="s">
        <v>2818</v>
      </c>
      <c r="E1724" s="71" t="s">
        <v>8925</v>
      </c>
      <c r="F1724" s="76" t="s">
        <v>8926</v>
      </c>
      <c r="G1724" s="60" t="s">
        <v>8927</v>
      </c>
      <c r="H1724" s="60"/>
      <c r="I1724" s="58">
        <f>VLOOKUP(J1724,'NGÀNH NGHỀ'!$D$2:$E$148,2,0)</f>
        <v>4</v>
      </c>
      <c r="J1724" s="225" t="s">
        <v>12737</v>
      </c>
      <c r="K1724" s="63" t="s">
        <v>6476</v>
      </c>
      <c r="L1724" s="125">
        <f>VLOOKUP(K1724,'NGHIEP DOAN'!$D$3:$E$82,2,0)</f>
        <v>24</v>
      </c>
      <c r="M1724" s="10" t="s">
        <v>12308</v>
      </c>
      <c r="N1724" s="210">
        <f>VLOOKUP(M1724,'CÔNG TY'!$I$3:$J$881,2,0)</f>
        <v>715</v>
      </c>
      <c r="O1724" s="83" t="s">
        <v>6186</v>
      </c>
      <c r="P1724" s="60" t="s">
        <v>2824</v>
      </c>
      <c r="Q1724" s="85">
        <v>92000000</v>
      </c>
      <c r="R1724" s="56" t="s">
        <v>6324</v>
      </c>
      <c r="S1724" s="159">
        <v>37000000</v>
      </c>
      <c r="T1724" s="124">
        <f t="shared" si="27"/>
        <v>55000000</v>
      </c>
      <c r="U1724" s="124"/>
      <c r="V1724" s="49" t="s">
        <v>6338</v>
      </c>
      <c r="W1724" s="49"/>
      <c r="X1724" s="130"/>
      <c r="Y1724" s="55"/>
      <c r="Z1724" s="55"/>
      <c r="AA1724" s="10"/>
      <c r="AB1724" s="10" t="s">
        <v>12020</v>
      </c>
      <c r="AC1724" s="10"/>
    </row>
    <row r="1725" spans="1:29">
      <c r="A1725" s="10">
        <v>1733</v>
      </c>
      <c r="B1725" s="71" t="s">
        <v>8928</v>
      </c>
      <c r="C1725" s="50" t="s">
        <v>8929</v>
      </c>
      <c r="D1725" s="51" t="s">
        <v>2818</v>
      </c>
      <c r="E1725" s="71" t="s">
        <v>2846</v>
      </c>
      <c r="F1725" s="76" t="s">
        <v>8930</v>
      </c>
      <c r="G1725" s="60" t="s">
        <v>8927</v>
      </c>
      <c r="H1725" s="60"/>
      <c r="I1725" s="58">
        <f>VLOOKUP(J1725,'NGÀNH NGHỀ'!$D$2:$E$148,2,0)</f>
        <v>4</v>
      </c>
      <c r="J1725" s="225" t="s">
        <v>12737</v>
      </c>
      <c r="K1725" s="63" t="s">
        <v>6476</v>
      </c>
      <c r="L1725" s="125">
        <f>VLOOKUP(K1725,'NGHIEP DOAN'!$D$3:$E$82,2,0)</f>
        <v>24</v>
      </c>
      <c r="M1725" s="10" t="s">
        <v>12308</v>
      </c>
      <c r="N1725" s="210">
        <f>VLOOKUP(M1725,'CÔNG TY'!$I$3:$J$881,2,0)</f>
        <v>715</v>
      </c>
      <c r="O1725" s="83" t="s">
        <v>6186</v>
      </c>
      <c r="P1725" s="60" t="s">
        <v>2824</v>
      </c>
      <c r="Q1725" s="85">
        <v>92000000</v>
      </c>
      <c r="R1725" s="56" t="s">
        <v>3932</v>
      </c>
      <c r="S1725" s="159">
        <v>30000000</v>
      </c>
      <c r="T1725" s="124">
        <f t="shared" si="27"/>
        <v>62000000</v>
      </c>
      <c r="U1725" s="124"/>
      <c r="V1725" s="49" t="s">
        <v>6338</v>
      </c>
      <c r="W1725" s="49"/>
      <c r="X1725" s="130"/>
      <c r="Y1725" s="55"/>
      <c r="Z1725" s="55"/>
      <c r="AA1725" s="10"/>
      <c r="AB1725" s="10" t="s">
        <v>12020</v>
      </c>
      <c r="AC1725" s="10"/>
    </row>
    <row r="1726" spans="1:29">
      <c r="A1726" s="10">
        <v>1734</v>
      </c>
      <c r="B1726" s="71" t="s">
        <v>8931</v>
      </c>
      <c r="C1726" s="50" t="s">
        <v>8932</v>
      </c>
      <c r="D1726" s="51" t="s">
        <v>2845</v>
      </c>
      <c r="E1726" s="71" t="s">
        <v>3104</v>
      </c>
      <c r="F1726" s="76" t="s">
        <v>8933</v>
      </c>
      <c r="G1726" s="60" t="s">
        <v>8934</v>
      </c>
      <c r="H1726" s="60"/>
      <c r="I1726" s="58">
        <f>VLOOKUP(J1726,'NGÀNH NGHỀ'!$D$2:$E$148,2,0)</f>
        <v>39</v>
      </c>
      <c r="J1726" s="225" t="s">
        <v>1547</v>
      </c>
      <c r="K1726" s="63" t="s">
        <v>366</v>
      </c>
      <c r="L1726" s="125">
        <f>VLOOKUP(K1726,'NGHIEP DOAN'!$D$3:$E$82,2,0)</f>
        <v>52</v>
      </c>
      <c r="M1726" s="10" t="s">
        <v>8935</v>
      </c>
      <c r="N1726" s="210">
        <f>VLOOKUP(M1726,'CÔNG TY'!$I$3:$J$881,2,0)</f>
        <v>716</v>
      </c>
      <c r="O1726" s="83" t="s">
        <v>5278</v>
      </c>
      <c r="P1726" s="60" t="s">
        <v>2824</v>
      </c>
      <c r="Q1726" s="85">
        <v>99000000</v>
      </c>
      <c r="R1726" s="56" t="s">
        <v>3932</v>
      </c>
      <c r="S1726" s="159">
        <v>27000000</v>
      </c>
      <c r="T1726" s="124">
        <f t="shared" si="27"/>
        <v>72000000</v>
      </c>
      <c r="U1726" s="124"/>
      <c r="V1726" s="49" t="s">
        <v>8936</v>
      </c>
      <c r="W1726" s="49" t="s">
        <v>8396</v>
      </c>
      <c r="X1726" s="130"/>
      <c r="Y1726" s="55"/>
      <c r="Z1726" s="55"/>
      <c r="AA1726" s="10"/>
      <c r="AB1726" s="10" t="s">
        <v>12020</v>
      </c>
      <c r="AC1726" s="10"/>
    </row>
    <row r="1727" spans="1:29">
      <c r="A1727" s="10">
        <v>1735</v>
      </c>
      <c r="B1727" s="71" t="s">
        <v>8937</v>
      </c>
      <c r="C1727" s="50" t="s">
        <v>5620</v>
      </c>
      <c r="D1727" s="51" t="s">
        <v>2845</v>
      </c>
      <c r="E1727" s="71" t="s">
        <v>2928</v>
      </c>
      <c r="F1727" s="76" t="s">
        <v>8938</v>
      </c>
      <c r="G1727" s="60" t="s">
        <v>8934</v>
      </c>
      <c r="H1727" s="60"/>
      <c r="I1727" s="58">
        <f>VLOOKUP(J1727,'NGÀNH NGHỀ'!$D$2:$E$148,2,0)</f>
        <v>39</v>
      </c>
      <c r="J1727" s="225" t="s">
        <v>1547</v>
      </c>
      <c r="K1727" s="63" t="s">
        <v>366</v>
      </c>
      <c r="L1727" s="125">
        <f>VLOOKUP(K1727,'NGHIEP DOAN'!$D$3:$E$82,2,0)</f>
        <v>52</v>
      </c>
      <c r="M1727" s="10" t="s">
        <v>8935</v>
      </c>
      <c r="N1727" s="210">
        <f>VLOOKUP(M1727,'CÔNG TY'!$I$3:$J$881,2,0)</f>
        <v>716</v>
      </c>
      <c r="O1727" s="83" t="s">
        <v>5278</v>
      </c>
      <c r="P1727" s="60" t="s">
        <v>2824</v>
      </c>
      <c r="Q1727" s="85">
        <v>99000000</v>
      </c>
      <c r="R1727" s="56" t="s">
        <v>6997</v>
      </c>
      <c r="S1727" s="159">
        <v>50000000</v>
      </c>
      <c r="T1727" s="124">
        <f t="shared" si="27"/>
        <v>49000000</v>
      </c>
      <c r="U1727" s="124"/>
      <c r="V1727" s="49" t="s">
        <v>8936</v>
      </c>
      <c r="W1727" s="49" t="s">
        <v>8396</v>
      </c>
      <c r="X1727" s="130"/>
      <c r="Y1727" s="55"/>
      <c r="Z1727" s="55"/>
      <c r="AA1727" s="10"/>
      <c r="AB1727" s="10" t="s">
        <v>12020</v>
      </c>
      <c r="AC1727" s="10"/>
    </row>
    <row r="1728" spans="1:29">
      <c r="A1728" s="10">
        <v>1736</v>
      </c>
      <c r="B1728" s="71" t="s">
        <v>8939</v>
      </c>
      <c r="C1728" s="50" t="s">
        <v>4913</v>
      </c>
      <c r="D1728" s="51" t="s">
        <v>2845</v>
      </c>
      <c r="E1728" s="71" t="s">
        <v>2846</v>
      </c>
      <c r="F1728" s="76" t="s">
        <v>8940</v>
      </c>
      <c r="G1728" s="60" t="s">
        <v>8934</v>
      </c>
      <c r="H1728" s="60"/>
      <c r="I1728" s="58">
        <f>VLOOKUP(J1728,'NGÀNH NGHỀ'!$D$2:$E$148,2,0)</f>
        <v>39</v>
      </c>
      <c r="J1728" s="225" t="s">
        <v>1547</v>
      </c>
      <c r="K1728" s="63" t="s">
        <v>366</v>
      </c>
      <c r="L1728" s="125">
        <f>VLOOKUP(K1728,'NGHIEP DOAN'!$D$3:$E$82,2,0)</f>
        <v>52</v>
      </c>
      <c r="M1728" s="10" t="s">
        <v>8935</v>
      </c>
      <c r="N1728" s="210">
        <f>VLOOKUP(M1728,'CÔNG TY'!$I$3:$J$881,2,0)</f>
        <v>716</v>
      </c>
      <c r="O1728" s="83" t="s">
        <v>5278</v>
      </c>
      <c r="P1728" s="60" t="s">
        <v>2824</v>
      </c>
      <c r="Q1728" s="85">
        <v>99000000</v>
      </c>
      <c r="R1728" s="56" t="s">
        <v>5638</v>
      </c>
      <c r="S1728" s="159">
        <v>50000000</v>
      </c>
      <c r="T1728" s="124">
        <f t="shared" si="27"/>
        <v>49000000</v>
      </c>
      <c r="U1728" s="124"/>
      <c r="V1728" s="49" t="s">
        <v>8936</v>
      </c>
      <c r="W1728" s="49" t="s">
        <v>8396</v>
      </c>
      <c r="X1728" s="130"/>
      <c r="Y1728" s="55"/>
      <c r="Z1728" s="55"/>
      <c r="AA1728" s="10"/>
      <c r="AB1728" s="10" t="s">
        <v>12020</v>
      </c>
      <c r="AC1728" s="10"/>
    </row>
    <row r="1729" spans="1:29">
      <c r="A1729" s="10">
        <v>1737</v>
      </c>
      <c r="B1729" s="71" t="s">
        <v>12310</v>
      </c>
      <c r="C1729" s="50" t="s">
        <v>8941</v>
      </c>
      <c r="D1729" s="51" t="s">
        <v>2845</v>
      </c>
      <c r="E1729" s="71" t="s">
        <v>3042</v>
      </c>
      <c r="F1729" s="76" t="s">
        <v>8942</v>
      </c>
      <c r="G1729" s="60" t="s">
        <v>8943</v>
      </c>
      <c r="H1729" s="60"/>
      <c r="I1729" s="58">
        <f>VLOOKUP(J1729,'NGÀNH NGHỀ'!$D$2:$E$148,2,0)</f>
        <v>128</v>
      </c>
      <c r="J1729" s="225" t="s">
        <v>1677</v>
      </c>
      <c r="K1729" s="63" t="s">
        <v>366</v>
      </c>
      <c r="L1729" s="125">
        <f>VLOOKUP(K1729,'NGHIEP DOAN'!$D$3:$E$82,2,0)</f>
        <v>52</v>
      </c>
      <c r="M1729" s="10" t="s">
        <v>8944</v>
      </c>
      <c r="N1729" s="210">
        <f>VLOOKUP(M1729,'CÔNG TY'!$I$3:$J$881,2,0)</f>
        <v>717</v>
      </c>
      <c r="O1729" s="83" t="s">
        <v>3343</v>
      </c>
      <c r="P1729" s="60" t="s">
        <v>2824</v>
      </c>
      <c r="Q1729" s="85">
        <v>103000000</v>
      </c>
      <c r="R1729" s="56" t="s">
        <v>8331</v>
      </c>
      <c r="S1729" s="159">
        <v>50000000</v>
      </c>
      <c r="T1729" s="124">
        <f t="shared" si="27"/>
        <v>53000000</v>
      </c>
      <c r="U1729" s="124"/>
      <c r="V1729" s="49" t="s">
        <v>8936</v>
      </c>
      <c r="W1729" s="49" t="s">
        <v>8396</v>
      </c>
      <c r="X1729" s="130"/>
      <c r="Y1729" s="55"/>
      <c r="Z1729" s="55"/>
      <c r="AA1729" s="10"/>
      <c r="AB1729" s="10" t="s">
        <v>12020</v>
      </c>
      <c r="AC1729" s="10"/>
    </row>
    <row r="1730" spans="1:29">
      <c r="A1730" s="10">
        <v>1738</v>
      </c>
      <c r="B1730" s="71" t="s">
        <v>12311</v>
      </c>
      <c r="C1730" s="50" t="s">
        <v>6829</v>
      </c>
      <c r="D1730" s="51" t="s">
        <v>2845</v>
      </c>
      <c r="E1730" s="71" t="s">
        <v>2846</v>
      </c>
      <c r="F1730" s="76" t="s">
        <v>8945</v>
      </c>
      <c r="G1730" s="60" t="s">
        <v>8946</v>
      </c>
      <c r="H1730" s="60"/>
      <c r="I1730" s="58">
        <f>VLOOKUP(J1730,'NGÀNH NGHỀ'!$D$2:$E$148,2,0)</f>
        <v>44</v>
      </c>
      <c r="J1730" s="224" t="s">
        <v>1557</v>
      </c>
      <c r="K1730" s="63" t="s">
        <v>12131</v>
      </c>
      <c r="L1730" s="125">
        <f>VLOOKUP(K1730,'NGHIEP DOAN'!$D$3:$E$82,2,0)</f>
        <v>29</v>
      </c>
      <c r="M1730" s="10" t="s">
        <v>8908</v>
      </c>
      <c r="N1730" s="210">
        <f>VLOOKUP(M1730,'CÔNG TY'!$I$3:$J$881,2,0)</f>
        <v>714</v>
      </c>
      <c r="O1730" s="83" t="s">
        <v>4897</v>
      </c>
      <c r="P1730" s="60" t="s">
        <v>2824</v>
      </c>
      <c r="Q1730" s="85">
        <v>99000000</v>
      </c>
      <c r="R1730" s="56" t="s">
        <v>6270</v>
      </c>
      <c r="S1730" s="159">
        <v>27000000</v>
      </c>
      <c r="T1730" s="124">
        <f t="shared" si="27"/>
        <v>72000000</v>
      </c>
      <c r="U1730" s="124"/>
      <c r="V1730" s="49" t="s">
        <v>3932</v>
      </c>
      <c r="W1730" s="49"/>
      <c r="X1730" s="130"/>
      <c r="Y1730" s="55"/>
      <c r="Z1730" s="55"/>
      <c r="AA1730" s="10"/>
      <c r="AB1730" s="10" t="s">
        <v>12020</v>
      </c>
      <c r="AC1730" s="10"/>
    </row>
    <row r="1731" spans="1:29">
      <c r="A1731" s="10">
        <v>1739</v>
      </c>
      <c r="B1731" s="71" t="s">
        <v>12312</v>
      </c>
      <c r="C1731" s="50" t="s">
        <v>8947</v>
      </c>
      <c r="D1731" s="51" t="s">
        <v>2845</v>
      </c>
      <c r="E1731" s="71" t="s">
        <v>3141</v>
      </c>
      <c r="F1731" s="76" t="s">
        <v>8948</v>
      </c>
      <c r="G1731" s="60" t="s">
        <v>7548</v>
      </c>
      <c r="H1731" s="60"/>
      <c r="I1731" s="58">
        <f>VLOOKUP(J1731,'NGÀNH NGHỀ'!$D$2:$E$148,2,0)</f>
        <v>44</v>
      </c>
      <c r="J1731" s="224" t="s">
        <v>1557</v>
      </c>
      <c r="K1731" s="63" t="s">
        <v>12131</v>
      </c>
      <c r="L1731" s="125">
        <f>VLOOKUP(K1731,'NGHIEP DOAN'!$D$3:$E$82,2,0)</f>
        <v>29</v>
      </c>
      <c r="M1731" s="10" t="s">
        <v>8949</v>
      </c>
      <c r="N1731" s="210">
        <f>VLOOKUP(M1731,'CÔNG TY'!$I$3:$J$881,2,0)</f>
        <v>718</v>
      </c>
      <c r="O1731" s="83" t="s">
        <v>4897</v>
      </c>
      <c r="P1731" s="60" t="s">
        <v>2824</v>
      </c>
      <c r="Q1731" s="85">
        <v>99000000</v>
      </c>
      <c r="R1731" s="56" t="s">
        <v>7205</v>
      </c>
      <c r="S1731" s="159">
        <v>30000000</v>
      </c>
      <c r="T1731" s="124">
        <f t="shared" si="27"/>
        <v>69000000</v>
      </c>
      <c r="U1731" s="124"/>
      <c r="V1731" s="49" t="s">
        <v>3932</v>
      </c>
      <c r="W1731" s="49"/>
      <c r="X1731" s="130"/>
      <c r="Y1731" s="55"/>
      <c r="Z1731" s="55"/>
      <c r="AA1731" s="10"/>
      <c r="AB1731" s="10" t="s">
        <v>12020</v>
      </c>
      <c r="AC1731" s="10"/>
    </row>
    <row r="1732" spans="1:29">
      <c r="A1732" s="10">
        <v>1740</v>
      </c>
      <c r="B1732" s="71" t="s">
        <v>8950</v>
      </c>
      <c r="C1732" s="50" t="s">
        <v>8951</v>
      </c>
      <c r="D1732" s="51" t="s">
        <v>2845</v>
      </c>
      <c r="E1732" s="71" t="s">
        <v>3012</v>
      </c>
      <c r="F1732" s="76" t="s">
        <v>8952</v>
      </c>
      <c r="G1732" s="60" t="s">
        <v>7548</v>
      </c>
      <c r="H1732" s="60"/>
      <c r="I1732" s="58">
        <f>VLOOKUP(J1732,'NGÀNH NGHỀ'!$D$2:$E$148,2,0)</f>
        <v>44</v>
      </c>
      <c r="J1732" s="224" t="s">
        <v>1557</v>
      </c>
      <c r="K1732" s="63" t="s">
        <v>12131</v>
      </c>
      <c r="L1732" s="125">
        <f>VLOOKUP(K1732,'NGHIEP DOAN'!$D$3:$E$82,2,0)</f>
        <v>29</v>
      </c>
      <c r="M1732" s="10" t="s">
        <v>8949</v>
      </c>
      <c r="N1732" s="210">
        <f>VLOOKUP(M1732,'CÔNG TY'!$I$3:$J$881,2,0)</f>
        <v>718</v>
      </c>
      <c r="O1732" s="83" t="s">
        <v>4897</v>
      </c>
      <c r="P1732" s="60" t="s">
        <v>2824</v>
      </c>
      <c r="Q1732" s="85">
        <v>99000000</v>
      </c>
      <c r="R1732" s="56" t="s">
        <v>6997</v>
      </c>
      <c r="S1732" s="159">
        <v>50000000</v>
      </c>
      <c r="T1732" s="124">
        <f t="shared" si="27"/>
        <v>49000000</v>
      </c>
      <c r="U1732" s="124"/>
      <c r="V1732" s="49" t="s">
        <v>3932</v>
      </c>
      <c r="W1732" s="49"/>
      <c r="X1732" s="130"/>
      <c r="Y1732" s="55"/>
      <c r="Z1732" s="55"/>
      <c r="AA1732" s="10"/>
      <c r="AB1732" s="10" t="s">
        <v>12020</v>
      </c>
      <c r="AC1732" s="10"/>
    </row>
    <row r="1733" spans="1:29">
      <c r="A1733" s="10">
        <v>1741</v>
      </c>
      <c r="B1733" s="71" t="s">
        <v>8953</v>
      </c>
      <c r="C1733" s="50" t="s">
        <v>8954</v>
      </c>
      <c r="D1733" s="51" t="s">
        <v>2818</v>
      </c>
      <c r="E1733" s="71" t="s">
        <v>3104</v>
      </c>
      <c r="F1733" s="76" t="s">
        <v>8955</v>
      </c>
      <c r="G1733" s="60" t="s">
        <v>6471</v>
      </c>
      <c r="H1733" s="60"/>
      <c r="I1733" s="58">
        <f>VLOOKUP(J1733,'NGÀNH NGHỀ'!$D$2:$E$148,2,0)</f>
        <v>139</v>
      </c>
      <c r="J1733" s="225" t="s">
        <v>1693</v>
      </c>
      <c r="K1733" s="59" t="s">
        <v>12038</v>
      </c>
      <c r="L1733" s="125">
        <f>VLOOKUP(K1733,'NGHIEP DOAN'!$D$3:$E$82,2,0)</f>
        <v>43</v>
      </c>
      <c r="M1733" s="10" t="s">
        <v>12316</v>
      </c>
      <c r="N1733" s="210">
        <f>VLOOKUP(M1733,'CÔNG TY'!$I$3:$J$881,2,0)</f>
        <v>719</v>
      </c>
      <c r="O1733" s="83" t="s">
        <v>3343</v>
      </c>
      <c r="P1733" s="60" t="s">
        <v>2824</v>
      </c>
      <c r="Q1733" s="85">
        <v>103000000</v>
      </c>
      <c r="R1733" s="56" t="s">
        <v>8956</v>
      </c>
      <c r="S1733" s="159">
        <v>50000000</v>
      </c>
      <c r="T1733" s="124">
        <f t="shared" si="27"/>
        <v>53000000</v>
      </c>
      <c r="U1733" s="124"/>
      <c r="V1733" s="49" t="s">
        <v>8313</v>
      </c>
      <c r="W1733" s="49"/>
      <c r="X1733" s="130"/>
      <c r="Y1733" s="55"/>
      <c r="Z1733" s="55"/>
      <c r="AA1733" s="10"/>
      <c r="AB1733" s="10" t="s">
        <v>12020</v>
      </c>
      <c r="AC1733" s="10"/>
    </row>
    <row r="1734" spans="1:29">
      <c r="A1734" s="10">
        <v>1742</v>
      </c>
      <c r="B1734" s="71" t="s">
        <v>8251</v>
      </c>
      <c r="C1734" s="50" t="s">
        <v>4122</v>
      </c>
      <c r="D1734" s="51" t="s">
        <v>2818</v>
      </c>
      <c r="E1734" s="71" t="s">
        <v>2995</v>
      </c>
      <c r="F1734" s="76" t="s">
        <v>8957</v>
      </c>
      <c r="G1734" s="60" t="s">
        <v>6471</v>
      </c>
      <c r="H1734" s="60"/>
      <c r="I1734" s="58">
        <f>VLOOKUP(J1734,'NGÀNH NGHỀ'!$D$2:$E$148,2,0)</f>
        <v>139</v>
      </c>
      <c r="J1734" s="225" t="s">
        <v>1693</v>
      </c>
      <c r="K1734" s="59" t="s">
        <v>12038</v>
      </c>
      <c r="L1734" s="125">
        <f>VLOOKUP(K1734,'NGHIEP DOAN'!$D$3:$E$82,2,0)</f>
        <v>43</v>
      </c>
      <c r="M1734" s="10" t="s">
        <v>12316</v>
      </c>
      <c r="N1734" s="210">
        <f>VLOOKUP(M1734,'CÔNG TY'!$I$3:$J$881,2,0)</f>
        <v>719</v>
      </c>
      <c r="O1734" s="83" t="s">
        <v>3343</v>
      </c>
      <c r="P1734" s="60" t="s">
        <v>2824</v>
      </c>
      <c r="Q1734" s="85">
        <v>103000000</v>
      </c>
      <c r="R1734" s="56" t="s">
        <v>8958</v>
      </c>
      <c r="S1734" s="159">
        <v>50000000</v>
      </c>
      <c r="T1734" s="124">
        <f t="shared" si="27"/>
        <v>53000000</v>
      </c>
      <c r="U1734" s="124"/>
      <c r="V1734" s="49" t="s">
        <v>8313</v>
      </c>
      <c r="W1734" s="49"/>
      <c r="X1734" s="130"/>
      <c r="Y1734" s="55"/>
      <c r="Z1734" s="55"/>
      <c r="AA1734" s="10"/>
      <c r="AB1734" s="10" t="s">
        <v>12020</v>
      </c>
      <c r="AC1734" s="10"/>
    </row>
    <row r="1735" spans="1:29">
      <c r="A1735" s="10">
        <v>1743</v>
      </c>
      <c r="B1735" s="71" t="s">
        <v>8959</v>
      </c>
      <c r="C1735" s="50" t="s">
        <v>8960</v>
      </c>
      <c r="D1735" s="51" t="s">
        <v>2845</v>
      </c>
      <c r="E1735" s="71" t="s">
        <v>2846</v>
      </c>
      <c r="F1735" s="76"/>
      <c r="G1735" s="60" t="s">
        <v>8961</v>
      </c>
      <c r="H1735" s="60"/>
      <c r="I1735" s="58">
        <f>VLOOKUP(J1735,'NGÀNH NGHỀ'!$D$2:$E$148,2,0)</f>
        <v>99</v>
      </c>
      <c r="J1735" s="225" t="s">
        <v>1636</v>
      </c>
      <c r="K1735" s="63" t="s">
        <v>6476</v>
      </c>
      <c r="L1735" s="125">
        <f>VLOOKUP(K1735,'NGHIEP DOAN'!$D$3:$E$82,2,0)</f>
        <v>24</v>
      </c>
      <c r="M1735" s="10" t="s">
        <v>12318</v>
      </c>
      <c r="N1735" s="210">
        <f>VLOOKUP(M1735,'CÔNG TY'!$I$3:$J$881,2,0)</f>
        <v>416</v>
      </c>
      <c r="O1735" s="83"/>
      <c r="P1735" s="60" t="s">
        <v>2824</v>
      </c>
      <c r="Q1735" s="85">
        <v>34500000</v>
      </c>
      <c r="R1735" s="56" t="s">
        <v>6902</v>
      </c>
      <c r="S1735" s="159">
        <v>0</v>
      </c>
      <c r="T1735" s="124">
        <f t="shared" si="27"/>
        <v>34500000</v>
      </c>
      <c r="U1735" s="124"/>
      <c r="V1735" s="49" t="s">
        <v>6903</v>
      </c>
      <c r="W1735" s="49"/>
      <c r="X1735" s="130"/>
      <c r="Y1735" s="55"/>
      <c r="Z1735" s="55"/>
      <c r="AA1735" s="10"/>
      <c r="AB1735" s="10" t="s">
        <v>12020</v>
      </c>
      <c r="AC1735" s="75" t="s">
        <v>3301</v>
      </c>
    </row>
    <row r="1736" spans="1:29">
      <c r="A1736" s="10">
        <v>1744</v>
      </c>
      <c r="B1736" s="71" t="s">
        <v>8962</v>
      </c>
      <c r="C1736" s="50" t="s">
        <v>8963</v>
      </c>
      <c r="D1736" s="51" t="s">
        <v>2845</v>
      </c>
      <c r="E1736" s="71" t="s">
        <v>2846</v>
      </c>
      <c r="F1736" s="76" t="s">
        <v>8964</v>
      </c>
      <c r="G1736" s="60" t="s">
        <v>8965</v>
      </c>
      <c r="H1736" s="60"/>
      <c r="I1736" s="58">
        <f>VLOOKUP(J1736,'NGÀNH NGHỀ'!$D$2:$E$148,2,0)</f>
        <v>62</v>
      </c>
      <c r="J1736" s="225" t="s">
        <v>1583</v>
      </c>
      <c r="K1736" s="63" t="s">
        <v>7885</v>
      </c>
      <c r="L1736" s="125">
        <f>VLOOKUP(K1736,'NGHIEP DOAN'!$D$3:$E$82,2,0)</f>
        <v>30</v>
      </c>
      <c r="M1736" s="10" t="s">
        <v>2461</v>
      </c>
      <c r="N1736" s="210">
        <f>VLOOKUP(M1736,'CÔNG TY'!$I$3:$J$881,2,0)</f>
        <v>462</v>
      </c>
      <c r="O1736" s="83" t="s">
        <v>3343</v>
      </c>
      <c r="P1736" s="60" t="s">
        <v>2824</v>
      </c>
      <c r="Q1736" s="85">
        <v>103000000</v>
      </c>
      <c r="R1736" s="56" t="s">
        <v>5401</v>
      </c>
      <c r="S1736" s="159">
        <v>50000000</v>
      </c>
      <c r="T1736" s="124">
        <f t="shared" si="27"/>
        <v>53000000</v>
      </c>
      <c r="U1736" s="124"/>
      <c r="V1736" s="49" t="s">
        <v>5614</v>
      </c>
      <c r="W1736" s="49"/>
      <c r="X1736" s="130"/>
      <c r="Y1736" s="55"/>
      <c r="Z1736" s="55"/>
      <c r="AA1736" s="10"/>
      <c r="AB1736" s="10" t="s">
        <v>12020</v>
      </c>
      <c r="AC1736" s="10"/>
    </row>
    <row r="1737" spans="1:29">
      <c r="A1737" s="10">
        <v>1745</v>
      </c>
      <c r="B1737" s="71" t="s">
        <v>8738</v>
      </c>
      <c r="C1737" s="50" t="s">
        <v>6500</v>
      </c>
      <c r="D1737" s="51" t="s">
        <v>2845</v>
      </c>
      <c r="E1737" s="71" t="s">
        <v>3653</v>
      </c>
      <c r="F1737" s="76" t="s">
        <v>8966</v>
      </c>
      <c r="G1737" s="60" t="s">
        <v>8965</v>
      </c>
      <c r="H1737" s="60"/>
      <c r="I1737" s="58">
        <f>VLOOKUP(J1737,'NGÀNH NGHỀ'!$D$2:$E$148,2,0)</f>
        <v>62</v>
      </c>
      <c r="J1737" s="225" t="s">
        <v>1583</v>
      </c>
      <c r="K1737" s="63" t="s">
        <v>7885</v>
      </c>
      <c r="L1737" s="125">
        <f>VLOOKUP(K1737,'NGHIEP DOAN'!$D$3:$E$82,2,0)</f>
        <v>30</v>
      </c>
      <c r="M1737" s="10" t="s">
        <v>2461</v>
      </c>
      <c r="N1737" s="210">
        <f>VLOOKUP(M1737,'CÔNG TY'!$I$3:$J$881,2,0)</f>
        <v>462</v>
      </c>
      <c r="O1737" s="83" t="s">
        <v>3343</v>
      </c>
      <c r="P1737" s="60" t="s">
        <v>2824</v>
      </c>
      <c r="Q1737" s="85">
        <v>103000000</v>
      </c>
      <c r="R1737" s="56" t="s">
        <v>4290</v>
      </c>
      <c r="S1737" s="159">
        <v>50000000</v>
      </c>
      <c r="T1737" s="124">
        <f t="shared" si="27"/>
        <v>53000000</v>
      </c>
      <c r="U1737" s="124"/>
      <c r="V1737" s="49" t="s">
        <v>5614</v>
      </c>
      <c r="W1737" s="49"/>
      <c r="X1737" s="130"/>
      <c r="Y1737" s="55"/>
      <c r="Z1737" s="55"/>
      <c r="AA1737" s="10"/>
      <c r="AB1737" s="10" t="s">
        <v>12020</v>
      </c>
      <c r="AC1737" s="10"/>
    </row>
    <row r="1738" spans="1:29">
      <c r="A1738" s="10">
        <v>1746</v>
      </c>
      <c r="B1738" s="71" t="s">
        <v>8967</v>
      </c>
      <c r="C1738" s="50" t="s">
        <v>8968</v>
      </c>
      <c r="D1738" s="51" t="s">
        <v>2845</v>
      </c>
      <c r="E1738" s="71" t="s">
        <v>2846</v>
      </c>
      <c r="F1738" s="76" t="s">
        <v>8969</v>
      </c>
      <c r="G1738" s="60" t="s">
        <v>8970</v>
      </c>
      <c r="H1738" s="60"/>
      <c r="I1738" s="58">
        <f>VLOOKUP(J1738,'NGÀNH NGHỀ'!$D$2:$E$148,2,0)</f>
        <v>24</v>
      </c>
      <c r="J1738" s="225" t="s">
        <v>1523</v>
      </c>
      <c r="K1738" s="63" t="s">
        <v>12131</v>
      </c>
      <c r="L1738" s="125">
        <f>VLOOKUP(K1738,'NGHIEP DOAN'!$D$3:$E$82,2,0)</f>
        <v>29</v>
      </c>
      <c r="M1738" s="10" t="s">
        <v>12319</v>
      </c>
      <c r="N1738" s="210">
        <f>VLOOKUP(M1738,'CÔNG TY'!$I$3:$J$881,2,0)</f>
        <v>720</v>
      </c>
      <c r="O1738" s="83" t="s">
        <v>4897</v>
      </c>
      <c r="P1738" s="60" t="s">
        <v>2824</v>
      </c>
      <c r="Q1738" s="85">
        <v>94000000</v>
      </c>
      <c r="R1738" s="56" t="s">
        <v>4290</v>
      </c>
      <c r="S1738" s="159">
        <v>50000000</v>
      </c>
      <c r="T1738" s="124">
        <f t="shared" si="27"/>
        <v>44000000</v>
      </c>
      <c r="U1738" s="124"/>
      <c r="V1738" s="49" t="s">
        <v>6833</v>
      </c>
      <c r="W1738" s="49"/>
      <c r="X1738" s="130"/>
      <c r="Y1738" s="55"/>
      <c r="Z1738" s="55"/>
      <c r="AA1738" s="10"/>
      <c r="AB1738" s="10" t="s">
        <v>12020</v>
      </c>
      <c r="AC1738" s="10"/>
    </row>
    <row r="1739" spans="1:29">
      <c r="A1739" s="10">
        <v>1747</v>
      </c>
      <c r="B1739" s="71" t="s">
        <v>8971</v>
      </c>
      <c r="C1739" s="50" t="s">
        <v>8972</v>
      </c>
      <c r="D1739" s="51" t="s">
        <v>2845</v>
      </c>
      <c r="E1739" s="71" t="s">
        <v>3141</v>
      </c>
      <c r="F1739" s="76" t="s">
        <v>8973</v>
      </c>
      <c r="G1739" s="60" t="s">
        <v>8974</v>
      </c>
      <c r="H1739" s="60"/>
      <c r="I1739" s="58">
        <f>VLOOKUP(J1739,'NGÀNH NGHỀ'!$D$2:$E$148,2,0)</f>
        <v>44</v>
      </c>
      <c r="J1739" s="224" t="s">
        <v>1557</v>
      </c>
      <c r="K1739" s="63" t="s">
        <v>12131</v>
      </c>
      <c r="L1739" s="125">
        <f>VLOOKUP(K1739,'NGHIEP DOAN'!$D$3:$E$82,2,0)</f>
        <v>29</v>
      </c>
      <c r="M1739" s="10" t="s">
        <v>12321</v>
      </c>
      <c r="N1739" s="210">
        <f>VLOOKUP(M1739,'CÔNG TY'!$I$3:$J$881,2,0)</f>
        <v>721</v>
      </c>
      <c r="O1739" s="83" t="s">
        <v>5498</v>
      </c>
      <c r="P1739" s="60" t="s">
        <v>2824</v>
      </c>
      <c r="Q1739" s="85">
        <v>99000000</v>
      </c>
      <c r="R1739" s="56" t="s">
        <v>6270</v>
      </c>
      <c r="S1739" s="159">
        <v>30000000</v>
      </c>
      <c r="T1739" s="124">
        <f t="shared" si="27"/>
        <v>69000000</v>
      </c>
      <c r="U1739" s="124"/>
      <c r="V1739" s="49" t="s">
        <v>6833</v>
      </c>
      <c r="W1739" s="49"/>
      <c r="X1739" s="130"/>
      <c r="Y1739" s="55"/>
      <c r="Z1739" s="55"/>
      <c r="AA1739" s="10"/>
      <c r="AB1739" s="10" t="s">
        <v>12020</v>
      </c>
      <c r="AC1739" s="10"/>
    </row>
    <row r="1740" spans="1:29">
      <c r="A1740" s="10">
        <v>1748</v>
      </c>
      <c r="B1740" s="71" t="s">
        <v>8975</v>
      </c>
      <c r="C1740" s="50" t="s">
        <v>8976</v>
      </c>
      <c r="D1740" s="51" t="s">
        <v>2845</v>
      </c>
      <c r="E1740" s="71" t="s">
        <v>3141</v>
      </c>
      <c r="F1740" s="76" t="s">
        <v>8977</v>
      </c>
      <c r="G1740" s="60" t="s">
        <v>8974</v>
      </c>
      <c r="H1740" s="60"/>
      <c r="I1740" s="58">
        <f>VLOOKUP(J1740,'NGÀNH NGHỀ'!$D$2:$E$148,2,0)</f>
        <v>44</v>
      </c>
      <c r="J1740" s="224" t="s">
        <v>1557</v>
      </c>
      <c r="K1740" s="63" t="s">
        <v>12131</v>
      </c>
      <c r="L1740" s="125">
        <f>VLOOKUP(K1740,'NGHIEP DOAN'!$D$3:$E$82,2,0)</f>
        <v>29</v>
      </c>
      <c r="M1740" s="10" t="s">
        <v>12321</v>
      </c>
      <c r="N1740" s="210">
        <f>VLOOKUP(M1740,'CÔNG TY'!$I$3:$J$881,2,0)</f>
        <v>721</v>
      </c>
      <c r="O1740" s="83" t="s">
        <v>5498</v>
      </c>
      <c r="P1740" s="60" t="s">
        <v>2824</v>
      </c>
      <c r="Q1740" s="85">
        <v>99000000</v>
      </c>
      <c r="R1740" s="56" t="s">
        <v>6270</v>
      </c>
      <c r="S1740" s="159">
        <v>30000000</v>
      </c>
      <c r="T1740" s="124">
        <f t="shared" si="27"/>
        <v>69000000</v>
      </c>
      <c r="U1740" s="124"/>
      <c r="V1740" s="49" t="s">
        <v>6833</v>
      </c>
      <c r="W1740" s="49"/>
      <c r="X1740" s="130"/>
      <c r="Y1740" s="55"/>
      <c r="Z1740" s="55"/>
      <c r="AA1740" s="10"/>
      <c r="AB1740" s="10" t="s">
        <v>12020</v>
      </c>
      <c r="AC1740" s="10"/>
    </row>
    <row r="1741" spans="1:29">
      <c r="A1741" s="10">
        <v>1749</v>
      </c>
      <c r="B1741" s="71" t="s">
        <v>8978</v>
      </c>
      <c r="C1741" s="50" t="s">
        <v>8979</v>
      </c>
      <c r="D1741" s="51" t="s">
        <v>2818</v>
      </c>
      <c r="E1741" s="71" t="s">
        <v>2881</v>
      </c>
      <c r="F1741" s="76" t="s">
        <v>8980</v>
      </c>
      <c r="G1741" s="60" t="s">
        <v>8981</v>
      </c>
      <c r="H1741" s="60"/>
      <c r="I1741" s="58">
        <f>VLOOKUP(J1741,'NGÀNH NGHỀ'!$D$2:$E$148,2,0)</f>
        <v>107</v>
      </c>
      <c r="J1741" s="224" t="s">
        <v>1648</v>
      </c>
      <c r="K1741" s="63" t="s">
        <v>7885</v>
      </c>
      <c r="L1741" s="125">
        <f>VLOOKUP(K1741,'NGHIEP DOAN'!$D$3:$E$82,2,0)</f>
        <v>30</v>
      </c>
      <c r="M1741" s="10" t="s">
        <v>2579</v>
      </c>
      <c r="N1741" s="210">
        <f>VLOOKUP(M1741,'CÔNG TY'!$I$3:$J$881,2,0)</f>
        <v>534</v>
      </c>
      <c r="O1741" s="83" t="s">
        <v>3343</v>
      </c>
      <c r="P1741" s="60" t="s">
        <v>2824</v>
      </c>
      <c r="Q1741" s="85">
        <v>103000000</v>
      </c>
      <c r="R1741" s="56" t="s">
        <v>4290</v>
      </c>
      <c r="S1741" s="159">
        <v>50000000</v>
      </c>
      <c r="T1741" s="124">
        <f t="shared" si="27"/>
        <v>53000000</v>
      </c>
      <c r="U1741" s="124"/>
      <c r="V1741" s="49" t="s">
        <v>6004</v>
      </c>
      <c r="W1741" s="49"/>
      <c r="X1741" s="130"/>
      <c r="Y1741" s="55"/>
      <c r="Z1741" s="55"/>
      <c r="AA1741" s="10"/>
      <c r="AB1741" s="10" t="s">
        <v>12020</v>
      </c>
      <c r="AC1741" s="10"/>
    </row>
    <row r="1742" spans="1:29">
      <c r="A1742" s="10">
        <v>1750</v>
      </c>
      <c r="B1742" s="71" t="s">
        <v>5647</v>
      </c>
      <c r="C1742" s="50" t="s">
        <v>8982</v>
      </c>
      <c r="D1742" s="51" t="s">
        <v>2818</v>
      </c>
      <c r="E1742" s="71" t="s">
        <v>8670</v>
      </c>
      <c r="F1742" s="76" t="s">
        <v>8983</v>
      </c>
      <c r="G1742" s="60" t="s">
        <v>8981</v>
      </c>
      <c r="H1742" s="60"/>
      <c r="I1742" s="58">
        <f>VLOOKUP(J1742,'NGÀNH NGHỀ'!$D$2:$E$148,2,0)</f>
        <v>107</v>
      </c>
      <c r="J1742" s="224" t="s">
        <v>1648</v>
      </c>
      <c r="K1742" s="63" t="s">
        <v>7885</v>
      </c>
      <c r="L1742" s="125">
        <f>VLOOKUP(K1742,'NGHIEP DOAN'!$D$3:$E$82,2,0)</f>
        <v>30</v>
      </c>
      <c r="M1742" s="10" t="s">
        <v>2579</v>
      </c>
      <c r="N1742" s="210">
        <f>VLOOKUP(M1742,'CÔNG TY'!$I$3:$J$881,2,0)</f>
        <v>534</v>
      </c>
      <c r="O1742" s="83" t="s">
        <v>3343</v>
      </c>
      <c r="P1742" s="60" t="s">
        <v>2824</v>
      </c>
      <c r="Q1742" s="85">
        <v>103000000</v>
      </c>
      <c r="R1742" s="56" t="s">
        <v>4290</v>
      </c>
      <c r="S1742" s="159">
        <v>50000000</v>
      </c>
      <c r="T1742" s="124">
        <f t="shared" si="27"/>
        <v>53000000</v>
      </c>
      <c r="U1742" s="124"/>
      <c r="V1742" s="49" t="s">
        <v>6004</v>
      </c>
      <c r="W1742" s="49"/>
      <c r="X1742" s="130"/>
      <c r="Y1742" s="55"/>
      <c r="Z1742" s="55"/>
      <c r="AA1742" s="10"/>
      <c r="AB1742" s="10" t="s">
        <v>12020</v>
      </c>
      <c r="AC1742" s="10"/>
    </row>
    <row r="1743" spans="1:29">
      <c r="A1743" s="10">
        <v>1751</v>
      </c>
      <c r="B1743" s="71" t="s">
        <v>8984</v>
      </c>
      <c r="C1743" s="50" t="s">
        <v>8985</v>
      </c>
      <c r="D1743" s="51" t="s">
        <v>2818</v>
      </c>
      <c r="E1743" s="71" t="s">
        <v>3317</v>
      </c>
      <c r="F1743" s="76" t="s">
        <v>8986</v>
      </c>
      <c r="G1743" s="60" t="s">
        <v>8981</v>
      </c>
      <c r="H1743" s="60"/>
      <c r="I1743" s="58">
        <f>VLOOKUP(J1743,'NGÀNH NGHỀ'!$D$2:$E$148,2,0)</f>
        <v>107</v>
      </c>
      <c r="J1743" s="224" t="s">
        <v>1648</v>
      </c>
      <c r="K1743" s="63" t="s">
        <v>7885</v>
      </c>
      <c r="L1743" s="125">
        <f>VLOOKUP(K1743,'NGHIEP DOAN'!$D$3:$E$82,2,0)</f>
        <v>30</v>
      </c>
      <c r="M1743" s="10" t="s">
        <v>2579</v>
      </c>
      <c r="N1743" s="210">
        <f>VLOOKUP(M1743,'CÔNG TY'!$I$3:$J$881,2,0)</f>
        <v>534</v>
      </c>
      <c r="O1743" s="83" t="s">
        <v>3343</v>
      </c>
      <c r="P1743" s="60" t="s">
        <v>2824</v>
      </c>
      <c r="Q1743" s="85">
        <v>103000000</v>
      </c>
      <c r="R1743" s="56" t="s">
        <v>4290</v>
      </c>
      <c r="S1743" s="159">
        <v>17000000</v>
      </c>
      <c r="T1743" s="124">
        <f t="shared" si="27"/>
        <v>86000000</v>
      </c>
      <c r="U1743" s="124"/>
      <c r="V1743" s="49" t="s">
        <v>6004</v>
      </c>
      <c r="W1743" s="49"/>
      <c r="X1743" s="130"/>
      <c r="Y1743" s="55"/>
      <c r="Z1743" s="55"/>
      <c r="AA1743" s="10"/>
      <c r="AB1743" s="10" t="s">
        <v>12020</v>
      </c>
      <c r="AC1743" s="10"/>
    </row>
    <row r="1744" spans="1:29">
      <c r="A1744" s="10">
        <v>1752</v>
      </c>
      <c r="B1744" s="71" t="s">
        <v>8987</v>
      </c>
      <c r="C1744" s="50" t="s">
        <v>8988</v>
      </c>
      <c r="D1744" s="51" t="s">
        <v>2818</v>
      </c>
      <c r="E1744" s="71" t="s">
        <v>2881</v>
      </c>
      <c r="F1744" s="76" t="s">
        <v>8989</v>
      </c>
      <c r="G1744" s="60" t="s">
        <v>8990</v>
      </c>
      <c r="H1744" s="60"/>
      <c r="I1744" s="58">
        <f>VLOOKUP(J1744,'NGÀNH NGHỀ'!$D$2:$E$148,2,0)</f>
        <v>51</v>
      </c>
      <c r="J1744" s="225" t="s">
        <v>1566</v>
      </c>
      <c r="K1744" s="63" t="s">
        <v>12238</v>
      </c>
      <c r="L1744" s="125">
        <f>VLOOKUP(K1744,'NGHIEP DOAN'!$D$3:$E$82,2,0)</f>
        <v>74</v>
      </c>
      <c r="M1744" s="10" t="s">
        <v>8991</v>
      </c>
      <c r="N1744" s="210" t="e">
        <f>VLOOKUP(M1744,'CÔNG TY'!$I$3:$J$881,2,0)</f>
        <v>#N/A</v>
      </c>
      <c r="O1744" s="83" t="s">
        <v>3343</v>
      </c>
      <c r="P1744" s="60" t="s">
        <v>5572</v>
      </c>
      <c r="Q1744" s="85">
        <v>103000000</v>
      </c>
      <c r="R1744" s="56" t="s">
        <v>8128</v>
      </c>
      <c r="S1744" s="159">
        <v>30000000</v>
      </c>
      <c r="T1744" s="124">
        <f t="shared" si="27"/>
        <v>73000000</v>
      </c>
      <c r="U1744" s="124"/>
      <c r="V1744" s="49" t="s">
        <v>7001</v>
      </c>
      <c r="W1744" s="49" t="s">
        <v>8992</v>
      </c>
      <c r="X1744" s="130"/>
      <c r="Y1744" s="55"/>
      <c r="Z1744" s="55"/>
      <c r="AA1744" s="10"/>
      <c r="AB1744" s="10" t="s">
        <v>12020</v>
      </c>
      <c r="AC1744" s="10"/>
    </row>
    <row r="1745" spans="1:29">
      <c r="A1745" s="10">
        <v>1753</v>
      </c>
      <c r="B1745" s="71" t="s">
        <v>8993</v>
      </c>
      <c r="C1745" s="50" t="s">
        <v>8994</v>
      </c>
      <c r="D1745" s="51" t="s">
        <v>2818</v>
      </c>
      <c r="E1745" s="71" t="s">
        <v>5394</v>
      </c>
      <c r="F1745" s="76" t="s">
        <v>8995</v>
      </c>
      <c r="G1745" s="60" t="s">
        <v>8990</v>
      </c>
      <c r="H1745" s="60"/>
      <c r="I1745" s="58">
        <f>VLOOKUP(J1745,'NGÀNH NGHỀ'!$D$2:$E$148,2,0)</f>
        <v>51</v>
      </c>
      <c r="J1745" s="225" t="s">
        <v>1566</v>
      </c>
      <c r="K1745" s="63" t="s">
        <v>12238</v>
      </c>
      <c r="L1745" s="125">
        <f>VLOOKUP(K1745,'NGHIEP DOAN'!$D$3:$E$82,2,0)</f>
        <v>74</v>
      </c>
      <c r="M1745" s="10" t="s">
        <v>8991</v>
      </c>
      <c r="N1745" s="210" t="e">
        <f>VLOOKUP(M1745,'CÔNG TY'!$I$3:$J$881,2,0)</f>
        <v>#N/A</v>
      </c>
      <c r="O1745" s="83" t="s">
        <v>3343</v>
      </c>
      <c r="P1745" s="60" t="s">
        <v>5572</v>
      </c>
      <c r="Q1745" s="85">
        <v>103000000</v>
      </c>
      <c r="R1745" s="56" t="s">
        <v>6858</v>
      </c>
      <c r="S1745" s="159">
        <v>17000000</v>
      </c>
      <c r="T1745" s="124">
        <f t="shared" si="27"/>
        <v>86000000</v>
      </c>
      <c r="U1745" s="124"/>
      <c r="V1745" s="49" t="s">
        <v>7001</v>
      </c>
      <c r="W1745" s="49" t="s">
        <v>8992</v>
      </c>
      <c r="X1745" s="130"/>
      <c r="Y1745" s="55"/>
      <c r="Z1745" s="55"/>
      <c r="AA1745" s="10"/>
      <c r="AB1745" s="10" t="s">
        <v>12020</v>
      </c>
      <c r="AC1745" s="10"/>
    </row>
    <row r="1746" spans="1:29">
      <c r="A1746" s="10">
        <v>1754</v>
      </c>
      <c r="B1746" s="71" t="s">
        <v>8996</v>
      </c>
      <c r="C1746" s="50" t="s">
        <v>8997</v>
      </c>
      <c r="D1746" s="51" t="s">
        <v>2818</v>
      </c>
      <c r="E1746" s="71" t="s">
        <v>3834</v>
      </c>
      <c r="F1746" s="76" t="s">
        <v>8998</v>
      </c>
      <c r="G1746" s="60" t="s">
        <v>8990</v>
      </c>
      <c r="H1746" s="60"/>
      <c r="I1746" s="58">
        <f>VLOOKUP(J1746,'NGÀNH NGHỀ'!$D$2:$E$148,2,0)</f>
        <v>51</v>
      </c>
      <c r="J1746" s="225" t="s">
        <v>1566</v>
      </c>
      <c r="K1746" s="63" t="s">
        <v>12238</v>
      </c>
      <c r="L1746" s="125">
        <f>VLOOKUP(K1746,'NGHIEP DOAN'!$D$3:$E$82,2,0)</f>
        <v>74</v>
      </c>
      <c r="M1746" s="10" t="s">
        <v>8991</v>
      </c>
      <c r="N1746" s="210" t="e">
        <f>VLOOKUP(M1746,'CÔNG TY'!$I$3:$J$881,2,0)</f>
        <v>#N/A</v>
      </c>
      <c r="O1746" s="83" t="s">
        <v>3343</v>
      </c>
      <c r="P1746" s="60" t="s">
        <v>5572</v>
      </c>
      <c r="Q1746" s="85">
        <v>103000000</v>
      </c>
      <c r="R1746" s="56" t="s">
        <v>8999</v>
      </c>
      <c r="S1746" s="159">
        <v>50000000</v>
      </c>
      <c r="T1746" s="124">
        <f t="shared" si="27"/>
        <v>53000000</v>
      </c>
      <c r="U1746" s="124"/>
      <c r="V1746" s="49" t="s">
        <v>7001</v>
      </c>
      <c r="W1746" s="49" t="s">
        <v>8992</v>
      </c>
      <c r="X1746" s="130"/>
      <c r="Y1746" s="55"/>
      <c r="Z1746" s="55"/>
      <c r="AA1746" s="10"/>
      <c r="AB1746" s="10" t="s">
        <v>12020</v>
      </c>
      <c r="AC1746" s="10"/>
    </row>
    <row r="1747" spans="1:29">
      <c r="A1747" s="10">
        <v>1755</v>
      </c>
      <c r="B1747" s="71" t="s">
        <v>9000</v>
      </c>
      <c r="C1747" s="50" t="s">
        <v>9001</v>
      </c>
      <c r="D1747" s="51" t="s">
        <v>2818</v>
      </c>
      <c r="E1747" s="71" t="s">
        <v>2819</v>
      </c>
      <c r="F1747" s="76" t="s">
        <v>9002</v>
      </c>
      <c r="G1747" s="60" t="s">
        <v>8990</v>
      </c>
      <c r="H1747" s="60"/>
      <c r="I1747" s="58">
        <f>VLOOKUP(J1747,'NGÀNH NGHỀ'!$D$2:$E$148,2,0)</f>
        <v>51</v>
      </c>
      <c r="J1747" s="225" t="s">
        <v>1566</v>
      </c>
      <c r="K1747" s="63" t="s">
        <v>12238</v>
      </c>
      <c r="L1747" s="125">
        <f>VLOOKUP(K1747,'NGHIEP DOAN'!$D$3:$E$82,2,0)</f>
        <v>74</v>
      </c>
      <c r="M1747" s="10" t="s">
        <v>8991</v>
      </c>
      <c r="N1747" s="210" t="e">
        <f>VLOOKUP(M1747,'CÔNG TY'!$I$3:$J$881,2,0)</f>
        <v>#N/A</v>
      </c>
      <c r="O1747" s="83" t="s">
        <v>3343</v>
      </c>
      <c r="P1747" s="60" t="s">
        <v>5572</v>
      </c>
      <c r="Q1747" s="85">
        <v>103000000</v>
      </c>
      <c r="R1747" s="56" t="s">
        <v>8999</v>
      </c>
      <c r="S1747" s="159">
        <v>50000000</v>
      </c>
      <c r="T1747" s="124">
        <f t="shared" si="27"/>
        <v>53000000</v>
      </c>
      <c r="U1747" s="124"/>
      <c r="V1747" s="49" t="s">
        <v>7001</v>
      </c>
      <c r="W1747" s="49" t="s">
        <v>8992</v>
      </c>
      <c r="X1747" s="130"/>
      <c r="Y1747" s="55"/>
      <c r="Z1747" s="55"/>
      <c r="AA1747" s="10"/>
      <c r="AB1747" s="10" t="s">
        <v>12020</v>
      </c>
      <c r="AC1747" s="10"/>
    </row>
    <row r="1748" spans="1:29">
      <c r="A1748" s="10">
        <v>1756</v>
      </c>
      <c r="B1748" s="71" t="s">
        <v>9003</v>
      </c>
      <c r="C1748" s="50" t="s">
        <v>4170</v>
      </c>
      <c r="D1748" s="51" t="s">
        <v>2845</v>
      </c>
      <c r="E1748" s="71" t="s">
        <v>3104</v>
      </c>
      <c r="F1748" s="76" t="s">
        <v>9004</v>
      </c>
      <c r="G1748" s="60" t="s">
        <v>8990</v>
      </c>
      <c r="H1748" s="60"/>
      <c r="I1748" s="58">
        <f>VLOOKUP(J1748,'NGÀNH NGHỀ'!$D$2:$E$148,2,0)</f>
        <v>51</v>
      </c>
      <c r="J1748" s="225" t="s">
        <v>1566</v>
      </c>
      <c r="K1748" s="63" t="s">
        <v>12238</v>
      </c>
      <c r="L1748" s="125">
        <f>VLOOKUP(K1748,'NGHIEP DOAN'!$D$3:$E$82,2,0)</f>
        <v>74</v>
      </c>
      <c r="M1748" s="10" t="s">
        <v>8991</v>
      </c>
      <c r="N1748" s="210" t="e">
        <f>VLOOKUP(M1748,'CÔNG TY'!$I$3:$J$881,2,0)</f>
        <v>#N/A</v>
      </c>
      <c r="O1748" s="83" t="s">
        <v>3343</v>
      </c>
      <c r="P1748" s="60" t="s">
        <v>5572</v>
      </c>
      <c r="Q1748" s="85">
        <v>103000000</v>
      </c>
      <c r="R1748" s="56" t="s">
        <v>5401</v>
      </c>
      <c r="S1748" s="159">
        <v>50000000</v>
      </c>
      <c r="T1748" s="124">
        <f t="shared" si="27"/>
        <v>53000000</v>
      </c>
      <c r="U1748" s="124"/>
      <c r="V1748" s="49" t="s">
        <v>7001</v>
      </c>
      <c r="W1748" s="49" t="s">
        <v>8992</v>
      </c>
      <c r="X1748" s="130"/>
      <c r="Y1748" s="55"/>
      <c r="Z1748" s="55"/>
      <c r="AA1748" s="10"/>
      <c r="AB1748" s="10" t="s">
        <v>12020</v>
      </c>
      <c r="AC1748" s="10"/>
    </row>
    <row r="1749" spans="1:29">
      <c r="A1749" s="10">
        <v>1757</v>
      </c>
      <c r="B1749" s="71" t="s">
        <v>6622</v>
      </c>
      <c r="C1749" s="50" t="s">
        <v>9005</v>
      </c>
      <c r="D1749" s="51" t="s">
        <v>2845</v>
      </c>
      <c r="E1749" s="71" t="s">
        <v>2846</v>
      </c>
      <c r="F1749" s="76" t="s">
        <v>9006</v>
      </c>
      <c r="G1749" s="60" t="s">
        <v>8990</v>
      </c>
      <c r="H1749" s="60"/>
      <c r="I1749" s="58">
        <f>VLOOKUP(J1749,'NGÀNH NGHỀ'!$D$2:$E$148,2,0)</f>
        <v>51</v>
      </c>
      <c r="J1749" s="225" t="s">
        <v>1566</v>
      </c>
      <c r="K1749" s="63" t="s">
        <v>12238</v>
      </c>
      <c r="L1749" s="125">
        <f>VLOOKUP(K1749,'NGHIEP DOAN'!$D$3:$E$82,2,0)</f>
        <v>74</v>
      </c>
      <c r="M1749" s="10" t="s">
        <v>8991</v>
      </c>
      <c r="N1749" s="210" t="e">
        <f>VLOOKUP(M1749,'CÔNG TY'!$I$3:$J$881,2,0)</f>
        <v>#N/A</v>
      </c>
      <c r="O1749" s="83" t="s">
        <v>3343</v>
      </c>
      <c r="P1749" s="60" t="s">
        <v>5572</v>
      </c>
      <c r="Q1749" s="85">
        <v>103000000</v>
      </c>
      <c r="R1749" s="56" t="s">
        <v>8999</v>
      </c>
      <c r="S1749" s="159">
        <v>50000000</v>
      </c>
      <c r="T1749" s="124">
        <f t="shared" si="27"/>
        <v>53000000</v>
      </c>
      <c r="U1749" s="124"/>
      <c r="V1749" s="49" t="s">
        <v>7001</v>
      </c>
      <c r="W1749" s="49" t="s">
        <v>8992</v>
      </c>
      <c r="X1749" s="130"/>
      <c r="Y1749" s="55"/>
      <c r="Z1749" s="55"/>
      <c r="AA1749" s="10"/>
      <c r="AB1749" s="10" t="s">
        <v>12020</v>
      </c>
      <c r="AC1749" s="10"/>
    </row>
    <row r="1750" spans="1:29">
      <c r="A1750" s="10">
        <v>1758</v>
      </c>
      <c r="B1750" s="71" t="s">
        <v>9007</v>
      </c>
      <c r="C1750" s="50" t="s">
        <v>9008</v>
      </c>
      <c r="D1750" s="51" t="s">
        <v>2845</v>
      </c>
      <c r="E1750" s="71" t="s">
        <v>2819</v>
      </c>
      <c r="F1750" s="76" t="s">
        <v>9009</v>
      </c>
      <c r="G1750" s="60" t="s">
        <v>9010</v>
      </c>
      <c r="H1750" s="60"/>
      <c r="I1750" s="58">
        <f>VLOOKUP(J1750,'NGÀNH NGHỀ'!$D$2:$E$148,2,0)</f>
        <v>44</v>
      </c>
      <c r="J1750" s="224" t="s">
        <v>1557</v>
      </c>
      <c r="K1750" s="59" t="s">
        <v>5277</v>
      </c>
      <c r="L1750" s="125">
        <f>VLOOKUP(K1750,'NGHIEP DOAN'!$D$3:$E$82,2,0)</f>
        <v>12</v>
      </c>
      <c r="M1750" s="10" t="s">
        <v>9011</v>
      </c>
      <c r="N1750" s="210">
        <f>VLOOKUP(M1750,'CÔNG TY'!$I$3:$J$881,2,0)</f>
        <v>722</v>
      </c>
      <c r="O1750" s="83" t="s">
        <v>3419</v>
      </c>
      <c r="P1750" s="60" t="s">
        <v>2824</v>
      </c>
      <c r="Q1750" s="85">
        <v>99000000</v>
      </c>
      <c r="R1750" s="56" t="s">
        <v>5267</v>
      </c>
      <c r="S1750" s="159">
        <v>50000000</v>
      </c>
      <c r="T1750" s="124">
        <f t="shared" si="27"/>
        <v>49000000</v>
      </c>
      <c r="U1750" s="124"/>
      <c r="V1750" s="49" t="s">
        <v>8351</v>
      </c>
      <c r="W1750" s="49"/>
      <c r="X1750" s="130"/>
      <c r="Y1750" s="55"/>
      <c r="Z1750" s="55"/>
      <c r="AA1750" s="10"/>
      <c r="AB1750" s="10" t="s">
        <v>12020</v>
      </c>
      <c r="AC1750" s="10"/>
    </row>
    <row r="1751" spans="1:29">
      <c r="A1751" s="10">
        <v>1759</v>
      </c>
      <c r="B1751" s="71" t="s">
        <v>9012</v>
      </c>
      <c r="C1751" s="50" t="s">
        <v>3278</v>
      </c>
      <c r="D1751" s="51" t="s">
        <v>2845</v>
      </c>
      <c r="E1751" s="71" t="s">
        <v>2933</v>
      </c>
      <c r="F1751" s="76" t="s">
        <v>9013</v>
      </c>
      <c r="G1751" s="60" t="s">
        <v>9010</v>
      </c>
      <c r="H1751" s="60"/>
      <c r="I1751" s="58">
        <f>VLOOKUP(J1751,'NGÀNH NGHỀ'!$D$2:$E$148,2,0)</f>
        <v>44</v>
      </c>
      <c r="J1751" s="224" t="s">
        <v>1557</v>
      </c>
      <c r="K1751" s="59" t="s">
        <v>5277</v>
      </c>
      <c r="L1751" s="125">
        <f>VLOOKUP(K1751,'NGHIEP DOAN'!$D$3:$E$82,2,0)</f>
        <v>12</v>
      </c>
      <c r="M1751" s="10" t="s">
        <v>9011</v>
      </c>
      <c r="N1751" s="210">
        <f>VLOOKUP(M1751,'CÔNG TY'!$I$3:$J$881,2,0)</f>
        <v>722</v>
      </c>
      <c r="O1751" s="83" t="s">
        <v>3419</v>
      </c>
      <c r="P1751" s="60" t="s">
        <v>2824</v>
      </c>
      <c r="Q1751" s="85">
        <v>99000000</v>
      </c>
      <c r="R1751" s="56" t="s">
        <v>6889</v>
      </c>
      <c r="S1751" s="159">
        <v>50000000</v>
      </c>
      <c r="T1751" s="124">
        <f t="shared" si="27"/>
        <v>49000000</v>
      </c>
      <c r="U1751" s="124"/>
      <c r="V1751" s="49" t="s">
        <v>8351</v>
      </c>
      <c r="W1751" s="49"/>
      <c r="X1751" s="130"/>
      <c r="Y1751" s="55"/>
      <c r="Z1751" s="55"/>
      <c r="AA1751" s="10"/>
      <c r="AB1751" s="10" t="s">
        <v>12020</v>
      </c>
      <c r="AC1751" s="10"/>
    </row>
    <row r="1752" spans="1:29">
      <c r="A1752" s="10">
        <v>1760</v>
      </c>
      <c r="B1752" s="71" t="s">
        <v>9014</v>
      </c>
      <c r="C1752" s="50" t="s">
        <v>5759</v>
      </c>
      <c r="D1752" s="51" t="s">
        <v>2845</v>
      </c>
      <c r="E1752" s="71" t="s">
        <v>2933</v>
      </c>
      <c r="F1752" s="76" t="s">
        <v>9015</v>
      </c>
      <c r="G1752" s="60" t="s">
        <v>9016</v>
      </c>
      <c r="H1752" s="60"/>
      <c r="I1752" s="58">
        <f>VLOOKUP(J1752,'NGÀNH NGHỀ'!$D$2:$E$148,2,0)</f>
        <v>44</v>
      </c>
      <c r="J1752" s="224" t="s">
        <v>1557</v>
      </c>
      <c r="K1752" s="59" t="s">
        <v>5277</v>
      </c>
      <c r="L1752" s="125">
        <f>VLOOKUP(K1752,'NGHIEP DOAN'!$D$3:$E$82,2,0)</f>
        <v>12</v>
      </c>
      <c r="M1752" s="10" t="s">
        <v>9017</v>
      </c>
      <c r="N1752" s="210">
        <f>VLOOKUP(M1752,'CÔNG TY'!$I$3:$J$881,2,0)</f>
        <v>723</v>
      </c>
      <c r="O1752" s="83" t="s">
        <v>3419</v>
      </c>
      <c r="P1752" s="60" t="s">
        <v>2824</v>
      </c>
      <c r="Q1752" s="85">
        <v>99000000</v>
      </c>
      <c r="R1752" s="56" t="s">
        <v>9018</v>
      </c>
      <c r="S1752" s="159">
        <v>40000000</v>
      </c>
      <c r="T1752" s="124">
        <f t="shared" si="27"/>
        <v>59000000</v>
      </c>
      <c r="U1752" s="124"/>
      <c r="V1752" s="49" t="s">
        <v>8351</v>
      </c>
      <c r="W1752" s="49"/>
      <c r="X1752" s="130"/>
      <c r="Y1752" s="55"/>
      <c r="Z1752" s="55"/>
      <c r="AA1752" s="10"/>
      <c r="AB1752" s="10" t="s">
        <v>12020</v>
      </c>
      <c r="AC1752" s="10"/>
    </row>
    <row r="1753" spans="1:29">
      <c r="A1753" s="10">
        <v>1761</v>
      </c>
      <c r="B1753" s="71" t="s">
        <v>9019</v>
      </c>
      <c r="C1753" s="50" t="s">
        <v>5793</v>
      </c>
      <c r="D1753" s="51" t="s">
        <v>2845</v>
      </c>
      <c r="E1753" s="71" t="s">
        <v>2819</v>
      </c>
      <c r="F1753" s="76" t="s">
        <v>9020</v>
      </c>
      <c r="G1753" s="60" t="s">
        <v>9016</v>
      </c>
      <c r="H1753" s="60"/>
      <c r="I1753" s="58">
        <f>VLOOKUP(J1753,'NGÀNH NGHỀ'!$D$2:$E$148,2,0)</f>
        <v>44</v>
      </c>
      <c r="J1753" s="224" t="s">
        <v>1557</v>
      </c>
      <c r="K1753" s="59" t="s">
        <v>5277</v>
      </c>
      <c r="L1753" s="125">
        <f>VLOOKUP(K1753,'NGHIEP DOAN'!$D$3:$E$82,2,0)</f>
        <v>12</v>
      </c>
      <c r="M1753" s="10" t="s">
        <v>9017</v>
      </c>
      <c r="N1753" s="210">
        <f>VLOOKUP(M1753,'CÔNG TY'!$I$3:$J$881,2,0)</f>
        <v>723</v>
      </c>
      <c r="O1753" s="83" t="s">
        <v>3419</v>
      </c>
      <c r="P1753" s="60" t="s">
        <v>2824</v>
      </c>
      <c r="Q1753" s="85">
        <v>99000000</v>
      </c>
      <c r="R1753" s="56" t="s">
        <v>5267</v>
      </c>
      <c r="S1753" s="159">
        <v>50000000</v>
      </c>
      <c r="T1753" s="124">
        <f t="shared" si="27"/>
        <v>49000000</v>
      </c>
      <c r="U1753" s="124"/>
      <c r="V1753" s="49" t="s">
        <v>8351</v>
      </c>
      <c r="W1753" s="49"/>
      <c r="X1753" s="130"/>
      <c r="Y1753" s="55"/>
      <c r="Z1753" s="55"/>
      <c r="AA1753" s="10"/>
      <c r="AB1753" s="10" t="s">
        <v>12020</v>
      </c>
      <c r="AC1753" s="10"/>
    </row>
    <row r="1754" spans="1:29">
      <c r="A1754" s="10">
        <v>1762</v>
      </c>
      <c r="B1754" s="71" t="s">
        <v>9021</v>
      </c>
      <c r="C1754" s="50" t="s">
        <v>8607</v>
      </c>
      <c r="D1754" s="51" t="s">
        <v>2845</v>
      </c>
      <c r="E1754" s="71" t="s">
        <v>3080</v>
      </c>
      <c r="F1754" s="76" t="s">
        <v>9022</v>
      </c>
      <c r="G1754" s="60" t="s">
        <v>9023</v>
      </c>
      <c r="H1754" s="60"/>
      <c r="I1754" s="58">
        <f>VLOOKUP(J1754,'NGÀNH NGHỀ'!$D$2:$E$148,2,0)</f>
        <v>124</v>
      </c>
      <c r="J1754" s="224" t="s">
        <v>1672</v>
      </c>
      <c r="K1754" s="63" t="s">
        <v>12063</v>
      </c>
      <c r="L1754" s="125">
        <f>VLOOKUP(K1754,'NGHIEP DOAN'!$D$3:$E$82,2,0)</f>
        <v>51</v>
      </c>
      <c r="M1754" s="10" t="s">
        <v>2794</v>
      </c>
      <c r="N1754" s="210">
        <f>VLOOKUP(M1754,'CÔNG TY'!$I$3:$J$881,2,0)</f>
        <v>660</v>
      </c>
      <c r="O1754" s="83" t="s">
        <v>5172</v>
      </c>
      <c r="P1754" s="60" t="s">
        <v>2824</v>
      </c>
      <c r="Q1754" s="85">
        <v>27600000</v>
      </c>
      <c r="R1754" s="56" t="s">
        <v>9024</v>
      </c>
      <c r="S1754" s="161">
        <v>27600000</v>
      </c>
      <c r="T1754" s="124">
        <f t="shared" si="27"/>
        <v>0</v>
      </c>
      <c r="U1754" s="124"/>
      <c r="V1754" s="49" t="s">
        <v>5083</v>
      </c>
      <c r="W1754" s="49" t="s">
        <v>9025</v>
      </c>
      <c r="X1754" s="130"/>
      <c r="Y1754" s="55"/>
      <c r="Z1754" s="55"/>
      <c r="AA1754" s="10"/>
      <c r="AB1754" s="10" t="s">
        <v>12020</v>
      </c>
      <c r="AC1754" s="10"/>
    </row>
    <row r="1755" spans="1:29">
      <c r="A1755" s="10">
        <v>1763</v>
      </c>
      <c r="B1755" s="71" t="s">
        <v>9026</v>
      </c>
      <c r="C1755" s="50" t="s">
        <v>6169</v>
      </c>
      <c r="D1755" s="51" t="s">
        <v>2845</v>
      </c>
      <c r="E1755" s="71" t="s">
        <v>3080</v>
      </c>
      <c r="F1755" s="76" t="s">
        <v>9027</v>
      </c>
      <c r="G1755" s="60" t="s">
        <v>9023</v>
      </c>
      <c r="H1755" s="60"/>
      <c r="I1755" s="58">
        <f>VLOOKUP(J1755,'NGÀNH NGHỀ'!$D$2:$E$148,2,0)</f>
        <v>124</v>
      </c>
      <c r="J1755" s="224" t="s">
        <v>1672</v>
      </c>
      <c r="K1755" s="63" t="s">
        <v>12063</v>
      </c>
      <c r="L1755" s="125">
        <f>VLOOKUP(K1755,'NGHIEP DOAN'!$D$3:$E$82,2,0)</f>
        <v>51</v>
      </c>
      <c r="M1755" s="10" t="s">
        <v>2794</v>
      </c>
      <c r="N1755" s="210">
        <f>VLOOKUP(M1755,'CÔNG TY'!$I$3:$J$881,2,0)</f>
        <v>660</v>
      </c>
      <c r="O1755" s="83" t="s">
        <v>5172</v>
      </c>
      <c r="P1755" s="60" t="s">
        <v>2824</v>
      </c>
      <c r="Q1755" s="85">
        <v>27600000</v>
      </c>
      <c r="R1755" s="56" t="s">
        <v>9024</v>
      </c>
      <c r="S1755" s="161">
        <v>27600000</v>
      </c>
      <c r="T1755" s="124">
        <f t="shared" si="27"/>
        <v>0</v>
      </c>
      <c r="U1755" s="124"/>
      <c r="V1755" s="49" t="s">
        <v>5083</v>
      </c>
      <c r="W1755" s="49" t="s">
        <v>9025</v>
      </c>
      <c r="X1755" s="130"/>
      <c r="Y1755" s="55"/>
      <c r="Z1755" s="55"/>
      <c r="AA1755" s="10"/>
      <c r="AB1755" s="10" t="s">
        <v>12020</v>
      </c>
      <c r="AC1755" s="10"/>
    </row>
    <row r="1756" spans="1:29">
      <c r="A1756" s="10">
        <v>1764</v>
      </c>
      <c r="B1756" s="71" t="s">
        <v>9028</v>
      </c>
      <c r="C1756" s="50" t="s">
        <v>9029</v>
      </c>
      <c r="D1756" s="51" t="s">
        <v>2845</v>
      </c>
      <c r="E1756" s="71" t="s">
        <v>2840</v>
      </c>
      <c r="F1756" s="76" t="s">
        <v>9030</v>
      </c>
      <c r="G1756" s="60" t="s">
        <v>9023</v>
      </c>
      <c r="H1756" s="60"/>
      <c r="I1756" s="58">
        <f>VLOOKUP(J1756,'NGÀNH NGHỀ'!$D$2:$E$148,2,0)</f>
        <v>124</v>
      </c>
      <c r="J1756" s="224" t="s">
        <v>1672</v>
      </c>
      <c r="K1756" s="63" t="s">
        <v>12063</v>
      </c>
      <c r="L1756" s="125">
        <f>VLOOKUP(K1756,'NGHIEP DOAN'!$D$3:$E$82,2,0)</f>
        <v>51</v>
      </c>
      <c r="M1756" s="10" t="s">
        <v>2794</v>
      </c>
      <c r="N1756" s="210">
        <f>VLOOKUP(M1756,'CÔNG TY'!$I$3:$J$881,2,0)</f>
        <v>660</v>
      </c>
      <c r="O1756" s="83" t="s">
        <v>5172</v>
      </c>
      <c r="P1756" s="60" t="s">
        <v>2824</v>
      </c>
      <c r="Q1756" s="85">
        <v>27600000</v>
      </c>
      <c r="R1756" s="56" t="s">
        <v>5386</v>
      </c>
      <c r="S1756" s="159">
        <v>5000000</v>
      </c>
      <c r="T1756" s="124">
        <f t="shared" si="27"/>
        <v>22600000</v>
      </c>
      <c r="U1756" s="124"/>
      <c r="V1756" s="49" t="s">
        <v>5083</v>
      </c>
      <c r="W1756" s="49" t="s">
        <v>9025</v>
      </c>
      <c r="X1756" s="130"/>
      <c r="Y1756" s="55"/>
      <c r="Z1756" s="55"/>
      <c r="AA1756" s="10"/>
      <c r="AB1756" s="10" t="s">
        <v>12020</v>
      </c>
      <c r="AC1756" s="10"/>
    </row>
    <row r="1757" spans="1:29">
      <c r="A1757" s="10">
        <v>1765</v>
      </c>
      <c r="B1757" s="71" t="s">
        <v>9031</v>
      </c>
      <c r="C1757" s="50" t="s">
        <v>8398</v>
      </c>
      <c r="D1757" s="51" t="s">
        <v>2845</v>
      </c>
      <c r="E1757" s="71" t="s">
        <v>3080</v>
      </c>
      <c r="F1757" s="76" t="s">
        <v>9032</v>
      </c>
      <c r="G1757" s="60" t="s">
        <v>9023</v>
      </c>
      <c r="H1757" s="60"/>
      <c r="I1757" s="58">
        <f>VLOOKUP(J1757,'NGÀNH NGHỀ'!$D$2:$E$148,2,0)</f>
        <v>124</v>
      </c>
      <c r="J1757" s="224" t="s">
        <v>1672</v>
      </c>
      <c r="K1757" s="63" t="s">
        <v>12063</v>
      </c>
      <c r="L1757" s="125">
        <f>VLOOKUP(K1757,'NGHIEP DOAN'!$D$3:$E$82,2,0)</f>
        <v>51</v>
      </c>
      <c r="M1757" s="10" t="s">
        <v>2794</v>
      </c>
      <c r="N1757" s="210">
        <f>VLOOKUP(M1757,'CÔNG TY'!$I$3:$J$881,2,0)</f>
        <v>660</v>
      </c>
      <c r="O1757" s="83" t="s">
        <v>5172</v>
      </c>
      <c r="P1757" s="60" t="s">
        <v>2824</v>
      </c>
      <c r="Q1757" s="85">
        <v>27600000</v>
      </c>
      <c r="R1757" s="56" t="s">
        <v>9024</v>
      </c>
      <c r="S1757" s="159">
        <v>27600000</v>
      </c>
      <c r="T1757" s="124">
        <f t="shared" si="27"/>
        <v>0</v>
      </c>
      <c r="U1757" s="124"/>
      <c r="V1757" s="49" t="s">
        <v>5083</v>
      </c>
      <c r="W1757" s="49" t="s">
        <v>9025</v>
      </c>
      <c r="X1757" s="130"/>
      <c r="Y1757" s="55"/>
      <c r="Z1757" s="55"/>
      <c r="AA1757" s="10"/>
      <c r="AB1757" s="10" t="s">
        <v>12020</v>
      </c>
      <c r="AC1757" s="10"/>
    </row>
    <row r="1758" spans="1:29">
      <c r="A1758" s="10">
        <v>1766</v>
      </c>
      <c r="B1758" s="71" t="s">
        <v>9033</v>
      </c>
      <c r="C1758" s="50" t="s">
        <v>9034</v>
      </c>
      <c r="D1758" s="51" t="s">
        <v>2845</v>
      </c>
      <c r="E1758" s="71" t="s">
        <v>2928</v>
      </c>
      <c r="F1758" s="76" t="s">
        <v>9035</v>
      </c>
      <c r="G1758" s="60" t="s">
        <v>9023</v>
      </c>
      <c r="H1758" s="60"/>
      <c r="I1758" s="58">
        <f>VLOOKUP(J1758,'NGÀNH NGHỀ'!$D$2:$E$148,2,0)</f>
        <v>124</v>
      </c>
      <c r="J1758" s="224" t="s">
        <v>1672</v>
      </c>
      <c r="K1758" s="63" t="s">
        <v>12063</v>
      </c>
      <c r="L1758" s="125">
        <f>VLOOKUP(K1758,'NGHIEP DOAN'!$D$3:$E$82,2,0)</f>
        <v>51</v>
      </c>
      <c r="M1758" s="10" t="s">
        <v>2794</v>
      </c>
      <c r="N1758" s="210">
        <f>VLOOKUP(M1758,'CÔNG TY'!$I$3:$J$881,2,0)</f>
        <v>660</v>
      </c>
      <c r="O1758" s="83" t="s">
        <v>5172</v>
      </c>
      <c r="P1758" s="60" t="s">
        <v>2824</v>
      </c>
      <c r="Q1758" s="85">
        <v>27600000</v>
      </c>
      <c r="R1758" s="56" t="s">
        <v>8384</v>
      </c>
      <c r="S1758" s="159">
        <v>14000000</v>
      </c>
      <c r="T1758" s="124">
        <f t="shared" si="27"/>
        <v>13600000</v>
      </c>
      <c r="U1758" s="124"/>
      <c r="V1758" s="49" t="s">
        <v>5083</v>
      </c>
      <c r="W1758" s="49" t="s">
        <v>9025</v>
      </c>
      <c r="X1758" s="130"/>
      <c r="Y1758" s="55"/>
      <c r="Z1758" s="55"/>
      <c r="AA1758" s="10"/>
      <c r="AB1758" s="10" t="s">
        <v>12020</v>
      </c>
      <c r="AC1758" s="10"/>
    </row>
    <row r="1759" spans="1:29">
      <c r="A1759" s="10">
        <v>1767</v>
      </c>
      <c r="B1759" s="71" t="s">
        <v>9036</v>
      </c>
      <c r="C1759" s="50" t="s">
        <v>9037</v>
      </c>
      <c r="D1759" s="51" t="s">
        <v>2845</v>
      </c>
      <c r="E1759" s="71" t="s">
        <v>2995</v>
      </c>
      <c r="F1759" s="76" t="s">
        <v>9038</v>
      </c>
      <c r="G1759" s="60" t="s">
        <v>9039</v>
      </c>
      <c r="H1759" s="60"/>
      <c r="I1759" s="58">
        <f>VLOOKUP(J1759,'NGÀNH NGHỀ'!$D$2:$E$148,2,0)</f>
        <v>119</v>
      </c>
      <c r="J1759" s="225" t="s">
        <v>1669</v>
      </c>
      <c r="K1759" s="63" t="s">
        <v>8127</v>
      </c>
      <c r="L1759" s="125">
        <f>VLOOKUP(K1759,'NGHIEP DOAN'!$D$3:$E$82,2,0)</f>
        <v>4</v>
      </c>
      <c r="M1759" s="10" t="s">
        <v>2001</v>
      </c>
      <c r="N1759" s="210">
        <f>VLOOKUP(M1759,'CÔNG TY'!$I$3:$J$881,2,0)</f>
        <v>153</v>
      </c>
      <c r="O1759" s="83" t="s">
        <v>3343</v>
      </c>
      <c r="P1759" s="60" t="s">
        <v>2824</v>
      </c>
      <c r="Q1759" s="85">
        <v>103000000</v>
      </c>
      <c r="R1759" s="56" t="s">
        <v>8384</v>
      </c>
      <c r="S1759" s="159">
        <v>30000000</v>
      </c>
      <c r="T1759" s="124">
        <f t="shared" si="27"/>
        <v>73000000</v>
      </c>
      <c r="U1759" s="124"/>
      <c r="V1759" s="49" t="s">
        <v>9040</v>
      </c>
      <c r="W1759" s="49" t="s">
        <v>9041</v>
      </c>
      <c r="X1759" s="130"/>
      <c r="Y1759" s="55"/>
      <c r="Z1759" s="55"/>
      <c r="AA1759" s="10"/>
      <c r="AB1759" s="10" t="s">
        <v>12020</v>
      </c>
      <c r="AC1759" s="10"/>
    </row>
    <row r="1760" spans="1:29">
      <c r="A1760" s="10">
        <v>1768</v>
      </c>
      <c r="B1760" s="71" t="s">
        <v>9042</v>
      </c>
      <c r="C1760" s="50" t="s">
        <v>9043</v>
      </c>
      <c r="D1760" s="51" t="s">
        <v>2845</v>
      </c>
      <c r="E1760" s="71" t="s">
        <v>2846</v>
      </c>
      <c r="F1760" s="76" t="s">
        <v>9044</v>
      </c>
      <c r="G1760" s="60" t="s">
        <v>9039</v>
      </c>
      <c r="H1760" s="60"/>
      <c r="I1760" s="58">
        <f>VLOOKUP(J1760,'NGÀNH NGHỀ'!$D$2:$E$148,2,0)</f>
        <v>119</v>
      </c>
      <c r="J1760" s="225" t="s">
        <v>1669</v>
      </c>
      <c r="K1760" s="63" t="s">
        <v>8127</v>
      </c>
      <c r="L1760" s="125">
        <f>VLOOKUP(K1760,'NGHIEP DOAN'!$D$3:$E$82,2,0)</f>
        <v>4</v>
      </c>
      <c r="M1760" s="10" t="s">
        <v>2001</v>
      </c>
      <c r="N1760" s="210">
        <f>VLOOKUP(M1760,'CÔNG TY'!$I$3:$J$881,2,0)</f>
        <v>153</v>
      </c>
      <c r="O1760" s="83" t="s">
        <v>3343</v>
      </c>
      <c r="P1760" s="60" t="s">
        <v>2824</v>
      </c>
      <c r="Q1760" s="85">
        <v>103000000</v>
      </c>
      <c r="R1760" s="56" t="s">
        <v>9045</v>
      </c>
      <c r="S1760" s="159">
        <v>50000000</v>
      </c>
      <c r="T1760" s="124">
        <f t="shared" si="27"/>
        <v>53000000</v>
      </c>
      <c r="U1760" s="124"/>
      <c r="V1760" s="49" t="s">
        <v>9040</v>
      </c>
      <c r="W1760" s="49" t="s">
        <v>9041</v>
      </c>
      <c r="X1760" s="130"/>
      <c r="Y1760" s="55"/>
      <c r="Z1760" s="55"/>
      <c r="AA1760" s="10"/>
      <c r="AB1760" s="10" t="s">
        <v>12020</v>
      </c>
      <c r="AC1760" s="10"/>
    </row>
    <row r="1761" spans="1:29">
      <c r="A1761" s="10">
        <v>1769</v>
      </c>
      <c r="B1761" s="71" t="s">
        <v>9046</v>
      </c>
      <c r="C1761" s="50" t="s">
        <v>6063</v>
      </c>
      <c r="D1761" s="51" t="s">
        <v>2845</v>
      </c>
      <c r="E1761" s="71" t="s">
        <v>2876</v>
      </c>
      <c r="F1761" s="76"/>
      <c r="G1761" s="60" t="s">
        <v>8361</v>
      </c>
      <c r="H1761" s="60"/>
      <c r="I1761" s="58">
        <f>VLOOKUP(J1761,'NGÀNH NGHỀ'!$D$2:$E$148,2,0)</f>
        <v>1</v>
      </c>
      <c r="J1761" s="224" t="s">
        <v>12735</v>
      </c>
      <c r="K1761" s="63" t="s">
        <v>12168</v>
      </c>
      <c r="L1761" s="125">
        <f>VLOOKUP(K1761,'NGHIEP DOAN'!$D$3:$E$82,2,0)</f>
        <v>73</v>
      </c>
      <c r="M1761" s="10" t="s">
        <v>8362</v>
      </c>
      <c r="N1761" s="210" t="e">
        <f>VLOOKUP(M1761,'CÔNG TY'!$I$3:$J$881,2,0)</f>
        <v>#N/A</v>
      </c>
      <c r="O1761" s="83" t="s">
        <v>3343</v>
      </c>
      <c r="P1761" s="60" t="s">
        <v>2824</v>
      </c>
      <c r="Q1761" s="85">
        <v>92000000</v>
      </c>
      <c r="R1761" s="56" t="s">
        <v>7215</v>
      </c>
      <c r="S1761" s="159">
        <v>50000000</v>
      </c>
      <c r="T1761" s="124">
        <f t="shared" si="27"/>
        <v>42000000</v>
      </c>
      <c r="U1761" s="124"/>
      <c r="V1761" s="49" t="s">
        <v>6858</v>
      </c>
      <c r="W1761" s="49"/>
      <c r="X1761" s="130"/>
      <c r="Y1761" s="55"/>
      <c r="Z1761" s="55"/>
      <c r="AA1761" s="10"/>
      <c r="AB1761" s="10" t="s">
        <v>12020</v>
      </c>
      <c r="AC1761" s="10"/>
    </row>
    <row r="1762" spans="1:29">
      <c r="A1762" s="10">
        <v>1770</v>
      </c>
      <c r="B1762" s="71" t="s">
        <v>9047</v>
      </c>
      <c r="C1762" s="50" t="s">
        <v>9048</v>
      </c>
      <c r="D1762" s="51" t="s">
        <v>2845</v>
      </c>
      <c r="E1762" s="71" t="s">
        <v>2855</v>
      </c>
      <c r="F1762" s="76"/>
      <c r="G1762" s="60" t="s">
        <v>8361</v>
      </c>
      <c r="H1762" s="60"/>
      <c r="I1762" s="58">
        <f>VLOOKUP(J1762,'NGÀNH NGHỀ'!$D$2:$E$148,2,0)</f>
        <v>1</v>
      </c>
      <c r="J1762" s="224" t="s">
        <v>12735</v>
      </c>
      <c r="K1762" s="63" t="s">
        <v>12168</v>
      </c>
      <c r="L1762" s="125">
        <f>VLOOKUP(K1762,'NGHIEP DOAN'!$D$3:$E$82,2,0)</f>
        <v>73</v>
      </c>
      <c r="M1762" s="10" t="s">
        <v>8362</v>
      </c>
      <c r="N1762" s="210" t="e">
        <f>VLOOKUP(M1762,'CÔNG TY'!$I$3:$J$881,2,0)</f>
        <v>#N/A</v>
      </c>
      <c r="O1762" s="83" t="s">
        <v>3343</v>
      </c>
      <c r="P1762" s="60" t="s">
        <v>2824</v>
      </c>
      <c r="Q1762" s="85">
        <v>92000000</v>
      </c>
      <c r="R1762" s="56" t="s">
        <v>7215</v>
      </c>
      <c r="S1762" s="159">
        <v>50000000</v>
      </c>
      <c r="T1762" s="124">
        <f t="shared" si="27"/>
        <v>42000000</v>
      </c>
      <c r="U1762" s="124"/>
      <c r="V1762" s="49" t="s">
        <v>6858</v>
      </c>
      <c r="W1762" s="49"/>
      <c r="X1762" s="130"/>
      <c r="Y1762" s="55"/>
      <c r="Z1762" s="55"/>
      <c r="AA1762" s="10"/>
      <c r="AB1762" s="10" t="s">
        <v>12020</v>
      </c>
      <c r="AC1762" s="10"/>
    </row>
    <row r="1763" spans="1:29">
      <c r="A1763" s="10">
        <v>1771</v>
      </c>
      <c r="B1763" s="71" t="s">
        <v>9049</v>
      </c>
      <c r="C1763" s="50" t="s">
        <v>9050</v>
      </c>
      <c r="D1763" s="51" t="s">
        <v>2845</v>
      </c>
      <c r="E1763" s="71" t="s">
        <v>3205</v>
      </c>
      <c r="F1763" s="76" t="s">
        <v>9051</v>
      </c>
      <c r="G1763" s="60" t="s">
        <v>8361</v>
      </c>
      <c r="H1763" s="60"/>
      <c r="I1763" s="58">
        <f>VLOOKUP(J1763,'NGÀNH NGHỀ'!$D$2:$E$148,2,0)</f>
        <v>1</v>
      </c>
      <c r="J1763" s="224" t="s">
        <v>12735</v>
      </c>
      <c r="K1763" s="63" t="s">
        <v>12168</v>
      </c>
      <c r="L1763" s="125">
        <f>VLOOKUP(K1763,'NGHIEP DOAN'!$D$3:$E$82,2,0)</f>
        <v>73</v>
      </c>
      <c r="M1763" s="10" t="s">
        <v>8362</v>
      </c>
      <c r="N1763" s="210" t="e">
        <f>VLOOKUP(M1763,'CÔNG TY'!$I$3:$J$881,2,0)</f>
        <v>#N/A</v>
      </c>
      <c r="O1763" s="83" t="s">
        <v>3343</v>
      </c>
      <c r="P1763" s="60" t="s">
        <v>2824</v>
      </c>
      <c r="Q1763" s="85">
        <v>92000000</v>
      </c>
      <c r="R1763" s="56" t="s">
        <v>6903</v>
      </c>
      <c r="S1763" s="159">
        <v>50000000</v>
      </c>
      <c r="T1763" s="124">
        <f t="shared" si="27"/>
        <v>42000000</v>
      </c>
      <c r="U1763" s="124"/>
      <c r="V1763" s="49" t="s">
        <v>6858</v>
      </c>
      <c r="W1763" s="49"/>
      <c r="X1763" s="130"/>
      <c r="Y1763" s="55"/>
      <c r="Z1763" s="55"/>
      <c r="AA1763" s="10"/>
      <c r="AB1763" s="10" t="s">
        <v>12020</v>
      </c>
      <c r="AC1763" s="10"/>
    </row>
    <row r="1764" spans="1:29">
      <c r="A1764" s="10">
        <v>1772</v>
      </c>
      <c r="B1764" s="71" t="s">
        <v>9052</v>
      </c>
      <c r="C1764" s="50" t="s">
        <v>9053</v>
      </c>
      <c r="D1764" s="51" t="s">
        <v>2845</v>
      </c>
      <c r="E1764" s="71" t="s">
        <v>3399</v>
      </c>
      <c r="F1764" s="76" t="s">
        <v>9054</v>
      </c>
      <c r="G1764" s="60" t="s">
        <v>9055</v>
      </c>
      <c r="H1764" s="60"/>
      <c r="I1764" s="58">
        <f>VLOOKUP(J1764,'NGÀNH NGHỀ'!$D$2:$E$148,2,0)</f>
        <v>108</v>
      </c>
      <c r="J1764" s="224" t="s">
        <v>1649</v>
      </c>
      <c r="K1764" s="63" t="s">
        <v>12168</v>
      </c>
      <c r="L1764" s="125">
        <f>VLOOKUP(K1764,'NGHIEP DOAN'!$D$3:$E$82,2,0)</f>
        <v>73</v>
      </c>
      <c r="M1764" s="10" t="s">
        <v>2779</v>
      </c>
      <c r="N1764" s="210">
        <f>VLOOKUP(M1764,'CÔNG TY'!$I$3:$J$881,2,0)</f>
        <v>652</v>
      </c>
      <c r="O1764" s="83" t="s">
        <v>3014</v>
      </c>
      <c r="P1764" s="60" t="s">
        <v>2824</v>
      </c>
      <c r="Q1764" s="85">
        <v>92000000</v>
      </c>
      <c r="R1764" s="56" t="s">
        <v>9018</v>
      </c>
      <c r="S1764" s="159">
        <v>23000000</v>
      </c>
      <c r="T1764" s="124">
        <f t="shared" si="27"/>
        <v>69000000</v>
      </c>
      <c r="U1764" s="124"/>
      <c r="V1764" s="49" t="s">
        <v>6004</v>
      </c>
      <c r="W1764" s="49"/>
      <c r="X1764" s="130"/>
      <c r="Y1764" s="55"/>
      <c r="Z1764" s="55"/>
      <c r="AA1764" s="10"/>
      <c r="AB1764" s="10" t="s">
        <v>12020</v>
      </c>
      <c r="AC1764" s="10"/>
    </row>
    <row r="1765" spans="1:29">
      <c r="A1765" s="10">
        <v>1773</v>
      </c>
      <c r="B1765" s="71" t="s">
        <v>9056</v>
      </c>
      <c r="C1765" s="50" t="s">
        <v>9057</v>
      </c>
      <c r="D1765" s="51" t="s">
        <v>2845</v>
      </c>
      <c r="E1765" s="71" t="s">
        <v>3141</v>
      </c>
      <c r="F1765" s="76" t="s">
        <v>9058</v>
      </c>
      <c r="G1765" s="60" t="s">
        <v>9059</v>
      </c>
      <c r="H1765" s="60"/>
      <c r="I1765" s="58">
        <f>VLOOKUP(J1765,'NGÀNH NGHỀ'!$D$2:$E$148,2,0)</f>
        <v>97</v>
      </c>
      <c r="J1765" s="224" t="s">
        <v>1633</v>
      </c>
      <c r="K1765" s="63" t="s">
        <v>57</v>
      </c>
      <c r="L1765" s="125">
        <f>VLOOKUP(K1765,'NGHIEP DOAN'!$D$3:$E$82,2,0)</f>
        <v>5</v>
      </c>
      <c r="M1765" s="10" t="s">
        <v>12327</v>
      </c>
      <c r="N1765" s="210">
        <f>VLOOKUP(M1765,'CÔNG TY'!$I$3:$J$881,2,0)</f>
        <v>724</v>
      </c>
      <c r="O1765" s="83" t="s">
        <v>3343</v>
      </c>
      <c r="P1765" s="60" t="s">
        <v>2824</v>
      </c>
      <c r="Q1765" s="85">
        <v>103000000</v>
      </c>
      <c r="R1765" s="56" t="s">
        <v>7215</v>
      </c>
      <c r="S1765" s="159">
        <v>30000000</v>
      </c>
      <c r="T1765" s="124">
        <f t="shared" si="27"/>
        <v>73000000</v>
      </c>
      <c r="U1765" s="124"/>
      <c r="V1765" s="49" t="s">
        <v>9018</v>
      </c>
      <c r="W1765" s="49" t="s">
        <v>8396</v>
      </c>
      <c r="X1765" s="130"/>
      <c r="Y1765" s="55"/>
      <c r="Z1765" s="55"/>
      <c r="AA1765" s="10"/>
      <c r="AB1765" s="10" t="s">
        <v>12020</v>
      </c>
      <c r="AC1765" s="10"/>
    </row>
    <row r="1766" spans="1:29">
      <c r="A1766" s="10">
        <v>1774</v>
      </c>
      <c r="B1766" s="71" t="s">
        <v>9060</v>
      </c>
      <c r="C1766" s="50" t="s">
        <v>9061</v>
      </c>
      <c r="D1766" s="51" t="s">
        <v>2845</v>
      </c>
      <c r="E1766" s="71" t="s">
        <v>3104</v>
      </c>
      <c r="F1766" s="76" t="s">
        <v>9062</v>
      </c>
      <c r="G1766" s="60" t="s">
        <v>9059</v>
      </c>
      <c r="H1766" s="60"/>
      <c r="I1766" s="58">
        <f>VLOOKUP(J1766,'NGÀNH NGHỀ'!$D$2:$E$148,2,0)</f>
        <v>97</v>
      </c>
      <c r="J1766" s="224" t="s">
        <v>1633</v>
      </c>
      <c r="K1766" s="63" t="s">
        <v>57</v>
      </c>
      <c r="L1766" s="125">
        <f>VLOOKUP(K1766,'NGHIEP DOAN'!$D$3:$E$82,2,0)</f>
        <v>5</v>
      </c>
      <c r="M1766" s="10" t="s">
        <v>12327</v>
      </c>
      <c r="N1766" s="210">
        <f>VLOOKUP(M1766,'CÔNG TY'!$I$3:$J$881,2,0)</f>
        <v>724</v>
      </c>
      <c r="O1766" s="83" t="s">
        <v>3343</v>
      </c>
      <c r="P1766" s="60" t="s">
        <v>2824</v>
      </c>
      <c r="Q1766" s="85">
        <v>103000000</v>
      </c>
      <c r="R1766" s="56" t="s">
        <v>9024</v>
      </c>
      <c r="S1766" s="159">
        <v>50000000</v>
      </c>
      <c r="T1766" s="124">
        <f t="shared" si="27"/>
        <v>53000000</v>
      </c>
      <c r="U1766" s="124"/>
      <c r="V1766" s="49" t="s">
        <v>9018</v>
      </c>
      <c r="W1766" s="49" t="s">
        <v>8396</v>
      </c>
      <c r="X1766" s="130"/>
      <c r="Y1766" s="55"/>
      <c r="Z1766" s="55"/>
      <c r="AA1766" s="10"/>
      <c r="AB1766" s="10" t="s">
        <v>12020</v>
      </c>
      <c r="AC1766" s="10"/>
    </row>
    <row r="1767" spans="1:29">
      <c r="A1767" s="10">
        <v>1775</v>
      </c>
      <c r="B1767" s="63" t="s">
        <v>9063</v>
      </c>
      <c r="C1767" s="50" t="s">
        <v>9064</v>
      </c>
      <c r="D1767" s="51" t="s">
        <v>2845</v>
      </c>
      <c r="E1767" s="71" t="s">
        <v>3012</v>
      </c>
      <c r="F1767" s="76" t="s">
        <v>9065</v>
      </c>
      <c r="G1767" s="60" t="s">
        <v>9066</v>
      </c>
      <c r="H1767" s="60"/>
      <c r="I1767" s="58">
        <f>VLOOKUP(J1767,'NGÀNH NGHỀ'!$D$2:$E$148,2,0)</f>
        <v>44</v>
      </c>
      <c r="J1767" s="224" t="s">
        <v>1557</v>
      </c>
      <c r="K1767" s="63" t="s">
        <v>12131</v>
      </c>
      <c r="L1767" s="125">
        <f>VLOOKUP(K1767,'NGHIEP DOAN'!$D$3:$E$82,2,0)</f>
        <v>29</v>
      </c>
      <c r="M1767" s="10" t="s">
        <v>9067</v>
      </c>
      <c r="N1767" s="210">
        <f>VLOOKUP(M1767,'CÔNG TY'!$I$3:$J$881,2,0)</f>
        <v>725</v>
      </c>
      <c r="O1767" s="83" t="s">
        <v>4897</v>
      </c>
      <c r="P1767" s="60" t="s">
        <v>2824</v>
      </c>
      <c r="Q1767" s="85">
        <v>99000000</v>
      </c>
      <c r="R1767" s="56" t="s">
        <v>7215</v>
      </c>
      <c r="S1767" s="159">
        <v>50000000</v>
      </c>
      <c r="T1767" s="124">
        <f t="shared" si="27"/>
        <v>49000000</v>
      </c>
      <c r="U1767" s="124"/>
      <c r="V1767" s="49" t="s">
        <v>6284</v>
      </c>
      <c r="W1767" s="49" t="s">
        <v>8372</v>
      </c>
      <c r="X1767" s="130"/>
      <c r="Y1767" s="55"/>
      <c r="Z1767" s="55"/>
      <c r="AA1767" s="10"/>
      <c r="AB1767" s="10" t="s">
        <v>12020</v>
      </c>
      <c r="AC1767" s="10"/>
    </row>
    <row r="1768" spans="1:29">
      <c r="A1768" s="10">
        <v>1776</v>
      </c>
      <c r="B1768" s="63" t="s">
        <v>9068</v>
      </c>
      <c r="C1768" s="50" t="s">
        <v>9069</v>
      </c>
      <c r="D1768" s="51" t="s">
        <v>2845</v>
      </c>
      <c r="E1768" s="71" t="s">
        <v>2933</v>
      </c>
      <c r="F1768" s="76" t="s">
        <v>9070</v>
      </c>
      <c r="G1768" s="60" t="s">
        <v>9066</v>
      </c>
      <c r="H1768" s="60"/>
      <c r="I1768" s="58">
        <f>VLOOKUP(J1768,'NGÀNH NGHỀ'!$D$2:$E$148,2,0)</f>
        <v>44</v>
      </c>
      <c r="J1768" s="224" t="s">
        <v>1557</v>
      </c>
      <c r="K1768" s="63" t="s">
        <v>12131</v>
      </c>
      <c r="L1768" s="125">
        <f>VLOOKUP(K1768,'NGHIEP DOAN'!$D$3:$E$82,2,0)</f>
        <v>29</v>
      </c>
      <c r="M1768" s="10" t="s">
        <v>9067</v>
      </c>
      <c r="N1768" s="210">
        <f>VLOOKUP(M1768,'CÔNG TY'!$I$3:$J$881,2,0)</f>
        <v>725</v>
      </c>
      <c r="O1768" s="83" t="s">
        <v>4897</v>
      </c>
      <c r="P1768" s="60" t="s">
        <v>2824</v>
      </c>
      <c r="Q1768" s="85">
        <v>99000000</v>
      </c>
      <c r="R1768" s="56" t="s">
        <v>7215</v>
      </c>
      <c r="S1768" s="159">
        <v>50000000</v>
      </c>
      <c r="T1768" s="124">
        <f t="shared" si="27"/>
        <v>49000000</v>
      </c>
      <c r="U1768" s="124"/>
      <c r="V1768" s="49" t="s">
        <v>6284</v>
      </c>
      <c r="W1768" s="49" t="s">
        <v>8372</v>
      </c>
      <c r="X1768" s="130"/>
      <c r="Y1768" s="55"/>
      <c r="Z1768" s="55"/>
      <c r="AA1768" s="10"/>
      <c r="AB1768" s="10" t="s">
        <v>12020</v>
      </c>
      <c r="AC1768" s="10"/>
    </row>
    <row r="1769" spans="1:29">
      <c r="A1769" s="10">
        <v>1777</v>
      </c>
      <c r="B1769" s="71" t="s">
        <v>9071</v>
      </c>
      <c r="C1769" s="50" t="s">
        <v>6801</v>
      </c>
      <c r="D1769" s="51" t="s">
        <v>2845</v>
      </c>
      <c r="E1769" s="71" t="s">
        <v>2846</v>
      </c>
      <c r="F1769" s="76" t="s">
        <v>9072</v>
      </c>
      <c r="G1769" s="60" t="s">
        <v>9073</v>
      </c>
      <c r="H1769" s="60"/>
      <c r="I1769" s="58">
        <f>VLOOKUP(J1769,'NGÀNH NGHỀ'!$D$2:$E$148,2,0)</f>
        <v>18</v>
      </c>
      <c r="J1769" s="225" t="s">
        <v>1513</v>
      </c>
      <c r="K1769" s="63" t="s">
        <v>12131</v>
      </c>
      <c r="L1769" s="125">
        <f>VLOOKUP(K1769,'NGHIEP DOAN'!$D$3:$E$82,2,0)</f>
        <v>29</v>
      </c>
      <c r="M1769" s="10" t="s">
        <v>9074</v>
      </c>
      <c r="N1769" s="210">
        <f>VLOOKUP(M1769,'CÔNG TY'!$I$3:$J$881,2,0)</f>
        <v>726</v>
      </c>
      <c r="O1769" s="83" t="s">
        <v>4897</v>
      </c>
      <c r="P1769" s="60" t="s">
        <v>2824</v>
      </c>
      <c r="Q1769" s="85">
        <v>99000000</v>
      </c>
      <c r="R1769" s="56" t="s">
        <v>6903</v>
      </c>
      <c r="S1769" s="159">
        <v>27000000</v>
      </c>
      <c r="T1769" s="124">
        <f t="shared" si="27"/>
        <v>72000000</v>
      </c>
      <c r="U1769" s="124"/>
      <c r="V1769" s="49" t="s">
        <v>8384</v>
      </c>
      <c r="W1769" s="49" t="s">
        <v>9075</v>
      </c>
      <c r="X1769" s="130"/>
      <c r="Y1769" s="55"/>
      <c r="Z1769" s="55"/>
      <c r="AA1769" s="10"/>
      <c r="AB1769" s="10" t="s">
        <v>12020</v>
      </c>
      <c r="AC1769" s="10"/>
    </row>
    <row r="1770" spans="1:29">
      <c r="A1770" s="10">
        <v>1778</v>
      </c>
      <c r="B1770" s="71" t="s">
        <v>5608</v>
      </c>
      <c r="C1770" s="50" t="s">
        <v>9076</v>
      </c>
      <c r="D1770" s="51" t="s">
        <v>2845</v>
      </c>
      <c r="E1770" s="71" t="s">
        <v>3104</v>
      </c>
      <c r="F1770" s="76" t="s">
        <v>9077</v>
      </c>
      <c r="G1770" s="60" t="s">
        <v>9073</v>
      </c>
      <c r="H1770" s="60"/>
      <c r="I1770" s="58">
        <f>VLOOKUP(J1770,'NGÀNH NGHỀ'!$D$2:$E$148,2,0)</f>
        <v>18</v>
      </c>
      <c r="J1770" s="225" t="s">
        <v>1513</v>
      </c>
      <c r="K1770" s="63" t="s">
        <v>12131</v>
      </c>
      <c r="L1770" s="125">
        <f>VLOOKUP(K1770,'NGHIEP DOAN'!$D$3:$E$82,2,0)</f>
        <v>29</v>
      </c>
      <c r="M1770" s="10" t="s">
        <v>9074</v>
      </c>
      <c r="N1770" s="210">
        <f>VLOOKUP(M1770,'CÔNG TY'!$I$3:$J$881,2,0)</f>
        <v>726</v>
      </c>
      <c r="O1770" s="83" t="s">
        <v>4897</v>
      </c>
      <c r="P1770" s="60" t="s">
        <v>2824</v>
      </c>
      <c r="Q1770" s="85">
        <v>99000000</v>
      </c>
      <c r="R1770" s="56" t="s">
        <v>6903</v>
      </c>
      <c r="S1770" s="159">
        <v>50000000</v>
      </c>
      <c r="T1770" s="124">
        <f t="shared" si="27"/>
        <v>49000000</v>
      </c>
      <c r="U1770" s="124"/>
      <c r="V1770" s="49" t="s">
        <v>8384</v>
      </c>
      <c r="W1770" s="49" t="s">
        <v>9075</v>
      </c>
      <c r="X1770" s="130"/>
      <c r="Y1770" s="55"/>
      <c r="Z1770" s="55"/>
      <c r="AA1770" s="10"/>
      <c r="AB1770" s="10" t="s">
        <v>12020</v>
      </c>
      <c r="AC1770" s="10"/>
    </row>
    <row r="1771" spans="1:29">
      <c r="A1771" s="10">
        <v>1779</v>
      </c>
      <c r="B1771" s="71" t="s">
        <v>9078</v>
      </c>
      <c r="C1771" s="50" t="s">
        <v>8318</v>
      </c>
      <c r="D1771" s="51" t="s">
        <v>2845</v>
      </c>
      <c r="E1771" s="71" t="s">
        <v>2840</v>
      </c>
      <c r="F1771" s="76"/>
      <c r="G1771" s="60" t="s">
        <v>9079</v>
      </c>
      <c r="H1771" s="60"/>
      <c r="I1771" s="58">
        <f>VLOOKUP(J1771,'NGÀNH NGHỀ'!$D$2:$E$148,2,0)</f>
        <v>31</v>
      </c>
      <c r="J1771" s="225" t="s">
        <v>1536</v>
      </c>
      <c r="K1771" s="63" t="s">
        <v>12131</v>
      </c>
      <c r="L1771" s="125">
        <f>VLOOKUP(K1771,'NGHIEP DOAN'!$D$3:$E$82,2,0)</f>
        <v>29</v>
      </c>
      <c r="M1771" s="10" t="s">
        <v>9080</v>
      </c>
      <c r="N1771" s="210">
        <f>VLOOKUP(M1771,'CÔNG TY'!$I$3:$J$881,2,0)</f>
        <v>727</v>
      </c>
      <c r="O1771" s="83" t="s">
        <v>4897</v>
      </c>
      <c r="P1771" s="60" t="s">
        <v>2824</v>
      </c>
      <c r="Q1771" s="85">
        <v>99000000</v>
      </c>
      <c r="R1771" s="56" t="s">
        <v>8456</v>
      </c>
      <c r="S1771" s="159">
        <v>50000000</v>
      </c>
      <c r="T1771" s="124">
        <f t="shared" si="27"/>
        <v>49000000</v>
      </c>
      <c r="U1771" s="124"/>
      <c r="V1771" s="49" t="s">
        <v>8384</v>
      </c>
      <c r="W1771" s="49" t="s">
        <v>9075</v>
      </c>
      <c r="X1771" s="130"/>
      <c r="Y1771" s="55"/>
      <c r="Z1771" s="55"/>
      <c r="AA1771" s="10"/>
      <c r="AB1771" s="10" t="s">
        <v>12020</v>
      </c>
      <c r="AC1771" s="10"/>
    </row>
    <row r="1772" spans="1:29">
      <c r="A1772" s="10">
        <v>1780</v>
      </c>
      <c r="B1772" s="71" t="s">
        <v>9081</v>
      </c>
      <c r="C1772" s="50" t="s">
        <v>9082</v>
      </c>
      <c r="D1772" s="51" t="s">
        <v>2845</v>
      </c>
      <c r="E1772" s="71" t="s">
        <v>2840</v>
      </c>
      <c r="F1772" s="76" t="s">
        <v>9083</v>
      </c>
      <c r="G1772" s="60" t="s">
        <v>9079</v>
      </c>
      <c r="H1772" s="60"/>
      <c r="I1772" s="58">
        <f>VLOOKUP(J1772,'NGÀNH NGHỀ'!$D$2:$E$148,2,0)</f>
        <v>31</v>
      </c>
      <c r="J1772" s="225" t="s">
        <v>1536</v>
      </c>
      <c r="K1772" s="63" t="s">
        <v>12131</v>
      </c>
      <c r="L1772" s="125">
        <f>VLOOKUP(K1772,'NGHIEP DOAN'!$D$3:$E$82,2,0)</f>
        <v>29</v>
      </c>
      <c r="M1772" s="10" t="s">
        <v>9080</v>
      </c>
      <c r="N1772" s="210">
        <f>VLOOKUP(M1772,'CÔNG TY'!$I$3:$J$881,2,0)</f>
        <v>727</v>
      </c>
      <c r="O1772" s="83" t="s">
        <v>4897</v>
      </c>
      <c r="P1772" s="60" t="s">
        <v>2824</v>
      </c>
      <c r="Q1772" s="85">
        <v>99000000</v>
      </c>
      <c r="R1772" s="56" t="s">
        <v>8389</v>
      </c>
      <c r="S1772" s="159">
        <v>30000000</v>
      </c>
      <c r="T1772" s="124">
        <f t="shared" si="27"/>
        <v>69000000</v>
      </c>
      <c r="U1772" s="124"/>
      <c r="V1772" s="49" t="s">
        <v>8384</v>
      </c>
      <c r="W1772" s="49" t="s">
        <v>9075</v>
      </c>
      <c r="X1772" s="130"/>
      <c r="Y1772" s="55"/>
      <c r="Z1772" s="55"/>
      <c r="AA1772" s="10"/>
      <c r="AB1772" s="10" t="s">
        <v>12020</v>
      </c>
      <c r="AC1772" s="10"/>
    </row>
    <row r="1773" spans="1:29">
      <c r="A1773" s="10">
        <v>1781</v>
      </c>
      <c r="B1773" s="71" t="s">
        <v>9084</v>
      </c>
      <c r="C1773" s="50" t="s">
        <v>6045</v>
      </c>
      <c r="D1773" s="51" t="s">
        <v>2818</v>
      </c>
      <c r="E1773" s="71" t="s">
        <v>3312</v>
      </c>
      <c r="F1773" s="76" t="s">
        <v>9085</v>
      </c>
      <c r="G1773" s="60" t="s">
        <v>9086</v>
      </c>
      <c r="H1773" s="60"/>
      <c r="I1773" s="58">
        <f>VLOOKUP(J1773,'NGÀNH NGHỀ'!$D$2:$E$148,2,0)</f>
        <v>62</v>
      </c>
      <c r="J1773" s="225" t="s">
        <v>1583</v>
      </c>
      <c r="K1773" s="63" t="s">
        <v>148</v>
      </c>
      <c r="L1773" s="125">
        <f>VLOOKUP(K1773,'NGHIEP DOAN'!$D$3:$E$82,2,0)</f>
        <v>19</v>
      </c>
      <c r="M1773" s="10" t="s">
        <v>2293</v>
      </c>
      <c r="N1773" s="210">
        <f>VLOOKUP(M1773,'CÔNG TY'!$I$3:$J$881,2,0)</f>
        <v>356</v>
      </c>
      <c r="O1773" s="83" t="s">
        <v>3001</v>
      </c>
      <c r="P1773" s="60" t="s">
        <v>2824</v>
      </c>
      <c r="Q1773" s="85">
        <v>103000000</v>
      </c>
      <c r="R1773" s="56" t="s">
        <v>8389</v>
      </c>
      <c r="S1773" s="159">
        <v>50000000</v>
      </c>
      <c r="T1773" s="124">
        <f t="shared" si="27"/>
        <v>53000000</v>
      </c>
      <c r="U1773" s="124"/>
      <c r="V1773" s="49" t="s">
        <v>9024</v>
      </c>
      <c r="W1773" s="49" t="s">
        <v>9075</v>
      </c>
      <c r="X1773" s="130"/>
      <c r="Y1773" s="55"/>
      <c r="Z1773" s="55"/>
      <c r="AA1773" s="10"/>
      <c r="AB1773" s="10" t="s">
        <v>12020</v>
      </c>
      <c r="AC1773" s="10"/>
    </row>
    <row r="1774" spans="1:29">
      <c r="A1774" s="10">
        <v>1782</v>
      </c>
      <c r="B1774" s="71" t="s">
        <v>9087</v>
      </c>
      <c r="C1774" s="50" t="s">
        <v>2897</v>
      </c>
      <c r="D1774" s="51" t="s">
        <v>2818</v>
      </c>
      <c r="E1774" s="71" t="s">
        <v>2881</v>
      </c>
      <c r="F1774" s="76" t="s">
        <v>9088</v>
      </c>
      <c r="G1774" s="60" t="s">
        <v>9086</v>
      </c>
      <c r="H1774" s="60"/>
      <c r="I1774" s="58">
        <f>VLOOKUP(J1774,'NGÀNH NGHỀ'!$D$2:$E$148,2,0)</f>
        <v>62</v>
      </c>
      <c r="J1774" s="225" t="s">
        <v>1583</v>
      </c>
      <c r="K1774" s="63" t="s">
        <v>148</v>
      </c>
      <c r="L1774" s="125">
        <f>VLOOKUP(K1774,'NGHIEP DOAN'!$D$3:$E$82,2,0)</f>
        <v>19</v>
      </c>
      <c r="M1774" s="10" t="s">
        <v>2293</v>
      </c>
      <c r="N1774" s="210">
        <f>VLOOKUP(M1774,'CÔNG TY'!$I$3:$J$881,2,0)</f>
        <v>356</v>
      </c>
      <c r="O1774" s="83" t="s">
        <v>3001</v>
      </c>
      <c r="P1774" s="60" t="s">
        <v>2824</v>
      </c>
      <c r="Q1774" s="85">
        <v>103000000</v>
      </c>
      <c r="R1774" s="56" t="s">
        <v>6903</v>
      </c>
      <c r="S1774" s="159">
        <v>50000000</v>
      </c>
      <c r="T1774" s="124">
        <f t="shared" si="27"/>
        <v>53000000</v>
      </c>
      <c r="U1774" s="124"/>
      <c r="V1774" s="49" t="s">
        <v>9024</v>
      </c>
      <c r="W1774" s="49" t="s">
        <v>9075</v>
      </c>
      <c r="X1774" s="130"/>
      <c r="Y1774" s="55"/>
      <c r="Z1774" s="55"/>
      <c r="AA1774" s="10"/>
      <c r="AB1774" s="10" t="s">
        <v>12020</v>
      </c>
      <c r="AC1774" s="10"/>
    </row>
    <row r="1775" spans="1:29">
      <c r="A1775" s="10">
        <v>1783</v>
      </c>
      <c r="B1775" s="71" t="s">
        <v>9089</v>
      </c>
      <c r="C1775" s="50" t="s">
        <v>9090</v>
      </c>
      <c r="D1775" s="51" t="s">
        <v>2818</v>
      </c>
      <c r="E1775" s="71" t="s">
        <v>2855</v>
      </c>
      <c r="F1775" s="76" t="s">
        <v>9091</v>
      </c>
      <c r="G1775" s="60" t="s">
        <v>9086</v>
      </c>
      <c r="H1775" s="60"/>
      <c r="I1775" s="58">
        <f>VLOOKUP(J1775,'NGÀNH NGHỀ'!$D$2:$E$148,2,0)</f>
        <v>62</v>
      </c>
      <c r="J1775" s="225" t="s">
        <v>1583</v>
      </c>
      <c r="K1775" s="63" t="s">
        <v>148</v>
      </c>
      <c r="L1775" s="125">
        <f>VLOOKUP(K1775,'NGHIEP DOAN'!$D$3:$E$82,2,0)</f>
        <v>19</v>
      </c>
      <c r="M1775" s="10" t="s">
        <v>2293</v>
      </c>
      <c r="N1775" s="210">
        <f>VLOOKUP(M1775,'CÔNG TY'!$I$3:$J$881,2,0)</f>
        <v>356</v>
      </c>
      <c r="O1775" s="83" t="s">
        <v>3001</v>
      </c>
      <c r="P1775" s="60" t="s">
        <v>2824</v>
      </c>
      <c r="Q1775" s="85">
        <v>103000000</v>
      </c>
      <c r="R1775" s="56" t="s">
        <v>6903</v>
      </c>
      <c r="S1775" s="159">
        <v>50000000</v>
      </c>
      <c r="T1775" s="124">
        <f t="shared" si="27"/>
        <v>53000000</v>
      </c>
      <c r="U1775" s="124"/>
      <c r="V1775" s="49" t="s">
        <v>9024</v>
      </c>
      <c r="W1775" s="49" t="s">
        <v>9075</v>
      </c>
      <c r="X1775" s="130"/>
      <c r="Y1775" s="55"/>
      <c r="Z1775" s="55"/>
      <c r="AA1775" s="10"/>
      <c r="AB1775" s="10" t="s">
        <v>12020</v>
      </c>
      <c r="AC1775" s="10"/>
    </row>
    <row r="1776" spans="1:29">
      <c r="A1776" s="10">
        <v>1784</v>
      </c>
      <c r="B1776" s="71" t="s">
        <v>9092</v>
      </c>
      <c r="C1776" s="50" t="s">
        <v>9093</v>
      </c>
      <c r="D1776" s="51" t="s">
        <v>2818</v>
      </c>
      <c r="E1776" s="71" t="s">
        <v>3317</v>
      </c>
      <c r="F1776" s="76" t="s">
        <v>9094</v>
      </c>
      <c r="G1776" s="60" t="s">
        <v>9086</v>
      </c>
      <c r="H1776" s="60"/>
      <c r="I1776" s="58">
        <f>VLOOKUP(J1776,'NGÀNH NGHỀ'!$D$2:$E$148,2,0)</f>
        <v>62</v>
      </c>
      <c r="J1776" s="225" t="s">
        <v>1583</v>
      </c>
      <c r="K1776" s="63" t="s">
        <v>148</v>
      </c>
      <c r="L1776" s="125">
        <f>VLOOKUP(K1776,'NGHIEP DOAN'!$D$3:$E$82,2,0)</f>
        <v>19</v>
      </c>
      <c r="M1776" s="10" t="s">
        <v>2293</v>
      </c>
      <c r="N1776" s="210">
        <f>VLOOKUP(M1776,'CÔNG TY'!$I$3:$J$881,2,0)</f>
        <v>356</v>
      </c>
      <c r="O1776" s="83" t="s">
        <v>3001</v>
      </c>
      <c r="P1776" s="60" t="s">
        <v>2824</v>
      </c>
      <c r="Q1776" s="85">
        <v>103000000</v>
      </c>
      <c r="R1776" s="56" t="s">
        <v>8363</v>
      </c>
      <c r="S1776" s="159">
        <v>50000000</v>
      </c>
      <c r="T1776" s="124">
        <f t="shared" si="27"/>
        <v>53000000</v>
      </c>
      <c r="U1776" s="124"/>
      <c r="V1776" s="49" t="s">
        <v>9024</v>
      </c>
      <c r="W1776" s="49" t="s">
        <v>9075</v>
      </c>
      <c r="X1776" s="130"/>
      <c r="Y1776" s="55"/>
      <c r="Z1776" s="55"/>
      <c r="AA1776" s="10"/>
      <c r="AB1776" s="10" t="s">
        <v>12020</v>
      </c>
      <c r="AC1776" s="10"/>
    </row>
    <row r="1777" spans="1:29">
      <c r="A1777" s="10">
        <v>1785</v>
      </c>
      <c r="B1777" s="71" t="s">
        <v>9095</v>
      </c>
      <c r="C1777" s="50" t="s">
        <v>8448</v>
      </c>
      <c r="D1777" s="51" t="s">
        <v>2845</v>
      </c>
      <c r="E1777" s="71" t="s">
        <v>2830</v>
      </c>
      <c r="F1777" s="76" t="s">
        <v>9096</v>
      </c>
      <c r="G1777" s="60" t="s">
        <v>9097</v>
      </c>
      <c r="H1777" s="60"/>
      <c r="I1777" s="58">
        <f>VLOOKUP(J1777,'NGÀNH NGHỀ'!$D$2:$E$148,2,0)</f>
        <v>119</v>
      </c>
      <c r="J1777" s="225" t="s">
        <v>1669</v>
      </c>
      <c r="K1777" s="63" t="s">
        <v>57</v>
      </c>
      <c r="L1777" s="125">
        <f>VLOOKUP(K1777,'NGHIEP DOAN'!$D$3:$E$82,2,0)</f>
        <v>5</v>
      </c>
      <c r="M1777" s="10" t="s">
        <v>2009</v>
      </c>
      <c r="N1777" s="210">
        <f>VLOOKUP(M1777,'CÔNG TY'!$I$3:$J$881,2,0)</f>
        <v>167</v>
      </c>
      <c r="O1777" s="83" t="s">
        <v>3001</v>
      </c>
      <c r="P1777" s="60" t="s">
        <v>2824</v>
      </c>
      <c r="Q1777" s="85">
        <v>103000000</v>
      </c>
      <c r="R1777" s="56" t="s">
        <v>5398</v>
      </c>
      <c r="S1777" s="159">
        <v>50000000</v>
      </c>
      <c r="T1777" s="124">
        <f t="shared" si="27"/>
        <v>53000000</v>
      </c>
      <c r="U1777" s="124"/>
      <c r="V1777" s="49" t="s">
        <v>7215</v>
      </c>
      <c r="W1777" s="49" t="s">
        <v>8396</v>
      </c>
      <c r="X1777" s="130"/>
      <c r="Y1777" s="55"/>
      <c r="Z1777" s="55"/>
      <c r="AA1777" s="10"/>
      <c r="AB1777" s="10" t="s">
        <v>12020</v>
      </c>
      <c r="AC1777" s="10"/>
    </row>
    <row r="1778" spans="1:29">
      <c r="A1778" s="10">
        <v>1786</v>
      </c>
      <c r="B1778" s="71" t="s">
        <v>9098</v>
      </c>
      <c r="C1778" s="50" t="s">
        <v>9099</v>
      </c>
      <c r="D1778" s="51" t="s">
        <v>2845</v>
      </c>
      <c r="E1778" s="71" t="s">
        <v>2846</v>
      </c>
      <c r="F1778" s="76" t="s">
        <v>9100</v>
      </c>
      <c r="G1778" s="60" t="s">
        <v>9097</v>
      </c>
      <c r="H1778" s="60"/>
      <c r="I1778" s="58">
        <f>VLOOKUP(J1778,'NGÀNH NGHỀ'!$D$2:$E$148,2,0)</f>
        <v>119</v>
      </c>
      <c r="J1778" s="225" t="s">
        <v>1669</v>
      </c>
      <c r="K1778" s="63" t="s">
        <v>57</v>
      </c>
      <c r="L1778" s="125">
        <f>VLOOKUP(K1778,'NGHIEP DOAN'!$D$3:$E$82,2,0)</f>
        <v>5</v>
      </c>
      <c r="M1778" s="10" t="s">
        <v>2009</v>
      </c>
      <c r="N1778" s="210">
        <f>VLOOKUP(M1778,'CÔNG TY'!$I$3:$J$881,2,0)</f>
        <v>167</v>
      </c>
      <c r="O1778" s="83" t="s">
        <v>3001</v>
      </c>
      <c r="P1778" s="60" t="s">
        <v>2824</v>
      </c>
      <c r="Q1778" s="85">
        <v>103000000</v>
      </c>
      <c r="R1778" s="56" t="s">
        <v>8457</v>
      </c>
      <c r="S1778" s="159">
        <v>50000000</v>
      </c>
      <c r="T1778" s="124">
        <f t="shared" si="27"/>
        <v>53000000</v>
      </c>
      <c r="U1778" s="124"/>
      <c r="V1778" s="49" t="s">
        <v>7215</v>
      </c>
      <c r="W1778" s="49" t="s">
        <v>8396</v>
      </c>
      <c r="X1778" s="130"/>
      <c r="Y1778" s="55"/>
      <c r="Z1778" s="55"/>
      <c r="AA1778" s="10"/>
      <c r="AB1778" s="10" t="s">
        <v>12020</v>
      </c>
      <c r="AC1778" s="10"/>
    </row>
    <row r="1779" spans="1:29">
      <c r="A1779" s="10">
        <v>1787</v>
      </c>
      <c r="B1779" s="71" t="s">
        <v>9101</v>
      </c>
      <c r="C1779" s="50" t="s">
        <v>9102</v>
      </c>
      <c r="D1779" s="51" t="s">
        <v>2845</v>
      </c>
      <c r="E1779" s="71" t="s">
        <v>3653</v>
      </c>
      <c r="F1779" s="76" t="s">
        <v>9103</v>
      </c>
      <c r="G1779" s="60" t="s">
        <v>9097</v>
      </c>
      <c r="H1779" s="60"/>
      <c r="I1779" s="58">
        <f>VLOOKUP(J1779,'NGÀNH NGHỀ'!$D$2:$E$148,2,0)</f>
        <v>119</v>
      </c>
      <c r="J1779" s="225" t="s">
        <v>1669</v>
      </c>
      <c r="K1779" s="63" t="s">
        <v>57</v>
      </c>
      <c r="L1779" s="125">
        <f>VLOOKUP(K1779,'NGHIEP DOAN'!$D$3:$E$82,2,0)</f>
        <v>5</v>
      </c>
      <c r="M1779" s="10" t="s">
        <v>2009</v>
      </c>
      <c r="N1779" s="210">
        <f>VLOOKUP(M1779,'CÔNG TY'!$I$3:$J$881,2,0)</f>
        <v>167</v>
      </c>
      <c r="O1779" s="83" t="s">
        <v>3001</v>
      </c>
      <c r="P1779" s="60" t="s">
        <v>2824</v>
      </c>
      <c r="Q1779" s="85">
        <v>103000000</v>
      </c>
      <c r="R1779" s="56" t="s">
        <v>8457</v>
      </c>
      <c r="S1779" s="159">
        <v>50000000</v>
      </c>
      <c r="T1779" s="124">
        <f t="shared" si="27"/>
        <v>53000000</v>
      </c>
      <c r="U1779" s="124"/>
      <c r="V1779" s="49" t="s">
        <v>7215</v>
      </c>
      <c r="W1779" s="49" t="s">
        <v>8396</v>
      </c>
      <c r="X1779" s="130"/>
      <c r="Y1779" s="55"/>
      <c r="Z1779" s="55"/>
      <c r="AA1779" s="10"/>
      <c r="AB1779" s="10" t="s">
        <v>12020</v>
      </c>
      <c r="AC1779" s="10"/>
    </row>
    <row r="1780" spans="1:29">
      <c r="A1780" s="10">
        <v>1788</v>
      </c>
      <c r="B1780" s="71" t="s">
        <v>9104</v>
      </c>
      <c r="C1780" s="50" t="s">
        <v>9105</v>
      </c>
      <c r="D1780" s="51" t="s">
        <v>2818</v>
      </c>
      <c r="E1780" s="71" t="s">
        <v>3253</v>
      </c>
      <c r="F1780" s="76"/>
      <c r="G1780" s="60" t="s">
        <v>9106</v>
      </c>
      <c r="H1780" s="60"/>
      <c r="I1780" s="58">
        <f>VLOOKUP(J1780,'NGÀNH NGHỀ'!$D$2:$E$148,2,0)</f>
        <v>119</v>
      </c>
      <c r="J1780" s="225" t="s">
        <v>1669</v>
      </c>
      <c r="K1780" s="63" t="s">
        <v>12036</v>
      </c>
      <c r="L1780" s="125">
        <f>VLOOKUP(K1780,'NGHIEP DOAN'!$D$3:$E$82,2,0)</f>
        <v>1</v>
      </c>
      <c r="M1780" s="10" t="s">
        <v>9107</v>
      </c>
      <c r="N1780" s="210">
        <f>VLOOKUP(M1780,'CÔNG TY'!$I$3:$J$881,2,0)</f>
        <v>728</v>
      </c>
      <c r="O1780" s="83" t="s">
        <v>7323</v>
      </c>
      <c r="P1780" s="60" t="s">
        <v>2824</v>
      </c>
      <c r="Q1780" s="85">
        <v>103000000</v>
      </c>
      <c r="R1780" s="56" t="s">
        <v>5579</v>
      </c>
      <c r="S1780" s="159">
        <v>50000000</v>
      </c>
      <c r="T1780" s="124">
        <f t="shared" si="27"/>
        <v>53000000</v>
      </c>
      <c r="U1780" s="124"/>
      <c r="V1780" s="49" t="s">
        <v>8363</v>
      </c>
      <c r="W1780" s="49" t="s">
        <v>9108</v>
      </c>
      <c r="X1780" s="130"/>
      <c r="Y1780" s="55"/>
      <c r="Z1780" s="55"/>
      <c r="AA1780" s="10"/>
      <c r="AB1780" s="10" t="s">
        <v>12020</v>
      </c>
      <c r="AC1780" s="10"/>
    </row>
    <row r="1781" spans="1:29">
      <c r="A1781" s="10">
        <v>1789</v>
      </c>
      <c r="B1781" s="71" t="s">
        <v>9109</v>
      </c>
      <c r="C1781" s="50" t="s">
        <v>9110</v>
      </c>
      <c r="D1781" s="51" t="s">
        <v>2818</v>
      </c>
      <c r="E1781" s="71" t="s">
        <v>2855</v>
      </c>
      <c r="F1781" s="76" t="s">
        <v>9111</v>
      </c>
      <c r="G1781" s="60" t="s">
        <v>9106</v>
      </c>
      <c r="H1781" s="60"/>
      <c r="I1781" s="58">
        <f>VLOOKUP(J1781,'NGÀNH NGHỀ'!$D$2:$E$148,2,0)</f>
        <v>119</v>
      </c>
      <c r="J1781" s="225" t="s">
        <v>1669</v>
      </c>
      <c r="K1781" s="63" t="s">
        <v>12036</v>
      </c>
      <c r="L1781" s="125">
        <f>VLOOKUP(K1781,'NGHIEP DOAN'!$D$3:$E$82,2,0)</f>
        <v>1</v>
      </c>
      <c r="M1781" s="10" t="s">
        <v>9107</v>
      </c>
      <c r="N1781" s="210">
        <f>VLOOKUP(M1781,'CÔNG TY'!$I$3:$J$881,2,0)</f>
        <v>728</v>
      </c>
      <c r="O1781" s="83" t="s">
        <v>7323</v>
      </c>
      <c r="P1781" s="60" t="s">
        <v>2824</v>
      </c>
      <c r="Q1781" s="85">
        <v>103000000</v>
      </c>
      <c r="R1781" s="56" t="s">
        <v>5579</v>
      </c>
      <c r="S1781" s="159">
        <v>27000000</v>
      </c>
      <c r="T1781" s="124">
        <f t="shared" si="27"/>
        <v>76000000</v>
      </c>
      <c r="U1781" s="124"/>
      <c r="V1781" s="49" t="s">
        <v>8363</v>
      </c>
      <c r="W1781" s="49" t="s">
        <v>9108</v>
      </c>
      <c r="X1781" s="130"/>
      <c r="Y1781" s="55"/>
      <c r="Z1781" s="55"/>
      <c r="AA1781" s="10"/>
      <c r="AB1781" s="10" t="s">
        <v>12020</v>
      </c>
      <c r="AC1781" s="10"/>
    </row>
    <row r="1782" spans="1:29">
      <c r="A1782" s="10">
        <v>1790</v>
      </c>
      <c r="B1782" s="71" t="s">
        <v>9112</v>
      </c>
      <c r="C1782" s="50" t="s">
        <v>2960</v>
      </c>
      <c r="D1782" s="51" t="s">
        <v>2818</v>
      </c>
      <c r="E1782" s="71" t="s">
        <v>3141</v>
      </c>
      <c r="F1782" s="76" t="s">
        <v>9113</v>
      </c>
      <c r="G1782" s="60" t="s">
        <v>9106</v>
      </c>
      <c r="H1782" s="60"/>
      <c r="I1782" s="58">
        <f>VLOOKUP(J1782,'NGÀNH NGHỀ'!$D$2:$E$148,2,0)</f>
        <v>119</v>
      </c>
      <c r="J1782" s="225" t="s">
        <v>1669</v>
      </c>
      <c r="K1782" s="63" t="s">
        <v>12036</v>
      </c>
      <c r="L1782" s="125">
        <f>VLOOKUP(K1782,'NGHIEP DOAN'!$D$3:$E$82,2,0)</f>
        <v>1</v>
      </c>
      <c r="M1782" s="10" t="s">
        <v>9107</v>
      </c>
      <c r="N1782" s="210">
        <f>VLOOKUP(M1782,'CÔNG TY'!$I$3:$J$881,2,0)</f>
        <v>728</v>
      </c>
      <c r="O1782" s="83" t="s">
        <v>7323</v>
      </c>
      <c r="P1782" s="60" t="s">
        <v>2824</v>
      </c>
      <c r="Q1782" s="85">
        <v>103000000</v>
      </c>
      <c r="R1782" s="56" t="s">
        <v>5579</v>
      </c>
      <c r="S1782" s="159">
        <v>50000000</v>
      </c>
      <c r="T1782" s="124">
        <f t="shared" si="27"/>
        <v>53000000</v>
      </c>
      <c r="U1782" s="124"/>
      <c r="V1782" s="49" t="s">
        <v>8363</v>
      </c>
      <c r="W1782" s="49" t="s">
        <v>9108</v>
      </c>
      <c r="X1782" s="130"/>
      <c r="Y1782" s="55"/>
      <c r="Z1782" s="55"/>
      <c r="AA1782" s="10"/>
      <c r="AB1782" s="10" t="s">
        <v>12020</v>
      </c>
      <c r="AC1782" s="10"/>
    </row>
    <row r="1783" spans="1:29">
      <c r="A1783" s="10">
        <v>1791</v>
      </c>
      <c r="B1783" s="71" t="s">
        <v>9114</v>
      </c>
      <c r="C1783" s="50" t="s">
        <v>9115</v>
      </c>
      <c r="D1783" s="51" t="s">
        <v>2818</v>
      </c>
      <c r="E1783" s="71" t="s">
        <v>3279</v>
      </c>
      <c r="F1783" s="76" t="s">
        <v>9116</v>
      </c>
      <c r="G1783" s="60" t="s">
        <v>9106</v>
      </c>
      <c r="H1783" s="60"/>
      <c r="I1783" s="58">
        <f>VLOOKUP(J1783,'NGÀNH NGHỀ'!$D$2:$E$148,2,0)</f>
        <v>119</v>
      </c>
      <c r="J1783" s="225" t="s">
        <v>1669</v>
      </c>
      <c r="K1783" s="63" t="s">
        <v>12036</v>
      </c>
      <c r="L1783" s="125">
        <f>VLOOKUP(K1783,'NGHIEP DOAN'!$D$3:$E$82,2,0)</f>
        <v>1</v>
      </c>
      <c r="M1783" s="10" t="s">
        <v>9107</v>
      </c>
      <c r="N1783" s="210">
        <f>VLOOKUP(M1783,'CÔNG TY'!$I$3:$J$881,2,0)</f>
        <v>728</v>
      </c>
      <c r="O1783" s="83" t="s">
        <v>7323</v>
      </c>
      <c r="P1783" s="60" t="s">
        <v>2824</v>
      </c>
      <c r="Q1783" s="85">
        <v>103000000</v>
      </c>
      <c r="R1783" s="56" t="s">
        <v>5579</v>
      </c>
      <c r="S1783" s="159">
        <v>50000000</v>
      </c>
      <c r="T1783" s="124">
        <f t="shared" si="27"/>
        <v>53000000</v>
      </c>
      <c r="U1783" s="124"/>
      <c r="V1783" s="49" t="s">
        <v>8363</v>
      </c>
      <c r="W1783" s="49" t="s">
        <v>9108</v>
      </c>
      <c r="X1783" s="130"/>
      <c r="Y1783" s="55"/>
      <c r="Z1783" s="55"/>
      <c r="AA1783" s="10"/>
      <c r="AB1783" s="10" t="s">
        <v>12020</v>
      </c>
      <c r="AC1783" s="10"/>
    </row>
    <row r="1784" spans="1:29">
      <c r="A1784" s="10">
        <v>1792</v>
      </c>
      <c r="B1784" s="71" t="s">
        <v>9117</v>
      </c>
      <c r="C1784" s="50" t="s">
        <v>9118</v>
      </c>
      <c r="D1784" s="51" t="s">
        <v>2818</v>
      </c>
      <c r="E1784" s="71" t="s">
        <v>2969</v>
      </c>
      <c r="F1784" s="76" t="s">
        <v>9119</v>
      </c>
      <c r="G1784" s="60" t="s">
        <v>9106</v>
      </c>
      <c r="H1784" s="60"/>
      <c r="I1784" s="58">
        <f>VLOOKUP(J1784,'NGÀNH NGHỀ'!$D$2:$E$148,2,0)</f>
        <v>119</v>
      </c>
      <c r="J1784" s="225" t="s">
        <v>1669</v>
      </c>
      <c r="K1784" s="63" t="s">
        <v>12036</v>
      </c>
      <c r="L1784" s="125">
        <f>VLOOKUP(K1784,'NGHIEP DOAN'!$D$3:$E$82,2,0)</f>
        <v>1</v>
      </c>
      <c r="M1784" s="10" t="s">
        <v>9107</v>
      </c>
      <c r="N1784" s="210">
        <f>VLOOKUP(M1784,'CÔNG TY'!$I$3:$J$881,2,0)</f>
        <v>728</v>
      </c>
      <c r="O1784" s="83" t="s">
        <v>7323</v>
      </c>
      <c r="P1784" s="60" t="s">
        <v>2824</v>
      </c>
      <c r="Q1784" s="85">
        <v>103000000</v>
      </c>
      <c r="R1784" s="56" t="s">
        <v>8457</v>
      </c>
      <c r="S1784" s="159">
        <v>50000000</v>
      </c>
      <c r="T1784" s="124">
        <f t="shared" ref="T1784:T1847" si="28">Q1784-S1784</f>
        <v>53000000</v>
      </c>
      <c r="U1784" s="124"/>
      <c r="V1784" s="49" t="s">
        <v>8363</v>
      </c>
      <c r="W1784" s="49" t="s">
        <v>9108</v>
      </c>
      <c r="X1784" s="130"/>
      <c r="Y1784" s="55"/>
      <c r="Z1784" s="55"/>
      <c r="AA1784" s="10"/>
      <c r="AB1784" s="10" t="s">
        <v>12020</v>
      </c>
      <c r="AC1784" s="10"/>
    </row>
    <row r="1785" spans="1:29">
      <c r="A1785" s="10">
        <v>1793</v>
      </c>
      <c r="B1785" s="71" t="s">
        <v>8057</v>
      </c>
      <c r="C1785" s="50" t="s">
        <v>9120</v>
      </c>
      <c r="D1785" s="51" t="s">
        <v>2818</v>
      </c>
      <c r="E1785" s="71" t="s">
        <v>2846</v>
      </c>
      <c r="F1785" s="76" t="s">
        <v>9121</v>
      </c>
      <c r="G1785" s="60" t="s">
        <v>9106</v>
      </c>
      <c r="H1785" s="60"/>
      <c r="I1785" s="58">
        <f>VLOOKUP(J1785,'NGÀNH NGHỀ'!$D$2:$E$148,2,0)</f>
        <v>119</v>
      </c>
      <c r="J1785" s="225" t="s">
        <v>1669</v>
      </c>
      <c r="K1785" s="63" t="s">
        <v>12036</v>
      </c>
      <c r="L1785" s="125">
        <f>VLOOKUP(K1785,'NGHIEP DOAN'!$D$3:$E$82,2,0)</f>
        <v>1</v>
      </c>
      <c r="M1785" s="10" t="s">
        <v>9107</v>
      </c>
      <c r="N1785" s="210">
        <f>VLOOKUP(M1785,'CÔNG TY'!$I$3:$J$881,2,0)</f>
        <v>728</v>
      </c>
      <c r="O1785" s="83" t="s">
        <v>7323</v>
      </c>
      <c r="P1785" s="60" t="s">
        <v>2824</v>
      </c>
      <c r="Q1785" s="85">
        <v>103000000</v>
      </c>
      <c r="R1785" s="56" t="s">
        <v>8389</v>
      </c>
      <c r="S1785" s="159">
        <v>50000000</v>
      </c>
      <c r="T1785" s="124">
        <f t="shared" si="28"/>
        <v>53000000</v>
      </c>
      <c r="U1785" s="124"/>
      <c r="V1785" s="49" t="s">
        <v>8363</v>
      </c>
      <c r="W1785" s="49" t="s">
        <v>9108</v>
      </c>
      <c r="X1785" s="130"/>
      <c r="Y1785" s="55"/>
      <c r="Z1785" s="55"/>
      <c r="AA1785" s="10"/>
      <c r="AB1785" s="10" t="s">
        <v>12020</v>
      </c>
      <c r="AC1785" s="10"/>
    </row>
    <row r="1786" spans="1:29">
      <c r="A1786" s="10">
        <v>1794</v>
      </c>
      <c r="B1786" s="71" t="s">
        <v>9122</v>
      </c>
      <c r="C1786" s="50" t="s">
        <v>9123</v>
      </c>
      <c r="D1786" s="51" t="s">
        <v>2818</v>
      </c>
      <c r="E1786" s="71" t="s">
        <v>3435</v>
      </c>
      <c r="F1786" s="76" t="s">
        <v>9124</v>
      </c>
      <c r="G1786" s="60" t="s">
        <v>9106</v>
      </c>
      <c r="H1786" s="60"/>
      <c r="I1786" s="58">
        <f>VLOOKUP(J1786,'NGÀNH NGHỀ'!$D$2:$E$148,2,0)</f>
        <v>119</v>
      </c>
      <c r="J1786" s="225" t="s">
        <v>1669</v>
      </c>
      <c r="K1786" s="63" t="s">
        <v>12036</v>
      </c>
      <c r="L1786" s="125">
        <f>VLOOKUP(K1786,'NGHIEP DOAN'!$D$3:$E$82,2,0)</f>
        <v>1</v>
      </c>
      <c r="M1786" s="10" t="s">
        <v>9107</v>
      </c>
      <c r="N1786" s="210">
        <f>VLOOKUP(M1786,'CÔNG TY'!$I$3:$J$881,2,0)</f>
        <v>728</v>
      </c>
      <c r="O1786" s="83" t="s">
        <v>7323</v>
      </c>
      <c r="P1786" s="60" t="s">
        <v>2824</v>
      </c>
      <c r="Q1786" s="85">
        <v>103000000</v>
      </c>
      <c r="R1786" s="56" t="s">
        <v>5579</v>
      </c>
      <c r="S1786" s="159">
        <v>50000000</v>
      </c>
      <c r="T1786" s="124">
        <f t="shared" si="28"/>
        <v>53000000</v>
      </c>
      <c r="U1786" s="124"/>
      <c r="V1786" s="49" t="s">
        <v>8363</v>
      </c>
      <c r="W1786" s="49" t="s">
        <v>9108</v>
      </c>
      <c r="X1786" s="130"/>
      <c r="Y1786" s="55"/>
      <c r="Z1786" s="55"/>
      <c r="AA1786" s="10"/>
      <c r="AB1786" s="10" t="s">
        <v>12020</v>
      </c>
      <c r="AC1786" s="10"/>
    </row>
    <row r="1787" spans="1:29">
      <c r="A1787" s="10">
        <v>1795</v>
      </c>
      <c r="B1787" s="71" t="s">
        <v>9125</v>
      </c>
      <c r="C1787" s="50" t="s">
        <v>9126</v>
      </c>
      <c r="D1787" s="51" t="s">
        <v>2818</v>
      </c>
      <c r="E1787" s="71" t="s">
        <v>2846</v>
      </c>
      <c r="F1787" s="76" t="s">
        <v>9127</v>
      </c>
      <c r="G1787" s="60" t="s">
        <v>9106</v>
      </c>
      <c r="H1787" s="60"/>
      <c r="I1787" s="58">
        <f>VLOOKUP(J1787,'NGÀNH NGHỀ'!$D$2:$E$148,2,0)</f>
        <v>119</v>
      </c>
      <c r="J1787" s="225" t="s">
        <v>1669</v>
      </c>
      <c r="K1787" s="63" t="s">
        <v>12036</v>
      </c>
      <c r="L1787" s="125">
        <f>VLOOKUP(K1787,'NGHIEP DOAN'!$D$3:$E$82,2,0)</f>
        <v>1</v>
      </c>
      <c r="M1787" s="10" t="s">
        <v>9107</v>
      </c>
      <c r="N1787" s="210">
        <f>VLOOKUP(M1787,'CÔNG TY'!$I$3:$J$881,2,0)</f>
        <v>728</v>
      </c>
      <c r="O1787" s="83" t="s">
        <v>7323</v>
      </c>
      <c r="P1787" s="60" t="s">
        <v>2824</v>
      </c>
      <c r="Q1787" s="85">
        <v>103000000</v>
      </c>
      <c r="R1787" s="56" t="s">
        <v>8389</v>
      </c>
      <c r="S1787" s="159">
        <v>50000000</v>
      </c>
      <c r="T1787" s="124">
        <f t="shared" si="28"/>
        <v>53000000</v>
      </c>
      <c r="U1787" s="124"/>
      <c r="V1787" s="49" t="s">
        <v>8363</v>
      </c>
      <c r="W1787" s="49" t="s">
        <v>9108</v>
      </c>
      <c r="X1787" s="130"/>
      <c r="Y1787" s="55"/>
      <c r="Z1787" s="55"/>
      <c r="AA1787" s="10"/>
      <c r="AB1787" s="10" t="s">
        <v>12020</v>
      </c>
      <c r="AC1787" s="10"/>
    </row>
    <row r="1788" spans="1:29">
      <c r="A1788" s="10">
        <v>1796</v>
      </c>
      <c r="B1788" s="71" t="s">
        <v>9128</v>
      </c>
      <c r="C1788" s="50" t="s">
        <v>9129</v>
      </c>
      <c r="D1788" s="51" t="s">
        <v>2818</v>
      </c>
      <c r="E1788" s="71" t="s">
        <v>2855</v>
      </c>
      <c r="F1788" s="76" t="s">
        <v>9130</v>
      </c>
      <c r="G1788" s="60" t="s">
        <v>9106</v>
      </c>
      <c r="H1788" s="60"/>
      <c r="I1788" s="58">
        <f>VLOOKUP(J1788,'NGÀNH NGHỀ'!$D$2:$E$148,2,0)</f>
        <v>119</v>
      </c>
      <c r="J1788" s="225" t="s">
        <v>1669</v>
      </c>
      <c r="K1788" s="63" t="s">
        <v>12036</v>
      </c>
      <c r="L1788" s="125">
        <f>VLOOKUP(K1788,'NGHIEP DOAN'!$D$3:$E$82,2,0)</f>
        <v>1</v>
      </c>
      <c r="M1788" s="10" t="s">
        <v>9107</v>
      </c>
      <c r="N1788" s="210">
        <f>VLOOKUP(M1788,'CÔNG TY'!$I$3:$J$881,2,0)</f>
        <v>728</v>
      </c>
      <c r="O1788" s="83" t="s">
        <v>7323</v>
      </c>
      <c r="P1788" s="60" t="s">
        <v>2824</v>
      </c>
      <c r="Q1788" s="85">
        <v>103000000</v>
      </c>
      <c r="R1788" s="56" t="s">
        <v>5579</v>
      </c>
      <c r="S1788" s="159">
        <v>50000000</v>
      </c>
      <c r="T1788" s="124">
        <f t="shared" si="28"/>
        <v>53000000</v>
      </c>
      <c r="U1788" s="124"/>
      <c r="V1788" s="49" t="s">
        <v>8363</v>
      </c>
      <c r="W1788" s="49" t="s">
        <v>9108</v>
      </c>
      <c r="X1788" s="130"/>
      <c r="Y1788" s="55"/>
      <c r="Z1788" s="55"/>
      <c r="AA1788" s="10"/>
      <c r="AB1788" s="10" t="s">
        <v>12020</v>
      </c>
      <c r="AC1788" s="10"/>
    </row>
    <row r="1789" spans="1:29">
      <c r="A1789" s="10">
        <v>1797</v>
      </c>
      <c r="B1789" s="71" t="s">
        <v>9131</v>
      </c>
      <c r="C1789" s="50" t="s">
        <v>9132</v>
      </c>
      <c r="D1789" s="51" t="s">
        <v>2818</v>
      </c>
      <c r="E1789" s="71" t="s">
        <v>2855</v>
      </c>
      <c r="F1789" s="76" t="s">
        <v>9133</v>
      </c>
      <c r="G1789" s="60" t="s">
        <v>9106</v>
      </c>
      <c r="H1789" s="60"/>
      <c r="I1789" s="58">
        <f>VLOOKUP(J1789,'NGÀNH NGHỀ'!$D$2:$E$148,2,0)</f>
        <v>119</v>
      </c>
      <c r="J1789" s="225" t="s">
        <v>1669</v>
      </c>
      <c r="K1789" s="63" t="s">
        <v>12036</v>
      </c>
      <c r="L1789" s="125">
        <f>VLOOKUP(K1789,'NGHIEP DOAN'!$D$3:$E$82,2,0)</f>
        <v>1</v>
      </c>
      <c r="M1789" s="10" t="s">
        <v>9107</v>
      </c>
      <c r="N1789" s="210">
        <f>VLOOKUP(M1789,'CÔNG TY'!$I$3:$J$881,2,0)</f>
        <v>728</v>
      </c>
      <c r="O1789" s="83" t="s">
        <v>7323</v>
      </c>
      <c r="P1789" s="60" t="s">
        <v>2824</v>
      </c>
      <c r="Q1789" s="85">
        <v>103000000</v>
      </c>
      <c r="R1789" s="56" t="s">
        <v>8389</v>
      </c>
      <c r="S1789" s="159">
        <v>50000000</v>
      </c>
      <c r="T1789" s="124">
        <f t="shared" si="28"/>
        <v>53000000</v>
      </c>
      <c r="U1789" s="124"/>
      <c r="V1789" s="49" t="s">
        <v>8363</v>
      </c>
      <c r="W1789" s="49" t="s">
        <v>9108</v>
      </c>
      <c r="X1789" s="130"/>
      <c r="Y1789" s="55"/>
      <c r="Z1789" s="55"/>
      <c r="AA1789" s="10"/>
      <c r="AB1789" s="10" t="s">
        <v>12020</v>
      </c>
      <c r="AC1789" s="10"/>
    </row>
    <row r="1790" spans="1:29">
      <c r="A1790" s="10">
        <v>1798</v>
      </c>
      <c r="B1790" s="71" t="s">
        <v>9134</v>
      </c>
      <c r="C1790" s="50" t="s">
        <v>9135</v>
      </c>
      <c r="D1790" s="51" t="s">
        <v>2818</v>
      </c>
      <c r="E1790" s="71" t="s">
        <v>2846</v>
      </c>
      <c r="F1790" s="76" t="s">
        <v>9136</v>
      </c>
      <c r="G1790" s="60" t="s">
        <v>9106</v>
      </c>
      <c r="H1790" s="60"/>
      <c r="I1790" s="58">
        <f>VLOOKUP(J1790,'NGÀNH NGHỀ'!$D$2:$E$148,2,0)</f>
        <v>119</v>
      </c>
      <c r="J1790" s="225" t="s">
        <v>1669</v>
      </c>
      <c r="K1790" s="63" t="s">
        <v>12036</v>
      </c>
      <c r="L1790" s="125">
        <f>VLOOKUP(K1790,'NGHIEP DOAN'!$D$3:$E$82,2,0)</f>
        <v>1</v>
      </c>
      <c r="M1790" s="10" t="s">
        <v>9107</v>
      </c>
      <c r="N1790" s="210">
        <f>VLOOKUP(M1790,'CÔNG TY'!$I$3:$J$881,2,0)</f>
        <v>728</v>
      </c>
      <c r="O1790" s="83" t="s">
        <v>7323</v>
      </c>
      <c r="P1790" s="60" t="s">
        <v>2824</v>
      </c>
      <c r="Q1790" s="85">
        <v>103000000</v>
      </c>
      <c r="R1790" s="56" t="s">
        <v>5579</v>
      </c>
      <c r="S1790" s="159">
        <v>50000000</v>
      </c>
      <c r="T1790" s="124">
        <f t="shared" si="28"/>
        <v>53000000</v>
      </c>
      <c r="U1790" s="124"/>
      <c r="V1790" s="49" t="s">
        <v>8363</v>
      </c>
      <c r="W1790" s="49" t="s">
        <v>9108</v>
      </c>
      <c r="X1790" s="130"/>
      <c r="Y1790" s="55"/>
      <c r="Z1790" s="55"/>
      <c r="AA1790" s="10"/>
      <c r="AB1790" s="10" t="s">
        <v>12020</v>
      </c>
      <c r="AC1790" s="10"/>
    </row>
    <row r="1791" spans="1:29">
      <c r="A1791" s="10">
        <v>1799</v>
      </c>
      <c r="B1791" s="71" t="s">
        <v>9137</v>
      </c>
      <c r="C1791" s="50" t="s">
        <v>8577</v>
      </c>
      <c r="D1791" s="51" t="s">
        <v>2818</v>
      </c>
      <c r="E1791" s="71" t="s">
        <v>2846</v>
      </c>
      <c r="F1791" s="76" t="s">
        <v>9138</v>
      </c>
      <c r="G1791" s="60" t="s">
        <v>9106</v>
      </c>
      <c r="H1791" s="60"/>
      <c r="I1791" s="58">
        <f>VLOOKUP(J1791,'NGÀNH NGHỀ'!$D$2:$E$148,2,0)</f>
        <v>119</v>
      </c>
      <c r="J1791" s="225" t="s">
        <v>1669</v>
      </c>
      <c r="K1791" s="63" t="s">
        <v>12036</v>
      </c>
      <c r="L1791" s="125">
        <f>VLOOKUP(K1791,'NGHIEP DOAN'!$D$3:$E$82,2,0)</f>
        <v>1</v>
      </c>
      <c r="M1791" s="10" t="s">
        <v>9107</v>
      </c>
      <c r="N1791" s="210">
        <f>VLOOKUP(M1791,'CÔNG TY'!$I$3:$J$881,2,0)</f>
        <v>728</v>
      </c>
      <c r="O1791" s="83" t="s">
        <v>7323</v>
      </c>
      <c r="P1791" s="60" t="s">
        <v>2824</v>
      </c>
      <c r="Q1791" s="85">
        <v>103000000</v>
      </c>
      <c r="R1791" s="56" t="s">
        <v>8427</v>
      </c>
      <c r="S1791" s="159">
        <v>50000000</v>
      </c>
      <c r="T1791" s="124">
        <f t="shared" si="28"/>
        <v>53000000</v>
      </c>
      <c r="U1791" s="124"/>
      <c r="V1791" s="49" t="s">
        <v>8363</v>
      </c>
      <c r="W1791" s="49" t="s">
        <v>9108</v>
      </c>
      <c r="X1791" s="130"/>
      <c r="Y1791" s="55"/>
      <c r="Z1791" s="55"/>
      <c r="AA1791" s="10"/>
      <c r="AB1791" s="10" t="s">
        <v>12020</v>
      </c>
      <c r="AC1791" s="10"/>
    </row>
    <row r="1792" spans="1:29">
      <c r="A1792" s="10">
        <v>1800</v>
      </c>
      <c r="B1792" s="71" t="s">
        <v>9139</v>
      </c>
      <c r="C1792" s="50" t="s">
        <v>9140</v>
      </c>
      <c r="D1792" s="51" t="s">
        <v>2818</v>
      </c>
      <c r="E1792" s="71" t="s">
        <v>3578</v>
      </c>
      <c r="F1792" s="76" t="s">
        <v>9141</v>
      </c>
      <c r="G1792" s="60" t="s">
        <v>9142</v>
      </c>
      <c r="H1792" s="60"/>
      <c r="I1792" s="58">
        <f>VLOOKUP(J1792,'NGÀNH NGHỀ'!$D$2:$E$148,2,0)</f>
        <v>140</v>
      </c>
      <c r="J1792" s="225" t="s">
        <v>1695</v>
      </c>
      <c r="K1792" s="63" t="s">
        <v>12063</v>
      </c>
      <c r="L1792" s="125">
        <f>VLOOKUP(K1792,'NGHIEP DOAN'!$D$3:$E$82,2,0)</f>
        <v>51</v>
      </c>
      <c r="M1792" s="10" t="s">
        <v>9143</v>
      </c>
      <c r="N1792" s="210">
        <f>VLOOKUP(M1792,'CÔNG TY'!$I$3:$J$881,2,0)</f>
        <v>729</v>
      </c>
      <c r="O1792" s="83" t="s">
        <v>3343</v>
      </c>
      <c r="P1792" s="60" t="s">
        <v>2824</v>
      </c>
      <c r="Q1792" s="85">
        <v>69000000</v>
      </c>
      <c r="R1792" s="56" t="s">
        <v>8456</v>
      </c>
      <c r="S1792" s="159">
        <v>34500000</v>
      </c>
      <c r="T1792" s="124">
        <f t="shared" si="28"/>
        <v>34500000</v>
      </c>
      <c r="U1792" s="124"/>
      <c r="V1792" s="49" t="s">
        <v>5579</v>
      </c>
      <c r="W1792" s="49"/>
      <c r="X1792" s="130"/>
      <c r="Y1792" s="55"/>
      <c r="Z1792" s="55"/>
      <c r="AA1792" s="10"/>
      <c r="AB1792" s="10" t="s">
        <v>12020</v>
      </c>
      <c r="AC1792" s="10"/>
    </row>
    <row r="1793" spans="1:29">
      <c r="A1793" s="10">
        <v>1801</v>
      </c>
      <c r="B1793" s="71" t="s">
        <v>9144</v>
      </c>
      <c r="C1793" s="50" t="s">
        <v>4727</v>
      </c>
      <c r="D1793" s="51" t="s">
        <v>2845</v>
      </c>
      <c r="E1793" s="71" t="s">
        <v>2855</v>
      </c>
      <c r="F1793" s="76" t="s">
        <v>9145</v>
      </c>
      <c r="G1793" s="60" t="s">
        <v>9146</v>
      </c>
      <c r="H1793" s="60"/>
      <c r="I1793" s="58">
        <f>VLOOKUP(J1793,'NGÀNH NGHỀ'!$D$2:$E$148,2,0)</f>
        <v>31</v>
      </c>
      <c r="J1793" s="225" t="s">
        <v>1536</v>
      </c>
      <c r="K1793" s="63" t="s">
        <v>12243</v>
      </c>
      <c r="L1793" s="125">
        <f>VLOOKUP(K1793,'NGHIEP DOAN'!$D$3:$E$82,2,0)</f>
        <v>75</v>
      </c>
      <c r="M1793" s="10" t="s">
        <v>9147</v>
      </c>
      <c r="N1793" s="210" t="e">
        <f>VLOOKUP(M1793,'CÔNG TY'!$I$3:$J$881,2,0)</f>
        <v>#N/A</v>
      </c>
      <c r="O1793" s="83" t="s">
        <v>2823</v>
      </c>
      <c r="P1793" s="60" t="s">
        <v>2824</v>
      </c>
      <c r="Q1793" s="85">
        <v>99000000</v>
      </c>
      <c r="R1793" s="56" t="s">
        <v>3695</v>
      </c>
      <c r="S1793" s="159">
        <v>30000000</v>
      </c>
      <c r="T1793" s="124">
        <f t="shared" si="28"/>
        <v>69000000</v>
      </c>
      <c r="U1793" s="124"/>
      <c r="V1793" s="49" t="s">
        <v>5579</v>
      </c>
      <c r="W1793" s="49" t="s">
        <v>8396</v>
      </c>
      <c r="X1793" s="130"/>
      <c r="Y1793" s="55"/>
      <c r="Z1793" s="55"/>
      <c r="AA1793" s="10"/>
      <c r="AB1793" s="10" t="s">
        <v>12020</v>
      </c>
      <c r="AC1793" s="10"/>
    </row>
    <row r="1794" spans="1:29">
      <c r="A1794" s="10">
        <v>1802</v>
      </c>
      <c r="B1794" s="71" t="s">
        <v>9148</v>
      </c>
      <c r="C1794" s="50" t="s">
        <v>9149</v>
      </c>
      <c r="D1794" s="51" t="s">
        <v>2845</v>
      </c>
      <c r="E1794" s="71" t="s">
        <v>2876</v>
      </c>
      <c r="F1794" s="76" t="s">
        <v>9150</v>
      </c>
      <c r="G1794" s="60" t="s">
        <v>9146</v>
      </c>
      <c r="H1794" s="60"/>
      <c r="I1794" s="58">
        <f>VLOOKUP(J1794,'NGÀNH NGHỀ'!$D$2:$E$148,2,0)</f>
        <v>31</v>
      </c>
      <c r="J1794" s="225" t="s">
        <v>1536</v>
      </c>
      <c r="K1794" s="63" t="s">
        <v>12243</v>
      </c>
      <c r="L1794" s="125">
        <f>VLOOKUP(K1794,'NGHIEP DOAN'!$D$3:$E$82,2,0)</f>
        <v>75</v>
      </c>
      <c r="M1794" s="10" t="s">
        <v>9147</v>
      </c>
      <c r="N1794" s="210" t="e">
        <f>VLOOKUP(M1794,'CÔNG TY'!$I$3:$J$881,2,0)</f>
        <v>#N/A</v>
      </c>
      <c r="O1794" s="83" t="s">
        <v>2823</v>
      </c>
      <c r="P1794" s="60" t="s">
        <v>2824</v>
      </c>
      <c r="Q1794" s="85">
        <v>99000000</v>
      </c>
      <c r="R1794" s="56" t="s">
        <v>8456</v>
      </c>
      <c r="S1794" s="159">
        <v>50000000</v>
      </c>
      <c r="T1794" s="124">
        <f t="shared" si="28"/>
        <v>49000000</v>
      </c>
      <c r="U1794" s="124"/>
      <c r="V1794" s="49" t="s">
        <v>5579</v>
      </c>
      <c r="W1794" s="49" t="s">
        <v>8396</v>
      </c>
      <c r="X1794" s="130"/>
      <c r="Y1794" s="55"/>
      <c r="Z1794" s="55"/>
      <c r="AA1794" s="10"/>
      <c r="AB1794" s="10" t="s">
        <v>12020</v>
      </c>
      <c r="AC1794" s="10"/>
    </row>
    <row r="1795" spans="1:29">
      <c r="A1795" s="10">
        <v>1803</v>
      </c>
      <c r="B1795" s="71" t="s">
        <v>9151</v>
      </c>
      <c r="C1795" s="50" t="s">
        <v>5793</v>
      </c>
      <c r="D1795" s="51" t="s">
        <v>2845</v>
      </c>
      <c r="E1795" s="71" t="s">
        <v>2840</v>
      </c>
      <c r="F1795" s="76" t="s">
        <v>9152</v>
      </c>
      <c r="G1795" s="60" t="s">
        <v>9146</v>
      </c>
      <c r="H1795" s="60"/>
      <c r="I1795" s="58">
        <f>VLOOKUP(J1795,'NGÀNH NGHỀ'!$D$2:$E$148,2,0)</f>
        <v>31</v>
      </c>
      <c r="J1795" s="225" t="s">
        <v>1536</v>
      </c>
      <c r="K1795" s="63" t="s">
        <v>12243</v>
      </c>
      <c r="L1795" s="125">
        <f>VLOOKUP(K1795,'NGHIEP DOAN'!$D$3:$E$82,2,0)</f>
        <v>75</v>
      </c>
      <c r="M1795" s="10" t="s">
        <v>9147</v>
      </c>
      <c r="N1795" s="210" t="e">
        <f>VLOOKUP(M1795,'CÔNG TY'!$I$3:$J$881,2,0)</f>
        <v>#N/A</v>
      </c>
      <c r="O1795" s="83" t="s">
        <v>2823</v>
      </c>
      <c r="P1795" s="60" t="s">
        <v>2824</v>
      </c>
      <c r="Q1795" s="85">
        <v>99000000</v>
      </c>
      <c r="R1795" s="56" t="s">
        <v>8456</v>
      </c>
      <c r="S1795" s="159">
        <v>50000000</v>
      </c>
      <c r="T1795" s="124">
        <f t="shared" si="28"/>
        <v>49000000</v>
      </c>
      <c r="U1795" s="124"/>
      <c r="V1795" s="49" t="s">
        <v>5579</v>
      </c>
      <c r="W1795" s="49" t="s">
        <v>8396</v>
      </c>
      <c r="X1795" s="130"/>
      <c r="Y1795" s="55"/>
      <c r="Z1795" s="55"/>
      <c r="AA1795" s="10"/>
      <c r="AB1795" s="10" t="s">
        <v>12020</v>
      </c>
      <c r="AC1795" s="10"/>
    </row>
    <row r="1796" spans="1:29">
      <c r="A1796" s="10">
        <v>1804</v>
      </c>
      <c r="B1796" s="71" t="s">
        <v>9153</v>
      </c>
      <c r="C1796" s="50" t="s">
        <v>9154</v>
      </c>
      <c r="D1796" s="51" t="s">
        <v>2818</v>
      </c>
      <c r="E1796" s="71" t="s">
        <v>2819</v>
      </c>
      <c r="F1796" s="76" t="s">
        <v>9155</v>
      </c>
      <c r="G1796" s="60" t="s">
        <v>8486</v>
      </c>
      <c r="H1796" s="60"/>
      <c r="I1796" s="58">
        <f>VLOOKUP(J1796,'NGÀNH NGHỀ'!$D$2:$E$148,2,0)</f>
        <v>140</v>
      </c>
      <c r="J1796" s="225" t="s">
        <v>1695</v>
      </c>
      <c r="K1796" s="63" t="s">
        <v>294</v>
      </c>
      <c r="L1796" s="125">
        <f>VLOOKUP(K1796,'NGHIEP DOAN'!$D$3:$E$82,2,0)</f>
        <v>41</v>
      </c>
      <c r="M1796" s="10" t="s">
        <v>12277</v>
      </c>
      <c r="N1796" s="210">
        <f>VLOOKUP(M1796,'CÔNG TY'!$I$3:$J$881,2,0)</f>
        <v>691</v>
      </c>
      <c r="O1796" s="83" t="s">
        <v>3909</v>
      </c>
      <c r="P1796" s="60" t="s">
        <v>2824</v>
      </c>
      <c r="Q1796" s="85">
        <v>69000000</v>
      </c>
      <c r="R1796" s="56" t="s">
        <v>5398</v>
      </c>
      <c r="S1796" s="159">
        <v>34500000</v>
      </c>
      <c r="T1796" s="124">
        <f t="shared" si="28"/>
        <v>34500000</v>
      </c>
      <c r="U1796" s="124"/>
      <c r="V1796" s="49" t="s">
        <v>3695</v>
      </c>
      <c r="W1796" s="49"/>
      <c r="X1796" s="130"/>
      <c r="Y1796" s="55"/>
      <c r="Z1796" s="55"/>
      <c r="AA1796" s="10"/>
      <c r="AB1796" s="10" t="s">
        <v>12020</v>
      </c>
      <c r="AC1796" s="10"/>
    </row>
    <row r="1797" spans="1:29">
      <c r="A1797" s="10">
        <v>1805</v>
      </c>
      <c r="B1797" s="71" t="s">
        <v>9156</v>
      </c>
      <c r="C1797" s="50" t="s">
        <v>9157</v>
      </c>
      <c r="D1797" s="51" t="s">
        <v>2845</v>
      </c>
      <c r="E1797" s="71" t="s">
        <v>3193</v>
      </c>
      <c r="F1797" s="76"/>
      <c r="G1797" s="60" t="s">
        <v>9158</v>
      </c>
      <c r="H1797" s="60"/>
      <c r="I1797" s="58">
        <f>VLOOKUP(J1797,'NGÀNH NGHỀ'!$D$2:$E$148,2,0)</f>
        <v>124</v>
      </c>
      <c r="J1797" s="225" t="s">
        <v>1672</v>
      </c>
      <c r="K1797" s="59" t="s">
        <v>12038</v>
      </c>
      <c r="L1797" s="125">
        <f>VLOOKUP(K1797,'NGHIEP DOAN'!$D$3:$E$82,2,0)</f>
        <v>43</v>
      </c>
      <c r="M1797" s="10" t="s">
        <v>9159</v>
      </c>
      <c r="N1797" s="210">
        <f>VLOOKUP(M1797,'CÔNG TY'!$I$3:$J$881,2,0)</f>
        <v>730</v>
      </c>
      <c r="O1797" s="83"/>
      <c r="P1797" s="60" t="s">
        <v>2824</v>
      </c>
      <c r="Q1797" s="85"/>
      <c r="R1797" s="56" t="s">
        <v>8462</v>
      </c>
      <c r="S1797" s="159">
        <v>0</v>
      </c>
      <c r="T1797" s="124">
        <f t="shared" si="28"/>
        <v>0</v>
      </c>
      <c r="U1797" s="124"/>
      <c r="V1797" s="49" t="s">
        <v>7211</v>
      </c>
      <c r="W1797" s="49"/>
      <c r="X1797" s="130"/>
      <c r="Y1797" s="55"/>
      <c r="Z1797" s="55"/>
      <c r="AA1797" s="10"/>
      <c r="AB1797" s="10" t="s">
        <v>12020</v>
      </c>
      <c r="AC1797" s="75" t="s">
        <v>3791</v>
      </c>
    </row>
    <row r="1798" spans="1:29">
      <c r="A1798" s="10">
        <v>1806</v>
      </c>
      <c r="B1798" s="71" t="s">
        <v>9160</v>
      </c>
      <c r="C1798" s="50" t="s">
        <v>9161</v>
      </c>
      <c r="D1798" s="51" t="s">
        <v>2845</v>
      </c>
      <c r="E1798" s="71" t="s">
        <v>2846</v>
      </c>
      <c r="F1798" s="76" t="s">
        <v>9162</v>
      </c>
      <c r="G1798" s="60" t="s">
        <v>9163</v>
      </c>
      <c r="H1798" s="60"/>
      <c r="I1798" s="58">
        <f>VLOOKUP(J1798,'NGÀNH NGHỀ'!$D$2:$E$148,2,0)</f>
        <v>59</v>
      </c>
      <c r="J1798" s="225" t="s">
        <v>1577</v>
      </c>
      <c r="K1798" s="63" t="s">
        <v>12057</v>
      </c>
      <c r="L1798" s="125">
        <f>VLOOKUP(K1798,'NGHIEP DOAN'!$D$3:$E$82,2,0)</f>
        <v>11</v>
      </c>
      <c r="M1798" s="10" t="s">
        <v>12334</v>
      </c>
      <c r="N1798" s="210">
        <f>VLOOKUP(M1798,'CÔNG TY'!$I$3:$J$881,2,0)</f>
        <v>731</v>
      </c>
      <c r="O1798" s="83" t="s">
        <v>2936</v>
      </c>
      <c r="P1798" s="60" t="s">
        <v>2824</v>
      </c>
      <c r="Q1798" s="85">
        <v>103000000</v>
      </c>
      <c r="R1798" s="56" t="s">
        <v>8594</v>
      </c>
      <c r="S1798" s="159">
        <v>50000000</v>
      </c>
      <c r="T1798" s="124">
        <f t="shared" si="28"/>
        <v>53000000</v>
      </c>
      <c r="U1798" s="124"/>
      <c r="V1798" s="49" t="s">
        <v>6916</v>
      </c>
      <c r="W1798" s="49" t="s">
        <v>8423</v>
      </c>
      <c r="X1798" s="130"/>
      <c r="Y1798" s="55"/>
      <c r="Z1798" s="55"/>
      <c r="AA1798" s="10"/>
      <c r="AB1798" s="10" t="s">
        <v>12020</v>
      </c>
      <c r="AC1798" s="10"/>
    </row>
    <row r="1799" spans="1:29">
      <c r="A1799" s="10">
        <v>1807</v>
      </c>
      <c r="B1799" s="71" t="s">
        <v>9164</v>
      </c>
      <c r="C1799" s="50" t="s">
        <v>9165</v>
      </c>
      <c r="D1799" s="51" t="s">
        <v>2845</v>
      </c>
      <c r="E1799" s="71" t="s">
        <v>2876</v>
      </c>
      <c r="F1799" s="76" t="s">
        <v>9166</v>
      </c>
      <c r="G1799" s="60" t="s">
        <v>9163</v>
      </c>
      <c r="H1799" s="60"/>
      <c r="I1799" s="58">
        <f>VLOOKUP(J1799,'NGÀNH NGHỀ'!$D$2:$E$148,2,0)</f>
        <v>59</v>
      </c>
      <c r="J1799" s="225" t="s">
        <v>1577</v>
      </c>
      <c r="K1799" s="63" t="s">
        <v>12057</v>
      </c>
      <c r="L1799" s="125">
        <f>VLOOKUP(K1799,'NGHIEP DOAN'!$D$3:$E$82,2,0)</f>
        <v>11</v>
      </c>
      <c r="M1799" s="10" t="s">
        <v>12334</v>
      </c>
      <c r="N1799" s="210">
        <f>VLOOKUP(M1799,'CÔNG TY'!$I$3:$J$881,2,0)</f>
        <v>731</v>
      </c>
      <c r="O1799" s="83" t="s">
        <v>2936</v>
      </c>
      <c r="P1799" s="60" t="s">
        <v>2824</v>
      </c>
      <c r="Q1799" s="85">
        <v>103000000</v>
      </c>
      <c r="R1799" s="56" t="s">
        <v>9167</v>
      </c>
      <c r="S1799" s="159">
        <v>20000000</v>
      </c>
      <c r="T1799" s="124">
        <f t="shared" si="28"/>
        <v>83000000</v>
      </c>
      <c r="U1799" s="124"/>
      <c r="V1799" s="49" t="s">
        <v>6916</v>
      </c>
      <c r="W1799" s="49" t="s">
        <v>8423</v>
      </c>
      <c r="X1799" s="130"/>
      <c r="Y1799" s="55"/>
      <c r="Z1799" s="55"/>
      <c r="AA1799" s="10"/>
      <c r="AB1799" s="10" t="s">
        <v>12020</v>
      </c>
      <c r="AC1799" s="10"/>
    </row>
    <row r="1800" spans="1:29">
      <c r="A1800" s="10">
        <v>1808</v>
      </c>
      <c r="B1800" s="71" t="s">
        <v>9168</v>
      </c>
      <c r="C1800" s="50" t="s">
        <v>9169</v>
      </c>
      <c r="D1800" s="51" t="s">
        <v>2845</v>
      </c>
      <c r="E1800" s="71" t="s">
        <v>3141</v>
      </c>
      <c r="F1800" s="76" t="s">
        <v>9170</v>
      </c>
      <c r="G1800" s="60" t="s">
        <v>9171</v>
      </c>
      <c r="H1800" s="60"/>
      <c r="I1800" s="58">
        <f>VLOOKUP(J1800,'NGÀNH NGHỀ'!$D$2:$E$148,2,0)</f>
        <v>18</v>
      </c>
      <c r="J1800" s="225" t="s">
        <v>1513</v>
      </c>
      <c r="K1800" s="63" t="s">
        <v>12057</v>
      </c>
      <c r="L1800" s="125">
        <f>VLOOKUP(K1800,'NGHIEP DOAN'!$D$3:$E$82,2,0)</f>
        <v>11</v>
      </c>
      <c r="M1800" s="10" t="s">
        <v>9172</v>
      </c>
      <c r="N1800" s="210">
        <f>VLOOKUP(M1800,'CÔNG TY'!$I$3:$J$881,2,0)</f>
        <v>732</v>
      </c>
      <c r="O1800" s="83" t="s">
        <v>2936</v>
      </c>
      <c r="P1800" s="60" t="s">
        <v>2824</v>
      </c>
      <c r="Q1800" s="85">
        <v>99000000</v>
      </c>
      <c r="R1800" s="56" t="s">
        <v>8633</v>
      </c>
      <c r="S1800" s="159">
        <v>30000000</v>
      </c>
      <c r="T1800" s="124">
        <f t="shared" si="28"/>
        <v>69000000</v>
      </c>
      <c r="U1800" s="124"/>
      <c r="V1800" s="49" t="s">
        <v>4299</v>
      </c>
      <c r="W1800" s="49" t="s">
        <v>8992</v>
      </c>
      <c r="X1800" s="130"/>
      <c r="Y1800" s="55"/>
      <c r="Z1800" s="55"/>
      <c r="AA1800" s="10"/>
      <c r="AB1800" s="10" t="s">
        <v>12020</v>
      </c>
      <c r="AC1800" s="10"/>
    </row>
    <row r="1801" spans="1:29">
      <c r="A1801" s="10">
        <v>1809</v>
      </c>
      <c r="B1801" s="71" t="s">
        <v>9173</v>
      </c>
      <c r="C1801" s="50" t="s">
        <v>9174</v>
      </c>
      <c r="D1801" s="51" t="s">
        <v>2845</v>
      </c>
      <c r="E1801" s="71" t="s">
        <v>3141</v>
      </c>
      <c r="F1801" s="76" t="s">
        <v>9175</v>
      </c>
      <c r="G1801" s="60" t="s">
        <v>9171</v>
      </c>
      <c r="H1801" s="60"/>
      <c r="I1801" s="58">
        <f>VLOOKUP(J1801,'NGÀNH NGHỀ'!$D$2:$E$148,2,0)</f>
        <v>18</v>
      </c>
      <c r="J1801" s="225" t="s">
        <v>1513</v>
      </c>
      <c r="K1801" s="63" t="s">
        <v>12057</v>
      </c>
      <c r="L1801" s="125">
        <f>VLOOKUP(K1801,'NGHIEP DOAN'!$D$3:$E$82,2,0)</f>
        <v>11</v>
      </c>
      <c r="M1801" s="10" t="s">
        <v>9172</v>
      </c>
      <c r="N1801" s="210">
        <f>VLOOKUP(M1801,'CÔNG TY'!$I$3:$J$881,2,0)</f>
        <v>732</v>
      </c>
      <c r="O1801" s="83" t="s">
        <v>2862</v>
      </c>
      <c r="P1801" s="60" t="s">
        <v>2824</v>
      </c>
      <c r="Q1801" s="85">
        <v>99000000</v>
      </c>
      <c r="R1801" s="56" t="s">
        <v>8594</v>
      </c>
      <c r="S1801" s="159">
        <v>30000000</v>
      </c>
      <c r="T1801" s="124">
        <f t="shared" si="28"/>
        <v>69000000</v>
      </c>
      <c r="U1801" s="124"/>
      <c r="V1801" s="49" t="s">
        <v>4299</v>
      </c>
      <c r="W1801" s="49" t="s">
        <v>8992</v>
      </c>
      <c r="X1801" s="130"/>
      <c r="Y1801" s="55"/>
      <c r="Z1801" s="55"/>
      <c r="AA1801" s="10"/>
      <c r="AB1801" s="10" t="s">
        <v>12020</v>
      </c>
      <c r="AC1801" s="10"/>
    </row>
    <row r="1802" spans="1:29">
      <c r="A1802" s="10">
        <v>1810</v>
      </c>
      <c r="B1802" s="71" t="s">
        <v>9176</v>
      </c>
      <c r="C1802" s="50" t="s">
        <v>9177</v>
      </c>
      <c r="D1802" s="51" t="s">
        <v>2845</v>
      </c>
      <c r="E1802" s="71" t="s">
        <v>3141</v>
      </c>
      <c r="F1802" s="76" t="s">
        <v>9178</v>
      </c>
      <c r="G1802" s="60" t="s">
        <v>9171</v>
      </c>
      <c r="H1802" s="60"/>
      <c r="I1802" s="58">
        <f>VLOOKUP(J1802,'NGÀNH NGHỀ'!$D$2:$E$148,2,0)</f>
        <v>18</v>
      </c>
      <c r="J1802" s="225" t="s">
        <v>1513</v>
      </c>
      <c r="K1802" s="63" t="s">
        <v>12057</v>
      </c>
      <c r="L1802" s="125">
        <f>VLOOKUP(K1802,'NGHIEP DOAN'!$D$3:$E$82,2,0)</f>
        <v>11</v>
      </c>
      <c r="M1802" s="10" t="s">
        <v>9172</v>
      </c>
      <c r="N1802" s="210">
        <f>VLOOKUP(M1802,'CÔNG TY'!$I$3:$J$881,2,0)</f>
        <v>732</v>
      </c>
      <c r="O1802" s="83" t="s">
        <v>2862</v>
      </c>
      <c r="P1802" s="60" t="s">
        <v>2824</v>
      </c>
      <c r="Q1802" s="85">
        <v>99000000</v>
      </c>
      <c r="R1802" s="56" t="s">
        <v>8594</v>
      </c>
      <c r="S1802" s="159">
        <v>30000000</v>
      </c>
      <c r="T1802" s="124">
        <f t="shared" si="28"/>
        <v>69000000</v>
      </c>
      <c r="U1802" s="124"/>
      <c r="V1802" s="49" t="s">
        <v>4299</v>
      </c>
      <c r="W1802" s="49" t="s">
        <v>8992</v>
      </c>
      <c r="X1802" s="130"/>
      <c r="Y1802" s="55"/>
      <c r="Z1802" s="55"/>
      <c r="AA1802" s="10"/>
      <c r="AB1802" s="10" t="s">
        <v>12020</v>
      </c>
      <c r="AC1802" s="10"/>
    </row>
    <row r="1803" spans="1:29">
      <c r="A1803" s="10">
        <v>1811</v>
      </c>
      <c r="B1803" s="71" t="s">
        <v>9179</v>
      </c>
      <c r="C1803" s="50" t="s">
        <v>9180</v>
      </c>
      <c r="D1803" s="51" t="s">
        <v>2845</v>
      </c>
      <c r="E1803" s="71" t="s">
        <v>2819</v>
      </c>
      <c r="F1803" s="76"/>
      <c r="G1803" s="60" t="s">
        <v>9171</v>
      </c>
      <c r="H1803" s="60"/>
      <c r="I1803" s="58">
        <f>VLOOKUP(J1803,'NGÀNH NGHỀ'!$D$2:$E$148,2,0)</f>
        <v>18</v>
      </c>
      <c r="J1803" s="225" t="s">
        <v>1513</v>
      </c>
      <c r="K1803" s="63" t="s">
        <v>12057</v>
      </c>
      <c r="L1803" s="125">
        <f>VLOOKUP(K1803,'NGHIEP DOAN'!$D$3:$E$82,2,0)</f>
        <v>11</v>
      </c>
      <c r="M1803" s="10" t="s">
        <v>9172</v>
      </c>
      <c r="N1803" s="210">
        <f>VLOOKUP(M1803,'CÔNG TY'!$I$3:$J$881,2,0)</f>
        <v>732</v>
      </c>
      <c r="O1803" s="83" t="s">
        <v>2862</v>
      </c>
      <c r="P1803" s="60" t="s">
        <v>2824</v>
      </c>
      <c r="Q1803" s="85">
        <v>99000000</v>
      </c>
      <c r="R1803" s="56" t="s">
        <v>8641</v>
      </c>
      <c r="S1803" s="159">
        <v>50000000</v>
      </c>
      <c r="T1803" s="124">
        <f t="shared" si="28"/>
        <v>49000000</v>
      </c>
      <c r="U1803" s="124"/>
      <c r="V1803" s="49" t="s">
        <v>4299</v>
      </c>
      <c r="W1803" s="49" t="s">
        <v>8992</v>
      </c>
      <c r="X1803" s="130"/>
      <c r="Y1803" s="55"/>
      <c r="Z1803" s="55"/>
      <c r="AA1803" s="10"/>
      <c r="AB1803" s="10" t="s">
        <v>12020</v>
      </c>
      <c r="AC1803" s="10"/>
    </row>
    <row r="1804" spans="1:29">
      <c r="A1804" s="10">
        <v>1812</v>
      </c>
      <c r="B1804" s="71" t="s">
        <v>9181</v>
      </c>
      <c r="C1804" s="50" t="s">
        <v>8687</v>
      </c>
      <c r="D1804" s="51" t="s">
        <v>2845</v>
      </c>
      <c r="E1804" s="71" t="s">
        <v>2846</v>
      </c>
      <c r="F1804" s="76" t="s">
        <v>9182</v>
      </c>
      <c r="G1804" s="60" t="s">
        <v>9171</v>
      </c>
      <c r="H1804" s="60"/>
      <c r="I1804" s="58">
        <f>VLOOKUP(J1804,'NGÀNH NGHỀ'!$D$2:$E$148,2,0)</f>
        <v>18</v>
      </c>
      <c r="J1804" s="225" t="s">
        <v>1513</v>
      </c>
      <c r="K1804" s="63" t="s">
        <v>12057</v>
      </c>
      <c r="L1804" s="125">
        <f>VLOOKUP(K1804,'NGHIEP DOAN'!$D$3:$E$82,2,0)</f>
        <v>11</v>
      </c>
      <c r="M1804" s="10" t="s">
        <v>9172</v>
      </c>
      <c r="N1804" s="210">
        <f>VLOOKUP(M1804,'CÔNG TY'!$I$3:$J$881,2,0)</f>
        <v>732</v>
      </c>
      <c r="O1804" s="83" t="s">
        <v>2936</v>
      </c>
      <c r="P1804" s="60" t="s">
        <v>2824</v>
      </c>
      <c r="Q1804" s="85">
        <v>99000000</v>
      </c>
      <c r="R1804" s="56" t="s">
        <v>8633</v>
      </c>
      <c r="S1804" s="159">
        <v>50000000</v>
      </c>
      <c r="T1804" s="124">
        <f t="shared" si="28"/>
        <v>49000000</v>
      </c>
      <c r="U1804" s="124"/>
      <c r="V1804" s="49" t="s">
        <v>4299</v>
      </c>
      <c r="W1804" s="49" t="s">
        <v>8992</v>
      </c>
      <c r="X1804" s="130"/>
      <c r="Y1804" s="55"/>
      <c r="Z1804" s="55"/>
      <c r="AA1804" s="10"/>
      <c r="AB1804" s="10" t="s">
        <v>12020</v>
      </c>
      <c r="AC1804" s="10"/>
    </row>
    <row r="1805" spans="1:29">
      <c r="A1805" s="10">
        <v>1813</v>
      </c>
      <c r="B1805" s="71" t="s">
        <v>9183</v>
      </c>
      <c r="C1805" s="50" t="s">
        <v>9184</v>
      </c>
      <c r="D1805" s="51" t="s">
        <v>2845</v>
      </c>
      <c r="E1805" s="71" t="s">
        <v>2846</v>
      </c>
      <c r="F1805" s="76" t="s">
        <v>9185</v>
      </c>
      <c r="G1805" s="60" t="s">
        <v>9171</v>
      </c>
      <c r="H1805" s="60"/>
      <c r="I1805" s="58">
        <f>VLOOKUP(J1805,'NGÀNH NGHỀ'!$D$2:$E$148,2,0)</f>
        <v>18</v>
      </c>
      <c r="J1805" s="225" t="s">
        <v>1513</v>
      </c>
      <c r="K1805" s="63" t="s">
        <v>12057</v>
      </c>
      <c r="L1805" s="125">
        <f>VLOOKUP(K1805,'NGHIEP DOAN'!$D$3:$E$82,2,0)</f>
        <v>11</v>
      </c>
      <c r="M1805" s="10" t="s">
        <v>9172</v>
      </c>
      <c r="N1805" s="210">
        <f>VLOOKUP(M1805,'CÔNG TY'!$I$3:$J$881,2,0)</f>
        <v>732</v>
      </c>
      <c r="O1805" s="83" t="s">
        <v>2936</v>
      </c>
      <c r="P1805" s="60" t="s">
        <v>2824</v>
      </c>
      <c r="Q1805" s="85">
        <v>99000000</v>
      </c>
      <c r="R1805" s="56" t="s">
        <v>8496</v>
      </c>
      <c r="S1805" s="159">
        <v>50000000</v>
      </c>
      <c r="T1805" s="124">
        <f t="shared" si="28"/>
        <v>49000000</v>
      </c>
      <c r="U1805" s="124"/>
      <c r="V1805" s="49" t="s">
        <v>4299</v>
      </c>
      <c r="W1805" s="49" t="s">
        <v>8992</v>
      </c>
      <c r="X1805" s="130"/>
      <c r="Y1805" s="55"/>
      <c r="Z1805" s="55"/>
      <c r="AA1805" s="10"/>
      <c r="AB1805" s="10" t="s">
        <v>12020</v>
      </c>
      <c r="AC1805" s="10"/>
    </row>
    <row r="1806" spans="1:29">
      <c r="A1806" s="10">
        <v>1814</v>
      </c>
      <c r="B1806" s="71" t="s">
        <v>9186</v>
      </c>
      <c r="C1806" s="50" t="s">
        <v>9187</v>
      </c>
      <c r="D1806" s="51" t="s">
        <v>2845</v>
      </c>
      <c r="E1806" s="71" t="s">
        <v>3104</v>
      </c>
      <c r="F1806" s="76" t="s">
        <v>9188</v>
      </c>
      <c r="G1806" s="60" t="s">
        <v>9189</v>
      </c>
      <c r="H1806" s="60"/>
      <c r="I1806" s="58">
        <f>VLOOKUP(J1806,'NGÀNH NGHỀ'!$D$2:$E$148,2,0)</f>
        <v>99</v>
      </c>
      <c r="J1806" s="225" t="s">
        <v>1636</v>
      </c>
      <c r="K1806" s="63" t="s">
        <v>6476</v>
      </c>
      <c r="L1806" s="125">
        <f>VLOOKUP(K1806,'NGHIEP DOAN'!$D$3:$E$82,2,0)</f>
        <v>24</v>
      </c>
      <c r="M1806" s="10" t="s">
        <v>12318</v>
      </c>
      <c r="N1806" s="210">
        <f>VLOOKUP(M1806,'CÔNG TY'!$I$3:$J$881,2,0)</f>
        <v>416</v>
      </c>
      <c r="O1806" s="83" t="s">
        <v>2823</v>
      </c>
      <c r="P1806" s="60" t="s">
        <v>2824</v>
      </c>
      <c r="Q1806" s="85">
        <v>103000000</v>
      </c>
      <c r="R1806" s="56" t="s">
        <v>8633</v>
      </c>
      <c r="S1806" s="159">
        <v>2700000</v>
      </c>
      <c r="T1806" s="124">
        <f t="shared" si="28"/>
        <v>100300000</v>
      </c>
      <c r="U1806" s="124"/>
      <c r="V1806" s="49" t="s">
        <v>8606</v>
      </c>
      <c r="W1806" s="49" t="s">
        <v>8372</v>
      </c>
      <c r="X1806" s="130"/>
      <c r="Y1806" s="55"/>
      <c r="Z1806" s="55"/>
      <c r="AA1806" s="10"/>
      <c r="AB1806" s="10" t="s">
        <v>12020</v>
      </c>
      <c r="AC1806" s="10"/>
    </row>
    <row r="1807" spans="1:29">
      <c r="A1807" s="10">
        <v>1815</v>
      </c>
      <c r="B1807" s="71" t="s">
        <v>9190</v>
      </c>
      <c r="C1807" s="50" t="s">
        <v>9191</v>
      </c>
      <c r="D1807" s="51" t="s">
        <v>2845</v>
      </c>
      <c r="E1807" s="71" t="s">
        <v>3653</v>
      </c>
      <c r="F1807" s="76"/>
      <c r="G1807" s="60" t="s">
        <v>9189</v>
      </c>
      <c r="H1807" s="60"/>
      <c r="I1807" s="58">
        <f>VLOOKUP(J1807,'NGÀNH NGHỀ'!$D$2:$E$148,2,0)</f>
        <v>99</v>
      </c>
      <c r="J1807" s="225" t="s">
        <v>1636</v>
      </c>
      <c r="K1807" s="63" t="s">
        <v>6476</v>
      </c>
      <c r="L1807" s="125">
        <f>VLOOKUP(K1807,'NGHIEP DOAN'!$D$3:$E$82,2,0)</f>
        <v>24</v>
      </c>
      <c r="M1807" s="10" t="s">
        <v>12318</v>
      </c>
      <c r="N1807" s="210">
        <f>VLOOKUP(M1807,'CÔNG TY'!$I$3:$J$881,2,0)</f>
        <v>416</v>
      </c>
      <c r="O1807" s="83" t="s">
        <v>2823</v>
      </c>
      <c r="P1807" s="60" t="s">
        <v>2824</v>
      </c>
      <c r="Q1807" s="85">
        <v>103000000</v>
      </c>
      <c r="R1807" s="56" t="s">
        <v>5590</v>
      </c>
      <c r="S1807" s="159">
        <v>41100000</v>
      </c>
      <c r="T1807" s="124">
        <f t="shared" si="28"/>
        <v>61900000</v>
      </c>
      <c r="U1807" s="124"/>
      <c r="V1807" s="49" t="s">
        <v>8606</v>
      </c>
      <c r="W1807" s="49" t="s">
        <v>8372</v>
      </c>
      <c r="X1807" s="130"/>
      <c r="Y1807" s="55"/>
      <c r="Z1807" s="55"/>
      <c r="AA1807" s="10"/>
      <c r="AB1807" s="10" t="s">
        <v>12020</v>
      </c>
      <c r="AC1807" s="10"/>
    </row>
    <row r="1808" spans="1:29">
      <c r="A1808" s="10">
        <v>1816</v>
      </c>
      <c r="B1808" s="71" t="s">
        <v>9192</v>
      </c>
      <c r="C1808" s="50" t="s">
        <v>9193</v>
      </c>
      <c r="D1808" s="51" t="s">
        <v>2845</v>
      </c>
      <c r="E1808" s="71" t="s">
        <v>2846</v>
      </c>
      <c r="F1808" s="76" t="s">
        <v>9194</v>
      </c>
      <c r="G1808" s="60" t="s">
        <v>9195</v>
      </c>
      <c r="H1808" s="60"/>
      <c r="I1808" s="58">
        <f>VLOOKUP(J1808,'NGÀNH NGHỀ'!$D$2:$E$148,2,0)</f>
        <v>128</v>
      </c>
      <c r="J1808" s="225" t="s">
        <v>1677</v>
      </c>
      <c r="K1808" s="63" t="s">
        <v>8127</v>
      </c>
      <c r="L1808" s="125">
        <f>VLOOKUP(K1808,'NGHIEP DOAN'!$D$3:$E$82,2,0)</f>
        <v>4</v>
      </c>
      <c r="M1808" s="10" t="s">
        <v>1984</v>
      </c>
      <c r="N1808" s="210">
        <f>VLOOKUP(M1808,'CÔNG TY'!$I$3:$J$881,2,0)</f>
        <v>138</v>
      </c>
      <c r="O1808" s="83" t="s">
        <v>3343</v>
      </c>
      <c r="P1808" s="60" t="s">
        <v>2824</v>
      </c>
      <c r="Q1808" s="85">
        <v>103000000</v>
      </c>
      <c r="R1808" s="56" t="s">
        <v>8663</v>
      </c>
      <c r="S1808" s="159">
        <v>50000000</v>
      </c>
      <c r="T1808" s="124">
        <f t="shared" si="28"/>
        <v>53000000</v>
      </c>
      <c r="U1808" s="124"/>
      <c r="V1808" s="49" t="s">
        <v>5590</v>
      </c>
      <c r="W1808" s="49" t="s">
        <v>9196</v>
      </c>
      <c r="X1808" s="130"/>
      <c r="Y1808" s="55"/>
      <c r="Z1808" s="55"/>
      <c r="AA1808" s="10"/>
      <c r="AB1808" s="10" t="s">
        <v>12020</v>
      </c>
      <c r="AC1808" s="10"/>
    </row>
    <row r="1809" spans="1:29">
      <c r="A1809" s="10">
        <v>1817</v>
      </c>
      <c r="B1809" s="71" t="s">
        <v>4666</v>
      </c>
      <c r="C1809" s="50" t="s">
        <v>9197</v>
      </c>
      <c r="D1809" s="51" t="s">
        <v>2845</v>
      </c>
      <c r="E1809" s="71" t="s">
        <v>2846</v>
      </c>
      <c r="F1809" s="76" t="s">
        <v>9198</v>
      </c>
      <c r="G1809" s="60" t="s">
        <v>9195</v>
      </c>
      <c r="H1809" s="60"/>
      <c r="I1809" s="58">
        <f>VLOOKUP(J1809,'NGÀNH NGHỀ'!$D$2:$E$148,2,0)</f>
        <v>128</v>
      </c>
      <c r="J1809" s="225" t="s">
        <v>1677</v>
      </c>
      <c r="K1809" s="63" t="s">
        <v>8127</v>
      </c>
      <c r="L1809" s="125">
        <f>VLOOKUP(K1809,'NGHIEP DOAN'!$D$3:$E$82,2,0)</f>
        <v>4</v>
      </c>
      <c r="M1809" s="10" t="s">
        <v>1984</v>
      </c>
      <c r="N1809" s="210">
        <f>VLOOKUP(M1809,'CÔNG TY'!$I$3:$J$881,2,0)</f>
        <v>138</v>
      </c>
      <c r="O1809" s="83" t="s">
        <v>3343</v>
      </c>
      <c r="P1809" s="60" t="s">
        <v>2824</v>
      </c>
      <c r="Q1809" s="85">
        <v>103000000</v>
      </c>
      <c r="R1809" s="56" t="s">
        <v>8663</v>
      </c>
      <c r="S1809" s="159">
        <v>50000000</v>
      </c>
      <c r="T1809" s="124">
        <f t="shared" si="28"/>
        <v>53000000</v>
      </c>
      <c r="U1809" s="124"/>
      <c r="V1809" s="49" t="s">
        <v>5590</v>
      </c>
      <c r="W1809" s="49" t="s">
        <v>9196</v>
      </c>
      <c r="X1809" s="130"/>
      <c r="Y1809" s="55"/>
      <c r="Z1809" s="55"/>
      <c r="AA1809" s="10"/>
      <c r="AB1809" s="10" t="s">
        <v>12020</v>
      </c>
      <c r="AC1809" s="10"/>
    </row>
    <row r="1810" spans="1:29">
      <c r="A1810" s="10">
        <v>1818</v>
      </c>
      <c r="B1810" s="71" t="s">
        <v>9199</v>
      </c>
      <c r="C1810" s="50" t="s">
        <v>9200</v>
      </c>
      <c r="D1810" s="51" t="s">
        <v>2845</v>
      </c>
      <c r="E1810" s="71" t="s">
        <v>2846</v>
      </c>
      <c r="F1810" s="76" t="s">
        <v>9201</v>
      </c>
      <c r="G1810" s="60" t="s">
        <v>9195</v>
      </c>
      <c r="H1810" s="60"/>
      <c r="I1810" s="58">
        <f>VLOOKUP(J1810,'NGÀNH NGHỀ'!$D$2:$E$148,2,0)</f>
        <v>128</v>
      </c>
      <c r="J1810" s="225" t="s">
        <v>1677</v>
      </c>
      <c r="K1810" s="63" t="s">
        <v>8127</v>
      </c>
      <c r="L1810" s="125">
        <f>VLOOKUP(K1810,'NGHIEP DOAN'!$D$3:$E$82,2,0)</f>
        <v>4</v>
      </c>
      <c r="M1810" s="10" t="s">
        <v>1984</v>
      </c>
      <c r="N1810" s="210">
        <f>VLOOKUP(M1810,'CÔNG TY'!$I$3:$J$881,2,0)</f>
        <v>138</v>
      </c>
      <c r="O1810" s="83" t="s">
        <v>3343</v>
      </c>
      <c r="P1810" s="60" t="s">
        <v>2824</v>
      </c>
      <c r="Q1810" s="85">
        <v>103000000</v>
      </c>
      <c r="R1810" s="56" t="s">
        <v>5103</v>
      </c>
      <c r="S1810" s="159">
        <v>50000000</v>
      </c>
      <c r="T1810" s="124">
        <f t="shared" si="28"/>
        <v>53000000</v>
      </c>
      <c r="U1810" s="124"/>
      <c r="V1810" s="49" t="s">
        <v>5590</v>
      </c>
      <c r="W1810" s="49" t="s">
        <v>9196</v>
      </c>
      <c r="X1810" s="130"/>
      <c r="Y1810" s="55"/>
      <c r="Z1810" s="55"/>
      <c r="AA1810" s="10"/>
      <c r="AB1810" s="10" t="s">
        <v>12020</v>
      </c>
      <c r="AC1810" s="10"/>
    </row>
    <row r="1811" spans="1:29">
      <c r="A1811" s="10">
        <v>1819</v>
      </c>
      <c r="B1811" s="71" t="s">
        <v>9202</v>
      </c>
      <c r="C1811" s="50" t="s">
        <v>9203</v>
      </c>
      <c r="D1811" s="51" t="s">
        <v>2818</v>
      </c>
      <c r="E1811" s="71" t="s">
        <v>3399</v>
      </c>
      <c r="F1811" s="76" t="s">
        <v>9204</v>
      </c>
      <c r="G1811" s="60" t="s">
        <v>9205</v>
      </c>
      <c r="H1811" s="60"/>
      <c r="I1811" s="58">
        <f>VLOOKUP(J1811,'NGÀNH NGHỀ'!$D$2:$E$148,2,0)</f>
        <v>117</v>
      </c>
      <c r="J1811" s="225" t="s">
        <v>1661</v>
      </c>
      <c r="K1811" s="63" t="s">
        <v>334</v>
      </c>
      <c r="L1811" s="125">
        <f>VLOOKUP(K1811,'NGHIEP DOAN'!$D$3:$E$82,2,0)</f>
        <v>47</v>
      </c>
      <c r="M1811" s="10" t="s">
        <v>9206</v>
      </c>
      <c r="N1811" s="210">
        <f>VLOOKUP(M1811,'CÔNG TY'!$I$3:$J$881,2,0)</f>
        <v>733</v>
      </c>
      <c r="O1811" s="83" t="s">
        <v>3001</v>
      </c>
      <c r="P1811" s="60" t="s">
        <v>2824</v>
      </c>
      <c r="Q1811" s="85">
        <v>103000000</v>
      </c>
      <c r="R1811" s="56" t="s">
        <v>8733</v>
      </c>
      <c r="S1811" s="159">
        <v>50000000</v>
      </c>
      <c r="T1811" s="124">
        <f t="shared" si="28"/>
        <v>53000000</v>
      </c>
      <c r="U1811" s="124"/>
      <c r="V1811" s="49" t="s">
        <v>7261</v>
      </c>
      <c r="W1811" s="49"/>
      <c r="X1811" s="130"/>
      <c r="Y1811" s="55"/>
      <c r="Z1811" s="55"/>
      <c r="AA1811" s="10"/>
      <c r="AB1811" s="10" t="s">
        <v>12020</v>
      </c>
      <c r="AC1811" s="10"/>
    </row>
    <row r="1812" spans="1:29">
      <c r="A1812" s="10">
        <v>1820</v>
      </c>
      <c r="B1812" s="71" t="s">
        <v>9207</v>
      </c>
      <c r="C1812" s="50" t="s">
        <v>9208</v>
      </c>
      <c r="D1812" s="51" t="s">
        <v>2818</v>
      </c>
      <c r="E1812" s="71" t="s">
        <v>3104</v>
      </c>
      <c r="F1812" s="76" t="s">
        <v>9209</v>
      </c>
      <c r="G1812" s="60" t="s">
        <v>9205</v>
      </c>
      <c r="H1812" s="60"/>
      <c r="I1812" s="58">
        <f>VLOOKUP(J1812,'NGÀNH NGHỀ'!$D$2:$E$148,2,0)</f>
        <v>117</v>
      </c>
      <c r="J1812" s="225" t="s">
        <v>1661</v>
      </c>
      <c r="K1812" s="63" t="s">
        <v>334</v>
      </c>
      <c r="L1812" s="125">
        <f>VLOOKUP(K1812,'NGHIEP DOAN'!$D$3:$E$82,2,0)</f>
        <v>47</v>
      </c>
      <c r="M1812" s="10" t="s">
        <v>9206</v>
      </c>
      <c r="N1812" s="210">
        <f>VLOOKUP(M1812,'CÔNG TY'!$I$3:$J$881,2,0)</f>
        <v>733</v>
      </c>
      <c r="O1812" s="83" t="s">
        <v>3001</v>
      </c>
      <c r="P1812" s="60" t="s">
        <v>2824</v>
      </c>
      <c r="Q1812" s="85">
        <v>103000000</v>
      </c>
      <c r="R1812" s="56" t="s">
        <v>8762</v>
      </c>
      <c r="S1812" s="159">
        <v>50000000</v>
      </c>
      <c r="T1812" s="124">
        <f t="shared" si="28"/>
        <v>53000000</v>
      </c>
      <c r="U1812" s="124"/>
      <c r="V1812" s="49" t="s">
        <v>7261</v>
      </c>
      <c r="W1812" s="49"/>
      <c r="X1812" s="130"/>
      <c r="Y1812" s="55"/>
      <c r="Z1812" s="55"/>
      <c r="AA1812" s="10"/>
      <c r="AB1812" s="10" t="s">
        <v>12020</v>
      </c>
      <c r="AC1812" s="10"/>
    </row>
    <row r="1813" spans="1:29">
      <c r="A1813" s="10">
        <v>1821</v>
      </c>
      <c r="B1813" s="71" t="s">
        <v>9210</v>
      </c>
      <c r="C1813" s="50" t="s">
        <v>9211</v>
      </c>
      <c r="D1813" s="51" t="s">
        <v>2818</v>
      </c>
      <c r="E1813" s="71" t="s">
        <v>2881</v>
      </c>
      <c r="F1813" s="76" t="s">
        <v>9212</v>
      </c>
      <c r="G1813" s="60" t="s">
        <v>9205</v>
      </c>
      <c r="H1813" s="60"/>
      <c r="I1813" s="58">
        <f>VLOOKUP(J1813,'NGÀNH NGHỀ'!$D$2:$E$148,2,0)</f>
        <v>117</v>
      </c>
      <c r="J1813" s="225" t="s">
        <v>1661</v>
      </c>
      <c r="K1813" s="63" t="s">
        <v>334</v>
      </c>
      <c r="L1813" s="125">
        <f>VLOOKUP(K1813,'NGHIEP DOAN'!$D$3:$E$82,2,0)</f>
        <v>47</v>
      </c>
      <c r="M1813" s="10" t="s">
        <v>9206</v>
      </c>
      <c r="N1813" s="210">
        <f>VLOOKUP(M1813,'CÔNG TY'!$I$3:$J$881,2,0)</f>
        <v>733</v>
      </c>
      <c r="O1813" s="83" t="s">
        <v>3001</v>
      </c>
      <c r="P1813" s="60" t="s">
        <v>2824</v>
      </c>
      <c r="Q1813" s="85">
        <v>103000000</v>
      </c>
      <c r="R1813" s="56" t="s">
        <v>8733</v>
      </c>
      <c r="S1813" s="159">
        <v>50000000</v>
      </c>
      <c r="T1813" s="124">
        <f t="shared" si="28"/>
        <v>53000000</v>
      </c>
      <c r="U1813" s="124"/>
      <c r="V1813" s="49" t="s">
        <v>7261</v>
      </c>
      <c r="W1813" s="49"/>
      <c r="X1813" s="130"/>
      <c r="Y1813" s="55"/>
      <c r="Z1813" s="55"/>
      <c r="AA1813" s="10"/>
      <c r="AB1813" s="10" t="s">
        <v>12020</v>
      </c>
      <c r="AC1813" s="10"/>
    </row>
    <row r="1814" spans="1:29" ht="15.75">
      <c r="A1814" s="10">
        <v>1822</v>
      </c>
      <c r="B1814" s="71" t="s">
        <v>9213</v>
      </c>
      <c r="C1814" s="50" t="s">
        <v>9214</v>
      </c>
      <c r="D1814" s="51" t="s">
        <v>2845</v>
      </c>
      <c r="E1814" s="71" t="s">
        <v>3080</v>
      </c>
      <c r="F1814" s="76" t="s">
        <v>9215</v>
      </c>
      <c r="G1814" s="60" t="s">
        <v>9216</v>
      </c>
      <c r="H1814" s="60"/>
      <c r="I1814" s="58">
        <f>VLOOKUP(J1814,'NGÀNH NGHỀ'!$D$2:$E$148,2,0)</f>
        <v>119</v>
      </c>
      <c r="J1814" s="225" t="s">
        <v>1669</v>
      </c>
      <c r="K1814" s="8" t="s">
        <v>57</v>
      </c>
      <c r="L1814" s="125">
        <f>VLOOKUP(K1814,'NGHIEP DOAN'!$D$3:$E$82,2,0)</f>
        <v>5</v>
      </c>
      <c r="M1814" s="10" t="s">
        <v>9217</v>
      </c>
      <c r="N1814" s="210">
        <f>VLOOKUP(M1814,'CÔNG TY'!$I$3:$J$881,2,0)</f>
        <v>734</v>
      </c>
      <c r="O1814" s="83" t="s">
        <v>3343</v>
      </c>
      <c r="P1814" s="60" t="s">
        <v>2824</v>
      </c>
      <c r="Q1814" s="85">
        <v>103000000</v>
      </c>
      <c r="R1814" s="56" t="s">
        <v>8819</v>
      </c>
      <c r="S1814" s="159">
        <v>50000000</v>
      </c>
      <c r="T1814" s="124">
        <f t="shared" si="28"/>
        <v>53000000</v>
      </c>
      <c r="U1814" s="124"/>
      <c r="V1814" s="49" t="s">
        <v>8733</v>
      </c>
      <c r="W1814" s="49" t="s">
        <v>8372</v>
      </c>
      <c r="X1814" s="130"/>
      <c r="Y1814" s="55"/>
      <c r="Z1814" s="55"/>
      <c r="AA1814" s="10"/>
      <c r="AB1814" s="10" t="s">
        <v>12020</v>
      </c>
      <c r="AC1814" s="10"/>
    </row>
    <row r="1815" spans="1:29" ht="15.75">
      <c r="A1815" s="10">
        <v>1823</v>
      </c>
      <c r="B1815" s="71" t="s">
        <v>9218</v>
      </c>
      <c r="C1815" s="50" t="s">
        <v>9219</v>
      </c>
      <c r="D1815" s="51" t="s">
        <v>2845</v>
      </c>
      <c r="E1815" s="71" t="s">
        <v>3141</v>
      </c>
      <c r="F1815" s="76" t="s">
        <v>9220</v>
      </c>
      <c r="G1815" s="60" t="s">
        <v>9216</v>
      </c>
      <c r="H1815" s="60"/>
      <c r="I1815" s="58">
        <f>VLOOKUP(J1815,'NGÀNH NGHỀ'!$D$2:$E$148,2,0)</f>
        <v>119</v>
      </c>
      <c r="J1815" s="225" t="s">
        <v>1669</v>
      </c>
      <c r="K1815" s="8" t="s">
        <v>57</v>
      </c>
      <c r="L1815" s="125">
        <f>VLOOKUP(K1815,'NGHIEP DOAN'!$D$3:$E$82,2,0)</f>
        <v>5</v>
      </c>
      <c r="M1815" s="10" t="s">
        <v>9217</v>
      </c>
      <c r="N1815" s="210">
        <f>VLOOKUP(M1815,'CÔNG TY'!$I$3:$J$881,2,0)</f>
        <v>734</v>
      </c>
      <c r="O1815" s="83" t="s">
        <v>3343</v>
      </c>
      <c r="P1815" s="60" t="s">
        <v>2824</v>
      </c>
      <c r="Q1815" s="85">
        <v>103000000</v>
      </c>
      <c r="R1815" s="56" t="s">
        <v>8819</v>
      </c>
      <c r="S1815" s="159">
        <v>50000000</v>
      </c>
      <c r="T1815" s="124">
        <f t="shared" si="28"/>
        <v>53000000</v>
      </c>
      <c r="U1815" s="124"/>
      <c r="V1815" s="49" t="s">
        <v>8733</v>
      </c>
      <c r="W1815" s="49" t="s">
        <v>8372</v>
      </c>
      <c r="X1815" s="130"/>
      <c r="Y1815" s="55"/>
      <c r="Z1815" s="55"/>
      <c r="AA1815" s="10"/>
      <c r="AB1815" s="10" t="s">
        <v>12020</v>
      </c>
      <c r="AC1815" s="10"/>
    </row>
    <row r="1816" spans="1:29" ht="15.75">
      <c r="A1816" s="10">
        <v>1824</v>
      </c>
      <c r="B1816" s="71" t="s">
        <v>9221</v>
      </c>
      <c r="C1816" s="50" t="s">
        <v>9222</v>
      </c>
      <c r="D1816" s="51" t="s">
        <v>2845</v>
      </c>
      <c r="E1816" s="71" t="s">
        <v>2846</v>
      </c>
      <c r="F1816" s="76" t="s">
        <v>9223</v>
      </c>
      <c r="G1816" s="60" t="s">
        <v>9216</v>
      </c>
      <c r="H1816" s="60"/>
      <c r="I1816" s="58">
        <f>VLOOKUP(J1816,'NGÀNH NGHỀ'!$D$2:$E$148,2,0)</f>
        <v>119</v>
      </c>
      <c r="J1816" s="225" t="s">
        <v>1669</v>
      </c>
      <c r="K1816" s="8" t="s">
        <v>57</v>
      </c>
      <c r="L1816" s="125">
        <f>VLOOKUP(K1816,'NGHIEP DOAN'!$D$3:$E$82,2,0)</f>
        <v>5</v>
      </c>
      <c r="M1816" s="10" t="s">
        <v>9217</v>
      </c>
      <c r="N1816" s="210">
        <f>VLOOKUP(M1816,'CÔNG TY'!$I$3:$J$881,2,0)</f>
        <v>734</v>
      </c>
      <c r="O1816" s="83" t="s">
        <v>3343</v>
      </c>
      <c r="P1816" s="60" t="s">
        <v>2824</v>
      </c>
      <c r="Q1816" s="85">
        <v>103000000</v>
      </c>
      <c r="R1816" s="56" t="s">
        <v>8819</v>
      </c>
      <c r="S1816" s="159">
        <v>12000000</v>
      </c>
      <c r="T1816" s="124">
        <f t="shared" si="28"/>
        <v>91000000</v>
      </c>
      <c r="U1816" s="124"/>
      <c r="V1816" s="49" t="s">
        <v>8733</v>
      </c>
      <c r="W1816" s="49" t="s">
        <v>8372</v>
      </c>
      <c r="X1816" s="130"/>
      <c r="Y1816" s="55"/>
      <c r="Z1816" s="55"/>
      <c r="AA1816" s="10"/>
      <c r="AB1816" s="10" t="s">
        <v>12020</v>
      </c>
      <c r="AC1816" s="10"/>
    </row>
    <row r="1817" spans="1:29" ht="15.75">
      <c r="A1817" s="10">
        <v>1825</v>
      </c>
      <c r="B1817" s="71" t="s">
        <v>9224</v>
      </c>
      <c r="C1817" s="50" t="s">
        <v>9225</v>
      </c>
      <c r="D1817" s="51" t="s">
        <v>2845</v>
      </c>
      <c r="E1817" s="71" t="s">
        <v>3435</v>
      </c>
      <c r="F1817" s="76" t="s">
        <v>9226</v>
      </c>
      <c r="G1817" s="60" t="s">
        <v>9216</v>
      </c>
      <c r="H1817" s="60"/>
      <c r="I1817" s="58">
        <f>VLOOKUP(J1817,'NGÀNH NGHỀ'!$D$2:$E$148,2,0)</f>
        <v>119</v>
      </c>
      <c r="J1817" s="225" t="s">
        <v>1669</v>
      </c>
      <c r="K1817" s="8" t="s">
        <v>57</v>
      </c>
      <c r="L1817" s="125">
        <f>VLOOKUP(K1817,'NGHIEP DOAN'!$D$3:$E$82,2,0)</f>
        <v>5</v>
      </c>
      <c r="M1817" s="10" t="s">
        <v>9217</v>
      </c>
      <c r="N1817" s="210">
        <f>VLOOKUP(M1817,'CÔNG TY'!$I$3:$J$881,2,0)</f>
        <v>734</v>
      </c>
      <c r="O1817" s="83" t="s">
        <v>3343</v>
      </c>
      <c r="P1817" s="60" t="s">
        <v>2824</v>
      </c>
      <c r="Q1817" s="85">
        <v>103000000</v>
      </c>
      <c r="R1817" s="56" t="s">
        <v>8819</v>
      </c>
      <c r="S1817" s="159">
        <v>40000000</v>
      </c>
      <c r="T1817" s="124">
        <f t="shared" si="28"/>
        <v>63000000</v>
      </c>
      <c r="U1817" s="124"/>
      <c r="V1817" s="49" t="s">
        <v>8733</v>
      </c>
      <c r="W1817" s="49" t="s">
        <v>8372</v>
      </c>
      <c r="X1817" s="130"/>
      <c r="Y1817" s="55"/>
      <c r="Z1817" s="55"/>
      <c r="AA1817" s="10"/>
      <c r="AB1817" s="10" t="s">
        <v>12020</v>
      </c>
      <c r="AC1817" s="10"/>
    </row>
    <row r="1818" spans="1:29">
      <c r="A1818" s="10">
        <v>1826</v>
      </c>
      <c r="B1818" s="54" t="s">
        <v>9227</v>
      </c>
      <c r="C1818" s="50" t="s">
        <v>9228</v>
      </c>
      <c r="D1818" s="51" t="s">
        <v>2818</v>
      </c>
      <c r="E1818" s="10" t="s">
        <v>2855</v>
      </c>
      <c r="F1818" s="69" t="s">
        <v>9229</v>
      </c>
      <c r="G1818" s="49" t="s">
        <v>8826</v>
      </c>
      <c r="H1818" s="49"/>
      <c r="I1818" s="58">
        <f>VLOOKUP(J1818,'NGÀNH NGHỀ'!$D$2:$E$148,2,0)</f>
        <v>140</v>
      </c>
      <c r="J1818" s="231" t="s">
        <v>1695</v>
      </c>
      <c r="K1818" s="63" t="s">
        <v>8237</v>
      </c>
      <c r="L1818" s="125">
        <f>VLOOKUP(K1818,'NGHIEP DOAN'!$D$3:$E$82,2,0)</f>
        <v>35</v>
      </c>
      <c r="M1818" s="10" t="s">
        <v>12280</v>
      </c>
      <c r="N1818" s="210">
        <f>VLOOKUP(M1818,'CÔNG TY'!$I$3:$J$881,2,0)</f>
        <v>695</v>
      </c>
      <c r="O1818" s="60"/>
      <c r="P1818" s="49" t="s">
        <v>2824</v>
      </c>
      <c r="Q1818" s="55">
        <v>69000000</v>
      </c>
      <c r="R1818" s="56" t="s">
        <v>9230</v>
      </c>
      <c r="S1818" s="159">
        <v>34500000</v>
      </c>
      <c r="T1818" s="124">
        <f t="shared" si="28"/>
        <v>34500000</v>
      </c>
      <c r="U1818" s="124"/>
      <c r="V1818" s="49" t="s">
        <v>3910</v>
      </c>
      <c r="W1818" s="49"/>
      <c r="X1818" s="130"/>
      <c r="Y1818" s="55"/>
      <c r="Z1818" s="55"/>
      <c r="AA1818" s="10"/>
      <c r="AB1818" s="10" t="s">
        <v>12020</v>
      </c>
      <c r="AC1818" s="10"/>
    </row>
    <row r="1819" spans="1:29">
      <c r="A1819" s="10">
        <v>1827</v>
      </c>
      <c r="B1819" s="54" t="s">
        <v>9231</v>
      </c>
      <c r="C1819" s="50" t="s">
        <v>9232</v>
      </c>
      <c r="D1819" s="51" t="s">
        <v>2818</v>
      </c>
      <c r="E1819" s="10" t="s">
        <v>2830</v>
      </c>
      <c r="F1819" s="69" t="s">
        <v>9233</v>
      </c>
      <c r="G1819" s="49" t="s">
        <v>8826</v>
      </c>
      <c r="H1819" s="49"/>
      <c r="I1819" s="58">
        <f>VLOOKUP(J1819,'NGÀNH NGHỀ'!$D$2:$E$148,2,0)</f>
        <v>140</v>
      </c>
      <c r="J1819" s="223" t="s">
        <v>1695</v>
      </c>
      <c r="K1819" s="63" t="s">
        <v>8237</v>
      </c>
      <c r="L1819" s="125">
        <f>VLOOKUP(K1819,'NGHIEP DOAN'!$D$3:$E$82,2,0)</f>
        <v>35</v>
      </c>
      <c r="M1819" s="10" t="s">
        <v>12280</v>
      </c>
      <c r="N1819" s="210">
        <f>VLOOKUP(M1819,'CÔNG TY'!$I$3:$J$881,2,0)</f>
        <v>695</v>
      </c>
      <c r="O1819" s="60"/>
      <c r="P1819" s="49" t="s">
        <v>2824</v>
      </c>
      <c r="Q1819" s="55">
        <v>69000000</v>
      </c>
      <c r="R1819" s="56" t="s">
        <v>9230</v>
      </c>
      <c r="S1819" s="159">
        <v>34500000</v>
      </c>
      <c r="T1819" s="124">
        <f t="shared" si="28"/>
        <v>34500000</v>
      </c>
      <c r="U1819" s="124"/>
      <c r="V1819" s="49" t="s">
        <v>3910</v>
      </c>
      <c r="W1819" s="49"/>
      <c r="X1819" s="130"/>
      <c r="Y1819" s="55"/>
      <c r="Z1819" s="55"/>
      <c r="AA1819" s="10"/>
      <c r="AB1819" s="10" t="s">
        <v>12020</v>
      </c>
      <c r="AC1819" s="10"/>
    </row>
    <row r="1820" spans="1:29">
      <c r="A1820" s="10">
        <v>1828</v>
      </c>
      <c r="B1820" s="71" t="s">
        <v>9234</v>
      </c>
      <c r="C1820" s="50" t="s">
        <v>9235</v>
      </c>
      <c r="D1820" s="51" t="s">
        <v>2818</v>
      </c>
      <c r="E1820" s="71" t="s">
        <v>2846</v>
      </c>
      <c r="F1820" s="76" t="s">
        <v>9236</v>
      </c>
      <c r="G1820" s="49" t="s">
        <v>8826</v>
      </c>
      <c r="H1820" s="49"/>
      <c r="I1820" s="58">
        <f>VLOOKUP(J1820,'NGÀNH NGHỀ'!$D$2:$E$148,2,0)</f>
        <v>140</v>
      </c>
      <c r="J1820" s="231" t="s">
        <v>1695</v>
      </c>
      <c r="K1820" s="63" t="s">
        <v>8237</v>
      </c>
      <c r="L1820" s="125">
        <f>VLOOKUP(K1820,'NGHIEP DOAN'!$D$3:$E$82,2,0)</f>
        <v>35</v>
      </c>
      <c r="M1820" s="10" t="s">
        <v>12280</v>
      </c>
      <c r="N1820" s="210">
        <f>VLOOKUP(M1820,'CÔNG TY'!$I$3:$J$881,2,0)</f>
        <v>695</v>
      </c>
      <c r="O1820" s="83"/>
      <c r="P1820" s="49" t="s">
        <v>2824</v>
      </c>
      <c r="Q1820" s="55">
        <v>69000000</v>
      </c>
      <c r="R1820" s="56" t="s">
        <v>9230</v>
      </c>
      <c r="S1820" s="159">
        <v>20000000</v>
      </c>
      <c r="T1820" s="124">
        <f t="shared" si="28"/>
        <v>49000000</v>
      </c>
      <c r="U1820" s="124"/>
      <c r="V1820" s="49" t="s">
        <v>3910</v>
      </c>
      <c r="W1820" s="49"/>
      <c r="X1820" s="130"/>
      <c r="Y1820" s="55"/>
      <c r="Z1820" s="55"/>
      <c r="AA1820" s="10"/>
      <c r="AB1820" s="10" t="s">
        <v>12020</v>
      </c>
      <c r="AC1820" s="10"/>
    </row>
    <row r="1821" spans="1:29">
      <c r="A1821" s="10">
        <v>1829</v>
      </c>
      <c r="B1821" s="71" t="s">
        <v>9237</v>
      </c>
      <c r="C1821" s="50" t="s">
        <v>9180</v>
      </c>
      <c r="D1821" s="51" t="s">
        <v>2818</v>
      </c>
      <c r="E1821" s="71" t="s">
        <v>3141</v>
      </c>
      <c r="F1821" s="76" t="s">
        <v>9238</v>
      </c>
      <c r="G1821" s="49" t="s">
        <v>8826</v>
      </c>
      <c r="H1821" s="49"/>
      <c r="I1821" s="58">
        <f>VLOOKUP(J1821,'NGÀNH NGHỀ'!$D$2:$E$148,2,0)</f>
        <v>140</v>
      </c>
      <c r="J1821" s="231" t="s">
        <v>1695</v>
      </c>
      <c r="K1821" s="63" t="s">
        <v>8237</v>
      </c>
      <c r="L1821" s="125">
        <f>VLOOKUP(K1821,'NGHIEP DOAN'!$D$3:$E$82,2,0)</f>
        <v>35</v>
      </c>
      <c r="M1821" s="10" t="s">
        <v>12280</v>
      </c>
      <c r="N1821" s="210">
        <f>VLOOKUP(M1821,'CÔNG TY'!$I$3:$J$881,2,0)</f>
        <v>695</v>
      </c>
      <c r="O1821" s="83"/>
      <c r="P1821" s="49" t="s">
        <v>2824</v>
      </c>
      <c r="Q1821" s="55">
        <v>69000000</v>
      </c>
      <c r="R1821" s="56" t="s">
        <v>6946</v>
      </c>
      <c r="S1821" s="159">
        <v>34500000</v>
      </c>
      <c r="T1821" s="124">
        <f t="shared" si="28"/>
        <v>34500000</v>
      </c>
      <c r="U1821" s="124"/>
      <c r="V1821" s="49" t="s">
        <v>3910</v>
      </c>
      <c r="W1821" s="49"/>
      <c r="X1821" s="130"/>
      <c r="Y1821" s="55"/>
      <c r="Z1821" s="55"/>
      <c r="AA1821" s="10"/>
      <c r="AB1821" s="10" t="s">
        <v>12020</v>
      </c>
      <c r="AC1821" s="10"/>
    </row>
    <row r="1822" spans="1:29">
      <c r="A1822" s="10">
        <v>1830</v>
      </c>
      <c r="B1822" s="71" t="s">
        <v>9239</v>
      </c>
      <c r="C1822" s="50" t="s">
        <v>9240</v>
      </c>
      <c r="D1822" s="51" t="s">
        <v>2845</v>
      </c>
      <c r="E1822" s="71" t="s">
        <v>3005</v>
      </c>
      <c r="F1822" s="76" t="s">
        <v>9241</v>
      </c>
      <c r="G1822" s="60" t="s">
        <v>9242</v>
      </c>
      <c r="H1822" s="60"/>
      <c r="I1822" s="58">
        <f>VLOOKUP(J1822,'NGÀNH NGHỀ'!$D$2:$E$148,2,0)</f>
        <v>44</v>
      </c>
      <c r="J1822" s="224" t="s">
        <v>1557</v>
      </c>
      <c r="K1822" s="63" t="s">
        <v>260</v>
      </c>
      <c r="L1822" s="125">
        <f>VLOOKUP(K1822,'NGHIEP DOAN'!$D$3:$E$82,2,0)</f>
        <v>36</v>
      </c>
      <c r="M1822" s="10" t="s">
        <v>9243</v>
      </c>
      <c r="N1822" s="210">
        <f>VLOOKUP(M1822,'CÔNG TY'!$I$3:$J$881,2,0)</f>
        <v>735</v>
      </c>
      <c r="O1822" s="83" t="s">
        <v>2990</v>
      </c>
      <c r="P1822" s="60" t="s">
        <v>2824</v>
      </c>
      <c r="Q1822" s="85">
        <v>99000000</v>
      </c>
      <c r="R1822" s="56" t="s">
        <v>9244</v>
      </c>
      <c r="S1822" s="159">
        <v>30000000</v>
      </c>
      <c r="T1822" s="124">
        <f t="shared" si="28"/>
        <v>69000000</v>
      </c>
      <c r="U1822" s="124"/>
      <c r="V1822" s="49" t="s">
        <v>6946</v>
      </c>
      <c r="W1822" s="49"/>
      <c r="X1822" s="130"/>
      <c r="Y1822" s="55"/>
      <c r="Z1822" s="55"/>
      <c r="AA1822" s="10"/>
      <c r="AB1822" s="10" t="s">
        <v>12020</v>
      </c>
      <c r="AC1822" s="10"/>
    </row>
    <row r="1823" spans="1:29">
      <c r="A1823" s="10">
        <v>1831</v>
      </c>
      <c r="B1823" s="71" t="s">
        <v>9245</v>
      </c>
      <c r="C1823" s="50" t="s">
        <v>9246</v>
      </c>
      <c r="D1823" s="51" t="s">
        <v>2845</v>
      </c>
      <c r="E1823" s="71" t="s">
        <v>3317</v>
      </c>
      <c r="F1823" s="76" t="s">
        <v>9247</v>
      </c>
      <c r="G1823" s="60" t="s">
        <v>9242</v>
      </c>
      <c r="H1823" s="60"/>
      <c r="I1823" s="58">
        <f>VLOOKUP(J1823,'NGÀNH NGHỀ'!$D$2:$E$148,2,0)</f>
        <v>44</v>
      </c>
      <c r="J1823" s="224" t="s">
        <v>1557</v>
      </c>
      <c r="K1823" s="63" t="s">
        <v>260</v>
      </c>
      <c r="L1823" s="125">
        <f>VLOOKUP(K1823,'NGHIEP DOAN'!$D$3:$E$82,2,0)</f>
        <v>36</v>
      </c>
      <c r="M1823" s="10" t="s">
        <v>9243</v>
      </c>
      <c r="N1823" s="210">
        <f>VLOOKUP(M1823,'CÔNG TY'!$I$3:$J$881,2,0)</f>
        <v>735</v>
      </c>
      <c r="O1823" s="83" t="s">
        <v>2990</v>
      </c>
      <c r="P1823" s="60" t="s">
        <v>2824</v>
      </c>
      <c r="Q1823" s="85">
        <v>99000000</v>
      </c>
      <c r="R1823" s="56" t="s">
        <v>8827</v>
      </c>
      <c r="S1823" s="159">
        <v>30000000</v>
      </c>
      <c r="T1823" s="124">
        <f t="shared" si="28"/>
        <v>69000000</v>
      </c>
      <c r="U1823" s="124"/>
      <c r="V1823" s="49" t="s">
        <v>6946</v>
      </c>
      <c r="W1823" s="49"/>
      <c r="X1823" s="130"/>
      <c r="Y1823" s="55"/>
      <c r="Z1823" s="55"/>
      <c r="AA1823" s="10"/>
      <c r="AB1823" s="10" t="s">
        <v>12020</v>
      </c>
      <c r="AC1823" s="10"/>
    </row>
    <row r="1824" spans="1:29">
      <c r="A1824" s="10">
        <v>1832</v>
      </c>
      <c r="B1824" s="71" t="s">
        <v>9248</v>
      </c>
      <c r="C1824" s="50" t="s">
        <v>9249</v>
      </c>
      <c r="D1824" s="51" t="s">
        <v>2845</v>
      </c>
      <c r="E1824" s="71" t="s">
        <v>2846</v>
      </c>
      <c r="F1824" s="76" t="s">
        <v>9250</v>
      </c>
      <c r="G1824" s="60" t="s">
        <v>9251</v>
      </c>
      <c r="H1824" s="60"/>
      <c r="I1824" s="58">
        <f>VLOOKUP(J1824,'NGÀNH NGHỀ'!$D$2:$E$148,2,0)</f>
        <v>138</v>
      </c>
      <c r="J1824" s="225" t="s">
        <v>1691</v>
      </c>
      <c r="K1824" s="63" t="s">
        <v>12036</v>
      </c>
      <c r="L1824" s="125">
        <f>VLOOKUP(K1824,'NGHIEP DOAN'!$D$3:$E$82,2,0)</f>
        <v>1</v>
      </c>
      <c r="M1824" s="10" t="s">
        <v>9252</v>
      </c>
      <c r="N1824" s="210">
        <f>VLOOKUP(M1824,'CÔNG TY'!$I$3:$J$881,2,0)</f>
        <v>736</v>
      </c>
      <c r="O1824" s="83" t="s">
        <v>2971</v>
      </c>
      <c r="P1824" s="60" t="s">
        <v>2824</v>
      </c>
      <c r="Q1824" s="85">
        <v>103000000</v>
      </c>
      <c r="R1824" s="56" t="s">
        <v>9253</v>
      </c>
      <c r="S1824" s="159">
        <v>50000000</v>
      </c>
      <c r="T1824" s="124">
        <f t="shared" si="28"/>
        <v>53000000</v>
      </c>
      <c r="U1824" s="124"/>
      <c r="V1824" s="49" t="s">
        <v>9254</v>
      </c>
      <c r="W1824" s="49" t="s">
        <v>9255</v>
      </c>
      <c r="X1824" s="130"/>
      <c r="Y1824" s="55"/>
      <c r="Z1824" s="55"/>
      <c r="AA1824" s="10"/>
      <c r="AB1824" s="10" t="s">
        <v>12020</v>
      </c>
      <c r="AC1824" s="10"/>
    </row>
    <row r="1825" spans="1:29">
      <c r="A1825" s="10">
        <v>1833</v>
      </c>
      <c r="B1825" s="71" t="s">
        <v>9256</v>
      </c>
      <c r="C1825" s="50" t="s">
        <v>9257</v>
      </c>
      <c r="D1825" s="51" t="s">
        <v>2845</v>
      </c>
      <c r="E1825" s="71" t="s">
        <v>3141</v>
      </c>
      <c r="F1825" s="76" t="s">
        <v>9258</v>
      </c>
      <c r="G1825" s="60" t="s">
        <v>9259</v>
      </c>
      <c r="H1825" s="60"/>
      <c r="I1825" s="58">
        <f>VLOOKUP(J1825,'NGÀNH NGHỀ'!$D$2:$E$148,2,0)</f>
        <v>138</v>
      </c>
      <c r="J1825" s="225" t="s">
        <v>1691</v>
      </c>
      <c r="K1825" s="63" t="s">
        <v>12036</v>
      </c>
      <c r="L1825" s="125">
        <f>VLOOKUP(K1825,'NGHIEP DOAN'!$D$3:$E$82,2,0)</f>
        <v>1</v>
      </c>
      <c r="M1825" s="10" t="s">
        <v>9260</v>
      </c>
      <c r="N1825" s="210">
        <f>VLOOKUP(M1825,'CÔNG TY'!$I$3:$J$881,2,0)</f>
        <v>737</v>
      </c>
      <c r="O1825" s="83" t="s">
        <v>2971</v>
      </c>
      <c r="P1825" s="60" t="s">
        <v>2824</v>
      </c>
      <c r="Q1825" s="85">
        <v>103000000</v>
      </c>
      <c r="R1825" s="56" t="s">
        <v>9253</v>
      </c>
      <c r="S1825" s="159">
        <v>50000000</v>
      </c>
      <c r="T1825" s="124">
        <f t="shared" si="28"/>
        <v>53000000</v>
      </c>
      <c r="U1825" s="124"/>
      <c r="V1825" s="49" t="s">
        <v>9254</v>
      </c>
      <c r="W1825" s="49" t="s">
        <v>9255</v>
      </c>
      <c r="X1825" s="130"/>
      <c r="Y1825" s="55"/>
      <c r="Z1825" s="55"/>
      <c r="AA1825" s="10"/>
      <c r="AB1825" s="10" t="s">
        <v>12020</v>
      </c>
      <c r="AC1825" s="10"/>
    </row>
    <row r="1826" spans="1:29">
      <c r="A1826" s="10">
        <v>1834</v>
      </c>
      <c r="B1826" s="71" t="s">
        <v>9261</v>
      </c>
      <c r="C1826" s="50" t="s">
        <v>9262</v>
      </c>
      <c r="D1826" s="51" t="s">
        <v>2845</v>
      </c>
      <c r="E1826" s="71" t="s">
        <v>3141</v>
      </c>
      <c r="F1826" s="76" t="s">
        <v>9263</v>
      </c>
      <c r="G1826" s="60" t="s">
        <v>9259</v>
      </c>
      <c r="H1826" s="60"/>
      <c r="I1826" s="58">
        <f>VLOOKUP(J1826,'NGÀNH NGHỀ'!$D$2:$E$148,2,0)</f>
        <v>138</v>
      </c>
      <c r="J1826" s="225" t="s">
        <v>1691</v>
      </c>
      <c r="K1826" s="63" t="s">
        <v>12036</v>
      </c>
      <c r="L1826" s="125">
        <f>VLOOKUP(K1826,'NGHIEP DOAN'!$D$3:$E$82,2,0)</f>
        <v>1</v>
      </c>
      <c r="M1826" s="10" t="s">
        <v>9260</v>
      </c>
      <c r="N1826" s="210">
        <f>VLOOKUP(M1826,'CÔNG TY'!$I$3:$J$881,2,0)</f>
        <v>737</v>
      </c>
      <c r="O1826" s="83" t="s">
        <v>2971</v>
      </c>
      <c r="P1826" s="60" t="s">
        <v>2824</v>
      </c>
      <c r="Q1826" s="85">
        <v>103000000</v>
      </c>
      <c r="R1826" s="56" t="s">
        <v>9253</v>
      </c>
      <c r="S1826" s="159">
        <v>30000000</v>
      </c>
      <c r="T1826" s="124">
        <f t="shared" si="28"/>
        <v>73000000</v>
      </c>
      <c r="U1826" s="124"/>
      <c r="V1826" s="49" t="s">
        <v>9254</v>
      </c>
      <c r="W1826" s="49" t="s">
        <v>9255</v>
      </c>
      <c r="X1826" s="130"/>
      <c r="Y1826" s="55"/>
      <c r="Z1826" s="55"/>
      <c r="AA1826" s="10"/>
      <c r="AB1826" s="10" t="s">
        <v>12020</v>
      </c>
      <c r="AC1826" s="10"/>
    </row>
    <row r="1827" spans="1:29">
      <c r="A1827" s="10">
        <v>1835</v>
      </c>
      <c r="B1827" s="71" t="s">
        <v>9264</v>
      </c>
      <c r="C1827" s="50" t="s">
        <v>5808</v>
      </c>
      <c r="D1827" s="51" t="s">
        <v>2845</v>
      </c>
      <c r="E1827" s="71" t="s">
        <v>3317</v>
      </c>
      <c r="F1827" s="76" t="s">
        <v>9265</v>
      </c>
      <c r="G1827" s="60" t="s">
        <v>9266</v>
      </c>
      <c r="H1827" s="60"/>
      <c r="I1827" s="58">
        <f>VLOOKUP(J1827,'NGÀNH NGHỀ'!$D$2:$E$148,2,0)</f>
        <v>22</v>
      </c>
      <c r="J1827" s="225" t="s">
        <v>1520</v>
      </c>
      <c r="K1827" s="63" t="s">
        <v>5436</v>
      </c>
      <c r="L1827" s="125">
        <f>VLOOKUP(K1827,'NGHIEP DOAN'!$D$3:$E$82,2,0)</f>
        <v>13</v>
      </c>
      <c r="M1827" s="10" t="s">
        <v>2201</v>
      </c>
      <c r="N1827" s="210">
        <f>VLOOKUP(M1827,'CÔNG TY'!$I$3:$J$881,2,0)</f>
        <v>295</v>
      </c>
      <c r="O1827" s="83" t="s">
        <v>2936</v>
      </c>
      <c r="P1827" s="60" t="s">
        <v>2824</v>
      </c>
      <c r="Q1827" s="85">
        <v>99000000</v>
      </c>
      <c r="R1827" s="56" t="s">
        <v>9253</v>
      </c>
      <c r="S1827" s="159">
        <v>50000000</v>
      </c>
      <c r="T1827" s="124">
        <f t="shared" si="28"/>
        <v>49000000</v>
      </c>
      <c r="U1827" s="124"/>
      <c r="V1827" s="49" t="s">
        <v>9254</v>
      </c>
      <c r="W1827" s="49"/>
      <c r="X1827" s="130"/>
      <c r="Y1827" s="55"/>
      <c r="Z1827" s="55"/>
      <c r="AA1827" s="10"/>
      <c r="AB1827" s="10" t="s">
        <v>12020</v>
      </c>
      <c r="AC1827" s="10"/>
    </row>
    <row r="1828" spans="1:29">
      <c r="A1828" s="10">
        <v>1836</v>
      </c>
      <c r="B1828" s="71" t="s">
        <v>9267</v>
      </c>
      <c r="C1828" s="50" t="s">
        <v>9268</v>
      </c>
      <c r="D1828" s="51" t="s">
        <v>2845</v>
      </c>
      <c r="E1828" s="71" t="s">
        <v>2846</v>
      </c>
      <c r="F1828" s="76" t="s">
        <v>9269</v>
      </c>
      <c r="G1828" s="60" t="s">
        <v>9266</v>
      </c>
      <c r="H1828" s="60"/>
      <c r="I1828" s="58">
        <f>VLOOKUP(J1828,'NGÀNH NGHỀ'!$D$2:$E$148,2,0)</f>
        <v>22</v>
      </c>
      <c r="J1828" s="225" t="s">
        <v>1520</v>
      </c>
      <c r="K1828" s="63" t="s">
        <v>5436</v>
      </c>
      <c r="L1828" s="125">
        <f>VLOOKUP(K1828,'NGHIEP DOAN'!$D$3:$E$82,2,0)</f>
        <v>13</v>
      </c>
      <c r="M1828" s="10" t="s">
        <v>2201</v>
      </c>
      <c r="N1828" s="210">
        <f>VLOOKUP(M1828,'CÔNG TY'!$I$3:$J$881,2,0)</f>
        <v>295</v>
      </c>
      <c r="O1828" s="83" t="s">
        <v>2936</v>
      </c>
      <c r="P1828" s="60" t="s">
        <v>2824</v>
      </c>
      <c r="Q1828" s="85">
        <v>99000000</v>
      </c>
      <c r="R1828" s="56" t="s">
        <v>9253</v>
      </c>
      <c r="S1828" s="159">
        <v>30000000</v>
      </c>
      <c r="T1828" s="124">
        <f t="shared" si="28"/>
        <v>69000000</v>
      </c>
      <c r="U1828" s="124"/>
      <c r="V1828" s="49" t="s">
        <v>9254</v>
      </c>
      <c r="W1828" s="49"/>
      <c r="X1828" s="130"/>
      <c r="Y1828" s="55"/>
      <c r="Z1828" s="55"/>
      <c r="AA1828" s="10"/>
      <c r="AB1828" s="10" t="s">
        <v>12020</v>
      </c>
      <c r="AC1828" s="10"/>
    </row>
    <row r="1829" spans="1:29">
      <c r="A1829" s="10">
        <v>1837</v>
      </c>
      <c r="B1829" s="71" t="s">
        <v>9270</v>
      </c>
      <c r="C1829" s="50" t="s">
        <v>9271</v>
      </c>
      <c r="D1829" s="51" t="s">
        <v>2845</v>
      </c>
      <c r="E1829" s="71" t="s">
        <v>3450</v>
      </c>
      <c r="F1829" s="76" t="s">
        <v>9272</v>
      </c>
      <c r="G1829" s="60" t="s">
        <v>9266</v>
      </c>
      <c r="H1829" s="60"/>
      <c r="I1829" s="58">
        <f>VLOOKUP(J1829,'NGÀNH NGHỀ'!$D$2:$E$148,2,0)</f>
        <v>22</v>
      </c>
      <c r="J1829" s="225" t="s">
        <v>1520</v>
      </c>
      <c r="K1829" s="63" t="s">
        <v>5436</v>
      </c>
      <c r="L1829" s="125">
        <f>VLOOKUP(K1829,'NGHIEP DOAN'!$D$3:$E$82,2,0)</f>
        <v>13</v>
      </c>
      <c r="M1829" s="10" t="s">
        <v>2201</v>
      </c>
      <c r="N1829" s="210">
        <f>VLOOKUP(M1829,'CÔNG TY'!$I$3:$J$881,2,0)</f>
        <v>295</v>
      </c>
      <c r="O1829" s="83" t="s">
        <v>2936</v>
      </c>
      <c r="P1829" s="60" t="s">
        <v>2824</v>
      </c>
      <c r="Q1829" s="85">
        <v>99000000</v>
      </c>
      <c r="R1829" s="56" t="s">
        <v>6315</v>
      </c>
      <c r="S1829" s="159">
        <v>50000000</v>
      </c>
      <c r="T1829" s="124">
        <f t="shared" si="28"/>
        <v>49000000</v>
      </c>
      <c r="U1829" s="124"/>
      <c r="V1829" s="49" t="s">
        <v>9254</v>
      </c>
      <c r="W1829" s="49"/>
      <c r="X1829" s="130"/>
      <c r="Y1829" s="55"/>
      <c r="Z1829" s="55"/>
      <c r="AA1829" s="10"/>
      <c r="AB1829" s="10" t="s">
        <v>12020</v>
      </c>
      <c r="AC1829" s="10"/>
    </row>
    <row r="1830" spans="1:29">
      <c r="A1830" s="10">
        <v>1838</v>
      </c>
      <c r="B1830" s="71" t="s">
        <v>9273</v>
      </c>
      <c r="C1830" s="50" t="s">
        <v>9274</v>
      </c>
      <c r="D1830" s="51" t="s">
        <v>2845</v>
      </c>
      <c r="E1830" s="71" t="s">
        <v>2846</v>
      </c>
      <c r="F1830" s="76" t="s">
        <v>9275</v>
      </c>
      <c r="G1830" s="60" t="s">
        <v>9266</v>
      </c>
      <c r="H1830" s="60"/>
      <c r="I1830" s="58">
        <f>VLOOKUP(J1830,'NGÀNH NGHỀ'!$D$2:$E$148,2,0)</f>
        <v>22</v>
      </c>
      <c r="J1830" s="225" t="s">
        <v>1520</v>
      </c>
      <c r="K1830" s="63" t="s">
        <v>5436</v>
      </c>
      <c r="L1830" s="125">
        <f>VLOOKUP(K1830,'NGHIEP DOAN'!$D$3:$E$82,2,0)</f>
        <v>13</v>
      </c>
      <c r="M1830" s="10" t="s">
        <v>2201</v>
      </c>
      <c r="N1830" s="210">
        <f>VLOOKUP(M1830,'CÔNG TY'!$I$3:$J$881,2,0)</f>
        <v>295</v>
      </c>
      <c r="O1830" s="83" t="s">
        <v>2936</v>
      </c>
      <c r="P1830" s="60" t="s">
        <v>2824</v>
      </c>
      <c r="Q1830" s="85">
        <v>99000000</v>
      </c>
      <c r="R1830" s="56" t="s">
        <v>5826</v>
      </c>
      <c r="S1830" s="159">
        <v>50000000</v>
      </c>
      <c r="T1830" s="124">
        <f t="shared" si="28"/>
        <v>49000000</v>
      </c>
      <c r="U1830" s="124"/>
      <c r="V1830" s="49" t="s">
        <v>9254</v>
      </c>
      <c r="W1830" s="49"/>
      <c r="X1830" s="130"/>
      <c r="Y1830" s="55"/>
      <c r="Z1830" s="55"/>
      <c r="AA1830" s="10"/>
      <c r="AB1830" s="10" t="s">
        <v>12020</v>
      </c>
      <c r="AC1830" s="10"/>
    </row>
    <row r="1831" spans="1:29">
      <c r="A1831" s="10">
        <v>1839</v>
      </c>
      <c r="B1831" s="71" t="s">
        <v>9276</v>
      </c>
      <c r="C1831" s="50" t="s">
        <v>8887</v>
      </c>
      <c r="D1831" s="51" t="s">
        <v>2845</v>
      </c>
      <c r="E1831" s="71" t="s">
        <v>9277</v>
      </c>
      <c r="F1831" s="76" t="s">
        <v>9278</v>
      </c>
      <c r="G1831" s="60" t="s">
        <v>9266</v>
      </c>
      <c r="H1831" s="60"/>
      <c r="I1831" s="58">
        <f>VLOOKUP(J1831,'NGÀNH NGHỀ'!$D$2:$E$148,2,0)</f>
        <v>22</v>
      </c>
      <c r="J1831" s="225" t="s">
        <v>1520</v>
      </c>
      <c r="K1831" s="63" t="s">
        <v>5436</v>
      </c>
      <c r="L1831" s="125">
        <f>VLOOKUP(K1831,'NGHIEP DOAN'!$D$3:$E$82,2,0)</f>
        <v>13</v>
      </c>
      <c r="M1831" s="10" t="s">
        <v>2201</v>
      </c>
      <c r="N1831" s="210">
        <f>VLOOKUP(M1831,'CÔNG TY'!$I$3:$J$881,2,0)</f>
        <v>295</v>
      </c>
      <c r="O1831" s="83" t="s">
        <v>2936</v>
      </c>
      <c r="P1831" s="60" t="s">
        <v>2824</v>
      </c>
      <c r="Q1831" s="85">
        <v>99000000</v>
      </c>
      <c r="R1831" s="56" t="s">
        <v>9253</v>
      </c>
      <c r="S1831" s="159">
        <v>50000000</v>
      </c>
      <c r="T1831" s="124">
        <f t="shared" si="28"/>
        <v>49000000</v>
      </c>
      <c r="U1831" s="124"/>
      <c r="V1831" s="49" t="s">
        <v>9254</v>
      </c>
      <c r="W1831" s="49"/>
      <c r="X1831" s="130"/>
      <c r="Y1831" s="55"/>
      <c r="Z1831" s="55"/>
      <c r="AA1831" s="10"/>
      <c r="AB1831" s="10" t="s">
        <v>12020</v>
      </c>
      <c r="AC1831" s="10"/>
    </row>
    <row r="1832" spans="1:29">
      <c r="A1832" s="10">
        <v>1840</v>
      </c>
      <c r="B1832" s="71" t="s">
        <v>9279</v>
      </c>
      <c r="C1832" s="50" t="s">
        <v>7037</v>
      </c>
      <c r="D1832" s="51" t="s">
        <v>2845</v>
      </c>
      <c r="E1832" s="71" t="s">
        <v>3141</v>
      </c>
      <c r="F1832" s="76" t="s">
        <v>9280</v>
      </c>
      <c r="G1832" s="60" t="s">
        <v>9266</v>
      </c>
      <c r="H1832" s="60"/>
      <c r="I1832" s="58">
        <f>VLOOKUP(J1832,'NGÀNH NGHỀ'!$D$2:$E$148,2,0)</f>
        <v>22</v>
      </c>
      <c r="J1832" s="225" t="s">
        <v>1520</v>
      </c>
      <c r="K1832" s="63" t="s">
        <v>5436</v>
      </c>
      <c r="L1832" s="125">
        <f>VLOOKUP(K1832,'NGHIEP DOAN'!$D$3:$E$82,2,0)</f>
        <v>13</v>
      </c>
      <c r="M1832" s="10" t="s">
        <v>2201</v>
      </c>
      <c r="N1832" s="210">
        <f>VLOOKUP(M1832,'CÔNG TY'!$I$3:$J$881,2,0)</f>
        <v>295</v>
      </c>
      <c r="O1832" s="83" t="s">
        <v>2936</v>
      </c>
      <c r="P1832" s="60" t="s">
        <v>2824</v>
      </c>
      <c r="Q1832" s="85">
        <v>99000000</v>
      </c>
      <c r="R1832" s="56" t="s">
        <v>9281</v>
      </c>
      <c r="S1832" s="159">
        <v>30000000</v>
      </c>
      <c r="T1832" s="124">
        <f t="shared" si="28"/>
        <v>69000000</v>
      </c>
      <c r="U1832" s="124"/>
      <c r="V1832" s="49" t="s">
        <v>9254</v>
      </c>
      <c r="W1832" s="49"/>
      <c r="X1832" s="130"/>
      <c r="Y1832" s="55"/>
      <c r="Z1832" s="55"/>
      <c r="AA1832" s="10"/>
      <c r="AB1832" s="10" t="s">
        <v>12020</v>
      </c>
      <c r="AC1832" s="10"/>
    </row>
    <row r="1833" spans="1:29">
      <c r="A1833" s="10">
        <v>1841</v>
      </c>
      <c r="B1833" s="71" t="s">
        <v>9282</v>
      </c>
      <c r="C1833" s="50" t="s">
        <v>9283</v>
      </c>
      <c r="D1833" s="51" t="s">
        <v>2845</v>
      </c>
      <c r="E1833" s="71" t="s">
        <v>3141</v>
      </c>
      <c r="F1833" s="76" t="s">
        <v>9284</v>
      </c>
      <c r="G1833" s="60" t="s">
        <v>9266</v>
      </c>
      <c r="H1833" s="60"/>
      <c r="I1833" s="58">
        <f>VLOOKUP(J1833,'NGÀNH NGHỀ'!$D$2:$E$148,2,0)</f>
        <v>22</v>
      </c>
      <c r="J1833" s="225" t="s">
        <v>1520</v>
      </c>
      <c r="K1833" s="63" t="s">
        <v>5436</v>
      </c>
      <c r="L1833" s="125">
        <f>VLOOKUP(K1833,'NGHIEP DOAN'!$D$3:$E$82,2,0)</f>
        <v>13</v>
      </c>
      <c r="M1833" s="10" t="s">
        <v>2201</v>
      </c>
      <c r="N1833" s="210">
        <f>VLOOKUP(M1833,'CÔNG TY'!$I$3:$J$881,2,0)</f>
        <v>295</v>
      </c>
      <c r="O1833" s="83" t="s">
        <v>2936</v>
      </c>
      <c r="P1833" s="60" t="s">
        <v>2824</v>
      </c>
      <c r="Q1833" s="85">
        <v>99000000</v>
      </c>
      <c r="R1833" s="56" t="s">
        <v>9281</v>
      </c>
      <c r="S1833" s="159">
        <v>30000000</v>
      </c>
      <c r="T1833" s="124">
        <f t="shared" si="28"/>
        <v>69000000</v>
      </c>
      <c r="U1833" s="124"/>
      <c r="V1833" s="49" t="s">
        <v>9254</v>
      </c>
      <c r="W1833" s="49"/>
      <c r="X1833" s="130"/>
      <c r="Y1833" s="55"/>
      <c r="Z1833" s="55"/>
      <c r="AA1833" s="10"/>
      <c r="AB1833" s="10" t="s">
        <v>12020</v>
      </c>
      <c r="AC1833" s="10"/>
    </row>
    <row r="1834" spans="1:29">
      <c r="A1834" s="10">
        <v>1842</v>
      </c>
      <c r="B1834" s="71" t="s">
        <v>9285</v>
      </c>
      <c r="C1834" s="50" t="s">
        <v>7996</v>
      </c>
      <c r="D1834" s="51" t="s">
        <v>2845</v>
      </c>
      <c r="E1834" s="71" t="s">
        <v>3141</v>
      </c>
      <c r="F1834" s="76" t="s">
        <v>9286</v>
      </c>
      <c r="G1834" s="60" t="s">
        <v>9266</v>
      </c>
      <c r="H1834" s="60"/>
      <c r="I1834" s="58">
        <f>VLOOKUP(J1834,'NGÀNH NGHỀ'!$D$2:$E$148,2,0)</f>
        <v>22</v>
      </c>
      <c r="J1834" s="225" t="s">
        <v>1520</v>
      </c>
      <c r="K1834" s="63" t="s">
        <v>5436</v>
      </c>
      <c r="L1834" s="125">
        <f>VLOOKUP(K1834,'NGHIEP DOAN'!$D$3:$E$82,2,0)</f>
        <v>13</v>
      </c>
      <c r="M1834" s="10" t="s">
        <v>2201</v>
      </c>
      <c r="N1834" s="210">
        <f>VLOOKUP(M1834,'CÔNG TY'!$I$3:$J$881,2,0)</f>
        <v>295</v>
      </c>
      <c r="O1834" s="83" t="s">
        <v>2936</v>
      </c>
      <c r="P1834" s="60" t="s">
        <v>2824</v>
      </c>
      <c r="Q1834" s="85">
        <v>99000000</v>
      </c>
      <c r="R1834" s="56" t="s">
        <v>9287</v>
      </c>
      <c r="S1834" s="159">
        <v>30000000</v>
      </c>
      <c r="T1834" s="124">
        <f t="shared" si="28"/>
        <v>69000000</v>
      </c>
      <c r="U1834" s="124"/>
      <c r="V1834" s="49" t="s">
        <v>9254</v>
      </c>
      <c r="W1834" s="49"/>
      <c r="X1834" s="130"/>
      <c r="Y1834" s="55"/>
      <c r="Z1834" s="55"/>
      <c r="AA1834" s="10"/>
      <c r="AB1834" s="10" t="s">
        <v>12020</v>
      </c>
      <c r="AC1834" s="10"/>
    </row>
    <row r="1835" spans="1:29">
      <c r="A1835" s="10">
        <v>1843</v>
      </c>
      <c r="B1835" s="71" t="s">
        <v>9288</v>
      </c>
      <c r="C1835" s="50" t="s">
        <v>9289</v>
      </c>
      <c r="D1835" s="51" t="s">
        <v>2818</v>
      </c>
      <c r="E1835" s="71" t="s">
        <v>3141</v>
      </c>
      <c r="F1835" s="76" t="s">
        <v>9290</v>
      </c>
      <c r="G1835" s="60" t="s">
        <v>9291</v>
      </c>
      <c r="H1835" s="60"/>
      <c r="I1835" s="58">
        <f>VLOOKUP(J1835,'NGÀNH NGHỀ'!$D$2:$E$148,2,0)</f>
        <v>140</v>
      </c>
      <c r="J1835" s="225" t="s">
        <v>1695</v>
      </c>
      <c r="K1835" s="59" t="s">
        <v>5277</v>
      </c>
      <c r="L1835" s="125">
        <f>VLOOKUP(K1835,'NGHIEP DOAN'!$D$3:$E$82,2,0)</f>
        <v>12</v>
      </c>
      <c r="M1835" s="10" t="s">
        <v>2189</v>
      </c>
      <c r="N1835" s="210">
        <f>VLOOKUP(M1835,'CÔNG TY'!$I$3:$J$881,2,0)</f>
        <v>289</v>
      </c>
      <c r="O1835" s="83" t="s">
        <v>3343</v>
      </c>
      <c r="P1835" s="60" t="s">
        <v>2824</v>
      </c>
      <c r="Q1835" s="85">
        <v>69000000</v>
      </c>
      <c r="R1835" s="56" t="s">
        <v>9292</v>
      </c>
      <c r="S1835" s="159">
        <v>34500000</v>
      </c>
      <c r="T1835" s="124">
        <f t="shared" si="28"/>
        <v>34500000</v>
      </c>
      <c r="U1835" s="124"/>
      <c r="V1835" s="49" t="s">
        <v>8827</v>
      </c>
      <c r="W1835" s="49"/>
      <c r="X1835" s="130"/>
      <c r="Y1835" s="55"/>
      <c r="Z1835" s="55"/>
      <c r="AA1835" s="10"/>
      <c r="AB1835" s="10" t="s">
        <v>12020</v>
      </c>
      <c r="AC1835" s="10"/>
    </row>
    <row r="1836" spans="1:29">
      <c r="A1836" s="10">
        <v>1844</v>
      </c>
      <c r="B1836" s="71" t="s">
        <v>9293</v>
      </c>
      <c r="C1836" s="50" t="s">
        <v>8103</v>
      </c>
      <c r="D1836" s="51" t="s">
        <v>2845</v>
      </c>
      <c r="E1836" s="71" t="s">
        <v>3141</v>
      </c>
      <c r="F1836" s="76" t="s">
        <v>9294</v>
      </c>
      <c r="G1836" s="60" t="s">
        <v>9295</v>
      </c>
      <c r="H1836" s="60"/>
      <c r="I1836" s="58">
        <f>VLOOKUP(J1836,'NGÀNH NGHỀ'!$D$2:$E$148,2,0)</f>
        <v>108</v>
      </c>
      <c r="J1836" s="224" t="s">
        <v>1649</v>
      </c>
      <c r="K1836" s="63" t="s">
        <v>12168</v>
      </c>
      <c r="L1836" s="125">
        <f>VLOOKUP(K1836,'NGHIEP DOAN'!$D$3:$E$82,2,0)</f>
        <v>73</v>
      </c>
      <c r="M1836" s="10" t="s">
        <v>9296</v>
      </c>
      <c r="N1836" s="210" t="e">
        <f>VLOOKUP(M1836,'CÔNG TY'!$I$3:$J$881,2,0)</f>
        <v>#N/A</v>
      </c>
      <c r="O1836" s="83" t="s">
        <v>5644</v>
      </c>
      <c r="P1836" s="60" t="s">
        <v>2824</v>
      </c>
      <c r="Q1836" s="85">
        <v>92000000</v>
      </c>
      <c r="R1836" s="56" t="s">
        <v>3912</v>
      </c>
      <c r="S1836" s="159">
        <v>46000000</v>
      </c>
      <c r="T1836" s="124">
        <f t="shared" si="28"/>
        <v>46000000</v>
      </c>
      <c r="U1836" s="124"/>
      <c r="V1836" s="49" t="s">
        <v>9297</v>
      </c>
      <c r="W1836" s="49"/>
      <c r="X1836" s="130"/>
      <c r="Y1836" s="55"/>
      <c r="Z1836" s="55"/>
      <c r="AA1836" s="10"/>
      <c r="AB1836" s="10" t="s">
        <v>12020</v>
      </c>
      <c r="AC1836" s="10"/>
    </row>
    <row r="1837" spans="1:29">
      <c r="A1837" s="10">
        <v>1845</v>
      </c>
      <c r="B1837" s="71" t="s">
        <v>9298</v>
      </c>
      <c r="C1837" s="50" t="s">
        <v>9299</v>
      </c>
      <c r="D1837" s="51" t="s">
        <v>2818</v>
      </c>
      <c r="E1837" s="71" t="s">
        <v>2819</v>
      </c>
      <c r="F1837" s="76" t="s">
        <v>9300</v>
      </c>
      <c r="G1837" s="60" t="s">
        <v>9301</v>
      </c>
      <c r="H1837" s="60"/>
      <c r="I1837" s="58">
        <f>VLOOKUP(J1837,'NGÀNH NGHỀ'!$D$2:$E$148,2,0)</f>
        <v>140</v>
      </c>
      <c r="J1837" s="225" t="s">
        <v>1695</v>
      </c>
      <c r="K1837" s="63" t="s">
        <v>8237</v>
      </c>
      <c r="L1837" s="125">
        <f>VLOOKUP(K1837,'NGHIEP DOAN'!$D$3:$E$82,2,0)</f>
        <v>35</v>
      </c>
      <c r="M1837" s="10" t="s">
        <v>12341</v>
      </c>
      <c r="N1837" s="210">
        <f>VLOOKUP(M1837,'CÔNG TY'!$I$3:$J$881,2,0)</f>
        <v>738</v>
      </c>
      <c r="O1837" s="83" t="s">
        <v>5679</v>
      </c>
      <c r="P1837" s="60" t="s">
        <v>2824</v>
      </c>
      <c r="Q1837" s="85">
        <v>69000000</v>
      </c>
      <c r="R1837" s="56" t="s">
        <v>9302</v>
      </c>
      <c r="S1837" s="159">
        <v>34500000</v>
      </c>
      <c r="T1837" s="124">
        <f t="shared" si="28"/>
        <v>34500000</v>
      </c>
      <c r="U1837" s="124"/>
      <c r="V1837" s="49" t="s">
        <v>9281</v>
      </c>
      <c r="W1837" s="49"/>
      <c r="X1837" s="130"/>
      <c r="Y1837" s="55"/>
      <c r="Z1837" s="55"/>
      <c r="AA1837" s="10"/>
      <c r="AB1837" s="10" t="s">
        <v>12020</v>
      </c>
      <c r="AC1837" s="10"/>
    </row>
    <row r="1838" spans="1:29">
      <c r="A1838" s="10">
        <v>1846</v>
      </c>
      <c r="B1838" s="71" t="s">
        <v>9303</v>
      </c>
      <c r="C1838" s="50" t="s">
        <v>9304</v>
      </c>
      <c r="D1838" s="51" t="s">
        <v>2818</v>
      </c>
      <c r="E1838" s="71" t="s">
        <v>3572</v>
      </c>
      <c r="F1838" s="76" t="s">
        <v>9305</v>
      </c>
      <c r="G1838" s="60" t="s">
        <v>9301</v>
      </c>
      <c r="H1838" s="60"/>
      <c r="I1838" s="58">
        <f>VLOOKUP(J1838,'NGÀNH NGHỀ'!$D$2:$E$148,2,0)</f>
        <v>140</v>
      </c>
      <c r="J1838" s="225" t="s">
        <v>1695</v>
      </c>
      <c r="K1838" s="63" t="s">
        <v>8237</v>
      </c>
      <c r="L1838" s="125">
        <f>VLOOKUP(K1838,'NGHIEP DOAN'!$D$3:$E$82,2,0)</f>
        <v>35</v>
      </c>
      <c r="M1838" s="10" t="s">
        <v>12341</v>
      </c>
      <c r="N1838" s="210">
        <f>VLOOKUP(M1838,'CÔNG TY'!$I$3:$J$881,2,0)</f>
        <v>738</v>
      </c>
      <c r="O1838" s="83" t="s">
        <v>5679</v>
      </c>
      <c r="P1838" s="60" t="s">
        <v>2824</v>
      </c>
      <c r="Q1838" s="85">
        <v>69000000</v>
      </c>
      <c r="R1838" s="56" t="s">
        <v>9306</v>
      </c>
      <c r="S1838" s="159">
        <v>34500000</v>
      </c>
      <c r="T1838" s="124">
        <f t="shared" si="28"/>
        <v>34500000</v>
      </c>
      <c r="U1838" s="124"/>
      <c r="V1838" s="49" t="s">
        <v>9281</v>
      </c>
      <c r="W1838" s="49"/>
      <c r="X1838" s="130"/>
      <c r="Y1838" s="55"/>
      <c r="Z1838" s="55"/>
      <c r="AA1838" s="10"/>
      <c r="AB1838" s="10" t="s">
        <v>12020</v>
      </c>
      <c r="AC1838" s="10"/>
    </row>
    <row r="1839" spans="1:29">
      <c r="A1839" s="10">
        <v>1847</v>
      </c>
      <c r="B1839" s="71" t="s">
        <v>9307</v>
      </c>
      <c r="C1839" s="50" t="s">
        <v>9308</v>
      </c>
      <c r="D1839" s="51" t="s">
        <v>2818</v>
      </c>
      <c r="E1839" s="71" t="s">
        <v>2846</v>
      </c>
      <c r="F1839" s="76" t="s">
        <v>9309</v>
      </c>
      <c r="G1839" s="60" t="s">
        <v>9301</v>
      </c>
      <c r="H1839" s="60"/>
      <c r="I1839" s="58">
        <f>VLOOKUP(J1839,'NGÀNH NGHỀ'!$D$2:$E$148,2,0)</f>
        <v>140</v>
      </c>
      <c r="J1839" s="225" t="s">
        <v>1695</v>
      </c>
      <c r="K1839" s="63" t="s">
        <v>8237</v>
      </c>
      <c r="L1839" s="125">
        <f>VLOOKUP(K1839,'NGHIEP DOAN'!$D$3:$E$82,2,0)</f>
        <v>35</v>
      </c>
      <c r="M1839" s="10" t="s">
        <v>12280</v>
      </c>
      <c r="N1839" s="210">
        <f>VLOOKUP(M1839,'CÔNG TY'!$I$3:$J$881,2,0)</f>
        <v>695</v>
      </c>
      <c r="O1839" s="83" t="s">
        <v>5679</v>
      </c>
      <c r="P1839" s="60" t="s">
        <v>2824</v>
      </c>
      <c r="Q1839" s="85">
        <v>69000000</v>
      </c>
      <c r="R1839" s="56" t="s">
        <v>9310</v>
      </c>
      <c r="S1839" s="159">
        <v>34500000</v>
      </c>
      <c r="T1839" s="124">
        <f t="shared" si="28"/>
        <v>34500000</v>
      </c>
      <c r="U1839" s="124"/>
      <c r="V1839" s="49" t="s">
        <v>9281</v>
      </c>
      <c r="W1839" s="49"/>
      <c r="X1839" s="130"/>
      <c r="Y1839" s="55"/>
      <c r="Z1839" s="55"/>
      <c r="AA1839" s="10"/>
      <c r="AB1839" s="10" t="s">
        <v>12020</v>
      </c>
      <c r="AC1839" s="10"/>
    </row>
    <row r="1840" spans="1:29">
      <c r="A1840" s="10">
        <v>1848</v>
      </c>
      <c r="B1840" s="71" t="s">
        <v>9311</v>
      </c>
      <c r="C1840" s="50" t="s">
        <v>9312</v>
      </c>
      <c r="D1840" s="51" t="s">
        <v>2845</v>
      </c>
      <c r="E1840" s="71" t="s">
        <v>2876</v>
      </c>
      <c r="F1840" s="76" t="s">
        <v>9313</v>
      </c>
      <c r="G1840" s="60" t="s">
        <v>9314</v>
      </c>
      <c r="H1840" s="60"/>
      <c r="I1840" s="58">
        <f>VLOOKUP(J1840,'NGÀNH NGHỀ'!$D$2:$E$148,2,0)</f>
        <v>25</v>
      </c>
      <c r="J1840" s="225" t="s">
        <v>1525</v>
      </c>
      <c r="K1840" s="63" t="s">
        <v>12131</v>
      </c>
      <c r="L1840" s="125">
        <f>VLOOKUP(K1840,'NGHIEP DOAN'!$D$3:$E$82,2,0)</f>
        <v>29</v>
      </c>
      <c r="M1840" s="10" t="s">
        <v>9315</v>
      </c>
      <c r="N1840" s="210">
        <f>VLOOKUP(M1840,'CÔNG TY'!$I$3:$J$881,2,0)</f>
        <v>739</v>
      </c>
      <c r="O1840" s="83" t="s">
        <v>4897</v>
      </c>
      <c r="P1840" s="60" t="s">
        <v>2824</v>
      </c>
      <c r="Q1840" s="85">
        <v>92000000</v>
      </c>
      <c r="R1840" s="56" t="s">
        <v>3918</v>
      </c>
      <c r="S1840" s="159">
        <v>46000000</v>
      </c>
      <c r="T1840" s="124">
        <f t="shared" si="28"/>
        <v>46000000</v>
      </c>
      <c r="U1840" s="124"/>
      <c r="V1840" s="49" t="s">
        <v>6965</v>
      </c>
      <c r="W1840" s="49"/>
      <c r="X1840" s="130"/>
      <c r="Y1840" s="55"/>
      <c r="Z1840" s="55"/>
      <c r="AA1840" s="10"/>
      <c r="AB1840" s="10" t="s">
        <v>12020</v>
      </c>
      <c r="AC1840" s="10"/>
    </row>
    <row r="1841" spans="1:29">
      <c r="A1841" s="10">
        <v>1849</v>
      </c>
      <c r="B1841" s="71" t="s">
        <v>7199</v>
      </c>
      <c r="C1841" s="50" t="s">
        <v>3470</v>
      </c>
      <c r="D1841" s="51" t="s">
        <v>2845</v>
      </c>
      <c r="E1841" s="71" t="s">
        <v>3012</v>
      </c>
      <c r="F1841" s="76" t="s">
        <v>9316</v>
      </c>
      <c r="G1841" s="60" t="s">
        <v>9314</v>
      </c>
      <c r="H1841" s="60"/>
      <c r="I1841" s="58">
        <f>VLOOKUP(J1841,'NGÀNH NGHỀ'!$D$2:$E$148,2,0)</f>
        <v>25</v>
      </c>
      <c r="J1841" s="225" t="s">
        <v>1525</v>
      </c>
      <c r="K1841" s="63" t="s">
        <v>12131</v>
      </c>
      <c r="L1841" s="125">
        <f>VLOOKUP(K1841,'NGHIEP DOAN'!$D$3:$E$82,2,0)</f>
        <v>29</v>
      </c>
      <c r="M1841" s="10" t="s">
        <v>9315</v>
      </c>
      <c r="N1841" s="210">
        <f>VLOOKUP(M1841,'CÔNG TY'!$I$3:$J$881,2,0)</f>
        <v>739</v>
      </c>
      <c r="O1841" s="83" t="s">
        <v>4897</v>
      </c>
      <c r="P1841" s="60" t="s">
        <v>2824</v>
      </c>
      <c r="Q1841" s="85">
        <v>92000000</v>
      </c>
      <c r="R1841" s="56" t="s">
        <v>5639</v>
      </c>
      <c r="S1841" s="159">
        <v>46000000</v>
      </c>
      <c r="T1841" s="124">
        <f t="shared" si="28"/>
        <v>46000000</v>
      </c>
      <c r="U1841" s="124"/>
      <c r="V1841" s="49" t="s">
        <v>6965</v>
      </c>
      <c r="W1841" s="49"/>
      <c r="X1841" s="130"/>
      <c r="Y1841" s="55"/>
      <c r="Z1841" s="55"/>
      <c r="AA1841" s="10"/>
      <c r="AB1841" s="10" t="s">
        <v>12020</v>
      </c>
      <c r="AC1841" s="10"/>
    </row>
    <row r="1842" spans="1:29">
      <c r="A1842" s="10">
        <v>1850</v>
      </c>
      <c r="B1842" s="71" t="s">
        <v>12347</v>
      </c>
      <c r="C1842" s="50" t="s">
        <v>9317</v>
      </c>
      <c r="D1842" s="51" t="s">
        <v>2845</v>
      </c>
      <c r="E1842" s="71" t="s">
        <v>2846</v>
      </c>
      <c r="F1842" s="76" t="s">
        <v>9318</v>
      </c>
      <c r="G1842" s="60" t="s">
        <v>9314</v>
      </c>
      <c r="H1842" s="60"/>
      <c r="I1842" s="58">
        <f>VLOOKUP(J1842,'NGÀNH NGHỀ'!$D$2:$E$148,2,0)</f>
        <v>25</v>
      </c>
      <c r="J1842" s="225" t="s">
        <v>1525</v>
      </c>
      <c r="K1842" s="63" t="s">
        <v>12131</v>
      </c>
      <c r="L1842" s="125">
        <f>VLOOKUP(K1842,'NGHIEP DOAN'!$D$3:$E$82,2,0)</f>
        <v>29</v>
      </c>
      <c r="M1842" s="10" t="s">
        <v>9315</v>
      </c>
      <c r="N1842" s="210">
        <f>VLOOKUP(M1842,'CÔNG TY'!$I$3:$J$881,2,0)</f>
        <v>739</v>
      </c>
      <c r="O1842" s="83" t="s">
        <v>4897</v>
      </c>
      <c r="P1842" s="60" t="s">
        <v>2824</v>
      </c>
      <c r="Q1842" s="85">
        <v>92000000</v>
      </c>
      <c r="R1842" s="56" t="s">
        <v>8502</v>
      </c>
      <c r="S1842" s="159">
        <v>50000000</v>
      </c>
      <c r="T1842" s="124">
        <f t="shared" si="28"/>
        <v>42000000</v>
      </c>
      <c r="U1842" s="124"/>
      <c r="V1842" s="49" t="s">
        <v>6965</v>
      </c>
      <c r="W1842" s="49"/>
      <c r="X1842" s="130"/>
      <c r="Y1842" s="55"/>
      <c r="Z1842" s="55"/>
      <c r="AA1842" s="10"/>
      <c r="AB1842" s="10" t="s">
        <v>12020</v>
      </c>
      <c r="AC1842" s="10"/>
    </row>
    <row r="1843" spans="1:29">
      <c r="A1843" s="10">
        <v>1851</v>
      </c>
      <c r="B1843" s="71" t="s">
        <v>9319</v>
      </c>
      <c r="C1843" s="50" t="s">
        <v>9320</v>
      </c>
      <c r="D1843" s="51" t="s">
        <v>2818</v>
      </c>
      <c r="E1843" s="71" t="s">
        <v>3104</v>
      </c>
      <c r="F1843" s="76" t="s">
        <v>9321</v>
      </c>
      <c r="G1843" s="60" t="s">
        <v>9322</v>
      </c>
      <c r="H1843" s="60"/>
      <c r="I1843" s="58">
        <f>VLOOKUP(J1843,'NGÀNH NGHỀ'!$D$2:$E$148,2,0)</f>
        <v>140</v>
      </c>
      <c r="J1843" s="225" t="s">
        <v>1695</v>
      </c>
      <c r="K1843" s="63" t="s">
        <v>7040</v>
      </c>
      <c r="L1843" s="125">
        <f>VLOOKUP(K1843,'NGHIEP DOAN'!$D$3:$E$82,2,0)</f>
        <v>34</v>
      </c>
      <c r="M1843" s="10" t="s">
        <v>12269</v>
      </c>
      <c r="N1843" s="210">
        <f>VLOOKUP(M1843,'CÔNG TY'!$I$3:$J$881,2,0)</f>
        <v>685</v>
      </c>
      <c r="O1843" s="83" t="s">
        <v>2870</v>
      </c>
      <c r="P1843" s="60" t="s">
        <v>2824</v>
      </c>
      <c r="Q1843" s="85">
        <v>69000000</v>
      </c>
      <c r="R1843" s="56" t="s">
        <v>9323</v>
      </c>
      <c r="S1843" s="159">
        <v>30000000</v>
      </c>
      <c r="T1843" s="124">
        <f t="shared" si="28"/>
        <v>39000000</v>
      </c>
      <c r="U1843" s="124"/>
      <c r="V1843" s="49" t="s">
        <v>9324</v>
      </c>
      <c r="W1843" s="49"/>
      <c r="X1843" s="130"/>
      <c r="Y1843" s="55"/>
      <c r="Z1843" s="55"/>
      <c r="AA1843" s="10"/>
      <c r="AB1843" s="10" t="s">
        <v>12020</v>
      </c>
      <c r="AC1843" s="10"/>
    </row>
    <row r="1844" spans="1:29">
      <c r="A1844" s="10">
        <v>1852</v>
      </c>
      <c r="B1844" s="71" t="s">
        <v>9325</v>
      </c>
      <c r="C1844" s="50" t="s">
        <v>9326</v>
      </c>
      <c r="D1844" s="51" t="s">
        <v>2845</v>
      </c>
      <c r="E1844" s="71" t="s">
        <v>2928</v>
      </c>
      <c r="F1844" s="76" t="s">
        <v>9327</v>
      </c>
      <c r="G1844" s="60" t="s">
        <v>9328</v>
      </c>
      <c r="H1844" s="60"/>
      <c r="I1844" s="58">
        <f>VLOOKUP(J1844,'NGÀNH NGHỀ'!$D$2:$E$148,2,0)</f>
        <v>44</v>
      </c>
      <c r="J1844" s="224" t="s">
        <v>1557</v>
      </c>
      <c r="K1844" s="63" t="s">
        <v>12168</v>
      </c>
      <c r="L1844" s="125">
        <f>VLOOKUP(K1844,'NGHIEP DOAN'!$D$3:$E$82,2,0)</f>
        <v>73</v>
      </c>
      <c r="M1844" s="10" t="s">
        <v>9329</v>
      </c>
      <c r="N1844" s="210" t="e">
        <f>VLOOKUP(M1844,'CÔNG TY'!$I$3:$J$881,2,0)</f>
        <v>#N/A</v>
      </c>
      <c r="O1844" s="83" t="s">
        <v>3343</v>
      </c>
      <c r="P1844" s="60" t="s">
        <v>2824</v>
      </c>
      <c r="Q1844" s="85">
        <v>92000000</v>
      </c>
      <c r="R1844" s="56" t="s">
        <v>3918</v>
      </c>
      <c r="S1844" s="159">
        <v>50000000</v>
      </c>
      <c r="T1844" s="124">
        <f t="shared" si="28"/>
        <v>42000000</v>
      </c>
      <c r="U1844" s="124"/>
      <c r="V1844" s="49" t="s">
        <v>8663</v>
      </c>
      <c r="W1844" s="49"/>
      <c r="X1844" s="130"/>
      <c r="Y1844" s="55"/>
      <c r="Z1844" s="55"/>
      <c r="AA1844" s="10"/>
      <c r="AB1844" s="10" t="s">
        <v>12020</v>
      </c>
      <c r="AC1844" s="10"/>
    </row>
    <row r="1845" spans="1:29">
      <c r="A1845" s="10">
        <v>1853</v>
      </c>
      <c r="B1845" s="71" t="s">
        <v>9330</v>
      </c>
      <c r="C1845" s="50" t="s">
        <v>8824</v>
      </c>
      <c r="D1845" s="51" t="s">
        <v>2818</v>
      </c>
      <c r="E1845" s="71" t="s">
        <v>2995</v>
      </c>
      <c r="F1845" s="76" t="s">
        <v>9331</v>
      </c>
      <c r="G1845" s="60" t="s">
        <v>9332</v>
      </c>
      <c r="H1845" s="60"/>
      <c r="I1845" s="58">
        <f>VLOOKUP(J1845,'NGÀNH NGHỀ'!$D$2:$E$148,2,0)</f>
        <v>1</v>
      </c>
      <c r="J1845" s="225" t="s">
        <v>12735</v>
      </c>
      <c r="K1845" s="63" t="s">
        <v>148</v>
      </c>
      <c r="L1845" s="125">
        <f>VLOOKUP(K1845,'NGHIEP DOAN'!$D$3:$E$82,2,0)</f>
        <v>19</v>
      </c>
      <c r="M1845" s="10" t="s">
        <v>9333</v>
      </c>
      <c r="N1845" s="210">
        <f>VLOOKUP(M1845,'CÔNG TY'!$I$3:$J$881,2,0)</f>
        <v>740</v>
      </c>
      <c r="O1845" s="83" t="s">
        <v>5679</v>
      </c>
      <c r="P1845" s="60" t="s">
        <v>2824</v>
      </c>
      <c r="Q1845" s="85">
        <v>92000000</v>
      </c>
      <c r="R1845" s="56" t="s">
        <v>3918</v>
      </c>
      <c r="S1845" s="159">
        <v>25000000</v>
      </c>
      <c r="T1845" s="124">
        <f t="shared" si="28"/>
        <v>67000000</v>
      </c>
      <c r="U1845" s="124"/>
      <c r="V1845" s="49" t="s">
        <v>9335</v>
      </c>
      <c r="W1845" s="49" t="s">
        <v>9336</v>
      </c>
      <c r="X1845" s="130"/>
      <c r="Y1845" s="55"/>
      <c r="Z1845" s="55"/>
      <c r="AA1845" s="10"/>
      <c r="AB1845" s="10" t="s">
        <v>12020</v>
      </c>
      <c r="AC1845" s="10" t="s">
        <v>9334</v>
      </c>
    </row>
    <row r="1846" spans="1:29">
      <c r="A1846" s="10">
        <v>1854</v>
      </c>
      <c r="B1846" s="71" t="s">
        <v>9337</v>
      </c>
      <c r="C1846" s="50" t="s">
        <v>5814</v>
      </c>
      <c r="D1846" s="51" t="s">
        <v>2818</v>
      </c>
      <c r="E1846" s="71" t="s">
        <v>2846</v>
      </c>
      <c r="F1846" s="76" t="s">
        <v>9338</v>
      </c>
      <c r="G1846" s="60" t="s">
        <v>9332</v>
      </c>
      <c r="H1846" s="60"/>
      <c r="I1846" s="58">
        <f>VLOOKUP(J1846,'NGÀNH NGHỀ'!$D$2:$E$148,2,0)</f>
        <v>1</v>
      </c>
      <c r="J1846" s="225" t="s">
        <v>12735</v>
      </c>
      <c r="K1846" s="63" t="s">
        <v>148</v>
      </c>
      <c r="L1846" s="125">
        <f>VLOOKUP(K1846,'NGHIEP DOAN'!$D$3:$E$82,2,0)</f>
        <v>19</v>
      </c>
      <c r="M1846" s="10" t="s">
        <v>9333</v>
      </c>
      <c r="N1846" s="210">
        <f>VLOOKUP(M1846,'CÔNG TY'!$I$3:$J$881,2,0)</f>
        <v>740</v>
      </c>
      <c r="O1846" s="83" t="s">
        <v>5679</v>
      </c>
      <c r="P1846" s="60" t="s">
        <v>2824</v>
      </c>
      <c r="Q1846" s="85">
        <v>92000000</v>
      </c>
      <c r="R1846" s="56" t="s">
        <v>3918</v>
      </c>
      <c r="S1846" s="159">
        <v>50000000</v>
      </c>
      <c r="T1846" s="124">
        <f t="shared" si="28"/>
        <v>42000000</v>
      </c>
      <c r="U1846" s="124"/>
      <c r="V1846" s="49" t="s">
        <v>9335</v>
      </c>
      <c r="W1846" s="49" t="s">
        <v>9336</v>
      </c>
      <c r="X1846" s="130"/>
      <c r="Y1846" s="55"/>
      <c r="Z1846" s="55"/>
      <c r="AA1846" s="10"/>
      <c r="AB1846" s="10" t="s">
        <v>12020</v>
      </c>
      <c r="AC1846" s="10" t="s">
        <v>9334</v>
      </c>
    </row>
    <row r="1847" spans="1:29">
      <c r="A1847" s="10">
        <v>1855</v>
      </c>
      <c r="B1847" s="71" t="s">
        <v>9339</v>
      </c>
      <c r="C1847" s="50" t="s">
        <v>9340</v>
      </c>
      <c r="D1847" s="51" t="s">
        <v>2845</v>
      </c>
      <c r="E1847" s="71" t="s">
        <v>3141</v>
      </c>
      <c r="F1847" s="76" t="s">
        <v>9341</v>
      </c>
      <c r="G1847" s="60" t="s">
        <v>9342</v>
      </c>
      <c r="H1847" s="60"/>
      <c r="I1847" s="58">
        <f>VLOOKUP(J1847,'NGÀNH NGHỀ'!$D$2:$E$148,2,0)</f>
        <v>4</v>
      </c>
      <c r="J1847" s="225" t="s">
        <v>12737</v>
      </c>
      <c r="K1847" s="63" t="s">
        <v>148</v>
      </c>
      <c r="L1847" s="125">
        <f>VLOOKUP(K1847,'NGHIEP DOAN'!$D$3:$E$82,2,0)</f>
        <v>19</v>
      </c>
      <c r="M1847" s="10" t="s">
        <v>2285</v>
      </c>
      <c r="N1847" s="210">
        <f>VLOOKUP(M1847,'CÔNG TY'!$I$3:$J$881,2,0)</f>
        <v>352</v>
      </c>
      <c r="O1847" s="83" t="s">
        <v>5679</v>
      </c>
      <c r="P1847" s="60" t="s">
        <v>2824</v>
      </c>
      <c r="Q1847" s="85">
        <v>92000000</v>
      </c>
      <c r="R1847" s="56" t="s">
        <v>3918</v>
      </c>
      <c r="S1847" s="159">
        <v>30000000</v>
      </c>
      <c r="T1847" s="124">
        <f t="shared" si="28"/>
        <v>62000000</v>
      </c>
      <c r="U1847" s="124"/>
      <c r="V1847" s="49" t="s">
        <v>9335</v>
      </c>
      <c r="W1847" s="49" t="s">
        <v>9336</v>
      </c>
      <c r="X1847" s="130"/>
      <c r="Y1847" s="55"/>
      <c r="Z1847" s="55"/>
      <c r="AA1847" s="10"/>
      <c r="AB1847" s="10" t="s">
        <v>12020</v>
      </c>
      <c r="AC1847" s="10"/>
    </row>
    <row r="1848" spans="1:29">
      <c r="A1848" s="10">
        <v>1856</v>
      </c>
      <c r="B1848" s="71" t="s">
        <v>9343</v>
      </c>
      <c r="C1848" s="50" t="s">
        <v>9344</v>
      </c>
      <c r="D1848" s="51" t="s">
        <v>2845</v>
      </c>
      <c r="E1848" s="80" t="s">
        <v>2846</v>
      </c>
      <c r="F1848" s="80" t="s">
        <v>9345</v>
      </c>
      <c r="G1848" s="60" t="s">
        <v>9346</v>
      </c>
      <c r="H1848" s="60"/>
      <c r="I1848" s="58">
        <f>VLOOKUP(J1848,'NGÀNH NGHỀ'!$D$2:$E$148,2,0)</f>
        <v>18</v>
      </c>
      <c r="J1848" s="225" t="s">
        <v>1513</v>
      </c>
      <c r="K1848" s="63" t="s">
        <v>134</v>
      </c>
      <c r="L1848" s="125">
        <f>VLOOKUP(K1848,'NGHIEP DOAN'!$D$3:$E$82,2,0)</f>
        <v>17</v>
      </c>
      <c r="M1848" s="10" t="s">
        <v>9347</v>
      </c>
      <c r="N1848" s="210">
        <f>VLOOKUP(M1848,'CÔNG TY'!$I$3:$J$881,2,0)</f>
        <v>741</v>
      </c>
      <c r="O1848" s="83" t="s">
        <v>3014</v>
      </c>
      <c r="P1848" s="60" t="s">
        <v>2824</v>
      </c>
      <c r="Q1848" s="85">
        <v>99000000</v>
      </c>
      <c r="R1848" s="56" t="s">
        <v>9323</v>
      </c>
      <c r="S1848" s="159">
        <v>50000000</v>
      </c>
      <c r="T1848" s="124">
        <f t="shared" ref="T1848:T1911" si="29">Q1848-S1848</f>
        <v>49000000</v>
      </c>
      <c r="U1848" s="124"/>
      <c r="V1848" s="49" t="s">
        <v>5646</v>
      </c>
      <c r="W1848" s="49"/>
      <c r="X1848" s="130"/>
      <c r="Y1848" s="55"/>
      <c r="Z1848" s="55"/>
      <c r="AA1848" s="10"/>
      <c r="AB1848" s="10" t="s">
        <v>12020</v>
      </c>
      <c r="AC1848" s="10"/>
    </row>
    <row r="1849" spans="1:29">
      <c r="A1849" s="10">
        <v>1857</v>
      </c>
      <c r="B1849" s="71" t="s">
        <v>9348</v>
      </c>
      <c r="C1849" s="50" t="s">
        <v>9349</v>
      </c>
      <c r="D1849" s="51" t="s">
        <v>2845</v>
      </c>
      <c r="E1849" s="80" t="s">
        <v>2855</v>
      </c>
      <c r="F1849" s="80" t="s">
        <v>9350</v>
      </c>
      <c r="G1849" s="60" t="s">
        <v>9346</v>
      </c>
      <c r="H1849" s="60"/>
      <c r="I1849" s="58">
        <f>VLOOKUP(J1849,'NGÀNH NGHỀ'!$D$2:$E$148,2,0)</f>
        <v>18</v>
      </c>
      <c r="J1849" s="225" t="s">
        <v>1513</v>
      </c>
      <c r="K1849" s="63" t="s">
        <v>134</v>
      </c>
      <c r="L1849" s="125">
        <f>VLOOKUP(K1849,'NGHIEP DOAN'!$D$3:$E$82,2,0)</f>
        <v>17</v>
      </c>
      <c r="M1849" s="10" t="s">
        <v>9347</v>
      </c>
      <c r="N1849" s="210">
        <f>VLOOKUP(M1849,'CÔNG TY'!$I$3:$J$881,2,0)</f>
        <v>741</v>
      </c>
      <c r="O1849" s="83" t="s">
        <v>3014</v>
      </c>
      <c r="P1849" s="60" t="s">
        <v>2824</v>
      </c>
      <c r="Q1849" s="85">
        <v>99000000</v>
      </c>
      <c r="R1849" s="56" t="s">
        <v>5515</v>
      </c>
      <c r="S1849" s="159">
        <v>30000000</v>
      </c>
      <c r="T1849" s="124">
        <f t="shared" si="29"/>
        <v>69000000</v>
      </c>
      <c r="U1849" s="124"/>
      <c r="V1849" s="49" t="s">
        <v>5646</v>
      </c>
      <c r="W1849" s="49"/>
      <c r="X1849" s="130"/>
      <c r="Y1849" s="55"/>
      <c r="Z1849" s="55"/>
      <c r="AA1849" s="10"/>
      <c r="AB1849" s="10" t="s">
        <v>12020</v>
      </c>
      <c r="AC1849" s="10"/>
    </row>
    <row r="1850" spans="1:29">
      <c r="A1850" s="10">
        <v>1858</v>
      </c>
      <c r="B1850" s="71" t="s">
        <v>9351</v>
      </c>
      <c r="C1850" s="50" t="s">
        <v>9352</v>
      </c>
      <c r="D1850" s="51" t="s">
        <v>2845</v>
      </c>
      <c r="E1850" s="71" t="s">
        <v>3317</v>
      </c>
      <c r="F1850" s="76" t="s">
        <v>9353</v>
      </c>
      <c r="G1850" s="60" t="s">
        <v>9354</v>
      </c>
      <c r="H1850" s="60"/>
      <c r="I1850" s="58">
        <f>VLOOKUP(J1850,'NGÀNH NGHỀ'!$D$2:$E$148,2,0)</f>
        <v>25</v>
      </c>
      <c r="J1850" s="225" t="s">
        <v>1525</v>
      </c>
      <c r="K1850" s="63" t="s">
        <v>8237</v>
      </c>
      <c r="L1850" s="125">
        <f>VLOOKUP(K1850,'NGHIEP DOAN'!$D$3:$E$82,2,0)</f>
        <v>35</v>
      </c>
      <c r="M1850" s="10" t="s">
        <v>9355</v>
      </c>
      <c r="N1850" s="210">
        <f>VLOOKUP(M1850,'CÔNG TY'!$I$3:$J$881,2,0)</f>
        <v>742</v>
      </c>
      <c r="O1850" s="83" t="s">
        <v>5679</v>
      </c>
      <c r="P1850" s="60" t="s">
        <v>2824</v>
      </c>
      <c r="Q1850" s="85">
        <v>92000000</v>
      </c>
      <c r="R1850" s="56" t="s">
        <v>9310</v>
      </c>
      <c r="S1850" s="159">
        <v>10000000</v>
      </c>
      <c r="T1850" s="124">
        <f t="shared" si="29"/>
        <v>82000000</v>
      </c>
      <c r="U1850" s="124"/>
      <c r="V1850" s="49" t="s">
        <v>9356</v>
      </c>
      <c r="W1850" s="49"/>
      <c r="X1850" s="130"/>
      <c r="Y1850" s="55"/>
      <c r="Z1850" s="55"/>
      <c r="AA1850" s="10"/>
      <c r="AB1850" s="10" t="s">
        <v>12020</v>
      </c>
      <c r="AC1850" s="10"/>
    </row>
    <row r="1851" spans="1:29">
      <c r="A1851" s="10">
        <v>1859</v>
      </c>
      <c r="B1851" s="71" t="s">
        <v>12348</v>
      </c>
      <c r="C1851" s="50" t="s">
        <v>4122</v>
      </c>
      <c r="D1851" s="51" t="s">
        <v>2845</v>
      </c>
      <c r="E1851" s="71" t="s">
        <v>3141</v>
      </c>
      <c r="F1851" s="76" t="s">
        <v>9358</v>
      </c>
      <c r="G1851" s="60" t="s">
        <v>9354</v>
      </c>
      <c r="H1851" s="60"/>
      <c r="I1851" s="58">
        <f>VLOOKUP(J1851,'NGÀNH NGHỀ'!$D$2:$E$148,2,0)</f>
        <v>25</v>
      </c>
      <c r="J1851" s="225" t="s">
        <v>1525</v>
      </c>
      <c r="K1851" s="63" t="s">
        <v>8237</v>
      </c>
      <c r="L1851" s="125">
        <f>VLOOKUP(K1851,'NGHIEP DOAN'!$D$3:$E$82,2,0)</f>
        <v>35</v>
      </c>
      <c r="M1851" s="10" t="s">
        <v>9355</v>
      </c>
      <c r="N1851" s="210">
        <f>VLOOKUP(M1851,'CÔNG TY'!$I$3:$J$881,2,0)</f>
        <v>742</v>
      </c>
      <c r="O1851" s="83" t="s">
        <v>5679</v>
      </c>
      <c r="P1851" s="60" t="s">
        <v>2824</v>
      </c>
      <c r="Q1851" s="85">
        <v>92000000</v>
      </c>
      <c r="R1851" s="56" t="s">
        <v>6320</v>
      </c>
      <c r="S1851" s="159">
        <v>45000000</v>
      </c>
      <c r="T1851" s="124">
        <f t="shared" si="29"/>
        <v>47000000</v>
      </c>
      <c r="U1851" s="124"/>
      <c r="V1851" s="49" t="s">
        <v>9356</v>
      </c>
      <c r="W1851" s="49"/>
      <c r="X1851" s="130"/>
      <c r="Y1851" s="55"/>
      <c r="Z1851" s="55"/>
      <c r="AA1851" s="10"/>
      <c r="AB1851" s="10" t="s">
        <v>12020</v>
      </c>
      <c r="AC1851" s="10"/>
    </row>
    <row r="1852" spans="1:29">
      <c r="A1852" s="10">
        <v>1860</v>
      </c>
      <c r="B1852" s="71" t="s">
        <v>9359</v>
      </c>
      <c r="C1852" s="50" t="s">
        <v>9360</v>
      </c>
      <c r="D1852" s="51" t="s">
        <v>2845</v>
      </c>
      <c r="E1852" s="71" t="s">
        <v>2928</v>
      </c>
      <c r="F1852" s="76" t="s">
        <v>9361</v>
      </c>
      <c r="G1852" s="60" t="s">
        <v>9362</v>
      </c>
      <c r="H1852" s="60"/>
      <c r="I1852" s="58">
        <f>VLOOKUP(J1852,'NGÀNH NGHỀ'!$D$2:$E$148,2,0)</f>
        <v>130</v>
      </c>
      <c r="J1852" s="225" t="s">
        <v>1680</v>
      </c>
      <c r="K1852" s="63" t="s">
        <v>7885</v>
      </c>
      <c r="L1852" s="125">
        <f>VLOOKUP(K1852,'NGHIEP DOAN'!$D$3:$E$82,2,0)</f>
        <v>30</v>
      </c>
      <c r="M1852" s="10" t="s">
        <v>2488</v>
      </c>
      <c r="N1852" s="210">
        <f>VLOOKUP(M1852,'CÔNG TY'!$I$3:$J$881,2,0)</f>
        <v>479</v>
      </c>
      <c r="O1852" s="83" t="s">
        <v>3343</v>
      </c>
      <c r="P1852" s="60" t="s">
        <v>2824</v>
      </c>
      <c r="Q1852" s="85">
        <v>103000000</v>
      </c>
      <c r="R1852" s="56" t="s">
        <v>5515</v>
      </c>
      <c r="S1852" s="159">
        <v>45000000</v>
      </c>
      <c r="T1852" s="124">
        <f t="shared" si="29"/>
        <v>58000000</v>
      </c>
      <c r="U1852" s="124"/>
      <c r="V1852" s="49" t="s">
        <v>3918</v>
      </c>
      <c r="W1852" s="49" t="s">
        <v>9363</v>
      </c>
      <c r="X1852" s="130"/>
      <c r="Y1852" s="55"/>
      <c r="Z1852" s="55"/>
      <c r="AA1852" s="10"/>
      <c r="AB1852" s="10" t="s">
        <v>12020</v>
      </c>
      <c r="AC1852" s="10"/>
    </row>
    <row r="1853" spans="1:29">
      <c r="A1853" s="10">
        <v>1861</v>
      </c>
      <c r="B1853" s="71" t="s">
        <v>9364</v>
      </c>
      <c r="C1853" s="50" t="s">
        <v>9365</v>
      </c>
      <c r="D1853" s="51" t="s">
        <v>2845</v>
      </c>
      <c r="E1853" s="71" t="s">
        <v>2855</v>
      </c>
      <c r="F1853" s="76" t="s">
        <v>9366</v>
      </c>
      <c r="G1853" s="60" t="s">
        <v>9362</v>
      </c>
      <c r="H1853" s="60"/>
      <c r="I1853" s="58">
        <f>VLOOKUP(J1853,'NGÀNH NGHỀ'!$D$2:$E$148,2,0)</f>
        <v>130</v>
      </c>
      <c r="J1853" s="225" t="s">
        <v>1680</v>
      </c>
      <c r="K1853" s="63" t="s">
        <v>7885</v>
      </c>
      <c r="L1853" s="125">
        <f>VLOOKUP(K1853,'NGHIEP DOAN'!$D$3:$E$82,2,0)</f>
        <v>30</v>
      </c>
      <c r="M1853" s="10" t="s">
        <v>2488</v>
      </c>
      <c r="N1853" s="210">
        <f>VLOOKUP(M1853,'CÔNG TY'!$I$3:$J$881,2,0)</f>
        <v>479</v>
      </c>
      <c r="O1853" s="83" t="s">
        <v>3343</v>
      </c>
      <c r="P1853" s="60" t="s">
        <v>2824</v>
      </c>
      <c r="Q1853" s="85">
        <v>103000000</v>
      </c>
      <c r="R1853" s="56" t="s">
        <v>9310</v>
      </c>
      <c r="S1853" s="159">
        <v>30000000</v>
      </c>
      <c r="T1853" s="124">
        <f t="shared" si="29"/>
        <v>73000000</v>
      </c>
      <c r="U1853" s="124"/>
      <c r="V1853" s="49" t="s">
        <v>3918</v>
      </c>
      <c r="W1853" s="49" t="s">
        <v>9363</v>
      </c>
      <c r="X1853" s="130"/>
      <c r="Y1853" s="55"/>
      <c r="Z1853" s="55"/>
      <c r="AA1853" s="10"/>
      <c r="AB1853" s="10" t="s">
        <v>12020</v>
      </c>
      <c r="AC1853" s="10"/>
    </row>
    <row r="1854" spans="1:29">
      <c r="A1854" s="10">
        <v>1862</v>
      </c>
      <c r="B1854" s="71" t="s">
        <v>9367</v>
      </c>
      <c r="C1854" s="50" t="s">
        <v>4907</v>
      </c>
      <c r="D1854" s="51" t="s">
        <v>2845</v>
      </c>
      <c r="E1854" s="71" t="s">
        <v>3141</v>
      </c>
      <c r="F1854" s="76" t="s">
        <v>9368</v>
      </c>
      <c r="G1854" s="60" t="s">
        <v>9362</v>
      </c>
      <c r="H1854" s="60"/>
      <c r="I1854" s="58">
        <f>VLOOKUP(J1854,'NGÀNH NGHỀ'!$D$2:$E$148,2,0)</f>
        <v>130</v>
      </c>
      <c r="J1854" s="225" t="s">
        <v>1680</v>
      </c>
      <c r="K1854" s="63" t="s">
        <v>7885</v>
      </c>
      <c r="L1854" s="125">
        <f>VLOOKUP(K1854,'NGHIEP DOAN'!$D$3:$E$82,2,0)</f>
        <v>30</v>
      </c>
      <c r="M1854" s="10" t="s">
        <v>2488</v>
      </c>
      <c r="N1854" s="210">
        <f>VLOOKUP(M1854,'CÔNG TY'!$I$3:$J$881,2,0)</f>
        <v>479</v>
      </c>
      <c r="O1854" s="83" t="s">
        <v>3343</v>
      </c>
      <c r="P1854" s="60" t="s">
        <v>2824</v>
      </c>
      <c r="Q1854" s="85">
        <v>103000000</v>
      </c>
      <c r="R1854" s="56" t="s">
        <v>9310</v>
      </c>
      <c r="S1854" s="159">
        <v>30000000</v>
      </c>
      <c r="T1854" s="124">
        <f t="shared" si="29"/>
        <v>73000000</v>
      </c>
      <c r="U1854" s="124"/>
      <c r="V1854" s="49" t="s">
        <v>3918</v>
      </c>
      <c r="W1854" s="49" t="s">
        <v>9363</v>
      </c>
      <c r="X1854" s="130"/>
      <c r="Y1854" s="55"/>
      <c r="Z1854" s="55"/>
      <c r="AA1854" s="10"/>
      <c r="AB1854" s="10" t="s">
        <v>12020</v>
      </c>
      <c r="AC1854" s="10"/>
    </row>
    <row r="1855" spans="1:29">
      <c r="A1855" s="10">
        <v>1863</v>
      </c>
      <c r="B1855" s="71" t="s">
        <v>9369</v>
      </c>
      <c r="C1855" s="50" t="s">
        <v>9370</v>
      </c>
      <c r="D1855" s="51" t="s">
        <v>2818</v>
      </c>
      <c r="E1855" s="71" t="s">
        <v>2830</v>
      </c>
      <c r="F1855" s="76" t="s">
        <v>9371</v>
      </c>
      <c r="G1855" s="60" t="s">
        <v>9372</v>
      </c>
      <c r="H1855" s="60"/>
      <c r="I1855" s="58">
        <f>VLOOKUP(J1855,'NGÀNH NGHỀ'!$D$2:$E$148,2,0)</f>
        <v>140</v>
      </c>
      <c r="J1855" s="225" t="s">
        <v>1695</v>
      </c>
      <c r="K1855" s="63" t="s">
        <v>8237</v>
      </c>
      <c r="L1855" s="125">
        <f>VLOOKUP(K1855,'NGHIEP DOAN'!$D$3:$E$82,2,0)</f>
        <v>35</v>
      </c>
      <c r="M1855" s="10" t="s">
        <v>12350</v>
      </c>
      <c r="N1855" s="210">
        <f>VLOOKUP(M1855,'CÔNG TY'!$I$3:$J$881,2,0)</f>
        <v>743</v>
      </c>
      <c r="O1855" s="83" t="s">
        <v>5679</v>
      </c>
      <c r="P1855" s="60" t="s">
        <v>2824</v>
      </c>
      <c r="Q1855" s="85">
        <v>69000000</v>
      </c>
      <c r="R1855" s="56" t="s">
        <v>9323</v>
      </c>
      <c r="S1855" s="159">
        <v>34500000</v>
      </c>
      <c r="T1855" s="124">
        <f t="shared" si="29"/>
        <v>34500000</v>
      </c>
      <c r="U1855" s="124"/>
      <c r="V1855" s="49" t="s">
        <v>3918</v>
      </c>
      <c r="W1855" s="49"/>
      <c r="X1855" s="130"/>
      <c r="Y1855" s="55"/>
      <c r="Z1855" s="55"/>
      <c r="AA1855" s="10"/>
      <c r="AB1855" s="10" t="s">
        <v>12020</v>
      </c>
      <c r="AC1855" s="10"/>
    </row>
    <row r="1856" spans="1:29">
      <c r="A1856" s="10">
        <v>1864</v>
      </c>
      <c r="B1856" s="71" t="s">
        <v>9373</v>
      </c>
      <c r="C1856" s="50" t="s">
        <v>9374</v>
      </c>
      <c r="D1856" s="51" t="s">
        <v>2818</v>
      </c>
      <c r="E1856" s="71" t="s">
        <v>2840</v>
      </c>
      <c r="F1856" s="76" t="s">
        <v>9375</v>
      </c>
      <c r="G1856" s="60" t="s">
        <v>9372</v>
      </c>
      <c r="H1856" s="60"/>
      <c r="I1856" s="58">
        <f>VLOOKUP(J1856,'NGÀNH NGHỀ'!$D$2:$E$148,2,0)</f>
        <v>140</v>
      </c>
      <c r="J1856" s="225" t="s">
        <v>1695</v>
      </c>
      <c r="K1856" s="63" t="s">
        <v>8237</v>
      </c>
      <c r="L1856" s="125">
        <f>VLOOKUP(K1856,'NGHIEP DOAN'!$D$3:$E$82,2,0)</f>
        <v>35</v>
      </c>
      <c r="M1856" s="10" t="s">
        <v>12350</v>
      </c>
      <c r="N1856" s="210">
        <f>VLOOKUP(M1856,'CÔNG TY'!$I$3:$J$881,2,0)</f>
        <v>743</v>
      </c>
      <c r="O1856" s="83" t="s">
        <v>5679</v>
      </c>
      <c r="P1856" s="60" t="s">
        <v>2824</v>
      </c>
      <c r="Q1856" s="85">
        <v>69000000</v>
      </c>
      <c r="R1856" s="56" t="s">
        <v>9376</v>
      </c>
      <c r="S1856" s="159">
        <v>34500000</v>
      </c>
      <c r="T1856" s="124">
        <f t="shared" si="29"/>
        <v>34500000</v>
      </c>
      <c r="U1856" s="124"/>
      <c r="V1856" s="49" t="s">
        <v>3918</v>
      </c>
      <c r="W1856" s="49"/>
      <c r="X1856" s="130"/>
      <c r="Y1856" s="55"/>
      <c r="Z1856" s="55"/>
      <c r="AA1856" s="10"/>
      <c r="AB1856" s="10" t="s">
        <v>12020</v>
      </c>
      <c r="AC1856" s="10"/>
    </row>
    <row r="1857" spans="1:29">
      <c r="A1857" s="10">
        <v>1865</v>
      </c>
      <c r="B1857" s="71" t="s">
        <v>9377</v>
      </c>
      <c r="C1857" s="50" t="s">
        <v>9378</v>
      </c>
      <c r="D1857" s="51" t="s">
        <v>2845</v>
      </c>
      <c r="E1857" s="71" t="s">
        <v>2846</v>
      </c>
      <c r="F1857" s="76" t="s">
        <v>9379</v>
      </c>
      <c r="G1857" s="60" t="s">
        <v>9372</v>
      </c>
      <c r="H1857" s="60"/>
      <c r="I1857" s="58">
        <f>VLOOKUP(J1857,'NGÀNH NGHỀ'!$D$2:$E$148,2,0)</f>
        <v>140</v>
      </c>
      <c r="J1857" s="225" t="s">
        <v>1695</v>
      </c>
      <c r="K1857" s="63" t="s">
        <v>8237</v>
      </c>
      <c r="L1857" s="125">
        <f>VLOOKUP(K1857,'NGHIEP DOAN'!$D$3:$E$82,2,0)</f>
        <v>35</v>
      </c>
      <c r="M1857" s="10" t="s">
        <v>12350</v>
      </c>
      <c r="N1857" s="210">
        <f>VLOOKUP(M1857,'CÔNG TY'!$I$3:$J$881,2,0)</f>
        <v>743</v>
      </c>
      <c r="O1857" s="83" t="s">
        <v>5679</v>
      </c>
      <c r="P1857" s="60" t="s">
        <v>2824</v>
      </c>
      <c r="Q1857" s="85">
        <v>69000000</v>
      </c>
      <c r="R1857" s="56" t="s">
        <v>6998</v>
      </c>
      <c r="S1857" s="159">
        <v>34500000</v>
      </c>
      <c r="T1857" s="124">
        <f t="shared" si="29"/>
        <v>34500000</v>
      </c>
      <c r="U1857" s="124"/>
      <c r="V1857" s="49" t="s">
        <v>3918</v>
      </c>
      <c r="W1857" s="49"/>
      <c r="X1857" s="130"/>
      <c r="Y1857" s="55"/>
      <c r="Z1857" s="55"/>
      <c r="AA1857" s="10"/>
      <c r="AB1857" s="10" t="s">
        <v>12020</v>
      </c>
      <c r="AC1857" s="10"/>
    </row>
    <row r="1858" spans="1:29">
      <c r="A1858" s="10">
        <v>1866</v>
      </c>
      <c r="B1858" s="71" t="s">
        <v>8057</v>
      </c>
      <c r="C1858" s="50" t="s">
        <v>9380</v>
      </c>
      <c r="D1858" s="51" t="s">
        <v>2818</v>
      </c>
      <c r="E1858" s="71" t="s">
        <v>3012</v>
      </c>
      <c r="F1858" s="76"/>
      <c r="G1858" s="60" t="s">
        <v>9381</v>
      </c>
      <c r="H1858" s="60"/>
      <c r="I1858" s="58">
        <f>VLOOKUP(J1858,'NGÀNH NGHỀ'!$D$2:$E$148,2,0)</f>
        <v>148</v>
      </c>
      <c r="J1858" s="235" t="s">
        <v>12738</v>
      </c>
      <c r="K1858" s="63" t="s">
        <v>12240</v>
      </c>
      <c r="L1858" s="125">
        <f>VLOOKUP(K1858,'NGHIEP DOAN'!$D$3:$E$82,2,0)</f>
        <v>78</v>
      </c>
      <c r="M1858" s="10" t="s">
        <v>9382</v>
      </c>
      <c r="N1858" s="210" t="e">
        <f>VLOOKUP(M1858,'CÔNG TY'!$I$3:$J$881,2,0)</f>
        <v>#N/A</v>
      </c>
      <c r="O1858" s="83" t="s">
        <v>2823</v>
      </c>
      <c r="P1858" s="60" t="s">
        <v>2824</v>
      </c>
      <c r="Q1858" s="85">
        <v>41500000</v>
      </c>
      <c r="R1858" s="56" t="s">
        <v>7007</v>
      </c>
      <c r="S1858" s="159">
        <v>23000000</v>
      </c>
      <c r="T1858" s="124">
        <f t="shared" si="29"/>
        <v>18500000</v>
      </c>
      <c r="U1858" s="124"/>
      <c r="V1858" s="49" t="s">
        <v>3918</v>
      </c>
      <c r="W1858" s="49"/>
      <c r="X1858" s="130"/>
      <c r="Y1858" s="55"/>
      <c r="Z1858" s="55"/>
      <c r="AA1858" s="10"/>
      <c r="AB1858" s="10" t="s">
        <v>12020</v>
      </c>
      <c r="AC1858" s="10"/>
    </row>
    <row r="1859" spans="1:29">
      <c r="A1859" s="10">
        <v>1867</v>
      </c>
      <c r="B1859" s="71" t="s">
        <v>9383</v>
      </c>
      <c r="C1859" s="50" t="s">
        <v>9384</v>
      </c>
      <c r="D1859" s="51" t="s">
        <v>2818</v>
      </c>
      <c r="E1859" s="71" t="s">
        <v>3653</v>
      </c>
      <c r="F1859" s="76" t="s">
        <v>9385</v>
      </c>
      <c r="G1859" s="60" t="s">
        <v>9381</v>
      </c>
      <c r="H1859" s="60"/>
      <c r="I1859" s="58">
        <f>VLOOKUP(J1859,'NGÀNH NGHỀ'!$D$2:$E$148,2,0)</f>
        <v>148</v>
      </c>
      <c r="J1859" s="235" t="s">
        <v>12738</v>
      </c>
      <c r="K1859" s="63" t="s">
        <v>12240</v>
      </c>
      <c r="L1859" s="125">
        <f>VLOOKUP(K1859,'NGHIEP DOAN'!$D$3:$E$82,2,0)</f>
        <v>78</v>
      </c>
      <c r="M1859" s="10" t="s">
        <v>9382</v>
      </c>
      <c r="N1859" s="210" t="e">
        <f>VLOOKUP(M1859,'CÔNG TY'!$I$3:$J$881,2,0)</f>
        <v>#N/A</v>
      </c>
      <c r="O1859" s="83" t="s">
        <v>2823</v>
      </c>
      <c r="P1859" s="60" t="s">
        <v>2824</v>
      </c>
      <c r="Q1859" s="85">
        <v>41500000</v>
      </c>
      <c r="R1859" s="56" t="s">
        <v>8506</v>
      </c>
      <c r="S1859" s="159">
        <v>23000000</v>
      </c>
      <c r="T1859" s="124">
        <f t="shared" si="29"/>
        <v>18500000</v>
      </c>
      <c r="U1859" s="124"/>
      <c r="V1859" s="49" t="s">
        <v>3918</v>
      </c>
      <c r="W1859" s="49"/>
      <c r="X1859" s="130"/>
      <c r="Y1859" s="55"/>
      <c r="Z1859" s="55"/>
      <c r="AA1859" s="10"/>
      <c r="AB1859" s="10" t="s">
        <v>12020</v>
      </c>
      <c r="AC1859" s="10"/>
    </row>
    <row r="1860" spans="1:29">
      <c r="A1860" s="10">
        <v>1868</v>
      </c>
      <c r="B1860" s="71" t="s">
        <v>9386</v>
      </c>
      <c r="C1860" s="50" t="s">
        <v>9387</v>
      </c>
      <c r="D1860" s="51" t="s">
        <v>2818</v>
      </c>
      <c r="E1860" s="71" t="s">
        <v>2830</v>
      </c>
      <c r="F1860" s="76"/>
      <c r="G1860" s="60" t="s">
        <v>9381</v>
      </c>
      <c r="H1860" s="60"/>
      <c r="I1860" s="58">
        <f>VLOOKUP(J1860,'NGÀNH NGHỀ'!$D$2:$E$148,2,0)</f>
        <v>148</v>
      </c>
      <c r="J1860" s="235" t="s">
        <v>12738</v>
      </c>
      <c r="K1860" s="63" t="s">
        <v>12240</v>
      </c>
      <c r="L1860" s="125">
        <f>VLOOKUP(K1860,'NGHIEP DOAN'!$D$3:$E$82,2,0)</f>
        <v>78</v>
      </c>
      <c r="M1860" s="10" t="s">
        <v>9382</v>
      </c>
      <c r="N1860" s="210" t="e">
        <f>VLOOKUP(M1860,'CÔNG TY'!$I$3:$J$881,2,0)</f>
        <v>#N/A</v>
      </c>
      <c r="O1860" s="83" t="s">
        <v>2823</v>
      </c>
      <c r="P1860" s="60" t="s">
        <v>2824</v>
      </c>
      <c r="Q1860" s="85">
        <v>41500000</v>
      </c>
      <c r="R1860" s="56" t="s">
        <v>7007</v>
      </c>
      <c r="S1860" s="159">
        <v>23000000</v>
      </c>
      <c r="T1860" s="124">
        <f t="shared" si="29"/>
        <v>18500000</v>
      </c>
      <c r="U1860" s="124"/>
      <c r="V1860" s="49" t="s">
        <v>3918</v>
      </c>
      <c r="W1860" s="49"/>
      <c r="X1860" s="130"/>
      <c r="Y1860" s="55"/>
      <c r="Z1860" s="55"/>
      <c r="AA1860" s="10"/>
      <c r="AB1860" s="10" t="s">
        <v>12020</v>
      </c>
      <c r="AC1860" s="10"/>
    </row>
    <row r="1861" spans="1:29">
      <c r="A1861" s="10">
        <v>1869</v>
      </c>
      <c r="B1861" s="71" t="s">
        <v>9388</v>
      </c>
      <c r="C1861" s="50" t="s">
        <v>8130</v>
      </c>
      <c r="D1861" s="51" t="s">
        <v>2818</v>
      </c>
      <c r="E1861" s="71" t="s">
        <v>2819</v>
      </c>
      <c r="F1861" s="76"/>
      <c r="G1861" s="60" t="s">
        <v>9381</v>
      </c>
      <c r="H1861" s="60"/>
      <c r="I1861" s="58">
        <f>VLOOKUP(J1861,'NGÀNH NGHỀ'!$D$2:$E$148,2,0)</f>
        <v>148</v>
      </c>
      <c r="J1861" s="235" t="s">
        <v>12738</v>
      </c>
      <c r="K1861" s="63" t="s">
        <v>12240</v>
      </c>
      <c r="L1861" s="125">
        <f>VLOOKUP(K1861,'NGHIEP DOAN'!$D$3:$E$82,2,0)</f>
        <v>78</v>
      </c>
      <c r="M1861" s="10" t="s">
        <v>9382</v>
      </c>
      <c r="N1861" s="210" t="e">
        <f>VLOOKUP(M1861,'CÔNG TY'!$I$3:$J$881,2,0)</f>
        <v>#N/A</v>
      </c>
      <c r="O1861" s="83" t="s">
        <v>2823</v>
      </c>
      <c r="P1861" s="60" t="s">
        <v>2824</v>
      </c>
      <c r="Q1861" s="85">
        <v>41500000</v>
      </c>
      <c r="R1861" s="56" t="s">
        <v>7007</v>
      </c>
      <c r="S1861" s="159">
        <v>23000000</v>
      </c>
      <c r="T1861" s="124">
        <f t="shared" si="29"/>
        <v>18500000</v>
      </c>
      <c r="U1861" s="124"/>
      <c r="V1861" s="49" t="s">
        <v>3918</v>
      </c>
      <c r="W1861" s="49"/>
      <c r="X1861" s="130"/>
      <c r="Y1861" s="55"/>
      <c r="Z1861" s="55"/>
      <c r="AA1861" s="10"/>
      <c r="AB1861" s="10" t="s">
        <v>12020</v>
      </c>
      <c r="AC1861" s="10"/>
    </row>
    <row r="1862" spans="1:29">
      <c r="A1862" s="10">
        <v>1870</v>
      </c>
      <c r="B1862" s="71" t="s">
        <v>9389</v>
      </c>
      <c r="C1862" s="50" t="s">
        <v>9390</v>
      </c>
      <c r="D1862" s="51" t="s">
        <v>2818</v>
      </c>
      <c r="E1862" s="71" t="s">
        <v>2876</v>
      </c>
      <c r="F1862" s="76"/>
      <c r="G1862" s="60" t="s">
        <v>9381</v>
      </c>
      <c r="H1862" s="60"/>
      <c r="I1862" s="58">
        <f>VLOOKUP(J1862,'NGÀNH NGHỀ'!$D$2:$E$148,2,0)</f>
        <v>148</v>
      </c>
      <c r="J1862" s="235" t="s">
        <v>12738</v>
      </c>
      <c r="K1862" s="63" t="s">
        <v>12240</v>
      </c>
      <c r="L1862" s="125">
        <f>VLOOKUP(K1862,'NGHIEP DOAN'!$D$3:$E$82,2,0)</f>
        <v>78</v>
      </c>
      <c r="M1862" s="10" t="s">
        <v>9382</v>
      </c>
      <c r="N1862" s="210" t="e">
        <f>VLOOKUP(M1862,'CÔNG TY'!$I$3:$J$881,2,0)</f>
        <v>#N/A</v>
      </c>
      <c r="O1862" s="83" t="s">
        <v>2823</v>
      </c>
      <c r="P1862" s="60" t="s">
        <v>2824</v>
      </c>
      <c r="Q1862" s="85">
        <v>41500000</v>
      </c>
      <c r="R1862" s="56" t="s">
        <v>7007</v>
      </c>
      <c r="S1862" s="159">
        <v>23000000</v>
      </c>
      <c r="T1862" s="124">
        <f t="shared" si="29"/>
        <v>18500000</v>
      </c>
      <c r="U1862" s="124"/>
      <c r="V1862" s="49" t="s">
        <v>3918</v>
      </c>
      <c r="W1862" s="49"/>
      <c r="X1862" s="130"/>
      <c r="Y1862" s="55"/>
      <c r="Z1862" s="55"/>
      <c r="AA1862" s="10"/>
      <c r="AB1862" s="10" t="s">
        <v>12020</v>
      </c>
      <c r="AC1862" s="10"/>
    </row>
    <row r="1863" spans="1:29">
      <c r="A1863" s="10">
        <v>1871</v>
      </c>
      <c r="B1863" s="71" t="s">
        <v>9391</v>
      </c>
      <c r="C1863" s="50" t="s">
        <v>3236</v>
      </c>
      <c r="D1863" s="51" t="s">
        <v>2818</v>
      </c>
      <c r="E1863" s="71" t="s">
        <v>2846</v>
      </c>
      <c r="F1863" s="76"/>
      <c r="G1863" s="60" t="s">
        <v>9381</v>
      </c>
      <c r="H1863" s="60"/>
      <c r="I1863" s="58">
        <f>VLOOKUP(J1863,'NGÀNH NGHỀ'!$D$2:$E$148,2,0)</f>
        <v>148</v>
      </c>
      <c r="J1863" s="235" t="s">
        <v>12738</v>
      </c>
      <c r="K1863" s="63" t="s">
        <v>12240</v>
      </c>
      <c r="L1863" s="125">
        <f>VLOOKUP(K1863,'NGHIEP DOAN'!$D$3:$E$82,2,0)</f>
        <v>78</v>
      </c>
      <c r="M1863" s="10" t="s">
        <v>9382</v>
      </c>
      <c r="N1863" s="210" t="e">
        <f>VLOOKUP(M1863,'CÔNG TY'!$I$3:$J$881,2,0)</f>
        <v>#N/A</v>
      </c>
      <c r="O1863" s="83" t="s">
        <v>2823</v>
      </c>
      <c r="P1863" s="60" t="s">
        <v>2824</v>
      </c>
      <c r="Q1863" s="85">
        <v>41500000</v>
      </c>
      <c r="R1863" s="56" t="s">
        <v>6998</v>
      </c>
      <c r="S1863" s="159">
        <v>23000000</v>
      </c>
      <c r="T1863" s="124">
        <f t="shared" si="29"/>
        <v>18500000</v>
      </c>
      <c r="U1863" s="124"/>
      <c r="V1863" s="49" t="s">
        <v>3918</v>
      </c>
      <c r="W1863" s="49"/>
      <c r="X1863" s="130"/>
      <c r="Y1863" s="55"/>
      <c r="Z1863" s="55"/>
      <c r="AA1863" s="10"/>
      <c r="AB1863" s="10" t="s">
        <v>12020</v>
      </c>
      <c r="AC1863" s="10"/>
    </row>
    <row r="1864" spans="1:29">
      <c r="A1864" s="10">
        <v>1872</v>
      </c>
      <c r="B1864" s="71" t="s">
        <v>9392</v>
      </c>
      <c r="C1864" s="50" t="s">
        <v>9393</v>
      </c>
      <c r="D1864" s="51" t="s">
        <v>2818</v>
      </c>
      <c r="E1864" s="71" t="s">
        <v>2881</v>
      </c>
      <c r="F1864" s="76"/>
      <c r="G1864" s="60" t="s">
        <v>9381</v>
      </c>
      <c r="H1864" s="60"/>
      <c r="I1864" s="58">
        <f>VLOOKUP(J1864,'NGÀNH NGHỀ'!$D$2:$E$148,2,0)</f>
        <v>148</v>
      </c>
      <c r="J1864" s="235" t="s">
        <v>12738</v>
      </c>
      <c r="K1864" s="63" t="s">
        <v>12240</v>
      </c>
      <c r="L1864" s="125">
        <f>VLOOKUP(K1864,'NGHIEP DOAN'!$D$3:$E$82,2,0)</f>
        <v>78</v>
      </c>
      <c r="M1864" s="10" t="s">
        <v>9382</v>
      </c>
      <c r="N1864" s="210" t="e">
        <f>VLOOKUP(M1864,'CÔNG TY'!$I$3:$J$881,2,0)</f>
        <v>#N/A</v>
      </c>
      <c r="O1864" s="83" t="s">
        <v>2823</v>
      </c>
      <c r="P1864" s="60" t="s">
        <v>2824</v>
      </c>
      <c r="Q1864" s="85">
        <v>41500000</v>
      </c>
      <c r="R1864" s="56" t="s">
        <v>6998</v>
      </c>
      <c r="S1864" s="159">
        <v>23000000</v>
      </c>
      <c r="T1864" s="124">
        <f t="shared" si="29"/>
        <v>18500000</v>
      </c>
      <c r="U1864" s="124"/>
      <c r="V1864" s="49" t="s">
        <v>3918</v>
      </c>
      <c r="W1864" s="49"/>
      <c r="X1864" s="130"/>
      <c r="Y1864" s="55"/>
      <c r="Z1864" s="55"/>
      <c r="AA1864" s="10"/>
      <c r="AB1864" s="10" t="s">
        <v>12020</v>
      </c>
      <c r="AC1864" s="10"/>
    </row>
    <row r="1865" spans="1:29">
      <c r="A1865" s="10">
        <v>1873</v>
      </c>
      <c r="B1865" s="71" t="s">
        <v>9394</v>
      </c>
      <c r="C1865" s="50" t="s">
        <v>4682</v>
      </c>
      <c r="D1865" s="51" t="s">
        <v>2818</v>
      </c>
      <c r="E1865" s="71" t="s">
        <v>2846</v>
      </c>
      <c r="F1865" s="76"/>
      <c r="G1865" s="60" t="s">
        <v>9381</v>
      </c>
      <c r="H1865" s="60"/>
      <c r="I1865" s="58">
        <f>VLOOKUP(J1865,'NGÀNH NGHỀ'!$D$2:$E$148,2,0)</f>
        <v>148</v>
      </c>
      <c r="J1865" s="235" t="s">
        <v>12738</v>
      </c>
      <c r="K1865" s="63" t="s">
        <v>12240</v>
      </c>
      <c r="L1865" s="125">
        <f>VLOOKUP(K1865,'NGHIEP DOAN'!$D$3:$E$82,2,0)</f>
        <v>78</v>
      </c>
      <c r="M1865" s="10" t="s">
        <v>9382</v>
      </c>
      <c r="N1865" s="210" t="e">
        <f>VLOOKUP(M1865,'CÔNG TY'!$I$3:$J$881,2,0)</f>
        <v>#N/A</v>
      </c>
      <c r="O1865" s="83" t="s">
        <v>2823</v>
      </c>
      <c r="P1865" s="60" t="s">
        <v>2824</v>
      </c>
      <c r="Q1865" s="85">
        <v>41500000</v>
      </c>
      <c r="R1865" s="56" t="s">
        <v>7007</v>
      </c>
      <c r="S1865" s="159">
        <v>23000000</v>
      </c>
      <c r="T1865" s="124">
        <f t="shared" si="29"/>
        <v>18500000</v>
      </c>
      <c r="U1865" s="124"/>
      <c r="V1865" s="49" t="s">
        <v>3918</v>
      </c>
      <c r="W1865" s="49"/>
      <c r="X1865" s="130"/>
      <c r="Y1865" s="55"/>
      <c r="Z1865" s="55"/>
      <c r="AA1865" s="10"/>
      <c r="AB1865" s="10" t="s">
        <v>12020</v>
      </c>
      <c r="AC1865" s="10"/>
    </row>
    <row r="1866" spans="1:29">
      <c r="A1866" s="10">
        <v>1874</v>
      </c>
      <c r="B1866" s="71" t="s">
        <v>5423</v>
      </c>
      <c r="C1866" s="50" t="s">
        <v>5360</v>
      </c>
      <c r="D1866" s="51" t="s">
        <v>2818</v>
      </c>
      <c r="E1866" s="71" t="s">
        <v>3435</v>
      </c>
      <c r="F1866" s="76" t="s">
        <v>9395</v>
      </c>
      <c r="G1866" s="60" t="s">
        <v>9381</v>
      </c>
      <c r="H1866" s="60"/>
      <c r="I1866" s="58">
        <f>VLOOKUP(J1866,'NGÀNH NGHỀ'!$D$2:$E$148,2,0)</f>
        <v>148</v>
      </c>
      <c r="J1866" s="235" t="s">
        <v>12738</v>
      </c>
      <c r="K1866" s="63" t="s">
        <v>12240</v>
      </c>
      <c r="L1866" s="125">
        <f>VLOOKUP(K1866,'NGHIEP DOAN'!$D$3:$E$82,2,0)</f>
        <v>78</v>
      </c>
      <c r="M1866" s="10" t="s">
        <v>9382</v>
      </c>
      <c r="N1866" s="210" t="e">
        <f>VLOOKUP(M1866,'CÔNG TY'!$I$3:$J$881,2,0)</f>
        <v>#N/A</v>
      </c>
      <c r="O1866" s="83" t="s">
        <v>2823</v>
      </c>
      <c r="P1866" s="60" t="s">
        <v>2824</v>
      </c>
      <c r="Q1866" s="85">
        <v>41500000</v>
      </c>
      <c r="R1866" s="56" t="s">
        <v>7007</v>
      </c>
      <c r="S1866" s="159">
        <v>23000000</v>
      </c>
      <c r="T1866" s="124">
        <f t="shared" si="29"/>
        <v>18500000</v>
      </c>
      <c r="U1866" s="124"/>
      <c r="V1866" s="49" t="s">
        <v>3918</v>
      </c>
      <c r="W1866" s="49"/>
      <c r="X1866" s="130"/>
      <c r="Y1866" s="55"/>
      <c r="Z1866" s="55"/>
      <c r="AA1866" s="10"/>
      <c r="AB1866" s="10" t="s">
        <v>12020</v>
      </c>
      <c r="AC1866" s="10"/>
    </row>
    <row r="1867" spans="1:29">
      <c r="A1867" s="10">
        <v>1875</v>
      </c>
      <c r="B1867" s="71" t="s">
        <v>9396</v>
      </c>
      <c r="C1867" s="50" t="s">
        <v>9397</v>
      </c>
      <c r="D1867" s="51" t="s">
        <v>2818</v>
      </c>
      <c r="E1867" s="71" t="s">
        <v>4645</v>
      </c>
      <c r="F1867" s="76"/>
      <c r="G1867" s="60" t="s">
        <v>9381</v>
      </c>
      <c r="H1867" s="60"/>
      <c r="I1867" s="58">
        <f>VLOOKUP(J1867,'NGÀNH NGHỀ'!$D$2:$E$148,2,0)</f>
        <v>148</v>
      </c>
      <c r="J1867" s="235" t="s">
        <v>12738</v>
      </c>
      <c r="K1867" s="63" t="s">
        <v>12240</v>
      </c>
      <c r="L1867" s="125">
        <f>VLOOKUP(K1867,'NGHIEP DOAN'!$D$3:$E$82,2,0)</f>
        <v>78</v>
      </c>
      <c r="M1867" s="10" t="s">
        <v>9382</v>
      </c>
      <c r="N1867" s="210" t="e">
        <f>VLOOKUP(M1867,'CÔNG TY'!$I$3:$J$881,2,0)</f>
        <v>#N/A</v>
      </c>
      <c r="O1867" s="83" t="s">
        <v>2823</v>
      </c>
      <c r="P1867" s="60" t="s">
        <v>2824</v>
      </c>
      <c r="Q1867" s="85">
        <v>41500000</v>
      </c>
      <c r="R1867" s="56" t="s">
        <v>8506</v>
      </c>
      <c r="S1867" s="159">
        <v>23000000</v>
      </c>
      <c r="T1867" s="124">
        <f t="shared" si="29"/>
        <v>18500000</v>
      </c>
      <c r="U1867" s="124"/>
      <c r="V1867" s="49" t="s">
        <v>3918</v>
      </c>
      <c r="W1867" s="49"/>
      <c r="X1867" s="130"/>
      <c r="Y1867" s="55"/>
      <c r="Z1867" s="55"/>
      <c r="AA1867" s="10"/>
      <c r="AB1867" s="10" t="s">
        <v>12020</v>
      </c>
      <c r="AC1867" s="10"/>
    </row>
    <row r="1868" spans="1:29">
      <c r="A1868" s="10">
        <v>1876</v>
      </c>
      <c r="B1868" s="71" t="s">
        <v>9398</v>
      </c>
      <c r="C1868" s="50" t="s">
        <v>9399</v>
      </c>
      <c r="D1868" s="51" t="s">
        <v>2845</v>
      </c>
      <c r="E1868" s="71" t="s">
        <v>2855</v>
      </c>
      <c r="F1868" s="76" t="s">
        <v>9400</v>
      </c>
      <c r="G1868" s="60" t="s">
        <v>9401</v>
      </c>
      <c r="H1868" s="60"/>
      <c r="I1868" s="58">
        <f>VLOOKUP(J1868,'NGÀNH NGHỀ'!$D$2:$E$148,2,0)</f>
        <v>93</v>
      </c>
      <c r="J1868" s="225" t="s">
        <v>1628</v>
      </c>
      <c r="K1868" s="63" t="s">
        <v>12039</v>
      </c>
      <c r="L1868" s="125">
        <f>VLOOKUP(K1868,'NGHIEP DOAN'!$D$3:$E$82,2,0)</f>
        <v>33</v>
      </c>
      <c r="M1868" s="10" t="s">
        <v>2615</v>
      </c>
      <c r="N1868" s="210">
        <f>VLOOKUP(M1868,'CÔNG TY'!$I$3:$J$881,2,0)</f>
        <v>227</v>
      </c>
      <c r="O1868" s="83" t="s">
        <v>3201</v>
      </c>
      <c r="P1868" s="60" t="s">
        <v>2824</v>
      </c>
      <c r="Q1868" s="85">
        <v>103000000</v>
      </c>
      <c r="R1868" s="56" t="s">
        <v>6998</v>
      </c>
      <c r="S1868" s="159">
        <v>30000000</v>
      </c>
      <c r="T1868" s="124">
        <f t="shared" si="29"/>
        <v>73000000</v>
      </c>
      <c r="U1868" s="124"/>
      <c r="V1868" s="49" t="s">
        <v>6978</v>
      </c>
      <c r="W1868" s="49" t="s">
        <v>9363</v>
      </c>
      <c r="X1868" s="130"/>
      <c r="Y1868" s="55"/>
      <c r="Z1868" s="55"/>
      <c r="AA1868" s="10"/>
      <c r="AB1868" s="10" t="s">
        <v>12020</v>
      </c>
      <c r="AC1868" s="10"/>
    </row>
    <row r="1869" spans="1:29">
      <c r="A1869" s="10">
        <v>1877</v>
      </c>
      <c r="B1869" s="71" t="s">
        <v>9402</v>
      </c>
      <c r="C1869" s="50" t="s">
        <v>9403</v>
      </c>
      <c r="D1869" s="51" t="s">
        <v>2845</v>
      </c>
      <c r="E1869" s="71" t="s">
        <v>3578</v>
      </c>
      <c r="F1869" s="76" t="s">
        <v>9404</v>
      </c>
      <c r="G1869" s="60" t="s">
        <v>9401</v>
      </c>
      <c r="H1869" s="60"/>
      <c r="I1869" s="58">
        <f>VLOOKUP(J1869,'NGÀNH NGHỀ'!$D$2:$E$148,2,0)</f>
        <v>93</v>
      </c>
      <c r="J1869" s="225" t="s">
        <v>1628</v>
      </c>
      <c r="K1869" s="63" t="s">
        <v>12039</v>
      </c>
      <c r="L1869" s="125">
        <f>VLOOKUP(K1869,'NGHIEP DOAN'!$D$3:$E$82,2,0)</f>
        <v>33</v>
      </c>
      <c r="M1869" s="10" t="s">
        <v>2615</v>
      </c>
      <c r="N1869" s="210">
        <f>VLOOKUP(M1869,'CÔNG TY'!$I$3:$J$881,2,0)</f>
        <v>227</v>
      </c>
      <c r="O1869" s="83" t="s">
        <v>3201</v>
      </c>
      <c r="P1869" s="60" t="s">
        <v>2824</v>
      </c>
      <c r="Q1869" s="85">
        <v>103000000</v>
      </c>
      <c r="R1869" s="56" t="s">
        <v>5662</v>
      </c>
      <c r="S1869" s="159">
        <v>50000000</v>
      </c>
      <c r="T1869" s="124">
        <f t="shared" si="29"/>
        <v>53000000</v>
      </c>
      <c r="U1869" s="124"/>
      <c r="V1869" s="49" t="s">
        <v>6978</v>
      </c>
      <c r="W1869" s="49" t="s">
        <v>9363</v>
      </c>
      <c r="X1869" s="130"/>
      <c r="Y1869" s="55"/>
      <c r="Z1869" s="55"/>
      <c r="AA1869" s="10"/>
      <c r="AB1869" s="10" t="s">
        <v>12020</v>
      </c>
      <c r="AC1869" s="10"/>
    </row>
    <row r="1870" spans="1:29">
      <c r="A1870" s="10">
        <v>1878</v>
      </c>
      <c r="B1870" s="71" t="s">
        <v>9405</v>
      </c>
      <c r="C1870" s="50" t="s">
        <v>9406</v>
      </c>
      <c r="D1870" s="51" t="s">
        <v>2845</v>
      </c>
      <c r="E1870" s="71" t="s">
        <v>2846</v>
      </c>
      <c r="F1870" s="76" t="s">
        <v>9407</v>
      </c>
      <c r="G1870" s="60" t="s">
        <v>9401</v>
      </c>
      <c r="H1870" s="60"/>
      <c r="I1870" s="58">
        <f>VLOOKUP(J1870,'NGÀNH NGHỀ'!$D$2:$E$148,2,0)</f>
        <v>93</v>
      </c>
      <c r="J1870" s="225" t="s">
        <v>1628</v>
      </c>
      <c r="K1870" s="63" t="s">
        <v>12039</v>
      </c>
      <c r="L1870" s="125">
        <f>VLOOKUP(K1870,'NGHIEP DOAN'!$D$3:$E$82,2,0)</f>
        <v>33</v>
      </c>
      <c r="M1870" s="10" t="s">
        <v>2615</v>
      </c>
      <c r="N1870" s="210">
        <f>VLOOKUP(M1870,'CÔNG TY'!$I$3:$J$881,2,0)</f>
        <v>227</v>
      </c>
      <c r="O1870" s="83" t="s">
        <v>3201</v>
      </c>
      <c r="P1870" s="60" t="s">
        <v>2824</v>
      </c>
      <c r="Q1870" s="85">
        <v>103000000</v>
      </c>
      <c r="R1870" s="56" t="s">
        <v>9310</v>
      </c>
      <c r="S1870" s="159">
        <v>30000000</v>
      </c>
      <c r="T1870" s="124">
        <f t="shared" si="29"/>
        <v>73000000</v>
      </c>
      <c r="U1870" s="124"/>
      <c r="V1870" s="49" t="s">
        <v>6978</v>
      </c>
      <c r="W1870" s="49" t="s">
        <v>9363</v>
      </c>
      <c r="X1870" s="130"/>
      <c r="Y1870" s="55"/>
      <c r="Z1870" s="55"/>
      <c r="AA1870" s="10"/>
      <c r="AB1870" s="10" t="s">
        <v>12020</v>
      </c>
      <c r="AC1870" s="10"/>
    </row>
    <row r="1871" spans="1:29">
      <c r="A1871" s="10">
        <v>1879</v>
      </c>
      <c r="B1871" s="71" t="s">
        <v>9408</v>
      </c>
      <c r="C1871" s="50" t="s">
        <v>9409</v>
      </c>
      <c r="D1871" s="51" t="s">
        <v>2845</v>
      </c>
      <c r="E1871" s="71" t="s">
        <v>2846</v>
      </c>
      <c r="F1871" s="76" t="s">
        <v>9410</v>
      </c>
      <c r="G1871" s="60" t="s">
        <v>9401</v>
      </c>
      <c r="H1871" s="60"/>
      <c r="I1871" s="58">
        <f>VLOOKUP(J1871,'NGÀNH NGHỀ'!$D$2:$E$148,2,0)</f>
        <v>93</v>
      </c>
      <c r="J1871" s="225" t="s">
        <v>1628</v>
      </c>
      <c r="K1871" s="63" t="s">
        <v>12039</v>
      </c>
      <c r="L1871" s="125">
        <f>VLOOKUP(K1871,'NGHIEP DOAN'!$D$3:$E$82,2,0)</f>
        <v>33</v>
      </c>
      <c r="M1871" s="10" t="s">
        <v>2615</v>
      </c>
      <c r="N1871" s="210">
        <f>VLOOKUP(M1871,'CÔNG TY'!$I$3:$J$881,2,0)</f>
        <v>227</v>
      </c>
      <c r="O1871" s="83" t="s">
        <v>3201</v>
      </c>
      <c r="P1871" s="60" t="s">
        <v>2824</v>
      </c>
      <c r="Q1871" s="85">
        <v>103000000</v>
      </c>
      <c r="R1871" s="56" t="s">
        <v>6998</v>
      </c>
      <c r="S1871" s="159">
        <v>50000000</v>
      </c>
      <c r="T1871" s="124">
        <f t="shared" si="29"/>
        <v>53000000</v>
      </c>
      <c r="U1871" s="124"/>
      <c r="V1871" s="49" t="s">
        <v>6978</v>
      </c>
      <c r="W1871" s="49" t="s">
        <v>9363</v>
      </c>
      <c r="X1871" s="130"/>
      <c r="Y1871" s="55"/>
      <c r="Z1871" s="55"/>
      <c r="AA1871" s="10"/>
      <c r="AB1871" s="10" t="s">
        <v>12020</v>
      </c>
      <c r="AC1871" s="10"/>
    </row>
    <row r="1872" spans="1:29">
      <c r="A1872" s="10">
        <v>1880</v>
      </c>
      <c r="B1872" s="71" t="s">
        <v>9411</v>
      </c>
      <c r="C1872" s="50" t="s">
        <v>7557</v>
      </c>
      <c r="D1872" s="51" t="s">
        <v>2845</v>
      </c>
      <c r="E1872" s="71" t="s">
        <v>2846</v>
      </c>
      <c r="F1872" s="76" t="s">
        <v>9412</v>
      </c>
      <c r="G1872" s="60" t="s">
        <v>9401</v>
      </c>
      <c r="H1872" s="60"/>
      <c r="I1872" s="58">
        <f>VLOOKUP(J1872,'NGÀNH NGHỀ'!$D$2:$E$148,2,0)</f>
        <v>93</v>
      </c>
      <c r="J1872" s="225" t="s">
        <v>1628</v>
      </c>
      <c r="K1872" s="63" t="s">
        <v>12039</v>
      </c>
      <c r="L1872" s="125">
        <f>VLOOKUP(K1872,'NGHIEP DOAN'!$D$3:$E$82,2,0)</f>
        <v>33</v>
      </c>
      <c r="M1872" s="10" t="s">
        <v>2615</v>
      </c>
      <c r="N1872" s="210">
        <f>VLOOKUP(M1872,'CÔNG TY'!$I$3:$J$881,2,0)</f>
        <v>227</v>
      </c>
      <c r="O1872" s="83" t="s">
        <v>3201</v>
      </c>
      <c r="P1872" s="60" t="s">
        <v>2824</v>
      </c>
      <c r="Q1872" s="85">
        <v>103000000</v>
      </c>
      <c r="R1872" s="56" t="s">
        <v>6998</v>
      </c>
      <c r="S1872" s="159">
        <v>50000000</v>
      </c>
      <c r="T1872" s="124">
        <f t="shared" si="29"/>
        <v>53000000</v>
      </c>
      <c r="U1872" s="124"/>
      <c r="V1872" s="49" t="s">
        <v>6978</v>
      </c>
      <c r="W1872" s="49" t="s">
        <v>9363</v>
      </c>
      <c r="X1872" s="130"/>
      <c r="Y1872" s="55"/>
      <c r="Z1872" s="55"/>
      <c r="AA1872" s="10"/>
      <c r="AB1872" s="10" t="s">
        <v>12020</v>
      </c>
      <c r="AC1872" s="10"/>
    </row>
    <row r="1873" spans="1:29">
      <c r="A1873" s="10">
        <v>1881</v>
      </c>
      <c r="B1873" s="71" t="s">
        <v>9413</v>
      </c>
      <c r="C1873" s="50" t="s">
        <v>9414</v>
      </c>
      <c r="D1873" s="51" t="s">
        <v>2845</v>
      </c>
      <c r="E1873" s="71" t="s">
        <v>2995</v>
      </c>
      <c r="F1873" s="76" t="s">
        <v>9415</v>
      </c>
      <c r="G1873" s="60" t="s">
        <v>9401</v>
      </c>
      <c r="H1873" s="60"/>
      <c r="I1873" s="58">
        <f>VLOOKUP(J1873,'NGÀNH NGHỀ'!$D$2:$E$148,2,0)</f>
        <v>93</v>
      </c>
      <c r="J1873" s="225" t="s">
        <v>1628</v>
      </c>
      <c r="K1873" s="63" t="s">
        <v>12039</v>
      </c>
      <c r="L1873" s="125">
        <f>VLOOKUP(K1873,'NGHIEP DOAN'!$D$3:$E$82,2,0)</f>
        <v>33</v>
      </c>
      <c r="M1873" s="10" t="s">
        <v>2615</v>
      </c>
      <c r="N1873" s="210">
        <f>VLOOKUP(M1873,'CÔNG TY'!$I$3:$J$881,2,0)</f>
        <v>227</v>
      </c>
      <c r="O1873" s="83" t="s">
        <v>3201</v>
      </c>
      <c r="P1873" s="60" t="s">
        <v>2824</v>
      </c>
      <c r="Q1873" s="85">
        <v>103000000</v>
      </c>
      <c r="R1873" s="56" t="s">
        <v>6998</v>
      </c>
      <c r="S1873" s="159">
        <v>50000000</v>
      </c>
      <c r="T1873" s="124">
        <f t="shared" si="29"/>
        <v>53000000</v>
      </c>
      <c r="U1873" s="124"/>
      <c r="V1873" s="49" t="s">
        <v>6978</v>
      </c>
      <c r="W1873" s="49" t="s">
        <v>9363</v>
      </c>
      <c r="X1873" s="130"/>
      <c r="Y1873" s="55"/>
      <c r="Z1873" s="55"/>
      <c r="AA1873" s="10"/>
      <c r="AB1873" s="10" t="s">
        <v>12020</v>
      </c>
      <c r="AC1873" s="10"/>
    </row>
    <row r="1874" spans="1:29">
      <c r="A1874" s="10">
        <v>1882</v>
      </c>
      <c r="B1874" s="71" t="s">
        <v>9416</v>
      </c>
      <c r="C1874" s="50" t="s">
        <v>9417</v>
      </c>
      <c r="D1874" s="51" t="s">
        <v>2845</v>
      </c>
      <c r="E1874" s="71" t="s">
        <v>2846</v>
      </c>
      <c r="F1874" s="76" t="s">
        <v>9418</v>
      </c>
      <c r="G1874" s="60" t="s">
        <v>9401</v>
      </c>
      <c r="H1874" s="60"/>
      <c r="I1874" s="58">
        <f>VLOOKUP(J1874,'NGÀNH NGHỀ'!$D$2:$E$148,2,0)</f>
        <v>93</v>
      </c>
      <c r="J1874" s="225" t="s">
        <v>1628</v>
      </c>
      <c r="K1874" s="63" t="s">
        <v>12039</v>
      </c>
      <c r="L1874" s="125">
        <f>VLOOKUP(K1874,'NGHIEP DOAN'!$D$3:$E$82,2,0)</f>
        <v>33</v>
      </c>
      <c r="M1874" s="10" t="s">
        <v>2615</v>
      </c>
      <c r="N1874" s="210">
        <f>VLOOKUP(M1874,'CÔNG TY'!$I$3:$J$881,2,0)</f>
        <v>227</v>
      </c>
      <c r="O1874" s="83" t="s">
        <v>3201</v>
      </c>
      <c r="P1874" s="60" t="s">
        <v>2824</v>
      </c>
      <c r="Q1874" s="85">
        <v>103000000</v>
      </c>
      <c r="R1874" s="56" t="s">
        <v>6998</v>
      </c>
      <c r="S1874" s="159">
        <v>50000000</v>
      </c>
      <c r="T1874" s="124">
        <f t="shared" si="29"/>
        <v>53000000</v>
      </c>
      <c r="U1874" s="124"/>
      <c r="V1874" s="49" t="s">
        <v>6978</v>
      </c>
      <c r="W1874" s="49" t="s">
        <v>9363</v>
      </c>
      <c r="X1874" s="130"/>
      <c r="Y1874" s="55"/>
      <c r="Z1874" s="55"/>
      <c r="AA1874" s="10"/>
      <c r="AB1874" s="10" t="s">
        <v>12020</v>
      </c>
      <c r="AC1874" s="10"/>
    </row>
    <row r="1875" spans="1:29">
      <c r="A1875" s="10">
        <v>1883</v>
      </c>
      <c r="B1875" s="71" t="s">
        <v>9419</v>
      </c>
      <c r="C1875" s="50" t="s">
        <v>9420</v>
      </c>
      <c r="D1875" s="51" t="s">
        <v>2845</v>
      </c>
      <c r="E1875" s="71" t="s">
        <v>2846</v>
      </c>
      <c r="F1875" s="76" t="s">
        <v>9421</v>
      </c>
      <c r="G1875" s="60" t="s">
        <v>9401</v>
      </c>
      <c r="H1875" s="60"/>
      <c r="I1875" s="58">
        <f>VLOOKUP(J1875,'NGÀNH NGHỀ'!$D$2:$E$148,2,0)</f>
        <v>93</v>
      </c>
      <c r="J1875" s="225" t="s">
        <v>1628</v>
      </c>
      <c r="K1875" s="63" t="s">
        <v>12039</v>
      </c>
      <c r="L1875" s="125">
        <f>VLOOKUP(K1875,'NGHIEP DOAN'!$D$3:$E$82,2,0)</f>
        <v>33</v>
      </c>
      <c r="M1875" s="10" t="s">
        <v>2615</v>
      </c>
      <c r="N1875" s="210">
        <f>VLOOKUP(M1875,'CÔNG TY'!$I$3:$J$881,2,0)</f>
        <v>227</v>
      </c>
      <c r="O1875" s="83" t="s">
        <v>3201</v>
      </c>
      <c r="P1875" s="60" t="s">
        <v>2824</v>
      </c>
      <c r="Q1875" s="85">
        <v>103000000</v>
      </c>
      <c r="R1875" s="56" t="s">
        <v>9310</v>
      </c>
      <c r="S1875" s="159">
        <v>50000000</v>
      </c>
      <c r="T1875" s="124">
        <f t="shared" si="29"/>
        <v>53000000</v>
      </c>
      <c r="U1875" s="124"/>
      <c r="V1875" s="49" t="s">
        <v>6978</v>
      </c>
      <c r="W1875" s="49" t="s">
        <v>9363</v>
      </c>
      <c r="X1875" s="130"/>
      <c r="Y1875" s="55"/>
      <c r="Z1875" s="55"/>
      <c r="AA1875" s="10"/>
      <c r="AB1875" s="10" t="s">
        <v>12020</v>
      </c>
      <c r="AC1875" s="10"/>
    </row>
    <row r="1876" spans="1:29">
      <c r="A1876" s="10">
        <v>1884</v>
      </c>
      <c r="B1876" s="71" t="s">
        <v>9422</v>
      </c>
      <c r="C1876" s="50" t="s">
        <v>8103</v>
      </c>
      <c r="D1876" s="51" t="s">
        <v>2845</v>
      </c>
      <c r="E1876" s="71" t="s">
        <v>2840</v>
      </c>
      <c r="F1876" s="76" t="s">
        <v>9423</v>
      </c>
      <c r="G1876" s="60" t="s">
        <v>9401</v>
      </c>
      <c r="H1876" s="60"/>
      <c r="I1876" s="58">
        <f>VLOOKUP(J1876,'NGÀNH NGHỀ'!$D$2:$E$148,2,0)</f>
        <v>93</v>
      </c>
      <c r="J1876" s="225" t="s">
        <v>1628</v>
      </c>
      <c r="K1876" s="63" t="s">
        <v>12039</v>
      </c>
      <c r="L1876" s="125">
        <f>VLOOKUP(K1876,'NGHIEP DOAN'!$D$3:$E$82,2,0)</f>
        <v>33</v>
      </c>
      <c r="M1876" s="10" t="s">
        <v>2615</v>
      </c>
      <c r="N1876" s="210">
        <f>VLOOKUP(M1876,'CÔNG TY'!$I$3:$J$881,2,0)</f>
        <v>227</v>
      </c>
      <c r="O1876" s="83" t="s">
        <v>3201</v>
      </c>
      <c r="P1876" s="60" t="s">
        <v>2824</v>
      </c>
      <c r="Q1876" s="85">
        <v>103000000</v>
      </c>
      <c r="R1876" s="56" t="s">
        <v>9310</v>
      </c>
      <c r="S1876" s="159">
        <v>30000000</v>
      </c>
      <c r="T1876" s="124">
        <f t="shared" si="29"/>
        <v>73000000</v>
      </c>
      <c r="U1876" s="124"/>
      <c r="V1876" s="49" t="s">
        <v>6978</v>
      </c>
      <c r="W1876" s="49" t="s">
        <v>9336</v>
      </c>
      <c r="X1876" s="130"/>
      <c r="Y1876" s="55"/>
      <c r="Z1876" s="55"/>
      <c r="AA1876" s="10"/>
      <c r="AB1876" s="10" t="s">
        <v>12020</v>
      </c>
      <c r="AC1876" s="10"/>
    </row>
    <row r="1877" spans="1:29">
      <c r="A1877" s="10">
        <v>1885</v>
      </c>
      <c r="B1877" s="71" t="s">
        <v>9014</v>
      </c>
      <c r="C1877" s="50" t="s">
        <v>9424</v>
      </c>
      <c r="D1877" s="51" t="s">
        <v>2845</v>
      </c>
      <c r="E1877" s="71" t="s">
        <v>2846</v>
      </c>
      <c r="F1877" s="76" t="s">
        <v>9425</v>
      </c>
      <c r="G1877" s="60" t="s">
        <v>9401</v>
      </c>
      <c r="H1877" s="60"/>
      <c r="I1877" s="58">
        <f>VLOOKUP(J1877,'NGÀNH NGHỀ'!$D$2:$E$148,2,0)</f>
        <v>93</v>
      </c>
      <c r="J1877" s="225" t="s">
        <v>1628</v>
      </c>
      <c r="K1877" s="63" t="s">
        <v>12039</v>
      </c>
      <c r="L1877" s="125">
        <f>VLOOKUP(K1877,'NGHIEP DOAN'!$D$3:$E$82,2,0)</f>
        <v>33</v>
      </c>
      <c r="M1877" s="10" t="s">
        <v>2615</v>
      </c>
      <c r="N1877" s="210">
        <f>VLOOKUP(M1877,'CÔNG TY'!$I$3:$J$881,2,0)</f>
        <v>227</v>
      </c>
      <c r="O1877" s="83" t="s">
        <v>3201</v>
      </c>
      <c r="P1877" s="60" t="s">
        <v>2824</v>
      </c>
      <c r="Q1877" s="85">
        <v>103000000</v>
      </c>
      <c r="R1877" s="56" t="s">
        <v>5515</v>
      </c>
      <c r="S1877" s="159">
        <v>50000000</v>
      </c>
      <c r="T1877" s="124">
        <f t="shared" si="29"/>
        <v>53000000</v>
      </c>
      <c r="U1877" s="124"/>
      <c r="V1877" s="49" t="s">
        <v>6978</v>
      </c>
      <c r="W1877" s="49" t="s">
        <v>9336</v>
      </c>
      <c r="X1877" s="130"/>
      <c r="Y1877" s="55"/>
      <c r="Z1877" s="55"/>
      <c r="AA1877" s="10"/>
      <c r="AB1877" s="10" t="s">
        <v>12020</v>
      </c>
      <c r="AC1877" s="10"/>
    </row>
    <row r="1878" spans="1:29">
      <c r="A1878" s="10">
        <v>1886</v>
      </c>
      <c r="B1878" s="71" t="s">
        <v>9426</v>
      </c>
      <c r="C1878" s="50" t="s">
        <v>4256</v>
      </c>
      <c r="D1878" s="51" t="s">
        <v>2845</v>
      </c>
      <c r="E1878" s="71" t="s">
        <v>2846</v>
      </c>
      <c r="F1878" s="76" t="s">
        <v>9427</v>
      </c>
      <c r="G1878" s="60" t="s">
        <v>9401</v>
      </c>
      <c r="H1878" s="60"/>
      <c r="I1878" s="58">
        <f>VLOOKUP(J1878,'NGÀNH NGHỀ'!$D$2:$E$148,2,0)</f>
        <v>93</v>
      </c>
      <c r="J1878" s="225" t="s">
        <v>1628</v>
      </c>
      <c r="K1878" s="63" t="s">
        <v>12039</v>
      </c>
      <c r="L1878" s="125">
        <f>VLOOKUP(K1878,'NGHIEP DOAN'!$D$3:$E$82,2,0)</f>
        <v>33</v>
      </c>
      <c r="M1878" s="10" t="s">
        <v>2615</v>
      </c>
      <c r="N1878" s="210">
        <f>VLOOKUP(M1878,'CÔNG TY'!$I$3:$J$881,2,0)</f>
        <v>227</v>
      </c>
      <c r="O1878" s="83" t="s">
        <v>3201</v>
      </c>
      <c r="P1878" s="60" t="s">
        <v>2824</v>
      </c>
      <c r="Q1878" s="85">
        <v>103000000</v>
      </c>
      <c r="R1878" s="56" t="s">
        <v>6998</v>
      </c>
      <c r="S1878" s="159">
        <v>50000000</v>
      </c>
      <c r="T1878" s="124">
        <f t="shared" si="29"/>
        <v>53000000</v>
      </c>
      <c r="U1878" s="124"/>
      <c r="V1878" s="49" t="s">
        <v>6978</v>
      </c>
      <c r="W1878" s="49" t="s">
        <v>9336</v>
      </c>
      <c r="X1878" s="130"/>
      <c r="Y1878" s="55"/>
      <c r="Z1878" s="55"/>
      <c r="AA1878" s="10"/>
      <c r="AB1878" s="10" t="s">
        <v>12020</v>
      </c>
      <c r="AC1878" s="10"/>
    </row>
    <row r="1879" spans="1:29">
      <c r="A1879" s="10">
        <v>1887</v>
      </c>
      <c r="B1879" s="71" t="s">
        <v>9428</v>
      </c>
      <c r="C1879" s="50" t="s">
        <v>2875</v>
      </c>
      <c r="D1879" s="51" t="s">
        <v>2845</v>
      </c>
      <c r="E1879" s="71" t="s">
        <v>3141</v>
      </c>
      <c r="F1879" s="76" t="s">
        <v>9429</v>
      </c>
      <c r="G1879" s="60" t="s">
        <v>9401</v>
      </c>
      <c r="H1879" s="60"/>
      <c r="I1879" s="58">
        <f>VLOOKUP(J1879,'NGÀNH NGHỀ'!$D$2:$E$148,2,0)</f>
        <v>93</v>
      </c>
      <c r="J1879" s="225" t="s">
        <v>1628</v>
      </c>
      <c r="K1879" s="63" t="s">
        <v>12039</v>
      </c>
      <c r="L1879" s="125">
        <f>VLOOKUP(K1879,'NGHIEP DOAN'!$D$3:$E$82,2,0)</f>
        <v>33</v>
      </c>
      <c r="M1879" s="10" t="s">
        <v>2615</v>
      </c>
      <c r="N1879" s="210">
        <f>VLOOKUP(M1879,'CÔNG TY'!$I$3:$J$881,2,0)</f>
        <v>227</v>
      </c>
      <c r="O1879" s="83" t="s">
        <v>3201</v>
      </c>
      <c r="P1879" s="60" t="s">
        <v>2824</v>
      </c>
      <c r="Q1879" s="85">
        <v>103000000</v>
      </c>
      <c r="R1879" s="56" t="s">
        <v>9310</v>
      </c>
      <c r="S1879" s="159">
        <v>50000000</v>
      </c>
      <c r="T1879" s="124">
        <f t="shared" si="29"/>
        <v>53000000</v>
      </c>
      <c r="U1879" s="124"/>
      <c r="V1879" s="49" t="s">
        <v>6978</v>
      </c>
      <c r="W1879" s="49" t="s">
        <v>9336</v>
      </c>
      <c r="X1879" s="130"/>
      <c r="Y1879" s="55"/>
      <c r="Z1879" s="55"/>
      <c r="AA1879" s="10"/>
      <c r="AB1879" s="10" t="s">
        <v>12020</v>
      </c>
      <c r="AC1879" s="10"/>
    </row>
    <row r="1880" spans="1:29">
      <c r="A1880" s="10">
        <v>1888</v>
      </c>
      <c r="B1880" s="71" t="s">
        <v>9430</v>
      </c>
      <c r="C1880" s="50" t="s">
        <v>5954</v>
      </c>
      <c r="D1880" s="51" t="s">
        <v>2845</v>
      </c>
      <c r="E1880" s="71" t="s">
        <v>3578</v>
      </c>
      <c r="F1880" s="76" t="s">
        <v>9431</v>
      </c>
      <c r="G1880" s="60" t="s">
        <v>9401</v>
      </c>
      <c r="H1880" s="60"/>
      <c r="I1880" s="58">
        <f>VLOOKUP(J1880,'NGÀNH NGHỀ'!$D$2:$E$148,2,0)</f>
        <v>93</v>
      </c>
      <c r="J1880" s="225" t="s">
        <v>1628</v>
      </c>
      <c r="K1880" s="63" t="s">
        <v>12039</v>
      </c>
      <c r="L1880" s="125">
        <f>VLOOKUP(K1880,'NGHIEP DOAN'!$D$3:$E$82,2,0)</f>
        <v>33</v>
      </c>
      <c r="M1880" s="10" t="s">
        <v>2615</v>
      </c>
      <c r="N1880" s="210">
        <f>VLOOKUP(M1880,'CÔNG TY'!$I$3:$J$881,2,0)</f>
        <v>227</v>
      </c>
      <c r="O1880" s="83" t="s">
        <v>3201</v>
      </c>
      <c r="P1880" s="60" t="s">
        <v>2824</v>
      </c>
      <c r="Q1880" s="85">
        <v>103000000</v>
      </c>
      <c r="R1880" s="56" t="s">
        <v>5662</v>
      </c>
      <c r="S1880" s="159">
        <v>50000000</v>
      </c>
      <c r="T1880" s="124">
        <f t="shared" si="29"/>
        <v>53000000</v>
      </c>
      <c r="U1880" s="124"/>
      <c r="V1880" s="49" t="s">
        <v>6978</v>
      </c>
      <c r="W1880" s="49" t="s">
        <v>9336</v>
      </c>
      <c r="X1880" s="130"/>
      <c r="Y1880" s="55"/>
      <c r="Z1880" s="55"/>
      <c r="AA1880" s="10"/>
      <c r="AB1880" s="10" t="s">
        <v>12020</v>
      </c>
      <c r="AC1880" s="10"/>
    </row>
    <row r="1881" spans="1:29">
      <c r="A1881" s="10">
        <v>1889</v>
      </c>
      <c r="B1881" s="71" t="s">
        <v>9432</v>
      </c>
      <c r="C1881" s="50" t="s">
        <v>8258</v>
      </c>
      <c r="D1881" s="51" t="s">
        <v>2845</v>
      </c>
      <c r="E1881" s="71" t="s">
        <v>2855</v>
      </c>
      <c r="F1881" s="76" t="s">
        <v>9433</v>
      </c>
      <c r="G1881" s="60" t="s">
        <v>9401</v>
      </c>
      <c r="H1881" s="60"/>
      <c r="I1881" s="58">
        <f>VLOOKUP(J1881,'NGÀNH NGHỀ'!$D$2:$E$148,2,0)</f>
        <v>93</v>
      </c>
      <c r="J1881" s="225" t="s">
        <v>1628</v>
      </c>
      <c r="K1881" s="63" t="s">
        <v>12039</v>
      </c>
      <c r="L1881" s="125">
        <f>VLOOKUP(K1881,'NGHIEP DOAN'!$D$3:$E$82,2,0)</f>
        <v>33</v>
      </c>
      <c r="M1881" s="10" t="s">
        <v>2615</v>
      </c>
      <c r="N1881" s="210">
        <f>VLOOKUP(M1881,'CÔNG TY'!$I$3:$J$881,2,0)</f>
        <v>227</v>
      </c>
      <c r="O1881" s="83" t="s">
        <v>3201</v>
      </c>
      <c r="P1881" s="60" t="s">
        <v>2824</v>
      </c>
      <c r="Q1881" s="85">
        <v>103000000</v>
      </c>
      <c r="R1881" s="56" t="s">
        <v>6998</v>
      </c>
      <c r="S1881" s="159">
        <v>50000000</v>
      </c>
      <c r="T1881" s="124">
        <f t="shared" si="29"/>
        <v>53000000</v>
      </c>
      <c r="U1881" s="124"/>
      <c r="V1881" s="49" t="s">
        <v>6978</v>
      </c>
      <c r="W1881" s="49" t="s">
        <v>9336</v>
      </c>
      <c r="X1881" s="130"/>
      <c r="Y1881" s="55"/>
      <c r="Z1881" s="55"/>
      <c r="AA1881" s="10"/>
      <c r="AB1881" s="10" t="s">
        <v>12020</v>
      </c>
      <c r="AC1881" s="10"/>
    </row>
    <row r="1882" spans="1:29">
      <c r="A1882" s="10">
        <v>1890</v>
      </c>
      <c r="B1882" s="71" t="s">
        <v>9434</v>
      </c>
      <c r="C1882" s="50" t="s">
        <v>9435</v>
      </c>
      <c r="D1882" s="51" t="s">
        <v>2845</v>
      </c>
      <c r="E1882" s="71" t="s">
        <v>2840</v>
      </c>
      <c r="F1882" s="76" t="s">
        <v>9436</v>
      </c>
      <c r="G1882" s="60" t="s">
        <v>9401</v>
      </c>
      <c r="H1882" s="60"/>
      <c r="I1882" s="58">
        <f>VLOOKUP(J1882,'NGÀNH NGHỀ'!$D$2:$E$148,2,0)</f>
        <v>93</v>
      </c>
      <c r="J1882" s="225" t="s">
        <v>1628</v>
      </c>
      <c r="K1882" s="63" t="s">
        <v>12039</v>
      </c>
      <c r="L1882" s="125">
        <f>VLOOKUP(K1882,'NGHIEP DOAN'!$D$3:$E$82,2,0)</f>
        <v>33</v>
      </c>
      <c r="M1882" s="10" t="s">
        <v>2615</v>
      </c>
      <c r="N1882" s="210">
        <f>VLOOKUP(M1882,'CÔNG TY'!$I$3:$J$881,2,0)</f>
        <v>227</v>
      </c>
      <c r="O1882" s="83" t="s">
        <v>3201</v>
      </c>
      <c r="P1882" s="60" t="s">
        <v>2824</v>
      </c>
      <c r="Q1882" s="85">
        <v>103000000</v>
      </c>
      <c r="R1882" s="56" t="s">
        <v>9310</v>
      </c>
      <c r="S1882" s="159">
        <v>50000000</v>
      </c>
      <c r="T1882" s="124">
        <f t="shared" si="29"/>
        <v>53000000</v>
      </c>
      <c r="U1882" s="124"/>
      <c r="V1882" s="49" t="s">
        <v>6978</v>
      </c>
      <c r="W1882" s="49" t="s">
        <v>9336</v>
      </c>
      <c r="X1882" s="130"/>
      <c r="Y1882" s="55"/>
      <c r="Z1882" s="55"/>
      <c r="AA1882" s="10"/>
      <c r="AB1882" s="10" t="s">
        <v>12020</v>
      </c>
      <c r="AC1882" s="10"/>
    </row>
    <row r="1883" spans="1:29">
      <c r="A1883" s="10">
        <v>1891</v>
      </c>
      <c r="B1883" s="71" t="s">
        <v>9437</v>
      </c>
      <c r="C1883" s="50" t="s">
        <v>9438</v>
      </c>
      <c r="D1883" s="51" t="s">
        <v>2845</v>
      </c>
      <c r="E1883" s="71" t="s">
        <v>3141</v>
      </c>
      <c r="F1883" s="76" t="s">
        <v>9439</v>
      </c>
      <c r="G1883" s="60" t="s">
        <v>9440</v>
      </c>
      <c r="H1883" s="60"/>
      <c r="I1883" s="58">
        <f>VLOOKUP(J1883,'NGÀNH NGHỀ'!$D$2:$E$148,2,0)</f>
        <v>98</v>
      </c>
      <c r="J1883" s="225" t="s">
        <v>1634</v>
      </c>
      <c r="K1883" s="63" t="s">
        <v>148</v>
      </c>
      <c r="L1883" s="125">
        <f>VLOOKUP(K1883,'NGHIEP DOAN'!$D$3:$E$82,2,0)</f>
        <v>19</v>
      </c>
      <c r="M1883" s="10" t="s">
        <v>9441</v>
      </c>
      <c r="N1883" s="210">
        <f>VLOOKUP(M1883,'CÔNG TY'!$I$3:$J$881,2,0)</f>
        <v>744</v>
      </c>
      <c r="O1883" s="83" t="s">
        <v>3343</v>
      </c>
      <c r="P1883" s="60" t="s">
        <v>2824</v>
      </c>
      <c r="Q1883" s="85">
        <v>103000000</v>
      </c>
      <c r="R1883" s="56" t="s">
        <v>5662</v>
      </c>
      <c r="S1883" s="159">
        <v>30000000</v>
      </c>
      <c r="T1883" s="124">
        <f t="shared" si="29"/>
        <v>73000000</v>
      </c>
      <c r="U1883" s="124"/>
      <c r="V1883" s="49" t="s">
        <v>6978</v>
      </c>
      <c r="W1883" s="49" t="s">
        <v>9336</v>
      </c>
      <c r="X1883" s="130"/>
      <c r="Y1883" s="55"/>
      <c r="Z1883" s="55"/>
      <c r="AA1883" s="10"/>
      <c r="AB1883" s="10" t="s">
        <v>12020</v>
      </c>
      <c r="AC1883" s="10"/>
    </row>
    <row r="1884" spans="1:29">
      <c r="A1884" s="10">
        <v>1892</v>
      </c>
      <c r="B1884" s="71" t="s">
        <v>9442</v>
      </c>
      <c r="C1884" s="50" t="s">
        <v>3025</v>
      </c>
      <c r="D1884" s="51" t="s">
        <v>2845</v>
      </c>
      <c r="E1884" s="71" t="s">
        <v>2855</v>
      </c>
      <c r="F1884" s="76" t="s">
        <v>9443</v>
      </c>
      <c r="G1884" s="60" t="s">
        <v>9440</v>
      </c>
      <c r="H1884" s="60"/>
      <c r="I1884" s="58">
        <f>VLOOKUP(J1884,'NGÀNH NGHỀ'!$D$2:$E$148,2,0)</f>
        <v>98</v>
      </c>
      <c r="J1884" s="225" t="s">
        <v>1634</v>
      </c>
      <c r="K1884" s="63" t="s">
        <v>148</v>
      </c>
      <c r="L1884" s="125">
        <f>VLOOKUP(K1884,'NGHIEP DOAN'!$D$3:$E$82,2,0)</f>
        <v>19</v>
      </c>
      <c r="M1884" s="10" t="s">
        <v>9441</v>
      </c>
      <c r="N1884" s="210">
        <f>VLOOKUP(M1884,'CÔNG TY'!$I$3:$J$881,2,0)</f>
        <v>744</v>
      </c>
      <c r="O1884" s="83" t="s">
        <v>3343</v>
      </c>
      <c r="P1884" s="60" t="s">
        <v>2824</v>
      </c>
      <c r="Q1884" s="85">
        <v>103000000</v>
      </c>
      <c r="R1884" s="56" t="s">
        <v>7007</v>
      </c>
      <c r="S1884" s="159">
        <v>50000000</v>
      </c>
      <c r="T1884" s="124">
        <f t="shared" si="29"/>
        <v>53000000</v>
      </c>
      <c r="U1884" s="124"/>
      <c r="V1884" s="49" t="s">
        <v>6978</v>
      </c>
      <c r="W1884" s="49" t="s">
        <v>9336</v>
      </c>
      <c r="X1884" s="130"/>
      <c r="Y1884" s="55"/>
      <c r="Z1884" s="55"/>
      <c r="AA1884" s="10"/>
      <c r="AB1884" s="10" t="s">
        <v>12020</v>
      </c>
      <c r="AC1884" s="10"/>
    </row>
    <row r="1885" spans="1:29">
      <c r="A1885" s="10">
        <v>1893</v>
      </c>
      <c r="B1885" s="71" t="s">
        <v>9444</v>
      </c>
      <c r="C1885" s="50" t="s">
        <v>9445</v>
      </c>
      <c r="D1885" s="51" t="s">
        <v>2818</v>
      </c>
      <c r="E1885" s="71" t="s">
        <v>2846</v>
      </c>
      <c r="F1885" s="76" t="s">
        <v>9446</v>
      </c>
      <c r="G1885" s="60" t="s">
        <v>9447</v>
      </c>
      <c r="H1885" s="60"/>
      <c r="I1885" s="58">
        <f>VLOOKUP(J1885,'NGÀNH NGHỀ'!$D$2:$E$148,2,0)</f>
        <v>93</v>
      </c>
      <c r="J1885" s="225" t="s">
        <v>1628</v>
      </c>
      <c r="K1885" s="63" t="s">
        <v>12037</v>
      </c>
      <c r="L1885" s="125">
        <f>VLOOKUP(K1885,'NGHIEP DOAN'!$D$3:$E$82,2,0)</f>
        <v>3</v>
      </c>
      <c r="M1885" s="10" t="s">
        <v>9448</v>
      </c>
      <c r="N1885" s="210">
        <f>VLOOKUP(M1885,'CÔNG TY'!$I$3:$J$881,2,0)</f>
        <v>745</v>
      </c>
      <c r="O1885" s="83" t="s">
        <v>3343</v>
      </c>
      <c r="P1885" s="60" t="s">
        <v>2824</v>
      </c>
      <c r="Q1885" s="85">
        <v>103000000</v>
      </c>
      <c r="R1885" s="56" t="s">
        <v>9310</v>
      </c>
      <c r="S1885" s="159">
        <v>50000000</v>
      </c>
      <c r="T1885" s="124">
        <f t="shared" si="29"/>
        <v>53000000</v>
      </c>
      <c r="U1885" s="124"/>
      <c r="V1885" s="49" t="s">
        <v>8502</v>
      </c>
      <c r="W1885" s="49" t="s">
        <v>8311</v>
      </c>
      <c r="X1885" s="130"/>
      <c r="Y1885" s="55"/>
      <c r="Z1885" s="55"/>
      <c r="AA1885" s="10"/>
      <c r="AB1885" s="10" t="s">
        <v>12020</v>
      </c>
      <c r="AC1885" s="10"/>
    </row>
    <row r="1886" spans="1:29">
      <c r="A1886" s="10">
        <v>1894</v>
      </c>
      <c r="B1886" s="71" t="s">
        <v>9449</v>
      </c>
      <c r="C1886" s="50" t="s">
        <v>7109</v>
      </c>
      <c r="D1886" s="51" t="s">
        <v>2818</v>
      </c>
      <c r="E1886" s="71" t="s">
        <v>3253</v>
      </c>
      <c r="F1886" s="76" t="s">
        <v>9450</v>
      </c>
      <c r="G1886" s="60" t="s">
        <v>9447</v>
      </c>
      <c r="H1886" s="60"/>
      <c r="I1886" s="58">
        <f>VLOOKUP(J1886,'NGÀNH NGHỀ'!$D$2:$E$148,2,0)</f>
        <v>93</v>
      </c>
      <c r="J1886" s="225" t="s">
        <v>1628</v>
      </c>
      <c r="K1886" s="63" t="s">
        <v>12037</v>
      </c>
      <c r="L1886" s="125">
        <f>VLOOKUP(K1886,'NGHIEP DOAN'!$D$3:$E$82,2,0)</f>
        <v>3</v>
      </c>
      <c r="M1886" s="10" t="s">
        <v>9448</v>
      </c>
      <c r="N1886" s="210">
        <f>VLOOKUP(M1886,'CÔNG TY'!$I$3:$J$881,2,0)</f>
        <v>745</v>
      </c>
      <c r="O1886" s="83" t="s">
        <v>3343</v>
      </c>
      <c r="P1886" s="60" t="s">
        <v>2824</v>
      </c>
      <c r="Q1886" s="85">
        <v>103000000</v>
      </c>
      <c r="R1886" s="56" t="s">
        <v>7007</v>
      </c>
      <c r="S1886" s="159">
        <v>50000000</v>
      </c>
      <c r="T1886" s="124">
        <f t="shared" si="29"/>
        <v>53000000</v>
      </c>
      <c r="U1886" s="124"/>
      <c r="V1886" s="49" t="s">
        <v>8502</v>
      </c>
      <c r="W1886" s="49" t="s">
        <v>8311</v>
      </c>
      <c r="X1886" s="130"/>
      <c r="Y1886" s="55"/>
      <c r="Z1886" s="55"/>
      <c r="AA1886" s="10"/>
      <c r="AB1886" s="10" t="s">
        <v>12020</v>
      </c>
      <c r="AC1886" s="10"/>
    </row>
    <row r="1887" spans="1:29">
      <c r="A1887" s="10">
        <v>1895</v>
      </c>
      <c r="B1887" s="71" t="s">
        <v>9451</v>
      </c>
      <c r="C1887" s="50" t="s">
        <v>9452</v>
      </c>
      <c r="D1887" s="51" t="s">
        <v>2845</v>
      </c>
      <c r="E1887" s="71" t="s">
        <v>2855</v>
      </c>
      <c r="F1887" s="76" t="s">
        <v>9453</v>
      </c>
      <c r="G1887" s="60" t="s">
        <v>9447</v>
      </c>
      <c r="H1887" s="60"/>
      <c r="I1887" s="58">
        <f>VLOOKUP(J1887,'NGÀNH NGHỀ'!$D$2:$E$148,2,0)</f>
        <v>93</v>
      </c>
      <c r="J1887" s="225" t="s">
        <v>1628</v>
      </c>
      <c r="K1887" s="63" t="s">
        <v>12037</v>
      </c>
      <c r="L1887" s="125">
        <f>VLOOKUP(K1887,'NGHIEP DOAN'!$D$3:$E$82,2,0)</f>
        <v>3</v>
      </c>
      <c r="M1887" s="10" t="s">
        <v>9448</v>
      </c>
      <c r="N1887" s="210">
        <f>VLOOKUP(M1887,'CÔNG TY'!$I$3:$J$881,2,0)</f>
        <v>745</v>
      </c>
      <c r="O1887" s="83" t="s">
        <v>3343</v>
      </c>
      <c r="P1887" s="60" t="s">
        <v>2824</v>
      </c>
      <c r="Q1887" s="85">
        <v>103000000</v>
      </c>
      <c r="R1887" s="56" t="s">
        <v>5662</v>
      </c>
      <c r="S1887" s="159">
        <v>30000000</v>
      </c>
      <c r="T1887" s="124">
        <f t="shared" si="29"/>
        <v>73000000</v>
      </c>
      <c r="U1887" s="124"/>
      <c r="V1887" s="49" t="s">
        <v>8502</v>
      </c>
      <c r="W1887" s="49" t="s">
        <v>8311</v>
      </c>
      <c r="X1887" s="130"/>
      <c r="Y1887" s="55"/>
      <c r="Z1887" s="55"/>
      <c r="AA1887" s="10"/>
      <c r="AB1887" s="10" t="s">
        <v>12020</v>
      </c>
      <c r="AC1887" s="10"/>
    </row>
    <row r="1888" spans="1:29">
      <c r="A1888" s="10">
        <v>1896</v>
      </c>
      <c r="B1888" s="71" t="s">
        <v>12355</v>
      </c>
      <c r="C1888" s="50" t="s">
        <v>9454</v>
      </c>
      <c r="D1888" s="51" t="s">
        <v>2845</v>
      </c>
      <c r="E1888" s="71" t="s">
        <v>2846</v>
      </c>
      <c r="F1888" s="76" t="s">
        <v>9455</v>
      </c>
      <c r="G1888" s="60" t="s">
        <v>9456</v>
      </c>
      <c r="H1888" s="60"/>
      <c r="I1888" s="58">
        <f>VLOOKUP(J1888,'NGÀNH NGHỀ'!$D$2:$E$148,2,0)</f>
        <v>44</v>
      </c>
      <c r="J1888" s="224" t="s">
        <v>1557</v>
      </c>
      <c r="K1888" s="63" t="s">
        <v>12131</v>
      </c>
      <c r="L1888" s="125">
        <f>VLOOKUP(K1888,'NGHIEP DOAN'!$D$3:$E$82,2,0)</f>
        <v>29</v>
      </c>
      <c r="M1888" s="10" t="s">
        <v>9457</v>
      </c>
      <c r="N1888" s="210">
        <f>VLOOKUP(M1888,'CÔNG TY'!$I$3:$J$881,2,0)</f>
        <v>746</v>
      </c>
      <c r="O1888" s="83" t="s">
        <v>7728</v>
      </c>
      <c r="P1888" s="60" t="s">
        <v>2824</v>
      </c>
      <c r="Q1888" s="85">
        <v>92000000</v>
      </c>
      <c r="R1888" s="56" t="s">
        <v>9281</v>
      </c>
      <c r="S1888" s="159">
        <v>50000000</v>
      </c>
      <c r="T1888" s="124">
        <f t="shared" si="29"/>
        <v>42000000</v>
      </c>
      <c r="U1888" s="124"/>
      <c r="V1888" s="49" t="s">
        <v>9458</v>
      </c>
      <c r="W1888" s="49"/>
      <c r="X1888" s="130"/>
      <c r="Y1888" s="55"/>
      <c r="Z1888" s="55"/>
      <c r="AA1888" s="10"/>
      <c r="AB1888" s="10" t="s">
        <v>12020</v>
      </c>
      <c r="AC1888" s="10"/>
    </row>
    <row r="1889" spans="1:29">
      <c r="A1889" s="10">
        <v>1897</v>
      </c>
      <c r="B1889" s="71" t="s">
        <v>9459</v>
      </c>
      <c r="C1889" s="50" t="s">
        <v>9460</v>
      </c>
      <c r="D1889" s="51" t="s">
        <v>2845</v>
      </c>
      <c r="E1889" s="71" t="s">
        <v>2840</v>
      </c>
      <c r="F1889" s="76" t="s">
        <v>9461</v>
      </c>
      <c r="G1889" s="60" t="s">
        <v>9456</v>
      </c>
      <c r="H1889" s="60"/>
      <c r="I1889" s="58">
        <f>VLOOKUP(J1889,'NGÀNH NGHỀ'!$D$2:$E$148,2,0)</f>
        <v>44</v>
      </c>
      <c r="J1889" s="224" t="s">
        <v>1557</v>
      </c>
      <c r="K1889" s="63" t="s">
        <v>12131</v>
      </c>
      <c r="L1889" s="125">
        <f>VLOOKUP(K1889,'NGHIEP DOAN'!$D$3:$E$82,2,0)</f>
        <v>29</v>
      </c>
      <c r="M1889" s="10" t="s">
        <v>9457</v>
      </c>
      <c r="N1889" s="210">
        <f>VLOOKUP(M1889,'CÔNG TY'!$I$3:$J$881,2,0)</f>
        <v>746</v>
      </c>
      <c r="O1889" s="83" t="s">
        <v>7728</v>
      </c>
      <c r="P1889" s="60" t="s">
        <v>2824</v>
      </c>
      <c r="Q1889" s="85">
        <v>92000000</v>
      </c>
      <c r="R1889" s="56" t="s">
        <v>6998</v>
      </c>
      <c r="S1889" s="159">
        <v>30000000</v>
      </c>
      <c r="T1889" s="124">
        <f t="shared" si="29"/>
        <v>62000000</v>
      </c>
      <c r="U1889" s="124"/>
      <c r="V1889" s="49" t="s">
        <v>9458</v>
      </c>
      <c r="W1889" s="49"/>
      <c r="X1889" s="130"/>
      <c r="Y1889" s="55"/>
      <c r="Z1889" s="55"/>
      <c r="AA1889" s="10"/>
      <c r="AB1889" s="10" t="s">
        <v>12020</v>
      </c>
      <c r="AC1889" s="10"/>
    </row>
    <row r="1890" spans="1:29">
      <c r="A1890" s="10">
        <v>1898</v>
      </c>
      <c r="B1890" s="71" t="s">
        <v>9462</v>
      </c>
      <c r="C1890" s="50" t="s">
        <v>4602</v>
      </c>
      <c r="D1890" s="51" t="s">
        <v>2845</v>
      </c>
      <c r="E1890" s="71" t="s">
        <v>3141</v>
      </c>
      <c r="F1890" s="76" t="s">
        <v>9463</v>
      </c>
      <c r="G1890" s="60" t="s">
        <v>9456</v>
      </c>
      <c r="H1890" s="60"/>
      <c r="I1890" s="58">
        <f>VLOOKUP(J1890,'NGÀNH NGHỀ'!$D$2:$E$148,2,0)</f>
        <v>44</v>
      </c>
      <c r="J1890" s="224" t="s">
        <v>1557</v>
      </c>
      <c r="K1890" s="63" t="s">
        <v>12131</v>
      </c>
      <c r="L1890" s="125">
        <f>VLOOKUP(K1890,'NGHIEP DOAN'!$D$3:$E$82,2,0)</f>
        <v>29</v>
      </c>
      <c r="M1890" s="10" t="s">
        <v>9457</v>
      </c>
      <c r="N1890" s="210">
        <f>VLOOKUP(M1890,'CÔNG TY'!$I$3:$J$881,2,0)</f>
        <v>746</v>
      </c>
      <c r="O1890" s="83" t="s">
        <v>7728</v>
      </c>
      <c r="P1890" s="60" t="s">
        <v>2824</v>
      </c>
      <c r="Q1890" s="85">
        <v>92000000</v>
      </c>
      <c r="R1890" s="56" t="s">
        <v>5662</v>
      </c>
      <c r="S1890" s="159">
        <v>30000000</v>
      </c>
      <c r="T1890" s="124">
        <f t="shared" si="29"/>
        <v>62000000</v>
      </c>
      <c r="U1890" s="124"/>
      <c r="V1890" s="49" t="s">
        <v>9458</v>
      </c>
      <c r="W1890" s="49"/>
      <c r="X1890" s="130"/>
      <c r="Y1890" s="55"/>
      <c r="Z1890" s="55"/>
      <c r="AA1890" s="10"/>
      <c r="AB1890" s="10" t="s">
        <v>12020</v>
      </c>
      <c r="AC1890" s="10"/>
    </row>
    <row r="1891" spans="1:29">
      <c r="A1891" s="10">
        <v>1899</v>
      </c>
      <c r="B1891" s="71" t="s">
        <v>9464</v>
      </c>
      <c r="C1891" s="50" t="s">
        <v>9465</v>
      </c>
      <c r="D1891" s="51" t="s">
        <v>2845</v>
      </c>
      <c r="E1891" s="71" t="s">
        <v>3653</v>
      </c>
      <c r="F1891" s="76" t="s">
        <v>9466</v>
      </c>
      <c r="G1891" s="60" t="s">
        <v>9467</v>
      </c>
      <c r="H1891" s="60"/>
      <c r="I1891" s="58">
        <f>VLOOKUP(J1891,'NGÀNH NGHỀ'!$D$2:$E$148,2,0)</f>
        <v>25</v>
      </c>
      <c r="J1891" s="225" t="s">
        <v>1525</v>
      </c>
      <c r="K1891" s="63" t="s">
        <v>12131</v>
      </c>
      <c r="L1891" s="125">
        <f>VLOOKUP(K1891,'NGHIEP DOAN'!$D$3:$E$82,2,0)</f>
        <v>29</v>
      </c>
      <c r="M1891" s="10" t="s">
        <v>9468</v>
      </c>
      <c r="N1891" s="210">
        <f>VLOOKUP(M1891,'CÔNG TY'!$I$3:$J$881,2,0)</f>
        <v>747</v>
      </c>
      <c r="O1891" s="83" t="s">
        <v>4897</v>
      </c>
      <c r="P1891" s="60" t="s">
        <v>2824</v>
      </c>
      <c r="Q1891" s="85">
        <v>92000000</v>
      </c>
      <c r="R1891" s="56" t="s">
        <v>6998</v>
      </c>
      <c r="S1891" s="159">
        <v>50000000</v>
      </c>
      <c r="T1891" s="124">
        <f t="shared" si="29"/>
        <v>42000000</v>
      </c>
      <c r="U1891" s="124"/>
      <c r="V1891" s="49" t="s">
        <v>9458</v>
      </c>
      <c r="W1891" s="49"/>
      <c r="X1891" s="130"/>
      <c r="Y1891" s="55"/>
      <c r="Z1891" s="55"/>
      <c r="AA1891" s="10"/>
      <c r="AB1891" s="10" t="s">
        <v>12020</v>
      </c>
      <c r="AC1891" s="10"/>
    </row>
    <row r="1892" spans="1:29">
      <c r="A1892" s="10">
        <v>1900</v>
      </c>
      <c r="B1892" s="71" t="s">
        <v>9469</v>
      </c>
      <c r="C1892" s="50" t="s">
        <v>9470</v>
      </c>
      <c r="D1892" s="51" t="s">
        <v>2845</v>
      </c>
      <c r="E1892" s="71" t="s">
        <v>2840</v>
      </c>
      <c r="F1892" s="76" t="s">
        <v>9471</v>
      </c>
      <c r="G1892" s="60" t="s">
        <v>9467</v>
      </c>
      <c r="H1892" s="60"/>
      <c r="I1892" s="58">
        <f>VLOOKUP(J1892,'NGÀNH NGHỀ'!$D$2:$E$148,2,0)</f>
        <v>25</v>
      </c>
      <c r="J1892" s="225" t="s">
        <v>1525</v>
      </c>
      <c r="K1892" s="63" t="s">
        <v>12131</v>
      </c>
      <c r="L1892" s="125">
        <f>VLOOKUP(K1892,'NGHIEP DOAN'!$D$3:$E$82,2,0)</f>
        <v>29</v>
      </c>
      <c r="M1892" s="10" t="s">
        <v>9468</v>
      </c>
      <c r="N1892" s="210">
        <f>VLOOKUP(M1892,'CÔNG TY'!$I$3:$J$881,2,0)</f>
        <v>747</v>
      </c>
      <c r="O1892" s="83" t="s">
        <v>4897</v>
      </c>
      <c r="P1892" s="60" t="s">
        <v>2824</v>
      </c>
      <c r="Q1892" s="85">
        <v>92000000</v>
      </c>
      <c r="R1892" s="56" t="s">
        <v>5662</v>
      </c>
      <c r="S1892" s="159">
        <v>50000000</v>
      </c>
      <c r="T1892" s="124">
        <f t="shared" si="29"/>
        <v>42000000</v>
      </c>
      <c r="U1892" s="124"/>
      <c r="V1892" s="49" t="s">
        <v>9458</v>
      </c>
      <c r="W1892" s="49"/>
      <c r="X1892" s="130"/>
      <c r="Y1892" s="55"/>
      <c r="Z1892" s="55"/>
      <c r="AA1892" s="10"/>
      <c r="AB1892" s="10" t="s">
        <v>12020</v>
      </c>
      <c r="AC1892" s="10"/>
    </row>
    <row r="1893" spans="1:29">
      <c r="A1893" s="10">
        <v>1901</v>
      </c>
      <c r="B1893" s="71" t="s">
        <v>9472</v>
      </c>
      <c r="C1893" s="50" t="s">
        <v>9473</v>
      </c>
      <c r="D1893" s="51" t="s">
        <v>2845</v>
      </c>
      <c r="E1893" s="71" t="s">
        <v>3141</v>
      </c>
      <c r="F1893" s="76" t="s">
        <v>9474</v>
      </c>
      <c r="G1893" s="60" t="s">
        <v>9467</v>
      </c>
      <c r="H1893" s="60"/>
      <c r="I1893" s="58">
        <f>VLOOKUP(J1893,'NGÀNH NGHỀ'!$D$2:$E$148,2,0)</f>
        <v>25</v>
      </c>
      <c r="J1893" s="225" t="s">
        <v>1525</v>
      </c>
      <c r="K1893" s="63" t="s">
        <v>12131</v>
      </c>
      <c r="L1893" s="125">
        <f>VLOOKUP(K1893,'NGHIEP DOAN'!$D$3:$E$82,2,0)</f>
        <v>29</v>
      </c>
      <c r="M1893" s="10" t="s">
        <v>9468</v>
      </c>
      <c r="N1893" s="210">
        <f>VLOOKUP(M1893,'CÔNG TY'!$I$3:$J$881,2,0)</f>
        <v>747</v>
      </c>
      <c r="O1893" s="83" t="s">
        <v>4897</v>
      </c>
      <c r="P1893" s="60" t="s">
        <v>2824</v>
      </c>
      <c r="Q1893" s="85">
        <v>92000000</v>
      </c>
      <c r="R1893" s="56" t="s">
        <v>6998</v>
      </c>
      <c r="S1893" s="159">
        <v>30000000</v>
      </c>
      <c r="T1893" s="124">
        <f t="shared" si="29"/>
        <v>62000000</v>
      </c>
      <c r="U1893" s="124"/>
      <c r="V1893" s="49" t="s">
        <v>9458</v>
      </c>
      <c r="W1893" s="49"/>
      <c r="X1893" s="130"/>
      <c r="Y1893" s="55"/>
      <c r="Z1893" s="55"/>
      <c r="AA1893" s="10"/>
      <c r="AB1893" s="10" t="s">
        <v>12020</v>
      </c>
      <c r="AC1893" s="10"/>
    </row>
    <row r="1894" spans="1:29">
      <c r="A1894" s="10">
        <v>1902</v>
      </c>
      <c r="B1894" s="71" t="s">
        <v>9475</v>
      </c>
      <c r="C1894" s="50" t="s">
        <v>9476</v>
      </c>
      <c r="D1894" s="51" t="s">
        <v>2845</v>
      </c>
      <c r="E1894" s="71" t="s">
        <v>3141</v>
      </c>
      <c r="F1894" s="76" t="s">
        <v>9477</v>
      </c>
      <c r="G1894" s="60" t="s">
        <v>9478</v>
      </c>
      <c r="H1894" s="60"/>
      <c r="I1894" s="58">
        <f>VLOOKUP(J1894,'NGÀNH NGHỀ'!$D$2:$E$148,2,0)</f>
        <v>24</v>
      </c>
      <c r="J1894" s="225" t="s">
        <v>1523</v>
      </c>
      <c r="K1894" s="63" t="s">
        <v>12131</v>
      </c>
      <c r="L1894" s="125">
        <f>VLOOKUP(K1894,'NGHIEP DOAN'!$D$3:$E$82,2,0)</f>
        <v>29</v>
      </c>
      <c r="M1894" s="10" t="s">
        <v>2519</v>
      </c>
      <c r="N1894" s="210">
        <f>VLOOKUP(M1894,'CÔNG TY'!$I$3:$J$881,2,0)</f>
        <v>498</v>
      </c>
      <c r="O1894" s="83" t="s">
        <v>4897</v>
      </c>
      <c r="P1894" s="60" t="s">
        <v>2824</v>
      </c>
      <c r="Q1894" s="85">
        <v>94000000</v>
      </c>
      <c r="R1894" s="56" t="s">
        <v>6998</v>
      </c>
      <c r="S1894" s="159">
        <v>30000000</v>
      </c>
      <c r="T1894" s="124">
        <f t="shared" si="29"/>
        <v>64000000</v>
      </c>
      <c r="U1894" s="124"/>
      <c r="V1894" s="49" t="s">
        <v>9458</v>
      </c>
      <c r="W1894" s="49"/>
      <c r="X1894" s="130"/>
      <c r="Y1894" s="55"/>
      <c r="Z1894" s="55"/>
      <c r="AA1894" s="10"/>
      <c r="AB1894" s="10" t="s">
        <v>12020</v>
      </c>
      <c r="AC1894" s="10"/>
    </row>
    <row r="1895" spans="1:29">
      <c r="A1895" s="10">
        <v>1903</v>
      </c>
      <c r="B1895" s="71" t="s">
        <v>9479</v>
      </c>
      <c r="C1895" s="50" t="s">
        <v>9480</v>
      </c>
      <c r="D1895" s="51" t="s">
        <v>2845</v>
      </c>
      <c r="E1895" s="71" t="s">
        <v>2819</v>
      </c>
      <c r="F1895" s="76" t="s">
        <v>9481</v>
      </c>
      <c r="G1895" s="60" t="s">
        <v>9482</v>
      </c>
      <c r="H1895" s="60"/>
      <c r="I1895" s="58">
        <f>VLOOKUP(J1895,'NGÀNH NGHỀ'!$D$2:$E$148,2,0)</f>
        <v>128</v>
      </c>
      <c r="J1895" s="225" t="s">
        <v>1677</v>
      </c>
      <c r="K1895" s="63" t="s">
        <v>12131</v>
      </c>
      <c r="L1895" s="125">
        <f>VLOOKUP(K1895,'NGHIEP DOAN'!$D$3:$E$82,2,0)</f>
        <v>29</v>
      </c>
      <c r="M1895" s="10" t="s">
        <v>9483</v>
      </c>
      <c r="N1895" s="210">
        <f>VLOOKUP(M1895,'CÔNG TY'!$I$3:$J$881,2,0)</f>
        <v>748</v>
      </c>
      <c r="O1895" s="83" t="s">
        <v>4897</v>
      </c>
      <c r="P1895" s="60" t="s">
        <v>2824</v>
      </c>
      <c r="Q1895" s="85">
        <v>94000000</v>
      </c>
      <c r="R1895" s="56" t="s">
        <v>6998</v>
      </c>
      <c r="S1895" s="159">
        <v>50000000</v>
      </c>
      <c r="T1895" s="124">
        <f t="shared" si="29"/>
        <v>44000000</v>
      </c>
      <c r="U1895" s="124"/>
      <c r="V1895" s="49" t="s">
        <v>9458</v>
      </c>
      <c r="W1895" s="49"/>
      <c r="X1895" s="130"/>
      <c r="Y1895" s="55"/>
      <c r="Z1895" s="55"/>
      <c r="AA1895" s="10"/>
      <c r="AB1895" s="10" t="s">
        <v>12020</v>
      </c>
      <c r="AC1895" s="10"/>
    </row>
    <row r="1896" spans="1:29">
      <c r="A1896" s="10">
        <v>1904</v>
      </c>
      <c r="B1896" s="71" t="s">
        <v>9484</v>
      </c>
      <c r="C1896" s="50" t="s">
        <v>9485</v>
      </c>
      <c r="D1896" s="51" t="s">
        <v>2845</v>
      </c>
      <c r="E1896" s="71" t="s">
        <v>3141</v>
      </c>
      <c r="F1896" s="76" t="s">
        <v>9486</v>
      </c>
      <c r="G1896" s="60" t="s">
        <v>9482</v>
      </c>
      <c r="H1896" s="60"/>
      <c r="I1896" s="58">
        <f>VLOOKUP(J1896,'NGÀNH NGHỀ'!$D$2:$E$148,2,0)</f>
        <v>128</v>
      </c>
      <c r="J1896" s="225" t="s">
        <v>1677</v>
      </c>
      <c r="K1896" s="63" t="s">
        <v>12131</v>
      </c>
      <c r="L1896" s="125">
        <f>VLOOKUP(K1896,'NGHIEP DOAN'!$D$3:$E$82,2,0)</f>
        <v>29</v>
      </c>
      <c r="M1896" s="10" t="s">
        <v>9483</v>
      </c>
      <c r="N1896" s="210">
        <f>VLOOKUP(M1896,'CÔNG TY'!$I$3:$J$881,2,0)</f>
        <v>748</v>
      </c>
      <c r="O1896" s="83" t="s">
        <v>4897</v>
      </c>
      <c r="P1896" s="60" t="s">
        <v>2824</v>
      </c>
      <c r="Q1896" s="85">
        <v>94000000</v>
      </c>
      <c r="R1896" s="56" t="s">
        <v>9310</v>
      </c>
      <c r="S1896" s="159">
        <v>30000000</v>
      </c>
      <c r="T1896" s="124">
        <f t="shared" si="29"/>
        <v>64000000</v>
      </c>
      <c r="U1896" s="124"/>
      <c r="V1896" s="49" t="s">
        <v>9458</v>
      </c>
      <c r="W1896" s="49"/>
      <c r="X1896" s="130"/>
      <c r="Y1896" s="55"/>
      <c r="Z1896" s="55"/>
      <c r="AA1896" s="10"/>
      <c r="AB1896" s="10" t="s">
        <v>12020</v>
      </c>
      <c r="AC1896" s="10"/>
    </row>
    <row r="1897" spans="1:29">
      <c r="A1897" s="10">
        <v>1905</v>
      </c>
      <c r="B1897" s="71" t="s">
        <v>9487</v>
      </c>
      <c r="C1897" s="50" t="s">
        <v>9488</v>
      </c>
      <c r="D1897" s="51" t="s">
        <v>2845</v>
      </c>
      <c r="E1897" s="71" t="s">
        <v>2846</v>
      </c>
      <c r="F1897" s="76" t="s">
        <v>9489</v>
      </c>
      <c r="G1897" s="60" t="s">
        <v>9490</v>
      </c>
      <c r="H1897" s="60"/>
      <c r="I1897" s="58">
        <f>VLOOKUP(J1897,'NGÀNH NGHỀ'!$D$2:$E$148,2,0)</f>
        <v>24</v>
      </c>
      <c r="J1897" s="225" t="s">
        <v>1523</v>
      </c>
      <c r="K1897" s="63" t="s">
        <v>12131</v>
      </c>
      <c r="L1897" s="125">
        <f>VLOOKUP(K1897,'NGHIEP DOAN'!$D$3:$E$82,2,0)</f>
        <v>29</v>
      </c>
      <c r="M1897" s="10" t="s">
        <v>2543</v>
      </c>
      <c r="N1897" s="210">
        <f>VLOOKUP(M1897,'CÔNG TY'!$I$3:$J$881,2,0)</f>
        <v>510</v>
      </c>
      <c r="O1897" s="83" t="s">
        <v>4897</v>
      </c>
      <c r="P1897" s="60" t="s">
        <v>2824</v>
      </c>
      <c r="Q1897" s="85">
        <v>94000000</v>
      </c>
      <c r="R1897" s="56" t="s">
        <v>7007</v>
      </c>
      <c r="S1897" s="159">
        <v>50000000</v>
      </c>
      <c r="T1897" s="124">
        <f t="shared" si="29"/>
        <v>44000000</v>
      </c>
      <c r="U1897" s="124"/>
      <c r="V1897" s="49" t="s">
        <v>9458</v>
      </c>
      <c r="W1897" s="49"/>
      <c r="X1897" s="130"/>
      <c r="Y1897" s="55"/>
      <c r="Z1897" s="55"/>
      <c r="AA1897" s="10"/>
      <c r="AB1897" s="10" t="s">
        <v>12020</v>
      </c>
      <c r="AC1897" s="10"/>
    </row>
    <row r="1898" spans="1:29">
      <c r="A1898" s="10">
        <v>1906</v>
      </c>
      <c r="B1898" s="71" t="s">
        <v>9491</v>
      </c>
      <c r="C1898" s="50" t="s">
        <v>9169</v>
      </c>
      <c r="D1898" s="51" t="s">
        <v>2845</v>
      </c>
      <c r="E1898" s="71" t="s">
        <v>3104</v>
      </c>
      <c r="F1898" s="76" t="s">
        <v>9492</v>
      </c>
      <c r="G1898" s="60" t="s">
        <v>9493</v>
      </c>
      <c r="H1898" s="60"/>
      <c r="I1898" s="58">
        <f>VLOOKUP(J1898,'NGÀNH NGHỀ'!$D$2:$E$148,2,0)</f>
        <v>128</v>
      </c>
      <c r="J1898" s="225" t="s">
        <v>1677</v>
      </c>
      <c r="K1898" s="63" t="s">
        <v>12036</v>
      </c>
      <c r="L1898" s="125">
        <f>VLOOKUP(K1898,'NGHIEP DOAN'!$D$3:$E$82,2,0)</f>
        <v>1</v>
      </c>
      <c r="M1898" s="10" t="s">
        <v>9494</v>
      </c>
      <c r="N1898" s="210">
        <f>VLOOKUP(M1898,'CÔNG TY'!$I$3:$J$881,2,0)</f>
        <v>749</v>
      </c>
      <c r="O1898" s="83" t="s">
        <v>539</v>
      </c>
      <c r="P1898" s="60" t="s">
        <v>2824</v>
      </c>
      <c r="Q1898" s="85">
        <v>103000000</v>
      </c>
      <c r="R1898" s="56" t="s">
        <v>5662</v>
      </c>
      <c r="S1898" s="159">
        <v>50000000</v>
      </c>
      <c r="T1898" s="124">
        <f t="shared" si="29"/>
        <v>53000000</v>
      </c>
      <c r="U1898" s="124"/>
      <c r="V1898" s="49" t="s">
        <v>9495</v>
      </c>
      <c r="W1898" s="49"/>
      <c r="X1898" s="130"/>
      <c r="Y1898" s="55"/>
      <c r="Z1898" s="55"/>
      <c r="AA1898" s="10"/>
      <c r="AB1898" s="10" t="s">
        <v>12020</v>
      </c>
      <c r="AC1898" s="10"/>
    </row>
    <row r="1899" spans="1:29">
      <c r="A1899" s="10">
        <v>1907</v>
      </c>
      <c r="B1899" s="71" t="s">
        <v>9496</v>
      </c>
      <c r="C1899" s="50" t="s">
        <v>9497</v>
      </c>
      <c r="D1899" s="51" t="s">
        <v>2845</v>
      </c>
      <c r="E1899" s="71" t="s">
        <v>2876</v>
      </c>
      <c r="F1899" s="76" t="s">
        <v>9498</v>
      </c>
      <c r="G1899" s="60" t="s">
        <v>9493</v>
      </c>
      <c r="H1899" s="60"/>
      <c r="I1899" s="58">
        <f>VLOOKUP(J1899,'NGÀNH NGHỀ'!$D$2:$E$148,2,0)</f>
        <v>128</v>
      </c>
      <c r="J1899" s="225" t="s">
        <v>1677</v>
      </c>
      <c r="K1899" s="63" t="s">
        <v>12036</v>
      </c>
      <c r="L1899" s="125">
        <f>VLOOKUP(K1899,'NGHIEP DOAN'!$D$3:$E$82,2,0)</f>
        <v>1</v>
      </c>
      <c r="M1899" s="10" t="s">
        <v>9494</v>
      </c>
      <c r="N1899" s="210">
        <f>VLOOKUP(M1899,'CÔNG TY'!$I$3:$J$881,2,0)</f>
        <v>749</v>
      </c>
      <c r="O1899" s="83" t="s">
        <v>539</v>
      </c>
      <c r="P1899" s="60" t="s">
        <v>2824</v>
      </c>
      <c r="Q1899" s="85">
        <v>103000000</v>
      </c>
      <c r="R1899" s="56" t="s">
        <v>7007</v>
      </c>
      <c r="S1899" s="159">
        <v>23000000</v>
      </c>
      <c r="T1899" s="124">
        <f t="shared" si="29"/>
        <v>80000000</v>
      </c>
      <c r="U1899" s="124"/>
      <c r="V1899" s="49" t="s">
        <v>9495</v>
      </c>
      <c r="W1899" s="49"/>
      <c r="X1899" s="130"/>
      <c r="Y1899" s="55"/>
      <c r="Z1899" s="55"/>
      <c r="AA1899" s="10"/>
      <c r="AB1899" s="10" t="s">
        <v>12020</v>
      </c>
      <c r="AC1899" s="10"/>
    </row>
    <row r="1900" spans="1:29">
      <c r="A1900" s="10">
        <v>1908</v>
      </c>
      <c r="B1900" s="71" t="s">
        <v>9499</v>
      </c>
      <c r="C1900" s="50" t="s">
        <v>4611</v>
      </c>
      <c r="D1900" s="51" t="s">
        <v>2845</v>
      </c>
      <c r="E1900" s="71" t="s">
        <v>2855</v>
      </c>
      <c r="F1900" s="76" t="s">
        <v>9500</v>
      </c>
      <c r="G1900" s="60" t="s">
        <v>9493</v>
      </c>
      <c r="H1900" s="60"/>
      <c r="I1900" s="58">
        <f>VLOOKUP(J1900,'NGÀNH NGHỀ'!$D$2:$E$148,2,0)</f>
        <v>128</v>
      </c>
      <c r="J1900" s="225" t="s">
        <v>1677</v>
      </c>
      <c r="K1900" s="63" t="s">
        <v>12036</v>
      </c>
      <c r="L1900" s="125">
        <f>VLOOKUP(K1900,'NGHIEP DOAN'!$D$3:$E$82,2,0)</f>
        <v>1</v>
      </c>
      <c r="M1900" s="10" t="s">
        <v>9494</v>
      </c>
      <c r="N1900" s="210">
        <f>VLOOKUP(M1900,'CÔNG TY'!$I$3:$J$881,2,0)</f>
        <v>749</v>
      </c>
      <c r="O1900" s="83" t="s">
        <v>539</v>
      </c>
      <c r="P1900" s="60" t="s">
        <v>2824</v>
      </c>
      <c r="Q1900" s="85">
        <v>103000000</v>
      </c>
      <c r="R1900" s="56" t="s">
        <v>9310</v>
      </c>
      <c r="S1900" s="159">
        <v>50000000</v>
      </c>
      <c r="T1900" s="124">
        <f t="shared" si="29"/>
        <v>53000000</v>
      </c>
      <c r="U1900" s="124"/>
      <c r="V1900" s="49" t="s">
        <v>9495</v>
      </c>
      <c r="W1900" s="49"/>
      <c r="X1900" s="130"/>
      <c r="Y1900" s="55"/>
      <c r="Z1900" s="55"/>
      <c r="AA1900" s="10"/>
      <c r="AB1900" s="10" t="s">
        <v>12020</v>
      </c>
      <c r="AC1900" s="10"/>
    </row>
    <row r="1901" spans="1:29">
      <c r="A1901" s="10">
        <v>1909</v>
      </c>
      <c r="B1901" s="71" t="s">
        <v>9501</v>
      </c>
      <c r="C1901" s="50" t="s">
        <v>9502</v>
      </c>
      <c r="D1901" s="51" t="s">
        <v>2818</v>
      </c>
      <c r="E1901" s="71" t="s">
        <v>2840</v>
      </c>
      <c r="F1901" s="76" t="s">
        <v>9503</v>
      </c>
      <c r="G1901" s="60" t="s">
        <v>9504</v>
      </c>
      <c r="H1901" s="60"/>
      <c r="I1901" s="58">
        <f>VLOOKUP(J1901,'NGÀNH NGHỀ'!$D$2:$E$148,2,0)</f>
        <v>140</v>
      </c>
      <c r="J1901" s="225" t="s">
        <v>1695</v>
      </c>
      <c r="K1901" s="63" t="s">
        <v>5436</v>
      </c>
      <c r="L1901" s="125">
        <f>VLOOKUP(K1901,'NGHIEP DOAN'!$D$3:$E$82,2,0)</f>
        <v>13</v>
      </c>
      <c r="M1901" s="10" t="s">
        <v>12358</v>
      </c>
      <c r="N1901" s="210">
        <f>VLOOKUP(M1901,'CÔNG TY'!$I$3:$J$881,2,0)</f>
        <v>750</v>
      </c>
      <c r="O1901" s="83" t="s">
        <v>2990</v>
      </c>
      <c r="P1901" s="60" t="s">
        <v>2824</v>
      </c>
      <c r="Q1901" s="85">
        <v>69000000</v>
      </c>
      <c r="R1901" s="56" t="s">
        <v>7007</v>
      </c>
      <c r="S1901" s="159">
        <v>34500000</v>
      </c>
      <c r="T1901" s="124">
        <f t="shared" si="29"/>
        <v>34500000</v>
      </c>
      <c r="U1901" s="124"/>
      <c r="V1901" s="49" t="s">
        <v>9323</v>
      </c>
      <c r="W1901" s="49" t="s">
        <v>9505</v>
      </c>
      <c r="X1901" s="130"/>
      <c r="Y1901" s="55"/>
      <c r="Z1901" s="55"/>
      <c r="AA1901" s="10"/>
      <c r="AB1901" s="10" t="s">
        <v>12020</v>
      </c>
      <c r="AC1901" s="10"/>
    </row>
    <row r="1902" spans="1:29">
      <c r="A1902" s="10">
        <v>1910</v>
      </c>
      <c r="B1902" s="71" t="s">
        <v>9506</v>
      </c>
      <c r="C1902" s="50" t="s">
        <v>9507</v>
      </c>
      <c r="D1902" s="51" t="s">
        <v>2818</v>
      </c>
      <c r="E1902" s="71" t="s">
        <v>3193</v>
      </c>
      <c r="F1902" s="76" t="s">
        <v>9508</v>
      </c>
      <c r="G1902" s="60" t="s">
        <v>9504</v>
      </c>
      <c r="H1902" s="60"/>
      <c r="I1902" s="58">
        <f>VLOOKUP(J1902,'NGÀNH NGHỀ'!$D$2:$E$148,2,0)</f>
        <v>140</v>
      </c>
      <c r="J1902" s="225" t="s">
        <v>1695</v>
      </c>
      <c r="K1902" s="63" t="s">
        <v>5436</v>
      </c>
      <c r="L1902" s="125">
        <f>VLOOKUP(K1902,'NGHIEP DOAN'!$D$3:$E$82,2,0)</f>
        <v>13</v>
      </c>
      <c r="M1902" s="10" t="s">
        <v>12358</v>
      </c>
      <c r="N1902" s="210">
        <f>VLOOKUP(M1902,'CÔNG TY'!$I$3:$J$881,2,0)</f>
        <v>750</v>
      </c>
      <c r="O1902" s="83" t="s">
        <v>2990</v>
      </c>
      <c r="P1902" s="60" t="s">
        <v>2824</v>
      </c>
      <c r="Q1902" s="85">
        <v>69000000</v>
      </c>
      <c r="R1902" s="56" t="s">
        <v>9509</v>
      </c>
      <c r="S1902" s="159">
        <v>34500000</v>
      </c>
      <c r="T1902" s="124">
        <f t="shared" si="29"/>
        <v>34500000</v>
      </c>
      <c r="U1902" s="124"/>
      <c r="V1902" s="49" t="s">
        <v>9323</v>
      </c>
      <c r="W1902" s="49" t="s">
        <v>9505</v>
      </c>
      <c r="X1902" s="130"/>
      <c r="Y1902" s="55"/>
      <c r="Z1902" s="55"/>
      <c r="AA1902" s="10"/>
      <c r="AB1902" s="10" t="s">
        <v>12020</v>
      </c>
      <c r="AC1902" s="10"/>
    </row>
    <row r="1903" spans="1:29">
      <c r="A1903" s="10">
        <v>1911</v>
      </c>
      <c r="B1903" s="71" t="s">
        <v>9510</v>
      </c>
      <c r="C1903" s="50" t="s">
        <v>7313</v>
      </c>
      <c r="D1903" s="51" t="s">
        <v>2818</v>
      </c>
      <c r="E1903" s="71" t="s">
        <v>2846</v>
      </c>
      <c r="F1903" s="76" t="s">
        <v>9511</v>
      </c>
      <c r="G1903" s="60" t="s">
        <v>9504</v>
      </c>
      <c r="H1903" s="60"/>
      <c r="I1903" s="58">
        <f>VLOOKUP(J1903,'NGÀNH NGHỀ'!$D$2:$E$148,2,0)</f>
        <v>140</v>
      </c>
      <c r="J1903" s="225" t="s">
        <v>1695</v>
      </c>
      <c r="K1903" s="63" t="s">
        <v>5436</v>
      </c>
      <c r="L1903" s="125">
        <f>VLOOKUP(K1903,'NGHIEP DOAN'!$D$3:$E$82,2,0)</f>
        <v>13</v>
      </c>
      <c r="M1903" s="10" t="s">
        <v>12358</v>
      </c>
      <c r="N1903" s="210">
        <f>VLOOKUP(M1903,'CÔNG TY'!$I$3:$J$881,2,0)</f>
        <v>750</v>
      </c>
      <c r="O1903" s="83" t="s">
        <v>2990</v>
      </c>
      <c r="P1903" s="60" t="s">
        <v>2824</v>
      </c>
      <c r="Q1903" s="85">
        <v>69000000</v>
      </c>
      <c r="R1903" s="56" t="s">
        <v>7007</v>
      </c>
      <c r="S1903" s="159">
        <v>34500000</v>
      </c>
      <c r="T1903" s="124">
        <f t="shared" si="29"/>
        <v>34500000</v>
      </c>
      <c r="U1903" s="124"/>
      <c r="V1903" s="49" t="s">
        <v>9323</v>
      </c>
      <c r="W1903" s="49" t="s">
        <v>9505</v>
      </c>
      <c r="X1903" s="130"/>
      <c r="Y1903" s="55"/>
      <c r="Z1903" s="55"/>
      <c r="AA1903" s="10"/>
      <c r="AB1903" s="10" t="s">
        <v>12020</v>
      </c>
      <c r="AC1903" s="10"/>
    </row>
    <row r="1904" spans="1:29">
      <c r="A1904" s="10">
        <v>1912</v>
      </c>
      <c r="B1904" s="71" t="s">
        <v>9512</v>
      </c>
      <c r="C1904" s="50" t="s">
        <v>9513</v>
      </c>
      <c r="D1904" s="51" t="s">
        <v>2818</v>
      </c>
      <c r="E1904" s="71" t="s">
        <v>2846</v>
      </c>
      <c r="F1904" s="76" t="s">
        <v>9514</v>
      </c>
      <c r="G1904" s="60" t="s">
        <v>9504</v>
      </c>
      <c r="H1904" s="60"/>
      <c r="I1904" s="58">
        <f>VLOOKUP(J1904,'NGÀNH NGHỀ'!$D$2:$E$148,2,0)</f>
        <v>140</v>
      </c>
      <c r="J1904" s="225" t="s">
        <v>1695</v>
      </c>
      <c r="K1904" s="63" t="s">
        <v>5436</v>
      </c>
      <c r="L1904" s="125">
        <f>VLOOKUP(K1904,'NGHIEP DOAN'!$D$3:$E$82,2,0)</f>
        <v>13</v>
      </c>
      <c r="M1904" s="10" t="s">
        <v>12358</v>
      </c>
      <c r="N1904" s="210">
        <f>VLOOKUP(M1904,'CÔNG TY'!$I$3:$J$881,2,0)</f>
        <v>750</v>
      </c>
      <c r="O1904" s="83" t="s">
        <v>2990</v>
      </c>
      <c r="P1904" s="60" t="s">
        <v>2824</v>
      </c>
      <c r="Q1904" s="85">
        <v>69000000</v>
      </c>
      <c r="R1904" s="56" t="s">
        <v>7007</v>
      </c>
      <c r="S1904" s="159">
        <v>34500000</v>
      </c>
      <c r="T1904" s="124">
        <f t="shared" si="29"/>
        <v>34500000</v>
      </c>
      <c r="U1904" s="124"/>
      <c r="V1904" s="49" t="s">
        <v>9323</v>
      </c>
      <c r="W1904" s="49" t="s">
        <v>9505</v>
      </c>
      <c r="X1904" s="130"/>
      <c r="Y1904" s="55"/>
      <c r="Z1904" s="55"/>
      <c r="AA1904" s="10"/>
      <c r="AB1904" s="10" t="s">
        <v>12020</v>
      </c>
      <c r="AC1904" s="10"/>
    </row>
    <row r="1905" spans="1:29">
      <c r="A1905" s="10">
        <v>1913</v>
      </c>
      <c r="B1905" s="71" t="s">
        <v>9515</v>
      </c>
      <c r="C1905" s="50" t="s">
        <v>9516</v>
      </c>
      <c r="D1905" s="51" t="s">
        <v>2845</v>
      </c>
      <c r="E1905" s="71" t="s">
        <v>3042</v>
      </c>
      <c r="F1905" s="76" t="s">
        <v>9517</v>
      </c>
      <c r="G1905" s="60" t="s">
        <v>9518</v>
      </c>
      <c r="H1905" s="60"/>
      <c r="I1905" s="58">
        <f>VLOOKUP(J1905,'NGÀNH NGHỀ'!$D$2:$E$148,2,0)</f>
        <v>44</v>
      </c>
      <c r="J1905" s="224" t="s">
        <v>1557</v>
      </c>
      <c r="K1905" s="63" t="s">
        <v>12168</v>
      </c>
      <c r="L1905" s="125">
        <f>VLOOKUP(K1905,'NGHIEP DOAN'!$D$3:$E$82,2,0)</f>
        <v>73</v>
      </c>
      <c r="M1905" s="10" t="s">
        <v>12361</v>
      </c>
      <c r="N1905" s="210" t="e">
        <f>VLOOKUP(M1905,'CÔNG TY'!$I$3:$J$881,2,0)</f>
        <v>#N/A</v>
      </c>
      <c r="O1905" s="83" t="s">
        <v>7895</v>
      </c>
      <c r="P1905" s="60" t="s">
        <v>2824</v>
      </c>
      <c r="Q1905" s="85">
        <v>92000000</v>
      </c>
      <c r="R1905" s="56" t="s">
        <v>5515</v>
      </c>
      <c r="S1905" s="159">
        <v>50000000</v>
      </c>
      <c r="T1905" s="124">
        <f t="shared" si="29"/>
        <v>42000000</v>
      </c>
      <c r="U1905" s="124"/>
      <c r="V1905" s="49" t="s">
        <v>8502</v>
      </c>
      <c r="W1905" s="49"/>
      <c r="X1905" s="130"/>
      <c r="Y1905" s="55"/>
      <c r="Z1905" s="55"/>
      <c r="AA1905" s="10"/>
      <c r="AB1905" s="10" t="s">
        <v>12020</v>
      </c>
      <c r="AC1905" s="10"/>
    </row>
    <row r="1906" spans="1:29">
      <c r="A1906" s="10">
        <v>1914</v>
      </c>
      <c r="B1906" s="71" t="s">
        <v>4840</v>
      </c>
      <c r="C1906" s="50" t="s">
        <v>9519</v>
      </c>
      <c r="D1906" s="51" t="s">
        <v>2845</v>
      </c>
      <c r="E1906" s="71" t="s">
        <v>2819</v>
      </c>
      <c r="F1906" s="76" t="s">
        <v>9520</v>
      </c>
      <c r="G1906" s="60" t="s">
        <v>9518</v>
      </c>
      <c r="H1906" s="60"/>
      <c r="I1906" s="58">
        <f>VLOOKUP(J1906,'NGÀNH NGHỀ'!$D$2:$E$148,2,0)</f>
        <v>44</v>
      </c>
      <c r="J1906" s="224" t="s">
        <v>1557</v>
      </c>
      <c r="K1906" s="63" t="s">
        <v>12168</v>
      </c>
      <c r="L1906" s="125">
        <f>VLOOKUP(K1906,'NGHIEP DOAN'!$D$3:$E$82,2,0)</f>
        <v>73</v>
      </c>
      <c r="M1906" s="10" t="s">
        <v>12361</v>
      </c>
      <c r="N1906" s="210" t="e">
        <f>VLOOKUP(M1906,'CÔNG TY'!$I$3:$J$881,2,0)</f>
        <v>#N/A</v>
      </c>
      <c r="O1906" s="83" t="s">
        <v>7895</v>
      </c>
      <c r="P1906" s="60" t="s">
        <v>2824</v>
      </c>
      <c r="Q1906" s="85">
        <v>92000000</v>
      </c>
      <c r="R1906" s="56" t="s">
        <v>9521</v>
      </c>
      <c r="S1906" s="159">
        <v>50000000</v>
      </c>
      <c r="T1906" s="124">
        <f t="shared" si="29"/>
        <v>42000000</v>
      </c>
      <c r="U1906" s="124"/>
      <c r="V1906" s="49" t="s">
        <v>8502</v>
      </c>
      <c r="W1906" s="49"/>
      <c r="X1906" s="130"/>
      <c r="Y1906" s="55"/>
      <c r="Z1906" s="55"/>
      <c r="AA1906" s="10"/>
      <c r="AB1906" s="10" t="s">
        <v>12020</v>
      </c>
      <c r="AC1906" s="10"/>
    </row>
    <row r="1907" spans="1:29">
      <c r="A1907" s="10">
        <v>1915</v>
      </c>
      <c r="B1907" s="71" t="s">
        <v>9522</v>
      </c>
      <c r="C1907" s="50" t="s">
        <v>9365</v>
      </c>
      <c r="D1907" s="51" t="s">
        <v>2845</v>
      </c>
      <c r="E1907" s="71" t="s">
        <v>3317</v>
      </c>
      <c r="F1907" s="76" t="s">
        <v>9523</v>
      </c>
      <c r="G1907" s="60" t="s">
        <v>9524</v>
      </c>
      <c r="H1907" s="60"/>
      <c r="I1907" s="58">
        <f>VLOOKUP(J1907,'NGÀNH NGHỀ'!$D$2:$E$148,2,0)</f>
        <v>93</v>
      </c>
      <c r="J1907" s="224" t="s">
        <v>1628</v>
      </c>
      <c r="K1907" s="63" t="s">
        <v>7309</v>
      </c>
      <c r="L1907" s="125">
        <f>VLOOKUP(K1907,'NGHIEP DOAN'!$D$3:$E$82,2,0)</f>
        <v>28</v>
      </c>
      <c r="M1907" s="10" t="s">
        <v>2501</v>
      </c>
      <c r="N1907" s="210">
        <f>VLOOKUP(M1907,'CÔNG TY'!$I$3:$J$881,2,0)</f>
        <v>487</v>
      </c>
      <c r="O1907" s="83" t="s">
        <v>2823</v>
      </c>
      <c r="P1907" s="60" t="s">
        <v>2824</v>
      </c>
      <c r="Q1907" s="85">
        <v>92000000</v>
      </c>
      <c r="R1907" s="56" t="s">
        <v>9525</v>
      </c>
      <c r="S1907" s="159">
        <v>50000000</v>
      </c>
      <c r="T1907" s="124">
        <f t="shared" si="29"/>
        <v>42000000</v>
      </c>
      <c r="U1907" s="124"/>
      <c r="V1907" s="49" t="s">
        <v>9458</v>
      </c>
      <c r="W1907" s="49"/>
      <c r="X1907" s="130"/>
      <c r="Y1907" s="55"/>
      <c r="Z1907" s="55"/>
      <c r="AA1907" s="10"/>
      <c r="AB1907" s="10" t="s">
        <v>12020</v>
      </c>
      <c r="AC1907" s="10"/>
    </row>
    <row r="1908" spans="1:29">
      <c r="A1908" s="10">
        <v>1916</v>
      </c>
      <c r="B1908" s="71" t="s">
        <v>9526</v>
      </c>
      <c r="C1908" s="50" t="s">
        <v>7677</v>
      </c>
      <c r="D1908" s="51" t="s">
        <v>2845</v>
      </c>
      <c r="E1908" s="71" t="s">
        <v>2855</v>
      </c>
      <c r="F1908" s="76" t="s">
        <v>9527</v>
      </c>
      <c r="G1908" s="60" t="s">
        <v>9524</v>
      </c>
      <c r="H1908" s="60"/>
      <c r="I1908" s="58">
        <f>VLOOKUP(J1908,'NGÀNH NGHỀ'!$D$2:$E$148,2,0)</f>
        <v>93</v>
      </c>
      <c r="J1908" s="224" t="s">
        <v>1628</v>
      </c>
      <c r="K1908" s="63" t="s">
        <v>7309</v>
      </c>
      <c r="L1908" s="125">
        <f>VLOOKUP(K1908,'NGHIEP DOAN'!$D$3:$E$82,2,0)</f>
        <v>28</v>
      </c>
      <c r="M1908" s="10" t="s">
        <v>2501</v>
      </c>
      <c r="N1908" s="210">
        <f>VLOOKUP(M1908,'CÔNG TY'!$I$3:$J$881,2,0)</f>
        <v>487</v>
      </c>
      <c r="O1908" s="83" t="s">
        <v>2823</v>
      </c>
      <c r="P1908" s="60" t="s">
        <v>2824</v>
      </c>
      <c r="Q1908" s="85">
        <v>92000000</v>
      </c>
      <c r="R1908" s="56" t="s">
        <v>8506</v>
      </c>
      <c r="S1908" s="159">
        <v>20000000</v>
      </c>
      <c r="T1908" s="124">
        <f t="shared" si="29"/>
        <v>72000000</v>
      </c>
      <c r="U1908" s="124"/>
      <c r="V1908" s="49" t="s">
        <v>9458</v>
      </c>
      <c r="W1908" s="49"/>
      <c r="X1908" s="130"/>
      <c r="Y1908" s="55"/>
      <c r="Z1908" s="55"/>
      <c r="AA1908" s="10"/>
      <c r="AB1908" s="10" t="s">
        <v>12020</v>
      </c>
      <c r="AC1908" s="10"/>
    </row>
    <row r="1909" spans="1:29">
      <c r="A1909" s="10">
        <v>1917</v>
      </c>
      <c r="B1909" s="71" t="s">
        <v>9528</v>
      </c>
      <c r="C1909" s="50" t="s">
        <v>9529</v>
      </c>
      <c r="D1909" s="51" t="s">
        <v>2845</v>
      </c>
      <c r="E1909" s="71" t="s">
        <v>2881</v>
      </c>
      <c r="F1909" s="76" t="s">
        <v>9530</v>
      </c>
      <c r="G1909" s="60" t="s">
        <v>9524</v>
      </c>
      <c r="H1909" s="60"/>
      <c r="I1909" s="58">
        <f>VLOOKUP(J1909,'NGÀNH NGHỀ'!$D$2:$E$148,2,0)</f>
        <v>93</v>
      </c>
      <c r="J1909" s="224" t="s">
        <v>1628</v>
      </c>
      <c r="K1909" s="63" t="s">
        <v>7309</v>
      </c>
      <c r="L1909" s="125">
        <f>VLOOKUP(K1909,'NGHIEP DOAN'!$D$3:$E$82,2,0)</f>
        <v>28</v>
      </c>
      <c r="M1909" s="10" t="s">
        <v>2501</v>
      </c>
      <c r="N1909" s="210">
        <f>VLOOKUP(M1909,'CÔNG TY'!$I$3:$J$881,2,0)</f>
        <v>487</v>
      </c>
      <c r="O1909" s="83" t="s">
        <v>2823</v>
      </c>
      <c r="P1909" s="60" t="s">
        <v>2824</v>
      </c>
      <c r="Q1909" s="85">
        <v>92000000</v>
      </c>
      <c r="R1909" s="56" t="s">
        <v>9531</v>
      </c>
      <c r="S1909" s="159">
        <v>50000000</v>
      </c>
      <c r="T1909" s="124">
        <f t="shared" si="29"/>
        <v>42000000</v>
      </c>
      <c r="U1909" s="124"/>
      <c r="V1909" s="49" t="s">
        <v>9458</v>
      </c>
      <c r="W1909" s="49"/>
      <c r="X1909" s="130"/>
      <c r="Y1909" s="55"/>
      <c r="Z1909" s="55"/>
      <c r="AA1909" s="10"/>
      <c r="AB1909" s="10" t="s">
        <v>12020</v>
      </c>
      <c r="AC1909" s="10"/>
    </row>
    <row r="1910" spans="1:29">
      <c r="A1910" s="10">
        <v>1918</v>
      </c>
      <c r="B1910" s="71" t="s">
        <v>9532</v>
      </c>
      <c r="C1910" s="50" t="s">
        <v>9533</v>
      </c>
      <c r="D1910" s="51" t="s">
        <v>2845</v>
      </c>
      <c r="E1910" s="71" t="s">
        <v>3279</v>
      </c>
      <c r="F1910" s="76" t="s">
        <v>9534</v>
      </c>
      <c r="G1910" s="60" t="s">
        <v>9535</v>
      </c>
      <c r="H1910" s="60"/>
      <c r="I1910" s="58">
        <f>VLOOKUP(J1910,'NGÀNH NGHỀ'!$D$2:$E$148,2,0)</f>
        <v>18</v>
      </c>
      <c r="J1910" s="225" t="s">
        <v>1513</v>
      </c>
      <c r="K1910" s="63" t="s">
        <v>6476</v>
      </c>
      <c r="L1910" s="125">
        <f>VLOOKUP(K1910,'NGHIEP DOAN'!$D$3:$E$82,2,0)</f>
        <v>24</v>
      </c>
      <c r="M1910" s="10" t="s">
        <v>2396</v>
      </c>
      <c r="N1910" s="210">
        <f>VLOOKUP(M1910,'CÔNG TY'!$I$3:$J$881,2,0)</f>
        <v>414</v>
      </c>
      <c r="O1910" s="83" t="s">
        <v>6785</v>
      </c>
      <c r="P1910" s="60" t="s">
        <v>2824</v>
      </c>
      <c r="Q1910" s="85">
        <v>99000000</v>
      </c>
      <c r="R1910" s="56" t="s">
        <v>9376</v>
      </c>
      <c r="S1910" s="159">
        <v>50000000</v>
      </c>
      <c r="T1910" s="124">
        <f t="shared" si="29"/>
        <v>49000000</v>
      </c>
      <c r="U1910" s="124"/>
      <c r="V1910" s="49" t="s">
        <v>5515</v>
      </c>
      <c r="W1910" s="49"/>
      <c r="X1910" s="130"/>
      <c r="Y1910" s="55"/>
      <c r="Z1910" s="55"/>
      <c r="AA1910" s="10"/>
      <c r="AB1910" s="10" t="s">
        <v>12020</v>
      </c>
      <c r="AC1910" s="10"/>
    </row>
    <row r="1911" spans="1:29">
      <c r="A1911" s="10">
        <v>1919</v>
      </c>
      <c r="B1911" s="71" t="s">
        <v>9536</v>
      </c>
      <c r="C1911" s="50" t="s">
        <v>9537</v>
      </c>
      <c r="D1911" s="51" t="s">
        <v>2845</v>
      </c>
      <c r="E1911" s="71" t="s">
        <v>2846</v>
      </c>
      <c r="F1911" s="76" t="s">
        <v>9538</v>
      </c>
      <c r="G1911" s="60" t="s">
        <v>9535</v>
      </c>
      <c r="H1911" s="60"/>
      <c r="I1911" s="58">
        <f>VLOOKUP(J1911,'NGÀNH NGHỀ'!$D$2:$E$148,2,0)</f>
        <v>18</v>
      </c>
      <c r="J1911" s="225" t="s">
        <v>1513</v>
      </c>
      <c r="K1911" s="63" t="s">
        <v>6476</v>
      </c>
      <c r="L1911" s="125">
        <f>VLOOKUP(K1911,'NGHIEP DOAN'!$D$3:$E$82,2,0)</f>
        <v>24</v>
      </c>
      <c r="M1911" s="10" t="s">
        <v>2396</v>
      </c>
      <c r="N1911" s="210">
        <f>VLOOKUP(M1911,'CÔNG TY'!$I$3:$J$881,2,0)</f>
        <v>414</v>
      </c>
      <c r="O1911" s="83" t="s">
        <v>6785</v>
      </c>
      <c r="P1911" s="60" t="s">
        <v>2824</v>
      </c>
      <c r="Q1911" s="85">
        <v>99000000</v>
      </c>
      <c r="R1911" s="56" t="s">
        <v>9539</v>
      </c>
      <c r="S1911" s="159">
        <v>30000000</v>
      </c>
      <c r="T1911" s="124">
        <f t="shared" si="29"/>
        <v>69000000</v>
      </c>
      <c r="U1911" s="124"/>
      <c r="V1911" s="49" t="s">
        <v>5515</v>
      </c>
      <c r="W1911" s="49"/>
      <c r="X1911" s="130"/>
      <c r="Y1911" s="55"/>
      <c r="Z1911" s="55"/>
      <c r="AA1911" s="10"/>
      <c r="AB1911" s="10" t="s">
        <v>12020</v>
      </c>
      <c r="AC1911" s="10"/>
    </row>
    <row r="1912" spans="1:29">
      <c r="A1912" s="10">
        <v>1920</v>
      </c>
      <c r="B1912" s="71" t="s">
        <v>9540</v>
      </c>
      <c r="C1912" s="50" t="s">
        <v>9541</v>
      </c>
      <c r="D1912" s="51" t="s">
        <v>2845</v>
      </c>
      <c r="E1912" s="71" t="s">
        <v>2855</v>
      </c>
      <c r="F1912" s="76" t="s">
        <v>9542</v>
      </c>
      <c r="G1912" s="60" t="s">
        <v>9543</v>
      </c>
      <c r="H1912" s="60"/>
      <c r="I1912" s="58">
        <f>VLOOKUP(J1912,'NGÀNH NGHỀ'!$D$2:$E$148,2,0)</f>
        <v>25</v>
      </c>
      <c r="J1912" s="225" t="s">
        <v>1525</v>
      </c>
      <c r="K1912" s="63" t="s">
        <v>134</v>
      </c>
      <c r="L1912" s="125">
        <f>VLOOKUP(K1912,'NGHIEP DOAN'!$D$3:$E$82,2,0)</f>
        <v>17</v>
      </c>
      <c r="M1912" s="10" t="s">
        <v>9544</v>
      </c>
      <c r="N1912" s="210">
        <f>VLOOKUP(M1912,'CÔNG TY'!$I$3:$J$881,2,0)</f>
        <v>751</v>
      </c>
      <c r="O1912" s="83" t="s">
        <v>2936</v>
      </c>
      <c r="P1912" s="60" t="s">
        <v>2824</v>
      </c>
      <c r="Q1912" s="85">
        <v>92000000</v>
      </c>
      <c r="R1912" s="56" t="s">
        <v>9521</v>
      </c>
      <c r="S1912" s="159">
        <v>30000000</v>
      </c>
      <c r="T1912" s="124">
        <f t="shared" ref="T1912:T1975" si="30">Q1912-S1912</f>
        <v>62000000</v>
      </c>
      <c r="U1912" s="124"/>
      <c r="V1912" s="49" t="s">
        <v>6998</v>
      </c>
      <c r="W1912" s="49"/>
      <c r="X1912" s="130"/>
      <c r="Y1912" s="55"/>
      <c r="Z1912" s="55"/>
      <c r="AA1912" s="10"/>
      <c r="AB1912" s="10" t="s">
        <v>12020</v>
      </c>
      <c r="AC1912" s="10"/>
    </row>
    <row r="1913" spans="1:29">
      <c r="A1913" s="10">
        <v>1921</v>
      </c>
      <c r="B1913" s="71" t="s">
        <v>9545</v>
      </c>
      <c r="C1913" s="50" t="s">
        <v>9452</v>
      </c>
      <c r="D1913" s="51" t="s">
        <v>2845</v>
      </c>
      <c r="E1913" s="71" t="s">
        <v>2846</v>
      </c>
      <c r="F1913" s="76" t="s">
        <v>9546</v>
      </c>
      <c r="G1913" s="60" t="s">
        <v>9543</v>
      </c>
      <c r="H1913" s="60"/>
      <c r="I1913" s="58">
        <f>VLOOKUP(J1913,'NGÀNH NGHỀ'!$D$2:$E$148,2,0)</f>
        <v>25</v>
      </c>
      <c r="J1913" s="225" t="s">
        <v>1525</v>
      </c>
      <c r="K1913" s="63" t="s">
        <v>134</v>
      </c>
      <c r="L1913" s="125">
        <f>VLOOKUP(K1913,'NGHIEP DOAN'!$D$3:$E$82,2,0)</f>
        <v>17</v>
      </c>
      <c r="M1913" s="10" t="s">
        <v>9544</v>
      </c>
      <c r="N1913" s="210">
        <f>VLOOKUP(M1913,'CÔNG TY'!$I$3:$J$881,2,0)</f>
        <v>751</v>
      </c>
      <c r="O1913" s="83" t="s">
        <v>2936</v>
      </c>
      <c r="P1913" s="60" t="s">
        <v>2824</v>
      </c>
      <c r="Q1913" s="85">
        <v>92000000</v>
      </c>
      <c r="R1913" s="56" t="s">
        <v>8762</v>
      </c>
      <c r="S1913" s="159">
        <v>50000000</v>
      </c>
      <c r="T1913" s="124">
        <f t="shared" si="30"/>
        <v>42000000</v>
      </c>
      <c r="U1913" s="124"/>
      <c r="V1913" s="49" t="s">
        <v>6998</v>
      </c>
      <c r="W1913" s="49"/>
      <c r="X1913" s="130"/>
      <c r="Y1913" s="55"/>
      <c r="Z1913" s="55"/>
      <c r="AA1913" s="10"/>
      <c r="AB1913" s="10" t="s">
        <v>12020</v>
      </c>
      <c r="AC1913" s="10"/>
    </row>
    <row r="1914" spans="1:29">
      <c r="A1914" s="10">
        <v>1922</v>
      </c>
      <c r="B1914" s="71" t="s">
        <v>9547</v>
      </c>
      <c r="C1914" s="50" t="s">
        <v>5037</v>
      </c>
      <c r="D1914" s="51" t="s">
        <v>2845</v>
      </c>
      <c r="E1914" s="71" t="s">
        <v>2846</v>
      </c>
      <c r="F1914" s="76" t="s">
        <v>9548</v>
      </c>
      <c r="G1914" s="60" t="s">
        <v>9543</v>
      </c>
      <c r="H1914" s="60"/>
      <c r="I1914" s="58">
        <f>VLOOKUP(J1914,'NGÀNH NGHỀ'!$D$2:$E$148,2,0)</f>
        <v>25</v>
      </c>
      <c r="J1914" s="225" t="s">
        <v>1525</v>
      </c>
      <c r="K1914" s="63" t="s">
        <v>134</v>
      </c>
      <c r="L1914" s="125">
        <f>VLOOKUP(K1914,'NGHIEP DOAN'!$D$3:$E$82,2,0)</f>
        <v>17</v>
      </c>
      <c r="M1914" s="10" t="s">
        <v>9544</v>
      </c>
      <c r="N1914" s="210">
        <f>VLOOKUP(M1914,'CÔNG TY'!$I$3:$J$881,2,0)</f>
        <v>751</v>
      </c>
      <c r="O1914" s="83" t="s">
        <v>2936</v>
      </c>
      <c r="P1914" s="60" t="s">
        <v>2824</v>
      </c>
      <c r="Q1914" s="85">
        <v>92000000</v>
      </c>
      <c r="R1914" s="56" t="s">
        <v>9521</v>
      </c>
      <c r="S1914" s="159">
        <v>50000000</v>
      </c>
      <c r="T1914" s="124">
        <f t="shared" si="30"/>
        <v>42000000</v>
      </c>
      <c r="U1914" s="124"/>
      <c r="V1914" s="49" t="s">
        <v>6998</v>
      </c>
      <c r="W1914" s="49"/>
      <c r="X1914" s="130"/>
      <c r="Y1914" s="55"/>
      <c r="Z1914" s="55"/>
      <c r="AA1914" s="10"/>
      <c r="AB1914" s="10" t="s">
        <v>12020</v>
      </c>
      <c r="AC1914" s="10"/>
    </row>
    <row r="1915" spans="1:29">
      <c r="A1915" s="10">
        <v>1923</v>
      </c>
      <c r="B1915" s="71" t="s">
        <v>9549</v>
      </c>
      <c r="C1915" s="50" t="s">
        <v>9550</v>
      </c>
      <c r="D1915" s="51" t="s">
        <v>2845</v>
      </c>
      <c r="E1915" s="71" t="s">
        <v>3279</v>
      </c>
      <c r="F1915" s="76" t="s">
        <v>9551</v>
      </c>
      <c r="G1915" s="60" t="s">
        <v>9552</v>
      </c>
      <c r="H1915" s="60"/>
      <c r="I1915" s="58">
        <f>VLOOKUP(J1915,'NGÀNH NGHỀ'!$D$2:$E$148,2,0)</f>
        <v>140</v>
      </c>
      <c r="J1915" s="225" t="s">
        <v>1695</v>
      </c>
      <c r="K1915" s="63" t="s">
        <v>12063</v>
      </c>
      <c r="L1915" s="125">
        <f>VLOOKUP(K1915,'NGHIEP DOAN'!$D$3:$E$82,2,0)</f>
        <v>51</v>
      </c>
      <c r="M1915" s="10" t="s">
        <v>9553</v>
      </c>
      <c r="N1915" s="210">
        <f>VLOOKUP(M1915,'CÔNG TY'!$I$3:$J$881,2,0)</f>
        <v>705</v>
      </c>
      <c r="O1915" s="83" t="s">
        <v>3343</v>
      </c>
      <c r="P1915" s="60" t="s">
        <v>2824</v>
      </c>
      <c r="Q1915" s="85">
        <v>69000000</v>
      </c>
      <c r="R1915" s="56" t="s">
        <v>9376</v>
      </c>
      <c r="S1915" s="159">
        <v>34500000</v>
      </c>
      <c r="T1915" s="124">
        <f t="shared" si="30"/>
        <v>34500000</v>
      </c>
      <c r="U1915" s="124"/>
      <c r="V1915" s="49" t="s">
        <v>9306</v>
      </c>
      <c r="W1915" s="49"/>
      <c r="X1915" s="130"/>
      <c r="Y1915" s="55"/>
      <c r="Z1915" s="55"/>
      <c r="AA1915" s="10"/>
      <c r="AB1915" s="10" t="s">
        <v>12020</v>
      </c>
      <c r="AC1915" s="10"/>
    </row>
    <row r="1916" spans="1:29">
      <c r="A1916" s="10">
        <v>1924</v>
      </c>
      <c r="B1916" s="71" t="s">
        <v>9554</v>
      </c>
      <c r="C1916" s="50" t="s">
        <v>9555</v>
      </c>
      <c r="D1916" s="51" t="s">
        <v>2818</v>
      </c>
      <c r="E1916" s="71" t="s">
        <v>2876</v>
      </c>
      <c r="F1916" s="76" t="s">
        <v>9371</v>
      </c>
      <c r="G1916" s="60" t="s">
        <v>9556</v>
      </c>
      <c r="H1916" s="60"/>
      <c r="I1916" s="58">
        <f>VLOOKUP(J1916,'NGÀNH NGHỀ'!$D$2:$E$148,2,0)</f>
        <v>140</v>
      </c>
      <c r="J1916" s="225" t="s">
        <v>1695</v>
      </c>
      <c r="K1916" s="63" t="s">
        <v>8237</v>
      </c>
      <c r="L1916" s="125">
        <f>VLOOKUP(K1916,'NGHIEP DOAN'!$D$3:$E$82,2,0)</f>
        <v>35</v>
      </c>
      <c r="M1916" s="10" t="s">
        <v>12280</v>
      </c>
      <c r="N1916" s="210">
        <f>VLOOKUP(M1916,'CÔNG TY'!$I$3:$J$881,2,0)</f>
        <v>695</v>
      </c>
      <c r="O1916" s="83" t="s">
        <v>6186</v>
      </c>
      <c r="P1916" s="60" t="s">
        <v>2824</v>
      </c>
      <c r="Q1916" s="85">
        <v>69000000</v>
      </c>
      <c r="R1916" s="56" t="s">
        <v>9557</v>
      </c>
      <c r="S1916" s="159">
        <v>34500000</v>
      </c>
      <c r="T1916" s="124">
        <f t="shared" si="30"/>
        <v>34500000</v>
      </c>
      <c r="U1916" s="124"/>
      <c r="V1916" s="49" t="s">
        <v>5515</v>
      </c>
      <c r="W1916" s="49"/>
      <c r="X1916" s="130"/>
      <c r="Y1916" s="55"/>
      <c r="Z1916" s="55"/>
      <c r="AA1916" s="10"/>
      <c r="AB1916" s="10" t="s">
        <v>12020</v>
      </c>
      <c r="AC1916" s="10"/>
    </row>
    <row r="1917" spans="1:29">
      <c r="A1917" s="10">
        <v>1925</v>
      </c>
      <c r="B1917" s="71" t="s">
        <v>9558</v>
      </c>
      <c r="C1917" s="50" t="s">
        <v>9559</v>
      </c>
      <c r="D1917" s="51" t="s">
        <v>2845</v>
      </c>
      <c r="E1917" s="71" t="s">
        <v>2846</v>
      </c>
      <c r="F1917" s="76" t="s">
        <v>9560</v>
      </c>
      <c r="G1917" s="60" t="s">
        <v>9561</v>
      </c>
      <c r="H1917" s="60"/>
      <c r="I1917" s="58">
        <f>VLOOKUP(J1917,'NGÀNH NGHỀ'!$D$2:$E$148,2,0)</f>
        <v>99</v>
      </c>
      <c r="J1917" s="225" t="s">
        <v>1636</v>
      </c>
      <c r="K1917" s="63" t="s">
        <v>12244</v>
      </c>
      <c r="L1917" s="125">
        <f>VLOOKUP(K1917,'NGHIEP DOAN'!$D$3:$E$82,2,0)</f>
        <v>76</v>
      </c>
      <c r="M1917" s="10" t="s">
        <v>9562</v>
      </c>
      <c r="N1917" s="210" t="e">
        <f>VLOOKUP(M1917,'CÔNG TY'!$I$3:$J$881,2,0)</f>
        <v>#N/A</v>
      </c>
      <c r="O1917" s="83" t="s">
        <v>539</v>
      </c>
      <c r="P1917" s="60" t="s">
        <v>9563</v>
      </c>
      <c r="Q1917" s="85">
        <v>103000000</v>
      </c>
      <c r="R1917" s="56" t="s">
        <v>6320</v>
      </c>
      <c r="S1917" s="159">
        <v>50000000</v>
      </c>
      <c r="T1917" s="124">
        <f t="shared" si="30"/>
        <v>53000000</v>
      </c>
      <c r="U1917" s="124"/>
      <c r="V1917" s="49" t="s">
        <v>5662</v>
      </c>
      <c r="W1917" s="49"/>
      <c r="X1917" s="130"/>
      <c r="Y1917" s="55"/>
      <c r="Z1917" s="55"/>
      <c r="AA1917" s="10"/>
      <c r="AB1917" s="10" t="s">
        <v>12020</v>
      </c>
      <c r="AC1917" s="10"/>
    </row>
    <row r="1918" spans="1:29">
      <c r="A1918" s="10">
        <v>1926</v>
      </c>
      <c r="B1918" s="71" t="s">
        <v>9564</v>
      </c>
      <c r="C1918" s="50" t="s">
        <v>9565</v>
      </c>
      <c r="D1918" s="51" t="s">
        <v>2845</v>
      </c>
      <c r="E1918" s="71" t="s">
        <v>3080</v>
      </c>
      <c r="F1918" s="76" t="s">
        <v>9566</v>
      </c>
      <c r="G1918" s="60" t="s">
        <v>9567</v>
      </c>
      <c r="H1918" s="60"/>
      <c r="I1918" s="58">
        <f>VLOOKUP(J1918,'NGÀNH NGHỀ'!$D$2:$E$148,2,0)</f>
        <v>119</v>
      </c>
      <c r="J1918" s="225" t="s">
        <v>1669</v>
      </c>
      <c r="K1918" s="63" t="s">
        <v>12059</v>
      </c>
      <c r="L1918" s="125">
        <f>VLOOKUP(K1918,'NGHIEP DOAN'!$D$3:$E$82,2,0)</f>
        <v>32</v>
      </c>
      <c r="M1918" s="10" t="s">
        <v>2611</v>
      </c>
      <c r="N1918" s="210">
        <f>VLOOKUP(M1918,'CÔNG TY'!$I$3:$J$881,2,0)</f>
        <v>555</v>
      </c>
      <c r="O1918" s="83" t="s">
        <v>2823</v>
      </c>
      <c r="P1918" s="60" t="s">
        <v>2824</v>
      </c>
      <c r="Q1918" s="85">
        <v>103000000</v>
      </c>
      <c r="R1918" s="56" t="s">
        <v>9539</v>
      </c>
      <c r="S1918" s="159">
        <v>50000000</v>
      </c>
      <c r="T1918" s="124">
        <f t="shared" si="30"/>
        <v>53000000</v>
      </c>
      <c r="U1918" s="124"/>
      <c r="V1918" s="49" t="s">
        <v>9521</v>
      </c>
      <c r="W1918" s="49" t="s">
        <v>9363</v>
      </c>
      <c r="X1918" s="130"/>
      <c r="Y1918" s="55"/>
      <c r="Z1918" s="55"/>
      <c r="AA1918" s="10"/>
      <c r="AB1918" s="10" t="s">
        <v>12020</v>
      </c>
      <c r="AC1918" s="10"/>
    </row>
    <row r="1919" spans="1:29">
      <c r="A1919" s="10">
        <v>1928</v>
      </c>
      <c r="B1919" s="71" t="s">
        <v>9568</v>
      </c>
      <c r="C1919" s="50" t="s">
        <v>5191</v>
      </c>
      <c r="D1919" s="51" t="s">
        <v>2845</v>
      </c>
      <c r="E1919" s="71" t="s">
        <v>2855</v>
      </c>
      <c r="F1919" s="76" t="s">
        <v>9569</v>
      </c>
      <c r="G1919" s="60" t="s">
        <v>9567</v>
      </c>
      <c r="H1919" s="60"/>
      <c r="I1919" s="58">
        <f>VLOOKUP(J1919,'NGÀNH NGHỀ'!$D$2:$E$148,2,0)</f>
        <v>119</v>
      </c>
      <c r="J1919" s="225" t="s">
        <v>1669</v>
      </c>
      <c r="K1919" s="63" t="s">
        <v>12059</v>
      </c>
      <c r="L1919" s="125">
        <f>VLOOKUP(K1919,'NGHIEP DOAN'!$D$3:$E$82,2,0)</f>
        <v>32</v>
      </c>
      <c r="M1919" s="10" t="s">
        <v>2611</v>
      </c>
      <c r="N1919" s="210">
        <f>VLOOKUP(M1919,'CÔNG TY'!$I$3:$J$881,2,0)</f>
        <v>555</v>
      </c>
      <c r="O1919" s="83" t="s">
        <v>2823</v>
      </c>
      <c r="P1919" s="60" t="s">
        <v>2824</v>
      </c>
      <c r="Q1919" s="85">
        <v>103000000</v>
      </c>
      <c r="R1919" s="56" t="s">
        <v>8501</v>
      </c>
      <c r="S1919" s="159">
        <v>50000000</v>
      </c>
      <c r="T1919" s="124">
        <f t="shared" si="30"/>
        <v>53000000</v>
      </c>
      <c r="U1919" s="124"/>
      <c r="V1919" s="49" t="s">
        <v>9521</v>
      </c>
      <c r="W1919" s="49" t="s">
        <v>9363</v>
      </c>
      <c r="X1919" s="130"/>
      <c r="Y1919" s="55"/>
      <c r="Z1919" s="55"/>
      <c r="AA1919" s="10"/>
      <c r="AB1919" s="10" t="s">
        <v>12020</v>
      </c>
      <c r="AC1919" s="10"/>
    </row>
    <row r="1920" spans="1:29">
      <c r="A1920" s="10">
        <v>1929</v>
      </c>
      <c r="B1920" s="71" t="s">
        <v>9570</v>
      </c>
      <c r="C1920" s="50" t="s">
        <v>9571</v>
      </c>
      <c r="D1920" s="51" t="s">
        <v>2845</v>
      </c>
      <c r="E1920" s="71" t="s">
        <v>2846</v>
      </c>
      <c r="F1920" s="76" t="s">
        <v>9572</v>
      </c>
      <c r="G1920" s="60" t="s">
        <v>9567</v>
      </c>
      <c r="H1920" s="60"/>
      <c r="I1920" s="58">
        <f>VLOOKUP(J1920,'NGÀNH NGHỀ'!$D$2:$E$148,2,0)</f>
        <v>119</v>
      </c>
      <c r="J1920" s="225" t="s">
        <v>1669</v>
      </c>
      <c r="K1920" s="63" t="s">
        <v>12059</v>
      </c>
      <c r="L1920" s="125">
        <f>VLOOKUP(K1920,'NGHIEP DOAN'!$D$3:$E$82,2,0)</f>
        <v>32</v>
      </c>
      <c r="M1920" s="10" t="s">
        <v>2611</v>
      </c>
      <c r="N1920" s="210">
        <f>VLOOKUP(M1920,'CÔNG TY'!$I$3:$J$881,2,0)</f>
        <v>555</v>
      </c>
      <c r="O1920" s="83" t="s">
        <v>2823</v>
      </c>
      <c r="P1920" s="60" t="s">
        <v>2824</v>
      </c>
      <c r="Q1920" s="85">
        <v>103000000</v>
      </c>
      <c r="R1920" s="56" t="s">
        <v>9539</v>
      </c>
      <c r="S1920" s="159">
        <v>50000000</v>
      </c>
      <c r="T1920" s="124">
        <f t="shared" si="30"/>
        <v>53000000</v>
      </c>
      <c r="U1920" s="124"/>
      <c r="V1920" s="49" t="s">
        <v>9521</v>
      </c>
      <c r="W1920" s="49" t="s">
        <v>9363</v>
      </c>
      <c r="X1920" s="130"/>
      <c r="Y1920" s="55"/>
      <c r="Z1920" s="55"/>
      <c r="AA1920" s="10"/>
      <c r="AB1920" s="10" t="s">
        <v>12020</v>
      </c>
      <c r="AC1920" s="10"/>
    </row>
    <row r="1921" spans="1:29">
      <c r="A1921" s="10">
        <v>1930</v>
      </c>
      <c r="B1921" s="71" t="s">
        <v>9573</v>
      </c>
      <c r="C1921" s="50" t="s">
        <v>9574</v>
      </c>
      <c r="D1921" s="51" t="s">
        <v>2845</v>
      </c>
      <c r="E1921" s="71" t="s">
        <v>2846</v>
      </c>
      <c r="F1921" s="76" t="s">
        <v>9575</v>
      </c>
      <c r="G1921" s="60" t="s">
        <v>9567</v>
      </c>
      <c r="H1921" s="60"/>
      <c r="I1921" s="58">
        <f>VLOOKUP(J1921,'NGÀNH NGHỀ'!$D$2:$E$148,2,0)</f>
        <v>119</v>
      </c>
      <c r="J1921" s="225" t="s">
        <v>1669</v>
      </c>
      <c r="K1921" s="63" t="s">
        <v>12059</v>
      </c>
      <c r="L1921" s="125">
        <f>VLOOKUP(K1921,'NGHIEP DOAN'!$D$3:$E$82,2,0)</f>
        <v>32</v>
      </c>
      <c r="M1921" s="10" t="s">
        <v>2611</v>
      </c>
      <c r="N1921" s="210">
        <f>VLOOKUP(M1921,'CÔNG TY'!$I$3:$J$881,2,0)</f>
        <v>555</v>
      </c>
      <c r="O1921" s="83" t="s">
        <v>2823</v>
      </c>
      <c r="P1921" s="60" t="s">
        <v>2824</v>
      </c>
      <c r="Q1921" s="85">
        <v>103000000</v>
      </c>
      <c r="R1921" s="56" t="s">
        <v>8501</v>
      </c>
      <c r="S1921" s="159">
        <v>50000000</v>
      </c>
      <c r="T1921" s="124">
        <f t="shared" si="30"/>
        <v>53000000</v>
      </c>
      <c r="U1921" s="124"/>
      <c r="V1921" s="49" t="s">
        <v>9521</v>
      </c>
      <c r="W1921" s="49" t="s">
        <v>9363</v>
      </c>
      <c r="X1921" s="130"/>
      <c r="Y1921" s="55"/>
      <c r="Z1921" s="55"/>
      <c r="AA1921" s="10"/>
      <c r="AB1921" s="10" t="s">
        <v>12020</v>
      </c>
      <c r="AC1921" s="10"/>
    </row>
    <row r="1922" spans="1:29">
      <c r="A1922" s="10">
        <v>1931</v>
      </c>
      <c r="B1922" s="71" t="s">
        <v>9576</v>
      </c>
      <c r="C1922" s="50" t="s">
        <v>9577</v>
      </c>
      <c r="D1922" s="51" t="s">
        <v>2818</v>
      </c>
      <c r="E1922" s="71" t="s">
        <v>2846</v>
      </c>
      <c r="F1922" s="76" t="s">
        <v>9578</v>
      </c>
      <c r="G1922" s="60" t="s">
        <v>9567</v>
      </c>
      <c r="H1922" s="60"/>
      <c r="I1922" s="58">
        <f>VLOOKUP(J1922,'NGÀNH NGHỀ'!$D$2:$E$148,2,0)</f>
        <v>119</v>
      </c>
      <c r="J1922" s="225" t="s">
        <v>1669</v>
      </c>
      <c r="K1922" s="63" t="s">
        <v>12059</v>
      </c>
      <c r="L1922" s="125">
        <f>VLOOKUP(K1922,'NGHIEP DOAN'!$D$3:$E$82,2,0)</f>
        <v>32</v>
      </c>
      <c r="M1922" s="10" t="s">
        <v>2611</v>
      </c>
      <c r="N1922" s="210">
        <f>VLOOKUP(M1922,'CÔNG TY'!$I$3:$J$881,2,0)</f>
        <v>555</v>
      </c>
      <c r="O1922" s="83" t="s">
        <v>2823</v>
      </c>
      <c r="P1922" s="60" t="s">
        <v>2824</v>
      </c>
      <c r="Q1922" s="85">
        <v>103000000</v>
      </c>
      <c r="R1922" s="56" t="s">
        <v>9525</v>
      </c>
      <c r="S1922" s="159">
        <v>50000000</v>
      </c>
      <c r="T1922" s="124">
        <f t="shared" si="30"/>
        <v>53000000</v>
      </c>
      <c r="U1922" s="124"/>
      <c r="V1922" s="49" t="s">
        <v>9521</v>
      </c>
      <c r="W1922" s="49" t="s">
        <v>9363</v>
      </c>
      <c r="X1922" s="130"/>
      <c r="Y1922" s="55"/>
      <c r="Z1922" s="55"/>
      <c r="AA1922" s="10"/>
      <c r="AB1922" s="10" t="s">
        <v>12020</v>
      </c>
      <c r="AC1922" s="10"/>
    </row>
    <row r="1923" spans="1:29">
      <c r="A1923" s="10">
        <v>1932</v>
      </c>
      <c r="B1923" s="71" t="s">
        <v>9579</v>
      </c>
      <c r="C1923" s="50" t="s">
        <v>9580</v>
      </c>
      <c r="D1923" s="51" t="s">
        <v>2818</v>
      </c>
      <c r="E1923" s="71" t="s">
        <v>2846</v>
      </c>
      <c r="F1923" s="76" t="s">
        <v>9581</v>
      </c>
      <c r="G1923" s="60" t="s">
        <v>9567</v>
      </c>
      <c r="H1923" s="60"/>
      <c r="I1923" s="58">
        <f>VLOOKUP(J1923,'NGÀNH NGHỀ'!$D$2:$E$148,2,0)</f>
        <v>119</v>
      </c>
      <c r="J1923" s="225" t="s">
        <v>1669</v>
      </c>
      <c r="K1923" s="63" t="s">
        <v>12059</v>
      </c>
      <c r="L1923" s="125">
        <f>VLOOKUP(K1923,'NGHIEP DOAN'!$D$3:$E$82,2,0)</f>
        <v>32</v>
      </c>
      <c r="M1923" s="10" t="s">
        <v>2611</v>
      </c>
      <c r="N1923" s="210">
        <f>VLOOKUP(M1923,'CÔNG TY'!$I$3:$J$881,2,0)</f>
        <v>555</v>
      </c>
      <c r="O1923" s="83" t="s">
        <v>2823</v>
      </c>
      <c r="P1923" s="60" t="s">
        <v>2824</v>
      </c>
      <c r="Q1923" s="85">
        <v>103000000</v>
      </c>
      <c r="R1923" s="56" t="s">
        <v>9582</v>
      </c>
      <c r="S1923" s="159">
        <v>50000000</v>
      </c>
      <c r="T1923" s="124">
        <f t="shared" si="30"/>
        <v>53000000</v>
      </c>
      <c r="U1923" s="124"/>
      <c r="V1923" s="49" t="s">
        <v>9521</v>
      </c>
      <c r="W1923" s="49" t="s">
        <v>9363</v>
      </c>
      <c r="X1923" s="130"/>
      <c r="Y1923" s="55"/>
      <c r="Z1923" s="55"/>
      <c r="AA1923" s="10"/>
      <c r="AB1923" s="10" t="s">
        <v>12020</v>
      </c>
      <c r="AC1923" s="10"/>
    </row>
    <row r="1924" spans="1:29">
      <c r="A1924" s="10">
        <v>1933</v>
      </c>
      <c r="B1924" s="71" t="s">
        <v>9583</v>
      </c>
      <c r="C1924" s="50" t="s">
        <v>9584</v>
      </c>
      <c r="D1924" s="51" t="s">
        <v>2818</v>
      </c>
      <c r="E1924" s="71" t="s">
        <v>3399</v>
      </c>
      <c r="F1924" s="76" t="s">
        <v>9585</v>
      </c>
      <c r="G1924" s="60" t="s">
        <v>9567</v>
      </c>
      <c r="H1924" s="60"/>
      <c r="I1924" s="58">
        <f>VLOOKUP(J1924,'NGÀNH NGHỀ'!$D$2:$E$148,2,0)</f>
        <v>119</v>
      </c>
      <c r="J1924" s="225" t="s">
        <v>1669</v>
      </c>
      <c r="K1924" s="63" t="s">
        <v>12059</v>
      </c>
      <c r="L1924" s="125">
        <f>VLOOKUP(K1924,'NGHIEP DOAN'!$D$3:$E$82,2,0)</f>
        <v>32</v>
      </c>
      <c r="M1924" s="10" t="s">
        <v>2611</v>
      </c>
      <c r="N1924" s="210">
        <f>VLOOKUP(M1924,'CÔNG TY'!$I$3:$J$881,2,0)</f>
        <v>555</v>
      </c>
      <c r="O1924" s="83" t="s">
        <v>2823</v>
      </c>
      <c r="P1924" s="60" t="s">
        <v>2824</v>
      </c>
      <c r="Q1924" s="85">
        <v>103000000</v>
      </c>
      <c r="R1924" s="56" t="s">
        <v>8501</v>
      </c>
      <c r="S1924" s="159">
        <v>50000000</v>
      </c>
      <c r="T1924" s="124">
        <f t="shared" si="30"/>
        <v>53000000</v>
      </c>
      <c r="U1924" s="124"/>
      <c r="V1924" s="49" t="s">
        <v>9521</v>
      </c>
      <c r="W1924" s="49" t="s">
        <v>9363</v>
      </c>
      <c r="X1924" s="130"/>
      <c r="Y1924" s="55"/>
      <c r="Z1924" s="55"/>
      <c r="AA1924" s="10"/>
      <c r="AB1924" s="10" t="s">
        <v>12020</v>
      </c>
      <c r="AC1924" s="10"/>
    </row>
    <row r="1925" spans="1:29">
      <c r="A1925" s="10">
        <v>1934</v>
      </c>
      <c r="B1925" s="71" t="s">
        <v>9586</v>
      </c>
      <c r="C1925" s="50" t="s">
        <v>9587</v>
      </c>
      <c r="D1925" s="51" t="s">
        <v>2818</v>
      </c>
      <c r="E1925" s="71" t="s">
        <v>2881</v>
      </c>
      <c r="F1925" s="76" t="s">
        <v>9588</v>
      </c>
      <c r="G1925" s="60" t="s">
        <v>9567</v>
      </c>
      <c r="H1925" s="60"/>
      <c r="I1925" s="58">
        <f>VLOOKUP(J1925,'NGÀNH NGHỀ'!$D$2:$E$148,2,0)</f>
        <v>119</v>
      </c>
      <c r="J1925" s="225" t="s">
        <v>1669</v>
      </c>
      <c r="K1925" s="63" t="s">
        <v>12059</v>
      </c>
      <c r="L1925" s="125">
        <f>VLOOKUP(K1925,'NGHIEP DOAN'!$D$3:$E$82,2,0)</f>
        <v>32</v>
      </c>
      <c r="M1925" s="10" t="s">
        <v>2611</v>
      </c>
      <c r="N1925" s="210">
        <f>VLOOKUP(M1925,'CÔNG TY'!$I$3:$J$881,2,0)</f>
        <v>555</v>
      </c>
      <c r="O1925" s="83" t="s">
        <v>2823</v>
      </c>
      <c r="P1925" s="60" t="s">
        <v>2824</v>
      </c>
      <c r="Q1925" s="85">
        <v>103000000</v>
      </c>
      <c r="R1925" s="56" t="s">
        <v>9539</v>
      </c>
      <c r="S1925" s="159">
        <v>50000000</v>
      </c>
      <c r="T1925" s="124">
        <f t="shared" si="30"/>
        <v>53000000</v>
      </c>
      <c r="U1925" s="124"/>
      <c r="V1925" s="49" t="s">
        <v>9521</v>
      </c>
      <c r="W1925" s="49" t="s">
        <v>9363</v>
      </c>
      <c r="X1925" s="130"/>
      <c r="Y1925" s="55"/>
      <c r="Z1925" s="55"/>
      <c r="AA1925" s="10"/>
      <c r="AB1925" s="10" t="s">
        <v>12020</v>
      </c>
      <c r="AC1925" s="10"/>
    </row>
    <row r="1926" spans="1:29">
      <c r="A1926" s="10">
        <v>1935</v>
      </c>
      <c r="B1926" s="71" t="s">
        <v>9589</v>
      </c>
      <c r="C1926" s="50" t="s">
        <v>9590</v>
      </c>
      <c r="D1926" s="51" t="s">
        <v>2818</v>
      </c>
      <c r="E1926" s="71" t="s">
        <v>2846</v>
      </c>
      <c r="F1926" s="76" t="s">
        <v>9591</v>
      </c>
      <c r="G1926" s="60" t="s">
        <v>9567</v>
      </c>
      <c r="H1926" s="60"/>
      <c r="I1926" s="58">
        <f>VLOOKUP(J1926,'NGÀNH NGHỀ'!$D$2:$E$148,2,0)</f>
        <v>119</v>
      </c>
      <c r="J1926" s="225" t="s">
        <v>1669</v>
      </c>
      <c r="K1926" s="63" t="s">
        <v>12059</v>
      </c>
      <c r="L1926" s="125">
        <f>VLOOKUP(K1926,'NGHIEP DOAN'!$D$3:$E$82,2,0)</f>
        <v>32</v>
      </c>
      <c r="M1926" s="10" t="s">
        <v>2611</v>
      </c>
      <c r="N1926" s="210">
        <f>VLOOKUP(M1926,'CÔNG TY'!$I$3:$J$881,2,0)</f>
        <v>555</v>
      </c>
      <c r="O1926" s="83" t="s">
        <v>2823</v>
      </c>
      <c r="P1926" s="60" t="s">
        <v>2824</v>
      </c>
      <c r="Q1926" s="85">
        <v>103000000</v>
      </c>
      <c r="R1926" s="56" t="s">
        <v>8501</v>
      </c>
      <c r="S1926" s="159">
        <v>50000000</v>
      </c>
      <c r="T1926" s="124">
        <f t="shared" si="30"/>
        <v>53000000</v>
      </c>
      <c r="U1926" s="124"/>
      <c r="V1926" s="49" t="s">
        <v>9521</v>
      </c>
      <c r="W1926" s="49" t="s">
        <v>9363</v>
      </c>
      <c r="X1926" s="130"/>
      <c r="Y1926" s="55"/>
      <c r="Z1926" s="55"/>
      <c r="AA1926" s="10"/>
      <c r="AB1926" s="10" t="s">
        <v>12020</v>
      </c>
      <c r="AC1926" s="10"/>
    </row>
    <row r="1927" spans="1:29">
      <c r="A1927" s="10">
        <v>1936</v>
      </c>
      <c r="B1927" s="71" t="s">
        <v>9592</v>
      </c>
      <c r="C1927" s="50" t="s">
        <v>8700</v>
      </c>
      <c r="D1927" s="51" t="s">
        <v>2818</v>
      </c>
      <c r="E1927" s="71" t="s">
        <v>3104</v>
      </c>
      <c r="F1927" s="76" t="s">
        <v>9593</v>
      </c>
      <c r="G1927" s="60" t="s">
        <v>9567</v>
      </c>
      <c r="H1927" s="60"/>
      <c r="I1927" s="58">
        <f>VLOOKUP(J1927,'NGÀNH NGHỀ'!$D$2:$E$148,2,0)</f>
        <v>119</v>
      </c>
      <c r="J1927" s="225" t="s">
        <v>1669</v>
      </c>
      <c r="K1927" s="63" t="s">
        <v>12059</v>
      </c>
      <c r="L1927" s="125">
        <f>VLOOKUP(K1927,'NGHIEP DOAN'!$D$3:$E$82,2,0)</f>
        <v>32</v>
      </c>
      <c r="M1927" s="10" t="s">
        <v>2611</v>
      </c>
      <c r="N1927" s="210">
        <f>VLOOKUP(M1927,'CÔNG TY'!$I$3:$J$881,2,0)</f>
        <v>555</v>
      </c>
      <c r="O1927" s="83" t="s">
        <v>2823</v>
      </c>
      <c r="P1927" s="60" t="s">
        <v>2824</v>
      </c>
      <c r="Q1927" s="85">
        <v>103000000</v>
      </c>
      <c r="R1927" s="56" t="s">
        <v>8501</v>
      </c>
      <c r="S1927" s="159">
        <v>50000000</v>
      </c>
      <c r="T1927" s="124">
        <f t="shared" si="30"/>
        <v>53000000</v>
      </c>
      <c r="U1927" s="124"/>
      <c r="V1927" s="49" t="s">
        <v>9521</v>
      </c>
      <c r="W1927" s="49" t="s">
        <v>9363</v>
      </c>
      <c r="X1927" s="130"/>
      <c r="Y1927" s="55"/>
      <c r="Z1927" s="55"/>
      <c r="AA1927" s="10"/>
      <c r="AB1927" s="10" t="s">
        <v>12020</v>
      </c>
      <c r="AC1927" s="10"/>
    </row>
    <row r="1928" spans="1:29">
      <c r="A1928" s="10">
        <v>1937</v>
      </c>
      <c r="B1928" s="71" t="s">
        <v>9594</v>
      </c>
      <c r="C1928" s="50" t="s">
        <v>9595</v>
      </c>
      <c r="D1928" s="51" t="s">
        <v>2818</v>
      </c>
      <c r="E1928" s="71" t="s">
        <v>2876</v>
      </c>
      <c r="F1928" s="76" t="s">
        <v>9596</v>
      </c>
      <c r="G1928" s="60" t="s">
        <v>9597</v>
      </c>
      <c r="H1928" s="60"/>
      <c r="I1928" s="58">
        <f>VLOOKUP(J1928,'NGÀNH NGHỀ'!$D$2:$E$148,2,0)</f>
        <v>55</v>
      </c>
      <c r="J1928" s="225" t="s">
        <v>1571</v>
      </c>
      <c r="K1928" s="63" t="s">
        <v>12237</v>
      </c>
      <c r="L1928" s="125">
        <f>VLOOKUP(K1928,'NGHIEP DOAN'!$D$3:$E$82,2,0)</f>
        <v>69</v>
      </c>
      <c r="M1928" s="10" t="s">
        <v>9598</v>
      </c>
      <c r="N1928" s="210">
        <f>VLOOKUP(M1928,'CÔNG TY'!$I$3:$J$881,2,0)</f>
        <v>752</v>
      </c>
      <c r="O1928" s="83" t="s">
        <v>5992</v>
      </c>
      <c r="P1928" s="60" t="s">
        <v>2824</v>
      </c>
      <c r="Q1928" s="85">
        <v>103000000</v>
      </c>
      <c r="R1928" s="56" t="s">
        <v>5430</v>
      </c>
      <c r="S1928" s="159">
        <v>50000000</v>
      </c>
      <c r="T1928" s="124">
        <f t="shared" si="30"/>
        <v>53000000</v>
      </c>
      <c r="U1928" s="124"/>
      <c r="V1928" s="49" t="s">
        <v>8506</v>
      </c>
      <c r="W1928" s="49" t="s">
        <v>9336</v>
      </c>
      <c r="X1928" s="130"/>
      <c r="Y1928" s="55"/>
      <c r="Z1928" s="55"/>
      <c r="AA1928" s="10"/>
      <c r="AB1928" s="10" t="s">
        <v>12020</v>
      </c>
      <c r="AC1928" s="10"/>
    </row>
    <row r="1929" spans="1:29">
      <c r="A1929" s="10">
        <v>1938</v>
      </c>
      <c r="B1929" s="71" t="s">
        <v>9599</v>
      </c>
      <c r="C1929" s="50" t="s">
        <v>9600</v>
      </c>
      <c r="D1929" s="51" t="s">
        <v>2818</v>
      </c>
      <c r="E1929" s="71" t="s">
        <v>2876</v>
      </c>
      <c r="F1929" s="76" t="s">
        <v>9601</v>
      </c>
      <c r="G1929" s="60" t="s">
        <v>9597</v>
      </c>
      <c r="H1929" s="60"/>
      <c r="I1929" s="58">
        <f>VLOOKUP(J1929,'NGÀNH NGHỀ'!$D$2:$E$148,2,0)</f>
        <v>55</v>
      </c>
      <c r="J1929" s="225" t="s">
        <v>1571</v>
      </c>
      <c r="K1929" s="63" t="s">
        <v>12237</v>
      </c>
      <c r="L1929" s="125">
        <f>VLOOKUP(K1929,'NGHIEP DOAN'!$D$3:$E$82,2,0)</f>
        <v>69</v>
      </c>
      <c r="M1929" s="10" t="s">
        <v>9598</v>
      </c>
      <c r="N1929" s="210">
        <f>VLOOKUP(M1929,'CÔNG TY'!$I$3:$J$881,2,0)</f>
        <v>752</v>
      </c>
      <c r="O1929" s="83" t="s">
        <v>5992</v>
      </c>
      <c r="P1929" s="60" t="s">
        <v>2824</v>
      </c>
      <c r="Q1929" s="85">
        <v>103000000</v>
      </c>
      <c r="R1929" s="56" t="s">
        <v>9602</v>
      </c>
      <c r="S1929" s="159">
        <v>50000000</v>
      </c>
      <c r="T1929" s="124">
        <f t="shared" si="30"/>
        <v>53000000</v>
      </c>
      <c r="U1929" s="124"/>
      <c r="V1929" s="49" t="s">
        <v>8506</v>
      </c>
      <c r="W1929" s="49" t="s">
        <v>9336</v>
      </c>
      <c r="X1929" s="130"/>
      <c r="Y1929" s="55"/>
      <c r="Z1929" s="55"/>
      <c r="AA1929" s="10"/>
      <c r="AB1929" s="10" t="s">
        <v>12020</v>
      </c>
      <c r="AC1929" s="10"/>
    </row>
    <row r="1930" spans="1:29">
      <c r="A1930" s="10">
        <v>1939</v>
      </c>
      <c r="B1930" s="71" t="s">
        <v>9603</v>
      </c>
      <c r="C1930" s="50" t="s">
        <v>9604</v>
      </c>
      <c r="D1930" s="51" t="s">
        <v>2818</v>
      </c>
      <c r="E1930" s="71" t="s">
        <v>2881</v>
      </c>
      <c r="F1930" s="76" t="s">
        <v>9605</v>
      </c>
      <c r="G1930" s="60" t="s">
        <v>9597</v>
      </c>
      <c r="H1930" s="60"/>
      <c r="I1930" s="58">
        <f>VLOOKUP(J1930,'NGÀNH NGHỀ'!$D$2:$E$148,2,0)</f>
        <v>55</v>
      </c>
      <c r="J1930" s="225" t="s">
        <v>1571</v>
      </c>
      <c r="K1930" s="63" t="s">
        <v>12237</v>
      </c>
      <c r="L1930" s="125">
        <f>VLOOKUP(K1930,'NGHIEP DOAN'!$D$3:$E$82,2,0)</f>
        <v>69</v>
      </c>
      <c r="M1930" s="10" t="s">
        <v>9598</v>
      </c>
      <c r="N1930" s="210">
        <f>VLOOKUP(M1930,'CÔNG TY'!$I$3:$J$881,2,0)</f>
        <v>752</v>
      </c>
      <c r="O1930" s="83" t="s">
        <v>5992</v>
      </c>
      <c r="P1930" s="60" t="s">
        <v>2824</v>
      </c>
      <c r="Q1930" s="85">
        <v>103000000</v>
      </c>
      <c r="R1930" s="56" t="s">
        <v>5430</v>
      </c>
      <c r="S1930" s="159">
        <v>50000000</v>
      </c>
      <c r="T1930" s="124">
        <f t="shared" si="30"/>
        <v>53000000</v>
      </c>
      <c r="U1930" s="124"/>
      <c r="V1930" s="49" t="s">
        <v>8506</v>
      </c>
      <c r="W1930" s="49" t="s">
        <v>9336</v>
      </c>
      <c r="X1930" s="130"/>
      <c r="Y1930" s="55"/>
      <c r="Z1930" s="55"/>
      <c r="AA1930" s="10"/>
      <c r="AB1930" s="10" t="s">
        <v>12020</v>
      </c>
      <c r="AC1930" s="10"/>
    </row>
    <row r="1931" spans="1:29">
      <c r="A1931" s="10">
        <v>1940</v>
      </c>
      <c r="B1931" s="71" t="s">
        <v>9606</v>
      </c>
      <c r="C1931" s="50" t="s">
        <v>9607</v>
      </c>
      <c r="D1931" s="51" t="s">
        <v>2818</v>
      </c>
      <c r="E1931" s="71" t="s">
        <v>2846</v>
      </c>
      <c r="F1931" s="76" t="s">
        <v>9608</v>
      </c>
      <c r="G1931" s="60" t="s">
        <v>9597</v>
      </c>
      <c r="H1931" s="60"/>
      <c r="I1931" s="58">
        <f>VLOOKUP(J1931,'NGÀNH NGHỀ'!$D$2:$E$148,2,0)</f>
        <v>55</v>
      </c>
      <c r="J1931" s="225" t="s">
        <v>1571</v>
      </c>
      <c r="K1931" s="63" t="s">
        <v>12237</v>
      </c>
      <c r="L1931" s="125">
        <f>VLOOKUP(K1931,'NGHIEP DOAN'!$D$3:$E$82,2,0)</f>
        <v>69</v>
      </c>
      <c r="M1931" s="10" t="s">
        <v>9598</v>
      </c>
      <c r="N1931" s="210">
        <f>VLOOKUP(M1931,'CÔNG TY'!$I$3:$J$881,2,0)</f>
        <v>752</v>
      </c>
      <c r="O1931" s="83" t="s">
        <v>5992</v>
      </c>
      <c r="P1931" s="60" t="s">
        <v>2824</v>
      </c>
      <c r="Q1931" s="85">
        <v>103000000</v>
      </c>
      <c r="R1931" s="56" t="s">
        <v>9602</v>
      </c>
      <c r="S1931" s="159">
        <v>50000000</v>
      </c>
      <c r="T1931" s="124">
        <f t="shared" si="30"/>
        <v>53000000</v>
      </c>
      <c r="U1931" s="124"/>
      <c r="V1931" s="49" t="s">
        <v>8506</v>
      </c>
      <c r="W1931" s="49" t="s">
        <v>9336</v>
      </c>
      <c r="X1931" s="130"/>
      <c r="Y1931" s="55"/>
      <c r="Z1931" s="55"/>
      <c r="AA1931" s="10"/>
      <c r="AB1931" s="10" t="s">
        <v>12020</v>
      </c>
      <c r="AC1931" s="10"/>
    </row>
    <row r="1932" spans="1:29">
      <c r="A1932" s="10">
        <v>1941</v>
      </c>
      <c r="B1932" s="71" t="s">
        <v>9609</v>
      </c>
      <c r="C1932" s="50" t="s">
        <v>4698</v>
      </c>
      <c r="D1932" s="51" t="s">
        <v>2818</v>
      </c>
      <c r="E1932" s="71" t="s">
        <v>2846</v>
      </c>
      <c r="F1932" s="76" t="s">
        <v>9610</v>
      </c>
      <c r="G1932" s="60" t="s">
        <v>9597</v>
      </c>
      <c r="H1932" s="60"/>
      <c r="I1932" s="58">
        <f>VLOOKUP(J1932,'NGÀNH NGHỀ'!$D$2:$E$148,2,0)</f>
        <v>55</v>
      </c>
      <c r="J1932" s="225" t="s">
        <v>1571</v>
      </c>
      <c r="K1932" s="63" t="s">
        <v>12237</v>
      </c>
      <c r="L1932" s="125">
        <f>VLOOKUP(K1932,'NGHIEP DOAN'!$D$3:$E$82,2,0)</f>
        <v>69</v>
      </c>
      <c r="M1932" s="10" t="s">
        <v>9598</v>
      </c>
      <c r="N1932" s="210">
        <f>VLOOKUP(M1932,'CÔNG TY'!$I$3:$J$881,2,0)</f>
        <v>752</v>
      </c>
      <c r="O1932" s="83" t="s">
        <v>5992</v>
      </c>
      <c r="P1932" s="60" t="s">
        <v>2824</v>
      </c>
      <c r="Q1932" s="85">
        <v>103000000</v>
      </c>
      <c r="R1932" s="56" t="s">
        <v>9602</v>
      </c>
      <c r="S1932" s="159">
        <v>50000000</v>
      </c>
      <c r="T1932" s="124">
        <f t="shared" si="30"/>
        <v>53000000</v>
      </c>
      <c r="U1932" s="124"/>
      <c r="V1932" s="49" t="s">
        <v>8506</v>
      </c>
      <c r="W1932" s="49" t="s">
        <v>9336</v>
      </c>
      <c r="X1932" s="130"/>
      <c r="Y1932" s="55"/>
      <c r="Z1932" s="55"/>
      <c r="AA1932" s="10"/>
      <c r="AB1932" s="10" t="s">
        <v>12020</v>
      </c>
      <c r="AC1932" s="10"/>
    </row>
    <row r="1933" spans="1:29">
      <c r="A1933" s="10">
        <v>1942</v>
      </c>
      <c r="B1933" s="71" t="s">
        <v>9611</v>
      </c>
      <c r="C1933" s="50" t="s">
        <v>9612</v>
      </c>
      <c r="D1933" s="51" t="s">
        <v>2818</v>
      </c>
      <c r="E1933" s="71" t="s">
        <v>2846</v>
      </c>
      <c r="F1933" s="76" t="s">
        <v>9613</v>
      </c>
      <c r="G1933" s="60" t="s">
        <v>9597</v>
      </c>
      <c r="H1933" s="60"/>
      <c r="I1933" s="58">
        <f>VLOOKUP(J1933,'NGÀNH NGHỀ'!$D$2:$E$148,2,0)</f>
        <v>55</v>
      </c>
      <c r="J1933" s="225" t="s">
        <v>1571</v>
      </c>
      <c r="K1933" s="63" t="s">
        <v>12237</v>
      </c>
      <c r="L1933" s="125">
        <f>VLOOKUP(K1933,'NGHIEP DOAN'!$D$3:$E$82,2,0)</f>
        <v>69</v>
      </c>
      <c r="M1933" s="10" t="s">
        <v>9598</v>
      </c>
      <c r="N1933" s="210">
        <f>VLOOKUP(M1933,'CÔNG TY'!$I$3:$J$881,2,0)</f>
        <v>752</v>
      </c>
      <c r="O1933" s="83" t="s">
        <v>5992</v>
      </c>
      <c r="P1933" s="60" t="s">
        <v>2824</v>
      </c>
      <c r="Q1933" s="85">
        <v>103000000</v>
      </c>
      <c r="R1933" s="56" t="s">
        <v>5430</v>
      </c>
      <c r="S1933" s="159">
        <v>50000000</v>
      </c>
      <c r="T1933" s="124">
        <f t="shared" si="30"/>
        <v>53000000</v>
      </c>
      <c r="U1933" s="124"/>
      <c r="V1933" s="49" t="s">
        <v>8506</v>
      </c>
      <c r="W1933" s="49" t="s">
        <v>9336</v>
      </c>
      <c r="X1933" s="130"/>
      <c r="Y1933" s="55"/>
      <c r="Z1933" s="55"/>
      <c r="AA1933" s="10"/>
      <c r="AB1933" s="10" t="s">
        <v>12020</v>
      </c>
      <c r="AC1933" s="10"/>
    </row>
    <row r="1934" spans="1:29">
      <c r="A1934" s="10">
        <v>1943</v>
      </c>
      <c r="B1934" s="71" t="s">
        <v>9614</v>
      </c>
      <c r="C1934" s="50" t="s">
        <v>3825</v>
      </c>
      <c r="D1934" s="51" t="s">
        <v>2845</v>
      </c>
      <c r="E1934" s="71" t="s">
        <v>2846</v>
      </c>
      <c r="F1934" s="76" t="s">
        <v>9615</v>
      </c>
      <c r="G1934" s="60" t="s">
        <v>9616</v>
      </c>
      <c r="H1934" s="60"/>
      <c r="I1934" s="58">
        <f>VLOOKUP(J1934,'NGÀNH NGHỀ'!$D$2:$E$148,2,0)</f>
        <v>87</v>
      </c>
      <c r="J1934" s="225" t="s">
        <v>1619</v>
      </c>
      <c r="K1934" s="63" t="s">
        <v>12167</v>
      </c>
      <c r="L1934" s="125">
        <f>VLOOKUP(K1934,'NGHIEP DOAN'!$D$3:$E$82,2,0)</f>
        <v>70</v>
      </c>
      <c r="M1934" s="10" t="s">
        <v>9617</v>
      </c>
      <c r="N1934" s="210">
        <f>VLOOKUP(M1934,'CÔNG TY'!$I$3:$J$881,2,0)</f>
        <v>753</v>
      </c>
      <c r="O1934" s="83" t="s">
        <v>2870</v>
      </c>
      <c r="P1934" s="60" t="s">
        <v>2824</v>
      </c>
      <c r="Q1934" s="85">
        <v>103000000</v>
      </c>
      <c r="R1934" s="56" t="s">
        <v>9618</v>
      </c>
      <c r="S1934" s="159">
        <v>50000000</v>
      </c>
      <c r="T1934" s="124">
        <f t="shared" si="30"/>
        <v>53000000</v>
      </c>
      <c r="U1934" s="124"/>
      <c r="V1934" s="49" t="s">
        <v>9539</v>
      </c>
      <c r="W1934" s="49" t="s">
        <v>9619</v>
      </c>
      <c r="X1934" s="130"/>
      <c r="Y1934" s="55"/>
      <c r="Z1934" s="55"/>
      <c r="AA1934" s="10"/>
      <c r="AB1934" s="10" t="s">
        <v>12020</v>
      </c>
      <c r="AC1934" s="10"/>
    </row>
    <row r="1935" spans="1:29">
      <c r="A1935" s="10">
        <v>1944</v>
      </c>
      <c r="B1935" s="71" t="s">
        <v>9620</v>
      </c>
      <c r="C1935" s="50" t="s">
        <v>9621</v>
      </c>
      <c r="D1935" s="51" t="s">
        <v>2845</v>
      </c>
      <c r="E1935" s="71" t="s">
        <v>3104</v>
      </c>
      <c r="F1935" s="76" t="s">
        <v>9622</v>
      </c>
      <c r="G1935" s="60" t="s">
        <v>9616</v>
      </c>
      <c r="H1935" s="60"/>
      <c r="I1935" s="58">
        <f>VLOOKUP(J1935,'NGÀNH NGHỀ'!$D$2:$E$148,2,0)</f>
        <v>87</v>
      </c>
      <c r="J1935" s="225" t="s">
        <v>1619</v>
      </c>
      <c r="K1935" s="63" t="s">
        <v>12167</v>
      </c>
      <c r="L1935" s="125">
        <f>VLOOKUP(K1935,'NGHIEP DOAN'!$D$3:$E$82,2,0)</f>
        <v>70</v>
      </c>
      <c r="M1935" s="10" t="s">
        <v>9617</v>
      </c>
      <c r="N1935" s="210">
        <f>VLOOKUP(M1935,'CÔNG TY'!$I$3:$J$881,2,0)</f>
        <v>753</v>
      </c>
      <c r="O1935" s="83" t="s">
        <v>2870</v>
      </c>
      <c r="P1935" s="60" t="s">
        <v>2824</v>
      </c>
      <c r="Q1935" s="85">
        <v>103000000</v>
      </c>
      <c r="R1935" s="56" t="s">
        <v>7028</v>
      </c>
      <c r="S1935" s="159">
        <v>22000000</v>
      </c>
      <c r="T1935" s="124">
        <f t="shared" si="30"/>
        <v>81000000</v>
      </c>
      <c r="U1935" s="124"/>
      <c r="V1935" s="49" t="s">
        <v>9539</v>
      </c>
      <c r="W1935" s="49" t="s">
        <v>9619</v>
      </c>
      <c r="X1935" s="130"/>
      <c r="Y1935" s="55"/>
      <c r="Z1935" s="55"/>
      <c r="AA1935" s="10"/>
      <c r="AB1935" s="10" t="s">
        <v>12020</v>
      </c>
      <c r="AC1935" s="10"/>
    </row>
    <row r="1936" spans="1:29">
      <c r="A1936" s="10">
        <v>1945</v>
      </c>
      <c r="B1936" s="71" t="s">
        <v>9623</v>
      </c>
      <c r="C1936" s="50" t="s">
        <v>9624</v>
      </c>
      <c r="D1936" s="51" t="s">
        <v>2845</v>
      </c>
      <c r="E1936" s="71" t="s">
        <v>3653</v>
      </c>
      <c r="F1936" s="76" t="s">
        <v>9625</v>
      </c>
      <c r="G1936" s="60" t="s">
        <v>9616</v>
      </c>
      <c r="H1936" s="60"/>
      <c r="I1936" s="58">
        <f>VLOOKUP(J1936,'NGÀNH NGHỀ'!$D$2:$E$148,2,0)</f>
        <v>87</v>
      </c>
      <c r="J1936" s="225" t="s">
        <v>1619</v>
      </c>
      <c r="K1936" s="63" t="s">
        <v>12167</v>
      </c>
      <c r="L1936" s="125">
        <f>VLOOKUP(K1936,'NGHIEP DOAN'!$D$3:$E$82,2,0)</f>
        <v>70</v>
      </c>
      <c r="M1936" s="10" t="s">
        <v>9617</v>
      </c>
      <c r="N1936" s="210">
        <f>VLOOKUP(M1936,'CÔNG TY'!$I$3:$J$881,2,0)</f>
        <v>753</v>
      </c>
      <c r="O1936" s="83" t="s">
        <v>2870</v>
      </c>
      <c r="P1936" s="60" t="s">
        <v>2824</v>
      </c>
      <c r="Q1936" s="85">
        <v>103000000</v>
      </c>
      <c r="R1936" s="56" t="s">
        <v>9626</v>
      </c>
      <c r="S1936" s="159">
        <v>50000000</v>
      </c>
      <c r="T1936" s="124">
        <f t="shared" si="30"/>
        <v>53000000</v>
      </c>
      <c r="U1936" s="124"/>
      <c r="V1936" s="49" t="s">
        <v>9539</v>
      </c>
      <c r="W1936" s="49" t="s">
        <v>9619</v>
      </c>
      <c r="X1936" s="130"/>
      <c r="Y1936" s="55"/>
      <c r="Z1936" s="55"/>
      <c r="AA1936" s="10"/>
      <c r="AB1936" s="10" t="s">
        <v>12020</v>
      </c>
      <c r="AC1936" s="10"/>
    </row>
    <row r="1937" spans="1:29">
      <c r="A1937" s="10">
        <v>1946</v>
      </c>
      <c r="B1937" s="71" t="s">
        <v>9627</v>
      </c>
      <c r="C1937" s="50" t="s">
        <v>9628</v>
      </c>
      <c r="D1937" s="51" t="s">
        <v>2845</v>
      </c>
      <c r="E1937" s="71" t="s">
        <v>2840</v>
      </c>
      <c r="F1937" s="76" t="s">
        <v>9629</v>
      </c>
      <c r="G1937" s="60" t="s">
        <v>9630</v>
      </c>
      <c r="H1937" s="60"/>
      <c r="I1937" s="58">
        <f>VLOOKUP(J1937,'NGÀNH NGHỀ'!$D$2:$E$148,2,0)</f>
        <v>25</v>
      </c>
      <c r="J1937" s="225" t="s">
        <v>1525</v>
      </c>
      <c r="K1937" s="63" t="s">
        <v>227</v>
      </c>
      <c r="L1937" s="125">
        <f>VLOOKUP(K1937,'NGHIEP DOAN'!$D$3:$E$82,2,0)</f>
        <v>31</v>
      </c>
      <c r="M1937" s="10" t="s">
        <v>9631</v>
      </c>
      <c r="N1937" s="210">
        <f>VLOOKUP(M1937,'CÔNG TY'!$I$3:$J$881,2,0)</f>
        <v>754</v>
      </c>
      <c r="O1937" s="83" t="s">
        <v>2990</v>
      </c>
      <c r="P1937" s="60" t="s">
        <v>2824</v>
      </c>
      <c r="Q1937" s="85">
        <v>92000000</v>
      </c>
      <c r="R1937" s="56" t="s">
        <v>7028</v>
      </c>
      <c r="S1937" s="159">
        <v>50000000</v>
      </c>
      <c r="T1937" s="124">
        <f t="shared" si="30"/>
        <v>42000000</v>
      </c>
      <c r="U1937" s="124"/>
      <c r="V1937" s="49" t="s">
        <v>9525</v>
      </c>
      <c r="W1937" s="49" t="s">
        <v>9336</v>
      </c>
      <c r="X1937" s="130"/>
      <c r="Y1937" s="55"/>
      <c r="Z1937" s="55"/>
      <c r="AA1937" s="10"/>
      <c r="AB1937" s="10" t="s">
        <v>12020</v>
      </c>
      <c r="AC1937" s="10"/>
    </row>
    <row r="1938" spans="1:29">
      <c r="A1938" s="10">
        <v>1947</v>
      </c>
      <c r="B1938" s="71" t="s">
        <v>9632</v>
      </c>
      <c r="C1938" s="50" t="s">
        <v>9633</v>
      </c>
      <c r="D1938" s="51" t="s">
        <v>2845</v>
      </c>
      <c r="E1938" s="71" t="s">
        <v>2840</v>
      </c>
      <c r="F1938" s="76" t="s">
        <v>9634</v>
      </c>
      <c r="G1938" s="60" t="s">
        <v>9630</v>
      </c>
      <c r="H1938" s="60"/>
      <c r="I1938" s="58">
        <f>VLOOKUP(J1938,'NGÀNH NGHỀ'!$D$2:$E$148,2,0)</f>
        <v>25</v>
      </c>
      <c r="J1938" s="225" t="s">
        <v>1525</v>
      </c>
      <c r="K1938" s="63" t="s">
        <v>227</v>
      </c>
      <c r="L1938" s="125">
        <f>VLOOKUP(K1938,'NGHIEP DOAN'!$D$3:$E$82,2,0)</f>
        <v>31</v>
      </c>
      <c r="M1938" s="10" t="s">
        <v>9631</v>
      </c>
      <c r="N1938" s="210">
        <f>VLOOKUP(M1938,'CÔNG TY'!$I$3:$J$881,2,0)</f>
        <v>754</v>
      </c>
      <c r="O1938" s="83" t="s">
        <v>2990</v>
      </c>
      <c r="P1938" s="60" t="s">
        <v>2824</v>
      </c>
      <c r="Q1938" s="85">
        <v>92000000</v>
      </c>
      <c r="R1938" s="56" t="s">
        <v>9618</v>
      </c>
      <c r="S1938" s="159">
        <v>50000000</v>
      </c>
      <c r="T1938" s="124">
        <f t="shared" si="30"/>
        <v>42000000</v>
      </c>
      <c r="U1938" s="124"/>
      <c r="V1938" s="49" t="s">
        <v>9525</v>
      </c>
      <c r="W1938" s="49" t="s">
        <v>9336</v>
      </c>
      <c r="X1938" s="130"/>
      <c r="Y1938" s="55"/>
      <c r="Z1938" s="55"/>
      <c r="AA1938" s="10"/>
      <c r="AB1938" s="10" t="s">
        <v>12020</v>
      </c>
      <c r="AC1938" s="10"/>
    </row>
    <row r="1939" spans="1:29">
      <c r="A1939" s="10">
        <v>1948</v>
      </c>
      <c r="B1939" s="10" t="s">
        <v>9635</v>
      </c>
      <c r="C1939" s="50" t="s">
        <v>9636</v>
      </c>
      <c r="D1939" s="51" t="s">
        <v>2845</v>
      </c>
      <c r="E1939" s="10" t="s">
        <v>2855</v>
      </c>
      <c r="F1939" s="69" t="s">
        <v>9637</v>
      </c>
      <c r="G1939" s="49" t="s">
        <v>9638</v>
      </c>
      <c r="H1939" s="49"/>
      <c r="I1939" s="58">
        <f>VLOOKUP(J1939,'NGÀNH NGHỀ'!$D$2:$E$148,2,0)</f>
        <v>24</v>
      </c>
      <c r="J1939" s="231" t="s">
        <v>1523</v>
      </c>
      <c r="K1939" s="63" t="s">
        <v>12131</v>
      </c>
      <c r="L1939" s="125">
        <f>VLOOKUP(K1939,'NGHIEP DOAN'!$D$3:$E$82,2,0)</f>
        <v>29</v>
      </c>
      <c r="M1939" s="10" t="s">
        <v>9639</v>
      </c>
      <c r="N1939" s="210">
        <f>VLOOKUP(M1939,'CÔNG TY'!$I$3:$J$881,2,0)</f>
        <v>755</v>
      </c>
      <c r="O1939" s="60" t="s">
        <v>3343</v>
      </c>
      <c r="P1939" s="49" t="s">
        <v>2824</v>
      </c>
      <c r="Q1939" s="55">
        <v>94000000</v>
      </c>
      <c r="R1939" s="56" t="s">
        <v>6334</v>
      </c>
      <c r="S1939" s="159">
        <v>50000000</v>
      </c>
      <c r="T1939" s="124">
        <f t="shared" si="30"/>
        <v>44000000</v>
      </c>
      <c r="U1939" s="124"/>
      <c r="V1939" s="49" t="s">
        <v>9525</v>
      </c>
      <c r="W1939" s="49"/>
      <c r="X1939" s="130"/>
      <c r="Y1939" s="55"/>
      <c r="Z1939" s="55"/>
      <c r="AA1939" s="10"/>
      <c r="AB1939" s="10" t="s">
        <v>12020</v>
      </c>
      <c r="AC1939" s="10"/>
    </row>
    <row r="1940" spans="1:29">
      <c r="A1940" s="10">
        <v>1949</v>
      </c>
      <c r="B1940" s="71" t="s">
        <v>9640</v>
      </c>
      <c r="C1940" s="50" t="s">
        <v>8183</v>
      </c>
      <c r="D1940" s="51" t="s">
        <v>2845</v>
      </c>
      <c r="E1940" s="71" t="s">
        <v>2846</v>
      </c>
      <c r="F1940" s="76" t="s">
        <v>9641</v>
      </c>
      <c r="G1940" s="60" t="s">
        <v>9638</v>
      </c>
      <c r="H1940" s="60"/>
      <c r="I1940" s="58">
        <f>VLOOKUP(J1940,'NGÀNH NGHỀ'!$D$2:$E$148,2,0)</f>
        <v>24</v>
      </c>
      <c r="J1940" s="225" t="s">
        <v>1523</v>
      </c>
      <c r="K1940" s="63" t="s">
        <v>12131</v>
      </c>
      <c r="L1940" s="125">
        <f>VLOOKUP(K1940,'NGHIEP DOAN'!$D$3:$E$82,2,0)</f>
        <v>29</v>
      </c>
      <c r="M1940" s="10" t="s">
        <v>9639</v>
      </c>
      <c r="N1940" s="210">
        <f>VLOOKUP(M1940,'CÔNG TY'!$I$3:$J$881,2,0)</f>
        <v>755</v>
      </c>
      <c r="O1940" s="49" t="s">
        <v>3343</v>
      </c>
      <c r="P1940" s="60" t="s">
        <v>2824</v>
      </c>
      <c r="Q1940" s="55">
        <v>94000000</v>
      </c>
      <c r="R1940" s="56" t="s">
        <v>5397</v>
      </c>
      <c r="S1940" s="159">
        <v>30000000</v>
      </c>
      <c r="T1940" s="124">
        <f t="shared" si="30"/>
        <v>64000000</v>
      </c>
      <c r="U1940" s="124"/>
      <c r="V1940" s="49" t="s">
        <v>9525</v>
      </c>
      <c r="W1940" s="49"/>
      <c r="X1940" s="130"/>
      <c r="Y1940" s="55"/>
      <c r="Z1940" s="55"/>
      <c r="AA1940" s="10"/>
      <c r="AB1940" s="10" t="s">
        <v>12020</v>
      </c>
      <c r="AC1940" s="10"/>
    </row>
    <row r="1941" spans="1:29">
      <c r="A1941" s="10">
        <v>1950</v>
      </c>
      <c r="B1941" s="71" t="s">
        <v>9642</v>
      </c>
      <c r="C1941" s="50" t="s">
        <v>9643</v>
      </c>
      <c r="D1941" s="51" t="s">
        <v>2845</v>
      </c>
      <c r="E1941" s="71" t="s">
        <v>2846</v>
      </c>
      <c r="F1941" s="76" t="s">
        <v>9644</v>
      </c>
      <c r="G1941" s="60" t="s">
        <v>9645</v>
      </c>
      <c r="H1941" s="60"/>
      <c r="I1941" s="58">
        <f>VLOOKUP(J1941,'NGÀNH NGHỀ'!$D$2:$E$148,2,0)</f>
        <v>44</v>
      </c>
      <c r="J1941" s="224" t="s">
        <v>1557</v>
      </c>
      <c r="K1941" s="63" t="s">
        <v>12131</v>
      </c>
      <c r="L1941" s="125">
        <f>VLOOKUP(K1941,'NGHIEP DOAN'!$D$3:$E$82,2,0)</f>
        <v>29</v>
      </c>
      <c r="M1941" s="10" t="s">
        <v>2554</v>
      </c>
      <c r="N1941" s="210">
        <f>VLOOKUP(M1941,'CÔNG TY'!$I$3:$J$881,2,0)</f>
        <v>516</v>
      </c>
      <c r="O1941" s="83" t="s">
        <v>4897</v>
      </c>
      <c r="P1941" s="60" t="s">
        <v>2824</v>
      </c>
      <c r="Q1941" s="85">
        <v>99000000</v>
      </c>
      <c r="R1941" s="56" t="s">
        <v>6334</v>
      </c>
      <c r="S1941" s="159">
        <v>50000000</v>
      </c>
      <c r="T1941" s="124">
        <f t="shared" si="30"/>
        <v>49000000</v>
      </c>
      <c r="U1941" s="124"/>
      <c r="V1941" s="49" t="s">
        <v>9525</v>
      </c>
      <c r="W1941" s="49"/>
      <c r="X1941" s="130"/>
      <c r="Y1941" s="55"/>
      <c r="Z1941" s="55"/>
      <c r="AA1941" s="10"/>
      <c r="AB1941" s="10" t="s">
        <v>12020</v>
      </c>
      <c r="AC1941" s="10"/>
    </row>
    <row r="1942" spans="1:29">
      <c r="A1942" s="10">
        <v>1951</v>
      </c>
      <c r="B1942" s="71" t="s">
        <v>9646</v>
      </c>
      <c r="C1942" s="50" t="s">
        <v>9647</v>
      </c>
      <c r="D1942" s="51" t="s">
        <v>2845</v>
      </c>
      <c r="E1942" s="71" t="s">
        <v>2846</v>
      </c>
      <c r="F1942" s="76" t="s">
        <v>9648</v>
      </c>
      <c r="G1942" s="60" t="s">
        <v>9645</v>
      </c>
      <c r="H1942" s="60"/>
      <c r="I1942" s="58">
        <f>VLOOKUP(J1942,'NGÀNH NGHỀ'!$D$2:$E$148,2,0)</f>
        <v>44</v>
      </c>
      <c r="J1942" s="224" t="s">
        <v>1557</v>
      </c>
      <c r="K1942" s="63" t="s">
        <v>12131</v>
      </c>
      <c r="L1942" s="125">
        <f>VLOOKUP(K1942,'NGHIEP DOAN'!$D$3:$E$82,2,0)</f>
        <v>29</v>
      </c>
      <c r="M1942" s="10" t="s">
        <v>2554</v>
      </c>
      <c r="N1942" s="210">
        <f>VLOOKUP(M1942,'CÔNG TY'!$I$3:$J$881,2,0)</f>
        <v>516</v>
      </c>
      <c r="O1942" s="83" t="s">
        <v>4897</v>
      </c>
      <c r="P1942" s="60" t="s">
        <v>2824</v>
      </c>
      <c r="Q1942" s="85">
        <v>99000000</v>
      </c>
      <c r="R1942" s="56" t="s">
        <v>9649</v>
      </c>
      <c r="S1942" s="159">
        <v>50000000</v>
      </c>
      <c r="T1942" s="124">
        <f t="shared" si="30"/>
        <v>49000000</v>
      </c>
      <c r="U1942" s="124"/>
      <c r="V1942" s="49" t="s">
        <v>9525</v>
      </c>
      <c r="W1942" s="49"/>
      <c r="X1942" s="130"/>
      <c r="Y1942" s="55"/>
      <c r="Z1942" s="55"/>
      <c r="AA1942" s="10"/>
      <c r="AB1942" s="10" t="s">
        <v>12020</v>
      </c>
      <c r="AC1942" s="10"/>
    </row>
    <row r="1943" spans="1:29">
      <c r="A1943" s="10">
        <v>1952</v>
      </c>
      <c r="B1943" s="71" t="s">
        <v>9650</v>
      </c>
      <c r="C1943" s="50" t="s">
        <v>3199</v>
      </c>
      <c r="D1943" s="51" t="s">
        <v>2845</v>
      </c>
      <c r="E1943" s="71" t="s">
        <v>2846</v>
      </c>
      <c r="F1943" s="76" t="s">
        <v>9651</v>
      </c>
      <c r="G1943" s="60" t="s">
        <v>9652</v>
      </c>
      <c r="H1943" s="60"/>
      <c r="I1943" s="58">
        <f>VLOOKUP(J1943,'NGÀNH NGHỀ'!$D$2:$E$148,2,0)</f>
        <v>41</v>
      </c>
      <c r="J1943" s="225" t="s">
        <v>1551</v>
      </c>
      <c r="K1943" s="63" t="s">
        <v>12132</v>
      </c>
      <c r="L1943" s="125">
        <f>VLOOKUP(K1943,'NGHIEP DOAN'!$D$3:$E$82,2,0)</f>
        <v>58</v>
      </c>
      <c r="M1943" s="10" t="s">
        <v>9653</v>
      </c>
      <c r="N1943" s="210">
        <f>VLOOKUP(M1943,'CÔNG TY'!$I$3:$J$881,2,0)</f>
        <v>756</v>
      </c>
      <c r="O1943" s="83" t="s">
        <v>4897</v>
      </c>
      <c r="P1943" s="60" t="s">
        <v>2824</v>
      </c>
      <c r="Q1943" s="85">
        <v>94000000</v>
      </c>
      <c r="R1943" s="56" t="s">
        <v>9654</v>
      </c>
      <c r="S1943" s="159">
        <v>40000000</v>
      </c>
      <c r="T1943" s="124">
        <f t="shared" si="30"/>
        <v>54000000</v>
      </c>
      <c r="U1943" s="124"/>
      <c r="V1943" s="49" t="s">
        <v>9655</v>
      </c>
      <c r="W1943" s="49" t="s">
        <v>9336</v>
      </c>
      <c r="X1943" s="130"/>
      <c r="Y1943" s="55"/>
      <c r="Z1943" s="55"/>
      <c r="AA1943" s="10"/>
      <c r="AB1943" s="10" t="s">
        <v>12020</v>
      </c>
      <c r="AC1943" s="10"/>
    </row>
    <row r="1944" spans="1:29">
      <c r="A1944" s="10">
        <v>1953</v>
      </c>
      <c r="B1944" s="71" t="s">
        <v>9656</v>
      </c>
      <c r="C1944" s="50" t="s">
        <v>4198</v>
      </c>
      <c r="D1944" s="51" t="s">
        <v>2845</v>
      </c>
      <c r="E1944" s="71" t="s">
        <v>2846</v>
      </c>
      <c r="F1944" s="76" t="s">
        <v>9657</v>
      </c>
      <c r="G1944" s="60" t="s">
        <v>9652</v>
      </c>
      <c r="H1944" s="60"/>
      <c r="I1944" s="58">
        <f>VLOOKUP(J1944,'NGÀNH NGHỀ'!$D$2:$E$148,2,0)</f>
        <v>41</v>
      </c>
      <c r="J1944" s="225" t="s">
        <v>1551</v>
      </c>
      <c r="K1944" s="63" t="s">
        <v>12132</v>
      </c>
      <c r="L1944" s="125">
        <f>VLOOKUP(K1944,'NGHIEP DOAN'!$D$3:$E$82,2,0)</f>
        <v>58</v>
      </c>
      <c r="M1944" s="10" t="s">
        <v>9653</v>
      </c>
      <c r="N1944" s="210">
        <f>VLOOKUP(M1944,'CÔNG TY'!$I$3:$J$881,2,0)</f>
        <v>756</v>
      </c>
      <c r="O1944" s="83" t="s">
        <v>4897</v>
      </c>
      <c r="P1944" s="60" t="s">
        <v>2824</v>
      </c>
      <c r="Q1944" s="85">
        <v>94000000</v>
      </c>
      <c r="R1944" s="56" t="s">
        <v>9658</v>
      </c>
      <c r="S1944" s="159">
        <v>30000000</v>
      </c>
      <c r="T1944" s="124">
        <f t="shared" si="30"/>
        <v>64000000</v>
      </c>
      <c r="U1944" s="124"/>
      <c r="V1944" s="49" t="s">
        <v>9655</v>
      </c>
      <c r="W1944" s="49" t="s">
        <v>9336</v>
      </c>
      <c r="X1944" s="130"/>
      <c r="Y1944" s="55"/>
      <c r="Z1944" s="55"/>
      <c r="AA1944" s="10"/>
      <c r="AB1944" s="10" t="s">
        <v>12020</v>
      </c>
      <c r="AC1944" s="10"/>
    </row>
    <row r="1945" spans="1:29">
      <c r="A1945" s="10">
        <v>1954</v>
      </c>
      <c r="B1945" s="71" t="s">
        <v>12732</v>
      </c>
      <c r="C1945" s="50" t="s">
        <v>9660</v>
      </c>
      <c r="D1945" s="51" t="s">
        <v>2818</v>
      </c>
      <c r="E1945" s="71" t="s">
        <v>2855</v>
      </c>
      <c r="F1945" s="76" t="s">
        <v>9661</v>
      </c>
      <c r="G1945" s="60" t="s">
        <v>9662</v>
      </c>
      <c r="H1945" s="60"/>
      <c r="I1945" s="58">
        <f>VLOOKUP(J1945,'NGÀNH NGHỀ'!$D$2:$E$148,2,0)</f>
        <v>119</v>
      </c>
      <c r="J1945" s="225" t="s">
        <v>1669</v>
      </c>
      <c r="K1945" s="63" t="s">
        <v>12036</v>
      </c>
      <c r="L1945" s="125">
        <f>VLOOKUP(K1945,'NGHIEP DOAN'!$D$3:$E$82,2,0)</f>
        <v>1</v>
      </c>
      <c r="M1945" s="10" t="s">
        <v>9107</v>
      </c>
      <c r="N1945" s="210">
        <f>VLOOKUP(M1945,'CÔNG TY'!$I$3:$J$881,2,0)</f>
        <v>728</v>
      </c>
      <c r="O1945" s="83" t="s">
        <v>7323</v>
      </c>
      <c r="P1945" s="60" t="s">
        <v>2824</v>
      </c>
      <c r="Q1945" s="85">
        <v>103000000</v>
      </c>
      <c r="R1945" s="56" t="s">
        <v>9626</v>
      </c>
      <c r="S1945" s="159">
        <v>30000000</v>
      </c>
      <c r="T1945" s="124">
        <f t="shared" si="30"/>
        <v>73000000</v>
      </c>
      <c r="U1945" s="124"/>
      <c r="V1945" s="49" t="s">
        <v>5430</v>
      </c>
      <c r="W1945" s="49" t="s">
        <v>8773</v>
      </c>
      <c r="X1945" s="130"/>
      <c r="Y1945" s="55"/>
      <c r="Z1945" s="55"/>
      <c r="AA1945" s="10"/>
      <c r="AB1945" s="10" t="s">
        <v>12020</v>
      </c>
      <c r="AC1945" s="10"/>
    </row>
    <row r="1946" spans="1:29">
      <c r="A1946" s="10">
        <v>1955</v>
      </c>
      <c r="B1946" s="71" t="s">
        <v>9663</v>
      </c>
      <c r="C1946" s="50" t="s">
        <v>5808</v>
      </c>
      <c r="D1946" s="51" t="s">
        <v>2818</v>
      </c>
      <c r="E1946" s="71" t="s">
        <v>2846</v>
      </c>
      <c r="F1946" s="76" t="s">
        <v>9664</v>
      </c>
      <c r="G1946" s="60" t="s">
        <v>9662</v>
      </c>
      <c r="H1946" s="60"/>
      <c r="I1946" s="58">
        <f>VLOOKUP(J1946,'NGÀNH NGHỀ'!$D$2:$E$148,2,0)</f>
        <v>119</v>
      </c>
      <c r="J1946" s="225" t="s">
        <v>1669</v>
      </c>
      <c r="K1946" s="63" t="s">
        <v>12036</v>
      </c>
      <c r="L1946" s="125">
        <f>VLOOKUP(K1946,'NGHIEP DOAN'!$D$3:$E$82,2,0)</f>
        <v>1</v>
      </c>
      <c r="M1946" s="10" t="s">
        <v>9107</v>
      </c>
      <c r="N1946" s="210">
        <f>VLOOKUP(M1946,'CÔNG TY'!$I$3:$J$881,2,0)</f>
        <v>728</v>
      </c>
      <c r="O1946" s="83" t="s">
        <v>7323</v>
      </c>
      <c r="P1946" s="60" t="s">
        <v>2824</v>
      </c>
      <c r="Q1946" s="85">
        <v>103000000</v>
      </c>
      <c r="R1946" s="56" t="s">
        <v>9626</v>
      </c>
      <c r="S1946" s="159">
        <v>50000000</v>
      </c>
      <c r="T1946" s="124">
        <f t="shared" si="30"/>
        <v>53000000</v>
      </c>
      <c r="U1946" s="124"/>
      <c r="V1946" s="49" t="s">
        <v>5430</v>
      </c>
      <c r="W1946" s="49" t="s">
        <v>8773</v>
      </c>
      <c r="X1946" s="130"/>
      <c r="Y1946" s="55"/>
      <c r="Z1946" s="55"/>
      <c r="AA1946" s="10"/>
      <c r="AB1946" s="10" t="s">
        <v>12020</v>
      </c>
      <c r="AC1946" s="10"/>
    </row>
    <row r="1947" spans="1:29">
      <c r="A1947" s="10">
        <v>1956</v>
      </c>
      <c r="B1947" s="71" t="s">
        <v>9665</v>
      </c>
      <c r="C1947" s="50" t="s">
        <v>9666</v>
      </c>
      <c r="D1947" s="51" t="s">
        <v>2818</v>
      </c>
      <c r="E1947" s="71" t="s">
        <v>2876</v>
      </c>
      <c r="F1947" s="76" t="s">
        <v>9667</v>
      </c>
      <c r="G1947" s="60" t="s">
        <v>9662</v>
      </c>
      <c r="H1947" s="60"/>
      <c r="I1947" s="58">
        <f>VLOOKUP(J1947,'NGÀNH NGHỀ'!$D$2:$E$148,2,0)</f>
        <v>119</v>
      </c>
      <c r="J1947" s="225" t="s">
        <v>1669</v>
      </c>
      <c r="K1947" s="63" t="s">
        <v>12036</v>
      </c>
      <c r="L1947" s="125">
        <f>VLOOKUP(K1947,'NGHIEP DOAN'!$D$3:$E$82,2,0)</f>
        <v>1</v>
      </c>
      <c r="M1947" s="10" t="s">
        <v>9107</v>
      </c>
      <c r="N1947" s="210">
        <f>VLOOKUP(M1947,'CÔNG TY'!$I$3:$J$881,2,0)</f>
        <v>728</v>
      </c>
      <c r="O1947" s="83" t="s">
        <v>7323</v>
      </c>
      <c r="P1947" s="60" t="s">
        <v>2824</v>
      </c>
      <c r="Q1947" s="85">
        <v>103000000</v>
      </c>
      <c r="R1947" s="56" t="s">
        <v>6334</v>
      </c>
      <c r="S1947" s="159">
        <v>50000000</v>
      </c>
      <c r="T1947" s="124">
        <f t="shared" si="30"/>
        <v>53000000</v>
      </c>
      <c r="U1947" s="124"/>
      <c r="V1947" s="49" t="s">
        <v>5430</v>
      </c>
      <c r="W1947" s="49" t="s">
        <v>8773</v>
      </c>
      <c r="X1947" s="130"/>
      <c r="Y1947" s="55"/>
      <c r="Z1947" s="55"/>
      <c r="AA1947" s="10"/>
      <c r="AB1947" s="10" t="s">
        <v>12020</v>
      </c>
      <c r="AC1947" s="10"/>
    </row>
    <row r="1948" spans="1:29">
      <c r="A1948" s="10">
        <v>1957</v>
      </c>
      <c r="B1948" s="71" t="s">
        <v>9668</v>
      </c>
      <c r="C1948" s="50" t="s">
        <v>8638</v>
      </c>
      <c r="D1948" s="51" t="s">
        <v>2818</v>
      </c>
      <c r="E1948" s="71" t="s">
        <v>2876</v>
      </c>
      <c r="F1948" s="76" t="s">
        <v>9669</v>
      </c>
      <c r="G1948" s="60" t="s">
        <v>9662</v>
      </c>
      <c r="H1948" s="60"/>
      <c r="I1948" s="58">
        <f>VLOOKUP(J1948,'NGÀNH NGHỀ'!$D$2:$E$148,2,0)</f>
        <v>119</v>
      </c>
      <c r="J1948" s="225" t="s">
        <v>1669</v>
      </c>
      <c r="K1948" s="63" t="s">
        <v>12036</v>
      </c>
      <c r="L1948" s="125">
        <f>VLOOKUP(K1948,'NGHIEP DOAN'!$D$3:$E$82,2,0)</f>
        <v>1</v>
      </c>
      <c r="M1948" s="10" t="s">
        <v>9107</v>
      </c>
      <c r="N1948" s="210">
        <f>VLOOKUP(M1948,'CÔNG TY'!$I$3:$J$881,2,0)</f>
        <v>728</v>
      </c>
      <c r="O1948" s="83" t="s">
        <v>7323</v>
      </c>
      <c r="P1948" s="60" t="s">
        <v>2824</v>
      </c>
      <c r="Q1948" s="85">
        <v>103000000</v>
      </c>
      <c r="R1948" s="56" t="s">
        <v>9626</v>
      </c>
      <c r="S1948" s="159">
        <v>50000000</v>
      </c>
      <c r="T1948" s="124">
        <f t="shared" si="30"/>
        <v>53000000</v>
      </c>
      <c r="U1948" s="124"/>
      <c r="V1948" s="49" t="s">
        <v>5430</v>
      </c>
      <c r="W1948" s="49" t="s">
        <v>8773</v>
      </c>
      <c r="X1948" s="130"/>
      <c r="Y1948" s="55"/>
      <c r="Z1948" s="55"/>
      <c r="AA1948" s="10"/>
      <c r="AB1948" s="10" t="s">
        <v>12020</v>
      </c>
      <c r="AC1948" s="10"/>
    </row>
    <row r="1949" spans="1:29">
      <c r="A1949" s="10">
        <v>1958</v>
      </c>
      <c r="B1949" s="71" t="s">
        <v>9670</v>
      </c>
      <c r="C1949" s="50" t="s">
        <v>9643</v>
      </c>
      <c r="D1949" s="51" t="s">
        <v>2845</v>
      </c>
      <c r="E1949" s="71" t="s">
        <v>2881</v>
      </c>
      <c r="F1949" s="76" t="s">
        <v>9671</v>
      </c>
      <c r="G1949" s="60" t="s">
        <v>9672</v>
      </c>
      <c r="H1949" s="60"/>
      <c r="I1949" s="58">
        <f>VLOOKUP(J1949,'NGÀNH NGHỀ'!$D$2:$E$148,2,0)</f>
        <v>22</v>
      </c>
      <c r="J1949" s="225" t="s">
        <v>1520</v>
      </c>
      <c r="K1949" s="63" t="s">
        <v>5436</v>
      </c>
      <c r="L1949" s="125">
        <f>VLOOKUP(K1949,'NGHIEP DOAN'!$D$3:$E$82,2,0)</f>
        <v>13</v>
      </c>
      <c r="M1949" s="10" t="s">
        <v>2201</v>
      </c>
      <c r="N1949" s="210">
        <f>VLOOKUP(M1949,'CÔNG TY'!$I$3:$J$881,2,0)</f>
        <v>295</v>
      </c>
      <c r="O1949" s="83" t="s">
        <v>2936</v>
      </c>
      <c r="P1949" s="60" t="s">
        <v>2824</v>
      </c>
      <c r="Q1949" s="85">
        <v>99000000</v>
      </c>
      <c r="R1949" s="56" t="s">
        <v>9626</v>
      </c>
      <c r="S1949" s="159">
        <v>50000000</v>
      </c>
      <c r="T1949" s="124">
        <f t="shared" si="30"/>
        <v>49000000</v>
      </c>
      <c r="U1949" s="124"/>
      <c r="V1949" s="49" t="s">
        <v>9254</v>
      </c>
      <c r="W1949" s="49"/>
      <c r="X1949" s="130"/>
      <c r="Y1949" s="55"/>
      <c r="Z1949" s="55"/>
      <c r="AA1949" s="10"/>
      <c r="AB1949" s="10" t="s">
        <v>12020</v>
      </c>
      <c r="AC1949" s="10"/>
    </row>
    <row r="1950" spans="1:29">
      <c r="A1950" s="10">
        <v>1959</v>
      </c>
      <c r="B1950" s="71" t="s">
        <v>9673</v>
      </c>
      <c r="C1950" s="50" t="s">
        <v>9674</v>
      </c>
      <c r="D1950" s="51" t="s">
        <v>2845</v>
      </c>
      <c r="E1950" s="71" t="s">
        <v>3012</v>
      </c>
      <c r="F1950" s="76" t="s">
        <v>9675</v>
      </c>
      <c r="G1950" s="60" t="s">
        <v>9672</v>
      </c>
      <c r="H1950" s="60"/>
      <c r="I1950" s="58">
        <f>VLOOKUP(J1950,'NGÀNH NGHỀ'!$D$2:$E$148,2,0)</f>
        <v>22</v>
      </c>
      <c r="J1950" s="225" t="s">
        <v>1520</v>
      </c>
      <c r="K1950" s="63" t="s">
        <v>5436</v>
      </c>
      <c r="L1950" s="125">
        <f>VLOOKUP(K1950,'NGHIEP DOAN'!$D$3:$E$82,2,0)</f>
        <v>13</v>
      </c>
      <c r="M1950" s="10" t="s">
        <v>2201</v>
      </c>
      <c r="N1950" s="210">
        <f>VLOOKUP(M1950,'CÔNG TY'!$I$3:$J$881,2,0)</f>
        <v>295</v>
      </c>
      <c r="O1950" s="83" t="s">
        <v>2936</v>
      </c>
      <c r="P1950" s="60" t="s">
        <v>2824</v>
      </c>
      <c r="Q1950" s="85">
        <v>99000000</v>
      </c>
      <c r="R1950" s="56" t="s">
        <v>9626</v>
      </c>
      <c r="S1950" s="159">
        <v>50000000</v>
      </c>
      <c r="T1950" s="124">
        <f t="shared" si="30"/>
        <v>49000000</v>
      </c>
      <c r="U1950" s="124"/>
      <c r="V1950" s="49" t="s">
        <v>9254</v>
      </c>
      <c r="W1950" s="49"/>
      <c r="X1950" s="130"/>
      <c r="Y1950" s="55"/>
      <c r="Z1950" s="55"/>
      <c r="AA1950" s="10"/>
      <c r="AB1950" s="10" t="s">
        <v>12020</v>
      </c>
      <c r="AC1950" s="10"/>
    </row>
    <row r="1951" spans="1:29">
      <c r="A1951" s="10">
        <v>1960</v>
      </c>
      <c r="B1951" s="71" t="s">
        <v>9676</v>
      </c>
      <c r="C1951" s="50" t="s">
        <v>9677</v>
      </c>
      <c r="D1951" s="51" t="s">
        <v>2818</v>
      </c>
      <c r="E1951" s="71" t="s">
        <v>3471</v>
      </c>
      <c r="F1951" s="76" t="s">
        <v>9678</v>
      </c>
      <c r="G1951" s="60" t="s">
        <v>9679</v>
      </c>
      <c r="H1951" s="60"/>
      <c r="I1951" s="58">
        <f>VLOOKUP(J1951,'NGÀNH NGHỀ'!$D$2:$E$148,2,0)</f>
        <v>62</v>
      </c>
      <c r="J1951" s="225" t="s">
        <v>1583</v>
      </c>
      <c r="K1951" s="63" t="s">
        <v>7885</v>
      </c>
      <c r="L1951" s="125">
        <f>VLOOKUP(K1951,'NGHIEP DOAN'!$D$3:$E$82,2,0)</f>
        <v>30</v>
      </c>
      <c r="M1951" s="10" t="s">
        <v>2490</v>
      </c>
      <c r="N1951" s="210">
        <f>VLOOKUP(M1951,'CÔNG TY'!$I$3:$J$881,2,0)</f>
        <v>480</v>
      </c>
      <c r="O1951" s="83" t="s">
        <v>3343</v>
      </c>
      <c r="P1951" s="60" t="s">
        <v>2824</v>
      </c>
      <c r="Q1951" s="85">
        <v>103000000</v>
      </c>
      <c r="R1951" s="56" t="s">
        <v>9680</v>
      </c>
      <c r="S1951" s="159">
        <v>50000000</v>
      </c>
      <c r="T1951" s="124">
        <f t="shared" si="30"/>
        <v>53000000</v>
      </c>
      <c r="U1951" s="124"/>
      <c r="V1951" s="49" t="s">
        <v>9602</v>
      </c>
      <c r="W1951" s="49"/>
      <c r="X1951" s="130"/>
      <c r="Y1951" s="55"/>
      <c r="Z1951" s="55"/>
      <c r="AA1951" s="10"/>
      <c r="AB1951" s="10" t="s">
        <v>12020</v>
      </c>
      <c r="AC1951" s="10"/>
    </row>
    <row r="1952" spans="1:29">
      <c r="A1952" s="10">
        <v>1961</v>
      </c>
      <c r="B1952" s="71" t="s">
        <v>9681</v>
      </c>
      <c r="C1952" s="50" t="s">
        <v>9682</v>
      </c>
      <c r="D1952" s="51" t="s">
        <v>2818</v>
      </c>
      <c r="E1952" s="71" t="s">
        <v>3141</v>
      </c>
      <c r="F1952" s="76" t="s">
        <v>9683</v>
      </c>
      <c r="G1952" s="60" t="s">
        <v>9679</v>
      </c>
      <c r="H1952" s="60"/>
      <c r="I1952" s="58">
        <f>VLOOKUP(J1952,'NGÀNH NGHỀ'!$D$2:$E$148,2,0)</f>
        <v>62</v>
      </c>
      <c r="J1952" s="225" t="s">
        <v>1583</v>
      </c>
      <c r="K1952" s="63" t="s">
        <v>7885</v>
      </c>
      <c r="L1952" s="125">
        <f>VLOOKUP(K1952,'NGHIEP DOAN'!$D$3:$E$82,2,0)</f>
        <v>30</v>
      </c>
      <c r="M1952" s="10" t="s">
        <v>2490</v>
      </c>
      <c r="N1952" s="210">
        <f>VLOOKUP(M1952,'CÔNG TY'!$I$3:$J$881,2,0)</f>
        <v>480</v>
      </c>
      <c r="O1952" s="83" t="s">
        <v>3343</v>
      </c>
      <c r="P1952" s="60" t="s">
        <v>2824</v>
      </c>
      <c r="Q1952" s="85">
        <v>103000000</v>
      </c>
      <c r="R1952" s="56" t="s">
        <v>9680</v>
      </c>
      <c r="S1952" s="159">
        <v>50000000</v>
      </c>
      <c r="T1952" s="124">
        <f t="shared" si="30"/>
        <v>53000000</v>
      </c>
      <c r="U1952" s="124"/>
      <c r="V1952" s="49" t="s">
        <v>9602</v>
      </c>
      <c r="W1952" s="49"/>
      <c r="X1952" s="130"/>
      <c r="Y1952" s="55"/>
      <c r="Z1952" s="55"/>
      <c r="AA1952" s="10"/>
      <c r="AB1952" s="10" t="s">
        <v>12020</v>
      </c>
      <c r="AC1952" s="10"/>
    </row>
    <row r="1953" spans="1:29">
      <c r="A1953" s="10">
        <v>1962</v>
      </c>
      <c r="B1953" s="71" t="s">
        <v>9684</v>
      </c>
      <c r="C1953" s="50" t="s">
        <v>9685</v>
      </c>
      <c r="D1953" s="51" t="s">
        <v>2818</v>
      </c>
      <c r="E1953" s="71" t="s">
        <v>3300</v>
      </c>
      <c r="F1953" s="76" t="s">
        <v>9686</v>
      </c>
      <c r="G1953" s="60" t="s">
        <v>9679</v>
      </c>
      <c r="H1953" s="60"/>
      <c r="I1953" s="58">
        <f>VLOOKUP(J1953,'NGÀNH NGHỀ'!$D$2:$E$148,2,0)</f>
        <v>62</v>
      </c>
      <c r="J1953" s="225" t="s">
        <v>1583</v>
      </c>
      <c r="K1953" s="63" t="s">
        <v>7885</v>
      </c>
      <c r="L1953" s="125">
        <f>VLOOKUP(K1953,'NGHIEP DOAN'!$D$3:$E$82,2,0)</f>
        <v>30</v>
      </c>
      <c r="M1953" s="10" t="s">
        <v>2490</v>
      </c>
      <c r="N1953" s="210">
        <f>VLOOKUP(M1953,'CÔNG TY'!$I$3:$J$881,2,0)</f>
        <v>480</v>
      </c>
      <c r="O1953" s="83" t="s">
        <v>3343</v>
      </c>
      <c r="P1953" s="60" t="s">
        <v>2824</v>
      </c>
      <c r="Q1953" s="85">
        <v>103000000</v>
      </c>
      <c r="R1953" s="56" t="s">
        <v>9680</v>
      </c>
      <c r="S1953" s="159">
        <v>50000000</v>
      </c>
      <c r="T1953" s="124">
        <f t="shared" si="30"/>
        <v>53000000</v>
      </c>
      <c r="U1953" s="124"/>
      <c r="V1953" s="49" t="s">
        <v>9602</v>
      </c>
      <c r="W1953" s="49"/>
      <c r="X1953" s="130"/>
      <c r="Y1953" s="55"/>
      <c r="Z1953" s="55"/>
      <c r="AA1953" s="10"/>
      <c r="AB1953" s="10" t="s">
        <v>12020</v>
      </c>
      <c r="AC1953" s="10"/>
    </row>
    <row r="1954" spans="1:29">
      <c r="A1954" s="10">
        <v>1963</v>
      </c>
      <c r="B1954" s="71" t="s">
        <v>9687</v>
      </c>
      <c r="C1954" s="50" t="s">
        <v>9299</v>
      </c>
      <c r="D1954" s="51" t="s">
        <v>2845</v>
      </c>
      <c r="E1954" s="71" t="s">
        <v>2819</v>
      </c>
      <c r="F1954" s="76" t="s">
        <v>9688</v>
      </c>
      <c r="G1954" s="60" t="s">
        <v>9672</v>
      </c>
      <c r="H1954" s="60"/>
      <c r="I1954" s="58">
        <f>VLOOKUP(J1954,'NGÀNH NGHỀ'!$D$2:$E$148,2,0)</f>
        <v>22</v>
      </c>
      <c r="J1954" s="225" t="s">
        <v>1520</v>
      </c>
      <c r="K1954" s="63" t="s">
        <v>5436</v>
      </c>
      <c r="L1954" s="125">
        <f>VLOOKUP(K1954,'NGHIEP DOAN'!$D$3:$E$82,2,0)</f>
        <v>13</v>
      </c>
      <c r="M1954" s="10" t="s">
        <v>2201</v>
      </c>
      <c r="N1954" s="210">
        <f>VLOOKUP(M1954,'CÔNG TY'!$I$3:$J$881,2,0)</f>
        <v>295</v>
      </c>
      <c r="O1954" s="83" t="s">
        <v>2936</v>
      </c>
      <c r="P1954" s="60" t="s">
        <v>2824</v>
      </c>
      <c r="Q1954" s="85">
        <v>103000000</v>
      </c>
      <c r="R1954" s="56" t="s">
        <v>9689</v>
      </c>
      <c r="S1954" s="159">
        <v>50000000</v>
      </c>
      <c r="T1954" s="124">
        <f t="shared" si="30"/>
        <v>53000000</v>
      </c>
      <c r="U1954" s="124"/>
      <c r="V1954" s="49" t="s">
        <v>7028</v>
      </c>
      <c r="W1954" s="49"/>
      <c r="X1954" s="130"/>
      <c r="Y1954" s="55"/>
      <c r="Z1954" s="55"/>
      <c r="AA1954" s="10"/>
      <c r="AB1954" s="10" t="s">
        <v>12020</v>
      </c>
      <c r="AC1954" s="10"/>
    </row>
    <row r="1955" spans="1:29">
      <c r="A1955" s="10">
        <v>1964</v>
      </c>
      <c r="B1955" s="71" t="s">
        <v>9690</v>
      </c>
      <c r="C1955" s="50" t="s">
        <v>9691</v>
      </c>
      <c r="D1955" s="51" t="s">
        <v>2845</v>
      </c>
      <c r="E1955" s="71" t="s">
        <v>2855</v>
      </c>
      <c r="F1955" s="76" t="s">
        <v>9692</v>
      </c>
      <c r="G1955" s="60" t="s">
        <v>9672</v>
      </c>
      <c r="H1955" s="60"/>
      <c r="I1955" s="58">
        <f>VLOOKUP(J1955,'NGÀNH NGHỀ'!$D$2:$E$148,2,0)</f>
        <v>22</v>
      </c>
      <c r="J1955" s="225" t="s">
        <v>1520</v>
      </c>
      <c r="K1955" s="63" t="s">
        <v>5436</v>
      </c>
      <c r="L1955" s="125">
        <f>VLOOKUP(K1955,'NGHIEP DOAN'!$D$3:$E$82,2,0)</f>
        <v>13</v>
      </c>
      <c r="M1955" s="10" t="s">
        <v>2201</v>
      </c>
      <c r="N1955" s="210">
        <f>VLOOKUP(M1955,'CÔNG TY'!$I$3:$J$881,2,0)</f>
        <v>295</v>
      </c>
      <c r="O1955" s="83" t="s">
        <v>2936</v>
      </c>
      <c r="P1955" s="60" t="s">
        <v>2824</v>
      </c>
      <c r="Q1955" s="85">
        <v>103000000</v>
      </c>
      <c r="R1955" s="56" t="s">
        <v>9693</v>
      </c>
      <c r="S1955" s="159">
        <v>30000000</v>
      </c>
      <c r="T1955" s="124">
        <f t="shared" si="30"/>
        <v>73000000</v>
      </c>
      <c r="U1955" s="124"/>
      <c r="V1955" s="49" t="s">
        <v>7028</v>
      </c>
      <c r="W1955" s="49"/>
      <c r="X1955" s="130"/>
      <c r="Y1955" s="55"/>
      <c r="Z1955" s="55"/>
      <c r="AA1955" s="10"/>
      <c r="AB1955" s="10" t="s">
        <v>12020</v>
      </c>
      <c r="AC1955" s="10"/>
    </row>
    <row r="1956" spans="1:29">
      <c r="A1956" s="10">
        <v>1965</v>
      </c>
      <c r="B1956" s="71" t="s">
        <v>9694</v>
      </c>
      <c r="C1956" s="50" t="s">
        <v>9695</v>
      </c>
      <c r="D1956" s="51" t="s">
        <v>2845</v>
      </c>
      <c r="E1956" s="71" t="s">
        <v>2846</v>
      </c>
      <c r="F1956" s="76" t="s">
        <v>9696</v>
      </c>
      <c r="G1956" s="60" t="s">
        <v>9697</v>
      </c>
      <c r="H1956" s="60"/>
      <c r="I1956" s="58">
        <f>VLOOKUP(J1956,'NGÀNH NGHỀ'!$D$2:$E$148,2,0)</f>
        <v>130</v>
      </c>
      <c r="J1956" s="225" t="s">
        <v>1680</v>
      </c>
      <c r="K1956" s="63" t="s">
        <v>7885</v>
      </c>
      <c r="L1956" s="125">
        <f>VLOOKUP(K1956,'NGHIEP DOAN'!$D$3:$E$82,2,0)</f>
        <v>30</v>
      </c>
      <c r="M1956" s="10" t="s">
        <v>2482</v>
      </c>
      <c r="N1956" s="210">
        <f>VLOOKUP(M1956,'CÔNG TY'!$I$3:$J$881,2,0)</f>
        <v>474</v>
      </c>
      <c r="O1956" s="83" t="s">
        <v>3343</v>
      </c>
      <c r="P1956" s="60" t="s">
        <v>2824</v>
      </c>
      <c r="Q1956" s="85">
        <v>103000000</v>
      </c>
      <c r="R1956" s="56" t="s">
        <v>9698</v>
      </c>
      <c r="S1956" s="159">
        <v>50000000</v>
      </c>
      <c r="T1956" s="124">
        <f t="shared" si="30"/>
        <v>53000000</v>
      </c>
      <c r="U1956" s="124"/>
      <c r="V1956" s="49" t="s">
        <v>6334</v>
      </c>
      <c r="W1956" s="49"/>
      <c r="X1956" s="130"/>
      <c r="Y1956" s="55"/>
      <c r="Z1956" s="55"/>
      <c r="AA1956" s="10"/>
      <c r="AB1956" s="10" t="s">
        <v>12020</v>
      </c>
      <c r="AC1956" s="10"/>
    </row>
    <row r="1957" spans="1:29">
      <c r="A1957" s="10">
        <v>1966</v>
      </c>
      <c r="B1957" s="71" t="s">
        <v>9699</v>
      </c>
      <c r="C1957" s="50" t="s">
        <v>9700</v>
      </c>
      <c r="D1957" s="51" t="s">
        <v>2845</v>
      </c>
      <c r="E1957" s="71" t="s">
        <v>2846</v>
      </c>
      <c r="F1957" s="76" t="s">
        <v>9701</v>
      </c>
      <c r="G1957" s="60" t="s">
        <v>9702</v>
      </c>
      <c r="H1957" s="60"/>
      <c r="I1957" s="58">
        <f>VLOOKUP(J1957,'NGÀNH NGHỀ'!$D$2:$E$148,2,0)</f>
        <v>130</v>
      </c>
      <c r="J1957" s="225" t="s">
        <v>1680</v>
      </c>
      <c r="K1957" s="63" t="s">
        <v>7885</v>
      </c>
      <c r="L1957" s="125">
        <f>VLOOKUP(K1957,'NGHIEP DOAN'!$D$3:$E$82,2,0)</f>
        <v>30</v>
      </c>
      <c r="M1957" s="10" t="s">
        <v>2582</v>
      </c>
      <c r="N1957" s="210">
        <f>VLOOKUP(M1957,'CÔNG TY'!$I$3:$J$881,2,0)</f>
        <v>536</v>
      </c>
      <c r="O1957" s="83" t="s">
        <v>3343</v>
      </c>
      <c r="P1957" s="60" t="s">
        <v>2824</v>
      </c>
      <c r="Q1957" s="85">
        <v>103000000</v>
      </c>
      <c r="R1957" s="56" t="s">
        <v>9658</v>
      </c>
      <c r="S1957" s="159">
        <v>50000000</v>
      </c>
      <c r="T1957" s="124">
        <f t="shared" si="30"/>
        <v>53000000</v>
      </c>
      <c r="U1957" s="124"/>
      <c r="V1957" s="49" t="s">
        <v>6334</v>
      </c>
      <c r="W1957" s="49"/>
      <c r="X1957" s="130"/>
      <c r="Y1957" s="55"/>
      <c r="Z1957" s="55"/>
      <c r="AA1957" s="10"/>
      <c r="AB1957" s="10" t="s">
        <v>12020</v>
      </c>
      <c r="AC1957" s="10"/>
    </row>
    <row r="1958" spans="1:29">
      <c r="A1958" s="10">
        <v>1967</v>
      </c>
      <c r="B1958" s="71" t="s">
        <v>9703</v>
      </c>
      <c r="C1958" s="50" t="s">
        <v>5755</v>
      </c>
      <c r="D1958" s="51" t="s">
        <v>2818</v>
      </c>
      <c r="E1958" s="71" t="s">
        <v>2855</v>
      </c>
      <c r="F1958" s="76" t="s">
        <v>9704</v>
      </c>
      <c r="G1958" s="60" t="s">
        <v>9705</v>
      </c>
      <c r="H1958" s="60"/>
      <c r="I1958" s="58">
        <f>VLOOKUP(J1958,'NGÀNH NGHỀ'!$D$2:$E$148,2,0)</f>
        <v>140</v>
      </c>
      <c r="J1958" s="225" t="s">
        <v>1695</v>
      </c>
      <c r="K1958" s="59" t="s">
        <v>5277</v>
      </c>
      <c r="L1958" s="125">
        <f>VLOOKUP(K1958,'NGHIEP DOAN'!$D$3:$E$82,2,0)</f>
        <v>12</v>
      </c>
      <c r="M1958" s="10" t="s">
        <v>2189</v>
      </c>
      <c r="N1958" s="210">
        <f>VLOOKUP(M1958,'CÔNG TY'!$I$3:$J$881,2,0)</f>
        <v>289</v>
      </c>
      <c r="O1958" s="83" t="s">
        <v>3343</v>
      </c>
      <c r="P1958" s="60" t="s">
        <v>2824</v>
      </c>
      <c r="Q1958" s="85">
        <v>69000000</v>
      </c>
      <c r="R1958" s="56" t="s">
        <v>9706</v>
      </c>
      <c r="S1958" s="159">
        <v>34500000</v>
      </c>
      <c r="T1958" s="124">
        <f t="shared" si="30"/>
        <v>34500000</v>
      </c>
      <c r="U1958" s="124"/>
      <c r="V1958" s="49" t="s">
        <v>9626</v>
      </c>
      <c r="W1958" s="49"/>
      <c r="X1958" s="130"/>
      <c r="Y1958" s="55"/>
      <c r="Z1958" s="55"/>
      <c r="AA1958" s="10"/>
      <c r="AB1958" s="10" t="s">
        <v>12020</v>
      </c>
      <c r="AC1958" s="10"/>
    </row>
    <row r="1959" spans="1:29">
      <c r="A1959" s="10">
        <v>1968</v>
      </c>
      <c r="B1959" s="71" t="s">
        <v>9707</v>
      </c>
      <c r="C1959" s="50" t="s">
        <v>9708</v>
      </c>
      <c r="D1959" s="51" t="s">
        <v>2818</v>
      </c>
      <c r="E1959" s="71" t="s">
        <v>3653</v>
      </c>
      <c r="F1959" s="76" t="s">
        <v>9709</v>
      </c>
      <c r="G1959" s="60" t="s">
        <v>9710</v>
      </c>
      <c r="H1959" s="60"/>
      <c r="I1959" s="58">
        <f>VLOOKUP(J1959,'NGÀNH NGHỀ'!$D$2:$E$148,2,0)</f>
        <v>140</v>
      </c>
      <c r="J1959" s="225" t="s">
        <v>1695</v>
      </c>
      <c r="K1959" s="59" t="s">
        <v>5277</v>
      </c>
      <c r="L1959" s="125">
        <f>VLOOKUP(K1959,'NGHIEP DOAN'!$D$3:$E$82,2,0)</f>
        <v>12</v>
      </c>
      <c r="M1959" s="10" t="s">
        <v>2187</v>
      </c>
      <c r="N1959" s="210">
        <f>VLOOKUP(M1959,'CÔNG TY'!$I$3:$J$881,2,0)</f>
        <v>286</v>
      </c>
      <c r="O1959" s="83" t="s">
        <v>3343</v>
      </c>
      <c r="P1959" s="60" t="s">
        <v>2824</v>
      </c>
      <c r="Q1959" s="85">
        <v>69000000</v>
      </c>
      <c r="R1959" s="56" t="s">
        <v>9711</v>
      </c>
      <c r="S1959" s="159">
        <v>34500000</v>
      </c>
      <c r="T1959" s="124">
        <f t="shared" si="30"/>
        <v>34500000</v>
      </c>
      <c r="U1959" s="124"/>
      <c r="V1959" s="49" t="s">
        <v>9680</v>
      </c>
      <c r="W1959" s="49"/>
      <c r="X1959" s="130"/>
      <c r="Y1959" s="55"/>
      <c r="Z1959" s="55"/>
      <c r="AA1959" s="10"/>
      <c r="AB1959" s="10" t="s">
        <v>12020</v>
      </c>
      <c r="AC1959" s="10"/>
    </row>
    <row r="1960" spans="1:29">
      <c r="A1960" s="10">
        <v>1969</v>
      </c>
      <c r="B1960" s="71" t="s">
        <v>9712</v>
      </c>
      <c r="C1960" s="50" t="s">
        <v>6279</v>
      </c>
      <c r="D1960" s="51" t="s">
        <v>2818</v>
      </c>
      <c r="E1960" s="71" t="s">
        <v>2876</v>
      </c>
      <c r="F1960" s="76" t="s">
        <v>9713</v>
      </c>
      <c r="G1960" s="60" t="s">
        <v>9710</v>
      </c>
      <c r="H1960" s="60"/>
      <c r="I1960" s="58">
        <f>VLOOKUP(J1960,'NGÀNH NGHỀ'!$D$2:$E$148,2,0)</f>
        <v>140</v>
      </c>
      <c r="J1960" s="225" t="s">
        <v>1695</v>
      </c>
      <c r="K1960" s="59" t="s">
        <v>5277</v>
      </c>
      <c r="L1960" s="125">
        <f>VLOOKUP(K1960,'NGHIEP DOAN'!$D$3:$E$82,2,0)</f>
        <v>12</v>
      </c>
      <c r="M1960" s="10" t="s">
        <v>2187</v>
      </c>
      <c r="N1960" s="210">
        <f>VLOOKUP(M1960,'CÔNG TY'!$I$3:$J$881,2,0)</f>
        <v>286</v>
      </c>
      <c r="O1960" s="83" t="s">
        <v>3343</v>
      </c>
      <c r="P1960" s="60" t="s">
        <v>2824</v>
      </c>
      <c r="Q1960" s="85">
        <v>69000000</v>
      </c>
      <c r="R1960" s="56" t="s">
        <v>9714</v>
      </c>
      <c r="S1960" s="159">
        <v>14000000</v>
      </c>
      <c r="T1960" s="124">
        <f t="shared" si="30"/>
        <v>55000000</v>
      </c>
      <c r="U1960" s="124"/>
      <c r="V1960" s="49" t="s">
        <v>9680</v>
      </c>
      <c r="W1960" s="49"/>
      <c r="X1960" s="130"/>
      <c r="Y1960" s="55"/>
      <c r="Z1960" s="55"/>
      <c r="AA1960" s="10"/>
      <c r="AB1960" s="10" t="s">
        <v>12020</v>
      </c>
      <c r="AC1960" s="10"/>
    </row>
    <row r="1961" spans="1:29">
      <c r="A1961" s="10">
        <v>1970</v>
      </c>
      <c r="B1961" s="71" t="s">
        <v>9715</v>
      </c>
      <c r="C1961" s="50" t="s">
        <v>9716</v>
      </c>
      <c r="D1961" s="51" t="s">
        <v>2818</v>
      </c>
      <c r="E1961" s="71" t="s">
        <v>2846</v>
      </c>
      <c r="F1961" s="76" t="s">
        <v>9717</v>
      </c>
      <c r="G1961" s="60" t="s">
        <v>9710</v>
      </c>
      <c r="H1961" s="60"/>
      <c r="I1961" s="58">
        <f>VLOOKUP(J1961,'NGÀNH NGHỀ'!$D$2:$E$148,2,0)</f>
        <v>140</v>
      </c>
      <c r="J1961" s="225" t="s">
        <v>1695</v>
      </c>
      <c r="K1961" s="59" t="s">
        <v>5277</v>
      </c>
      <c r="L1961" s="125">
        <f>VLOOKUP(K1961,'NGHIEP DOAN'!$D$3:$E$82,2,0)</f>
        <v>12</v>
      </c>
      <c r="M1961" s="10" t="s">
        <v>2187</v>
      </c>
      <c r="N1961" s="210">
        <f>VLOOKUP(M1961,'CÔNG TY'!$I$3:$J$881,2,0)</f>
        <v>286</v>
      </c>
      <c r="O1961" s="83" t="s">
        <v>3343</v>
      </c>
      <c r="P1961" s="60" t="s">
        <v>2824</v>
      </c>
      <c r="Q1961" s="85">
        <v>69000000</v>
      </c>
      <c r="R1961" s="56" t="s">
        <v>9718</v>
      </c>
      <c r="S1961" s="159">
        <v>34500000</v>
      </c>
      <c r="T1961" s="124">
        <f t="shared" si="30"/>
        <v>34500000</v>
      </c>
      <c r="U1961" s="124"/>
      <c r="V1961" s="49" t="s">
        <v>9680</v>
      </c>
      <c r="W1961" s="49"/>
      <c r="X1961" s="130"/>
      <c r="Y1961" s="55"/>
      <c r="Z1961" s="55"/>
      <c r="AA1961" s="10"/>
      <c r="AB1961" s="10" t="s">
        <v>12020</v>
      </c>
      <c r="AC1961" s="10"/>
    </row>
    <row r="1962" spans="1:29">
      <c r="A1962" s="125">
        <v>1971</v>
      </c>
      <c r="B1962" s="71" t="s">
        <v>9719</v>
      </c>
      <c r="C1962" s="50" t="s">
        <v>9720</v>
      </c>
      <c r="D1962" s="51" t="s">
        <v>2818</v>
      </c>
      <c r="E1962" s="71" t="s">
        <v>2840</v>
      </c>
      <c r="F1962" s="76" t="s">
        <v>9721</v>
      </c>
      <c r="G1962" s="60" t="s">
        <v>9722</v>
      </c>
      <c r="H1962" s="60"/>
      <c r="I1962" s="58">
        <f>VLOOKUP(J1962,'NGÀNH NGHỀ'!$D$2:$E$148,2,0)</f>
        <v>4</v>
      </c>
      <c r="J1962" s="225" t="s">
        <v>12737</v>
      </c>
      <c r="K1962" s="63" t="s">
        <v>9723</v>
      </c>
      <c r="L1962" s="125">
        <f>VLOOKUP(K1962,'NGHIEP DOAN'!$D$3:$E$82,2,0)</f>
        <v>68</v>
      </c>
      <c r="M1962" s="10" t="s">
        <v>9724</v>
      </c>
      <c r="N1962" s="210">
        <f>VLOOKUP(M1962,'CÔNG TY'!$I$3:$J$881,2,0)</f>
        <v>851</v>
      </c>
      <c r="O1962" s="83" t="s">
        <v>3307</v>
      </c>
      <c r="P1962" s="60" t="s">
        <v>9563</v>
      </c>
      <c r="Q1962" s="85">
        <v>92000000</v>
      </c>
      <c r="R1962" s="56" t="s">
        <v>9711</v>
      </c>
      <c r="S1962" s="159">
        <v>30000000</v>
      </c>
      <c r="T1962" s="124">
        <f t="shared" si="30"/>
        <v>62000000</v>
      </c>
      <c r="U1962" s="124"/>
      <c r="V1962" s="49" t="s">
        <v>6334</v>
      </c>
      <c r="W1962" s="49" t="s">
        <v>9336</v>
      </c>
      <c r="X1962" s="130"/>
      <c r="Y1962" s="55"/>
      <c r="Z1962" s="55"/>
      <c r="AA1962" s="10"/>
      <c r="AB1962" s="10" t="s">
        <v>12020</v>
      </c>
      <c r="AC1962" s="10"/>
    </row>
    <row r="1963" spans="1:29">
      <c r="A1963" s="10">
        <v>1972</v>
      </c>
      <c r="B1963" s="71" t="s">
        <v>9725</v>
      </c>
      <c r="C1963" s="50" t="s">
        <v>8532</v>
      </c>
      <c r="D1963" s="51" t="s">
        <v>2818</v>
      </c>
      <c r="E1963" s="71" t="s">
        <v>2846</v>
      </c>
      <c r="F1963" s="76" t="s">
        <v>9726</v>
      </c>
      <c r="G1963" s="60" t="s">
        <v>9727</v>
      </c>
      <c r="H1963" s="60"/>
      <c r="I1963" s="58">
        <f>VLOOKUP(J1963,'NGÀNH NGHỀ'!$D$2:$E$148,2,0)</f>
        <v>4</v>
      </c>
      <c r="J1963" s="225" t="s">
        <v>12737</v>
      </c>
      <c r="K1963" s="63" t="s">
        <v>148</v>
      </c>
      <c r="L1963" s="125">
        <f>VLOOKUP(K1963,'NGHIEP DOAN'!$D$3:$E$82,2,0)</f>
        <v>19</v>
      </c>
      <c r="M1963" s="10" t="s">
        <v>2281</v>
      </c>
      <c r="N1963" s="210">
        <f>VLOOKUP(M1963,'CÔNG TY'!$I$3:$J$881,2,0)</f>
        <v>350</v>
      </c>
      <c r="O1963" s="83" t="s">
        <v>5679</v>
      </c>
      <c r="P1963" s="60" t="s">
        <v>2824</v>
      </c>
      <c r="Q1963" s="85">
        <v>34500000</v>
      </c>
      <c r="R1963" s="56" t="s">
        <v>9654</v>
      </c>
      <c r="S1963" s="159">
        <v>20000000</v>
      </c>
      <c r="T1963" s="124">
        <f t="shared" si="30"/>
        <v>14500000</v>
      </c>
      <c r="U1963" s="124"/>
      <c r="V1963" s="49" t="s">
        <v>9658</v>
      </c>
      <c r="W1963" s="49"/>
      <c r="X1963" s="130"/>
      <c r="Y1963" s="55"/>
      <c r="Z1963" s="55"/>
      <c r="AA1963" s="10"/>
      <c r="AB1963" s="10" t="s">
        <v>12020</v>
      </c>
      <c r="AC1963" s="10"/>
    </row>
    <row r="1964" spans="1:29">
      <c r="A1964" s="10">
        <v>1973</v>
      </c>
      <c r="B1964" s="71" t="s">
        <v>9728</v>
      </c>
      <c r="C1964" s="50" t="s">
        <v>9729</v>
      </c>
      <c r="D1964" s="51" t="s">
        <v>2845</v>
      </c>
      <c r="E1964" s="71" t="s">
        <v>2840</v>
      </c>
      <c r="F1964" s="76" t="s">
        <v>9730</v>
      </c>
      <c r="G1964" s="60" t="s">
        <v>9727</v>
      </c>
      <c r="H1964" s="60"/>
      <c r="I1964" s="58">
        <f>VLOOKUP(J1964,'NGÀNH NGHỀ'!$D$2:$E$148,2,0)</f>
        <v>4</v>
      </c>
      <c r="J1964" s="225" t="s">
        <v>12737</v>
      </c>
      <c r="K1964" s="63" t="s">
        <v>148</v>
      </c>
      <c r="L1964" s="125">
        <f>VLOOKUP(K1964,'NGHIEP DOAN'!$D$3:$E$82,2,0)</f>
        <v>19</v>
      </c>
      <c r="M1964" s="10" t="s">
        <v>2281</v>
      </c>
      <c r="N1964" s="210">
        <f>VLOOKUP(M1964,'CÔNG TY'!$I$3:$J$881,2,0)</f>
        <v>350</v>
      </c>
      <c r="O1964" s="83" t="s">
        <v>5679</v>
      </c>
      <c r="P1964" s="60" t="s">
        <v>2824</v>
      </c>
      <c r="Q1964" s="85">
        <v>34500000</v>
      </c>
      <c r="R1964" s="56" t="s">
        <v>9654</v>
      </c>
      <c r="S1964" s="159">
        <v>20000000</v>
      </c>
      <c r="T1964" s="124">
        <f t="shared" si="30"/>
        <v>14500000</v>
      </c>
      <c r="U1964" s="124"/>
      <c r="V1964" s="49" t="s">
        <v>9658</v>
      </c>
      <c r="W1964" s="49"/>
      <c r="X1964" s="130"/>
      <c r="Y1964" s="55"/>
      <c r="Z1964" s="55"/>
      <c r="AA1964" s="10"/>
      <c r="AB1964" s="10" t="s">
        <v>12020</v>
      </c>
      <c r="AC1964" s="10"/>
    </row>
    <row r="1965" spans="1:29">
      <c r="A1965" s="10">
        <v>1974</v>
      </c>
      <c r="B1965" s="71" t="s">
        <v>9731</v>
      </c>
      <c r="C1965" s="50" t="s">
        <v>8096</v>
      </c>
      <c r="D1965" s="51" t="s">
        <v>2845</v>
      </c>
      <c r="E1965" s="71" t="s">
        <v>2840</v>
      </c>
      <c r="F1965" s="76" t="s">
        <v>9732</v>
      </c>
      <c r="G1965" s="60" t="s">
        <v>9727</v>
      </c>
      <c r="H1965" s="60"/>
      <c r="I1965" s="58">
        <f>VLOOKUP(J1965,'NGÀNH NGHỀ'!$D$2:$E$148,2,0)</f>
        <v>4</v>
      </c>
      <c r="J1965" s="225" t="s">
        <v>12737</v>
      </c>
      <c r="K1965" s="63" t="s">
        <v>148</v>
      </c>
      <c r="L1965" s="125">
        <f>VLOOKUP(K1965,'NGHIEP DOAN'!$D$3:$E$82,2,0)</f>
        <v>19</v>
      </c>
      <c r="M1965" s="10" t="s">
        <v>2281</v>
      </c>
      <c r="N1965" s="210">
        <f>VLOOKUP(M1965,'CÔNG TY'!$I$3:$J$881,2,0)</f>
        <v>350</v>
      </c>
      <c r="O1965" s="83" t="s">
        <v>5679</v>
      </c>
      <c r="P1965" s="60" t="s">
        <v>2824</v>
      </c>
      <c r="Q1965" s="85">
        <v>34500000</v>
      </c>
      <c r="R1965" s="56" t="s">
        <v>9654</v>
      </c>
      <c r="S1965" s="159">
        <v>20000000</v>
      </c>
      <c r="T1965" s="124">
        <f t="shared" si="30"/>
        <v>14500000</v>
      </c>
      <c r="U1965" s="124"/>
      <c r="V1965" s="49" t="s">
        <v>9658</v>
      </c>
      <c r="W1965" s="49"/>
      <c r="X1965" s="130"/>
      <c r="Y1965" s="55"/>
      <c r="Z1965" s="55"/>
      <c r="AA1965" s="10"/>
      <c r="AB1965" s="10" t="s">
        <v>12020</v>
      </c>
      <c r="AC1965" s="10"/>
    </row>
    <row r="1966" spans="1:29">
      <c r="A1966" s="10">
        <v>1975</v>
      </c>
      <c r="B1966" s="71" t="s">
        <v>9733</v>
      </c>
      <c r="C1966" s="50" t="s">
        <v>9734</v>
      </c>
      <c r="D1966" s="51" t="s">
        <v>2845</v>
      </c>
      <c r="E1966" s="71" t="s">
        <v>2881</v>
      </c>
      <c r="F1966" s="76" t="s">
        <v>9735</v>
      </c>
      <c r="G1966" s="60" t="s">
        <v>9727</v>
      </c>
      <c r="H1966" s="60"/>
      <c r="I1966" s="58">
        <f>VLOOKUP(J1966,'NGÀNH NGHỀ'!$D$2:$E$148,2,0)</f>
        <v>4</v>
      </c>
      <c r="J1966" s="225" t="s">
        <v>12737</v>
      </c>
      <c r="K1966" s="63" t="s">
        <v>148</v>
      </c>
      <c r="L1966" s="125">
        <f>VLOOKUP(K1966,'NGHIEP DOAN'!$D$3:$E$82,2,0)</f>
        <v>19</v>
      </c>
      <c r="M1966" s="10" t="s">
        <v>2281</v>
      </c>
      <c r="N1966" s="210">
        <f>VLOOKUP(M1966,'CÔNG TY'!$I$3:$J$881,2,0)</f>
        <v>350</v>
      </c>
      <c r="O1966" s="83" t="s">
        <v>5679</v>
      </c>
      <c r="P1966" s="60" t="s">
        <v>2824</v>
      </c>
      <c r="Q1966" s="85">
        <v>34500000</v>
      </c>
      <c r="R1966" s="56" t="s">
        <v>9736</v>
      </c>
      <c r="S1966" s="159">
        <v>20000000</v>
      </c>
      <c r="T1966" s="124">
        <f t="shared" si="30"/>
        <v>14500000</v>
      </c>
      <c r="U1966" s="124"/>
      <c r="V1966" s="49" t="s">
        <v>9658</v>
      </c>
      <c r="W1966" s="49"/>
      <c r="X1966" s="130"/>
      <c r="Y1966" s="55"/>
      <c r="Z1966" s="55"/>
      <c r="AA1966" s="10"/>
      <c r="AB1966" s="10" t="s">
        <v>12020</v>
      </c>
      <c r="AC1966" s="10"/>
    </row>
    <row r="1967" spans="1:29">
      <c r="A1967" s="10">
        <v>1976</v>
      </c>
      <c r="B1967" s="71" t="s">
        <v>9737</v>
      </c>
      <c r="C1967" s="50" t="s">
        <v>9738</v>
      </c>
      <c r="D1967" s="51" t="s">
        <v>2845</v>
      </c>
      <c r="E1967" s="71" t="s">
        <v>2840</v>
      </c>
      <c r="F1967" s="76" t="s">
        <v>9739</v>
      </c>
      <c r="G1967" s="60" t="s">
        <v>9740</v>
      </c>
      <c r="H1967" s="60"/>
      <c r="I1967" s="58">
        <f>VLOOKUP(J1967,'NGÀNH NGHỀ'!$D$2:$E$148,2,0)</f>
        <v>93</v>
      </c>
      <c r="J1967" s="225" t="s">
        <v>1628</v>
      </c>
      <c r="K1967" s="63" t="s">
        <v>7885</v>
      </c>
      <c r="L1967" s="125">
        <f>VLOOKUP(K1967,'NGHIEP DOAN'!$D$3:$E$82,2,0)</f>
        <v>30</v>
      </c>
      <c r="M1967" s="10" t="s">
        <v>9741</v>
      </c>
      <c r="N1967" s="210">
        <f>VLOOKUP(M1967,'CÔNG TY'!$I$3:$J$881,2,0)</f>
        <v>757</v>
      </c>
      <c r="O1967" s="83" t="s">
        <v>2870</v>
      </c>
      <c r="P1967" s="60" t="s">
        <v>2824</v>
      </c>
      <c r="Q1967" s="85">
        <v>103000000</v>
      </c>
      <c r="R1967" s="56" t="s">
        <v>9742</v>
      </c>
      <c r="S1967" s="159">
        <v>27000000</v>
      </c>
      <c r="T1967" s="124">
        <f t="shared" si="30"/>
        <v>76000000</v>
      </c>
      <c r="U1967" s="124"/>
      <c r="V1967" s="49" t="s">
        <v>9693</v>
      </c>
      <c r="W1967" s="49"/>
      <c r="X1967" s="130"/>
      <c r="Y1967" s="55"/>
      <c r="Z1967" s="55"/>
      <c r="AA1967" s="10"/>
      <c r="AB1967" s="10" t="s">
        <v>12020</v>
      </c>
      <c r="AC1967" s="10"/>
    </row>
    <row r="1968" spans="1:29">
      <c r="A1968" s="10">
        <v>1977</v>
      </c>
      <c r="B1968" s="71" t="s">
        <v>6021</v>
      </c>
      <c r="C1968" s="50" t="s">
        <v>2880</v>
      </c>
      <c r="D1968" s="51" t="s">
        <v>2845</v>
      </c>
      <c r="E1968" s="71" t="s">
        <v>2846</v>
      </c>
      <c r="F1968" s="76" t="s">
        <v>9743</v>
      </c>
      <c r="G1968" s="60" t="s">
        <v>9740</v>
      </c>
      <c r="H1968" s="60"/>
      <c r="I1968" s="58">
        <f>VLOOKUP(J1968,'NGÀNH NGHỀ'!$D$2:$E$148,2,0)</f>
        <v>93</v>
      </c>
      <c r="J1968" s="225" t="s">
        <v>1628</v>
      </c>
      <c r="K1968" s="63" t="s">
        <v>7885</v>
      </c>
      <c r="L1968" s="125">
        <f>VLOOKUP(K1968,'NGHIEP DOAN'!$D$3:$E$82,2,0)</f>
        <v>30</v>
      </c>
      <c r="M1968" s="10" t="s">
        <v>9741</v>
      </c>
      <c r="N1968" s="210">
        <f>VLOOKUP(M1968,'CÔNG TY'!$I$3:$J$881,2,0)</f>
        <v>757</v>
      </c>
      <c r="O1968" s="83" t="s">
        <v>2870</v>
      </c>
      <c r="P1968" s="60" t="s">
        <v>2824</v>
      </c>
      <c r="Q1968" s="85">
        <v>103000000</v>
      </c>
      <c r="R1968" s="56" t="s">
        <v>9744</v>
      </c>
      <c r="S1968" s="159">
        <v>50000000</v>
      </c>
      <c r="T1968" s="124">
        <f t="shared" si="30"/>
        <v>53000000</v>
      </c>
      <c r="U1968" s="124"/>
      <c r="V1968" s="49" t="s">
        <v>9693</v>
      </c>
      <c r="W1968" s="49"/>
      <c r="X1968" s="130"/>
      <c r="Y1968" s="55"/>
      <c r="Z1968" s="55"/>
      <c r="AA1968" s="10"/>
      <c r="AB1968" s="10" t="s">
        <v>12020</v>
      </c>
      <c r="AC1968" s="10"/>
    </row>
    <row r="1969" spans="1:29">
      <c r="A1969" s="10">
        <v>1978</v>
      </c>
      <c r="B1969" s="71" t="s">
        <v>9745</v>
      </c>
      <c r="C1969" s="50" t="s">
        <v>9746</v>
      </c>
      <c r="D1969" s="51" t="s">
        <v>2845</v>
      </c>
      <c r="E1969" s="71" t="s">
        <v>2846</v>
      </c>
      <c r="F1969" s="76" t="s">
        <v>9747</v>
      </c>
      <c r="G1969" s="60" t="s">
        <v>9740</v>
      </c>
      <c r="H1969" s="60"/>
      <c r="I1969" s="58">
        <f>VLOOKUP(J1969,'NGÀNH NGHỀ'!$D$2:$E$148,2,0)</f>
        <v>93</v>
      </c>
      <c r="J1969" s="225" t="s">
        <v>1628</v>
      </c>
      <c r="K1969" s="63" t="s">
        <v>7885</v>
      </c>
      <c r="L1969" s="125">
        <f>VLOOKUP(K1969,'NGHIEP DOAN'!$D$3:$E$82,2,0)</f>
        <v>30</v>
      </c>
      <c r="M1969" s="10" t="s">
        <v>9741</v>
      </c>
      <c r="N1969" s="210">
        <f>VLOOKUP(M1969,'CÔNG TY'!$I$3:$J$881,2,0)</f>
        <v>757</v>
      </c>
      <c r="O1969" s="83" t="s">
        <v>2870</v>
      </c>
      <c r="P1969" s="60" t="s">
        <v>2824</v>
      </c>
      <c r="Q1969" s="85">
        <v>103000000</v>
      </c>
      <c r="R1969" s="56" t="s">
        <v>7868</v>
      </c>
      <c r="S1969" s="159">
        <v>47000000</v>
      </c>
      <c r="T1969" s="124">
        <f t="shared" si="30"/>
        <v>56000000</v>
      </c>
      <c r="U1969" s="124"/>
      <c r="V1969" s="49" t="s">
        <v>9693</v>
      </c>
      <c r="W1969" s="49"/>
      <c r="X1969" s="130"/>
      <c r="Y1969" s="55"/>
      <c r="Z1969" s="55"/>
      <c r="AA1969" s="10"/>
      <c r="AB1969" s="10" t="s">
        <v>12020</v>
      </c>
      <c r="AC1969" s="10"/>
    </row>
    <row r="1970" spans="1:29">
      <c r="A1970" s="10">
        <v>1979</v>
      </c>
      <c r="B1970" s="71" t="s">
        <v>9748</v>
      </c>
      <c r="C1970" s="50" t="s">
        <v>8963</v>
      </c>
      <c r="D1970" s="51" t="s">
        <v>2845</v>
      </c>
      <c r="E1970" s="71" t="s">
        <v>2819</v>
      </c>
      <c r="F1970" s="76" t="s">
        <v>9749</v>
      </c>
      <c r="G1970" s="60" t="s">
        <v>9740</v>
      </c>
      <c r="H1970" s="60"/>
      <c r="I1970" s="58">
        <f>VLOOKUP(J1970,'NGÀNH NGHỀ'!$D$2:$E$148,2,0)</f>
        <v>93</v>
      </c>
      <c r="J1970" s="225" t="s">
        <v>1628</v>
      </c>
      <c r="K1970" s="63" t="s">
        <v>7885</v>
      </c>
      <c r="L1970" s="125">
        <f>VLOOKUP(K1970,'NGHIEP DOAN'!$D$3:$E$82,2,0)</f>
        <v>30</v>
      </c>
      <c r="M1970" s="10" t="s">
        <v>9741</v>
      </c>
      <c r="N1970" s="210">
        <f>VLOOKUP(M1970,'CÔNG TY'!$I$3:$J$881,2,0)</f>
        <v>757</v>
      </c>
      <c r="O1970" s="83" t="s">
        <v>2870</v>
      </c>
      <c r="P1970" s="60" t="s">
        <v>2824</v>
      </c>
      <c r="Q1970" s="85">
        <v>103000000</v>
      </c>
      <c r="R1970" s="56" t="s">
        <v>9744</v>
      </c>
      <c r="S1970" s="159">
        <v>50000000</v>
      </c>
      <c r="T1970" s="124">
        <f t="shared" si="30"/>
        <v>53000000</v>
      </c>
      <c r="U1970" s="124"/>
      <c r="V1970" s="49" t="s">
        <v>9693</v>
      </c>
      <c r="W1970" s="49"/>
      <c r="X1970" s="130"/>
      <c r="Y1970" s="55"/>
      <c r="Z1970" s="55"/>
      <c r="AA1970" s="10"/>
      <c r="AB1970" s="10" t="s">
        <v>12020</v>
      </c>
      <c r="AC1970" s="10"/>
    </row>
    <row r="1971" spans="1:29">
      <c r="A1971" s="10">
        <v>1980</v>
      </c>
      <c r="B1971" s="71" t="s">
        <v>9750</v>
      </c>
      <c r="C1971" s="50" t="s">
        <v>9751</v>
      </c>
      <c r="D1971" s="51" t="s">
        <v>2818</v>
      </c>
      <c r="E1971" s="71" t="s">
        <v>2840</v>
      </c>
      <c r="F1971" s="76" t="s">
        <v>9752</v>
      </c>
      <c r="G1971" s="60" t="s">
        <v>9753</v>
      </c>
      <c r="H1971" s="60"/>
      <c r="I1971" s="58">
        <f>VLOOKUP(J1971,'NGÀNH NGHỀ'!$D$2:$E$148,2,0)</f>
        <v>106</v>
      </c>
      <c r="J1971" s="224" t="s">
        <v>1646</v>
      </c>
      <c r="K1971" s="63" t="s">
        <v>12245</v>
      </c>
      <c r="L1971" s="125">
        <f>VLOOKUP(K1971,'NGHIEP DOAN'!$D$3:$E$82,2,0)</f>
        <v>77</v>
      </c>
      <c r="M1971" s="10" t="s">
        <v>9754</v>
      </c>
      <c r="N1971" s="210" t="e">
        <f>VLOOKUP(M1971,'CÔNG TY'!$I$3:$J$881,2,0)</f>
        <v>#N/A</v>
      </c>
      <c r="O1971" s="83" t="s">
        <v>3001</v>
      </c>
      <c r="P1971" s="60" t="s">
        <v>5572</v>
      </c>
      <c r="Q1971" s="85">
        <v>103000000</v>
      </c>
      <c r="R1971" s="56" t="s">
        <v>9755</v>
      </c>
      <c r="S1971" s="159">
        <v>50000000</v>
      </c>
      <c r="T1971" s="124">
        <f t="shared" si="30"/>
        <v>53000000</v>
      </c>
      <c r="U1971" s="124"/>
      <c r="V1971" s="49" t="s">
        <v>9756</v>
      </c>
      <c r="W1971" s="49" t="s">
        <v>9619</v>
      </c>
      <c r="X1971" s="130"/>
      <c r="Y1971" s="55"/>
      <c r="Z1971" s="55"/>
      <c r="AA1971" s="10"/>
      <c r="AB1971" s="10" t="s">
        <v>12020</v>
      </c>
      <c r="AC1971" s="10"/>
    </row>
    <row r="1972" spans="1:29">
      <c r="A1972" s="10">
        <v>1981</v>
      </c>
      <c r="B1972" s="71" t="s">
        <v>9757</v>
      </c>
      <c r="C1972" s="50" t="s">
        <v>9758</v>
      </c>
      <c r="D1972" s="51" t="s">
        <v>2818</v>
      </c>
      <c r="E1972" s="71" t="s">
        <v>2846</v>
      </c>
      <c r="F1972" s="76" t="s">
        <v>9759</v>
      </c>
      <c r="G1972" s="60" t="s">
        <v>9753</v>
      </c>
      <c r="H1972" s="60"/>
      <c r="I1972" s="58">
        <f>VLOOKUP(J1972,'NGÀNH NGHỀ'!$D$2:$E$148,2,0)</f>
        <v>106</v>
      </c>
      <c r="J1972" s="224" t="s">
        <v>1646</v>
      </c>
      <c r="K1972" s="63" t="s">
        <v>12245</v>
      </c>
      <c r="L1972" s="125">
        <f>VLOOKUP(K1972,'NGHIEP DOAN'!$D$3:$E$82,2,0)</f>
        <v>77</v>
      </c>
      <c r="M1972" s="10" t="s">
        <v>9754</v>
      </c>
      <c r="N1972" s="210" t="e">
        <f>VLOOKUP(M1972,'CÔNG TY'!$I$3:$J$881,2,0)</f>
        <v>#N/A</v>
      </c>
      <c r="O1972" s="83" t="s">
        <v>3001</v>
      </c>
      <c r="P1972" s="60" t="s">
        <v>5572</v>
      </c>
      <c r="Q1972" s="85">
        <v>103000000</v>
      </c>
      <c r="R1972" s="56" t="s">
        <v>9760</v>
      </c>
      <c r="S1972" s="159">
        <v>50000000</v>
      </c>
      <c r="T1972" s="124">
        <f t="shared" si="30"/>
        <v>53000000</v>
      </c>
      <c r="U1972" s="124"/>
      <c r="V1972" s="49" t="s">
        <v>9756</v>
      </c>
      <c r="W1972" s="49" t="s">
        <v>9619</v>
      </c>
      <c r="X1972" s="130"/>
      <c r="Y1972" s="55"/>
      <c r="Z1972" s="55"/>
      <c r="AA1972" s="10"/>
      <c r="AB1972" s="10" t="s">
        <v>12020</v>
      </c>
      <c r="AC1972" s="10"/>
    </row>
    <row r="1973" spans="1:29">
      <c r="A1973" s="10">
        <v>1982</v>
      </c>
      <c r="B1973" s="71" t="s">
        <v>9761</v>
      </c>
      <c r="C1973" s="50" t="s">
        <v>9762</v>
      </c>
      <c r="D1973" s="51" t="s">
        <v>2818</v>
      </c>
      <c r="E1973" s="71" t="s">
        <v>2846</v>
      </c>
      <c r="F1973" s="76" t="s">
        <v>9763</v>
      </c>
      <c r="G1973" s="60" t="s">
        <v>9753</v>
      </c>
      <c r="H1973" s="60"/>
      <c r="I1973" s="58">
        <f>VLOOKUP(J1973,'NGÀNH NGHỀ'!$D$2:$E$148,2,0)</f>
        <v>106</v>
      </c>
      <c r="J1973" s="224" t="s">
        <v>1646</v>
      </c>
      <c r="K1973" s="63" t="s">
        <v>12245</v>
      </c>
      <c r="L1973" s="125">
        <f>VLOOKUP(K1973,'NGHIEP DOAN'!$D$3:$E$82,2,0)</f>
        <v>77</v>
      </c>
      <c r="M1973" s="10" t="s">
        <v>9754</v>
      </c>
      <c r="N1973" s="210" t="e">
        <f>VLOOKUP(M1973,'CÔNG TY'!$I$3:$J$881,2,0)</f>
        <v>#N/A</v>
      </c>
      <c r="O1973" s="83" t="s">
        <v>3001</v>
      </c>
      <c r="P1973" s="60" t="s">
        <v>5572</v>
      </c>
      <c r="Q1973" s="85">
        <v>103000000</v>
      </c>
      <c r="R1973" s="56" t="s">
        <v>9760</v>
      </c>
      <c r="S1973" s="159">
        <v>50000000</v>
      </c>
      <c r="T1973" s="124">
        <f t="shared" si="30"/>
        <v>53000000</v>
      </c>
      <c r="U1973" s="124"/>
      <c r="V1973" s="49" t="s">
        <v>9756</v>
      </c>
      <c r="W1973" s="49" t="s">
        <v>9619</v>
      </c>
      <c r="X1973" s="130"/>
      <c r="Y1973" s="55"/>
      <c r="Z1973" s="55"/>
      <c r="AA1973" s="10"/>
      <c r="AB1973" s="10" t="s">
        <v>12020</v>
      </c>
      <c r="AC1973" s="10"/>
    </row>
    <row r="1974" spans="1:29">
      <c r="A1974" s="10">
        <v>1983</v>
      </c>
      <c r="B1974" s="71" t="s">
        <v>9764</v>
      </c>
      <c r="C1974" s="50" t="s">
        <v>9765</v>
      </c>
      <c r="D1974" s="51" t="s">
        <v>2845</v>
      </c>
      <c r="E1974" s="71" t="s">
        <v>2846</v>
      </c>
      <c r="F1974" s="76" t="s">
        <v>9766</v>
      </c>
      <c r="G1974" s="60" t="s">
        <v>9767</v>
      </c>
      <c r="H1974" s="60"/>
      <c r="I1974" s="58">
        <f>VLOOKUP(J1974,'NGÀNH NGHỀ'!$D$2:$E$148,2,0)</f>
        <v>128</v>
      </c>
      <c r="J1974" s="225" t="s">
        <v>1677</v>
      </c>
      <c r="K1974" s="63" t="s">
        <v>12131</v>
      </c>
      <c r="L1974" s="125">
        <f>VLOOKUP(K1974,'NGHIEP DOAN'!$D$3:$E$82,2,0)</f>
        <v>29</v>
      </c>
      <c r="M1974" s="10" t="s">
        <v>9768</v>
      </c>
      <c r="N1974" s="210">
        <f>VLOOKUP(M1974,'CÔNG TY'!$I$3:$J$881,2,0)</f>
        <v>758</v>
      </c>
      <c r="O1974" s="83" t="s">
        <v>2870</v>
      </c>
      <c r="P1974" s="60" t="s">
        <v>2824</v>
      </c>
      <c r="Q1974" s="85">
        <v>99000000</v>
      </c>
      <c r="R1974" s="56" t="s">
        <v>9649</v>
      </c>
      <c r="S1974" s="159">
        <v>30000000</v>
      </c>
      <c r="T1974" s="124">
        <f t="shared" si="30"/>
        <v>69000000</v>
      </c>
      <c r="U1974" s="124"/>
      <c r="V1974" s="49" t="s">
        <v>9769</v>
      </c>
      <c r="W1974" s="49"/>
      <c r="X1974" s="130"/>
      <c r="Y1974" s="55"/>
      <c r="Z1974" s="55"/>
      <c r="AA1974" s="10"/>
      <c r="AB1974" s="10" t="s">
        <v>12020</v>
      </c>
      <c r="AC1974" s="10"/>
    </row>
    <row r="1975" spans="1:29">
      <c r="A1975" s="10">
        <v>1984</v>
      </c>
      <c r="B1975" s="71" t="s">
        <v>9770</v>
      </c>
      <c r="C1975" s="50" t="s">
        <v>9771</v>
      </c>
      <c r="D1975" s="51" t="s">
        <v>2845</v>
      </c>
      <c r="E1975" s="71" t="s">
        <v>2846</v>
      </c>
      <c r="F1975" s="76" t="s">
        <v>9772</v>
      </c>
      <c r="G1975" s="60" t="s">
        <v>9767</v>
      </c>
      <c r="H1975" s="60"/>
      <c r="I1975" s="58">
        <f>VLOOKUP(J1975,'NGÀNH NGHỀ'!$D$2:$E$148,2,0)</f>
        <v>128</v>
      </c>
      <c r="J1975" s="225" t="s">
        <v>1677</v>
      </c>
      <c r="K1975" s="63" t="s">
        <v>12131</v>
      </c>
      <c r="L1975" s="125">
        <f>VLOOKUP(K1975,'NGHIEP DOAN'!$D$3:$E$82,2,0)</f>
        <v>29</v>
      </c>
      <c r="M1975" s="10" t="s">
        <v>9768</v>
      </c>
      <c r="N1975" s="210">
        <f>VLOOKUP(M1975,'CÔNG TY'!$I$3:$J$881,2,0)</f>
        <v>758</v>
      </c>
      <c r="O1975" s="83" t="s">
        <v>2870</v>
      </c>
      <c r="P1975" s="60" t="s">
        <v>2824</v>
      </c>
      <c r="Q1975" s="85">
        <v>99000000</v>
      </c>
      <c r="R1975" s="56" t="s">
        <v>9649</v>
      </c>
      <c r="S1975" s="159">
        <v>30000000</v>
      </c>
      <c r="T1975" s="124">
        <f t="shared" si="30"/>
        <v>69000000</v>
      </c>
      <c r="U1975" s="124"/>
      <c r="V1975" s="49" t="s">
        <v>9769</v>
      </c>
      <c r="W1975" s="49"/>
      <c r="X1975" s="130"/>
      <c r="Y1975" s="55"/>
      <c r="Z1975" s="55"/>
      <c r="AA1975" s="10"/>
      <c r="AB1975" s="10" t="s">
        <v>12020</v>
      </c>
      <c r="AC1975" s="10"/>
    </row>
    <row r="1976" spans="1:29">
      <c r="A1976" s="10">
        <v>1985</v>
      </c>
      <c r="B1976" s="71" t="s">
        <v>9773</v>
      </c>
      <c r="C1976" s="50" t="s">
        <v>9774</v>
      </c>
      <c r="D1976" s="51" t="s">
        <v>2845</v>
      </c>
      <c r="E1976" s="71" t="s">
        <v>3312</v>
      </c>
      <c r="F1976" s="76" t="s">
        <v>9775</v>
      </c>
      <c r="G1976" s="60" t="s">
        <v>9767</v>
      </c>
      <c r="H1976" s="60"/>
      <c r="I1976" s="58">
        <f>VLOOKUP(J1976,'NGÀNH NGHỀ'!$D$2:$E$148,2,0)</f>
        <v>128</v>
      </c>
      <c r="J1976" s="225" t="s">
        <v>1677</v>
      </c>
      <c r="K1976" s="63" t="s">
        <v>12131</v>
      </c>
      <c r="L1976" s="125">
        <f>VLOOKUP(K1976,'NGHIEP DOAN'!$D$3:$E$82,2,0)</f>
        <v>29</v>
      </c>
      <c r="M1976" s="10" t="s">
        <v>9768</v>
      </c>
      <c r="N1976" s="210">
        <f>VLOOKUP(M1976,'CÔNG TY'!$I$3:$J$881,2,0)</f>
        <v>758</v>
      </c>
      <c r="O1976" s="83" t="s">
        <v>2870</v>
      </c>
      <c r="P1976" s="60" t="s">
        <v>2824</v>
      </c>
      <c r="Q1976" s="85">
        <v>99000000</v>
      </c>
      <c r="R1976" s="56" t="s">
        <v>9582</v>
      </c>
      <c r="S1976" s="159">
        <v>50000000</v>
      </c>
      <c r="T1976" s="124">
        <f t="shared" ref="T1976:T2039" si="31">Q1976-S1976</f>
        <v>49000000</v>
      </c>
      <c r="U1976" s="124"/>
      <c r="V1976" s="49" t="s">
        <v>9769</v>
      </c>
      <c r="W1976" s="49"/>
      <c r="X1976" s="130"/>
      <c r="Y1976" s="55"/>
      <c r="Z1976" s="55"/>
      <c r="AA1976" s="10"/>
      <c r="AB1976" s="10" t="s">
        <v>12020</v>
      </c>
      <c r="AC1976" s="10"/>
    </row>
    <row r="1977" spans="1:29">
      <c r="A1977" s="10">
        <v>1986</v>
      </c>
      <c r="B1977" s="71" t="s">
        <v>9776</v>
      </c>
      <c r="C1977" s="50" t="s">
        <v>9777</v>
      </c>
      <c r="D1977" s="51" t="s">
        <v>2845</v>
      </c>
      <c r="E1977" s="71" t="s">
        <v>2846</v>
      </c>
      <c r="F1977" s="76" t="s">
        <v>9778</v>
      </c>
      <c r="G1977" s="60" t="s">
        <v>9767</v>
      </c>
      <c r="H1977" s="60"/>
      <c r="I1977" s="58">
        <f>VLOOKUP(J1977,'NGÀNH NGHỀ'!$D$2:$E$148,2,0)</f>
        <v>128</v>
      </c>
      <c r="J1977" s="225" t="s">
        <v>1677</v>
      </c>
      <c r="K1977" s="63" t="s">
        <v>12131</v>
      </c>
      <c r="L1977" s="125">
        <f>VLOOKUP(K1977,'NGHIEP DOAN'!$D$3:$E$82,2,0)</f>
        <v>29</v>
      </c>
      <c r="M1977" s="10" t="s">
        <v>9768</v>
      </c>
      <c r="N1977" s="210">
        <f>VLOOKUP(M1977,'CÔNG TY'!$I$3:$J$881,2,0)</f>
        <v>758</v>
      </c>
      <c r="O1977" s="83" t="s">
        <v>2870</v>
      </c>
      <c r="P1977" s="60" t="s">
        <v>2824</v>
      </c>
      <c r="Q1977" s="85">
        <v>99000000</v>
      </c>
      <c r="R1977" s="56" t="s">
        <v>9649</v>
      </c>
      <c r="S1977" s="159">
        <v>50000000</v>
      </c>
      <c r="T1977" s="124">
        <f t="shared" si="31"/>
        <v>49000000</v>
      </c>
      <c r="U1977" s="124"/>
      <c r="V1977" s="49" t="s">
        <v>9769</v>
      </c>
      <c r="W1977" s="49"/>
      <c r="X1977" s="130"/>
      <c r="Y1977" s="55"/>
      <c r="Z1977" s="55"/>
      <c r="AA1977" s="10"/>
      <c r="AB1977" s="10" t="s">
        <v>12020</v>
      </c>
      <c r="AC1977" s="10"/>
    </row>
    <row r="1978" spans="1:29">
      <c r="A1978" s="10">
        <v>1987</v>
      </c>
      <c r="B1978" s="71" t="s">
        <v>9779</v>
      </c>
      <c r="C1978" s="50" t="s">
        <v>6352</v>
      </c>
      <c r="D1978" s="51" t="s">
        <v>2818</v>
      </c>
      <c r="E1978" s="71" t="s">
        <v>3317</v>
      </c>
      <c r="F1978" s="76" t="s">
        <v>9780</v>
      </c>
      <c r="G1978" s="60" t="s">
        <v>9781</v>
      </c>
      <c r="H1978" s="60"/>
      <c r="I1978" s="58">
        <f>VLOOKUP(J1978,'NGÀNH NGHỀ'!$D$2:$E$148,2,0)</f>
        <v>140</v>
      </c>
      <c r="J1978" s="225" t="s">
        <v>1695</v>
      </c>
      <c r="K1978" s="63" t="s">
        <v>5436</v>
      </c>
      <c r="L1978" s="125">
        <f>VLOOKUP(K1978,'NGHIEP DOAN'!$D$3:$E$82,2,0)</f>
        <v>13</v>
      </c>
      <c r="M1978" s="10" t="s">
        <v>12298</v>
      </c>
      <c r="N1978" s="210">
        <f>VLOOKUP(M1978,'CÔNG TY'!$I$3:$J$881,2,0)</f>
        <v>709</v>
      </c>
      <c r="O1978" s="83" t="s">
        <v>5644</v>
      </c>
      <c r="P1978" s="60" t="s">
        <v>2824</v>
      </c>
      <c r="Q1978" s="85">
        <v>69000000</v>
      </c>
      <c r="R1978" s="56" t="s">
        <v>9782</v>
      </c>
      <c r="S1978" s="159">
        <v>34500000</v>
      </c>
      <c r="T1978" s="124">
        <f t="shared" si="31"/>
        <v>34500000</v>
      </c>
      <c r="U1978" s="124"/>
      <c r="V1978" s="49" t="s">
        <v>9760</v>
      </c>
      <c r="W1978" s="49"/>
      <c r="X1978" s="130"/>
      <c r="Y1978" s="55"/>
      <c r="Z1978" s="55"/>
      <c r="AA1978" s="10"/>
      <c r="AB1978" s="10" t="s">
        <v>12020</v>
      </c>
      <c r="AC1978" s="10"/>
    </row>
    <row r="1979" spans="1:29">
      <c r="A1979" s="10">
        <v>1988</v>
      </c>
      <c r="B1979" s="71" t="s">
        <v>9783</v>
      </c>
      <c r="C1979" s="50" t="s">
        <v>9784</v>
      </c>
      <c r="D1979" s="51" t="s">
        <v>2818</v>
      </c>
      <c r="E1979" s="71" t="s">
        <v>3653</v>
      </c>
      <c r="F1979" s="76" t="s">
        <v>9785</v>
      </c>
      <c r="G1979" s="60" t="s">
        <v>9781</v>
      </c>
      <c r="H1979" s="60"/>
      <c r="I1979" s="58">
        <f>VLOOKUP(J1979,'NGÀNH NGHỀ'!$D$2:$E$148,2,0)</f>
        <v>140</v>
      </c>
      <c r="J1979" s="225" t="s">
        <v>1695</v>
      </c>
      <c r="K1979" s="63" t="s">
        <v>5436</v>
      </c>
      <c r="L1979" s="125">
        <f>VLOOKUP(K1979,'NGHIEP DOAN'!$D$3:$E$82,2,0)</f>
        <v>13</v>
      </c>
      <c r="M1979" s="10" t="s">
        <v>12298</v>
      </c>
      <c r="N1979" s="210">
        <f>VLOOKUP(M1979,'CÔNG TY'!$I$3:$J$881,2,0)</f>
        <v>709</v>
      </c>
      <c r="O1979" s="83" t="s">
        <v>5644</v>
      </c>
      <c r="P1979" s="60" t="s">
        <v>2824</v>
      </c>
      <c r="Q1979" s="85">
        <v>69000000</v>
      </c>
      <c r="R1979" s="56" t="s">
        <v>9786</v>
      </c>
      <c r="S1979" s="159">
        <v>34500000</v>
      </c>
      <c r="T1979" s="124">
        <f t="shared" si="31"/>
        <v>34500000</v>
      </c>
      <c r="U1979" s="124"/>
      <c r="V1979" s="49" t="s">
        <v>9760</v>
      </c>
      <c r="W1979" s="49"/>
      <c r="X1979" s="130"/>
      <c r="Y1979" s="55"/>
      <c r="Z1979" s="55"/>
      <c r="AA1979" s="10"/>
      <c r="AB1979" s="10" t="s">
        <v>12020</v>
      </c>
      <c r="AC1979" s="10"/>
    </row>
    <row r="1980" spans="1:29">
      <c r="A1980" s="10">
        <v>1989</v>
      </c>
      <c r="B1980" s="71" t="s">
        <v>9787</v>
      </c>
      <c r="C1980" s="50" t="s">
        <v>9788</v>
      </c>
      <c r="D1980" s="51" t="s">
        <v>2818</v>
      </c>
      <c r="E1980" s="71" t="s">
        <v>2846</v>
      </c>
      <c r="F1980" s="76" t="s">
        <v>9789</v>
      </c>
      <c r="G1980" s="60" t="s">
        <v>9781</v>
      </c>
      <c r="H1980" s="60"/>
      <c r="I1980" s="58">
        <f>VLOOKUP(J1980,'NGÀNH NGHỀ'!$D$2:$E$148,2,0)</f>
        <v>140</v>
      </c>
      <c r="J1980" s="225" t="s">
        <v>1695</v>
      </c>
      <c r="K1980" s="63" t="s">
        <v>5436</v>
      </c>
      <c r="L1980" s="125">
        <f>VLOOKUP(K1980,'NGHIEP DOAN'!$D$3:$E$82,2,0)</f>
        <v>13</v>
      </c>
      <c r="M1980" s="10" t="s">
        <v>12298</v>
      </c>
      <c r="N1980" s="210">
        <f>VLOOKUP(M1980,'CÔNG TY'!$I$3:$J$881,2,0)</f>
        <v>709</v>
      </c>
      <c r="O1980" s="83" t="s">
        <v>5644</v>
      </c>
      <c r="P1980" s="60" t="s">
        <v>2824</v>
      </c>
      <c r="Q1980" s="85">
        <v>69000000</v>
      </c>
      <c r="R1980" s="56" t="s">
        <v>9582</v>
      </c>
      <c r="S1980" s="159">
        <v>34500000</v>
      </c>
      <c r="T1980" s="124">
        <f t="shared" si="31"/>
        <v>34500000</v>
      </c>
      <c r="U1980" s="124"/>
      <c r="V1980" s="49" t="s">
        <v>9760</v>
      </c>
      <c r="W1980" s="49"/>
      <c r="X1980" s="130"/>
      <c r="Y1980" s="55"/>
      <c r="Z1980" s="55"/>
      <c r="AA1980" s="10"/>
      <c r="AB1980" s="10" t="s">
        <v>12020</v>
      </c>
      <c r="AC1980" s="10"/>
    </row>
    <row r="1981" spans="1:29">
      <c r="A1981" s="10">
        <v>1990</v>
      </c>
      <c r="B1981" s="71" t="s">
        <v>9790</v>
      </c>
      <c r="C1981" s="50" t="s">
        <v>9791</v>
      </c>
      <c r="D1981" s="51" t="s">
        <v>2818</v>
      </c>
      <c r="E1981" s="71" t="s">
        <v>3193</v>
      </c>
      <c r="F1981" s="76" t="s">
        <v>9792</v>
      </c>
      <c r="G1981" s="60" t="s">
        <v>9781</v>
      </c>
      <c r="H1981" s="60"/>
      <c r="I1981" s="58">
        <f>VLOOKUP(J1981,'NGÀNH NGHỀ'!$D$2:$E$148,2,0)</f>
        <v>140</v>
      </c>
      <c r="J1981" s="225" t="s">
        <v>1695</v>
      </c>
      <c r="K1981" s="63" t="s">
        <v>5436</v>
      </c>
      <c r="L1981" s="125">
        <f>VLOOKUP(K1981,'NGHIEP DOAN'!$D$3:$E$82,2,0)</f>
        <v>13</v>
      </c>
      <c r="M1981" s="10" t="s">
        <v>12298</v>
      </c>
      <c r="N1981" s="210">
        <f>VLOOKUP(M1981,'CÔNG TY'!$I$3:$J$881,2,0)</f>
        <v>709</v>
      </c>
      <c r="O1981" s="83" t="s">
        <v>5644</v>
      </c>
      <c r="P1981" s="60" t="s">
        <v>2824</v>
      </c>
      <c r="Q1981" s="85">
        <v>69000000</v>
      </c>
      <c r="R1981" s="56" t="s">
        <v>9782</v>
      </c>
      <c r="S1981" s="159">
        <v>34500000</v>
      </c>
      <c r="T1981" s="124">
        <f t="shared" si="31"/>
        <v>34500000</v>
      </c>
      <c r="U1981" s="124"/>
      <c r="V1981" s="49" t="s">
        <v>9760</v>
      </c>
      <c r="W1981" s="49"/>
      <c r="X1981" s="130"/>
      <c r="Y1981" s="55"/>
      <c r="Z1981" s="55"/>
      <c r="AA1981" s="10"/>
      <c r="AB1981" s="10" t="s">
        <v>12020</v>
      </c>
      <c r="AC1981" s="10"/>
    </row>
    <row r="1982" spans="1:29">
      <c r="A1982" s="10">
        <v>1991</v>
      </c>
      <c r="B1982" s="71" t="s">
        <v>9793</v>
      </c>
      <c r="C1982" s="50" t="s">
        <v>9794</v>
      </c>
      <c r="D1982" s="51" t="s">
        <v>2818</v>
      </c>
      <c r="E1982" s="71" t="s">
        <v>3317</v>
      </c>
      <c r="F1982" s="76" t="s">
        <v>9795</v>
      </c>
      <c r="G1982" s="60" t="s">
        <v>9781</v>
      </c>
      <c r="H1982" s="60"/>
      <c r="I1982" s="58">
        <f>VLOOKUP(J1982,'NGÀNH NGHỀ'!$D$2:$E$148,2,0)</f>
        <v>140</v>
      </c>
      <c r="J1982" s="225" t="s">
        <v>1695</v>
      </c>
      <c r="K1982" s="63" t="s">
        <v>5436</v>
      </c>
      <c r="L1982" s="125">
        <f>VLOOKUP(K1982,'NGHIEP DOAN'!$D$3:$E$82,2,0)</f>
        <v>13</v>
      </c>
      <c r="M1982" s="10" t="s">
        <v>12298</v>
      </c>
      <c r="N1982" s="210">
        <f>VLOOKUP(M1982,'CÔNG TY'!$I$3:$J$881,2,0)</f>
        <v>709</v>
      </c>
      <c r="O1982" s="83" t="s">
        <v>5644</v>
      </c>
      <c r="P1982" s="60" t="s">
        <v>2824</v>
      </c>
      <c r="Q1982" s="85">
        <v>69000000</v>
      </c>
      <c r="R1982" s="56" t="s">
        <v>9782</v>
      </c>
      <c r="S1982" s="159">
        <v>34500000</v>
      </c>
      <c r="T1982" s="124">
        <f t="shared" si="31"/>
        <v>34500000</v>
      </c>
      <c r="U1982" s="124"/>
      <c r="V1982" s="49" t="s">
        <v>9760</v>
      </c>
      <c r="W1982" s="49"/>
      <c r="X1982" s="130"/>
      <c r="Y1982" s="55"/>
      <c r="Z1982" s="55"/>
      <c r="AA1982" s="10"/>
      <c r="AB1982" s="10" t="s">
        <v>12020</v>
      </c>
      <c r="AC1982" s="10"/>
    </row>
    <row r="1983" spans="1:29">
      <c r="A1983" s="10">
        <v>1992</v>
      </c>
      <c r="B1983" s="71" t="s">
        <v>8054</v>
      </c>
      <c r="C1983" s="50" t="s">
        <v>7665</v>
      </c>
      <c r="D1983" s="51" t="s">
        <v>2818</v>
      </c>
      <c r="E1983" s="71" t="s">
        <v>3572</v>
      </c>
      <c r="F1983" s="76" t="s">
        <v>9796</v>
      </c>
      <c r="G1983" s="60" t="s">
        <v>9781</v>
      </c>
      <c r="H1983" s="60"/>
      <c r="I1983" s="58">
        <f>VLOOKUP(J1983,'NGÀNH NGHỀ'!$D$2:$E$148,2,0)</f>
        <v>140</v>
      </c>
      <c r="J1983" s="225" t="s">
        <v>1695</v>
      </c>
      <c r="K1983" s="63" t="s">
        <v>5436</v>
      </c>
      <c r="L1983" s="125">
        <f>VLOOKUP(K1983,'NGHIEP DOAN'!$D$3:$E$82,2,0)</f>
        <v>13</v>
      </c>
      <c r="M1983" s="10" t="s">
        <v>12298</v>
      </c>
      <c r="N1983" s="210">
        <f>VLOOKUP(M1983,'CÔNG TY'!$I$3:$J$881,2,0)</f>
        <v>709</v>
      </c>
      <c r="O1983" s="83" t="s">
        <v>5644</v>
      </c>
      <c r="P1983" s="60" t="s">
        <v>2824</v>
      </c>
      <c r="Q1983" s="85">
        <v>69000000</v>
      </c>
      <c r="R1983" s="56" t="s">
        <v>9797</v>
      </c>
      <c r="S1983" s="159">
        <v>34500000</v>
      </c>
      <c r="T1983" s="124">
        <f t="shared" si="31"/>
        <v>34500000</v>
      </c>
      <c r="U1983" s="124"/>
      <c r="V1983" s="49" t="s">
        <v>9760</v>
      </c>
      <c r="W1983" s="49"/>
      <c r="X1983" s="130"/>
      <c r="Y1983" s="55"/>
      <c r="Z1983" s="55"/>
      <c r="AA1983" s="10"/>
      <c r="AB1983" s="10" t="s">
        <v>12020</v>
      </c>
      <c r="AC1983" s="10"/>
    </row>
    <row r="1984" spans="1:29">
      <c r="A1984" s="10">
        <v>1993</v>
      </c>
      <c r="B1984" s="71" t="s">
        <v>9798</v>
      </c>
      <c r="C1984" s="50" t="s">
        <v>8207</v>
      </c>
      <c r="D1984" s="51" t="s">
        <v>2818</v>
      </c>
      <c r="E1984" s="71" t="s">
        <v>2846</v>
      </c>
      <c r="F1984" s="76" t="s">
        <v>9799</v>
      </c>
      <c r="G1984" s="60" t="s">
        <v>9800</v>
      </c>
      <c r="H1984" s="60"/>
      <c r="I1984" s="58">
        <f>VLOOKUP(J1984,'NGÀNH NGHỀ'!$D$2:$E$148,2,0)</f>
        <v>93</v>
      </c>
      <c r="J1984" t="s">
        <v>1628</v>
      </c>
      <c r="K1984" s="63" t="s">
        <v>8237</v>
      </c>
      <c r="L1984" s="125">
        <f>VLOOKUP(K1984,'NGHIEP DOAN'!$D$3:$E$82,2,0)</f>
        <v>35</v>
      </c>
      <c r="M1984" s="10" t="s">
        <v>9801</v>
      </c>
      <c r="N1984" s="210">
        <f>VLOOKUP(M1984,'CÔNG TY'!$I$3:$J$881,2,0)</f>
        <v>759</v>
      </c>
      <c r="O1984" s="83" t="s">
        <v>5679</v>
      </c>
      <c r="P1984" s="60" t="s">
        <v>2824</v>
      </c>
      <c r="Q1984" s="85">
        <v>103000000</v>
      </c>
      <c r="R1984" s="56" t="s">
        <v>8594</v>
      </c>
      <c r="S1984" s="159">
        <v>30000000</v>
      </c>
      <c r="T1984" s="124">
        <f t="shared" si="31"/>
        <v>73000000</v>
      </c>
      <c r="U1984" s="124"/>
      <c r="V1984" s="49" t="s">
        <v>9782</v>
      </c>
      <c r="W1984" s="49" t="s">
        <v>8773</v>
      </c>
      <c r="X1984" s="130"/>
      <c r="Y1984" s="55"/>
      <c r="Z1984" s="55"/>
      <c r="AA1984" s="10"/>
      <c r="AB1984" s="10" t="s">
        <v>12020</v>
      </c>
      <c r="AC1984" s="10"/>
    </row>
    <row r="1985" spans="1:29">
      <c r="A1985" s="10">
        <v>1994</v>
      </c>
      <c r="B1985" s="71" t="s">
        <v>9802</v>
      </c>
      <c r="C1985" s="50" t="s">
        <v>8261</v>
      </c>
      <c r="D1985" s="51" t="s">
        <v>2818</v>
      </c>
      <c r="E1985" s="71" t="s">
        <v>3279</v>
      </c>
      <c r="F1985" s="76" t="s">
        <v>9803</v>
      </c>
      <c r="G1985" s="60" t="s">
        <v>9800</v>
      </c>
      <c r="H1985" s="60"/>
      <c r="I1985" s="58">
        <f>VLOOKUP(J1985,'NGÀNH NGHỀ'!$D$2:$E$148,2,0)</f>
        <v>93</v>
      </c>
      <c r="J1985" s="225" t="s">
        <v>1628</v>
      </c>
      <c r="K1985" s="63" t="s">
        <v>8237</v>
      </c>
      <c r="L1985" s="125">
        <f>VLOOKUP(K1985,'NGHIEP DOAN'!$D$3:$E$82,2,0)</f>
        <v>35</v>
      </c>
      <c r="M1985" s="10" t="s">
        <v>9801</v>
      </c>
      <c r="N1985" s="210">
        <f>VLOOKUP(M1985,'CÔNG TY'!$I$3:$J$881,2,0)</f>
        <v>759</v>
      </c>
      <c r="O1985" s="83" t="s">
        <v>5679</v>
      </c>
      <c r="P1985" s="60" t="s">
        <v>2824</v>
      </c>
      <c r="Q1985" s="85">
        <v>103000000</v>
      </c>
      <c r="R1985" s="56" t="s">
        <v>9714</v>
      </c>
      <c r="S1985" s="159">
        <v>50000000</v>
      </c>
      <c r="T1985" s="124">
        <f t="shared" si="31"/>
        <v>53000000</v>
      </c>
      <c r="U1985" s="124"/>
      <c r="V1985" s="49" t="s">
        <v>9782</v>
      </c>
      <c r="W1985" s="49" t="s">
        <v>8773</v>
      </c>
      <c r="X1985" s="130"/>
      <c r="Y1985" s="55"/>
      <c r="Z1985" s="55"/>
      <c r="AA1985" s="10"/>
      <c r="AB1985" s="10" t="s">
        <v>12020</v>
      </c>
      <c r="AC1985" s="10"/>
    </row>
    <row r="1986" spans="1:29">
      <c r="A1986" s="10">
        <v>1995</v>
      </c>
      <c r="B1986" s="71" t="s">
        <v>9804</v>
      </c>
      <c r="C1986" s="50" t="s">
        <v>9805</v>
      </c>
      <c r="D1986" s="51" t="s">
        <v>2845</v>
      </c>
      <c r="E1986" s="71" t="s">
        <v>3985</v>
      </c>
      <c r="F1986" s="76" t="s">
        <v>9806</v>
      </c>
      <c r="G1986" s="60" t="s">
        <v>9807</v>
      </c>
      <c r="H1986" s="60"/>
      <c r="I1986" s="58">
        <f>VLOOKUP(J1986,'NGÀNH NGHỀ'!$D$2:$E$148,2,0)</f>
        <v>24</v>
      </c>
      <c r="J1986" s="225" t="s">
        <v>1523</v>
      </c>
      <c r="K1986" s="63" t="s">
        <v>12242</v>
      </c>
      <c r="L1986" s="125">
        <f>VLOOKUP(K1986,'NGHIEP DOAN'!$D$3:$E$82,2,0)</f>
        <v>80</v>
      </c>
      <c r="M1986" s="10" t="s">
        <v>9808</v>
      </c>
      <c r="N1986" s="210" t="e">
        <f>VLOOKUP(M1986,'CÔNG TY'!$I$3:$J$881,2,0)</f>
        <v>#N/A</v>
      </c>
      <c r="O1986" s="83" t="s">
        <v>7793</v>
      </c>
      <c r="P1986" s="60" t="s">
        <v>5572</v>
      </c>
      <c r="Q1986" s="85">
        <v>92000000</v>
      </c>
      <c r="R1986" s="56" t="s">
        <v>9809</v>
      </c>
      <c r="S1986" s="159">
        <v>46000000</v>
      </c>
      <c r="T1986" s="124">
        <f t="shared" si="31"/>
        <v>46000000</v>
      </c>
      <c r="U1986" s="124"/>
      <c r="V1986" s="49" t="s">
        <v>9786</v>
      </c>
      <c r="W1986" s="49"/>
      <c r="X1986" s="130"/>
      <c r="Y1986" s="55"/>
      <c r="Z1986" s="55"/>
      <c r="AA1986" s="10"/>
      <c r="AB1986" s="10" t="s">
        <v>12020</v>
      </c>
      <c r="AC1986" s="10"/>
    </row>
    <row r="1987" spans="1:29">
      <c r="A1987" s="10">
        <v>1996</v>
      </c>
      <c r="B1987" s="71" t="s">
        <v>9810</v>
      </c>
      <c r="C1987" s="50" t="s">
        <v>9811</v>
      </c>
      <c r="D1987" s="51" t="s">
        <v>2845</v>
      </c>
      <c r="E1987" s="71" t="s">
        <v>2840</v>
      </c>
      <c r="F1987" s="76" t="s">
        <v>9812</v>
      </c>
      <c r="G1987" s="60" t="s">
        <v>9807</v>
      </c>
      <c r="H1987" s="60"/>
      <c r="I1987" s="58">
        <f>VLOOKUP(J1987,'NGÀNH NGHỀ'!$D$2:$E$148,2,0)</f>
        <v>24</v>
      </c>
      <c r="J1987" s="225" t="s">
        <v>1523</v>
      </c>
      <c r="K1987" s="63" t="s">
        <v>12242</v>
      </c>
      <c r="L1987" s="125">
        <f>VLOOKUP(K1987,'NGHIEP DOAN'!$D$3:$E$82,2,0)</f>
        <v>80</v>
      </c>
      <c r="M1987" s="10" t="s">
        <v>9808</v>
      </c>
      <c r="N1987" s="210" t="e">
        <f>VLOOKUP(M1987,'CÔNG TY'!$I$3:$J$881,2,0)</f>
        <v>#N/A</v>
      </c>
      <c r="O1987" s="83" t="s">
        <v>7793</v>
      </c>
      <c r="P1987" s="60" t="s">
        <v>5572</v>
      </c>
      <c r="Q1987" s="85">
        <v>92000000</v>
      </c>
      <c r="R1987" s="56" t="s">
        <v>9813</v>
      </c>
      <c r="S1987" s="159">
        <v>30000000</v>
      </c>
      <c r="T1987" s="124">
        <f t="shared" si="31"/>
        <v>62000000</v>
      </c>
      <c r="U1987" s="124"/>
      <c r="V1987" s="49" t="s">
        <v>9786</v>
      </c>
      <c r="W1987" s="49"/>
      <c r="X1987" s="130"/>
      <c r="Y1987" s="55"/>
      <c r="Z1987" s="55"/>
      <c r="AA1987" s="10"/>
      <c r="AB1987" s="10" t="s">
        <v>12020</v>
      </c>
      <c r="AC1987" s="10"/>
    </row>
    <row r="1988" spans="1:29">
      <c r="A1988" s="10">
        <v>1997</v>
      </c>
      <c r="B1988" s="71" t="s">
        <v>9814</v>
      </c>
      <c r="C1988" s="50"/>
      <c r="D1988" s="51" t="s">
        <v>2845</v>
      </c>
      <c r="E1988" s="71" t="s">
        <v>2846</v>
      </c>
      <c r="F1988" s="76" t="s">
        <v>9815</v>
      </c>
      <c r="G1988" s="60" t="s">
        <v>9816</v>
      </c>
      <c r="H1988" s="60"/>
      <c r="I1988" s="58">
        <f>VLOOKUP(J1988,'NGÀNH NGHỀ'!$D$2:$E$148,2,0)</f>
        <v>34</v>
      </c>
      <c r="J1988" s="225" t="s">
        <v>1541</v>
      </c>
      <c r="K1988" s="63" t="s">
        <v>5572</v>
      </c>
      <c r="L1988" s="125">
        <f>VLOOKUP(K1988,'NGHIEP DOAN'!$D$3:$E$82,2,0)</f>
        <v>74</v>
      </c>
      <c r="M1988" s="10" t="s">
        <v>12484</v>
      </c>
      <c r="N1988" s="210" t="e">
        <f>VLOOKUP(M1988,'CÔNG TY'!$I$3:$J$881,2,0)</f>
        <v>#N/A</v>
      </c>
      <c r="O1988" s="83"/>
      <c r="P1988" s="60" t="s">
        <v>5572</v>
      </c>
      <c r="Q1988" s="85">
        <v>99000000</v>
      </c>
      <c r="R1988" s="56" t="s">
        <v>9714</v>
      </c>
      <c r="S1988" s="159">
        <v>50000000</v>
      </c>
      <c r="T1988" s="124">
        <f t="shared" si="31"/>
        <v>49000000</v>
      </c>
      <c r="U1988" s="124"/>
      <c r="V1988" s="49" t="s">
        <v>9786</v>
      </c>
      <c r="W1988" s="49"/>
      <c r="X1988" s="130"/>
      <c r="Y1988" s="55"/>
      <c r="Z1988" s="55"/>
      <c r="AA1988" s="10"/>
      <c r="AB1988" s="10" t="s">
        <v>12020</v>
      </c>
      <c r="AC1988" s="10"/>
    </row>
    <row r="1989" spans="1:29">
      <c r="A1989" s="10">
        <v>1998</v>
      </c>
      <c r="B1989" s="71" t="s">
        <v>9817</v>
      </c>
      <c r="C1989" s="50" t="s">
        <v>3732</v>
      </c>
      <c r="D1989" s="51" t="s">
        <v>2845</v>
      </c>
      <c r="E1989" s="71" t="s">
        <v>2928</v>
      </c>
      <c r="F1989" s="76" t="s">
        <v>9818</v>
      </c>
      <c r="G1989" s="60" t="s">
        <v>9816</v>
      </c>
      <c r="H1989" s="60"/>
      <c r="I1989" s="58">
        <f>VLOOKUP(J1989,'NGÀNH NGHỀ'!$D$2:$E$148,2,0)</f>
        <v>34</v>
      </c>
      <c r="J1989" s="225" t="s">
        <v>1541</v>
      </c>
      <c r="K1989" s="63" t="s">
        <v>5572</v>
      </c>
      <c r="L1989" s="125">
        <f>VLOOKUP(K1989,'NGHIEP DOAN'!$D$3:$E$82,2,0)</f>
        <v>74</v>
      </c>
      <c r="M1989" s="10" t="s">
        <v>12484</v>
      </c>
      <c r="N1989" s="210" t="e">
        <f>VLOOKUP(M1989,'CÔNG TY'!$I$3:$J$881,2,0)</f>
        <v>#N/A</v>
      </c>
      <c r="O1989" s="83"/>
      <c r="P1989" s="60" t="s">
        <v>5572</v>
      </c>
      <c r="Q1989" s="85">
        <v>99000000</v>
      </c>
      <c r="R1989" s="56" t="s">
        <v>9819</v>
      </c>
      <c r="S1989" s="159">
        <v>50000000</v>
      </c>
      <c r="T1989" s="124">
        <f t="shared" si="31"/>
        <v>49000000</v>
      </c>
      <c r="U1989" s="124"/>
      <c r="V1989" s="49" t="s">
        <v>9786</v>
      </c>
      <c r="W1989" s="49"/>
      <c r="X1989" s="130"/>
      <c r="Y1989" s="55"/>
      <c r="Z1989" s="55"/>
      <c r="AA1989" s="10"/>
      <c r="AB1989" s="10" t="s">
        <v>12020</v>
      </c>
      <c r="AC1989" s="10"/>
    </row>
    <row r="1990" spans="1:29">
      <c r="A1990" s="10">
        <v>1999</v>
      </c>
      <c r="B1990" s="71" t="s">
        <v>9820</v>
      </c>
      <c r="C1990" s="50" t="s">
        <v>9821</v>
      </c>
      <c r="D1990" s="51" t="s">
        <v>2845</v>
      </c>
      <c r="E1990" s="71" t="s">
        <v>2840</v>
      </c>
      <c r="F1990" s="76" t="s">
        <v>9822</v>
      </c>
      <c r="G1990" s="60" t="s">
        <v>9823</v>
      </c>
      <c r="H1990" s="60"/>
      <c r="I1990" s="58">
        <f>VLOOKUP(J1990,'NGÀNH NGHỀ'!$D$2:$E$148,2,0)</f>
        <v>44</v>
      </c>
      <c r="J1990" s="224" t="s">
        <v>1557</v>
      </c>
      <c r="K1990" s="63" t="s">
        <v>12494</v>
      </c>
      <c r="L1990" s="125">
        <f>VLOOKUP(K1990,'NGHIEP DOAN'!$D$3:$E$82,2,0)</f>
        <v>79</v>
      </c>
      <c r="M1990" s="10" t="s">
        <v>9824</v>
      </c>
      <c r="N1990" s="210" t="e">
        <f>VLOOKUP(M1990,'CÔNG TY'!$I$3:$J$881,2,0)</f>
        <v>#N/A</v>
      </c>
      <c r="O1990" s="83" t="s">
        <v>9825</v>
      </c>
      <c r="P1990" s="60" t="s">
        <v>5572</v>
      </c>
      <c r="Q1990" s="85">
        <v>92000000</v>
      </c>
      <c r="R1990" s="56" t="s">
        <v>9826</v>
      </c>
      <c r="S1990" s="159">
        <v>50000000</v>
      </c>
      <c r="T1990" s="124">
        <f t="shared" si="31"/>
        <v>42000000</v>
      </c>
      <c r="U1990" s="124"/>
      <c r="V1990" s="49" t="s">
        <v>9813</v>
      </c>
      <c r="W1990" s="49"/>
      <c r="X1990" s="130"/>
      <c r="Y1990" s="55"/>
      <c r="Z1990" s="55"/>
      <c r="AA1990" s="10"/>
      <c r="AB1990" s="10" t="s">
        <v>12020</v>
      </c>
      <c r="AC1990" s="10"/>
    </row>
    <row r="1991" spans="1:29">
      <c r="A1991" s="10">
        <v>2000</v>
      </c>
      <c r="B1991" s="71" t="s">
        <v>9827</v>
      </c>
      <c r="C1991" s="50" t="s">
        <v>4122</v>
      </c>
      <c r="D1991" s="51" t="s">
        <v>2845</v>
      </c>
      <c r="E1991" s="71" t="s">
        <v>2855</v>
      </c>
      <c r="F1991" s="76" t="s">
        <v>9828</v>
      </c>
      <c r="G1991" s="60" t="s">
        <v>9823</v>
      </c>
      <c r="H1991" s="60"/>
      <c r="I1991" s="58">
        <f>VLOOKUP(J1991,'NGÀNH NGHỀ'!$D$2:$E$148,2,0)</f>
        <v>44</v>
      </c>
      <c r="J1991" s="224" t="s">
        <v>1557</v>
      </c>
      <c r="K1991" s="63" t="s">
        <v>12241</v>
      </c>
      <c r="L1991" s="125">
        <f>VLOOKUP(K1991,'NGHIEP DOAN'!$D$3:$E$82,2,0)</f>
        <v>79</v>
      </c>
      <c r="M1991" s="10" t="s">
        <v>9824</v>
      </c>
      <c r="N1991" s="210" t="e">
        <f>VLOOKUP(M1991,'CÔNG TY'!$I$3:$J$881,2,0)</f>
        <v>#N/A</v>
      </c>
      <c r="O1991" s="83" t="s">
        <v>9825</v>
      </c>
      <c r="P1991" s="60" t="s">
        <v>5572</v>
      </c>
      <c r="Q1991" s="85">
        <v>92000000</v>
      </c>
      <c r="R1991" s="56" t="s">
        <v>8506</v>
      </c>
      <c r="S1991" s="159">
        <v>30000000</v>
      </c>
      <c r="T1991" s="124">
        <f t="shared" si="31"/>
        <v>62000000</v>
      </c>
      <c r="U1991" s="124"/>
      <c r="V1991" s="49" t="s">
        <v>9813</v>
      </c>
      <c r="W1991" s="49"/>
      <c r="X1991" s="130"/>
      <c r="Y1991" s="55"/>
      <c r="Z1991" s="55"/>
      <c r="AA1991" s="10"/>
      <c r="AB1991" s="10" t="s">
        <v>12020</v>
      </c>
      <c r="AC1991" s="10"/>
    </row>
    <row r="1992" spans="1:29">
      <c r="A1992" s="10">
        <v>2001</v>
      </c>
      <c r="B1992" s="71" t="s">
        <v>9829</v>
      </c>
      <c r="C1992" s="50" t="s">
        <v>9830</v>
      </c>
      <c r="D1992" s="51" t="s">
        <v>2845</v>
      </c>
      <c r="E1992" s="71" t="s">
        <v>2876</v>
      </c>
      <c r="F1992" s="76" t="s">
        <v>9831</v>
      </c>
      <c r="G1992" s="60" t="s">
        <v>9823</v>
      </c>
      <c r="H1992" s="60"/>
      <c r="I1992" s="58">
        <f>VLOOKUP(J1992,'NGÀNH NGHỀ'!$D$2:$E$148,2,0)</f>
        <v>44</v>
      </c>
      <c r="J1992" s="224" t="s">
        <v>1557</v>
      </c>
      <c r="K1992" s="63" t="s">
        <v>12241</v>
      </c>
      <c r="L1992" s="125">
        <f>VLOOKUP(K1992,'NGHIEP DOAN'!$D$3:$E$82,2,0)</f>
        <v>79</v>
      </c>
      <c r="M1992" s="10" t="s">
        <v>9824</v>
      </c>
      <c r="N1992" s="210" t="e">
        <f>VLOOKUP(M1992,'CÔNG TY'!$I$3:$J$881,2,0)</f>
        <v>#N/A</v>
      </c>
      <c r="O1992" s="83" t="s">
        <v>9825</v>
      </c>
      <c r="P1992" s="60" t="s">
        <v>5572</v>
      </c>
      <c r="Q1992" s="85">
        <v>92000000</v>
      </c>
      <c r="R1992" s="56" t="s">
        <v>9196</v>
      </c>
      <c r="S1992" s="159">
        <v>30000000</v>
      </c>
      <c r="T1992" s="124">
        <f t="shared" si="31"/>
        <v>62000000</v>
      </c>
      <c r="U1992" s="124"/>
      <c r="V1992" s="49" t="s">
        <v>9813</v>
      </c>
      <c r="W1992" s="49"/>
      <c r="X1992" s="130"/>
      <c r="Y1992" s="55"/>
      <c r="Z1992" s="55"/>
      <c r="AA1992" s="10"/>
      <c r="AB1992" s="10" t="s">
        <v>12020</v>
      </c>
      <c r="AC1992" s="10"/>
    </row>
    <row r="1993" spans="1:29">
      <c r="A1993" s="10">
        <v>2002</v>
      </c>
      <c r="B1993" s="71" t="s">
        <v>9832</v>
      </c>
      <c r="C1993" s="50" t="s">
        <v>9833</v>
      </c>
      <c r="D1993" s="51" t="s">
        <v>2845</v>
      </c>
      <c r="E1993" s="71" t="s">
        <v>3141</v>
      </c>
      <c r="F1993" s="76" t="s">
        <v>9834</v>
      </c>
      <c r="G1993" s="60" t="s">
        <v>9835</v>
      </c>
      <c r="H1993" s="60"/>
      <c r="I1993" s="58">
        <f>VLOOKUP(J1993,'NGÀNH NGHỀ'!$D$2:$E$148,2,0)</f>
        <v>44</v>
      </c>
      <c r="J1993" s="224" t="s">
        <v>1557</v>
      </c>
      <c r="K1993" s="63" t="s">
        <v>12241</v>
      </c>
      <c r="L1993" s="125">
        <f>VLOOKUP(K1993,'NGHIEP DOAN'!$D$3:$E$82,2,0)</f>
        <v>79</v>
      </c>
      <c r="M1993" s="10" t="s">
        <v>9836</v>
      </c>
      <c r="N1993" s="210" t="e">
        <f>VLOOKUP(M1993,'CÔNG TY'!$I$3:$J$881,2,0)</f>
        <v>#N/A</v>
      </c>
      <c r="O1993" s="83" t="s">
        <v>9825</v>
      </c>
      <c r="P1993" s="60" t="s">
        <v>5572</v>
      </c>
      <c r="Q1993" s="85">
        <v>92000000</v>
      </c>
      <c r="R1993" s="56" t="s">
        <v>9837</v>
      </c>
      <c r="S1993" s="159">
        <v>50000000</v>
      </c>
      <c r="T1993" s="124">
        <f t="shared" si="31"/>
        <v>42000000</v>
      </c>
      <c r="U1993" s="124"/>
      <c r="V1993" s="49" t="s">
        <v>9838</v>
      </c>
      <c r="W1993" s="49" t="s">
        <v>8773</v>
      </c>
      <c r="X1993" s="130"/>
      <c r="Y1993" s="55"/>
      <c r="Z1993" s="55"/>
      <c r="AA1993" s="10"/>
      <c r="AB1993" s="10" t="s">
        <v>12020</v>
      </c>
      <c r="AC1993" s="10"/>
    </row>
    <row r="1994" spans="1:29">
      <c r="A1994" s="10">
        <v>2003</v>
      </c>
      <c r="B1994" s="71" t="s">
        <v>9042</v>
      </c>
      <c r="C1994" s="50" t="s">
        <v>9839</v>
      </c>
      <c r="D1994" s="51" t="s">
        <v>2845</v>
      </c>
      <c r="E1994" s="71" t="s">
        <v>3279</v>
      </c>
      <c r="F1994" s="76" t="s">
        <v>9840</v>
      </c>
      <c r="G1994" s="60" t="s">
        <v>9835</v>
      </c>
      <c r="H1994" s="60"/>
      <c r="I1994" s="58">
        <f>VLOOKUP(J1994,'NGÀNH NGHỀ'!$D$2:$E$148,2,0)</f>
        <v>44</v>
      </c>
      <c r="J1994" s="224" t="s">
        <v>1557</v>
      </c>
      <c r="K1994" s="63" t="s">
        <v>12241</v>
      </c>
      <c r="L1994" s="125">
        <f>VLOOKUP(K1994,'NGHIEP DOAN'!$D$3:$E$82,2,0)</f>
        <v>79</v>
      </c>
      <c r="M1994" s="10" t="s">
        <v>9836</v>
      </c>
      <c r="N1994" s="210" t="e">
        <f>VLOOKUP(M1994,'CÔNG TY'!$I$3:$J$881,2,0)</f>
        <v>#N/A</v>
      </c>
      <c r="O1994" s="83" t="s">
        <v>9825</v>
      </c>
      <c r="P1994" s="60" t="s">
        <v>5572</v>
      </c>
      <c r="Q1994" s="85">
        <v>92000000</v>
      </c>
      <c r="R1994" s="56" t="s">
        <v>9837</v>
      </c>
      <c r="S1994" s="159">
        <v>50000000</v>
      </c>
      <c r="T1994" s="124">
        <f t="shared" si="31"/>
        <v>42000000</v>
      </c>
      <c r="U1994" s="124"/>
      <c r="V1994" s="49" t="s">
        <v>9838</v>
      </c>
      <c r="W1994" s="49" t="s">
        <v>8773</v>
      </c>
      <c r="X1994" s="130"/>
      <c r="Y1994" s="55"/>
      <c r="Z1994" s="55"/>
      <c r="AA1994" s="10"/>
      <c r="AB1994" s="10" t="s">
        <v>12020</v>
      </c>
      <c r="AC1994" s="10"/>
    </row>
    <row r="1995" spans="1:29">
      <c r="A1995" s="10">
        <v>2004</v>
      </c>
      <c r="B1995" s="71" t="s">
        <v>9841</v>
      </c>
      <c r="C1995" s="50" t="s">
        <v>7116</v>
      </c>
      <c r="D1995" s="51" t="s">
        <v>2845</v>
      </c>
      <c r="E1995" s="71" t="s">
        <v>2840</v>
      </c>
      <c r="F1995" s="76" t="s">
        <v>9842</v>
      </c>
      <c r="G1995" s="60" t="s">
        <v>9843</v>
      </c>
      <c r="H1995" s="60"/>
      <c r="I1995" s="58">
        <f>VLOOKUP(J1995,'NGÀNH NGHỀ'!$D$2:$E$148,2,0)</f>
        <v>44</v>
      </c>
      <c r="J1995" s="224" t="s">
        <v>1557</v>
      </c>
      <c r="K1995" s="63" t="s">
        <v>12242</v>
      </c>
      <c r="L1995" s="125">
        <f>VLOOKUP(K1995,'NGHIEP DOAN'!$D$3:$E$82,2,0)</f>
        <v>80</v>
      </c>
      <c r="M1995" s="10" t="s">
        <v>9844</v>
      </c>
      <c r="N1995" s="210" t="e">
        <f>VLOOKUP(M1995,'CÔNG TY'!$I$3:$J$881,2,0)</f>
        <v>#N/A</v>
      </c>
      <c r="O1995" s="83" t="s">
        <v>9845</v>
      </c>
      <c r="P1995" s="60" t="s">
        <v>5572</v>
      </c>
      <c r="Q1995" s="85">
        <v>99000000</v>
      </c>
      <c r="R1995" s="56" t="s">
        <v>9846</v>
      </c>
      <c r="S1995" s="159">
        <v>30000000</v>
      </c>
      <c r="T1995" s="124">
        <f t="shared" si="31"/>
        <v>69000000</v>
      </c>
      <c r="U1995" s="124"/>
      <c r="V1995" s="49" t="s">
        <v>9838</v>
      </c>
      <c r="W1995" s="49"/>
      <c r="X1995" s="130"/>
      <c r="Y1995" s="55"/>
      <c r="Z1995" s="55"/>
      <c r="AA1995" s="10"/>
      <c r="AB1995" s="10" t="s">
        <v>12020</v>
      </c>
      <c r="AC1995" s="10"/>
    </row>
    <row r="1996" spans="1:29">
      <c r="A1996" s="10">
        <v>2005</v>
      </c>
      <c r="B1996" s="71" t="s">
        <v>9847</v>
      </c>
      <c r="C1996" s="50" t="s">
        <v>3329</v>
      </c>
      <c r="D1996" s="51" t="s">
        <v>2845</v>
      </c>
      <c r="E1996" s="71" t="s">
        <v>2840</v>
      </c>
      <c r="F1996" s="76" t="s">
        <v>9848</v>
      </c>
      <c r="G1996" s="60" t="s">
        <v>9843</v>
      </c>
      <c r="H1996" s="60"/>
      <c r="I1996" s="58">
        <f>VLOOKUP(J1996,'NGÀNH NGHỀ'!$D$2:$E$148,2,0)</f>
        <v>44</v>
      </c>
      <c r="J1996" s="224" t="s">
        <v>1557</v>
      </c>
      <c r="K1996" s="63" t="s">
        <v>12242</v>
      </c>
      <c r="L1996" s="125">
        <f>VLOOKUP(K1996,'NGHIEP DOAN'!$D$3:$E$82,2,0)</f>
        <v>80</v>
      </c>
      <c r="M1996" s="10" t="s">
        <v>9844</v>
      </c>
      <c r="N1996" s="210" t="e">
        <f>VLOOKUP(M1996,'CÔNG TY'!$I$3:$J$881,2,0)</f>
        <v>#N/A</v>
      </c>
      <c r="O1996" s="83" t="s">
        <v>9845</v>
      </c>
      <c r="P1996" s="60" t="s">
        <v>5572</v>
      </c>
      <c r="Q1996" s="85">
        <v>99000000</v>
      </c>
      <c r="R1996" s="56" t="s">
        <v>9849</v>
      </c>
      <c r="S1996" s="159">
        <v>12000000</v>
      </c>
      <c r="T1996" s="124">
        <f t="shared" si="31"/>
        <v>87000000</v>
      </c>
      <c r="U1996" s="124"/>
      <c r="V1996" s="49" t="s">
        <v>9838</v>
      </c>
      <c r="W1996" s="49"/>
      <c r="X1996" s="130"/>
      <c r="Y1996" s="55"/>
      <c r="Z1996" s="55"/>
      <c r="AA1996" s="10"/>
      <c r="AB1996" s="10" t="s">
        <v>12020</v>
      </c>
      <c r="AC1996" s="10"/>
    </row>
    <row r="1997" spans="1:29">
      <c r="A1997" s="10">
        <v>2006</v>
      </c>
      <c r="B1997" s="71" t="s">
        <v>9850</v>
      </c>
      <c r="C1997" s="50" t="s">
        <v>7665</v>
      </c>
      <c r="D1997" s="51" t="s">
        <v>2845</v>
      </c>
      <c r="E1997" s="71" t="s">
        <v>3406</v>
      </c>
      <c r="F1997" s="76"/>
      <c r="G1997" s="60" t="s">
        <v>9851</v>
      </c>
      <c r="H1997" s="60"/>
      <c r="I1997" s="58">
        <f>VLOOKUP(J1997,'NGÀNH NGHỀ'!$D$2:$E$148,2,0)</f>
        <v>119</v>
      </c>
      <c r="J1997" s="225" t="s">
        <v>1669</v>
      </c>
      <c r="K1997" s="63" t="s">
        <v>8127</v>
      </c>
      <c r="L1997" s="125">
        <f>VLOOKUP(K1997,'NGHIEP DOAN'!$D$3:$E$82,2,0)</f>
        <v>4</v>
      </c>
      <c r="M1997" s="10" t="s">
        <v>2009</v>
      </c>
      <c r="N1997" s="210">
        <f>VLOOKUP(M1997,'CÔNG TY'!$I$3:$J$881,2,0)</f>
        <v>167</v>
      </c>
      <c r="O1997" s="83" t="s">
        <v>3001</v>
      </c>
      <c r="P1997" s="60" t="s">
        <v>2824</v>
      </c>
      <c r="Q1997" s="85"/>
      <c r="R1997" s="56" t="s">
        <v>9852</v>
      </c>
      <c r="S1997" s="159">
        <v>0</v>
      </c>
      <c r="T1997" s="124">
        <f t="shared" si="31"/>
        <v>0</v>
      </c>
      <c r="U1997" s="124"/>
      <c r="V1997" s="49" t="s">
        <v>9854</v>
      </c>
      <c r="W1997" s="49"/>
      <c r="X1997" s="130"/>
      <c r="Y1997" s="55"/>
      <c r="Z1997" s="55"/>
      <c r="AA1997" s="10"/>
      <c r="AB1997" s="10" t="s">
        <v>12020</v>
      </c>
      <c r="AC1997" s="75" t="s">
        <v>9853</v>
      </c>
    </row>
    <row r="1998" spans="1:29">
      <c r="A1998" s="10">
        <v>2007</v>
      </c>
      <c r="B1998" s="71" t="s">
        <v>9855</v>
      </c>
      <c r="C1998" s="50" t="s">
        <v>9856</v>
      </c>
      <c r="D1998" s="51" t="s">
        <v>2845</v>
      </c>
      <c r="E1998" s="71" t="s">
        <v>4645</v>
      </c>
      <c r="F1998" s="76"/>
      <c r="G1998" s="60" t="s">
        <v>9851</v>
      </c>
      <c r="H1998" s="60"/>
      <c r="I1998" s="58">
        <f>VLOOKUP(J1998,'NGÀNH NGHỀ'!$D$2:$E$148,2,0)</f>
        <v>119</v>
      </c>
      <c r="J1998" s="225" t="s">
        <v>1669</v>
      </c>
      <c r="K1998" s="63" t="s">
        <v>8127</v>
      </c>
      <c r="L1998" s="125">
        <f>VLOOKUP(K1998,'NGHIEP DOAN'!$D$3:$E$82,2,0)</f>
        <v>4</v>
      </c>
      <c r="M1998" s="10" t="s">
        <v>2009</v>
      </c>
      <c r="N1998" s="210">
        <f>VLOOKUP(M1998,'CÔNG TY'!$I$3:$J$881,2,0)</f>
        <v>167</v>
      </c>
      <c r="O1998" s="83" t="s">
        <v>3001</v>
      </c>
      <c r="P1998" s="60" t="s">
        <v>2824</v>
      </c>
      <c r="Q1998" s="85"/>
      <c r="R1998" s="56" t="s">
        <v>9852</v>
      </c>
      <c r="S1998" s="159">
        <v>0</v>
      </c>
      <c r="T1998" s="124">
        <f t="shared" si="31"/>
        <v>0</v>
      </c>
      <c r="U1998" s="124"/>
      <c r="V1998" s="49" t="s">
        <v>9854</v>
      </c>
      <c r="W1998" s="49"/>
      <c r="X1998" s="130"/>
      <c r="Y1998" s="55"/>
      <c r="Z1998" s="55"/>
      <c r="AA1998" s="10"/>
      <c r="AB1998" s="10" t="s">
        <v>12020</v>
      </c>
      <c r="AC1998" s="75" t="s">
        <v>9853</v>
      </c>
    </row>
    <row r="1999" spans="1:29">
      <c r="A1999" s="10">
        <v>2008</v>
      </c>
      <c r="B1999" s="71" t="s">
        <v>9857</v>
      </c>
      <c r="C1999" s="50" t="s">
        <v>9858</v>
      </c>
      <c r="D1999" s="51" t="s">
        <v>2845</v>
      </c>
      <c r="E1999" s="71" t="s">
        <v>5902</v>
      </c>
      <c r="F1999" s="76"/>
      <c r="G1999" s="60" t="s">
        <v>9851</v>
      </c>
      <c r="H1999" s="60"/>
      <c r="I1999" s="58">
        <f>VLOOKUP(J1999,'NGÀNH NGHỀ'!$D$2:$E$148,2,0)</f>
        <v>119</v>
      </c>
      <c r="J1999" s="225" t="s">
        <v>1669</v>
      </c>
      <c r="K1999" s="63" t="s">
        <v>8127</v>
      </c>
      <c r="L1999" s="125">
        <f>VLOOKUP(K1999,'NGHIEP DOAN'!$D$3:$E$82,2,0)</f>
        <v>4</v>
      </c>
      <c r="M1999" s="10" t="s">
        <v>2009</v>
      </c>
      <c r="N1999" s="210">
        <f>VLOOKUP(M1999,'CÔNG TY'!$I$3:$J$881,2,0)</f>
        <v>167</v>
      </c>
      <c r="O1999" s="83" t="s">
        <v>3001</v>
      </c>
      <c r="P1999" s="60" t="s">
        <v>2824</v>
      </c>
      <c r="Q1999" s="85"/>
      <c r="R1999" s="56" t="s">
        <v>9852</v>
      </c>
      <c r="S1999" s="159">
        <v>0</v>
      </c>
      <c r="T1999" s="124">
        <f t="shared" si="31"/>
        <v>0</v>
      </c>
      <c r="U1999" s="124"/>
      <c r="V1999" s="49" t="s">
        <v>9854</v>
      </c>
      <c r="W1999" s="49"/>
      <c r="X1999" s="130"/>
      <c r="Y1999" s="55"/>
      <c r="Z1999" s="55"/>
      <c r="AA1999" s="10"/>
      <c r="AB1999" s="10" t="s">
        <v>12020</v>
      </c>
      <c r="AC1999" s="75" t="s">
        <v>9853</v>
      </c>
    </row>
    <row r="2000" spans="1:29">
      <c r="A2000" s="10">
        <v>2009</v>
      </c>
      <c r="B2000" s="71" t="s">
        <v>9859</v>
      </c>
      <c r="C2000" s="50" t="s">
        <v>9860</v>
      </c>
      <c r="D2000" s="51" t="s">
        <v>2818</v>
      </c>
      <c r="E2000" s="71" t="s">
        <v>3253</v>
      </c>
      <c r="F2000" s="76"/>
      <c r="G2000" s="60" t="s">
        <v>9851</v>
      </c>
      <c r="H2000" s="60"/>
      <c r="I2000" s="58">
        <f>VLOOKUP(J2000,'NGÀNH NGHỀ'!$D$2:$E$148,2,0)</f>
        <v>119</v>
      </c>
      <c r="J2000" s="225" t="s">
        <v>1669</v>
      </c>
      <c r="K2000" s="63" t="s">
        <v>8127</v>
      </c>
      <c r="L2000" s="125">
        <f>VLOOKUP(K2000,'NGHIEP DOAN'!$D$3:$E$82,2,0)</f>
        <v>4</v>
      </c>
      <c r="M2000" s="10" t="s">
        <v>2009</v>
      </c>
      <c r="N2000" s="210">
        <f>VLOOKUP(M2000,'CÔNG TY'!$I$3:$J$881,2,0)</f>
        <v>167</v>
      </c>
      <c r="O2000" s="83" t="s">
        <v>3001</v>
      </c>
      <c r="P2000" s="60" t="s">
        <v>2824</v>
      </c>
      <c r="Q2000" s="85"/>
      <c r="R2000" s="56" t="s">
        <v>9852</v>
      </c>
      <c r="S2000" s="159">
        <v>0</v>
      </c>
      <c r="T2000" s="124">
        <f t="shared" si="31"/>
        <v>0</v>
      </c>
      <c r="U2000" s="124"/>
      <c r="V2000" s="49" t="s">
        <v>9854</v>
      </c>
      <c r="W2000" s="49"/>
      <c r="X2000" s="130"/>
      <c r="Y2000" s="55"/>
      <c r="Z2000" s="55"/>
      <c r="AA2000" s="10"/>
      <c r="AB2000" s="10" t="s">
        <v>12020</v>
      </c>
      <c r="AC2000" s="75" t="s">
        <v>9853</v>
      </c>
    </row>
    <row r="2001" spans="1:29">
      <c r="A2001" s="10">
        <v>2010</v>
      </c>
      <c r="B2001" s="71" t="s">
        <v>9861</v>
      </c>
      <c r="C2001" s="50" t="s">
        <v>9751</v>
      </c>
      <c r="D2001" s="51" t="s">
        <v>2818</v>
      </c>
      <c r="E2001" s="71" t="s">
        <v>3597</v>
      </c>
      <c r="F2001" s="76"/>
      <c r="G2001" s="60" t="s">
        <v>9851</v>
      </c>
      <c r="H2001" s="60"/>
      <c r="I2001" s="58">
        <f>VLOOKUP(J2001,'NGÀNH NGHỀ'!$D$2:$E$148,2,0)</f>
        <v>119</v>
      </c>
      <c r="J2001" s="225" t="s">
        <v>1669</v>
      </c>
      <c r="K2001" s="63" t="s">
        <v>8127</v>
      </c>
      <c r="L2001" s="125">
        <f>VLOOKUP(K2001,'NGHIEP DOAN'!$D$3:$E$82,2,0)</f>
        <v>4</v>
      </c>
      <c r="M2001" s="10" t="s">
        <v>2009</v>
      </c>
      <c r="N2001" s="210">
        <f>VLOOKUP(M2001,'CÔNG TY'!$I$3:$J$881,2,0)</f>
        <v>167</v>
      </c>
      <c r="O2001" s="83" t="s">
        <v>3001</v>
      </c>
      <c r="P2001" s="60" t="s">
        <v>2824</v>
      </c>
      <c r="Q2001" s="85"/>
      <c r="R2001" s="56" t="s">
        <v>9852</v>
      </c>
      <c r="S2001" s="159">
        <v>0</v>
      </c>
      <c r="T2001" s="124">
        <f t="shared" si="31"/>
        <v>0</v>
      </c>
      <c r="U2001" s="124"/>
      <c r="V2001" s="49" t="s">
        <v>9854</v>
      </c>
      <c r="W2001" s="49"/>
      <c r="X2001" s="130"/>
      <c r="Y2001" s="55"/>
      <c r="Z2001" s="55"/>
      <c r="AA2001" s="10"/>
      <c r="AB2001" s="10" t="s">
        <v>12020</v>
      </c>
      <c r="AC2001" s="75" t="s">
        <v>9853</v>
      </c>
    </row>
    <row r="2002" spans="1:29">
      <c r="A2002" s="10">
        <v>2011</v>
      </c>
      <c r="B2002" s="71" t="s">
        <v>9862</v>
      </c>
      <c r="C2002" s="50" t="s">
        <v>9308</v>
      </c>
      <c r="D2002" s="51" t="s">
        <v>2818</v>
      </c>
      <c r="E2002" s="71" t="s">
        <v>4645</v>
      </c>
      <c r="F2002" s="76"/>
      <c r="G2002" s="60" t="s">
        <v>9851</v>
      </c>
      <c r="H2002" s="60"/>
      <c r="I2002" s="58">
        <f>VLOOKUP(J2002,'NGÀNH NGHỀ'!$D$2:$E$148,2,0)</f>
        <v>119</v>
      </c>
      <c r="J2002" s="225" t="s">
        <v>1669</v>
      </c>
      <c r="K2002" s="63" t="s">
        <v>8127</v>
      </c>
      <c r="L2002" s="125">
        <f>VLOOKUP(K2002,'NGHIEP DOAN'!$D$3:$E$82,2,0)</f>
        <v>4</v>
      </c>
      <c r="M2002" s="10" t="s">
        <v>2009</v>
      </c>
      <c r="N2002" s="210">
        <f>VLOOKUP(M2002,'CÔNG TY'!$I$3:$J$881,2,0)</f>
        <v>167</v>
      </c>
      <c r="O2002" s="83" t="s">
        <v>3001</v>
      </c>
      <c r="P2002" s="60" t="s">
        <v>2824</v>
      </c>
      <c r="Q2002" s="85"/>
      <c r="R2002" s="56" t="s">
        <v>9852</v>
      </c>
      <c r="S2002" s="159">
        <v>0</v>
      </c>
      <c r="T2002" s="124">
        <f t="shared" si="31"/>
        <v>0</v>
      </c>
      <c r="U2002" s="124"/>
      <c r="V2002" s="49" t="s">
        <v>9854</v>
      </c>
      <c r="W2002" s="49"/>
      <c r="X2002" s="130"/>
      <c r="Y2002" s="55"/>
      <c r="Z2002" s="55"/>
      <c r="AA2002" s="10"/>
      <c r="AB2002" s="10" t="s">
        <v>12020</v>
      </c>
      <c r="AC2002" s="75" t="s">
        <v>9853</v>
      </c>
    </row>
    <row r="2003" spans="1:29">
      <c r="A2003" s="10">
        <v>2012</v>
      </c>
      <c r="B2003" s="71" t="s">
        <v>9863</v>
      </c>
      <c r="C2003" s="50" t="s">
        <v>9864</v>
      </c>
      <c r="D2003" s="51" t="s">
        <v>2845</v>
      </c>
      <c r="E2003" s="71" t="s">
        <v>2846</v>
      </c>
      <c r="F2003" s="76" t="s">
        <v>9865</v>
      </c>
      <c r="G2003" s="60" t="s">
        <v>9866</v>
      </c>
      <c r="H2003" s="60"/>
      <c r="I2003" s="58">
        <f>VLOOKUP(J2003,'NGÀNH NGHỀ'!$D$2:$E$148,2,0)</f>
        <v>44</v>
      </c>
      <c r="J2003" s="224" t="s">
        <v>1557</v>
      </c>
      <c r="K2003" s="63" t="s">
        <v>12241</v>
      </c>
      <c r="L2003" s="125">
        <f>VLOOKUP(K2003,'NGHIEP DOAN'!$D$3:$E$82,2,0)</f>
        <v>79</v>
      </c>
      <c r="M2003" s="10" t="s">
        <v>9867</v>
      </c>
      <c r="N2003" s="210" t="e">
        <f>VLOOKUP(M2003,'CÔNG TY'!$I$3:$J$881,2,0)</f>
        <v>#N/A</v>
      </c>
      <c r="O2003" s="83" t="s">
        <v>9825</v>
      </c>
      <c r="P2003" s="60" t="s">
        <v>5572</v>
      </c>
      <c r="Q2003" s="85">
        <v>92000000</v>
      </c>
      <c r="R2003" s="56" t="s">
        <v>9736</v>
      </c>
      <c r="S2003" s="159">
        <v>50000000</v>
      </c>
      <c r="T2003" s="124">
        <f t="shared" si="31"/>
        <v>42000000</v>
      </c>
      <c r="U2003" s="124"/>
      <c r="V2003" s="49" t="s">
        <v>9196</v>
      </c>
      <c r="W2003" s="49"/>
      <c r="X2003" s="130"/>
      <c r="Y2003" s="55"/>
      <c r="Z2003" s="55"/>
      <c r="AA2003" s="10"/>
      <c r="AB2003" s="10" t="s">
        <v>12020</v>
      </c>
      <c r="AC2003" s="10"/>
    </row>
    <row r="2004" spans="1:29">
      <c r="A2004" s="10">
        <v>2013</v>
      </c>
      <c r="B2004" s="71" t="s">
        <v>9868</v>
      </c>
      <c r="C2004" s="50" t="s">
        <v>7542</v>
      </c>
      <c r="D2004" s="51" t="s">
        <v>2845</v>
      </c>
      <c r="E2004" s="71" t="s">
        <v>3141</v>
      </c>
      <c r="F2004" s="76" t="s">
        <v>9869</v>
      </c>
      <c r="G2004" s="60" t="s">
        <v>9866</v>
      </c>
      <c r="H2004" s="60"/>
      <c r="I2004" s="58">
        <f>VLOOKUP(J2004,'NGÀNH NGHỀ'!$D$2:$E$148,2,0)</f>
        <v>44</v>
      </c>
      <c r="J2004" s="224" t="s">
        <v>1557</v>
      </c>
      <c r="K2004" s="63" t="s">
        <v>12241</v>
      </c>
      <c r="L2004" s="125">
        <f>VLOOKUP(K2004,'NGHIEP DOAN'!$D$3:$E$82,2,0)</f>
        <v>79</v>
      </c>
      <c r="M2004" s="10" t="s">
        <v>9867</v>
      </c>
      <c r="N2004" s="210" t="e">
        <f>VLOOKUP(M2004,'CÔNG TY'!$I$3:$J$881,2,0)</f>
        <v>#N/A</v>
      </c>
      <c r="O2004" s="83" t="s">
        <v>9825</v>
      </c>
      <c r="P2004" s="60" t="s">
        <v>5572</v>
      </c>
      <c r="Q2004" s="85">
        <v>92000000</v>
      </c>
      <c r="R2004" s="56" t="s">
        <v>9870</v>
      </c>
      <c r="S2004" s="159">
        <v>30000000</v>
      </c>
      <c r="T2004" s="124">
        <f t="shared" si="31"/>
        <v>62000000</v>
      </c>
      <c r="U2004" s="124"/>
      <c r="V2004" s="49" t="s">
        <v>9196</v>
      </c>
      <c r="W2004" s="49"/>
      <c r="X2004" s="130"/>
      <c r="Y2004" s="55"/>
      <c r="Z2004" s="55"/>
      <c r="AA2004" s="10"/>
      <c r="AB2004" s="10" t="s">
        <v>12020</v>
      </c>
      <c r="AC2004" s="10"/>
    </row>
    <row r="2005" spans="1:29">
      <c r="A2005" s="10">
        <v>2014</v>
      </c>
      <c r="B2005" s="71" t="s">
        <v>9871</v>
      </c>
      <c r="C2005" s="50" t="s">
        <v>9872</v>
      </c>
      <c r="D2005" s="51" t="s">
        <v>2845</v>
      </c>
      <c r="E2005" s="71" t="s">
        <v>2840</v>
      </c>
      <c r="F2005" s="76" t="s">
        <v>9873</v>
      </c>
      <c r="G2005" s="60" t="s">
        <v>9866</v>
      </c>
      <c r="H2005" s="60"/>
      <c r="I2005" s="58">
        <f>VLOOKUP(J2005,'NGÀNH NGHỀ'!$D$2:$E$148,2,0)</f>
        <v>44</v>
      </c>
      <c r="J2005" s="224" t="s">
        <v>1557</v>
      </c>
      <c r="K2005" s="63" t="s">
        <v>12241</v>
      </c>
      <c r="L2005" s="125">
        <f>VLOOKUP(K2005,'NGHIEP DOAN'!$D$3:$E$82,2,0)</f>
        <v>79</v>
      </c>
      <c r="M2005" s="10" t="s">
        <v>9867</v>
      </c>
      <c r="N2005" s="210" t="e">
        <f>VLOOKUP(M2005,'CÔNG TY'!$I$3:$J$881,2,0)</f>
        <v>#N/A</v>
      </c>
      <c r="O2005" s="83" t="s">
        <v>9825</v>
      </c>
      <c r="P2005" s="60" t="s">
        <v>5572</v>
      </c>
      <c r="Q2005" s="85">
        <v>92000000</v>
      </c>
      <c r="R2005" s="56" t="s">
        <v>9837</v>
      </c>
      <c r="S2005" s="159">
        <v>30000000</v>
      </c>
      <c r="T2005" s="124">
        <f t="shared" si="31"/>
        <v>62000000</v>
      </c>
      <c r="U2005" s="124"/>
      <c r="V2005" s="49" t="s">
        <v>9196</v>
      </c>
      <c r="W2005" s="49"/>
      <c r="X2005" s="130"/>
      <c r="Y2005" s="55"/>
      <c r="Z2005" s="55"/>
      <c r="AA2005" s="10"/>
      <c r="AB2005" s="10" t="s">
        <v>12020</v>
      </c>
      <c r="AC2005" s="10"/>
    </row>
    <row r="2006" spans="1:29">
      <c r="A2006" s="10">
        <v>2015</v>
      </c>
      <c r="B2006" s="71" t="s">
        <v>9874</v>
      </c>
      <c r="C2006" s="50" t="s">
        <v>9875</v>
      </c>
      <c r="D2006" s="51" t="s">
        <v>2845</v>
      </c>
      <c r="E2006" s="71" t="s">
        <v>3141</v>
      </c>
      <c r="F2006" s="76" t="s">
        <v>9876</v>
      </c>
      <c r="G2006" s="60" t="s">
        <v>9877</v>
      </c>
      <c r="H2006" s="60"/>
      <c r="I2006" s="58">
        <f>VLOOKUP(J2006,'NGÀNH NGHỀ'!$D$2:$E$148,2,0)</f>
        <v>103</v>
      </c>
      <c r="J2006" s="225" t="s">
        <v>1642</v>
      </c>
      <c r="K2006" s="63" t="s">
        <v>7885</v>
      </c>
      <c r="L2006" s="125">
        <f>VLOOKUP(K2006,'NGHIEP DOAN'!$D$3:$E$82,2,0)</f>
        <v>30</v>
      </c>
      <c r="M2006" s="10" t="s">
        <v>2486</v>
      </c>
      <c r="N2006" s="210">
        <f>VLOOKUP(M2006,'CÔNG TY'!$I$3:$J$881,2,0)</f>
        <v>478</v>
      </c>
      <c r="O2006" s="83" t="s">
        <v>2870</v>
      </c>
      <c r="P2006" s="60" t="s">
        <v>2824</v>
      </c>
      <c r="Q2006" s="85">
        <v>103000000</v>
      </c>
      <c r="R2006" s="56" t="s">
        <v>9849</v>
      </c>
      <c r="S2006" s="159">
        <v>30000000</v>
      </c>
      <c r="T2006" s="124">
        <f t="shared" si="31"/>
        <v>73000000</v>
      </c>
      <c r="U2006" s="124"/>
      <c r="V2006" s="49" t="s">
        <v>9826</v>
      </c>
      <c r="W2006" s="49"/>
      <c r="X2006" s="130"/>
      <c r="Y2006" s="55"/>
      <c r="Z2006" s="55"/>
      <c r="AA2006" s="10"/>
      <c r="AB2006" s="10" t="s">
        <v>12020</v>
      </c>
      <c r="AC2006" s="10"/>
    </row>
    <row r="2007" spans="1:29">
      <c r="A2007" s="10">
        <v>2016</v>
      </c>
      <c r="B2007" s="71" t="s">
        <v>9878</v>
      </c>
      <c r="C2007" s="50" t="s">
        <v>9879</v>
      </c>
      <c r="D2007" s="51" t="s">
        <v>2845</v>
      </c>
      <c r="E2007" s="71" t="s">
        <v>2928</v>
      </c>
      <c r="F2007" s="76" t="s">
        <v>9880</v>
      </c>
      <c r="G2007" s="60" t="s">
        <v>9877</v>
      </c>
      <c r="H2007" s="60"/>
      <c r="I2007" s="58">
        <f>VLOOKUP(J2007,'NGÀNH NGHỀ'!$D$2:$E$148,2,0)</f>
        <v>103</v>
      </c>
      <c r="J2007" s="225" t="s">
        <v>1642</v>
      </c>
      <c r="K2007" s="63" t="s">
        <v>7885</v>
      </c>
      <c r="L2007" s="125">
        <f>VLOOKUP(K2007,'NGHIEP DOAN'!$D$3:$E$82,2,0)</f>
        <v>30</v>
      </c>
      <c r="M2007" s="10" t="s">
        <v>2486</v>
      </c>
      <c r="N2007" s="210">
        <f>VLOOKUP(M2007,'CÔNG TY'!$I$3:$J$881,2,0)</f>
        <v>478</v>
      </c>
      <c r="O2007" s="83" t="s">
        <v>2870</v>
      </c>
      <c r="P2007" s="60" t="s">
        <v>2824</v>
      </c>
      <c r="Q2007" s="85">
        <v>103000000</v>
      </c>
      <c r="R2007" s="56" t="s">
        <v>9849</v>
      </c>
      <c r="S2007" s="159">
        <v>50000000</v>
      </c>
      <c r="T2007" s="124">
        <f t="shared" si="31"/>
        <v>53000000</v>
      </c>
      <c r="U2007" s="124"/>
      <c r="V2007" s="49" t="s">
        <v>9826</v>
      </c>
      <c r="W2007" s="49"/>
      <c r="X2007" s="130"/>
      <c r="Y2007" s="55"/>
      <c r="Z2007" s="55"/>
      <c r="AA2007" s="10"/>
      <c r="AB2007" s="10" t="s">
        <v>12020</v>
      </c>
      <c r="AC2007" s="10"/>
    </row>
    <row r="2008" spans="1:29">
      <c r="A2008" s="10">
        <v>2017</v>
      </c>
      <c r="B2008" s="71" t="s">
        <v>9881</v>
      </c>
      <c r="C2008" s="50" t="s">
        <v>8875</v>
      </c>
      <c r="D2008" s="51" t="s">
        <v>2845</v>
      </c>
      <c r="E2008" s="71" t="s">
        <v>8670</v>
      </c>
      <c r="F2008" s="76" t="s">
        <v>9882</v>
      </c>
      <c r="G2008" s="60" t="s">
        <v>9877</v>
      </c>
      <c r="H2008" s="60"/>
      <c r="I2008" s="58">
        <f>VLOOKUP(J2008,'NGÀNH NGHỀ'!$D$2:$E$148,2,0)</f>
        <v>103</v>
      </c>
      <c r="J2008" s="225" t="s">
        <v>1642</v>
      </c>
      <c r="K2008" s="63" t="s">
        <v>7885</v>
      </c>
      <c r="L2008" s="125">
        <f>VLOOKUP(K2008,'NGHIEP DOAN'!$D$3:$E$82,2,0)</f>
        <v>30</v>
      </c>
      <c r="M2008" s="10" t="s">
        <v>2486</v>
      </c>
      <c r="N2008" s="210">
        <f>VLOOKUP(M2008,'CÔNG TY'!$I$3:$J$881,2,0)</f>
        <v>478</v>
      </c>
      <c r="O2008" s="83" t="s">
        <v>2870</v>
      </c>
      <c r="P2008" s="60" t="s">
        <v>2824</v>
      </c>
      <c r="Q2008" s="85">
        <v>103000000</v>
      </c>
      <c r="R2008" s="56" t="s">
        <v>9883</v>
      </c>
      <c r="S2008" s="159">
        <v>30000000</v>
      </c>
      <c r="T2008" s="124">
        <f t="shared" si="31"/>
        <v>73000000</v>
      </c>
      <c r="U2008" s="124"/>
      <c r="V2008" s="49" t="s">
        <v>9826</v>
      </c>
      <c r="W2008" s="49"/>
      <c r="X2008" s="130"/>
      <c r="Y2008" s="55"/>
      <c r="Z2008" s="55"/>
      <c r="AA2008" s="10"/>
      <c r="AB2008" s="10" t="s">
        <v>12020</v>
      </c>
      <c r="AC2008" s="10"/>
    </row>
    <row r="2009" spans="1:29">
      <c r="A2009" s="10">
        <v>2018</v>
      </c>
      <c r="B2009" s="71" t="s">
        <v>9377</v>
      </c>
      <c r="C2009" s="50" t="s">
        <v>6679</v>
      </c>
      <c r="D2009" s="51" t="s">
        <v>2845</v>
      </c>
      <c r="E2009" s="71" t="s">
        <v>3104</v>
      </c>
      <c r="F2009" s="76" t="s">
        <v>9379</v>
      </c>
      <c r="G2009" s="60" t="s">
        <v>9877</v>
      </c>
      <c r="H2009" s="60"/>
      <c r="I2009" s="58">
        <f>VLOOKUP(J2009,'NGÀNH NGHỀ'!$D$2:$E$148,2,0)</f>
        <v>103</v>
      </c>
      <c r="J2009" s="225" t="s">
        <v>1642</v>
      </c>
      <c r="K2009" s="63" t="s">
        <v>7885</v>
      </c>
      <c r="L2009" s="125">
        <f>VLOOKUP(K2009,'NGHIEP DOAN'!$D$3:$E$82,2,0)</f>
        <v>30</v>
      </c>
      <c r="M2009" s="10" t="s">
        <v>2486</v>
      </c>
      <c r="N2009" s="210">
        <f>VLOOKUP(M2009,'CÔNG TY'!$I$3:$J$881,2,0)</f>
        <v>478</v>
      </c>
      <c r="O2009" s="83" t="s">
        <v>2870</v>
      </c>
      <c r="P2009" s="60" t="s">
        <v>2824</v>
      </c>
      <c r="Q2009" s="85">
        <v>103000000</v>
      </c>
      <c r="R2009" s="56" t="s">
        <v>9849</v>
      </c>
      <c r="S2009" s="159">
        <v>30000000</v>
      </c>
      <c r="T2009" s="124">
        <f t="shared" si="31"/>
        <v>73000000</v>
      </c>
      <c r="U2009" s="124"/>
      <c r="V2009" s="49" t="s">
        <v>9826</v>
      </c>
      <c r="W2009" s="49"/>
      <c r="X2009" s="130"/>
      <c r="Y2009" s="55"/>
      <c r="Z2009" s="55"/>
      <c r="AA2009" s="10"/>
      <c r="AB2009" s="10" t="s">
        <v>12020</v>
      </c>
      <c r="AC2009" s="10"/>
    </row>
    <row r="2010" spans="1:29">
      <c r="A2010" s="10">
        <v>2019</v>
      </c>
      <c r="B2010" s="71" t="s">
        <v>9884</v>
      </c>
      <c r="C2010" s="50" t="s">
        <v>8453</v>
      </c>
      <c r="D2010" s="51" t="s">
        <v>2818</v>
      </c>
      <c r="E2010" s="71" t="s">
        <v>2846</v>
      </c>
      <c r="F2010" s="76" t="s">
        <v>9885</v>
      </c>
      <c r="G2010" s="60" t="s">
        <v>9886</v>
      </c>
      <c r="H2010" s="60"/>
      <c r="I2010" s="58">
        <f>VLOOKUP(J2010,'NGÀNH NGHỀ'!$D$2:$E$148,2,0)</f>
        <v>140</v>
      </c>
      <c r="J2010" s="225" t="s">
        <v>1695</v>
      </c>
      <c r="K2010" s="63" t="s">
        <v>12176</v>
      </c>
      <c r="L2010" s="125">
        <f>VLOOKUP(K2010,'NGHIEP DOAN'!$D$3:$E$82,2,0)</f>
        <v>72</v>
      </c>
      <c r="M2010" s="10" t="s">
        <v>12175</v>
      </c>
      <c r="N2010" s="210">
        <f>VLOOKUP(M2010,'CÔNG TY'!$I$3:$J$881,2,0)</f>
        <v>673</v>
      </c>
      <c r="O2010" s="83" t="s">
        <v>3419</v>
      </c>
      <c r="P2010" s="60" t="s">
        <v>2824</v>
      </c>
      <c r="Q2010" s="85">
        <v>69000000</v>
      </c>
      <c r="R2010" s="56" t="s">
        <v>9887</v>
      </c>
      <c r="S2010" s="159">
        <v>34500000</v>
      </c>
      <c r="T2010" s="124">
        <f t="shared" si="31"/>
        <v>34500000</v>
      </c>
      <c r="U2010" s="124"/>
      <c r="V2010" s="49" t="s">
        <v>9888</v>
      </c>
      <c r="W2010" s="49"/>
      <c r="X2010" s="130"/>
      <c r="Y2010" s="55"/>
      <c r="Z2010" s="55"/>
      <c r="AA2010" s="10"/>
      <c r="AB2010" s="10" t="s">
        <v>12020</v>
      </c>
      <c r="AC2010" s="10"/>
    </row>
    <row r="2011" spans="1:29">
      <c r="A2011" s="10">
        <v>2020</v>
      </c>
      <c r="B2011" s="71" t="s">
        <v>9889</v>
      </c>
      <c r="C2011" s="50" t="s">
        <v>9890</v>
      </c>
      <c r="D2011" s="51" t="s">
        <v>2818</v>
      </c>
      <c r="E2011" s="71" t="s">
        <v>2840</v>
      </c>
      <c r="F2011" s="76" t="s">
        <v>9891</v>
      </c>
      <c r="G2011" s="60" t="s">
        <v>9886</v>
      </c>
      <c r="H2011" s="60"/>
      <c r="I2011" s="58">
        <f>VLOOKUP(J2011,'NGÀNH NGHỀ'!$D$2:$E$148,2,0)</f>
        <v>140</v>
      </c>
      <c r="J2011" s="225" t="s">
        <v>1695</v>
      </c>
      <c r="K2011" s="63" t="s">
        <v>12176</v>
      </c>
      <c r="L2011" s="125">
        <f>VLOOKUP(K2011,'NGHIEP DOAN'!$D$3:$E$82,2,0)</f>
        <v>72</v>
      </c>
      <c r="M2011" s="10" t="s">
        <v>12175</v>
      </c>
      <c r="N2011" s="210">
        <f>VLOOKUP(M2011,'CÔNG TY'!$I$3:$J$881,2,0)</f>
        <v>673</v>
      </c>
      <c r="O2011" s="83" t="s">
        <v>3419</v>
      </c>
      <c r="P2011" s="60" t="s">
        <v>2824</v>
      </c>
      <c r="Q2011" s="85">
        <v>69000000</v>
      </c>
      <c r="R2011" s="56" t="s">
        <v>9887</v>
      </c>
      <c r="S2011" s="159">
        <v>34500000</v>
      </c>
      <c r="T2011" s="124">
        <f t="shared" si="31"/>
        <v>34500000</v>
      </c>
      <c r="U2011" s="124"/>
      <c r="V2011" s="49" t="s">
        <v>9888</v>
      </c>
      <c r="W2011" s="49"/>
      <c r="X2011" s="130"/>
      <c r="Y2011" s="55"/>
      <c r="Z2011" s="55"/>
      <c r="AA2011" s="10"/>
      <c r="AB2011" s="10" t="s">
        <v>12020</v>
      </c>
      <c r="AC2011" s="10"/>
    </row>
    <row r="2012" spans="1:29">
      <c r="A2012" s="10">
        <v>2021</v>
      </c>
      <c r="B2012" s="71" t="s">
        <v>9892</v>
      </c>
      <c r="C2012" s="50" t="s">
        <v>9893</v>
      </c>
      <c r="D2012" s="51" t="s">
        <v>2845</v>
      </c>
      <c r="E2012" s="71" t="s">
        <v>2928</v>
      </c>
      <c r="F2012" s="76" t="s">
        <v>9894</v>
      </c>
      <c r="G2012" s="60" t="s">
        <v>9895</v>
      </c>
      <c r="H2012" s="60"/>
      <c r="I2012" s="58">
        <f>VLOOKUP(J2012,'NGÀNH NGHỀ'!$D$2:$E$148,2,0)</f>
        <v>98</v>
      </c>
      <c r="J2012" s="225" t="s">
        <v>1634</v>
      </c>
      <c r="K2012" s="63" t="s">
        <v>12131</v>
      </c>
      <c r="L2012" s="125">
        <f>VLOOKUP(K2012,'NGHIEP DOAN'!$D$3:$E$82,2,0)</f>
        <v>29</v>
      </c>
      <c r="M2012" s="10" t="s">
        <v>2558</v>
      </c>
      <c r="N2012" s="210">
        <f>VLOOKUP(M2012,'CÔNG TY'!$I$3:$J$881,2,0)</f>
        <v>519</v>
      </c>
      <c r="O2012" s="83" t="s">
        <v>7793</v>
      </c>
      <c r="P2012" s="60" t="s">
        <v>2824</v>
      </c>
      <c r="Q2012" s="85">
        <v>99000000</v>
      </c>
      <c r="R2012" s="56" t="s">
        <v>9887</v>
      </c>
      <c r="S2012" s="159">
        <v>30000000</v>
      </c>
      <c r="T2012" s="124">
        <f t="shared" si="31"/>
        <v>69000000</v>
      </c>
      <c r="U2012" s="124"/>
      <c r="V2012" s="49" t="s">
        <v>9896</v>
      </c>
      <c r="W2012" s="49"/>
      <c r="X2012" s="130"/>
      <c r="Y2012" s="55"/>
      <c r="Z2012" s="55"/>
      <c r="AA2012" s="10"/>
      <c r="AB2012" s="10" t="s">
        <v>12020</v>
      </c>
      <c r="AC2012" s="10"/>
    </row>
    <row r="2013" spans="1:29">
      <c r="A2013" s="10">
        <v>2022</v>
      </c>
      <c r="B2013" s="71" t="s">
        <v>9897</v>
      </c>
      <c r="C2013" s="50" t="s">
        <v>7400</v>
      </c>
      <c r="D2013" s="51" t="s">
        <v>2845</v>
      </c>
      <c r="E2013" s="71" t="s">
        <v>3653</v>
      </c>
      <c r="F2013" s="76" t="s">
        <v>9898</v>
      </c>
      <c r="G2013" s="60" t="s">
        <v>9895</v>
      </c>
      <c r="H2013" s="60"/>
      <c r="I2013" s="58">
        <f>VLOOKUP(J2013,'NGÀNH NGHỀ'!$D$2:$E$148,2,0)</f>
        <v>98</v>
      </c>
      <c r="J2013" s="225" t="s">
        <v>1634</v>
      </c>
      <c r="K2013" s="63" t="s">
        <v>12131</v>
      </c>
      <c r="L2013" s="125">
        <f>VLOOKUP(K2013,'NGHIEP DOAN'!$D$3:$E$82,2,0)</f>
        <v>29</v>
      </c>
      <c r="M2013" s="10" t="s">
        <v>2558</v>
      </c>
      <c r="N2013" s="210">
        <f>VLOOKUP(M2013,'CÔNG TY'!$I$3:$J$881,2,0)</f>
        <v>519</v>
      </c>
      <c r="O2013" s="83" t="s">
        <v>7793</v>
      </c>
      <c r="P2013" s="60" t="s">
        <v>2824</v>
      </c>
      <c r="Q2013" s="85">
        <v>99000000</v>
      </c>
      <c r="R2013" s="56" t="s">
        <v>9899</v>
      </c>
      <c r="S2013" s="159">
        <v>47000000</v>
      </c>
      <c r="T2013" s="124">
        <f t="shared" si="31"/>
        <v>52000000</v>
      </c>
      <c r="U2013" s="124"/>
      <c r="V2013" s="49" t="s">
        <v>9896</v>
      </c>
      <c r="W2013" s="49"/>
      <c r="X2013" s="130"/>
      <c r="Y2013" s="55"/>
      <c r="Z2013" s="55"/>
      <c r="AA2013" s="10"/>
      <c r="AB2013" s="10" t="s">
        <v>12020</v>
      </c>
      <c r="AC2013" s="10"/>
    </row>
    <row r="2014" spans="1:29">
      <c r="A2014" s="10">
        <v>2023</v>
      </c>
      <c r="B2014" s="71" t="s">
        <v>9900</v>
      </c>
      <c r="C2014" s="50" t="s">
        <v>8512</v>
      </c>
      <c r="D2014" s="51" t="s">
        <v>2845</v>
      </c>
      <c r="E2014" s="71" t="s">
        <v>2846</v>
      </c>
      <c r="F2014" s="76" t="s">
        <v>9901</v>
      </c>
      <c r="G2014" s="60" t="s">
        <v>9902</v>
      </c>
      <c r="H2014" s="60"/>
      <c r="I2014" s="58">
        <f>VLOOKUP(J2014,'NGÀNH NGHỀ'!$D$2:$E$148,2,0)</f>
        <v>23</v>
      </c>
      <c r="J2014" s="225" t="s">
        <v>1521</v>
      </c>
      <c r="K2014" s="63" t="s">
        <v>12131</v>
      </c>
      <c r="L2014" s="125">
        <f>VLOOKUP(K2014,'NGHIEP DOAN'!$D$3:$E$82,2,0)</f>
        <v>29</v>
      </c>
      <c r="M2014" s="10" t="s">
        <v>9903</v>
      </c>
      <c r="N2014" s="210">
        <f>VLOOKUP(M2014,'CÔNG TY'!$I$3:$J$881,2,0)</f>
        <v>760</v>
      </c>
      <c r="O2014" s="83" t="s">
        <v>7793</v>
      </c>
      <c r="P2014" s="60" t="s">
        <v>2824</v>
      </c>
      <c r="Q2014" s="85">
        <v>96000000</v>
      </c>
      <c r="R2014" s="56" t="s">
        <v>9887</v>
      </c>
      <c r="S2014" s="159">
        <v>50000000</v>
      </c>
      <c r="T2014" s="124">
        <f t="shared" si="31"/>
        <v>46000000</v>
      </c>
      <c r="U2014" s="124"/>
      <c r="V2014" s="49" t="s">
        <v>9896</v>
      </c>
      <c r="W2014" s="49"/>
      <c r="X2014" s="130"/>
      <c r="Y2014" s="55"/>
      <c r="Z2014" s="55"/>
      <c r="AA2014" s="10"/>
      <c r="AB2014" s="10" t="s">
        <v>12020</v>
      </c>
      <c r="AC2014" s="10"/>
    </row>
    <row r="2015" spans="1:29">
      <c r="A2015" s="10">
        <v>2024</v>
      </c>
      <c r="B2015" s="71" t="s">
        <v>9904</v>
      </c>
      <c r="C2015" s="50" t="s">
        <v>9905</v>
      </c>
      <c r="D2015" s="51" t="s">
        <v>2845</v>
      </c>
      <c r="E2015" s="71" t="s">
        <v>3141</v>
      </c>
      <c r="F2015" s="76" t="s">
        <v>9906</v>
      </c>
      <c r="G2015" s="60" t="s">
        <v>9902</v>
      </c>
      <c r="H2015" s="60"/>
      <c r="I2015" s="58">
        <f>VLOOKUP(J2015,'NGÀNH NGHỀ'!$D$2:$E$148,2,0)</f>
        <v>23</v>
      </c>
      <c r="J2015" s="225" t="s">
        <v>1521</v>
      </c>
      <c r="K2015" s="63" t="s">
        <v>12131</v>
      </c>
      <c r="L2015" s="125">
        <f>VLOOKUP(K2015,'NGHIEP DOAN'!$D$3:$E$82,2,0)</f>
        <v>29</v>
      </c>
      <c r="M2015" s="10" t="s">
        <v>9903</v>
      </c>
      <c r="N2015" s="210">
        <f>VLOOKUP(M2015,'CÔNG TY'!$I$3:$J$881,2,0)</f>
        <v>760</v>
      </c>
      <c r="O2015" s="83" t="s">
        <v>7793</v>
      </c>
      <c r="P2015" s="60" t="s">
        <v>2824</v>
      </c>
      <c r="Q2015" s="85">
        <v>96000000</v>
      </c>
      <c r="R2015" s="56" t="s">
        <v>9849</v>
      </c>
      <c r="S2015" s="159">
        <v>50000000</v>
      </c>
      <c r="T2015" s="124">
        <f t="shared" si="31"/>
        <v>46000000</v>
      </c>
      <c r="U2015" s="124"/>
      <c r="V2015" s="49" t="s">
        <v>9896</v>
      </c>
      <c r="W2015" s="49"/>
      <c r="X2015" s="130"/>
      <c r="Y2015" s="55"/>
      <c r="Z2015" s="55"/>
      <c r="AA2015" s="10"/>
      <c r="AB2015" s="10" t="s">
        <v>12020</v>
      </c>
      <c r="AC2015" s="10"/>
    </row>
    <row r="2016" spans="1:29">
      <c r="A2016" s="10">
        <v>2025</v>
      </c>
      <c r="B2016" s="71" t="s">
        <v>9907</v>
      </c>
      <c r="C2016" s="50" t="s">
        <v>9908</v>
      </c>
      <c r="D2016" s="51" t="s">
        <v>2845</v>
      </c>
      <c r="E2016" s="71" t="s">
        <v>2846</v>
      </c>
      <c r="F2016" s="76" t="s">
        <v>9909</v>
      </c>
      <c r="G2016" s="60" t="s">
        <v>9910</v>
      </c>
      <c r="H2016" s="60"/>
      <c r="I2016" s="58">
        <f>VLOOKUP(J2016,'NGÀNH NGHỀ'!$D$2:$E$148,2,0)</f>
        <v>98</v>
      </c>
      <c r="J2016" s="225" t="s">
        <v>1634</v>
      </c>
      <c r="K2016" s="63" t="s">
        <v>57</v>
      </c>
      <c r="L2016" s="125">
        <f>VLOOKUP(K2016,'NGHIEP DOAN'!$D$3:$E$82,2,0)</f>
        <v>5</v>
      </c>
      <c r="M2016" s="10" t="s">
        <v>9911</v>
      </c>
      <c r="N2016" s="210">
        <f>VLOOKUP(M2016,'CÔNG TY'!$I$3:$J$881,2,0)</f>
        <v>172</v>
      </c>
      <c r="O2016" s="83" t="s">
        <v>3343</v>
      </c>
      <c r="P2016" s="60" t="s">
        <v>2824</v>
      </c>
      <c r="Q2016" s="85">
        <v>103000000</v>
      </c>
      <c r="R2016" s="56" t="s">
        <v>9870</v>
      </c>
      <c r="S2016" s="159">
        <v>50000000</v>
      </c>
      <c r="T2016" s="124">
        <f t="shared" si="31"/>
        <v>53000000</v>
      </c>
      <c r="U2016" s="124"/>
      <c r="V2016" s="49" t="s">
        <v>9736</v>
      </c>
      <c r="W2016" s="49"/>
      <c r="X2016" s="130"/>
      <c r="Y2016" s="55"/>
      <c r="Z2016" s="55"/>
      <c r="AA2016" s="10"/>
      <c r="AB2016" s="10" t="s">
        <v>12020</v>
      </c>
      <c r="AC2016" s="10"/>
    </row>
    <row r="2017" spans="1:29">
      <c r="A2017" s="10">
        <v>2026</v>
      </c>
      <c r="B2017" s="71" t="s">
        <v>9912</v>
      </c>
      <c r="C2017" s="50" t="s">
        <v>9913</v>
      </c>
      <c r="D2017" s="51" t="s">
        <v>2845</v>
      </c>
      <c r="E2017" s="71" t="s">
        <v>2846</v>
      </c>
      <c r="F2017" s="76" t="s">
        <v>9914</v>
      </c>
      <c r="G2017" s="60" t="s">
        <v>9910</v>
      </c>
      <c r="H2017" s="60"/>
      <c r="I2017" s="58">
        <f>VLOOKUP(J2017,'NGÀNH NGHỀ'!$D$2:$E$148,2,0)</f>
        <v>98</v>
      </c>
      <c r="J2017" s="225" t="s">
        <v>1634</v>
      </c>
      <c r="K2017" s="63" t="s">
        <v>57</v>
      </c>
      <c r="L2017" s="125">
        <f>VLOOKUP(K2017,'NGHIEP DOAN'!$D$3:$E$82,2,0)</f>
        <v>5</v>
      </c>
      <c r="M2017" s="10" t="s">
        <v>9911</v>
      </c>
      <c r="N2017" s="210">
        <f>VLOOKUP(M2017,'CÔNG TY'!$I$3:$J$881,2,0)</f>
        <v>172</v>
      </c>
      <c r="O2017" s="83" t="s">
        <v>3343</v>
      </c>
      <c r="P2017" s="60" t="s">
        <v>2824</v>
      </c>
      <c r="Q2017" s="85">
        <v>103000000</v>
      </c>
      <c r="R2017" s="56" t="s">
        <v>9870</v>
      </c>
      <c r="S2017" s="159">
        <v>50000000</v>
      </c>
      <c r="T2017" s="124">
        <f t="shared" si="31"/>
        <v>53000000</v>
      </c>
      <c r="U2017" s="124"/>
      <c r="V2017" s="49" t="s">
        <v>9736</v>
      </c>
      <c r="W2017" s="49"/>
      <c r="X2017" s="130"/>
      <c r="Y2017" s="55"/>
      <c r="Z2017" s="55"/>
      <c r="AA2017" s="10"/>
      <c r="AB2017" s="10" t="s">
        <v>12020</v>
      </c>
      <c r="AC2017" s="10"/>
    </row>
    <row r="2018" spans="1:29">
      <c r="A2018" s="10">
        <v>2027</v>
      </c>
      <c r="B2018" s="71" t="s">
        <v>9915</v>
      </c>
      <c r="C2018" s="50" t="s">
        <v>5415</v>
      </c>
      <c r="D2018" s="51" t="s">
        <v>2845</v>
      </c>
      <c r="E2018" s="71" t="s">
        <v>2846</v>
      </c>
      <c r="F2018" s="76" t="s">
        <v>9916</v>
      </c>
      <c r="G2018" s="60" t="s">
        <v>9910</v>
      </c>
      <c r="H2018" s="60"/>
      <c r="I2018" s="58">
        <f>VLOOKUP(J2018,'NGÀNH NGHỀ'!$D$2:$E$148,2,0)</f>
        <v>98</v>
      </c>
      <c r="J2018" s="225" t="s">
        <v>1634</v>
      </c>
      <c r="K2018" s="63" t="s">
        <v>57</v>
      </c>
      <c r="L2018" s="125">
        <f>VLOOKUP(K2018,'NGHIEP DOAN'!$D$3:$E$82,2,0)</f>
        <v>5</v>
      </c>
      <c r="M2018" s="10" t="s">
        <v>9911</v>
      </c>
      <c r="N2018" s="210">
        <f>VLOOKUP(M2018,'CÔNG TY'!$I$3:$J$881,2,0)</f>
        <v>172</v>
      </c>
      <c r="O2018" s="83" t="s">
        <v>3343</v>
      </c>
      <c r="P2018" s="60" t="s">
        <v>2824</v>
      </c>
      <c r="Q2018" s="85">
        <v>103000000</v>
      </c>
      <c r="R2018" s="56" t="s">
        <v>9870</v>
      </c>
      <c r="S2018" s="159">
        <v>50000000</v>
      </c>
      <c r="T2018" s="124">
        <f t="shared" si="31"/>
        <v>53000000</v>
      </c>
      <c r="U2018" s="124"/>
      <c r="V2018" s="49" t="s">
        <v>9736</v>
      </c>
      <c r="W2018" s="49"/>
      <c r="X2018" s="130"/>
      <c r="Y2018" s="55"/>
      <c r="Z2018" s="55"/>
      <c r="AA2018" s="10"/>
      <c r="AB2018" s="10" t="s">
        <v>12020</v>
      </c>
      <c r="AC2018" s="10"/>
    </row>
    <row r="2019" spans="1:29">
      <c r="A2019" s="10">
        <v>2028</v>
      </c>
      <c r="B2019" s="71" t="s">
        <v>9917</v>
      </c>
      <c r="C2019" s="50" t="s">
        <v>9918</v>
      </c>
      <c r="D2019" s="51" t="s">
        <v>2845</v>
      </c>
      <c r="E2019" s="71" t="s">
        <v>2830</v>
      </c>
      <c r="F2019" s="76" t="s">
        <v>9919</v>
      </c>
      <c r="G2019" s="60" t="s">
        <v>9920</v>
      </c>
      <c r="H2019" s="60"/>
      <c r="I2019" s="58">
        <f>VLOOKUP(J2019,'NGÀNH NGHỀ'!$D$2:$E$148,2,0)</f>
        <v>24</v>
      </c>
      <c r="J2019" s="225" t="s">
        <v>1523</v>
      </c>
      <c r="K2019" s="63" t="s">
        <v>12242</v>
      </c>
      <c r="L2019" s="125">
        <f>VLOOKUP(K2019,'NGHIEP DOAN'!$D$3:$E$82,2,0)</f>
        <v>80</v>
      </c>
      <c r="M2019" s="10" t="s">
        <v>9808</v>
      </c>
      <c r="N2019" s="210" t="e">
        <f>VLOOKUP(M2019,'CÔNG TY'!$I$3:$J$881,2,0)</f>
        <v>#N/A</v>
      </c>
      <c r="O2019" s="83" t="s">
        <v>7793</v>
      </c>
      <c r="P2019" s="60" t="s">
        <v>2824</v>
      </c>
      <c r="Q2019" s="85">
        <v>92000000</v>
      </c>
      <c r="R2019" s="56" t="s">
        <v>9921</v>
      </c>
      <c r="S2019" s="159">
        <v>50000000</v>
      </c>
      <c r="T2019" s="124">
        <f t="shared" si="31"/>
        <v>42000000</v>
      </c>
      <c r="U2019" s="124"/>
      <c r="V2019" s="49" t="s">
        <v>9883</v>
      </c>
      <c r="W2019" s="49"/>
      <c r="X2019" s="130"/>
      <c r="Y2019" s="55"/>
      <c r="Z2019" s="55"/>
      <c r="AA2019" s="10"/>
      <c r="AB2019" s="10" t="s">
        <v>12020</v>
      </c>
      <c r="AC2019" s="10"/>
    </row>
    <row r="2020" spans="1:29">
      <c r="A2020" s="10">
        <v>2029</v>
      </c>
      <c r="B2020" s="71" t="s">
        <v>9922</v>
      </c>
      <c r="C2020" s="50" t="s">
        <v>9923</v>
      </c>
      <c r="D2020" s="51" t="s">
        <v>2845</v>
      </c>
      <c r="E2020" s="71" t="s">
        <v>2830</v>
      </c>
      <c r="F2020" s="76" t="s">
        <v>9924</v>
      </c>
      <c r="G2020" s="60" t="s">
        <v>9925</v>
      </c>
      <c r="H2020" s="60"/>
      <c r="I2020" s="58">
        <f>VLOOKUP(J2020,'NGÀNH NGHỀ'!$D$2:$E$148,2,0)</f>
        <v>119</v>
      </c>
      <c r="J2020" s="225" t="s">
        <v>1669</v>
      </c>
      <c r="K2020" s="63" t="s">
        <v>7885</v>
      </c>
      <c r="L2020" s="125">
        <f>VLOOKUP(K2020,'NGHIEP DOAN'!$D$3:$E$82,2,0)</f>
        <v>30</v>
      </c>
      <c r="M2020" s="10" t="s">
        <v>2586</v>
      </c>
      <c r="N2020" s="210">
        <f>VLOOKUP(M2020,'CÔNG TY'!$I$3:$J$881,2,0)</f>
        <v>538</v>
      </c>
      <c r="O2020" s="83" t="s">
        <v>3343</v>
      </c>
      <c r="P2020" s="60" t="s">
        <v>2824</v>
      </c>
      <c r="Q2020" s="85">
        <v>103000000</v>
      </c>
      <c r="R2020" s="56" t="s">
        <v>9926</v>
      </c>
      <c r="S2020" s="159">
        <v>50000000</v>
      </c>
      <c r="T2020" s="124">
        <f t="shared" si="31"/>
        <v>53000000</v>
      </c>
      <c r="U2020" s="124"/>
      <c r="V2020" s="49" t="s">
        <v>9883</v>
      </c>
      <c r="W2020" s="49"/>
      <c r="X2020" s="130"/>
      <c r="Y2020" s="55"/>
      <c r="Z2020" s="55"/>
      <c r="AA2020" s="10"/>
      <c r="AB2020" s="10" t="s">
        <v>12020</v>
      </c>
      <c r="AC2020" s="10"/>
    </row>
    <row r="2021" spans="1:29">
      <c r="A2021" s="10">
        <v>2030</v>
      </c>
      <c r="B2021" s="71" t="s">
        <v>9927</v>
      </c>
      <c r="C2021" s="50" t="s">
        <v>9928</v>
      </c>
      <c r="D2021" s="51" t="s">
        <v>2845</v>
      </c>
      <c r="E2021" s="71" t="s">
        <v>2840</v>
      </c>
      <c r="F2021" s="76" t="s">
        <v>9929</v>
      </c>
      <c r="G2021" s="60" t="s">
        <v>9925</v>
      </c>
      <c r="H2021" s="60"/>
      <c r="I2021" s="58">
        <f>VLOOKUP(J2021,'NGÀNH NGHỀ'!$D$2:$E$148,2,0)</f>
        <v>119</v>
      </c>
      <c r="J2021" s="225" t="s">
        <v>1669</v>
      </c>
      <c r="K2021" s="63" t="s">
        <v>7885</v>
      </c>
      <c r="L2021" s="125">
        <f>VLOOKUP(K2021,'NGHIEP DOAN'!$D$3:$E$82,2,0)</f>
        <v>30</v>
      </c>
      <c r="M2021" s="10" t="s">
        <v>2586</v>
      </c>
      <c r="N2021" s="210">
        <f>VLOOKUP(M2021,'CÔNG TY'!$I$3:$J$881,2,0)</f>
        <v>538</v>
      </c>
      <c r="O2021" s="83" t="s">
        <v>3343</v>
      </c>
      <c r="P2021" s="60" t="s">
        <v>2824</v>
      </c>
      <c r="Q2021" s="85">
        <v>103000000</v>
      </c>
      <c r="R2021" s="56" t="s">
        <v>9899</v>
      </c>
      <c r="S2021" s="159">
        <v>30000000</v>
      </c>
      <c r="T2021" s="124">
        <f t="shared" si="31"/>
        <v>73000000</v>
      </c>
      <c r="U2021" s="124"/>
      <c r="V2021" s="49" t="s">
        <v>9883</v>
      </c>
      <c r="W2021" s="49"/>
      <c r="X2021" s="130"/>
      <c r="Y2021" s="55"/>
      <c r="Z2021" s="55"/>
      <c r="AA2021" s="10"/>
      <c r="AB2021" s="10" t="s">
        <v>12020</v>
      </c>
      <c r="AC2021" s="10"/>
    </row>
    <row r="2022" spans="1:29">
      <c r="A2022" s="10">
        <v>2031</v>
      </c>
      <c r="B2022" s="71" t="s">
        <v>9930</v>
      </c>
      <c r="C2022" s="50" t="s">
        <v>9931</v>
      </c>
      <c r="D2022" s="51" t="s">
        <v>2845</v>
      </c>
      <c r="E2022" s="71" t="s">
        <v>2846</v>
      </c>
      <c r="F2022" s="76" t="s">
        <v>9932</v>
      </c>
      <c r="G2022" s="60" t="s">
        <v>9925</v>
      </c>
      <c r="H2022" s="60"/>
      <c r="I2022" s="58">
        <f>VLOOKUP(J2022,'NGÀNH NGHỀ'!$D$2:$E$148,2,0)</f>
        <v>119</v>
      </c>
      <c r="J2022" s="225" t="s">
        <v>1669</v>
      </c>
      <c r="K2022" s="63" t="s">
        <v>7885</v>
      </c>
      <c r="L2022" s="125">
        <f>VLOOKUP(K2022,'NGHIEP DOAN'!$D$3:$E$82,2,0)</f>
        <v>30</v>
      </c>
      <c r="M2022" s="10" t="s">
        <v>2586</v>
      </c>
      <c r="N2022" s="210">
        <f>VLOOKUP(M2022,'CÔNG TY'!$I$3:$J$881,2,0)</f>
        <v>538</v>
      </c>
      <c r="O2022" s="83" t="s">
        <v>3343</v>
      </c>
      <c r="P2022" s="60" t="s">
        <v>2824</v>
      </c>
      <c r="Q2022" s="85">
        <v>103000000</v>
      </c>
      <c r="R2022" s="56" t="s">
        <v>9926</v>
      </c>
      <c r="S2022" s="159">
        <v>30000000</v>
      </c>
      <c r="T2022" s="124">
        <f t="shared" si="31"/>
        <v>73000000</v>
      </c>
      <c r="U2022" s="124"/>
      <c r="V2022" s="49" t="s">
        <v>9883</v>
      </c>
      <c r="W2022" s="49"/>
      <c r="X2022" s="130"/>
      <c r="Y2022" s="55"/>
      <c r="Z2022" s="55"/>
      <c r="AA2022" s="10"/>
      <c r="AB2022" s="10" t="s">
        <v>12020</v>
      </c>
      <c r="AC2022" s="10"/>
    </row>
    <row r="2023" spans="1:29">
      <c r="A2023" s="10">
        <v>2032</v>
      </c>
      <c r="B2023" s="71" t="s">
        <v>9933</v>
      </c>
      <c r="C2023" s="50" t="s">
        <v>9791</v>
      </c>
      <c r="D2023" s="51" t="s">
        <v>2818</v>
      </c>
      <c r="E2023" s="71" t="s">
        <v>2846</v>
      </c>
      <c r="F2023" s="76" t="s">
        <v>9934</v>
      </c>
      <c r="G2023" s="60" t="s">
        <v>9935</v>
      </c>
      <c r="H2023" s="60"/>
      <c r="I2023" s="58">
        <f>VLOOKUP(J2023,'NGÀNH NGHỀ'!$D$2:$E$148,2,0)</f>
        <v>140</v>
      </c>
      <c r="J2023" s="225" t="s">
        <v>1695</v>
      </c>
      <c r="K2023" s="63" t="s">
        <v>8031</v>
      </c>
      <c r="L2023" s="125">
        <f>VLOOKUP(K2023,'NGHIEP DOAN'!$D$3:$E$82,2,0)</f>
        <v>46</v>
      </c>
      <c r="M2023" s="10" t="s">
        <v>8013</v>
      </c>
      <c r="N2023" s="210">
        <f>VLOOKUP(M2023,'CÔNG TY'!$I$3:$J$881,2,0)</f>
        <v>860</v>
      </c>
      <c r="O2023" s="83" t="s">
        <v>3419</v>
      </c>
      <c r="P2023" s="60" t="s">
        <v>2824</v>
      </c>
      <c r="Q2023" s="85">
        <v>69000000</v>
      </c>
      <c r="R2023" s="56" t="s">
        <v>9899</v>
      </c>
      <c r="S2023" s="159">
        <v>34500000</v>
      </c>
      <c r="T2023" s="124">
        <f t="shared" si="31"/>
        <v>34500000</v>
      </c>
      <c r="U2023" s="124"/>
      <c r="V2023" s="49" t="s">
        <v>9887</v>
      </c>
      <c r="W2023" s="49"/>
      <c r="X2023" s="130"/>
      <c r="Y2023" s="55"/>
      <c r="Z2023" s="55"/>
      <c r="AA2023" s="10"/>
      <c r="AB2023" s="10" t="s">
        <v>12020</v>
      </c>
      <c r="AC2023" s="10"/>
    </row>
    <row r="2024" spans="1:29" ht="15.75">
      <c r="A2024" s="10">
        <v>2033</v>
      </c>
      <c r="B2024" s="71" t="s">
        <v>9936</v>
      </c>
      <c r="C2024" s="50" t="s">
        <v>9937</v>
      </c>
      <c r="D2024" s="51" t="s">
        <v>2845</v>
      </c>
      <c r="E2024" s="71" t="s">
        <v>3141</v>
      </c>
      <c r="F2024" s="76" t="s">
        <v>9938</v>
      </c>
      <c r="G2024" s="60" t="s">
        <v>9939</v>
      </c>
      <c r="H2024" s="60"/>
      <c r="I2024" s="58">
        <f>VLOOKUP(J2024,'NGÀNH NGHỀ'!$D$2:$E$148,2,0)</f>
        <v>55</v>
      </c>
      <c r="J2024" s="27" t="s">
        <v>1571</v>
      </c>
      <c r="K2024" s="63" t="s">
        <v>5436</v>
      </c>
      <c r="L2024" s="125">
        <f>VLOOKUP(K2024,'NGHIEP DOAN'!$D$3:$E$82,2,0)</f>
        <v>13</v>
      </c>
      <c r="M2024" s="10" t="s">
        <v>2195</v>
      </c>
      <c r="N2024" s="210">
        <f>VLOOKUP(M2024,'CÔNG TY'!$I$3:$J$881,2,0)</f>
        <v>292</v>
      </c>
      <c r="O2024" s="83" t="s">
        <v>2990</v>
      </c>
      <c r="P2024" s="60" t="s">
        <v>2824</v>
      </c>
      <c r="Q2024" s="85">
        <v>103000000</v>
      </c>
      <c r="R2024" s="56" t="s">
        <v>9940</v>
      </c>
      <c r="S2024" s="159">
        <v>30000000</v>
      </c>
      <c r="T2024" s="124">
        <f t="shared" si="31"/>
        <v>73000000</v>
      </c>
      <c r="U2024" s="124"/>
      <c r="V2024" s="49" t="s">
        <v>9887</v>
      </c>
      <c r="W2024" s="49"/>
      <c r="X2024" s="130"/>
      <c r="Y2024" s="55"/>
      <c r="Z2024" s="55"/>
      <c r="AA2024" s="10"/>
      <c r="AB2024" s="10" t="s">
        <v>12020</v>
      </c>
      <c r="AC2024" s="10"/>
    </row>
    <row r="2025" spans="1:29">
      <c r="A2025" s="10">
        <v>2034</v>
      </c>
      <c r="B2025" s="71" t="s">
        <v>9941</v>
      </c>
      <c r="C2025" s="50" t="s">
        <v>9942</v>
      </c>
      <c r="D2025" s="51" t="s">
        <v>2845</v>
      </c>
      <c r="E2025" s="71" t="s">
        <v>3317</v>
      </c>
      <c r="F2025" s="76" t="s">
        <v>9943</v>
      </c>
      <c r="G2025" s="60" t="s">
        <v>9944</v>
      </c>
      <c r="H2025" s="60"/>
      <c r="I2025" s="58">
        <f>VLOOKUP(J2025,'NGÀNH NGHỀ'!$D$2:$E$148,2,0)</f>
        <v>97</v>
      </c>
      <c r="J2025" s="224" t="s">
        <v>1633</v>
      </c>
      <c r="K2025" s="63" t="s">
        <v>12062</v>
      </c>
      <c r="L2025" s="125">
        <f>VLOOKUP(K2025,'NGHIEP DOAN'!$D$3:$E$82,2,0)</f>
        <v>40</v>
      </c>
      <c r="M2025" s="10" t="s">
        <v>2734</v>
      </c>
      <c r="N2025" s="210">
        <f>VLOOKUP(M2025,'CÔNG TY'!$I$3:$J$881,2,0)</f>
        <v>627</v>
      </c>
      <c r="O2025" s="83" t="s">
        <v>2862</v>
      </c>
      <c r="P2025" s="60" t="s">
        <v>2824</v>
      </c>
      <c r="Q2025" s="85">
        <v>103000000</v>
      </c>
      <c r="R2025" s="56" t="s">
        <v>9940</v>
      </c>
      <c r="S2025" s="159">
        <v>30000000</v>
      </c>
      <c r="T2025" s="124">
        <f t="shared" si="31"/>
        <v>73000000</v>
      </c>
      <c r="U2025" s="124"/>
      <c r="V2025" s="49" t="s">
        <v>9870</v>
      </c>
      <c r="W2025" s="49" t="s">
        <v>9945</v>
      </c>
      <c r="X2025" s="130"/>
      <c r="Y2025" s="55"/>
      <c r="Z2025" s="55"/>
      <c r="AA2025" s="10"/>
      <c r="AB2025" s="10" t="s">
        <v>12020</v>
      </c>
      <c r="AC2025" s="10"/>
    </row>
    <row r="2026" spans="1:29">
      <c r="A2026" s="10">
        <v>2035</v>
      </c>
      <c r="B2026" s="71" t="s">
        <v>9946</v>
      </c>
      <c r="C2026" s="50" t="s">
        <v>6415</v>
      </c>
      <c r="D2026" s="51" t="s">
        <v>2845</v>
      </c>
      <c r="E2026" s="71" t="s">
        <v>3597</v>
      </c>
      <c r="F2026" s="76" t="s">
        <v>9947</v>
      </c>
      <c r="G2026" s="60" t="s">
        <v>9944</v>
      </c>
      <c r="H2026" s="60"/>
      <c r="I2026" s="58">
        <f>VLOOKUP(J2026,'NGÀNH NGHỀ'!$D$2:$E$148,2,0)</f>
        <v>97</v>
      </c>
      <c r="J2026" s="224" t="s">
        <v>1633</v>
      </c>
      <c r="K2026" s="63" t="s">
        <v>12062</v>
      </c>
      <c r="L2026" s="125">
        <f>VLOOKUP(K2026,'NGHIEP DOAN'!$D$3:$E$82,2,0)</f>
        <v>40</v>
      </c>
      <c r="M2026" s="10" t="s">
        <v>2734</v>
      </c>
      <c r="N2026" s="210">
        <f>VLOOKUP(M2026,'CÔNG TY'!$I$3:$J$881,2,0)</f>
        <v>627</v>
      </c>
      <c r="O2026" s="83" t="s">
        <v>2862</v>
      </c>
      <c r="P2026" s="60" t="s">
        <v>2824</v>
      </c>
      <c r="Q2026" s="85">
        <v>103000000</v>
      </c>
      <c r="R2026" s="56" t="s">
        <v>9948</v>
      </c>
      <c r="S2026" s="159">
        <v>50000000</v>
      </c>
      <c r="T2026" s="124">
        <f t="shared" si="31"/>
        <v>53000000</v>
      </c>
      <c r="U2026" s="124"/>
      <c r="V2026" s="49" t="s">
        <v>9870</v>
      </c>
      <c r="W2026" s="49" t="s">
        <v>9945</v>
      </c>
      <c r="X2026" s="130"/>
      <c r="Y2026" s="55"/>
      <c r="Z2026" s="55"/>
      <c r="AA2026" s="10"/>
      <c r="AB2026" s="10" t="s">
        <v>12020</v>
      </c>
      <c r="AC2026" s="10"/>
    </row>
    <row r="2027" spans="1:29">
      <c r="A2027" s="10">
        <v>2036</v>
      </c>
      <c r="B2027" s="71" t="s">
        <v>9949</v>
      </c>
      <c r="C2027" s="50" t="s">
        <v>9950</v>
      </c>
      <c r="D2027" s="51" t="s">
        <v>2845</v>
      </c>
      <c r="E2027" s="71" t="s">
        <v>2846</v>
      </c>
      <c r="F2027" s="76" t="s">
        <v>9951</v>
      </c>
      <c r="G2027" s="60" t="s">
        <v>9944</v>
      </c>
      <c r="H2027" s="60"/>
      <c r="I2027" s="58">
        <f>VLOOKUP(J2027,'NGÀNH NGHỀ'!$D$2:$E$148,2,0)</f>
        <v>97</v>
      </c>
      <c r="J2027" s="224" t="s">
        <v>1633</v>
      </c>
      <c r="K2027" s="63" t="s">
        <v>12062</v>
      </c>
      <c r="L2027" s="125">
        <f>VLOOKUP(K2027,'NGHIEP DOAN'!$D$3:$E$82,2,0)</f>
        <v>40</v>
      </c>
      <c r="M2027" s="10" t="s">
        <v>2734</v>
      </c>
      <c r="N2027" s="210">
        <f>VLOOKUP(M2027,'CÔNG TY'!$I$3:$J$881,2,0)</f>
        <v>627</v>
      </c>
      <c r="O2027" s="83" t="s">
        <v>2862</v>
      </c>
      <c r="P2027" s="60" t="s">
        <v>2824</v>
      </c>
      <c r="Q2027" s="85">
        <v>103000000</v>
      </c>
      <c r="R2027" s="56" t="s">
        <v>9921</v>
      </c>
      <c r="S2027" s="159">
        <v>50000000</v>
      </c>
      <c r="T2027" s="124">
        <f t="shared" si="31"/>
        <v>53000000</v>
      </c>
      <c r="U2027" s="124"/>
      <c r="V2027" s="49" t="s">
        <v>9870</v>
      </c>
      <c r="W2027" s="49" t="s">
        <v>9945</v>
      </c>
      <c r="X2027" s="130"/>
      <c r="Y2027" s="55"/>
      <c r="Z2027" s="55"/>
      <c r="AA2027" s="10"/>
      <c r="AB2027" s="10" t="s">
        <v>12020</v>
      </c>
      <c r="AC2027" s="10"/>
    </row>
    <row r="2028" spans="1:29">
      <c r="A2028" s="10">
        <v>2037</v>
      </c>
      <c r="B2028" s="71" t="s">
        <v>9952</v>
      </c>
      <c r="C2028" s="50" t="s">
        <v>9953</v>
      </c>
      <c r="D2028" s="51" t="s">
        <v>2845</v>
      </c>
      <c r="E2028" s="71" t="s">
        <v>3435</v>
      </c>
      <c r="F2028" s="76" t="s">
        <v>9954</v>
      </c>
      <c r="G2028" s="60" t="s">
        <v>9944</v>
      </c>
      <c r="H2028" s="60"/>
      <c r="I2028" s="58">
        <f>VLOOKUP(J2028,'NGÀNH NGHỀ'!$D$2:$E$148,2,0)</f>
        <v>97</v>
      </c>
      <c r="J2028" s="224" t="s">
        <v>1633</v>
      </c>
      <c r="K2028" s="63" t="s">
        <v>12062</v>
      </c>
      <c r="L2028" s="125">
        <f>VLOOKUP(K2028,'NGHIEP DOAN'!$D$3:$E$82,2,0)</f>
        <v>40</v>
      </c>
      <c r="M2028" s="10" t="s">
        <v>2734</v>
      </c>
      <c r="N2028" s="210">
        <f>VLOOKUP(M2028,'CÔNG TY'!$I$3:$J$881,2,0)</f>
        <v>627</v>
      </c>
      <c r="O2028" s="83" t="s">
        <v>2862</v>
      </c>
      <c r="P2028" s="60" t="s">
        <v>2824</v>
      </c>
      <c r="Q2028" s="85">
        <v>103000000</v>
      </c>
      <c r="R2028" s="56" t="s">
        <v>9955</v>
      </c>
      <c r="S2028" s="159">
        <v>50000000</v>
      </c>
      <c r="T2028" s="124">
        <f t="shared" si="31"/>
        <v>53000000</v>
      </c>
      <c r="U2028" s="124"/>
      <c r="V2028" s="49" t="s">
        <v>9870</v>
      </c>
      <c r="W2028" s="49" t="s">
        <v>9945</v>
      </c>
      <c r="X2028" s="130"/>
      <c r="Y2028" s="55"/>
      <c r="Z2028" s="55"/>
      <c r="AA2028" s="10"/>
      <c r="AB2028" s="10" t="s">
        <v>12020</v>
      </c>
      <c r="AC2028" s="10"/>
    </row>
    <row r="2029" spans="1:29">
      <c r="A2029" s="10">
        <v>2038</v>
      </c>
      <c r="B2029" s="71" t="s">
        <v>9956</v>
      </c>
      <c r="C2029" s="50" t="s">
        <v>9957</v>
      </c>
      <c r="D2029" s="51" t="s">
        <v>2845</v>
      </c>
      <c r="E2029" s="71" t="s">
        <v>3205</v>
      </c>
      <c r="F2029" s="76" t="s">
        <v>9958</v>
      </c>
      <c r="G2029" s="60" t="s">
        <v>9944</v>
      </c>
      <c r="H2029" s="60"/>
      <c r="I2029" s="58">
        <f>VLOOKUP(J2029,'NGÀNH NGHỀ'!$D$2:$E$148,2,0)</f>
        <v>97</v>
      </c>
      <c r="J2029" s="224" t="s">
        <v>1633</v>
      </c>
      <c r="K2029" s="63" t="s">
        <v>12062</v>
      </c>
      <c r="L2029" s="125">
        <f>VLOOKUP(K2029,'NGHIEP DOAN'!$D$3:$E$82,2,0)</f>
        <v>40</v>
      </c>
      <c r="M2029" s="10" t="s">
        <v>2734</v>
      </c>
      <c r="N2029" s="210">
        <f>VLOOKUP(M2029,'CÔNG TY'!$I$3:$J$881,2,0)</f>
        <v>627</v>
      </c>
      <c r="O2029" s="83" t="s">
        <v>2862</v>
      </c>
      <c r="P2029" s="60" t="s">
        <v>2824</v>
      </c>
      <c r="Q2029" s="85">
        <v>103000000</v>
      </c>
      <c r="R2029" s="56" t="s">
        <v>9955</v>
      </c>
      <c r="S2029" s="159">
        <v>30000000</v>
      </c>
      <c r="T2029" s="124">
        <f t="shared" si="31"/>
        <v>73000000</v>
      </c>
      <c r="U2029" s="124"/>
      <c r="V2029" s="49" t="s">
        <v>9870</v>
      </c>
      <c r="W2029" s="49" t="s">
        <v>9945</v>
      </c>
      <c r="X2029" s="130"/>
      <c r="Y2029" s="55"/>
      <c r="Z2029" s="55"/>
      <c r="AA2029" s="10"/>
      <c r="AB2029" s="10" t="s">
        <v>12020</v>
      </c>
      <c r="AC2029" s="10"/>
    </row>
    <row r="2030" spans="1:29">
      <c r="A2030" s="10">
        <v>2039</v>
      </c>
      <c r="B2030" s="71" t="s">
        <v>9959</v>
      </c>
      <c r="C2030" s="50" t="s">
        <v>5428</v>
      </c>
      <c r="D2030" s="51" t="s">
        <v>2845</v>
      </c>
      <c r="E2030" s="71" t="s">
        <v>2840</v>
      </c>
      <c r="F2030" s="76" t="s">
        <v>9960</v>
      </c>
      <c r="G2030" s="60" t="s">
        <v>9944</v>
      </c>
      <c r="H2030" s="60"/>
      <c r="I2030" s="58">
        <f>VLOOKUP(J2030,'NGÀNH NGHỀ'!$D$2:$E$148,2,0)</f>
        <v>97</v>
      </c>
      <c r="J2030" s="224" t="s">
        <v>1633</v>
      </c>
      <c r="K2030" s="63" t="s">
        <v>12062</v>
      </c>
      <c r="L2030" s="125">
        <f>VLOOKUP(K2030,'NGHIEP DOAN'!$D$3:$E$82,2,0)</f>
        <v>40</v>
      </c>
      <c r="M2030" s="10" t="s">
        <v>2734</v>
      </c>
      <c r="N2030" s="210">
        <f>VLOOKUP(M2030,'CÔNG TY'!$I$3:$J$881,2,0)</f>
        <v>627</v>
      </c>
      <c r="O2030" s="83" t="s">
        <v>2862</v>
      </c>
      <c r="P2030" s="60" t="s">
        <v>2824</v>
      </c>
      <c r="Q2030" s="85">
        <v>103000000</v>
      </c>
      <c r="R2030" s="56" t="s">
        <v>9955</v>
      </c>
      <c r="S2030" s="159">
        <v>30000000</v>
      </c>
      <c r="T2030" s="124">
        <f t="shared" si="31"/>
        <v>73000000</v>
      </c>
      <c r="U2030" s="124"/>
      <c r="V2030" s="49" t="s">
        <v>9870</v>
      </c>
      <c r="W2030" s="49" t="s">
        <v>9945</v>
      </c>
      <c r="X2030" s="130"/>
      <c r="Y2030" s="55"/>
      <c r="Z2030" s="55"/>
      <c r="AA2030" s="10"/>
      <c r="AB2030" s="10" t="s">
        <v>12020</v>
      </c>
      <c r="AC2030" s="10"/>
    </row>
    <row r="2031" spans="1:29">
      <c r="A2031" s="10">
        <v>2040</v>
      </c>
      <c r="B2031" s="71" t="s">
        <v>5608</v>
      </c>
      <c r="C2031" s="50" t="s">
        <v>9961</v>
      </c>
      <c r="D2031" s="51" t="s">
        <v>2845</v>
      </c>
      <c r="E2031" s="71" t="s">
        <v>3141</v>
      </c>
      <c r="F2031" s="76" t="s">
        <v>9962</v>
      </c>
      <c r="G2031" s="60" t="s">
        <v>9944</v>
      </c>
      <c r="H2031" s="60"/>
      <c r="I2031" s="58">
        <f>VLOOKUP(J2031,'NGÀNH NGHỀ'!$D$2:$E$148,2,0)</f>
        <v>97</v>
      </c>
      <c r="J2031" s="224" t="s">
        <v>1633</v>
      </c>
      <c r="K2031" s="63" t="s">
        <v>12062</v>
      </c>
      <c r="L2031" s="125">
        <f>VLOOKUP(K2031,'NGHIEP DOAN'!$D$3:$E$82,2,0)</f>
        <v>40</v>
      </c>
      <c r="M2031" s="10" t="s">
        <v>2734</v>
      </c>
      <c r="N2031" s="210">
        <f>VLOOKUP(M2031,'CÔNG TY'!$I$3:$J$881,2,0)</f>
        <v>627</v>
      </c>
      <c r="O2031" s="83" t="s">
        <v>2862</v>
      </c>
      <c r="P2031" s="60" t="s">
        <v>2824</v>
      </c>
      <c r="Q2031" s="85">
        <v>103000000</v>
      </c>
      <c r="R2031" s="56" t="s">
        <v>9948</v>
      </c>
      <c r="S2031" s="159">
        <v>30000000</v>
      </c>
      <c r="T2031" s="124">
        <f t="shared" si="31"/>
        <v>73000000</v>
      </c>
      <c r="U2031" s="124"/>
      <c r="V2031" s="49" t="s">
        <v>9870</v>
      </c>
      <c r="W2031" s="49" t="s">
        <v>9945</v>
      </c>
      <c r="X2031" s="130"/>
      <c r="Y2031" s="55"/>
      <c r="Z2031" s="55"/>
      <c r="AA2031" s="10"/>
      <c r="AB2031" s="10" t="s">
        <v>12020</v>
      </c>
      <c r="AC2031" s="10"/>
    </row>
    <row r="2032" spans="1:29">
      <c r="A2032" s="10">
        <v>2041</v>
      </c>
      <c r="B2032" s="71" t="s">
        <v>9963</v>
      </c>
      <c r="C2032" s="50" t="s">
        <v>9964</v>
      </c>
      <c r="D2032" s="51" t="s">
        <v>2845</v>
      </c>
      <c r="E2032" s="71" t="s">
        <v>2846</v>
      </c>
      <c r="F2032" s="76" t="s">
        <v>9965</v>
      </c>
      <c r="G2032" s="60" t="s">
        <v>9944</v>
      </c>
      <c r="H2032" s="60"/>
      <c r="I2032" s="58">
        <f>VLOOKUP(J2032,'NGÀNH NGHỀ'!$D$2:$E$148,2,0)</f>
        <v>97</v>
      </c>
      <c r="J2032" s="224" t="s">
        <v>1633</v>
      </c>
      <c r="K2032" s="63" t="s">
        <v>12062</v>
      </c>
      <c r="L2032" s="125">
        <f>VLOOKUP(K2032,'NGHIEP DOAN'!$D$3:$E$82,2,0)</f>
        <v>40</v>
      </c>
      <c r="M2032" s="10" t="s">
        <v>2734</v>
      </c>
      <c r="N2032" s="210">
        <f>VLOOKUP(M2032,'CÔNG TY'!$I$3:$J$881,2,0)</f>
        <v>627</v>
      </c>
      <c r="O2032" s="83" t="s">
        <v>2862</v>
      </c>
      <c r="P2032" s="60" t="s">
        <v>2824</v>
      </c>
      <c r="Q2032" s="85">
        <v>103000000</v>
      </c>
      <c r="R2032" s="56" t="s">
        <v>9940</v>
      </c>
      <c r="S2032" s="159">
        <v>50000000</v>
      </c>
      <c r="T2032" s="124">
        <f t="shared" si="31"/>
        <v>53000000</v>
      </c>
      <c r="U2032" s="124"/>
      <c r="V2032" s="49" t="s">
        <v>9870</v>
      </c>
      <c r="W2032" s="49" t="s">
        <v>9945</v>
      </c>
      <c r="X2032" s="130"/>
      <c r="Y2032" s="55"/>
      <c r="Z2032" s="55"/>
      <c r="AA2032" s="10"/>
      <c r="AB2032" s="10" t="s">
        <v>12020</v>
      </c>
      <c r="AC2032" s="10"/>
    </row>
    <row r="2033" spans="1:29">
      <c r="A2033" s="10">
        <v>2042</v>
      </c>
      <c r="B2033" s="71" t="s">
        <v>9966</v>
      </c>
      <c r="C2033" s="50" t="s">
        <v>9967</v>
      </c>
      <c r="D2033" s="51" t="s">
        <v>2845</v>
      </c>
      <c r="E2033" s="71" t="s">
        <v>2840</v>
      </c>
      <c r="F2033" s="76" t="s">
        <v>9968</v>
      </c>
      <c r="G2033" s="60" t="s">
        <v>9944</v>
      </c>
      <c r="H2033" s="60"/>
      <c r="I2033" s="58">
        <f>VLOOKUP(J2033,'NGÀNH NGHỀ'!$D$2:$E$148,2,0)</f>
        <v>97</v>
      </c>
      <c r="J2033" s="224" t="s">
        <v>1633</v>
      </c>
      <c r="K2033" s="63" t="s">
        <v>12062</v>
      </c>
      <c r="L2033" s="125">
        <f>VLOOKUP(K2033,'NGHIEP DOAN'!$D$3:$E$82,2,0)</f>
        <v>40</v>
      </c>
      <c r="M2033" s="10" t="s">
        <v>2734</v>
      </c>
      <c r="N2033" s="210">
        <f>VLOOKUP(M2033,'CÔNG TY'!$I$3:$J$881,2,0)</f>
        <v>627</v>
      </c>
      <c r="O2033" s="83" t="s">
        <v>2862</v>
      </c>
      <c r="P2033" s="60" t="s">
        <v>2824</v>
      </c>
      <c r="Q2033" s="85">
        <v>103000000</v>
      </c>
      <c r="R2033" s="56" t="s">
        <v>9955</v>
      </c>
      <c r="S2033" s="159">
        <v>30000000</v>
      </c>
      <c r="T2033" s="124">
        <f t="shared" si="31"/>
        <v>73000000</v>
      </c>
      <c r="U2033" s="124"/>
      <c r="V2033" s="49" t="s">
        <v>9870</v>
      </c>
      <c r="W2033" s="49" t="s">
        <v>9945</v>
      </c>
      <c r="X2033" s="130"/>
      <c r="Y2033" s="55"/>
      <c r="Z2033" s="55"/>
      <c r="AA2033" s="10"/>
      <c r="AB2033" s="10" t="s">
        <v>12020</v>
      </c>
      <c r="AC2033" s="10"/>
    </row>
    <row r="2034" spans="1:29">
      <c r="A2034" s="10">
        <v>2043</v>
      </c>
      <c r="B2034" s="71" t="s">
        <v>9969</v>
      </c>
      <c r="C2034" s="50" t="s">
        <v>9970</v>
      </c>
      <c r="D2034" s="51" t="s">
        <v>2845</v>
      </c>
      <c r="E2034" s="71" t="s">
        <v>2928</v>
      </c>
      <c r="F2034" s="76" t="s">
        <v>9971</v>
      </c>
      <c r="G2034" s="60" t="s">
        <v>9944</v>
      </c>
      <c r="H2034" s="60"/>
      <c r="I2034" s="58">
        <f>VLOOKUP(J2034,'NGÀNH NGHỀ'!$D$2:$E$148,2,0)</f>
        <v>97</v>
      </c>
      <c r="J2034" s="224" t="s">
        <v>1633</v>
      </c>
      <c r="K2034" s="63" t="s">
        <v>12062</v>
      </c>
      <c r="L2034" s="125">
        <f>VLOOKUP(K2034,'NGHIEP DOAN'!$D$3:$E$82,2,0)</f>
        <v>40</v>
      </c>
      <c r="M2034" s="10" t="s">
        <v>2734</v>
      </c>
      <c r="N2034" s="210">
        <f>VLOOKUP(M2034,'CÔNG TY'!$I$3:$J$881,2,0)</f>
        <v>627</v>
      </c>
      <c r="O2034" s="83" t="s">
        <v>2862</v>
      </c>
      <c r="P2034" s="60" t="s">
        <v>2824</v>
      </c>
      <c r="Q2034" s="85">
        <v>103000000</v>
      </c>
      <c r="R2034" s="56" t="s">
        <v>9955</v>
      </c>
      <c r="S2034" s="159">
        <v>50000000</v>
      </c>
      <c r="T2034" s="124">
        <f t="shared" si="31"/>
        <v>53000000</v>
      </c>
      <c r="U2034" s="124"/>
      <c r="V2034" s="49" t="s">
        <v>9870</v>
      </c>
      <c r="W2034" s="49" t="s">
        <v>9945</v>
      </c>
      <c r="X2034" s="130"/>
      <c r="Y2034" s="55"/>
      <c r="Z2034" s="55"/>
      <c r="AA2034" s="10"/>
      <c r="AB2034" s="10" t="s">
        <v>12020</v>
      </c>
      <c r="AC2034" s="10"/>
    </row>
    <row r="2035" spans="1:29">
      <c r="A2035" s="10">
        <v>2044</v>
      </c>
      <c r="B2035" s="71" t="s">
        <v>9972</v>
      </c>
      <c r="C2035" s="50" t="s">
        <v>9973</v>
      </c>
      <c r="D2035" s="51" t="s">
        <v>2845</v>
      </c>
      <c r="E2035" s="71" t="s">
        <v>2855</v>
      </c>
      <c r="F2035" s="76" t="s">
        <v>9974</v>
      </c>
      <c r="G2035" s="60" t="s">
        <v>9944</v>
      </c>
      <c r="H2035" s="60"/>
      <c r="I2035" s="58">
        <f>VLOOKUP(J2035,'NGÀNH NGHỀ'!$D$2:$E$148,2,0)</f>
        <v>128</v>
      </c>
      <c r="J2035" s="225" t="s">
        <v>1677</v>
      </c>
      <c r="K2035" s="63" t="s">
        <v>12062</v>
      </c>
      <c r="L2035" s="125">
        <f>VLOOKUP(K2035,'NGHIEP DOAN'!$D$3:$E$82,2,0)</f>
        <v>40</v>
      </c>
      <c r="M2035" s="10" t="s">
        <v>2734</v>
      </c>
      <c r="N2035" s="210">
        <f>VLOOKUP(M2035,'CÔNG TY'!$I$3:$J$881,2,0)</f>
        <v>627</v>
      </c>
      <c r="O2035" s="83" t="s">
        <v>2862</v>
      </c>
      <c r="P2035" s="60" t="s">
        <v>2824</v>
      </c>
      <c r="Q2035" s="85">
        <v>103000000</v>
      </c>
      <c r="R2035" s="56" t="s">
        <v>9975</v>
      </c>
      <c r="S2035" s="159">
        <v>50000000</v>
      </c>
      <c r="T2035" s="124">
        <f t="shared" si="31"/>
        <v>53000000</v>
      </c>
      <c r="U2035" s="124"/>
      <c r="V2035" s="49" t="s">
        <v>9870</v>
      </c>
      <c r="W2035" s="49" t="s">
        <v>9945</v>
      </c>
      <c r="X2035" s="130"/>
      <c r="Y2035" s="55"/>
      <c r="Z2035" s="55"/>
      <c r="AA2035" s="10"/>
      <c r="AB2035" s="10" t="s">
        <v>12020</v>
      </c>
      <c r="AC2035" s="10"/>
    </row>
    <row r="2036" spans="1:29">
      <c r="A2036" s="10">
        <v>2045</v>
      </c>
      <c r="B2036" s="71" t="s">
        <v>9976</v>
      </c>
      <c r="C2036" s="50" t="s">
        <v>9977</v>
      </c>
      <c r="D2036" s="51" t="s">
        <v>2845</v>
      </c>
      <c r="E2036" s="71" t="s">
        <v>2840</v>
      </c>
      <c r="F2036" s="76" t="s">
        <v>9978</v>
      </c>
      <c r="G2036" s="60" t="s">
        <v>9944</v>
      </c>
      <c r="H2036" s="60"/>
      <c r="I2036" s="58">
        <f>VLOOKUP(J2036,'NGÀNH NGHỀ'!$D$2:$E$148,2,0)</f>
        <v>128</v>
      </c>
      <c r="J2036" s="225" t="s">
        <v>1677</v>
      </c>
      <c r="K2036" s="63" t="s">
        <v>12062</v>
      </c>
      <c r="L2036" s="125">
        <f>VLOOKUP(K2036,'NGHIEP DOAN'!$D$3:$E$82,2,0)</f>
        <v>40</v>
      </c>
      <c r="M2036" s="10" t="s">
        <v>2734</v>
      </c>
      <c r="N2036" s="210">
        <f>VLOOKUP(M2036,'CÔNG TY'!$I$3:$J$881,2,0)</f>
        <v>627</v>
      </c>
      <c r="O2036" s="83" t="s">
        <v>2862</v>
      </c>
      <c r="P2036" s="60" t="s">
        <v>2824</v>
      </c>
      <c r="Q2036" s="85">
        <v>103000000</v>
      </c>
      <c r="R2036" s="56" t="s">
        <v>9955</v>
      </c>
      <c r="S2036" s="159">
        <v>50000000</v>
      </c>
      <c r="T2036" s="124">
        <f t="shared" si="31"/>
        <v>53000000</v>
      </c>
      <c r="U2036" s="124"/>
      <c r="V2036" s="49" t="s">
        <v>9870</v>
      </c>
      <c r="W2036" s="49" t="s">
        <v>9945</v>
      </c>
      <c r="X2036" s="130"/>
      <c r="Y2036" s="55"/>
      <c r="Z2036" s="55"/>
      <c r="AA2036" s="10"/>
      <c r="AB2036" s="10" t="s">
        <v>12020</v>
      </c>
      <c r="AC2036" s="10"/>
    </row>
    <row r="2037" spans="1:29">
      <c r="A2037" s="10">
        <v>2046</v>
      </c>
      <c r="B2037" s="71" t="s">
        <v>9979</v>
      </c>
      <c r="C2037" s="50" t="s">
        <v>9858</v>
      </c>
      <c r="D2037" s="51" t="s">
        <v>2845</v>
      </c>
      <c r="E2037" s="71" t="s">
        <v>2819</v>
      </c>
      <c r="F2037" s="76" t="s">
        <v>9980</v>
      </c>
      <c r="G2037" s="60" t="s">
        <v>9944</v>
      </c>
      <c r="H2037" s="60"/>
      <c r="I2037" s="58">
        <f>VLOOKUP(J2037,'NGÀNH NGHỀ'!$D$2:$E$148,2,0)</f>
        <v>128</v>
      </c>
      <c r="J2037" s="225" t="s">
        <v>1677</v>
      </c>
      <c r="K2037" s="63" t="s">
        <v>12062</v>
      </c>
      <c r="L2037" s="125">
        <f>VLOOKUP(K2037,'NGHIEP DOAN'!$D$3:$E$82,2,0)</f>
        <v>40</v>
      </c>
      <c r="M2037" s="10" t="s">
        <v>2734</v>
      </c>
      <c r="N2037" s="210">
        <f>VLOOKUP(M2037,'CÔNG TY'!$I$3:$J$881,2,0)</f>
        <v>627</v>
      </c>
      <c r="O2037" s="83" t="s">
        <v>2862</v>
      </c>
      <c r="P2037" s="60" t="s">
        <v>2824</v>
      </c>
      <c r="Q2037" s="85">
        <v>103000000</v>
      </c>
      <c r="R2037" s="56" t="s">
        <v>9948</v>
      </c>
      <c r="S2037" s="159">
        <v>46000000</v>
      </c>
      <c r="T2037" s="124">
        <f t="shared" si="31"/>
        <v>57000000</v>
      </c>
      <c r="U2037" s="124"/>
      <c r="V2037" s="49" t="s">
        <v>9870</v>
      </c>
      <c r="W2037" s="49" t="s">
        <v>9945</v>
      </c>
      <c r="X2037" s="130"/>
      <c r="Y2037" s="55"/>
      <c r="Z2037" s="55"/>
      <c r="AA2037" s="10"/>
      <c r="AB2037" s="10" t="s">
        <v>12020</v>
      </c>
      <c r="AC2037" s="10"/>
    </row>
    <row r="2038" spans="1:29">
      <c r="A2038" s="10">
        <v>2047</v>
      </c>
      <c r="B2038" s="71" t="s">
        <v>9981</v>
      </c>
      <c r="C2038" s="50" t="s">
        <v>9982</v>
      </c>
      <c r="D2038" s="51" t="s">
        <v>2845</v>
      </c>
      <c r="E2038" s="71" t="s">
        <v>2846</v>
      </c>
      <c r="F2038" s="76" t="s">
        <v>9983</v>
      </c>
      <c r="G2038" s="60" t="s">
        <v>9944</v>
      </c>
      <c r="H2038" s="60"/>
      <c r="I2038" s="58">
        <f>VLOOKUP(J2038,'NGÀNH NGHỀ'!$D$2:$E$148,2,0)</f>
        <v>128</v>
      </c>
      <c r="J2038" s="225" t="s">
        <v>1677</v>
      </c>
      <c r="K2038" s="63" t="s">
        <v>12062</v>
      </c>
      <c r="L2038" s="125">
        <f>VLOOKUP(K2038,'NGHIEP DOAN'!$D$3:$E$82,2,0)</f>
        <v>40</v>
      </c>
      <c r="M2038" s="10" t="s">
        <v>2734</v>
      </c>
      <c r="N2038" s="210">
        <f>VLOOKUP(M2038,'CÔNG TY'!$I$3:$J$881,2,0)</f>
        <v>627</v>
      </c>
      <c r="O2038" s="83" t="s">
        <v>2862</v>
      </c>
      <c r="P2038" s="60" t="s">
        <v>2824</v>
      </c>
      <c r="Q2038" s="85">
        <v>103000000</v>
      </c>
      <c r="R2038" s="56" t="s">
        <v>9921</v>
      </c>
      <c r="S2038" s="159">
        <v>50000000</v>
      </c>
      <c r="T2038" s="124">
        <f t="shared" si="31"/>
        <v>53000000</v>
      </c>
      <c r="U2038" s="124"/>
      <c r="V2038" s="49" t="s">
        <v>9870</v>
      </c>
      <c r="W2038" s="49" t="s">
        <v>9945</v>
      </c>
      <c r="X2038" s="130"/>
      <c r="Y2038" s="55"/>
      <c r="Z2038" s="55"/>
      <c r="AA2038" s="10"/>
      <c r="AB2038" s="10" t="s">
        <v>12020</v>
      </c>
      <c r="AC2038" s="10"/>
    </row>
    <row r="2039" spans="1:29">
      <c r="A2039" s="10">
        <v>2048</v>
      </c>
      <c r="B2039" s="71" t="s">
        <v>9984</v>
      </c>
      <c r="C2039" s="50" t="s">
        <v>9985</v>
      </c>
      <c r="D2039" s="51" t="s">
        <v>2845</v>
      </c>
      <c r="E2039" s="71" t="s">
        <v>2881</v>
      </c>
      <c r="F2039" s="76" t="s">
        <v>9986</v>
      </c>
      <c r="G2039" s="60" t="s">
        <v>9944</v>
      </c>
      <c r="H2039" s="60"/>
      <c r="I2039" s="58">
        <f>VLOOKUP(J2039,'NGÀNH NGHỀ'!$D$2:$E$148,2,0)</f>
        <v>128</v>
      </c>
      <c r="J2039" s="225" t="s">
        <v>1677</v>
      </c>
      <c r="K2039" s="63" t="s">
        <v>12062</v>
      </c>
      <c r="L2039" s="125">
        <f>VLOOKUP(K2039,'NGHIEP DOAN'!$D$3:$E$82,2,0)</f>
        <v>40</v>
      </c>
      <c r="M2039" s="10" t="s">
        <v>2734</v>
      </c>
      <c r="N2039" s="210">
        <f>VLOOKUP(M2039,'CÔNG TY'!$I$3:$J$881,2,0)</f>
        <v>627</v>
      </c>
      <c r="O2039" s="83" t="s">
        <v>2862</v>
      </c>
      <c r="P2039" s="60" t="s">
        <v>2824</v>
      </c>
      <c r="Q2039" s="85">
        <v>103000000</v>
      </c>
      <c r="R2039" s="56" t="s">
        <v>9948</v>
      </c>
      <c r="S2039" s="159">
        <v>50000000</v>
      </c>
      <c r="T2039" s="124">
        <f t="shared" si="31"/>
        <v>53000000</v>
      </c>
      <c r="U2039" s="124"/>
      <c r="V2039" s="49" t="s">
        <v>9870</v>
      </c>
      <c r="W2039" s="49" t="s">
        <v>9945</v>
      </c>
      <c r="X2039" s="130"/>
      <c r="Y2039" s="55"/>
      <c r="Z2039" s="55"/>
      <c r="AA2039" s="10"/>
      <c r="AB2039" s="10" t="s">
        <v>12020</v>
      </c>
      <c r="AC2039" s="10"/>
    </row>
    <row r="2040" spans="1:29">
      <c r="A2040" s="10">
        <v>2049</v>
      </c>
      <c r="B2040" s="71" t="s">
        <v>9098</v>
      </c>
      <c r="C2040" s="50" t="s">
        <v>5574</v>
      </c>
      <c r="D2040" s="51" t="s">
        <v>2845</v>
      </c>
      <c r="E2040" s="71" t="s">
        <v>2846</v>
      </c>
      <c r="F2040" s="76" t="s">
        <v>9987</v>
      </c>
      <c r="G2040" s="60" t="s">
        <v>9944</v>
      </c>
      <c r="H2040" s="60"/>
      <c r="I2040" s="58">
        <f>VLOOKUP(J2040,'NGÀNH NGHỀ'!$D$2:$E$148,2,0)</f>
        <v>128</v>
      </c>
      <c r="J2040" s="225" t="s">
        <v>1677</v>
      </c>
      <c r="K2040" s="63" t="s">
        <v>12062</v>
      </c>
      <c r="L2040" s="125">
        <f>VLOOKUP(K2040,'NGHIEP DOAN'!$D$3:$E$82,2,0)</f>
        <v>40</v>
      </c>
      <c r="M2040" s="10" t="s">
        <v>2734</v>
      </c>
      <c r="N2040" s="210">
        <f>VLOOKUP(M2040,'CÔNG TY'!$I$3:$J$881,2,0)</f>
        <v>627</v>
      </c>
      <c r="O2040" s="83" t="s">
        <v>2862</v>
      </c>
      <c r="P2040" s="60" t="s">
        <v>2824</v>
      </c>
      <c r="Q2040" s="85">
        <v>103000000</v>
      </c>
      <c r="R2040" s="56" t="s">
        <v>9948</v>
      </c>
      <c r="S2040" s="159">
        <v>50000000</v>
      </c>
      <c r="T2040" s="124">
        <f t="shared" ref="T2040:T2103" si="32">Q2040-S2040</f>
        <v>53000000</v>
      </c>
      <c r="U2040" s="124"/>
      <c r="V2040" s="49" t="s">
        <v>9870</v>
      </c>
      <c r="W2040" s="49" t="s">
        <v>9945</v>
      </c>
      <c r="X2040" s="130"/>
      <c r="Y2040" s="55"/>
      <c r="Z2040" s="55"/>
      <c r="AA2040" s="10"/>
      <c r="AB2040" s="10" t="s">
        <v>12020</v>
      </c>
      <c r="AC2040" s="10"/>
    </row>
    <row r="2041" spans="1:29">
      <c r="A2041" s="10">
        <v>2050</v>
      </c>
      <c r="B2041" s="71" t="s">
        <v>7724</v>
      </c>
      <c r="C2041" s="50" t="s">
        <v>9988</v>
      </c>
      <c r="D2041" s="51" t="s">
        <v>2845</v>
      </c>
      <c r="E2041" s="71" t="s">
        <v>2846</v>
      </c>
      <c r="F2041" s="76" t="s">
        <v>9989</v>
      </c>
      <c r="G2041" s="60" t="s">
        <v>9944</v>
      </c>
      <c r="H2041" s="60"/>
      <c r="I2041" s="58">
        <f>VLOOKUP(J2041,'NGÀNH NGHỀ'!$D$2:$E$148,2,0)</f>
        <v>128</v>
      </c>
      <c r="J2041" s="225" t="s">
        <v>1677</v>
      </c>
      <c r="K2041" s="63" t="s">
        <v>12062</v>
      </c>
      <c r="L2041" s="125">
        <f>VLOOKUP(K2041,'NGHIEP DOAN'!$D$3:$E$82,2,0)</f>
        <v>40</v>
      </c>
      <c r="M2041" s="10" t="s">
        <v>2734</v>
      </c>
      <c r="N2041" s="210">
        <f>VLOOKUP(M2041,'CÔNG TY'!$I$3:$J$881,2,0)</f>
        <v>627</v>
      </c>
      <c r="O2041" s="83" t="s">
        <v>2862</v>
      </c>
      <c r="P2041" s="60" t="s">
        <v>2824</v>
      </c>
      <c r="Q2041" s="85">
        <v>103000000</v>
      </c>
      <c r="R2041" s="56" t="s">
        <v>9948</v>
      </c>
      <c r="S2041" s="159">
        <v>50000000</v>
      </c>
      <c r="T2041" s="124">
        <f t="shared" si="32"/>
        <v>53000000</v>
      </c>
      <c r="U2041" s="124"/>
      <c r="V2041" s="49" t="s">
        <v>9870</v>
      </c>
      <c r="W2041" s="49" t="s">
        <v>9945</v>
      </c>
      <c r="X2041" s="130"/>
      <c r="Y2041" s="55"/>
      <c r="Z2041" s="55"/>
      <c r="AA2041" s="10"/>
      <c r="AB2041" s="10" t="s">
        <v>12020</v>
      </c>
      <c r="AC2041" s="10"/>
    </row>
    <row r="2042" spans="1:29">
      <c r="A2042" s="10">
        <v>2051</v>
      </c>
      <c r="B2042" s="71" t="s">
        <v>9990</v>
      </c>
      <c r="C2042" s="50" t="s">
        <v>9991</v>
      </c>
      <c r="D2042" s="51" t="s">
        <v>2845</v>
      </c>
      <c r="E2042" s="71" t="s">
        <v>2830</v>
      </c>
      <c r="F2042" s="76" t="s">
        <v>9992</v>
      </c>
      <c r="G2042" s="60" t="s">
        <v>9944</v>
      </c>
      <c r="H2042" s="60"/>
      <c r="I2042" s="58">
        <f>VLOOKUP(J2042,'NGÀNH NGHỀ'!$D$2:$E$148,2,0)</f>
        <v>128</v>
      </c>
      <c r="J2042" s="225" t="s">
        <v>1677</v>
      </c>
      <c r="K2042" s="63" t="s">
        <v>12062</v>
      </c>
      <c r="L2042" s="125">
        <f>VLOOKUP(K2042,'NGHIEP DOAN'!$D$3:$E$82,2,0)</f>
        <v>40</v>
      </c>
      <c r="M2042" s="10" t="s">
        <v>2734</v>
      </c>
      <c r="N2042" s="210">
        <f>VLOOKUP(M2042,'CÔNG TY'!$I$3:$J$881,2,0)</f>
        <v>627</v>
      </c>
      <c r="O2042" s="83" t="s">
        <v>2862</v>
      </c>
      <c r="P2042" s="60" t="s">
        <v>2824</v>
      </c>
      <c r="Q2042" s="85">
        <v>103000000</v>
      </c>
      <c r="R2042" s="56" t="s">
        <v>9948</v>
      </c>
      <c r="S2042" s="159">
        <v>50000000</v>
      </c>
      <c r="T2042" s="124">
        <f t="shared" si="32"/>
        <v>53000000</v>
      </c>
      <c r="U2042" s="124"/>
      <c r="V2042" s="49" t="s">
        <v>9870</v>
      </c>
      <c r="W2042" s="49" t="s">
        <v>9945</v>
      </c>
      <c r="X2042" s="130"/>
      <c r="Y2042" s="55"/>
      <c r="Z2042" s="55"/>
      <c r="AA2042" s="10"/>
      <c r="AB2042" s="10" t="s">
        <v>12020</v>
      </c>
      <c r="AC2042" s="10"/>
    </row>
    <row r="2043" spans="1:29">
      <c r="A2043" s="10">
        <v>2052</v>
      </c>
      <c r="B2043" s="71" t="s">
        <v>9993</v>
      </c>
      <c r="C2043" s="50" t="s">
        <v>7536</v>
      </c>
      <c r="D2043" s="51" t="s">
        <v>2845</v>
      </c>
      <c r="E2043" s="71" t="s">
        <v>2995</v>
      </c>
      <c r="F2043" s="76" t="s">
        <v>9994</v>
      </c>
      <c r="G2043" s="60" t="s">
        <v>9944</v>
      </c>
      <c r="H2043" s="60"/>
      <c r="I2043" s="58">
        <f>VLOOKUP(J2043,'NGÀNH NGHỀ'!$D$2:$E$148,2,0)</f>
        <v>128</v>
      </c>
      <c r="J2043" s="225" t="s">
        <v>1677</v>
      </c>
      <c r="K2043" s="63" t="s">
        <v>12062</v>
      </c>
      <c r="L2043" s="125">
        <f>VLOOKUP(K2043,'NGHIEP DOAN'!$D$3:$E$82,2,0)</f>
        <v>40</v>
      </c>
      <c r="M2043" s="10" t="s">
        <v>2734</v>
      </c>
      <c r="N2043" s="210">
        <f>VLOOKUP(M2043,'CÔNG TY'!$I$3:$J$881,2,0)</f>
        <v>627</v>
      </c>
      <c r="O2043" s="83" t="s">
        <v>2862</v>
      </c>
      <c r="P2043" s="60" t="s">
        <v>2824</v>
      </c>
      <c r="Q2043" s="85">
        <v>103000000</v>
      </c>
      <c r="R2043" s="56" t="s">
        <v>9948</v>
      </c>
      <c r="S2043" s="159">
        <v>50000000</v>
      </c>
      <c r="T2043" s="124">
        <f t="shared" si="32"/>
        <v>53000000</v>
      </c>
      <c r="U2043" s="124"/>
      <c r="V2043" s="49" t="s">
        <v>9870</v>
      </c>
      <c r="W2043" s="49" t="s">
        <v>9945</v>
      </c>
      <c r="X2043" s="130"/>
      <c r="Y2043" s="55"/>
      <c r="Z2043" s="55"/>
      <c r="AA2043" s="10"/>
      <c r="AB2043" s="10" t="s">
        <v>12020</v>
      </c>
      <c r="AC2043" s="10"/>
    </row>
    <row r="2044" spans="1:29">
      <c r="A2044" s="10">
        <v>2053</v>
      </c>
      <c r="B2044" s="71" t="s">
        <v>9995</v>
      </c>
      <c r="C2044" s="50" t="s">
        <v>9996</v>
      </c>
      <c r="D2044" s="51" t="s">
        <v>2845</v>
      </c>
      <c r="E2044" s="71" t="s">
        <v>2819</v>
      </c>
      <c r="F2044" s="76" t="s">
        <v>9997</v>
      </c>
      <c r="G2044" s="60" t="s">
        <v>9944</v>
      </c>
      <c r="H2044" s="60"/>
      <c r="I2044" s="58">
        <f>VLOOKUP(J2044,'NGÀNH NGHỀ'!$D$2:$E$148,2,0)</f>
        <v>128</v>
      </c>
      <c r="J2044" s="225" t="s">
        <v>1677</v>
      </c>
      <c r="K2044" s="63" t="s">
        <v>12062</v>
      </c>
      <c r="L2044" s="125">
        <f>VLOOKUP(K2044,'NGHIEP DOAN'!$D$3:$E$82,2,0)</f>
        <v>40</v>
      </c>
      <c r="M2044" s="10" t="s">
        <v>2734</v>
      </c>
      <c r="N2044" s="210">
        <f>VLOOKUP(M2044,'CÔNG TY'!$I$3:$J$881,2,0)</f>
        <v>627</v>
      </c>
      <c r="O2044" s="83" t="s">
        <v>2862</v>
      </c>
      <c r="P2044" s="60" t="s">
        <v>2824</v>
      </c>
      <c r="Q2044" s="85">
        <v>103000000</v>
      </c>
      <c r="R2044" s="56" t="s">
        <v>9948</v>
      </c>
      <c r="S2044" s="159">
        <v>50000000</v>
      </c>
      <c r="T2044" s="124">
        <f t="shared" si="32"/>
        <v>53000000</v>
      </c>
      <c r="U2044" s="124"/>
      <c r="V2044" s="49" t="s">
        <v>9870</v>
      </c>
      <c r="W2044" s="49" t="s">
        <v>9945</v>
      </c>
      <c r="X2044" s="130"/>
      <c r="Y2044" s="55"/>
      <c r="Z2044" s="55"/>
      <c r="AA2044" s="10"/>
      <c r="AB2044" s="10" t="s">
        <v>12020</v>
      </c>
      <c r="AC2044" s="10"/>
    </row>
    <row r="2045" spans="1:29">
      <c r="A2045" s="10">
        <v>2054</v>
      </c>
      <c r="B2045" s="71" t="s">
        <v>9998</v>
      </c>
      <c r="C2045" s="50" t="s">
        <v>9180</v>
      </c>
      <c r="D2045" s="51" t="s">
        <v>2845</v>
      </c>
      <c r="E2045" s="71" t="s">
        <v>3042</v>
      </c>
      <c r="F2045" s="76" t="s">
        <v>9999</v>
      </c>
      <c r="G2045" s="60" t="s">
        <v>10000</v>
      </c>
      <c r="H2045" s="60"/>
      <c r="I2045" s="58">
        <f>VLOOKUP(J2045,'NGÀNH NGHỀ'!$D$2:$E$148,2,0)</f>
        <v>44</v>
      </c>
      <c r="J2045" s="224" t="s">
        <v>1557</v>
      </c>
      <c r="K2045" s="63" t="s">
        <v>5572</v>
      </c>
      <c r="L2045" s="125">
        <f>VLOOKUP(K2045,'NGHIEP DOAN'!$D$3:$E$82,2,0)</f>
        <v>74</v>
      </c>
      <c r="M2045" s="10" t="s">
        <v>10001</v>
      </c>
      <c r="N2045" s="210" t="e">
        <f>VLOOKUP(M2045,'CÔNG TY'!$I$3:$J$881,2,0)</f>
        <v>#N/A</v>
      </c>
      <c r="O2045" s="83" t="s">
        <v>9825</v>
      </c>
      <c r="P2045" s="60" t="s">
        <v>2824</v>
      </c>
      <c r="Q2045" s="85">
        <v>92000000</v>
      </c>
      <c r="R2045" s="56" t="s">
        <v>9975</v>
      </c>
      <c r="S2045" s="159">
        <v>30000000</v>
      </c>
      <c r="T2045" s="124">
        <f t="shared" si="32"/>
        <v>62000000</v>
      </c>
      <c r="U2045" s="124"/>
      <c r="V2045" s="49" t="s">
        <v>9899</v>
      </c>
      <c r="W2045" s="49"/>
      <c r="X2045" s="130"/>
      <c r="Y2045" s="55"/>
      <c r="Z2045" s="55"/>
      <c r="AA2045" s="10"/>
      <c r="AB2045" s="10" t="s">
        <v>12020</v>
      </c>
      <c r="AC2045" s="10"/>
    </row>
    <row r="2046" spans="1:29">
      <c r="A2046" s="10">
        <v>2055</v>
      </c>
      <c r="B2046" s="71" t="s">
        <v>10002</v>
      </c>
      <c r="C2046" s="50" t="s">
        <v>10003</v>
      </c>
      <c r="D2046" s="51" t="s">
        <v>2845</v>
      </c>
      <c r="E2046" s="71" t="s">
        <v>3141</v>
      </c>
      <c r="F2046" s="76" t="s">
        <v>10004</v>
      </c>
      <c r="G2046" s="60" t="s">
        <v>10000</v>
      </c>
      <c r="H2046" s="60"/>
      <c r="I2046" s="58">
        <f>VLOOKUP(J2046,'NGÀNH NGHỀ'!$D$2:$E$148,2,0)</f>
        <v>44</v>
      </c>
      <c r="J2046" s="224" t="s">
        <v>1557</v>
      </c>
      <c r="K2046" s="63" t="s">
        <v>5572</v>
      </c>
      <c r="L2046" s="125">
        <f>VLOOKUP(K2046,'NGHIEP DOAN'!$D$3:$E$82,2,0)</f>
        <v>74</v>
      </c>
      <c r="M2046" s="10" t="s">
        <v>10001</v>
      </c>
      <c r="N2046" s="210" t="e">
        <f>VLOOKUP(M2046,'CÔNG TY'!$I$3:$J$881,2,0)</f>
        <v>#N/A</v>
      </c>
      <c r="O2046" s="83" t="s">
        <v>9825</v>
      </c>
      <c r="P2046" s="60" t="s">
        <v>2824</v>
      </c>
      <c r="Q2046" s="85">
        <v>92000000</v>
      </c>
      <c r="R2046" s="56" t="s">
        <v>9948</v>
      </c>
      <c r="S2046" s="159">
        <v>30000000</v>
      </c>
      <c r="T2046" s="124">
        <f t="shared" si="32"/>
        <v>62000000</v>
      </c>
      <c r="U2046" s="124"/>
      <c r="V2046" s="49" t="s">
        <v>9899</v>
      </c>
      <c r="W2046" s="49"/>
      <c r="X2046" s="130"/>
      <c r="Y2046" s="55"/>
      <c r="Z2046" s="55"/>
      <c r="AA2046" s="10"/>
      <c r="AB2046" s="10" t="s">
        <v>12020</v>
      </c>
      <c r="AC2046" s="10"/>
    </row>
    <row r="2047" spans="1:29">
      <c r="A2047" s="10">
        <v>2056</v>
      </c>
      <c r="B2047" s="71" t="s">
        <v>8057</v>
      </c>
      <c r="C2047" s="50" t="s">
        <v>8367</v>
      </c>
      <c r="D2047" s="51" t="s">
        <v>2818</v>
      </c>
      <c r="E2047" s="71" t="s">
        <v>3450</v>
      </c>
      <c r="F2047" s="76"/>
      <c r="G2047" s="60"/>
      <c r="H2047" s="60"/>
      <c r="I2047" s="58">
        <f>VLOOKUP(J2047,'NGÀNH NGHỀ'!$D$2:$E$148,2,0)</f>
        <v>140</v>
      </c>
      <c r="J2047" s="236" t="s">
        <v>1695</v>
      </c>
      <c r="K2047" s="63" t="s">
        <v>294</v>
      </c>
      <c r="L2047" s="125">
        <f>VLOOKUP(K2047,'NGHIEP DOAN'!$D$3:$E$82,2,0)</f>
        <v>41</v>
      </c>
      <c r="M2047" s="10" t="s">
        <v>10005</v>
      </c>
      <c r="N2047" s="210">
        <f>VLOOKUP(M2047,'CÔNG TY'!$I$3:$J$881,2,0)</f>
        <v>838</v>
      </c>
      <c r="O2047" s="83"/>
      <c r="P2047" s="60" t="s">
        <v>2824</v>
      </c>
      <c r="Q2047" s="85"/>
      <c r="R2047" s="56"/>
      <c r="S2047" s="159"/>
      <c r="T2047" s="124">
        <f t="shared" si="32"/>
        <v>0</v>
      </c>
      <c r="U2047" s="124"/>
      <c r="V2047" s="49" t="s">
        <v>9786</v>
      </c>
      <c r="W2047" s="49"/>
      <c r="X2047" s="130"/>
      <c r="Y2047" s="55"/>
      <c r="Z2047" s="55"/>
      <c r="AA2047" s="10"/>
      <c r="AB2047" s="10" t="s">
        <v>12020</v>
      </c>
      <c r="AC2047" s="10"/>
    </row>
    <row r="2048" spans="1:29">
      <c r="A2048" s="10">
        <v>2057</v>
      </c>
      <c r="B2048" s="71" t="s">
        <v>10006</v>
      </c>
      <c r="C2048" s="50" t="s">
        <v>10007</v>
      </c>
      <c r="D2048" s="51" t="s">
        <v>2818</v>
      </c>
      <c r="E2048" s="71" t="s">
        <v>3253</v>
      </c>
      <c r="F2048" s="76"/>
      <c r="G2048" s="60"/>
      <c r="H2048" s="60"/>
      <c r="I2048" s="58">
        <f>VLOOKUP(J2048,'NGÀNH NGHỀ'!$D$2:$E$148,2,0)</f>
        <v>140</v>
      </c>
      <c r="J2048" s="236" t="s">
        <v>1695</v>
      </c>
      <c r="K2048" s="63" t="s">
        <v>294</v>
      </c>
      <c r="L2048" s="125">
        <f>VLOOKUP(K2048,'NGHIEP DOAN'!$D$3:$E$82,2,0)</f>
        <v>41</v>
      </c>
      <c r="M2048" s="10" t="s">
        <v>10005</v>
      </c>
      <c r="N2048" s="210">
        <f>VLOOKUP(M2048,'CÔNG TY'!$I$3:$J$881,2,0)</f>
        <v>838</v>
      </c>
      <c r="O2048" s="83"/>
      <c r="P2048" s="60" t="s">
        <v>2824</v>
      </c>
      <c r="Q2048" s="85"/>
      <c r="R2048" s="56"/>
      <c r="S2048" s="159"/>
      <c r="T2048" s="124">
        <f t="shared" si="32"/>
        <v>0</v>
      </c>
      <c r="U2048" s="124"/>
      <c r="V2048" s="49" t="s">
        <v>9786</v>
      </c>
      <c r="W2048" s="49"/>
      <c r="X2048" s="130"/>
      <c r="Y2048" s="55"/>
      <c r="Z2048" s="55"/>
      <c r="AA2048" s="10"/>
      <c r="AB2048" s="10" t="s">
        <v>12020</v>
      </c>
      <c r="AC2048" s="10"/>
    </row>
    <row r="2049" spans="1:29">
      <c r="A2049" s="10">
        <v>2058</v>
      </c>
      <c r="B2049" s="71" t="s">
        <v>10008</v>
      </c>
      <c r="C2049" s="50" t="s">
        <v>9135</v>
      </c>
      <c r="D2049" s="51" t="s">
        <v>2818</v>
      </c>
      <c r="E2049" s="71" t="s">
        <v>5394</v>
      </c>
      <c r="F2049" s="76"/>
      <c r="G2049" s="60"/>
      <c r="H2049" s="60"/>
      <c r="I2049" s="58">
        <f>VLOOKUP(J2049,'NGÀNH NGHỀ'!$D$2:$E$148,2,0)</f>
        <v>140</v>
      </c>
      <c r="J2049" s="236" t="s">
        <v>1695</v>
      </c>
      <c r="K2049" s="63" t="s">
        <v>294</v>
      </c>
      <c r="L2049" s="125">
        <f>VLOOKUP(K2049,'NGHIEP DOAN'!$D$3:$E$82,2,0)</f>
        <v>41</v>
      </c>
      <c r="M2049" s="10" t="s">
        <v>10005</v>
      </c>
      <c r="N2049" s="210">
        <f>VLOOKUP(M2049,'CÔNG TY'!$I$3:$J$881,2,0)</f>
        <v>838</v>
      </c>
      <c r="O2049" s="83"/>
      <c r="P2049" s="60" t="s">
        <v>2824</v>
      </c>
      <c r="Q2049" s="85"/>
      <c r="R2049" s="56"/>
      <c r="S2049" s="159"/>
      <c r="T2049" s="124">
        <f t="shared" si="32"/>
        <v>0</v>
      </c>
      <c r="U2049" s="124"/>
      <c r="V2049" s="49" t="s">
        <v>9786</v>
      </c>
      <c r="W2049" s="49"/>
      <c r="X2049" s="130"/>
      <c r="Y2049" s="55"/>
      <c r="Z2049" s="55"/>
      <c r="AA2049" s="10"/>
      <c r="AB2049" s="10" t="s">
        <v>12020</v>
      </c>
      <c r="AC2049" s="10"/>
    </row>
    <row r="2050" spans="1:29">
      <c r="A2050" s="10">
        <v>2059</v>
      </c>
      <c r="B2050" s="71" t="s">
        <v>10009</v>
      </c>
      <c r="C2050" s="50" t="s">
        <v>10010</v>
      </c>
      <c r="D2050" s="51" t="s">
        <v>2845</v>
      </c>
      <c r="E2050" s="71" t="s">
        <v>2995</v>
      </c>
      <c r="F2050" s="76" t="s">
        <v>10011</v>
      </c>
      <c r="G2050" s="60" t="s">
        <v>10012</v>
      </c>
      <c r="H2050" s="60"/>
      <c r="I2050" s="58">
        <f>VLOOKUP(J2050,'NGÀNH NGHỀ'!$D$2:$E$148,2,0)</f>
        <v>44</v>
      </c>
      <c r="J2050" s="224" t="s">
        <v>1557</v>
      </c>
      <c r="K2050" s="63" t="s">
        <v>12131</v>
      </c>
      <c r="L2050" s="125">
        <f>VLOOKUP(K2050,'NGHIEP DOAN'!$D$3:$E$82,2,0)</f>
        <v>29</v>
      </c>
      <c r="M2050" s="10" t="s">
        <v>2566</v>
      </c>
      <c r="N2050" s="210">
        <f>VLOOKUP(M2050,'CÔNG TY'!$I$3:$J$881,2,0)</f>
        <v>526</v>
      </c>
      <c r="O2050" s="83" t="s">
        <v>4897</v>
      </c>
      <c r="P2050" s="60" t="s">
        <v>2824</v>
      </c>
      <c r="Q2050" s="85">
        <v>99000000</v>
      </c>
      <c r="R2050" s="56" t="s">
        <v>10013</v>
      </c>
      <c r="S2050" s="159">
        <v>6000000</v>
      </c>
      <c r="T2050" s="124">
        <f t="shared" si="32"/>
        <v>93000000</v>
      </c>
      <c r="U2050" s="124"/>
      <c r="V2050" s="49" t="s">
        <v>10014</v>
      </c>
      <c r="W2050" s="49"/>
      <c r="X2050" s="130"/>
      <c r="Y2050" s="55"/>
      <c r="Z2050" s="55"/>
      <c r="AA2050" s="10"/>
      <c r="AB2050" s="10" t="s">
        <v>12020</v>
      </c>
      <c r="AC2050" s="10"/>
    </row>
    <row r="2051" spans="1:29">
      <c r="A2051" s="10">
        <v>2060</v>
      </c>
      <c r="B2051" s="71" t="s">
        <v>10015</v>
      </c>
      <c r="C2051" s="50" t="s">
        <v>10016</v>
      </c>
      <c r="D2051" s="51" t="s">
        <v>2845</v>
      </c>
      <c r="E2051" s="71" t="s">
        <v>2846</v>
      </c>
      <c r="F2051" s="76" t="s">
        <v>10017</v>
      </c>
      <c r="G2051" s="60" t="s">
        <v>10012</v>
      </c>
      <c r="H2051" s="60"/>
      <c r="I2051" s="58">
        <f>VLOOKUP(J2051,'NGÀNH NGHỀ'!$D$2:$E$148,2,0)</f>
        <v>44</v>
      </c>
      <c r="J2051" s="224" t="s">
        <v>1557</v>
      </c>
      <c r="K2051" s="63" t="s">
        <v>12131</v>
      </c>
      <c r="L2051" s="125">
        <f>VLOOKUP(K2051,'NGHIEP DOAN'!$D$3:$E$82,2,0)</f>
        <v>29</v>
      </c>
      <c r="M2051" s="10" t="s">
        <v>2566</v>
      </c>
      <c r="N2051" s="210">
        <f>VLOOKUP(M2051,'CÔNG TY'!$I$3:$J$881,2,0)</f>
        <v>526</v>
      </c>
      <c r="O2051" s="83" t="s">
        <v>4897</v>
      </c>
      <c r="P2051" s="60" t="s">
        <v>2824</v>
      </c>
      <c r="Q2051" s="85">
        <v>99000000</v>
      </c>
      <c r="R2051" s="56" t="s">
        <v>10018</v>
      </c>
      <c r="S2051" s="159">
        <v>50000000</v>
      </c>
      <c r="T2051" s="124">
        <f t="shared" si="32"/>
        <v>49000000</v>
      </c>
      <c r="U2051" s="124"/>
      <c r="V2051" s="49" t="s">
        <v>10014</v>
      </c>
      <c r="W2051" s="49"/>
      <c r="X2051" s="130"/>
      <c r="Y2051" s="55"/>
      <c r="Z2051" s="55"/>
      <c r="AA2051" s="10"/>
      <c r="AB2051" s="10" t="s">
        <v>12020</v>
      </c>
      <c r="AC2051" s="10"/>
    </row>
    <row r="2052" spans="1:29">
      <c r="A2052" s="10">
        <v>2061</v>
      </c>
      <c r="B2052" s="71" t="s">
        <v>10019</v>
      </c>
      <c r="C2052" s="50" t="s">
        <v>10020</v>
      </c>
      <c r="D2052" s="51" t="s">
        <v>2845</v>
      </c>
      <c r="E2052" s="71" t="s">
        <v>3834</v>
      </c>
      <c r="F2052" s="76"/>
      <c r="G2052" s="60" t="s">
        <v>10021</v>
      </c>
      <c r="H2052" s="60"/>
      <c r="I2052" s="58">
        <f>VLOOKUP(J2052,'NGÀNH NGHỀ'!$D$2:$E$148,2,0)</f>
        <v>124</v>
      </c>
      <c r="J2052" s="225" t="s">
        <v>1672</v>
      </c>
      <c r="K2052" s="63" t="s">
        <v>12131</v>
      </c>
      <c r="L2052" s="125">
        <f>VLOOKUP(K2052,'NGHIEP DOAN'!$D$3:$E$82,2,0)</f>
        <v>29</v>
      </c>
      <c r="M2052" s="10" t="s">
        <v>2480</v>
      </c>
      <c r="N2052" s="210">
        <f>VLOOKUP(M2052,'CÔNG TY'!$I$3:$J$881,2,0)</f>
        <v>472</v>
      </c>
      <c r="O2052" s="83" t="s">
        <v>7728</v>
      </c>
      <c r="P2052" s="60" t="s">
        <v>2824</v>
      </c>
      <c r="Q2052" s="85">
        <v>99000000</v>
      </c>
      <c r="R2052" s="56"/>
      <c r="S2052" s="159"/>
      <c r="T2052" s="124">
        <f t="shared" si="32"/>
        <v>99000000</v>
      </c>
      <c r="U2052" s="124"/>
      <c r="V2052" s="49" t="s">
        <v>10014</v>
      </c>
      <c r="W2052" s="49"/>
      <c r="X2052" s="130"/>
      <c r="Y2052" s="55"/>
      <c r="Z2052" s="55"/>
      <c r="AA2052" s="10"/>
      <c r="AB2052" s="10" t="s">
        <v>12020</v>
      </c>
      <c r="AC2052" s="10"/>
    </row>
    <row r="2053" spans="1:29">
      <c r="A2053" s="10">
        <v>2062</v>
      </c>
      <c r="B2053" s="71" t="s">
        <v>10022</v>
      </c>
      <c r="C2053" s="50" t="s">
        <v>10023</v>
      </c>
      <c r="D2053" s="51" t="s">
        <v>2845</v>
      </c>
      <c r="E2053" s="71" t="s">
        <v>3141</v>
      </c>
      <c r="F2053" s="76" t="s">
        <v>10024</v>
      </c>
      <c r="G2053" s="60" t="s">
        <v>10021</v>
      </c>
      <c r="H2053" s="60"/>
      <c r="I2053" s="58">
        <f>VLOOKUP(J2053,'NGÀNH NGHỀ'!$D$2:$E$148,2,0)</f>
        <v>124</v>
      </c>
      <c r="J2053" s="225" t="s">
        <v>1672</v>
      </c>
      <c r="K2053" s="63" t="s">
        <v>12131</v>
      </c>
      <c r="L2053" s="125">
        <f>VLOOKUP(K2053,'NGHIEP DOAN'!$D$3:$E$82,2,0)</f>
        <v>29</v>
      </c>
      <c r="M2053" s="10" t="s">
        <v>2480</v>
      </c>
      <c r="N2053" s="210">
        <f>VLOOKUP(M2053,'CÔNG TY'!$I$3:$J$881,2,0)</f>
        <v>472</v>
      </c>
      <c r="O2053" s="83" t="s">
        <v>7728</v>
      </c>
      <c r="P2053" s="60" t="s">
        <v>2824</v>
      </c>
      <c r="Q2053" s="85">
        <v>99000000</v>
      </c>
      <c r="R2053" s="56" t="s">
        <v>10018</v>
      </c>
      <c r="S2053" s="159">
        <v>30000000</v>
      </c>
      <c r="T2053" s="124">
        <f t="shared" si="32"/>
        <v>69000000</v>
      </c>
      <c r="U2053" s="124"/>
      <c r="V2053" s="49" t="s">
        <v>10014</v>
      </c>
      <c r="W2053" s="49"/>
      <c r="X2053" s="130"/>
      <c r="Y2053" s="55"/>
      <c r="Z2053" s="55"/>
      <c r="AA2053" s="10"/>
      <c r="AB2053" s="10" t="s">
        <v>12020</v>
      </c>
      <c r="AC2053" s="10"/>
    </row>
    <row r="2054" spans="1:29">
      <c r="A2054" s="10">
        <v>2063</v>
      </c>
      <c r="B2054" s="71" t="s">
        <v>10025</v>
      </c>
      <c r="C2054" s="50" t="s">
        <v>10026</v>
      </c>
      <c r="D2054" s="51" t="s">
        <v>2845</v>
      </c>
      <c r="E2054" s="71" t="s">
        <v>3572</v>
      </c>
      <c r="F2054" s="76" t="s">
        <v>10027</v>
      </c>
      <c r="G2054" s="60" t="s">
        <v>10028</v>
      </c>
      <c r="H2054" s="60"/>
      <c r="I2054" s="58">
        <f>VLOOKUP(J2054,'NGÀNH NGHỀ'!$D$2:$E$148,2,0)</f>
        <v>26</v>
      </c>
      <c r="J2054" s="225" t="s">
        <v>1527</v>
      </c>
      <c r="K2054" s="63" t="s">
        <v>12131</v>
      </c>
      <c r="L2054" s="125">
        <f>VLOOKUP(K2054,'NGHIEP DOAN'!$D$3:$E$82,2,0)</f>
        <v>29</v>
      </c>
      <c r="M2054" s="10" t="s">
        <v>12369</v>
      </c>
      <c r="N2054" s="210">
        <f>VLOOKUP(M2054,'CÔNG TY'!$I$3:$J$881,2,0)</f>
        <v>761</v>
      </c>
      <c r="O2054" s="83" t="s">
        <v>4897</v>
      </c>
      <c r="P2054" s="60" t="s">
        <v>2824</v>
      </c>
      <c r="Q2054" s="85">
        <v>92000000</v>
      </c>
      <c r="R2054" s="56" t="s">
        <v>9255</v>
      </c>
      <c r="S2054" s="159">
        <v>27000000</v>
      </c>
      <c r="T2054" s="124">
        <f t="shared" si="32"/>
        <v>65000000</v>
      </c>
      <c r="U2054" s="124"/>
      <c r="V2054" s="49" t="s">
        <v>9921</v>
      </c>
      <c r="W2054" s="49"/>
      <c r="X2054" s="130"/>
      <c r="Y2054" s="55"/>
      <c r="Z2054" s="55"/>
      <c r="AA2054" s="10"/>
      <c r="AB2054" s="10" t="s">
        <v>12020</v>
      </c>
      <c r="AC2054" s="10" t="s">
        <v>9334</v>
      </c>
    </row>
    <row r="2055" spans="1:29">
      <c r="A2055" s="10">
        <v>2064</v>
      </c>
      <c r="B2055" s="71" t="s">
        <v>10029</v>
      </c>
      <c r="C2055" s="50" t="s">
        <v>10030</v>
      </c>
      <c r="D2055" s="51" t="s">
        <v>2818</v>
      </c>
      <c r="E2055" s="71" t="s">
        <v>2846</v>
      </c>
      <c r="F2055" s="76" t="s">
        <v>10031</v>
      </c>
      <c r="G2055" s="60" t="s">
        <v>10032</v>
      </c>
      <c r="H2055" s="60"/>
      <c r="I2055" s="58">
        <f>VLOOKUP(J2055,'NGÀNH NGHỀ'!$D$2:$E$148,2,0)</f>
        <v>119</v>
      </c>
      <c r="J2055" s="225" t="s">
        <v>1669</v>
      </c>
      <c r="K2055" s="63" t="s">
        <v>12058</v>
      </c>
      <c r="L2055" s="125">
        <f>VLOOKUP(K2055,'NGHIEP DOAN'!$D$3:$E$82,2,0)</f>
        <v>14</v>
      </c>
      <c r="M2055" s="10" t="s">
        <v>2231</v>
      </c>
      <c r="N2055" s="210">
        <f>VLOOKUP(M2055,'CÔNG TY'!$I$3:$J$881,2,0)</f>
        <v>311</v>
      </c>
      <c r="O2055" s="83" t="s">
        <v>5644</v>
      </c>
      <c r="P2055" s="60" t="s">
        <v>2824</v>
      </c>
      <c r="Q2055" s="85">
        <v>103000000</v>
      </c>
      <c r="R2055" s="56" t="s">
        <v>10033</v>
      </c>
      <c r="S2055" s="159">
        <v>30000000</v>
      </c>
      <c r="T2055" s="124">
        <f t="shared" si="32"/>
        <v>73000000</v>
      </c>
      <c r="U2055" s="124"/>
      <c r="V2055" s="49" t="s">
        <v>9948</v>
      </c>
      <c r="W2055" s="49"/>
      <c r="X2055" s="130"/>
      <c r="Y2055" s="55"/>
      <c r="Z2055" s="55"/>
      <c r="AA2055" s="10"/>
      <c r="AB2055" s="10" t="s">
        <v>12020</v>
      </c>
      <c r="AC2055" s="10"/>
    </row>
    <row r="2056" spans="1:29">
      <c r="A2056" s="10">
        <v>2065</v>
      </c>
      <c r="B2056" s="71" t="s">
        <v>10034</v>
      </c>
      <c r="C2056" s="50" t="s">
        <v>10035</v>
      </c>
      <c r="D2056" s="51" t="s">
        <v>2818</v>
      </c>
      <c r="E2056" s="71" t="s">
        <v>2855</v>
      </c>
      <c r="F2056" s="76" t="s">
        <v>10036</v>
      </c>
      <c r="G2056" s="60" t="s">
        <v>10032</v>
      </c>
      <c r="H2056" s="60"/>
      <c r="I2056" s="58">
        <f>VLOOKUP(J2056,'NGÀNH NGHỀ'!$D$2:$E$148,2,0)</f>
        <v>119</v>
      </c>
      <c r="J2056" s="225" t="s">
        <v>1669</v>
      </c>
      <c r="K2056" s="63" t="s">
        <v>12058</v>
      </c>
      <c r="L2056" s="125">
        <f>VLOOKUP(K2056,'NGHIEP DOAN'!$D$3:$E$82,2,0)</f>
        <v>14</v>
      </c>
      <c r="M2056" s="10" t="s">
        <v>2231</v>
      </c>
      <c r="N2056" s="210">
        <f>VLOOKUP(M2056,'CÔNG TY'!$I$3:$J$881,2,0)</f>
        <v>311</v>
      </c>
      <c r="O2056" s="83" t="s">
        <v>5644</v>
      </c>
      <c r="P2056" s="60" t="s">
        <v>2824</v>
      </c>
      <c r="Q2056" s="85">
        <v>103000000</v>
      </c>
      <c r="R2056" s="56" t="s">
        <v>10013</v>
      </c>
      <c r="S2056" s="159">
        <v>30000000</v>
      </c>
      <c r="T2056" s="124">
        <f t="shared" si="32"/>
        <v>73000000</v>
      </c>
      <c r="U2056" s="124"/>
      <c r="V2056" s="49" t="s">
        <v>9948</v>
      </c>
      <c r="W2056" s="49"/>
      <c r="X2056" s="130"/>
      <c r="Y2056" s="55"/>
      <c r="Z2056" s="55"/>
      <c r="AA2056" s="10"/>
      <c r="AB2056" s="10" t="s">
        <v>12020</v>
      </c>
      <c r="AC2056" s="10"/>
    </row>
    <row r="2057" spans="1:29">
      <c r="A2057" s="10">
        <v>2066</v>
      </c>
      <c r="B2057" s="71" t="s">
        <v>10037</v>
      </c>
      <c r="C2057" s="50" t="s">
        <v>10038</v>
      </c>
      <c r="D2057" s="51" t="s">
        <v>2845</v>
      </c>
      <c r="E2057" s="71" t="s">
        <v>10039</v>
      </c>
      <c r="F2057" s="76" t="s">
        <v>10040</v>
      </c>
      <c r="G2057" s="60" t="s">
        <v>10032</v>
      </c>
      <c r="H2057" s="60"/>
      <c r="I2057" s="58">
        <f>VLOOKUP(J2057,'NGÀNH NGHỀ'!$D$2:$E$148,2,0)</f>
        <v>93</v>
      </c>
      <c r="J2057" s="225" t="s">
        <v>1628</v>
      </c>
      <c r="K2057" s="63" t="s">
        <v>12058</v>
      </c>
      <c r="L2057" s="125">
        <f>VLOOKUP(K2057,'NGHIEP DOAN'!$D$3:$E$82,2,0)</f>
        <v>14</v>
      </c>
      <c r="M2057" s="10" t="s">
        <v>2231</v>
      </c>
      <c r="N2057" s="210">
        <f>VLOOKUP(M2057,'CÔNG TY'!$I$3:$J$881,2,0)</f>
        <v>311</v>
      </c>
      <c r="O2057" s="83" t="s">
        <v>5644</v>
      </c>
      <c r="P2057" s="60" t="s">
        <v>2824</v>
      </c>
      <c r="Q2057" s="85">
        <v>103000000</v>
      </c>
      <c r="R2057" s="56" t="s">
        <v>10013</v>
      </c>
      <c r="S2057" s="159">
        <v>30000000</v>
      </c>
      <c r="T2057" s="124">
        <f t="shared" si="32"/>
        <v>73000000</v>
      </c>
      <c r="U2057" s="124"/>
      <c r="V2057" s="49" t="s">
        <v>9948</v>
      </c>
      <c r="W2057" s="49"/>
      <c r="X2057" s="130"/>
      <c r="Y2057" s="55"/>
      <c r="Z2057" s="55"/>
      <c r="AA2057" s="10"/>
      <c r="AB2057" s="10" t="s">
        <v>12020</v>
      </c>
      <c r="AC2057" s="10"/>
    </row>
    <row r="2058" spans="1:29">
      <c r="A2058" s="10">
        <v>2067</v>
      </c>
      <c r="B2058" s="71" t="s">
        <v>10041</v>
      </c>
      <c r="C2058" s="50" t="s">
        <v>10042</v>
      </c>
      <c r="D2058" s="51" t="s">
        <v>2845</v>
      </c>
      <c r="E2058" s="71" t="s">
        <v>2830</v>
      </c>
      <c r="F2058" s="76" t="s">
        <v>10043</v>
      </c>
      <c r="G2058" s="60" t="s">
        <v>10032</v>
      </c>
      <c r="H2058" s="60"/>
      <c r="I2058" s="58">
        <f>VLOOKUP(J2058,'NGÀNH NGHỀ'!$D$2:$E$148,2,0)</f>
        <v>93</v>
      </c>
      <c r="J2058" s="225" t="s">
        <v>1628</v>
      </c>
      <c r="K2058" s="63" t="s">
        <v>12058</v>
      </c>
      <c r="L2058" s="125">
        <f>VLOOKUP(K2058,'NGHIEP DOAN'!$D$3:$E$82,2,0)</f>
        <v>14</v>
      </c>
      <c r="M2058" s="10" t="s">
        <v>2231</v>
      </c>
      <c r="N2058" s="210">
        <f>VLOOKUP(M2058,'CÔNG TY'!$I$3:$J$881,2,0)</f>
        <v>311</v>
      </c>
      <c r="O2058" s="83" t="s">
        <v>5644</v>
      </c>
      <c r="P2058" s="60" t="s">
        <v>2824</v>
      </c>
      <c r="Q2058" s="85">
        <v>103000000</v>
      </c>
      <c r="R2058" s="56" t="s">
        <v>10044</v>
      </c>
      <c r="S2058" s="159">
        <v>50000000</v>
      </c>
      <c r="T2058" s="124">
        <f t="shared" si="32"/>
        <v>53000000</v>
      </c>
      <c r="U2058" s="124"/>
      <c r="V2058" s="49" t="s">
        <v>9948</v>
      </c>
      <c r="W2058" s="49"/>
      <c r="X2058" s="130"/>
      <c r="Y2058" s="55"/>
      <c r="Z2058" s="55"/>
      <c r="AA2058" s="10"/>
      <c r="AB2058" s="10" t="s">
        <v>12020</v>
      </c>
      <c r="AC2058" s="10"/>
    </row>
    <row r="2059" spans="1:29">
      <c r="A2059" s="10">
        <v>2068</v>
      </c>
      <c r="B2059" s="71" t="s">
        <v>10045</v>
      </c>
      <c r="C2059" s="50" t="s">
        <v>6000</v>
      </c>
      <c r="D2059" s="51" t="s">
        <v>2845</v>
      </c>
      <c r="E2059" s="71" t="s">
        <v>2830</v>
      </c>
      <c r="F2059" s="76" t="s">
        <v>10046</v>
      </c>
      <c r="G2059" s="60" t="s">
        <v>10032</v>
      </c>
      <c r="H2059" s="60"/>
      <c r="I2059" s="58">
        <f>VLOOKUP(J2059,'NGÀNH NGHỀ'!$D$2:$E$148,2,0)</f>
        <v>124</v>
      </c>
      <c r="J2059" s="225" t="s">
        <v>1672</v>
      </c>
      <c r="K2059" s="63" t="s">
        <v>12058</v>
      </c>
      <c r="L2059" s="125">
        <f>VLOOKUP(K2059,'NGHIEP DOAN'!$D$3:$E$82,2,0)</f>
        <v>14</v>
      </c>
      <c r="M2059" s="10" t="s">
        <v>2231</v>
      </c>
      <c r="N2059" s="210">
        <f>VLOOKUP(M2059,'CÔNG TY'!$I$3:$J$881,2,0)</f>
        <v>311</v>
      </c>
      <c r="O2059" s="83" t="s">
        <v>5644</v>
      </c>
      <c r="P2059" s="60" t="s">
        <v>2824</v>
      </c>
      <c r="Q2059" s="85">
        <v>103000000</v>
      </c>
      <c r="R2059" s="56" t="s">
        <v>10044</v>
      </c>
      <c r="S2059" s="159">
        <v>50000000</v>
      </c>
      <c r="T2059" s="124">
        <f t="shared" si="32"/>
        <v>53000000</v>
      </c>
      <c r="U2059" s="124"/>
      <c r="V2059" s="49" t="s">
        <v>9948</v>
      </c>
      <c r="W2059" s="49"/>
      <c r="X2059" s="130"/>
      <c r="Y2059" s="55"/>
      <c r="Z2059" s="55"/>
      <c r="AA2059" s="10"/>
      <c r="AB2059" s="10" t="s">
        <v>12020</v>
      </c>
      <c r="AC2059" s="10"/>
    </row>
    <row r="2060" spans="1:29">
      <c r="A2060" s="10">
        <v>2069</v>
      </c>
      <c r="B2060" s="71" t="s">
        <v>10047</v>
      </c>
      <c r="C2060" s="50" t="s">
        <v>4779</v>
      </c>
      <c r="D2060" s="51" t="s">
        <v>2845</v>
      </c>
      <c r="E2060" s="71" t="s">
        <v>2840</v>
      </c>
      <c r="F2060" s="76" t="s">
        <v>10048</v>
      </c>
      <c r="G2060" s="60" t="s">
        <v>10032</v>
      </c>
      <c r="H2060" s="60"/>
      <c r="I2060" s="58">
        <f>VLOOKUP(J2060,'NGÀNH NGHỀ'!$D$2:$E$148,2,0)</f>
        <v>124</v>
      </c>
      <c r="J2060" s="225" t="s">
        <v>1672</v>
      </c>
      <c r="K2060" s="63" t="s">
        <v>12058</v>
      </c>
      <c r="L2060" s="125">
        <f>VLOOKUP(K2060,'NGHIEP DOAN'!$D$3:$E$82,2,0)</f>
        <v>14</v>
      </c>
      <c r="M2060" s="10" t="s">
        <v>2231</v>
      </c>
      <c r="N2060" s="210">
        <f>VLOOKUP(M2060,'CÔNG TY'!$I$3:$J$881,2,0)</f>
        <v>311</v>
      </c>
      <c r="O2060" s="83" t="s">
        <v>5644</v>
      </c>
      <c r="P2060" s="60" t="s">
        <v>2824</v>
      </c>
      <c r="Q2060" s="85">
        <v>103000000</v>
      </c>
      <c r="R2060" s="56" t="s">
        <v>10044</v>
      </c>
      <c r="S2060" s="159">
        <v>30000000</v>
      </c>
      <c r="T2060" s="124">
        <f t="shared" si="32"/>
        <v>73000000</v>
      </c>
      <c r="U2060" s="124"/>
      <c r="V2060" s="49" t="s">
        <v>9948</v>
      </c>
      <c r="W2060" s="49"/>
      <c r="X2060" s="130"/>
      <c r="Y2060" s="55"/>
      <c r="Z2060" s="55"/>
      <c r="AA2060" s="10"/>
      <c r="AB2060" s="10" t="s">
        <v>12020</v>
      </c>
      <c r="AC2060" s="10"/>
    </row>
    <row r="2061" spans="1:29">
      <c r="A2061" s="10">
        <v>2070</v>
      </c>
      <c r="B2061" s="71" t="s">
        <v>10049</v>
      </c>
      <c r="C2061" s="50" t="s">
        <v>10050</v>
      </c>
      <c r="D2061" s="51" t="s">
        <v>2845</v>
      </c>
      <c r="E2061" s="71" t="s">
        <v>3080</v>
      </c>
      <c r="F2061" s="76" t="s">
        <v>10051</v>
      </c>
      <c r="G2061" s="60" t="s">
        <v>10052</v>
      </c>
      <c r="H2061" s="60"/>
      <c r="I2061" s="58">
        <f>VLOOKUP(J2061,'NGÀNH NGHỀ'!$D$2:$E$148,2,0)</f>
        <v>24</v>
      </c>
      <c r="J2061" s="225" t="s">
        <v>1523</v>
      </c>
      <c r="K2061" s="63" t="s">
        <v>12131</v>
      </c>
      <c r="L2061" s="125">
        <f>VLOOKUP(K2061,'NGHIEP DOAN'!$D$3:$E$82,2,0)</f>
        <v>29</v>
      </c>
      <c r="M2061" s="10" t="s">
        <v>2523</v>
      </c>
      <c r="N2061" s="210">
        <f>VLOOKUP(M2061,'CÔNG TY'!$I$3:$J$881,2,0)</f>
        <v>500</v>
      </c>
      <c r="O2061" s="83" t="s">
        <v>7793</v>
      </c>
      <c r="P2061" s="60" t="s">
        <v>2824</v>
      </c>
      <c r="Q2061" s="85">
        <v>94000000</v>
      </c>
      <c r="R2061" s="56" t="s">
        <v>10033</v>
      </c>
      <c r="S2061" s="159">
        <v>50000000</v>
      </c>
      <c r="T2061" s="124">
        <f t="shared" si="32"/>
        <v>44000000</v>
      </c>
      <c r="U2061" s="124"/>
      <c r="V2061" s="49" t="s">
        <v>10053</v>
      </c>
      <c r="W2061" s="49"/>
      <c r="X2061" s="130"/>
      <c r="Y2061" s="55"/>
      <c r="Z2061" s="55"/>
      <c r="AA2061" s="10"/>
      <c r="AB2061" s="10" t="s">
        <v>12020</v>
      </c>
      <c r="AC2061" s="10"/>
    </row>
    <row r="2062" spans="1:29">
      <c r="A2062" s="10">
        <v>2071</v>
      </c>
      <c r="B2062" s="71" t="s">
        <v>10054</v>
      </c>
      <c r="C2062" s="50" t="s">
        <v>10055</v>
      </c>
      <c r="D2062" s="51" t="s">
        <v>2845</v>
      </c>
      <c r="E2062" s="71" t="s">
        <v>2876</v>
      </c>
      <c r="F2062" s="76" t="s">
        <v>10056</v>
      </c>
      <c r="G2062" s="60" t="s">
        <v>10052</v>
      </c>
      <c r="H2062" s="60"/>
      <c r="I2062" s="58">
        <f>VLOOKUP(J2062,'NGÀNH NGHỀ'!$D$2:$E$148,2,0)</f>
        <v>24</v>
      </c>
      <c r="J2062" s="225" t="s">
        <v>1523</v>
      </c>
      <c r="K2062" s="63" t="s">
        <v>12131</v>
      </c>
      <c r="L2062" s="125">
        <f>VLOOKUP(K2062,'NGHIEP DOAN'!$D$3:$E$82,2,0)</f>
        <v>29</v>
      </c>
      <c r="M2062" s="10" t="s">
        <v>2523</v>
      </c>
      <c r="N2062" s="210">
        <f>VLOOKUP(M2062,'CÔNG TY'!$I$3:$J$881,2,0)</f>
        <v>500</v>
      </c>
      <c r="O2062" s="83" t="s">
        <v>7793</v>
      </c>
      <c r="P2062" s="60" t="s">
        <v>2824</v>
      </c>
      <c r="Q2062" s="85">
        <v>94000000</v>
      </c>
      <c r="R2062" s="56" t="s">
        <v>8363</v>
      </c>
      <c r="S2062" s="159">
        <v>50000000</v>
      </c>
      <c r="T2062" s="124">
        <f t="shared" si="32"/>
        <v>44000000</v>
      </c>
      <c r="U2062" s="124"/>
      <c r="V2062" s="49" t="s">
        <v>10053</v>
      </c>
      <c r="W2062" s="49"/>
      <c r="X2062" s="130"/>
      <c r="Y2062" s="55"/>
      <c r="Z2062" s="55"/>
      <c r="AA2062" s="10"/>
      <c r="AB2062" s="10" t="s">
        <v>12020</v>
      </c>
      <c r="AC2062" s="10"/>
    </row>
    <row r="2063" spans="1:29">
      <c r="A2063" s="10">
        <v>2072</v>
      </c>
      <c r="B2063" s="71" t="s">
        <v>9325</v>
      </c>
      <c r="C2063" s="50" t="s">
        <v>5485</v>
      </c>
      <c r="D2063" s="51" t="s">
        <v>2845</v>
      </c>
      <c r="E2063" s="71" t="s">
        <v>2846</v>
      </c>
      <c r="F2063" s="76" t="s">
        <v>10057</v>
      </c>
      <c r="G2063" s="60" t="s">
        <v>10058</v>
      </c>
      <c r="H2063" s="60"/>
      <c r="I2063" s="58">
        <f>VLOOKUP(J2063,'NGÀNH NGHỀ'!$D$2:$E$148,2,0)</f>
        <v>25</v>
      </c>
      <c r="J2063" s="225" t="s">
        <v>1525</v>
      </c>
      <c r="K2063" s="63" t="s">
        <v>260</v>
      </c>
      <c r="L2063" s="125">
        <f>VLOOKUP(K2063,'NGHIEP DOAN'!$D$3:$E$82,2,0)</f>
        <v>36</v>
      </c>
      <c r="M2063" s="10" t="s">
        <v>10059</v>
      </c>
      <c r="N2063" s="210">
        <f>VLOOKUP(M2063,'CÔNG TY'!$I$3:$J$881,2,0)</f>
        <v>762</v>
      </c>
      <c r="O2063" s="83" t="s">
        <v>2990</v>
      </c>
      <c r="P2063" s="60" t="s">
        <v>2824</v>
      </c>
      <c r="Q2063" s="85">
        <v>92000000</v>
      </c>
      <c r="R2063" s="56" t="s">
        <v>9255</v>
      </c>
      <c r="S2063" s="159">
        <v>50000000</v>
      </c>
      <c r="T2063" s="124">
        <f t="shared" si="32"/>
        <v>42000000</v>
      </c>
      <c r="U2063" s="124"/>
      <c r="V2063" s="49" t="s">
        <v>10033</v>
      </c>
      <c r="W2063" s="49"/>
      <c r="X2063" s="130"/>
      <c r="Y2063" s="55"/>
      <c r="Z2063" s="55"/>
      <c r="AA2063" s="10"/>
      <c r="AB2063" s="10" t="s">
        <v>12020</v>
      </c>
      <c r="AC2063" s="10"/>
    </row>
    <row r="2064" spans="1:29">
      <c r="A2064" s="10">
        <v>2073</v>
      </c>
      <c r="B2064" s="71" t="s">
        <v>10060</v>
      </c>
      <c r="C2064" s="50" t="s">
        <v>10061</v>
      </c>
      <c r="D2064" s="51" t="s">
        <v>2845</v>
      </c>
      <c r="E2064" s="71" t="s">
        <v>3141</v>
      </c>
      <c r="F2064" s="76" t="s">
        <v>10062</v>
      </c>
      <c r="G2064" s="60" t="s">
        <v>10058</v>
      </c>
      <c r="H2064" s="60"/>
      <c r="I2064" s="58">
        <f>VLOOKUP(J2064,'NGÀNH NGHỀ'!$D$2:$E$148,2,0)</f>
        <v>25</v>
      </c>
      <c r="J2064" s="225" t="s">
        <v>1525</v>
      </c>
      <c r="K2064" s="63" t="s">
        <v>260</v>
      </c>
      <c r="L2064" s="125">
        <f>VLOOKUP(K2064,'NGHIEP DOAN'!$D$3:$E$82,2,0)</f>
        <v>36</v>
      </c>
      <c r="M2064" s="10" t="s">
        <v>10059</v>
      </c>
      <c r="N2064" s="210">
        <f>VLOOKUP(M2064,'CÔNG TY'!$I$3:$J$881,2,0)</f>
        <v>762</v>
      </c>
      <c r="O2064" s="83" t="s">
        <v>2990</v>
      </c>
      <c r="P2064" s="60" t="s">
        <v>2824</v>
      </c>
      <c r="Q2064" s="85">
        <v>92000000</v>
      </c>
      <c r="R2064" s="56" t="s">
        <v>10063</v>
      </c>
      <c r="S2064" s="159">
        <v>30000000</v>
      </c>
      <c r="T2064" s="124">
        <f t="shared" si="32"/>
        <v>62000000</v>
      </c>
      <c r="U2064" s="124"/>
      <c r="V2064" s="49" t="s">
        <v>10033</v>
      </c>
      <c r="W2064" s="49"/>
      <c r="X2064" s="130"/>
      <c r="Y2064" s="55"/>
      <c r="Z2064" s="55"/>
      <c r="AA2064" s="10"/>
      <c r="AB2064" s="10" t="s">
        <v>12020</v>
      </c>
      <c r="AC2064" s="10"/>
    </row>
    <row r="2065" spans="1:29">
      <c r="A2065" s="10">
        <v>2074</v>
      </c>
      <c r="B2065" s="71" t="s">
        <v>10064</v>
      </c>
      <c r="C2065" s="50" t="s">
        <v>8567</v>
      </c>
      <c r="D2065" s="51" t="s">
        <v>2818</v>
      </c>
      <c r="E2065" s="71" t="s">
        <v>3019</v>
      </c>
      <c r="F2065" s="76" t="s">
        <v>10065</v>
      </c>
      <c r="G2065" s="60" t="s">
        <v>10066</v>
      </c>
      <c r="H2065" s="60"/>
      <c r="I2065" s="58">
        <f>VLOOKUP(J2065,'NGÀNH NGHỀ'!$D$2:$E$148,2,0)</f>
        <v>140</v>
      </c>
      <c r="J2065" s="225" t="s">
        <v>1695</v>
      </c>
      <c r="K2065" s="63" t="s">
        <v>314</v>
      </c>
      <c r="L2065" s="125">
        <f>VLOOKUP(K2065,'NGHIEP DOAN'!$D$3:$E$82,2,0)</f>
        <v>44</v>
      </c>
      <c r="M2065" s="10" t="s">
        <v>8889</v>
      </c>
      <c r="N2065" s="210">
        <f>VLOOKUP(M2065,'CÔNG TY'!$I$3:$J$881,2,0)</f>
        <v>763</v>
      </c>
      <c r="O2065" s="83"/>
      <c r="P2065" s="60" t="s">
        <v>2824</v>
      </c>
      <c r="Q2065" s="85">
        <v>69000000</v>
      </c>
      <c r="R2065" s="56" t="s">
        <v>10067</v>
      </c>
      <c r="S2065" s="159">
        <v>34500000</v>
      </c>
      <c r="T2065" s="124">
        <f t="shared" si="32"/>
        <v>34500000</v>
      </c>
      <c r="U2065" s="124"/>
      <c r="V2065" s="49" t="s">
        <v>10033</v>
      </c>
      <c r="W2065" s="49"/>
      <c r="X2065" s="130"/>
      <c r="Y2065" s="55"/>
      <c r="Z2065" s="55"/>
      <c r="AA2065" s="10"/>
      <c r="AB2065" s="10" t="s">
        <v>12020</v>
      </c>
      <c r="AC2065" s="10"/>
    </row>
    <row r="2066" spans="1:29">
      <c r="A2066" s="10">
        <v>2075</v>
      </c>
      <c r="B2066" s="71" t="s">
        <v>10068</v>
      </c>
      <c r="C2066" s="50" t="s">
        <v>7374</v>
      </c>
      <c r="D2066" s="51" t="s">
        <v>2818</v>
      </c>
      <c r="E2066" s="71" t="s">
        <v>2840</v>
      </c>
      <c r="F2066" s="76" t="s">
        <v>10069</v>
      </c>
      <c r="G2066" s="60" t="s">
        <v>10066</v>
      </c>
      <c r="H2066" s="60"/>
      <c r="I2066" s="58">
        <f>VLOOKUP(J2066,'NGÀNH NGHỀ'!$D$2:$E$148,2,0)</f>
        <v>140</v>
      </c>
      <c r="J2066" s="225" t="s">
        <v>1695</v>
      </c>
      <c r="K2066" s="63" t="s">
        <v>314</v>
      </c>
      <c r="L2066" s="125">
        <f>VLOOKUP(K2066,'NGHIEP DOAN'!$D$3:$E$82,2,0)</f>
        <v>44</v>
      </c>
      <c r="M2066" s="10" t="s">
        <v>12484</v>
      </c>
      <c r="N2066" s="210" t="e">
        <f>VLOOKUP(M2066,'CÔNG TY'!$I$3:$J$881,2,0)</f>
        <v>#N/A</v>
      </c>
      <c r="O2066" s="83"/>
      <c r="P2066" s="60" t="s">
        <v>2824</v>
      </c>
      <c r="Q2066" s="85">
        <v>69000000</v>
      </c>
      <c r="R2066" s="56" t="s">
        <v>10067</v>
      </c>
      <c r="S2066" s="159">
        <v>30000000</v>
      </c>
      <c r="T2066" s="124">
        <f t="shared" si="32"/>
        <v>39000000</v>
      </c>
      <c r="U2066" s="124"/>
      <c r="V2066" s="49" t="s">
        <v>10033</v>
      </c>
      <c r="W2066" s="49"/>
      <c r="X2066" s="130"/>
      <c r="Y2066" s="55"/>
      <c r="Z2066" s="55"/>
      <c r="AA2066" s="10"/>
      <c r="AB2066" s="10" t="s">
        <v>12020</v>
      </c>
      <c r="AC2066" s="10"/>
    </row>
    <row r="2067" spans="1:29">
      <c r="A2067" s="10">
        <v>2076</v>
      </c>
      <c r="B2067" s="71" t="s">
        <v>10070</v>
      </c>
      <c r="C2067" s="50" t="s">
        <v>10071</v>
      </c>
      <c r="D2067" s="51" t="s">
        <v>2818</v>
      </c>
      <c r="E2067" s="71" t="s">
        <v>2876</v>
      </c>
      <c r="F2067" s="76" t="s">
        <v>10072</v>
      </c>
      <c r="G2067" s="60" t="s">
        <v>10066</v>
      </c>
      <c r="H2067" s="60"/>
      <c r="I2067" s="58">
        <f>VLOOKUP(J2067,'NGÀNH NGHỀ'!$D$2:$E$148,2,0)</f>
        <v>140</v>
      </c>
      <c r="J2067" s="225" t="s">
        <v>1695</v>
      </c>
      <c r="K2067" s="63" t="s">
        <v>314</v>
      </c>
      <c r="L2067" s="125">
        <f>VLOOKUP(K2067,'NGHIEP DOAN'!$D$3:$E$82,2,0)</f>
        <v>44</v>
      </c>
      <c r="M2067" s="10" t="s">
        <v>12118</v>
      </c>
      <c r="N2067" s="210">
        <f>VLOOKUP(M2067,'CÔNG TY'!$I$3:$J$881,2,0)</f>
        <v>670</v>
      </c>
      <c r="O2067" s="83"/>
      <c r="P2067" s="60" t="s">
        <v>2824</v>
      </c>
      <c r="Q2067" s="85">
        <v>69000000</v>
      </c>
      <c r="R2067" s="56" t="s">
        <v>10063</v>
      </c>
      <c r="S2067" s="159">
        <v>34500000</v>
      </c>
      <c r="T2067" s="124">
        <f t="shared" si="32"/>
        <v>34500000</v>
      </c>
      <c r="U2067" s="124"/>
      <c r="V2067" s="49" t="s">
        <v>10033</v>
      </c>
      <c r="W2067" s="49"/>
      <c r="X2067" s="130"/>
      <c r="Y2067" s="55"/>
      <c r="Z2067" s="55"/>
      <c r="AA2067" s="10"/>
      <c r="AB2067" s="10" t="s">
        <v>12020</v>
      </c>
      <c r="AC2067" s="10"/>
    </row>
    <row r="2068" spans="1:29">
      <c r="A2068" s="10">
        <v>2077</v>
      </c>
      <c r="B2068" s="71" t="s">
        <v>10073</v>
      </c>
      <c r="C2068" s="50" t="s">
        <v>10074</v>
      </c>
      <c r="D2068" s="51" t="s">
        <v>2818</v>
      </c>
      <c r="E2068" s="71" t="s">
        <v>2819</v>
      </c>
      <c r="F2068" s="76" t="s">
        <v>10075</v>
      </c>
      <c r="G2068" s="60" t="s">
        <v>10066</v>
      </c>
      <c r="H2068" s="60"/>
      <c r="I2068" s="58">
        <f>VLOOKUP(J2068,'NGÀNH NGHỀ'!$D$2:$E$148,2,0)</f>
        <v>140</v>
      </c>
      <c r="J2068" s="225" t="s">
        <v>1695</v>
      </c>
      <c r="K2068" s="63" t="s">
        <v>314</v>
      </c>
      <c r="L2068" s="125">
        <f>VLOOKUP(K2068,'NGHIEP DOAN'!$D$3:$E$82,2,0)</f>
        <v>44</v>
      </c>
      <c r="M2068" s="10" t="s">
        <v>12484</v>
      </c>
      <c r="N2068" s="210" t="e">
        <f>VLOOKUP(M2068,'CÔNG TY'!$I$3:$J$881,2,0)</f>
        <v>#N/A</v>
      </c>
      <c r="O2068" s="83"/>
      <c r="P2068" s="60" t="s">
        <v>2824</v>
      </c>
      <c r="Q2068" s="85">
        <v>69000000</v>
      </c>
      <c r="R2068" s="56" t="s">
        <v>10067</v>
      </c>
      <c r="S2068" s="159">
        <v>14000000</v>
      </c>
      <c r="T2068" s="124">
        <f t="shared" si="32"/>
        <v>55000000</v>
      </c>
      <c r="U2068" s="124"/>
      <c r="V2068" s="49" t="s">
        <v>10033</v>
      </c>
      <c r="W2068" s="49"/>
      <c r="X2068" s="130"/>
      <c r="Y2068" s="55"/>
      <c r="Z2068" s="55"/>
      <c r="AA2068" s="10"/>
      <c r="AB2068" s="10" t="s">
        <v>12020</v>
      </c>
      <c r="AC2068" s="10"/>
    </row>
    <row r="2069" spans="1:29">
      <c r="A2069" s="10">
        <v>2078</v>
      </c>
      <c r="B2069" s="71" t="s">
        <v>10076</v>
      </c>
      <c r="C2069" s="50" t="s">
        <v>10077</v>
      </c>
      <c r="D2069" s="51" t="s">
        <v>2818</v>
      </c>
      <c r="E2069" s="71" t="s">
        <v>2846</v>
      </c>
      <c r="F2069" s="76" t="s">
        <v>10078</v>
      </c>
      <c r="G2069" s="60" t="s">
        <v>10066</v>
      </c>
      <c r="H2069" s="60"/>
      <c r="I2069" s="58">
        <f>VLOOKUP(J2069,'NGÀNH NGHỀ'!$D$2:$E$148,2,0)</f>
        <v>140</v>
      </c>
      <c r="J2069" s="225" t="s">
        <v>1695</v>
      </c>
      <c r="K2069" s="63" t="s">
        <v>314</v>
      </c>
      <c r="L2069" s="125">
        <f>VLOOKUP(K2069,'NGHIEP DOAN'!$D$3:$E$82,2,0)</f>
        <v>44</v>
      </c>
      <c r="M2069" s="10" t="s">
        <v>8889</v>
      </c>
      <c r="N2069" s="210">
        <f>VLOOKUP(M2069,'CÔNG TY'!$I$3:$J$881,2,0)</f>
        <v>763</v>
      </c>
      <c r="O2069" s="83"/>
      <c r="P2069" s="60" t="s">
        <v>2824</v>
      </c>
      <c r="Q2069" s="85">
        <v>69000000</v>
      </c>
      <c r="R2069" s="56" t="s">
        <v>10079</v>
      </c>
      <c r="S2069" s="159">
        <v>20500000</v>
      </c>
      <c r="T2069" s="124">
        <f t="shared" si="32"/>
        <v>48500000</v>
      </c>
      <c r="U2069" s="124"/>
      <c r="V2069" s="49" t="s">
        <v>10033</v>
      </c>
      <c r="W2069" s="49"/>
      <c r="X2069" s="130"/>
      <c r="Y2069" s="55"/>
      <c r="Z2069" s="55"/>
      <c r="AA2069" s="10"/>
      <c r="AB2069" s="10" t="s">
        <v>12020</v>
      </c>
      <c r="AC2069" s="10"/>
    </row>
    <row r="2070" spans="1:29">
      <c r="A2070" s="10">
        <v>2079</v>
      </c>
      <c r="B2070" s="71" t="s">
        <v>8177</v>
      </c>
      <c r="C2070" s="50" t="s">
        <v>10080</v>
      </c>
      <c r="D2070" s="51" t="s">
        <v>2818</v>
      </c>
      <c r="E2070" s="71" t="s">
        <v>3141</v>
      </c>
      <c r="F2070" s="76" t="s">
        <v>10081</v>
      </c>
      <c r="G2070" s="60" t="s">
        <v>10066</v>
      </c>
      <c r="H2070" s="60"/>
      <c r="I2070" s="58">
        <f>VLOOKUP(J2070,'NGÀNH NGHỀ'!$D$2:$E$148,2,0)</f>
        <v>140</v>
      </c>
      <c r="J2070" s="225" t="s">
        <v>1695</v>
      </c>
      <c r="K2070" s="63" t="s">
        <v>314</v>
      </c>
      <c r="L2070" s="125">
        <f>VLOOKUP(K2070,'NGHIEP DOAN'!$D$3:$E$82,2,0)</f>
        <v>44</v>
      </c>
      <c r="M2070" s="10" t="s">
        <v>12118</v>
      </c>
      <c r="N2070" s="210">
        <f>VLOOKUP(M2070,'CÔNG TY'!$I$3:$J$881,2,0)</f>
        <v>670</v>
      </c>
      <c r="O2070" s="83"/>
      <c r="P2070" s="60" t="s">
        <v>2824</v>
      </c>
      <c r="Q2070" s="85">
        <v>69000000</v>
      </c>
      <c r="R2070" s="56" t="s">
        <v>10082</v>
      </c>
      <c r="S2070" s="159">
        <v>20000000</v>
      </c>
      <c r="T2070" s="124">
        <f t="shared" si="32"/>
        <v>49000000</v>
      </c>
      <c r="U2070" s="124"/>
      <c r="V2070" s="49" t="s">
        <v>10033</v>
      </c>
      <c r="W2070" s="49"/>
      <c r="X2070" s="130"/>
      <c r="Y2070" s="55"/>
      <c r="Z2070" s="55"/>
      <c r="AA2070" s="10"/>
      <c r="AB2070" s="10" t="s">
        <v>12020</v>
      </c>
      <c r="AC2070" s="10"/>
    </row>
    <row r="2071" spans="1:29">
      <c r="A2071" s="10">
        <v>2080</v>
      </c>
      <c r="B2071" s="71" t="s">
        <v>10083</v>
      </c>
      <c r="C2071" s="50" t="s">
        <v>10084</v>
      </c>
      <c r="D2071" s="51" t="s">
        <v>2818</v>
      </c>
      <c r="E2071" s="71" t="s">
        <v>2881</v>
      </c>
      <c r="F2071" s="76" t="s">
        <v>10085</v>
      </c>
      <c r="G2071" s="60" t="s">
        <v>10066</v>
      </c>
      <c r="H2071" s="60"/>
      <c r="I2071" s="58">
        <f>VLOOKUP(J2071,'NGÀNH NGHỀ'!$D$2:$E$148,2,0)</f>
        <v>140</v>
      </c>
      <c r="J2071" s="225" t="s">
        <v>1695</v>
      </c>
      <c r="K2071" s="63" t="s">
        <v>314</v>
      </c>
      <c r="L2071" s="125">
        <f>VLOOKUP(K2071,'NGHIEP DOAN'!$D$3:$E$82,2,0)</f>
        <v>44</v>
      </c>
      <c r="M2071" s="10" t="s">
        <v>12102</v>
      </c>
      <c r="N2071" s="210">
        <f>VLOOKUP(M2071,'CÔNG TY'!$I$3:$J$881,2,0)</f>
        <v>669</v>
      </c>
      <c r="O2071" s="83"/>
      <c r="P2071" s="60" t="s">
        <v>2824</v>
      </c>
      <c r="Q2071" s="85">
        <v>69000000</v>
      </c>
      <c r="R2071" s="56" t="s">
        <v>9255</v>
      </c>
      <c r="S2071" s="159">
        <v>34500000</v>
      </c>
      <c r="T2071" s="124">
        <f t="shared" si="32"/>
        <v>34500000</v>
      </c>
      <c r="U2071" s="124"/>
      <c r="V2071" s="49" t="s">
        <v>10033</v>
      </c>
      <c r="W2071" s="49"/>
      <c r="X2071" s="130"/>
      <c r="Y2071" s="55"/>
      <c r="Z2071" s="55"/>
      <c r="AA2071" s="10"/>
      <c r="AB2071" s="10" t="s">
        <v>12020</v>
      </c>
      <c r="AC2071" s="10"/>
    </row>
    <row r="2072" spans="1:29">
      <c r="A2072" s="10">
        <v>2081</v>
      </c>
      <c r="B2072" s="71" t="s">
        <v>10086</v>
      </c>
      <c r="C2072" s="50" t="s">
        <v>10087</v>
      </c>
      <c r="D2072" s="51" t="s">
        <v>2818</v>
      </c>
      <c r="E2072" s="71" t="s">
        <v>2819</v>
      </c>
      <c r="F2072" s="76" t="s">
        <v>10088</v>
      </c>
      <c r="G2072" s="60" t="s">
        <v>10066</v>
      </c>
      <c r="H2072" s="60"/>
      <c r="I2072" s="58">
        <f>VLOOKUP(J2072,'NGÀNH NGHỀ'!$D$2:$E$148,2,0)</f>
        <v>140</v>
      </c>
      <c r="J2072" s="225" t="s">
        <v>1695</v>
      </c>
      <c r="K2072" s="63" t="s">
        <v>314</v>
      </c>
      <c r="L2072" s="125">
        <f>VLOOKUP(K2072,'NGHIEP DOAN'!$D$3:$E$82,2,0)</f>
        <v>44</v>
      </c>
      <c r="M2072" s="10" t="s">
        <v>12484</v>
      </c>
      <c r="N2072" s="210" t="e">
        <f>VLOOKUP(M2072,'CÔNG TY'!$I$3:$J$881,2,0)</f>
        <v>#N/A</v>
      </c>
      <c r="O2072" s="83"/>
      <c r="P2072" s="60" t="s">
        <v>2824</v>
      </c>
      <c r="Q2072" s="85">
        <v>69000000</v>
      </c>
      <c r="R2072" s="56" t="s">
        <v>10067</v>
      </c>
      <c r="S2072" s="159">
        <v>14000000</v>
      </c>
      <c r="T2072" s="124">
        <f t="shared" si="32"/>
        <v>55000000</v>
      </c>
      <c r="U2072" s="124"/>
      <c r="V2072" s="49" t="s">
        <v>10033</v>
      </c>
      <c r="W2072" s="49"/>
      <c r="X2072" s="130"/>
      <c r="Y2072" s="55"/>
      <c r="Z2072" s="55"/>
      <c r="AA2072" s="10"/>
      <c r="AB2072" s="10" t="s">
        <v>12020</v>
      </c>
      <c r="AC2072" s="10"/>
    </row>
    <row r="2073" spans="1:29">
      <c r="A2073" s="10">
        <v>2082</v>
      </c>
      <c r="B2073" s="71" t="s">
        <v>10089</v>
      </c>
      <c r="C2073" s="50" t="s">
        <v>10090</v>
      </c>
      <c r="D2073" s="51" t="s">
        <v>2818</v>
      </c>
      <c r="E2073" s="71" t="s">
        <v>3141</v>
      </c>
      <c r="F2073" s="76" t="s">
        <v>10091</v>
      </c>
      <c r="G2073" s="60" t="s">
        <v>10066</v>
      </c>
      <c r="H2073" s="60"/>
      <c r="I2073" s="58">
        <f>VLOOKUP(J2073,'NGÀNH NGHỀ'!$D$2:$E$148,2,0)</f>
        <v>140</v>
      </c>
      <c r="J2073" s="225" t="s">
        <v>1695</v>
      </c>
      <c r="K2073" s="63" t="s">
        <v>314</v>
      </c>
      <c r="L2073" s="125">
        <f>VLOOKUP(K2073,'NGHIEP DOAN'!$D$3:$E$82,2,0)</f>
        <v>44</v>
      </c>
      <c r="M2073" s="10" t="s">
        <v>12102</v>
      </c>
      <c r="N2073" s="210">
        <f>VLOOKUP(M2073,'CÔNG TY'!$I$3:$J$881,2,0)</f>
        <v>669</v>
      </c>
      <c r="O2073" s="83"/>
      <c r="P2073" s="60" t="s">
        <v>2824</v>
      </c>
      <c r="Q2073" s="85">
        <v>69000000</v>
      </c>
      <c r="R2073" s="56" t="s">
        <v>10067</v>
      </c>
      <c r="S2073" s="159">
        <v>34500000</v>
      </c>
      <c r="T2073" s="124">
        <f t="shared" si="32"/>
        <v>34500000</v>
      </c>
      <c r="U2073" s="124"/>
      <c r="V2073" s="49" t="s">
        <v>10033</v>
      </c>
      <c r="W2073" s="49"/>
      <c r="X2073" s="130"/>
      <c r="Y2073" s="55"/>
      <c r="Z2073" s="55"/>
      <c r="AA2073" s="10"/>
      <c r="AB2073" s="10" t="s">
        <v>12020</v>
      </c>
      <c r="AC2073" s="10"/>
    </row>
    <row r="2074" spans="1:29">
      <c r="A2074" s="10">
        <v>2083</v>
      </c>
      <c r="B2074" s="71" t="s">
        <v>10092</v>
      </c>
      <c r="C2074" s="50" t="s">
        <v>10093</v>
      </c>
      <c r="D2074" s="51" t="s">
        <v>2845</v>
      </c>
      <c r="E2074" s="71" t="s">
        <v>3141</v>
      </c>
      <c r="F2074" s="76" t="s">
        <v>10094</v>
      </c>
      <c r="G2074" s="60" t="s">
        <v>10095</v>
      </c>
      <c r="H2074" s="60"/>
      <c r="I2074" s="58">
        <f>VLOOKUP(J2074,'NGÀNH NGHỀ'!$D$2:$E$148,2,0)</f>
        <v>24</v>
      </c>
      <c r="J2074" s="225" t="s">
        <v>1523</v>
      </c>
      <c r="K2074" s="63" t="s">
        <v>12242</v>
      </c>
      <c r="L2074" s="125">
        <f>VLOOKUP(K2074,'NGHIEP DOAN'!$D$3:$E$82,2,0)</f>
        <v>80</v>
      </c>
      <c r="M2074" s="10" t="s">
        <v>10096</v>
      </c>
      <c r="N2074" s="210" t="e">
        <f>VLOOKUP(M2074,'CÔNG TY'!$I$3:$J$881,2,0)</f>
        <v>#N/A</v>
      </c>
      <c r="O2074" s="83" t="s">
        <v>9845</v>
      </c>
      <c r="P2074" s="60" t="s">
        <v>5572</v>
      </c>
      <c r="Q2074" s="85">
        <v>94000000</v>
      </c>
      <c r="R2074" s="56" t="s">
        <v>10079</v>
      </c>
      <c r="S2074" s="159">
        <v>50000000</v>
      </c>
      <c r="T2074" s="124">
        <f t="shared" si="32"/>
        <v>44000000</v>
      </c>
      <c r="U2074" s="124"/>
      <c r="V2074" s="49" t="s">
        <v>10097</v>
      </c>
      <c r="W2074" s="49" t="s">
        <v>9945</v>
      </c>
      <c r="X2074" s="130"/>
      <c r="Y2074" s="55"/>
      <c r="Z2074" s="55"/>
      <c r="AA2074" s="10"/>
      <c r="AB2074" s="10" t="s">
        <v>12020</v>
      </c>
      <c r="AC2074" s="10"/>
    </row>
    <row r="2075" spans="1:29">
      <c r="A2075" s="10">
        <v>2084</v>
      </c>
      <c r="B2075" s="71" t="s">
        <v>10098</v>
      </c>
      <c r="C2075" s="50" t="s">
        <v>4320</v>
      </c>
      <c r="D2075" s="51" t="s">
        <v>2845</v>
      </c>
      <c r="E2075" s="71" t="s">
        <v>2928</v>
      </c>
      <c r="F2075" s="76" t="s">
        <v>10099</v>
      </c>
      <c r="G2075" s="60" t="s">
        <v>10095</v>
      </c>
      <c r="H2075" s="60"/>
      <c r="I2075" s="58">
        <f>VLOOKUP(J2075,'NGÀNH NGHỀ'!$D$2:$E$148,2,0)</f>
        <v>24</v>
      </c>
      <c r="J2075" s="225" t="s">
        <v>1523</v>
      </c>
      <c r="K2075" s="63" t="s">
        <v>12242</v>
      </c>
      <c r="L2075" s="125">
        <f>VLOOKUP(K2075,'NGHIEP DOAN'!$D$3:$E$82,2,0)</f>
        <v>80</v>
      </c>
      <c r="M2075" s="10" t="s">
        <v>10096</v>
      </c>
      <c r="N2075" s="210" t="e">
        <f>VLOOKUP(M2075,'CÔNG TY'!$I$3:$J$881,2,0)</f>
        <v>#N/A</v>
      </c>
      <c r="O2075" s="83" t="s">
        <v>9845</v>
      </c>
      <c r="P2075" s="60" t="s">
        <v>5572</v>
      </c>
      <c r="Q2075" s="85">
        <v>94000000</v>
      </c>
      <c r="R2075" s="56" t="s">
        <v>10100</v>
      </c>
      <c r="S2075" s="159">
        <v>50000000</v>
      </c>
      <c r="T2075" s="124">
        <f t="shared" si="32"/>
        <v>44000000</v>
      </c>
      <c r="U2075" s="124"/>
      <c r="V2075" s="49" t="s">
        <v>10097</v>
      </c>
      <c r="W2075" s="49" t="s">
        <v>9945</v>
      </c>
      <c r="X2075" s="130"/>
      <c r="Y2075" s="55"/>
      <c r="Z2075" s="55"/>
      <c r="AA2075" s="10"/>
      <c r="AB2075" s="10" t="s">
        <v>12020</v>
      </c>
      <c r="AC2075" s="10"/>
    </row>
    <row r="2076" spans="1:29">
      <c r="A2076" s="10">
        <v>2085</v>
      </c>
      <c r="B2076" s="71" t="s">
        <v>10101</v>
      </c>
      <c r="C2076" s="50" t="s">
        <v>6146</v>
      </c>
      <c r="D2076" s="51" t="s">
        <v>2845</v>
      </c>
      <c r="E2076" s="71" t="s">
        <v>2855</v>
      </c>
      <c r="F2076" s="76" t="s">
        <v>10102</v>
      </c>
      <c r="G2076" s="60" t="s">
        <v>10103</v>
      </c>
      <c r="H2076" s="60"/>
      <c r="I2076" s="58">
        <f>VLOOKUP(J2076,'NGÀNH NGHỀ'!$D$2:$E$148,2,0)</f>
        <v>18</v>
      </c>
      <c r="J2076" s="225" t="s">
        <v>1513</v>
      </c>
      <c r="K2076" s="63" t="s">
        <v>6476</v>
      </c>
      <c r="L2076" s="125">
        <f>VLOOKUP(K2076,'NGHIEP DOAN'!$D$3:$E$82,2,0)</f>
        <v>24</v>
      </c>
      <c r="M2076" s="10" t="s">
        <v>10104</v>
      </c>
      <c r="N2076" s="210">
        <f>VLOOKUP(M2076,'CÔNG TY'!$I$3:$J$881,2,0)</f>
        <v>764</v>
      </c>
      <c r="O2076" s="83" t="s">
        <v>2823</v>
      </c>
      <c r="P2076" s="60" t="s">
        <v>2824</v>
      </c>
      <c r="Q2076" s="85">
        <v>99000000</v>
      </c>
      <c r="R2076" s="56" t="s">
        <v>10100</v>
      </c>
      <c r="S2076" s="159">
        <v>22000000</v>
      </c>
      <c r="T2076" s="124">
        <f t="shared" si="32"/>
        <v>77000000</v>
      </c>
      <c r="U2076" s="124"/>
      <c r="V2076" s="49" t="s">
        <v>10097</v>
      </c>
      <c r="W2076" s="49"/>
      <c r="X2076" s="130"/>
      <c r="Y2076" s="55"/>
      <c r="Z2076" s="55"/>
      <c r="AA2076" s="10"/>
      <c r="AB2076" s="10" t="s">
        <v>12020</v>
      </c>
      <c r="AC2076" s="10"/>
    </row>
    <row r="2077" spans="1:29">
      <c r="A2077" s="10">
        <v>2086</v>
      </c>
      <c r="B2077" s="71" t="s">
        <v>10105</v>
      </c>
      <c r="C2077" s="50" t="s">
        <v>10106</v>
      </c>
      <c r="D2077" s="51" t="s">
        <v>2845</v>
      </c>
      <c r="E2077" s="71" t="s">
        <v>3012</v>
      </c>
      <c r="F2077" s="76"/>
      <c r="G2077" s="60" t="s">
        <v>10107</v>
      </c>
      <c r="H2077" s="60"/>
      <c r="I2077" s="58">
        <f>VLOOKUP(J2077,'NGÀNH NGHỀ'!$D$2:$E$148,2,0)</f>
        <v>25</v>
      </c>
      <c r="J2077" s="225" t="s">
        <v>1525</v>
      </c>
      <c r="K2077" s="63" t="s">
        <v>387</v>
      </c>
      <c r="L2077" s="125">
        <f>VLOOKUP(K2077,'NGHIEP DOAN'!$D$3:$E$82,2,0)</f>
        <v>55</v>
      </c>
      <c r="M2077" s="10" t="s">
        <v>10108</v>
      </c>
      <c r="N2077" s="210">
        <f>VLOOKUP(M2077,'CÔNG TY'!$I$3:$J$881,2,0)</f>
        <v>765</v>
      </c>
      <c r="O2077" s="83" t="s">
        <v>4897</v>
      </c>
      <c r="P2077" s="60" t="s">
        <v>2824</v>
      </c>
      <c r="Q2077" s="85">
        <v>92000000</v>
      </c>
      <c r="R2077" s="56"/>
      <c r="S2077" s="159">
        <v>50000000</v>
      </c>
      <c r="T2077" s="124">
        <f t="shared" si="32"/>
        <v>42000000</v>
      </c>
      <c r="U2077" s="124"/>
      <c r="V2077" s="49" t="s">
        <v>10063</v>
      </c>
      <c r="W2077" s="49"/>
      <c r="X2077" s="130"/>
      <c r="Y2077" s="55"/>
      <c r="Z2077" s="55"/>
      <c r="AA2077" s="10"/>
      <c r="AB2077" s="10" t="s">
        <v>12020</v>
      </c>
      <c r="AC2077" s="10"/>
    </row>
    <row r="2078" spans="1:29">
      <c r="A2078" s="10">
        <v>2087</v>
      </c>
      <c r="B2078" s="71" t="s">
        <v>10109</v>
      </c>
      <c r="C2078" s="50" t="s">
        <v>10110</v>
      </c>
      <c r="D2078" s="51" t="s">
        <v>2845</v>
      </c>
      <c r="E2078" s="71" t="s">
        <v>3597</v>
      </c>
      <c r="F2078" s="76" t="s">
        <v>10111</v>
      </c>
      <c r="G2078" s="60" t="s">
        <v>10107</v>
      </c>
      <c r="H2078" s="60"/>
      <c r="I2078" s="58">
        <f>VLOOKUP(J2078,'NGÀNH NGHỀ'!$D$2:$E$148,2,0)</f>
        <v>25</v>
      </c>
      <c r="J2078" s="225" t="s">
        <v>1525</v>
      </c>
      <c r="K2078" s="63" t="s">
        <v>387</v>
      </c>
      <c r="L2078" s="125">
        <f>VLOOKUP(K2078,'NGHIEP DOAN'!$D$3:$E$82,2,0)</f>
        <v>55</v>
      </c>
      <c r="M2078" s="10" t="s">
        <v>10108</v>
      </c>
      <c r="N2078" s="210">
        <f>VLOOKUP(M2078,'CÔNG TY'!$I$3:$J$881,2,0)</f>
        <v>765</v>
      </c>
      <c r="O2078" s="83" t="s">
        <v>4897</v>
      </c>
      <c r="P2078" s="60" t="s">
        <v>2824</v>
      </c>
      <c r="Q2078" s="85">
        <v>92000000</v>
      </c>
      <c r="R2078" s="56" t="s">
        <v>10082</v>
      </c>
      <c r="S2078" s="159">
        <v>50000000</v>
      </c>
      <c r="T2078" s="124">
        <f t="shared" si="32"/>
        <v>42000000</v>
      </c>
      <c r="U2078" s="124"/>
      <c r="V2078" s="49" t="s">
        <v>10063</v>
      </c>
      <c r="W2078" s="49"/>
      <c r="X2078" s="130"/>
      <c r="Y2078" s="55"/>
      <c r="Z2078" s="55"/>
      <c r="AA2078" s="10"/>
      <c r="AB2078" s="10" t="s">
        <v>12020</v>
      </c>
      <c r="AC2078" s="10"/>
    </row>
    <row r="2079" spans="1:29">
      <c r="A2079" s="10">
        <v>2088</v>
      </c>
      <c r="B2079" s="71" t="s">
        <v>10112</v>
      </c>
      <c r="C2079" s="50" t="s">
        <v>10113</v>
      </c>
      <c r="D2079" s="51" t="s">
        <v>2845</v>
      </c>
      <c r="E2079" s="71" t="s">
        <v>3141</v>
      </c>
      <c r="F2079" s="76" t="s">
        <v>10114</v>
      </c>
      <c r="G2079" s="60" t="s">
        <v>10107</v>
      </c>
      <c r="H2079" s="60"/>
      <c r="I2079" s="58">
        <f>VLOOKUP(J2079,'NGÀNH NGHỀ'!$D$2:$E$148,2,0)</f>
        <v>25</v>
      </c>
      <c r="J2079" s="225" t="s">
        <v>1525</v>
      </c>
      <c r="K2079" s="63" t="s">
        <v>387</v>
      </c>
      <c r="L2079" s="125">
        <f>VLOOKUP(K2079,'NGHIEP DOAN'!$D$3:$E$82,2,0)</f>
        <v>55</v>
      </c>
      <c r="M2079" s="10" t="s">
        <v>10108</v>
      </c>
      <c r="N2079" s="210">
        <f>VLOOKUP(M2079,'CÔNG TY'!$I$3:$J$881,2,0)</f>
        <v>765</v>
      </c>
      <c r="O2079" s="83" t="s">
        <v>4897</v>
      </c>
      <c r="P2079" s="60" t="s">
        <v>2824</v>
      </c>
      <c r="Q2079" s="85">
        <v>92000000</v>
      </c>
      <c r="R2079" s="56"/>
      <c r="S2079" s="159">
        <v>30000000</v>
      </c>
      <c r="T2079" s="124">
        <f t="shared" si="32"/>
        <v>62000000</v>
      </c>
      <c r="U2079" s="124"/>
      <c r="V2079" s="49" t="s">
        <v>10063</v>
      </c>
      <c r="W2079" s="49"/>
      <c r="X2079" s="130"/>
      <c r="Y2079" s="55"/>
      <c r="Z2079" s="55"/>
      <c r="AA2079" s="10"/>
      <c r="AB2079" s="10" t="s">
        <v>12020</v>
      </c>
      <c r="AC2079" s="10"/>
    </row>
    <row r="2080" spans="1:29">
      <c r="A2080" s="10">
        <v>2089</v>
      </c>
      <c r="B2080" s="71" t="s">
        <v>10115</v>
      </c>
      <c r="C2080" s="50" t="s">
        <v>10116</v>
      </c>
      <c r="D2080" s="51" t="s">
        <v>2845</v>
      </c>
      <c r="E2080" s="71" t="s">
        <v>2846</v>
      </c>
      <c r="F2080" s="76" t="s">
        <v>10117</v>
      </c>
      <c r="G2080" s="60" t="s">
        <v>10118</v>
      </c>
      <c r="H2080" s="60"/>
      <c r="I2080" s="58">
        <f>VLOOKUP(J2080,'NGÀNH NGHỀ'!$D$2:$E$148,2,0)</f>
        <v>93</v>
      </c>
      <c r="J2080" s="225" t="s">
        <v>1628</v>
      </c>
      <c r="K2080" s="63" t="s">
        <v>8127</v>
      </c>
      <c r="L2080" s="125">
        <f>VLOOKUP(K2080,'NGHIEP DOAN'!$D$3:$E$82,2,0)</f>
        <v>4</v>
      </c>
      <c r="M2080" s="10" t="s">
        <v>1981</v>
      </c>
      <c r="N2080" s="210">
        <f>VLOOKUP(M2080,'CÔNG TY'!$I$3:$J$881,2,0)</f>
        <v>136</v>
      </c>
      <c r="O2080" s="83" t="s">
        <v>3431</v>
      </c>
      <c r="P2080" s="60" t="s">
        <v>2824</v>
      </c>
      <c r="Q2080" s="85">
        <v>103000000</v>
      </c>
      <c r="R2080" s="56" t="s">
        <v>9870</v>
      </c>
      <c r="S2080" s="159">
        <v>50000000</v>
      </c>
      <c r="T2080" s="124">
        <f t="shared" si="32"/>
        <v>53000000</v>
      </c>
      <c r="U2080" s="124"/>
      <c r="V2080" s="49" t="s">
        <v>10067</v>
      </c>
      <c r="W2080" s="49"/>
      <c r="X2080" s="130"/>
      <c r="Y2080" s="55"/>
      <c r="Z2080" s="55"/>
      <c r="AA2080" s="10"/>
      <c r="AB2080" s="10" t="s">
        <v>12020</v>
      </c>
      <c r="AC2080" s="10"/>
    </row>
    <row r="2081" spans="1:29">
      <c r="A2081" s="10">
        <v>2090</v>
      </c>
      <c r="B2081" s="71" t="s">
        <v>10119</v>
      </c>
      <c r="C2081" s="50" t="s">
        <v>10120</v>
      </c>
      <c r="D2081" s="51" t="s">
        <v>2845</v>
      </c>
      <c r="E2081" s="71" t="s">
        <v>3104</v>
      </c>
      <c r="F2081" s="76" t="s">
        <v>10121</v>
      </c>
      <c r="G2081" s="60" t="s">
        <v>10118</v>
      </c>
      <c r="H2081" s="60"/>
      <c r="I2081" s="58">
        <f>VLOOKUP(J2081,'NGÀNH NGHỀ'!$D$2:$E$148,2,0)</f>
        <v>93</v>
      </c>
      <c r="J2081" s="225" t="s">
        <v>1628</v>
      </c>
      <c r="K2081" s="63" t="s">
        <v>8127</v>
      </c>
      <c r="L2081" s="125">
        <f>VLOOKUP(K2081,'NGHIEP DOAN'!$D$3:$E$82,2,0)</f>
        <v>4</v>
      </c>
      <c r="M2081" s="10" t="s">
        <v>1981</v>
      </c>
      <c r="N2081" s="210">
        <f>VLOOKUP(M2081,'CÔNG TY'!$I$3:$J$881,2,0)</f>
        <v>136</v>
      </c>
      <c r="O2081" s="83" t="s">
        <v>3431</v>
      </c>
      <c r="P2081" s="60" t="s">
        <v>2824</v>
      </c>
      <c r="Q2081" s="85">
        <v>103000000</v>
      </c>
      <c r="R2081" s="56" t="s">
        <v>9870</v>
      </c>
      <c r="S2081" s="159">
        <v>30000000</v>
      </c>
      <c r="T2081" s="124">
        <f t="shared" si="32"/>
        <v>73000000</v>
      </c>
      <c r="U2081" s="124"/>
      <c r="V2081" s="49" t="s">
        <v>10067</v>
      </c>
      <c r="W2081" s="49"/>
      <c r="X2081" s="130"/>
      <c r="Y2081" s="55"/>
      <c r="Z2081" s="55"/>
      <c r="AA2081" s="10"/>
      <c r="AB2081" s="10" t="s">
        <v>12020</v>
      </c>
      <c r="AC2081" s="10"/>
    </row>
    <row r="2082" spans="1:29">
      <c r="A2082" s="10">
        <v>2091</v>
      </c>
      <c r="B2082" s="71" t="s">
        <v>10122</v>
      </c>
      <c r="C2082" s="50" t="s">
        <v>7506</v>
      </c>
      <c r="D2082" s="51" t="s">
        <v>2845</v>
      </c>
      <c r="E2082" s="71" t="s">
        <v>3104</v>
      </c>
      <c r="F2082" s="76" t="s">
        <v>10123</v>
      </c>
      <c r="G2082" s="60" t="s">
        <v>10124</v>
      </c>
      <c r="H2082" s="60"/>
      <c r="I2082" s="58">
        <f>VLOOKUP(J2082,'NGÀNH NGHỀ'!$D$2:$E$148,2,0)</f>
        <v>128</v>
      </c>
      <c r="J2082" s="225" t="s">
        <v>1677</v>
      </c>
      <c r="K2082" s="63" t="s">
        <v>148</v>
      </c>
      <c r="L2082" s="125">
        <f>VLOOKUP(K2082,'NGHIEP DOAN'!$D$3:$E$82,2,0)</f>
        <v>19</v>
      </c>
      <c r="M2082" s="10" t="s">
        <v>10125</v>
      </c>
      <c r="N2082" s="210">
        <f>VLOOKUP(M2082,'CÔNG TY'!$I$3:$J$881,2,0)</f>
        <v>347</v>
      </c>
      <c r="O2082" s="83"/>
      <c r="P2082" s="60" t="s">
        <v>2824</v>
      </c>
      <c r="Q2082" s="85">
        <v>103000000</v>
      </c>
      <c r="R2082" s="56" t="s">
        <v>6903</v>
      </c>
      <c r="S2082" s="159">
        <v>30000000</v>
      </c>
      <c r="T2082" s="124">
        <f t="shared" si="32"/>
        <v>73000000</v>
      </c>
      <c r="U2082" s="124"/>
      <c r="V2082" s="49" t="s">
        <v>10067</v>
      </c>
      <c r="W2082" s="49" t="s">
        <v>10126</v>
      </c>
      <c r="X2082" s="130"/>
      <c r="Y2082" s="55"/>
      <c r="Z2082" s="55"/>
      <c r="AA2082" s="10"/>
      <c r="AB2082" s="10" t="s">
        <v>12020</v>
      </c>
      <c r="AC2082" s="10"/>
    </row>
    <row r="2083" spans="1:29">
      <c r="A2083" s="10">
        <v>2092</v>
      </c>
      <c r="B2083" s="71" t="s">
        <v>4691</v>
      </c>
      <c r="C2083" s="50" t="s">
        <v>10127</v>
      </c>
      <c r="D2083" s="51" t="s">
        <v>2845</v>
      </c>
      <c r="E2083" s="71" t="s">
        <v>2830</v>
      </c>
      <c r="F2083" s="76" t="s">
        <v>10128</v>
      </c>
      <c r="G2083" s="60" t="s">
        <v>10129</v>
      </c>
      <c r="H2083" s="60"/>
      <c r="I2083" s="58">
        <f>VLOOKUP(J2083,'NGÀNH NGHỀ'!$D$2:$E$148,2,0)</f>
        <v>44</v>
      </c>
      <c r="J2083" s="224" t="s">
        <v>1557</v>
      </c>
      <c r="K2083" s="63" t="s">
        <v>12131</v>
      </c>
      <c r="L2083" s="125">
        <f>VLOOKUP(K2083,'NGHIEP DOAN'!$D$3:$E$82,2,0)</f>
        <v>29</v>
      </c>
      <c r="M2083" s="10" t="s">
        <v>2549</v>
      </c>
      <c r="N2083" s="210">
        <f>VLOOKUP(M2083,'CÔNG TY'!$I$3:$J$881,2,0)</f>
        <v>513</v>
      </c>
      <c r="O2083" s="83" t="s">
        <v>4897</v>
      </c>
      <c r="P2083" s="60" t="s">
        <v>2824</v>
      </c>
      <c r="Q2083" s="85">
        <v>99000000</v>
      </c>
      <c r="R2083" s="56"/>
      <c r="S2083" s="159">
        <v>50000000</v>
      </c>
      <c r="T2083" s="124">
        <f t="shared" si="32"/>
        <v>49000000</v>
      </c>
      <c r="U2083" s="124"/>
      <c r="V2083" s="49" t="s">
        <v>10130</v>
      </c>
      <c r="W2083" s="49"/>
      <c r="X2083" s="130"/>
      <c r="Y2083" s="55"/>
      <c r="Z2083" s="55"/>
      <c r="AA2083" s="10"/>
      <c r="AB2083" s="10" t="s">
        <v>12020</v>
      </c>
      <c r="AC2083" s="10"/>
    </row>
    <row r="2084" spans="1:29">
      <c r="A2084" s="10">
        <v>2093</v>
      </c>
      <c r="B2084" s="71" t="s">
        <v>10131</v>
      </c>
      <c r="C2084" s="50" t="s">
        <v>3242</v>
      </c>
      <c r="D2084" s="51" t="s">
        <v>2845</v>
      </c>
      <c r="E2084" s="71" t="s">
        <v>2928</v>
      </c>
      <c r="F2084" s="76" t="s">
        <v>10132</v>
      </c>
      <c r="G2084" s="60" t="s">
        <v>10129</v>
      </c>
      <c r="H2084" s="60"/>
      <c r="I2084" s="58">
        <f>VLOOKUP(J2084,'NGÀNH NGHỀ'!$D$2:$E$148,2,0)</f>
        <v>44</v>
      </c>
      <c r="J2084" s="224" t="s">
        <v>1557</v>
      </c>
      <c r="K2084" s="63" t="s">
        <v>12131</v>
      </c>
      <c r="L2084" s="125">
        <f>VLOOKUP(K2084,'NGHIEP DOAN'!$D$3:$E$82,2,0)</f>
        <v>29</v>
      </c>
      <c r="M2084" s="10" t="s">
        <v>2549</v>
      </c>
      <c r="N2084" s="210">
        <f>VLOOKUP(M2084,'CÔNG TY'!$I$3:$J$881,2,0)</f>
        <v>513</v>
      </c>
      <c r="O2084" s="83" t="s">
        <v>4897</v>
      </c>
      <c r="P2084" s="60" t="s">
        <v>2824</v>
      </c>
      <c r="Q2084" s="85">
        <v>99000000</v>
      </c>
      <c r="R2084" s="56"/>
      <c r="S2084" s="159"/>
      <c r="T2084" s="124">
        <f t="shared" si="32"/>
        <v>99000000</v>
      </c>
      <c r="U2084" s="124"/>
      <c r="V2084" s="49" t="s">
        <v>10130</v>
      </c>
      <c r="W2084" s="49"/>
      <c r="X2084" s="130"/>
      <c r="Y2084" s="55"/>
      <c r="Z2084" s="55"/>
      <c r="AA2084" s="10"/>
      <c r="AB2084" s="10" t="s">
        <v>12020</v>
      </c>
      <c r="AC2084" s="10"/>
    </row>
    <row r="2085" spans="1:29">
      <c r="A2085" s="10">
        <v>2094</v>
      </c>
      <c r="B2085" s="54" t="s">
        <v>10133</v>
      </c>
      <c r="C2085" s="50" t="s">
        <v>10134</v>
      </c>
      <c r="D2085" s="51" t="s">
        <v>2845</v>
      </c>
      <c r="E2085" s="59" t="s">
        <v>5572</v>
      </c>
      <c r="F2085" s="69"/>
      <c r="G2085" s="49" t="s">
        <v>10135</v>
      </c>
      <c r="H2085" s="49"/>
      <c r="I2085" s="58">
        <f>VLOOKUP(J2085,'NGÀNH NGHỀ'!$D$2:$E$148,2,0)</f>
        <v>25</v>
      </c>
      <c r="J2085" s="231" t="s">
        <v>1525</v>
      </c>
      <c r="K2085" s="59" t="s">
        <v>10145</v>
      </c>
      <c r="L2085" s="125">
        <f>VLOOKUP(K2085,'NGHIEP DOAN'!$D$3:$E$82,2,0)</f>
        <v>59</v>
      </c>
      <c r="M2085" s="10" t="s">
        <v>10136</v>
      </c>
      <c r="N2085" s="210">
        <f>VLOOKUP(M2085,'CÔNG TY'!$I$3:$J$881,2,0)</f>
        <v>766</v>
      </c>
      <c r="O2085" s="49" t="s">
        <v>4897</v>
      </c>
      <c r="P2085" s="49" t="s">
        <v>2824</v>
      </c>
      <c r="Q2085" s="55"/>
      <c r="R2085" s="56"/>
      <c r="S2085" s="159"/>
      <c r="T2085" s="124">
        <f t="shared" si="32"/>
        <v>0</v>
      </c>
      <c r="U2085" s="124"/>
      <c r="V2085" s="49"/>
      <c r="W2085" s="49" t="s">
        <v>10137</v>
      </c>
      <c r="X2085" s="129" t="s">
        <v>10138</v>
      </c>
      <c r="Y2085" s="57">
        <v>15000</v>
      </c>
      <c r="Z2085" s="84">
        <v>5000</v>
      </c>
      <c r="AA2085" s="10"/>
      <c r="AB2085" s="10" t="s">
        <v>12020</v>
      </c>
      <c r="AC2085" s="10"/>
    </row>
    <row r="2086" spans="1:29">
      <c r="A2086" s="10">
        <v>2095</v>
      </c>
      <c r="B2086" s="54" t="s">
        <v>10139</v>
      </c>
      <c r="C2086" s="50" t="s">
        <v>10140</v>
      </c>
      <c r="D2086" s="51" t="s">
        <v>2845</v>
      </c>
      <c r="E2086" s="59" t="s">
        <v>10141</v>
      </c>
      <c r="F2086" s="69"/>
      <c r="G2086" s="49" t="s">
        <v>10135</v>
      </c>
      <c r="H2086" s="49"/>
      <c r="I2086" s="58">
        <f>VLOOKUP(J2086,'NGÀNH NGHỀ'!$D$2:$E$148,2,0)</f>
        <v>25</v>
      </c>
      <c r="J2086" s="231" t="s">
        <v>1525</v>
      </c>
      <c r="K2086" s="59" t="s">
        <v>10145</v>
      </c>
      <c r="L2086" s="125">
        <f>VLOOKUP(K2086,'NGHIEP DOAN'!$D$3:$E$82,2,0)</f>
        <v>59</v>
      </c>
      <c r="M2086" s="10" t="s">
        <v>10136</v>
      </c>
      <c r="N2086" s="210">
        <f>VLOOKUP(M2086,'CÔNG TY'!$I$3:$J$881,2,0)</f>
        <v>766</v>
      </c>
      <c r="O2086" s="49" t="s">
        <v>4897</v>
      </c>
      <c r="P2086" s="49" t="s">
        <v>2824</v>
      </c>
      <c r="Q2086" s="55"/>
      <c r="R2086" s="56"/>
      <c r="S2086" s="159"/>
      <c r="T2086" s="124">
        <f t="shared" si="32"/>
        <v>0</v>
      </c>
      <c r="U2086" s="124"/>
      <c r="V2086" s="49"/>
      <c r="W2086" s="49" t="s">
        <v>10137</v>
      </c>
      <c r="X2086" s="129" t="s">
        <v>10138</v>
      </c>
      <c r="Y2086" s="57">
        <v>15000</v>
      </c>
      <c r="Z2086" s="84">
        <v>5000</v>
      </c>
      <c r="AA2086" s="10"/>
      <c r="AB2086" s="10" t="s">
        <v>12020</v>
      </c>
      <c r="AC2086" s="10"/>
    </row>
    <row r="2087" spans="1:29">
      <c r="A2087" s="10">
        <v>2096</v>
      </c>
      <c r="B2087" s="10" t="s">
        <v>10142</v>
      </c>
      <c r="C2087" s="50" t="s">
        <v>10143</v>
      </c>
      <c r="D2087" s="51" t="s">
        <v>2845</v>
      </c>
      <c r="E2087" s="10" t="s">
        <v>4594</v>
      </c>
      <c r="F2087" s="69"/>
      <c r="G2087" s="49" t="s">
        <v>10144</v>
      </c>
      <c r="H2087" s="49"/>
      <c r="I2087" s="58">
        <f>VLOOKUP(J2087,'NGÀNH NGHỀ'!$D$2:$E$148,2,0)</f>
        <v>40</v>
      </c>
      <c r="J2087" s="231" t="s">
        <v>1549</v>
      </c>
      <c r="K2087" s="59" t="s">
        <v>10145</v>
      </c>
      <c r="L2087" s="125">
        <f>VLOOKUP(K2087,'NGHIEP DOAN'!$D$3:$E$82,2,0)</f>
        <v>59</v>
      </c>
      <c r="M2087" s="10" t="s">
        <v>10150</v>
      </c>
      <c r="N2087" s="210">
        <f>VLOOKUP(M2087,'CÔNG TY'!$I$3:$J$881,2,0)</f>
        <v>767</v>
      </c>
      <c r="O2087" s="49" t="s">
        <v>4897</v>
      </c>
      <c r="P2087" s="49" t="s">
        <v>2824</v>
      </c>
      <c r="Q2087" s="55"/>
      <c r="R2087" s="56"/>
      <c r="S2087" s="159"/>
      <c r="T2087" s="124">
        <f t="shared" si="32"/>
        <v>0</v>
      </c>
      <c r="U2087" s="124"/>
      <c r="V2087" s="49" t="s">
        <v>8606</v>
      </c>
      <c r="W2087" s="49" t="s">
        <v>3918</v>
      </c>
      <c r="X2087" s="129" t="s">
        <v>10138</v>
      </c>
      <c r="Y2087" s="57">
        <v>15000</v>
      </c>
      <c r="Z2087" s="84">
        <v>5000</v>
      </c>
      <c r="AA2087" s="10"/>
      <c r="AB2087" s="10" t="s">
        <v>12020</v>
      </c>
      <c r="AC2087" s="10"/>
    </row>
    <row r="2088" spans="1:29">
      <c r="A2088" s="10">
        <v>2097</v>
      </c>
      <c r="B2088" s="10" t="s">
        <v>10146</v>
      </c>
      <c r="C2088" s="50" t="s">
        <v>10147</v>
      </c>
      <c r="D2088" s="51" t="s">
        <v>2845</v>
      </c>
      <c r="E2088" s="10" t="s">
        <v>5896</v>
      </c>
      <c r="F2088" s="69"/>
      <c r="G2088" s="49" t="s">
        <v>10144</v>
      </c>
      <c r="H2088" s="49"/>
      <c r="I2088" s="58">
        <f>VLOOKUP(J2088,'NGÀNH NGHỀ'!$D$2:$E$148,2,0)</f>
        <v>40</v>
      </c>
      <c r="J2088" s="231" t="s">
        <v>1549</v>
      </c>
      <c r="K2088" s="59" t="s">
        <v>10145</v>
      </c>
      <c r="L2088" s="125">
        <f>VLOOKUP(K2088,'NGHIEP DOAN'!$D$3:$E$82,2,0)</f>
        <v>59</v>
      </c>
      <c r="M2088" s="10" t="s">
        <v>10150</v>
      </c>
      <c r="N2088" s="210">
        <f>VLOOKUP(M2088,'CÔNG TY'!$I$3:$J$881,2,0)</f>
        <v>767</v>
      </c>
      <c r="O2088" s="49" t="s">
        <v>4897</v>
      </c>
      <c r="P2088" s="49" t="s">
        <v>2824</v>
      </c>
      <c r="Q2088" s="55"/>
      <c r="R2088" s="56"/>
      <c r="S2088" s="159"/>
      <c r="T2088" s="124">
        <f t="shared" si="32"/>
        <v>0</v>
      </c>
      <c r="U2088" s="124"/>
      <c r="V2088" s="49" t="s">
        <v>8606</v>
      </c>
      <c r="W2088" s="49" t="s">
        <v>3918</v>
      </c>
      <c r="X2088" s="129" t="s">
        <v>10138</v>
      </c>
      <c r="Y2088" s="57">
        <v>15000</v>
      </c>
      <c r="Z2088" s="84">
        <v>5000</v>
      </c>
      <c r="AA2088" s="10"/>
      <c r="AB2088" s="10" t="s">
        <v>12020</v>
      </c>
      <c r="AC2088" s="10"/>
    </row>
    <row r="2089" spans="1:29">
      <c r="A2089" s="10">
        <v>2098</v>
      </c>
      <c r="B2089" s="10" t="s">
        <v>7674</v>
      </c>
      <c r="C2089" s="50" t="s">
        <v>7295</v>
      </c>
      <c r="D2089" s="51" t="s">
        <v>2845</v>
      </c>
      <c r="E2089" s="10" t="s">
        <v>3789</v>
      </c>
      <c r="F2089" s="69"/>
      <c r="G2089" s="49" t="s">
        <v>10144</v>
      </c>
      <c r="H2089" s="49"/>
      <c r="I2089" s="58">
        <f>VLOOKUP(J2089,'NGÀNH NGHỀ'!$D$2:$E$148,2,0)</f>
        <v>40</v>
      </c>
      <c r="J2089" s="231" t="s">
        <v>1549</v>
      </c>
      <c r="K2089" s="59" t="s">
        <v>10145</v>
      </c>
      <c r="L2089" s="125">
        <f>VLOOKUP(K2089,'NGHIEP DOAN'!$D$3:$E$82,2,0)</f>
        <v>59</v>
      </c>
      <c r="M2089" s="10" t="s">
        <v>10150</v>
      </c>
      <c r="N2089" s="210">
        <f>VLOOKUP(M2089,'CÔNG TY'!$I$3:$J$881,2,0)</f>
        <v>767</v>
      </c>
      <c r="O2089" s="49" t="s">
        <v>4897</v>
      </c>
      <c r="P2089" s="49" t="s">
        <v>2824</v>
      </c>
      <c r="Q2089" s="55"/>
      <c r="R2089" s="56"/>
      <c r="S2089" s="159"/>
      <c r="T2089" s="124">
        <f t="shared" si="32"/>
        <v>0</v>
      </c>
      <c r="U2089" s="124"/>
      <c r="V2089" s="49" t="s">
        <v>8606</v>
      </c>
      <c r="W2089" s="49" t="s">
        <v>3918</v>
      </c>
      <c r="X2089" s="129" t="s">
        <v>10138</v>
      </c>
      <c r="Y2089" s="57">
        <v>15000</v>
      </c>
      <c r="Z2089" s="84">
        <v>5000</v>
      </c>
      <c r="AA2089" s="10"/>
      <c r="AB2089" s="10" t="s">
        <v>12020</v>
      </c>
      <c r="AC2089" s="10"/>
    </row>
    <row r="2090" spans="1:29">
      <c r="A2090" s="10">
        <v>2099</v>
      </c>
      <c r="B2090" s="10" t="s">
        <v>10148</v>
      </c>
      <c r="C2090" s="50" t="s">
        <v>5592</v>
      </c>
      <c r="D2090" s="51" t="s">
        <v>2845</v>
      </c>
      <c r="E2090" s="10" t="s">
        <v>3789</v>
      </c>
      <c r="F2090" s="69"/>
      <c r="G2090" s="49" t="s">
        <v>10149</v>
      </c>
      <c r="H2090" s="49"/>
      <c r="I2090" s="58">
        <f>VLOOKUP(J2090,'NGÀNH NGHỀ'!$D$2:$E$148,2,0)</f>
        <v>102</v>
      </c>
      <c r="J2090" s="231" t="s">
        <v>1641</v>
      </c>
      <c r="K2090" s="59" t="s">
        <v>10145</v>
      </c>
      <c r="L2090" s="125">
        <f>VLOOKUP(K2090,'NGHIEP DOAN'!$D$3:$E$82,2,0)</f>
        <v>59</v>
      </c>
      <c r="M2090" s="10" t="s">
        <v>10150</v>
      </c>
      <c r="N2090" s="210">
        <f>VLOOKUP(M2090,'CÔNG TY'!$I$3:$J$881,2,0)</f>
        <v>767</v>
      </c>
      <c r="O2090" s="49" t="s">
        <v>7895</v>
      </c>
      <c r="P2090" s="49" t="s">
        <v>2824</v>
      </c>
      <c r="Q2090" s="55"/>
      <c r="R2090" s="56"/>
      <c r="S2090" s="159"/>
      <c r="T2090" s="124">
        <f t="shared" si="32"/>
        <v>0</v>
      </c>
      <c r="U2090" s="124"/>
      <c r="V2090" s="49" t="s">
        <v>8606</v>
      </c>
      <c r="W2090" s="49" t="s">
        <v>10151</v>
      </c>
      <c r="X2090" s="130"/>
      <c r="Y2090" s="55"/>
      <c r="Z2090" s="55"/>
      <c r="AA2090" s="10"/>
      <c r="AB2090" s="10" t="s">
        <v>12020</v>
      </c>
      <c r="AC2090" s="10"/>
    </row>
    <row r="2091" spans="1:29">
      <c r="A2091" s="10">
        <v>2100</v>
      </c>
      <c r="B2091" s="10" t="s">
        <v>10152</v>
      </c>
      <c r="C2091" s="50" t="s">
        <v>10153</v>
      </c>
      <c r="D2091" s="51" t="s">
        <v>2845</v>
      </c>
      <c r="E2091" s="10" t="s">
        <v>3155</v>
      </c>
      <c r="F2091" s="69"/>
      <c r="G2091" s="49" t="s">
        <v>10149</v>
      </c>
      <c r="H2091" s="49"/>
      <c r="I2091" s="58">
        <f>VLOOKUP(J2091,'NGÀNH NGHỀ'!$D$2:$E$148,2,0)</f>
        <v>102</v>
      </c>
      <c r="J2091" s="231" t="s">
        <v>1641</v>
      </c>
      <c r="K2091" s="59" t="s">
        <v>10145</v>
      </c>
      <c r="L2091" s="125">
        <f>VLOOKUP(K2091,'NGHIEP DOAN'!$D$3:$E$82,2,0)</f>
        <v>59</v>
      </c>
      <c r="M2091" s="10" t="s">
        <v>10150</v>
      </c>
      <c r="N2091" s="210">
        <f>VLOOKUP(M2091,'CÔNG TY'!$I$3:$J$881,2,0)</f>
        <v>767</v>
      </c>
      <c r="O2091" s="49" t="s">
        <v>7895</v>
      </c>
      <c r="P2091" s="49" t="s">
        <v>2824</v>
      </c>
      <c r="Q2091" s="55"/>
      <c r="R2091" s="56"/>
      <c r="S2091" s="159"/>
      <c r="T2091" s="124">
        <f t="shared" si="32"/>
        <v>0</v>
      </c>
      <c r="U2091" s="124"/>
      <c r="V2091" s="49" t="s">
        <v>8606</v>
      </c>
      <c r="W2091" s="49" t="s">
        <v>10151</v>
      </c>
      <c r="X2091" s="130"/>
      <c r="Y2091" s="55"/>
      <c r="Z2091" s="55"/>
      <c r="AA2091" s="10"/>
      <c r="AB2091" s="10" t="s">
        <v>12020</v>
      </c>
      <c r="AC2091" s="10"/>
    </row>
    <row r="2092" spans="1:29">
      <c r="A2092" s="10">
        <v>2101</v>
      </c>
      <c r="B2092" s="49" t="s">
        <v>10154</v>
      </c>
      <c r="C2092" s="50" t="s">
        <v>10155</v>
      </c>
      <c r="D2092" s="51" t="s">
        <v>2845</v>
      </c>
      <c r="E2092" s="88" t="s">
        <v>10156</v>
      </c>
      <c r="F2092" s="69"/>
      <c r="G2092" s="49" t="s">
        <v>10157</v>
      </c>
      <c r="H2092" s="49"/>
      <c r="I2092" s="58">
        <f>VLOOKUP(J2092,'NGÀNH NGHỀ'!$D$2:$E$148,2,0)</f>
        <v>44</v>
      </c>
      <c r="J2092" s="224" t="s">
        <v>1557</v>
      </c>
      <c r="K2092" s="59" t="s">
        <v>10145</v>
      </c>
      <c r="L2092" s="125">
        <f>VLOOKUP(K2092,'NGHIEP DOAN'!$D$3:$E$82,2,0)</f>
        <v>59</v>
      </c>
      <c r="M2092" s="10" t="s">
        <v>10158</v>
      </c>
      <c r="N2092" s="210">
        <f>VLOOKUP(M2092,'CÔNG TY'!$I$3:$J$881,2,0)</f>
        <v>768</v>
      </c>
      <c r="O2092" s="49" t="s">
        <v>5172</v>
      </c>
      <c r="P2092" s="49" t="s">
        <v>2824</v>
      </c>
      <c r="Q2092" s="55"/>
      <c r="R2092" s="56"/>
      <c r="S2092" s="159"/>
      <c r="T2092" s="124">
        <f t="shared" si="32"/>
        <v>0</v>
      </c>
      <c r="U2092" s="124"/>
      <c r="V2092" s="49"/>
      <c r="W2092" s="49"/>
      <c r="X2092" s="130"/>
      <c r="Y2092" s="55"/>
      <c r="Z2092" s="55"/>
      <c r="AA2092" s="10"/>
      <c r="AB2092" s="10" t="s">
        <v>12020</v>
      </c>
      <c r="AC2092" s="10"/>
    </row>
    <row r="2093" spans="1:29">
      <c r="A2093" s="10">
        <v>2102</v>
      </c>
      <c r="B2093" s="49" t="s">
        <v>10159</v>
      </c>
      <c r="C2093" s="50" t="s">
        <v>9864</v>
      </c>
      <c r="D2093" s="51" t="s">
        <v>2845</v>
      </c>
      <c r="E2093" s="88" t="s">
        <v>10160</v>
      </c>
      <c r="F2093" s="69"/>
      <c r="G2093" s="49" t="s">
        <v>10157</v>
      </c>
      <c r="H2093" s="49"/>
      <c r="I2093" s="58">
        <f>VLOOKUP(J2093,'NGÀNH NGHỀ'!$D$2:$E$148,2,0)</f>
        <v>44</v>
      </c>
      <c r="J2093" s="224" t="s">
        <v>1557</v>
      </c>
      <c r="K2093" s="59" t="s">
        <v>10145</v>
      </c>
      <c r="L2093" s="125">
        <f>VLOOKUP(K2093,'NGHIEP DOAN'!$D$3:$E$82,2,0)</f>
        <v>59</v>
      </c>
      <c r="M2093" s="10" t="s">
        <v>10158</v>
      </c>
      <c r="N2093" s="210">
        <f>VLOOKUP(M2093,'CÔNG TY'!$I$3:$J$881,2,0)</f>
        <v>768</v>
      </c>
      <c r="O2093" s="49" t="s">
        <v>5172</v>
      </c>
      <c r="P2093" s="49" t="s">
        <v>2824</v>
      </c>
      <c r="Q2093" s="55"/>
      <c r="R2093" s="56"/>
      <c r="S2093" s="159"/>
      <c r="T2093" s="124">
        <f t="shared" si="32"/>
        <v>0</v>
      </c>
      <c r="U2093" s="124"/>
      <c r="V2093" s="49"/>
      <c r="W2093" s="49"/>
      <c r="X2093" s="130"/>
      <c r="Y2093" s="55"/>
      <c r="Z2093" s="55"/>
      <c r="AA2093" s="10"/>
      <c r="AB2093" s="10" t="s">
        <v>12020</v>
      </c>
      <c r="AC2093" s="10"/>
    </row>
    <row r="2094" spans="1:29">
      <c r="A2094" s="10">
        <v>2103</v>
      </c>
      <c r="B2094" s="49" t="s">
        <v>10161</v>
      </c>
      <c r="C2094" s="50" t="s">
        <v>10162</v>
      </c>
      <c r="D2094" s="51" t="s">
        <v>2845</v>
      </c>
      <c r="E2094" s="88" t="s">
        <v>3193</v>
      </c>
      <c r="F2094" s="69"/>
      <c r="G2094" s="49" t="s">
        <v>10157</v>
      </c>
      <c r="H2094" s="49"/>
      <c r="I2094" s="58">
        <f>VLOOKUP(J2094,'NGÀNH NGHỀ'!$D$2:$E$148,2,0)</f>
        <v>44</v>
      </c>
      <c r="J2094" s="224" t="s">
        <v>1557</v>
      </c>
      <c r="K2094" s="59" t="s">
        <v>10145</v>
      </c>
      <c r="L2094" s="125">
        <f>VLOOKUP(K2094,'NGHIEP DOAN'!$D$3:$E$82,2,0)</f>
        <v>59</v>
      </c>
      <c r="M2094" s="10" t="s">
        <v>10158</v>
      </c>
      <c r="N2094" s="210">
        <f>VLOOKUP(M2094,'CÔNG TY'!$I$3:$J$881,2,0)</f>
        <v>768</v>
      </c>
      <c r="O2094" s="49" t="s">
        <v>5172</v>
      </c>
      <c r="P2094" s="49" t="s">
        <v>2824</v>
      </c>
      <c r="Q2094" s="55"/>
      <c r="R2094" s="56"/>
      <c r="S2094" s="159"/>
      <c r="T2094" s="124">
        <f t="shared" si="32"/>
        <v>0</v>
      </c>
      <c r="U2094" s="124"/>
      <c r="V2094" s="49"/>
      <c r="W2094" s="49"/>
      <c r="X2094" s="130"/>
      <c r="Y2094" s="55"/>
      <c r="Z2094" s="55"/>
      <c r="AA2094" s="10"/>
      <c r="AB2094" s="10" t="s">
        <v>12020</v>
      </c>
      <c r="AC2094" s="10"/>
    </row>
    <row r="2095" spans="1:29">
      <c r="A2095" s="10">
        <v>2104</v>
      </c>
      <c r="B2095" s="10" t="s">
        <v>10163</v>
      </c>
      <c r="C2095" s="50" t="s">
        <v>3041</v>
      </c>
      <c r="D2095" s="51" t="s">
        <v>2818</v>
      </c>
      <c r="E2095" s="10" t="s">
        <v>10164</v>
      </c>
      <c r="F2095" s="69"/>
      <c r="G2095" s="49" t="s">
        <v>10165</v>
      </c>
      <c r="H2095" s="49"/>
      <c r="I2095" s="58">
        <f>VLOOKUP(J2095,'NGÀNH NGHỀ'!$D$2:$E$148,2,0)</f>
        <v>140</v>
      </c>
      <c r="J2095" s="231" t="s">
        <v>1695</v>
      </c>
      <c r="K2095" s="59" t="s">
        <v>10166</v>
      </c>
      <c r="L2095" s="125">
        <f>VLOOKUP(K2095,'NGHIEP DOAN'!$D$3:$E$82,2,0)</f>
        <v>60</v>
      </c>
      <c r="M2095" s="10" t="s">
        <v>12141</v>
      </c>
      <c r="N2095" s="210">
        <f>VLOOKUP(M2095,'CÔNG TY'!$I$3:$J$964,2,0)</f>
        <v>880</v>
      </c>
      <c r="O2095" s="49" t="s">
        <v>5172</v>
      </c>
      <c r="P2095" s="49" t="s">
        <v>2824</v>
      </c>
      <c r="Q2095" s="55"/>
      <c r="R2095" s="56"/>
      <c r="S2095" s="159"/>
      <c r="T2095" s="124">
        <f t="shared" si="32"/>
        <v>0</v>
      </c>
      <c r="U2095" s="124"/>
      <c r="V2095" s="49"/>
      <c r="W2095" s="49" t="s">
        <v>9680</v>
      </c>
      <c r="X2095" s="130"/>
      <c r="Y2095" s="55"/>
      <c r="Z2095" s="55"/>
      <c r="AA2095" s="10"/>
      <c r="AB2095" s="10" t="s">
        <v>12020</v>
      </c>
      <c r="AC2095" s="10"/>
    </row>
    <row r="2096" spans="1:29">
      <c r="A2096" s="10">
        <v>2105</v>
      </c>
      <c r="B2096" s="10" t="s">
        <v>10167</v>
      </c>
      <c r="C2096" s="50" t="s">
        <v>3278</v>
      </c>
      <c r="D2096" s="51" t="s">
        <v>2818</v>
      </c>
      <c r="E2096" s="10" t="s">
        <v>3253</v>
      </c>
      <c r="F2096" s="69"/>
      <c r="G2096" s="49" t="s">
        <v>10165</v>
      </c>
      <c r="H2096" s="49"/>
      <c r="I2096" s="58">
        <f>VLOOKUP(J2096,'NGÀNH NGHỀ'!$D$2:$E$148,2,0)</f>
        <v>140</v>
      </c>
      <c r="J2096" s="231" t="s">
        <v>1695</v>
      </c>
      <c r="K2096" s="59" t="s">
        <v>10166</v>
      </c>
      <c r="L2096" s="125">
        <f>VLOOKUP(K2096,'NGHIEP DOAN'!$D$3:$E$82,2,0)</f>
        <v>60</v>
      </c>
      <c r="M2096" s="10" t="s">
        <v>12141</v>
      </c>
      <c r="N2096" s="210">
        <f>VLOOKUP(M2096,'CÔNG TY'!$I$3:$J$964,2,0)</f>
        <v>880</v>
      </c>
      <c r="O2096" s="49" t="s">
        <v>5172</v>
      </c>
      <c r="P2096" s="49" t="s">
        <v>2824</v>
      </c>
      <c r="Q2096" s="55"/>
      <c r="R2096" s="56"/>
      <c r="S2096" s="159"/>
      <c r="T2096" s="124">
        <f t="shared" si="32"/>
        <v>0</v>
      </c>
      <c r="U2096" s="124"/>
      <c r="V2096" s="49"/>
      <c r="W2096" s="49"/>
      <c r="X2096" s="130"/>
      <c r="Y2096" s="55"/>
      <c r="Z2096" s="55"/>
      <c r="AA2096" s="10"/>
      <c r="AB2096" s="10" t="s">
        <v>12020</v>
      </c>
      <c r="AC2096" s="10"/>
    </row>
    <row r="2097" spans="1:29">
      <c r="A2097" s="10">
        <v>2106</v>
      </c>
      <c r="B2097" s="10" t="s">
        <v>10168</v>
      </c>
      <c r="C2097" s="50" t="s">
        <v>6765</v>
      </c>
      <c r="D2097" s="51" t="s">
        <v>2818</v>
      </c>
      <c r="E2097" s="10" t="s">
        <v>5902</v>
      </c>
      <c r="F2097" s="69"/>
      <c r="G2097" s="49" t="s">
        <v>10165</v>
      </c>
      <c r="H2097" s="49"/>
      <c r="I2097" s="58">
        <f>VLOOKUP(J2097,'NGÀNH NGHỀ'!$D$2:$E$148,2,0)</f>
        <v>140</v>
      </c>
      <c r="J2097" s="231" t="s">
        <v>1695</v>
      </c>
      <c r="K2097" s="59" t="s">
        <v>10166</v>
      </c>
      <c r="L2097" s="125">
        <f>VLOOKUP(K2097,'NGHIEP DOAN'!$D$3:$E$82,2,0)</f>
        <v>60</v>
      </c>
      <c r="M2097" s="10" t="s">
        <v>12141</v>
      </c>
      <c r="N2097" s="210">
        <f>VLOOKUP(M2097,'CÔNG TY'!$I$3:$J$964,2,0)</f>
        <v>880</v>
      </c>
      <c r="O2097" s="49" t="s">
        <v>5172</v>
      </c>
      <c r="P2097" s="49" t="s">
        <v>2824</v>
      </c>
      <c r="Q2097" s="55"/>
      <c r="R2097" s="56"/>
      <c r="S2097" s="159"/>
      <c r="T2097" s="124">
        <f t="shared" si="32"/>
        <v>0</v>
      </c>
      <c r="U2097" s="124"/>
      <c r="V2097" s="49"/>
      <c r="W2097" s="49" t="s">
        <v>9680</v>
      </c>
      <c r="X2097" s="130"/>
      <c r="Y2097" s="55"/>
      <c r="Z2097" s="55"/>
      <c r="AA2097" s="10"/>
      <c r="AB2097" s="10" t="s">
        <v>12020</v>
      </c>
      <c r="AC2097" s="10"/>
    </row>
    <row r="2098" spans="1:29">
      <c r="A2098" s="10">
        <v>2107</v>
      </c>
      <c r="B2098" s="10" t="s">
        <v>10169</v>
      </c>
      <c r="C2098" s="50" t="s">
        <v>10170</v>
      </c>
      <c r="D2098" s="51" t="s">
        <v>2818</v>
      </c>
      <c r="E2098" s="59" t="s">
        <v>10171</v>
      </c>
      <c r="F2098" s="69"/>
      <c r="G2098" s="49" t="s">
        <v>10172</v>
      </c>
      <c r="H2098" s="49"/>
      <c r="I2098" s="58">
        <f>VLOOKUP(J2098,'NGÀNH NGHỀ'!$D$2:$E$148,2,0)</f>
        <v>140</v>
      </c>
      <c r="J2098" s="231" t="s">
        <v>1695</v>
      </c>
      <c r="K2098" s="59" t="s">
        <v>10166</v>
      </c>
      <c r="L2098" s="125">
        <f>VLOOKUP(K2098,'NGHIEP DOAN'!$D$3:$E$82,2,0)</f>
        <v>60</v>
      </c>
      <c r="M2098" s="10" t="s">
        <v>12143</v>
      </c>
      <c r="N2098" s="210">
        <f>VLOOKUP(M2098,'CÔNG TY'!$I$3:$J$964,2,0)</f>
        <v>672</v>
      </c>
      <c r="O2098" s="49" t="s">
        <v>3280</v>
      </c>
      <c r="P2098" s="49" t="s">
        <v>2824</v>
      </c>
      <c r="Q2098" s="55"/>
      <c r="R2098" s="56"/>
      <c r="S2098" s="159"/>
      <c r="T2098" s="124">
        <f t="shared" si="32"/>
        <v>0</v>
      </c>
      <c r="U2098" s="124"/>
      <c r="V2098" s="49"/>
      <c r="W2098" s="49" t="s">
        <v>10173</v>
      </c>
      <c r="X2098" s="130"/>
      <c r="Y2098" s="55"/>
      <c r="Z2098" s="55"/>
      <c r="AA2098" s="10"/>
      <c r="AB2098" s="10" t="s">
        <v>12020</v>
      </c>
      <c r="AC2098" s="10"/>
    </row>
    <row r="2099" spans="1:29">
      <c r="A2099" s="10">
        <v>2108</v>
      </c>
      <c r="B2099" s="10" t="s">
        <v>5754</v>
      </c>
      <c r="C2099" s="50" t="s">
        <v>10174</v>
      </c>
      <c r="D2099" s="51" t="s">
        <v>2818</v>
      </c>
      <c r="E2099" s="10" t="s">
        <v>4594</v>
      </c>
      <c r="F2099" s="69"/>
      <c r="G2099" s="49" t="s">
        <v>10172</v>
      </c>
      <c r="H2099" s="49"/>
      <c r="I2099" s="58">
        <f>VLOOKUP(J2099,'NGÀNH NGHỀ'!$D$2:$E$148,2,0)</f>
        <v>140</v>
      </c>
      <c r="J2099" s="231" t="s">
        <v>1695</v>
      </c>
      <c r="K2099" s="59" t="s">
        <v>10166</v>
      </c>
      <c r="L2099" s="125">
        <f>VLOOKUP(K2099,'NGHIEP DOAN'!$D$3:$E$82,2,0)</f>
        <v>60</v>
      </c>
      <c r="M2099" s="10" t="s">
        <v>12143</v>
      </c>
      <c r="N2099" s="210">
        <f>VLOOKUP(M2099,'CÔNG TY'!$I$3:$J$964,2,0)</f>
        <v>672</v>
      </c>
      <c r="O2099" s="49" t="s">
        <v>3280</v>
      </c>
      <c r="P2099" s="49" t="s">
        <v>2824</v>
      </c>
      <c r="Q2099" s="55"/>
      <c r="R2099" s="56"/>
      <c r="S2099" s="159"/>
      <c r="T2099" s="124">
        <f t="shared" si="32"/>
        <v>0</v>
      </c>
      <c r="U2099" s="124"/>
      <c r="V2099" s="49"/>
      <c r="W2099" s="49" t="s">
        <v>6946</v>
      </c>
      <c r="X2099" s="130"/>
      <c r="Y2099" s="55"/>
      <c r="Z2099" s="55"/>
      <c r="AA2099" s="10"/>
      <c r="AB2099" s="10" t="s">
        <v>12020</v>
      </c>
      <c r="AC2099" s="10"/>
    </row>
    <row r="2100" spans="1:29">
      <c r="A2100" s="10">
        <v>2109</v>
      </c>
      <c r="B2100" s="10" t="s">
        <v>10175</v>
      </c>
      <c r="C2100" s="50" t="s">
        <v>10176</v>
      </c>
      <c r="D2100" s="51" t="s">
        <v>2818</v>
      </c>
      <c r="E2100" s="59" t="s">
        <v>10177</v>
      </c>
      <c r="F2100" s="69"/>
      <c r="G2100" s="49" t="s">
        <v>10178</v>
      </c>
      <c r="H2100" s="49"/>
      <c r="I2100" s="58">
        <f>VLOOKUP(J2100,'NGÀNH NGHỀ'!$D$2:$E$148,2,0)</f>
        <v>140</v>
      </c>
      <c r="J2100" s="231" t="s">
        <v>1695</v>
      </c>
      <c r="K2100" s="59" t="s">
        <v>10166</v>
      </c>
      <c r="L2100" s="125">
        <f>VLOOKUP(K2100,'NGHIEP DOAN'!$D$3:$E$82,2,0)</f>
        <v>60</v>
      </c>
      <c r="M2100" s="10" t="s">
        <v>12141</v>
      </c>
      <c r="N2100" s="210">
        <f>VLOOKUP(M2100,'CÔNG TY'!$I$3:$J$964,2,0)</f>
        <v>880</v>
      </c>
      <c r="O2100" s="49" t="s">
        <v>5172</v>
      </c>
      <c r="P2100" s="49" t="s">
        <v>2824</v>
      </c>
      <c r="Q2100" s="55"/>
      <c r="R2100" s="56"/>
      <c r="S2100" s="159"/>
      <c r="T2100" s="124">
        <f t="shared" si="32"/>
        <v>0</v>
      </c>
      <c r="U2100" s="124"/>
      <c r="V2100" s="49"/>
      <c r="W2100" s="49" t="s">
        <v>10173</v>
      </c>
      <c r="X2100" s="130"/>
      <c r="Y2100" s="55"/>
      <c r="Z2100" s="55"/>
      <c r="AA2100" s="10"/>
      <c r="AB2100" s="10" t="s">
        <v>12020</v>
      </c>
      <c r="AC2100" s="10"/>
    </row>
    <row r="2101" spans="1:29">
      <c r="A2101" s="10">
        <v>2110</v>
      </c>
      <c r="B2101" s="10" t="s">
        <v>10179</v>
      </c>
      <c r="C2101" s="50" t="s">
        <v>10180</v>
      </c>
      <c r="D2101" s="51" t="s">
        <v>2818</v>
      </c>
      <c r="E2101" s="59" t="s">
        <v>10177</v>
      </c>
      <c r="F2101" s="69"/>
      <c r="G2101" s="49" t="s">
        <v>10178</v>
      </c>
      <c r="H2101" s="49"/>
      <c r="I2101" s="58">
        <f>VLOOKUP(J2101,'NGÀNH NGHỀ'!$D$2:$E$148,2,0)</f>
        <v>140</v>
      </c>
      <c r="J2101" s="231" t="s">
        <v>1695</v>
      </c>
      <c r="K2101" s="59" t="s">
        <v>10166</v>
      </c>
      <c r="L2101" s="125">
        <f>VLOOKUP(K2101,'NGHIEP DOAN'!$D$3:$E$82,2,0)</f>
        <v>60</v>
      </c>
      <c r="M2101" s="10" t="s">
        <v>12141</v>
      </c>
      <c r="N2101" s="210">
        <f>VLOOKUP(M2101,'CÔNG TY'!$I$3:$J$964,2,0)</f>
        <v>880</v>
      </c>
      <c r="O2101" s="49" t="s">
        <v>5172</v>
      </c>
      <c r="P2101" s="49" t="s">
        <v>2824</v>
      </c>
      <c r="Q2101" s="55"/>
      <c r="R2101" s="56"/>
      <c r="S2101" s="159"/>
      <c r="T2101" s="124">
        <f t="shared" si="32"/>
        <v>0</v>
      </c>
      <c r="U2101" s="124"/>
      <c r="V2101" s="49"/>
      <c r="W2101" s="49" t="s">
        <v>10173</v>
      </c>
      <c r="X2101" s="130"/>
      <c r="Y2101" s="55"/>
      <c r="Z2101" s="55"/>
      <c r="AA2101" s="10"/>
      <c r="AB2101" s="10" t="s">
        <v>12020</v>
      </c>
      <c r="AC2101" s="10"/>
    </row>
    <row r="2102" spans="1:29">
      <c r="A2102" s="10">
        <v>2111</v>
      </c>
      <c r="B2102" s="10" t="s">
        <v>10181</v>
      </c>
      <c r="C2102" s="50" t="s">
        <v>10182</v>
      </c>
      <c r="D2102" s="51" t="s">
        <v>2818</v>
      </c>
      <c r="E2102" s="59" t="s">
        <v>10183</v>
      </c>
      <c r="F2102" s="69"/>
      <c r="G2102" s="49" t="s">
        <v>10178</v>
      </c>
      <c r="H2102" s="49"/>
      <c r="I2102" s="58">
        <f>VLOOKUP(J2102,'NGÀNH NGHỀ'!$D$2:$E$148,2,0)</f>
        <v>140</v>
      </c>
      <c r="J2102" s="231" t="s">
        <v>1695</v>
      </c>
      <c r="K2102" s="59" t="s">
        <v>10166</v>
      </c>
      <c r="L2102" s="125">
        <f>VLOOKUP(K2102,'NGHIEP DOAN'!$D$3:$E$82,2,0)</f>
        <v>60</v>
      </c>
      <c r="M2102" s="10" t="s">
        <v>12141</v>
      </c>
      <c r="N2102" s="210">
        <f>VLOOKUP(M2102,'CÔNG TY'!$I$3:$J$964,2,0)</f>
        <v>880</v>
      </c>
      <c r="O2102" s="49" t="s">
        <v>5172</v>
      </c>
      <c r="P2102" s="49" t="s">
        <v>2824</v>
      </c>
      <c r="Q2102" s="55"/>
      <c r="R2102" s="56"/>
      <c r="S2102" s="159"/>
      <c r="T2102" s="124">
        <f t="shared" si="32"/>
        <v>0</v>
      </c>
      <c r="U2102" s="124"/>
      <c r="V2102" s="49"/>
      <c r="W2102" s="49" t="s">
        <v>10173</v>
      </c>
      <c r="X2102" s="130"/>
      <c r="Y2102" s="55"/>
      <c r="Z2102" s="55"/>
      <c r="AA2102" s="10"/>
      <c r="AB2102" s="10" t="s">
        <v>12020</v>
      </c>
      <c r="AC2102" s="10"/>
    </row>
    <row r="2103" spans="1:29">
      <c r="A2103" s="10">
        <v>2112</v>
      </c>
      <c r="B2103" s="10" t="s">
        <v>10184</v>
      </c>
      <c r="C2103" s="50" t="s">
        <v>10185</v>
      </c>
      <c r="D2103" s="51" t="s">
        <v>2818</v>
      </c>
      <c r="E2103" s="59" t="s">
        <v>10186</v>
      </c>
      <c r="F2103" s="69"/>
      <c r="G2103" s="49" t="s">
        <v>10178</v>
      </c>
      <c r="H2103" s="49"/>
      <c r="I2103" s="58">
        <f>VLOOKUP(J2103,'NGÀNH NGHỀ'!$D$2:$E$148,2,0)</f>
        <v>140</v>
      </c>
      <c r="J2103" s="231" t="s">
        <v>1695</v>
      </c>
      <c r="K2103" s="59" t="s">
        <v>10166</v>
      </c>
      <c r="L2103" s="125">
        <f>VLOOKUP(K2103,'NGHIEP DOAN'!$D$3:$E$82,2,0)</f>
        <v>60</v>
      </c>
      <c r="M2103" s="10" t="s">
        <v>12141</v>
      </c>
      <c r="N2103" s="210">
        <f>VLOOKUP(M2103,'CÔNG TY'!$I$3:$J$964,2,0)</f>
        <v>880</v>
      </c>
      <c r="O2103" s="49" t="s">
        <v>5172</v>
      </c>
      <c r="P2103" s="49" t="s">
        <v>2824</v>
      </c>
      <c r="Q2103" s="55"/>
      <c r="R2103" s="56"/>
      <c r="S2103" s="159"/>
      <c r="T2103" s="124">
        <f t="shared" si="32"/>
        <v>0</v>
      </c>
      <c r="U2103" s="124"/>
      <c r="V2103" s="49"/>
      <c r="W2103" s="49" t="s">
        <v>10173</v>
      </c>
      <c r="X2103" s="130"/>
      <c r="Y2103" s="55"/>
      <c r="Z2103" s="55"/>
      <c r="AA2103" s="10"/>
      <c r="AB2103" s="10" t="s">
        <v>12020</v>
      </c>
      <c r="AC2103" s="10"/>
    </row>
    <row r="2104" spans="1:29">
      <c r="A2104" s="10">
        <v>2113</v>
      </c>
      <c r="B2104" s="10" t="s">
        <v>10187</v>
      </c>
      <c r="C2104" s="50" t="s">
        <v>10188</v>
      </c>
      <c r="D2104" s="51" t="s">
        <v>2818</v>
      </c>
      <c r="E2104" s="10" t="s">
        <v>2846</v>
      </c>
      <c r="F2104" s="69"/>
      <c r="G2104" s="49"/>
      <c r="H2104" s="49"/>
      <c r="I2104" s="58">
        <f>VLOOKUP(J2104,'NGÀNH NGHỀ'!$D$2:$E$148,2,0)</f>
        <v>140</v>
      </c>
      <c r="J2104" s="231" t="s">
        <v>1695</v>
      </c>
      <c r="K2104" s="59" t="s">
        <v>12239</v>
      </c>
      <c r="L2104" s="125">
        <f>VLOOKUP(K2104,'NGHIEP DOAN'!$D$3:$E$82,2,0)</f>
        <v>49</v>
      </c>
      <c r="M2104" s="10" t="s">
        <v>10189</v>
      </c>
      <c r="N2104" s="210">
        <f>VLOOKUP(M2104,'CÔNG TY'!$I$3:$J$964,2,0)</f>
        <v>769</v>
      </c>
      <c r="O2104" s="49"/>
      <c r="P2104" s="49" t="s">
        <v>2824</v>
      </c>
      <c r="Q2104" s="55"/>
      <c r="R2104" s="56"/>
      <c r="S2104" s="159"/>
      <c r="T2104" s="124">
        <f t="shared" ref="T2104:T2167" si="33">Q2104-S2104</f>
        <v>0</v>
      </c>
      <c r="U2104" s="124"/>
      <c r="V2104" s="49" t="s">
        <v>3247</v>
      </c>
      <c r="W2104" s="49" t="s">
        <v>10190</v>
      </c>
      <c r="X2104" s="130"/>
      <c r="Y2104" s="55"/>
      <c r="Z2104" s="55"/>
      <c r="AA2104" s="10"/>
      <c r="AB2104" s="10" t="s">
        <v>12020</v>
      </c>
      <c r="AC2104" s="10"/>
    </row>
    <row r="2105" spans="1:29">
      <c r="A2105" s="10">
        <v>2114</v>
      </c>
      <c r="B2105" s="10" t="s">
        <v>10191</v>
      </c>
      <c r="C2105" s="50" t="s">
        <v>10192</v>
      </c>
      <c r="D2105" s="51" t="s">
        <v>2818</v>
      </c>
      <c r="E2105" s="10" t="s">
        <v>2846</v>
      </c>
      <c r="F2105" s="69"/>
      <c r="G2105" s="49"/>
      <c r="H2105" s="49"/>
      <c r="I2105" s="58">
        <f>VLOOKUP(J2105,'NGÀNH NGHỀ'!$D$2:$E$148,2,0)</f>
        <v>140</v>
      </c>
      <c r="J2105" s="231" t="s">
        <v>1695</v>
      </c>
      <c r="K2105" s="59" t="s">
        <v>12239</v>
      </c>
      <c r="L2105" s="125">
        <f>VLOOKUP(K2105,'NGHIEP DOAN'!$D$3:$E$82,2,0)</f>
        <v>49</v>
      </c>
      <c r="M2105" s="10" t="s">
        <v>10189</v>
      </c>
      <c r="N2105" s="210">
        <f>VLOOKUP(M2105,'CÔNG TY'!$I$3:$J$964,2,0)</f>
        <v>769</v>
      </c>
      <c r="O2105" s="49"/>
      <c r="P2105" s="49" t="s">
        <v>2824</v>
      </c>
      <c r="Q2105" s="55"/>
      <c r="R2105" s="56"/>
      <c r="S2105" s="159"/>
      <c r="T2105" s="124">
        <f t="shared" si="33"/>
        <v>0</v>
      </c>
      <c r="U2105" s="124"/>
      <c r="V2105" s="49" t="s">
        <v>3247</v>
      </c>
      <c r="W2105" s="49" t="s">
        <v>10190</v>
      </c>
      <c r="X2105" s="130"/>
      <c r="Y2105" s="55"/>
      <c r="Z2105" s="55"/>
      <c r="AA2105" s="10"/>
      <c r="AB2105" s="10" t="s">
        <v>12020</v>
      </c>
      <c r="AC2105" s="10"/>
    </row>
    <row r="2106" spans="1:29">
      <c r="A2106" s="10">
        <v>2115</v>
      </c>
      <c r="B2106" s="10" t="s">
        <v>5573</v>
      </c>
      <c r="C2106" s="50" t="s">
        <v>10193</v>
      </c>
      <c r="D2106" s="51" t="s">
        <v>2818</v>
      </c>
      <c r="E2106" s="10" t="s">
        <v>10194</v>
      </c>
      <c r="F2106" s="69"/>
      <c r="G2106" s="49"/>
      <c r="H2106" s="49"/>
      <c r="I2106" s="58">
        <f>VLOOKUP(J2106,'NGÀNH NGHỀ'!$D$2:$E$148,2,0)</f>
        <v>140</v>
      </c>
      <c r="J2106" s="231" t="s">
        <v>1695</v>
      </c>
      <c r="K2106" s="59" t="s">
        <v>12239</v>
      </c>
      <c r="L2106" s="125">
        <f>VLOOKUP(K2106,'NGHIEP DOAN'!$D$3:$E$82,2,0)</f>
        <v>49</v>
      </c>
      <c r="M2106" s="10" t="s">
        <v>2790</v>
      </c>
      <c r="N2106" s="210">
        <f>VLOOKUP(M2106,'CÔNG TY'!$I$3:$J$964,2,0)</f>
        <v>658</v>
      </c>
      <c r="O2106" s="49"/>
      <c r="P2106" s="49" t="s">
        <v>2824</v>
      </c>
      <c r="Q2106" s="55"/>
      <c r="R2106" s="56"/>
      <c r="S2106" s="159"/>
      <c r="T2106" s="124">
        <f t="shared" si="33"/>
        <v>0</v>
      </c>
      <c r="U2106" s="124"/>
      <c r="V2106" s="49" t="s">
        <v>3247</v>
      </c>
      <c r="W2106" s="49" t="s">
        <v>10190</v>
      </c>
      <c r="X2106" s="130"/>
      <c r="Y2106" s="55"/>
      <c r="Z2106" s="55"/>
      <c r="AA2106" s="10"/>
      <c r="AB2106" s="10" t="s">
        <v>12020</v>
      </c>
      <c r="AC2106" s="10"/>
    </row>
    <row r="2107" spans="1:29">
      <c r="A2107" s="10">
        <v>2116</v>
      </c>
      <c r="B2107" s="10" t="s">
        <v>10195</v>
      </c>
      <c r="C2107" s="50" t="s">
        <v>10196</v>
      </c>
      <c r="D2107" s="51" t="s">
        <v>2818</v>
      </c>
      <c r="E2107" s="10" t="s">
        <v>2846</v>
      </c>
      <c r="F2107" s="69"/>
      <c r="G2107" s="49"/>
      <c r="H2107" s="49"/>
      <c r="I2107" s="58">
        <f>VLOOKUP(J2107,'NGÀNH NGHỀ'!$D$2:$E$148,2,0)</f>
        <v>140</v>
      </c>
      <c r="J2107" s="231" t="s">
        <v>1695</v>
      </c>
      <c r="K2107" s="59" t="s">
        <v>12239</v>
      </c>
      <c r="L2107" s="125">
        <f>VLOOKUP(K2107,'NGHIEP DOAN'!$D$3:$E$82,2,0)</f>
        <v>49</v>
      </c>
      <c r="M2107" s="10" t="s">
        <v>10197</v>
      </c>
      <c r="N2107" s="210">
        <f>VLOOKUP(M2107,'CÔNG TY'!$I$3:$J$964,2,0)</f>
        <v>770</v>
      </c>
      <c r="O2107" s="49"/>
      <c r="P2107" s="49" t="s">
        <v>2824</v>
      </c>
      <c r="Q2107" s="55"/>
      <c r="R2107" s="56"/>
      <c r="S2107" s="159"/>
      <c r="T2107" s="124">
        <f t="shared" si="33"/>
        <v>0</v>
      </c>
      <c r="U2107" s="124"/>
      <c r="V2107" s="49" t="s">
        <v>10198</v>
      </c>
      <c r="W2107" s="49" t="s">
        <v>10199</v>
      </c>
      <c r="X2107" s="130"/>
      <c r="Y2107" s="55"/>
      <c r="Z2107" s="55"/>
      <c r="AA2107" s="10"/>
      <c r="AB2107" s="10" t="s">
        <v>12020</v>
      </c>
      <c r="AC2107" s="10"/>
    </row>
    <row r="2108" spans="1:29">
      <c r="A2108" s="10">
        <v>2117</v>
      </c>
      <c r="B2108" s="10" t="s">
        <v>10200</v>
      </c>
      <c r="C2108" s="50" t="s">
        <v>4404</v>
      </c>
      <c r="D2108" s="51" t="s">
        <v>2818</v>
      </c>
      <c r="E2108" s="10" t="s">
        <v>5394</v>
      </c>
      <c r="F2108" s="69"/>
      <c r="G2108" s="49"/>
      <c r="H2108" s="49"/>
      <c r="I2108" s="58">
        <f>VLOOKUP(J2108,'NGÀNH NGHỀ'!$D$2:$E$148,2,0)</f>
        <v>140</v>
      </c>
      <c r="J2108" s="231" t="s">
        <v>1695</v>
      </c>
      <c r="K2108" s="59" t="s">
        <v>12239</v>
      </c>
      <c r="L2108" s="125">
        <f>VLOOKUP(K2108,'NGHIEP DOAN'!$D$3:$E$82,2,0)</f>
        <v>49</v>
      </c>
      <c r="M2108" s="10" t="s">
        <v>10197</v>
      </c>
      <c r="N2108" s="210">
        <f>VLOOKUP(M2108,'CÔNG TY'!$I$3:$J$964,2,0)</f>
        <v>770</v>
      </c>
      <c r="O2108" s="49"/>
      <c r="P2108" s="49" t="s">
        <v>2824</v>
      </c>
      <c r="Q2108" s="55"/>
      <c r="R2108" s="56"/>
      <c r="S2108" s="159"/>
      <c r="T2108" s="124">
        <f t="shared" si="33"/>
        <v>0</v>
      </c>
      <c r="U2108" s="124"/>
      <c r="V2108" s="49" t="s">
        <v>10198</v>
      </c>
      <c r="W2108" s="49" t="s">
        <v>10151</v>
      </c>
      <c r="X2108" s="130"/>
      <c r="Y2108" s="55"/>
      <c r="Z2108" s="55"/>
      <c r="AA2108" s="10"/>
      <c r="AB2108" s="10" t="s">
        <v>12020</v>
      </c>
      <c r="AC2108" s="10"/>
    </row>
    <row r="2109" spans="1:29">
      <c r="A2109" s="10">
        <v>2118</v>
      </c>
      <c r="B2109" s="10" t="s">
        <v>10201</v>
      </c>
      <c r="C2109" s="50" t="s">
        <v>4333</v>
      </c>
      <c r="D2109" s="51" t="s">
        <v>2818</v>
      </c>
      <c r="E2109" s="10" t="s">
        <v>2846</v>
      </c>
      <c r="F2109" s="69"/>
      <c r="G2109" s="49"/>
      <c r="H2109" s="49"/>
      <c r="I2109" s="58">
        <f>VLOOKUP(J2109,'NGÀNH NGHỀ'!$D$2:$E$148,2,0)</f>
        <v>140</v>
      </c>
      <c r="J2109" s="231" t="s">
        <v>1695</v>
      </c>
      <c r="K2109" s="59" t="s">
        <v>12239</v>
      </c>
      <c r="L2109" s="125">
        <f>VLOOKUP(K2109,'NGHIEP DOAN'!$D$3:$E$82,2,0)</f>
        <v>49</v>
      </c>
      <c r="M2109" s="10" t="s">
        <v>10197</v>
      </c>
      <c r="N2109" s="210">
        <f>VLOOKUP(M2109,'CÔNG TY'!$I$3:$J$964,2,0)</f>
        <v>770</v>
      </c>
      <c r="O2109" s="49"/>
      <c r="P2109" s="49" t="s">
        <v>2824</v>
      </c>
      <c r="Q2109" s="55"/>
      <c r="R2109" s="56"/>
      <c r="S2109" s="159"/>
      <c r="T2109" s="124">
        <f t="shared" si="33"/>
        <v>0</v>
      </c>
      <c r="U2109" s="124"/>
      <c r="V2109" s="49" t="s">
        <v>10198</v>
      </c>
      <c r="W2109" s="49" t="s">
        <v>10151</v>
      </c>
      <c r="X2109" s="130"/>
      <c r="Y2109" s="55"/>
      <c r="Z2109" s="55"/>
      <c r="AA2109" s="10"/>
      <c r="AB2109" s="10" t="s">
        <v>12020</v>
      </c>
      <c r="AC2109" s="10"/>
    </row>
    <row r="2110" spans="1:29">
      <c r="A2110" s="10">
        <v>2119</v>
      </c>
      <c r="B2110" s="10" t="s">
        <v>10202</v>
      </c>
      <c r="C2110" s="50" t="s">
        <v>4404</v>
      </c>
      <c r="D2110" s="51" t="s">
        <v>2818</v>
      </c>
      <c r="E2110" s="10" t="s">
        <v>2881</v>
      </c>
      <c r="F2110" s="69"/>
      <c r="G2110" s="49"/>
      <c r="H2110" s="49"/>
      <c r="I2110" s="58">
        <f>VLOOKUP(J2110,'NGÀNH NGHỀ'!$D$2:$E$148,2,0)</f>
        <v>140</v>
      </c>
      <c r="J2110" s="231" t="s">
        <v>1695</v>
      </c>
      <c r="K2110" s="59" t="s">
        <v>12239</v>
      </c>
      <c r="L2110" s="125">
        <f>VLOOKUP(K2110,'NGHIEP DOAN'!$D$3:$E$82,2,0)</f>
        <v>49</v>
      </c>
      <c r="M2110" s="10" t="s">
        <v>10197</v>
      </c>
      <c r="N2110" s="210">
        <f>VLOOKUP(M2110,'CÔNG TY'!$I$3:$J$964,2,0)</f>
        <v>770</v>
      </c>
      <c r="O2110" s="49"/>
      <c r="P2110" s="49" t="s">
        <v>2824</v>
      </c>
      <c r="Q2110" s="55"/>
      <c r="R2110" s="56"/>
      <c r="S2110" s="159"/>
      <c r="T2110" s="124">
        <f t="shared" si="33"/>
        <v>0</v>
      </c>
      <c r="U2110" s="124"/>
      <c r="V2110" s="49" t="s">
        <v>10198</v>
      </c>
      <c r="W2110" s="49" t="s">
        <v>10151</v>
      </c>
      <c r="X2110" s="130"/>
      <c r="Y2110" s="55"/>
      <c r="Z2110" s="55"/>
      <c r="AA2110" s="10"/>
      <c r="AB2110" s="10" t="s">
        <v>12020</v>
      </c>
      <c r="AC2110" s="10"/>
    </row>
    <row r="2111" spans="1:29">
      <c r="A2111" s="10">
        <v>2120</v>
      </c>
      <c r="B2111" s="10" t="s">
        <v>10203</v>
      </c>
      <c r="C2111" s="50" t="s">
        <v>10204</v>
      </c>
      <c r="D2111" s="51" t="s">
        <v>2818</v>
      </c>
      <c r="E2111" s="10" t="s">
        <v>3435</v>
      </c>
      <c r="F2111" s="69"/>
      <c r="G2111" s="49"/>
      <c r="H2111" s="49"/>
      <c r="I2111" s="58">
        <f>VLOOKUP(J2111,'NGÀNH NGHỀ'!$D$2:$E$148,2,0)</f>
        <v>140</v>
      </c>
      <c r="J2111" s="231" t="s">
        <v>1695</v>
      </c>
      <c r="K2111" s="59" t="s">
        <v>12239</v>
      </c>
      <c r="L2111" s="125">
        <f>VLOOKUP(K2111,'NGHIEP DOAN'!$D$3:$E$82,2,0)</f>
        <v>49</v>
      </c>
      <c r="M2111" s="10" t="s">
        <v>12380</v>
      </c>
      <c r="N2111" s="210">
        <f>VLOOKUP(M2111,'CÔNG TY'!$I$3:$J$964,2,0)</f>
        <v>771</v>
      </c>
      <c r="O2111" s="49"/>
      <c r="P2111" s="49" t="s">
        <v>2824</v>
      </c>
      <c r="Q2111" s="55"/>
      <c r="R2111" s="56"/>
      <c r="S2111" s="159"/>
      <c r="T2111" s="124">
        <f t="shared" si="33"/>
        <v>0</v>
      </c>
      <c r="U2111" s="124"/>
      <c r="V2111" s="49" t="s">
        <v>6942</v>
      </c>
      <c r="W2111" s="49" t="s">
        <v>10151</v>
      </c>
      <c r="X2111" s="130"/>
      <c r="Y2111" s="55"/>
      <c r="Z2111" s="55"/>
      <c r="AA2111" s="10"/>
      <c r="AB2111" s="10" t="s">
        <v>12020</v>
      </c>
      <c r="AC2111" s="10"/>
    </row>
    <row r="2112" spans="1:29">
      <c r="A2112" s="10">
        <v>2121</v>
      </c>
      <c r="B2112" s="10" t="s">
        <v>10205</v>
      </c>
      <c r="C2112" s="50" t="s">
        <v>10206</v>
      </c>
      <c r="D2112" s="51" t="s">
        <v>2818</v>
      </c>
      <c r="E2112" s="10" t="s">
        <v>2928</v>
      </c>
      <c r="F2112" s="69"/>
      <c r="G2112" s="49"/>
      <c r="H2112" s="49"/>
      <c r="I2112" s="58">
        <f>VLOOKUP(J2112,'NGÀNH NGHỀ'!$D$2:$E$148,2,0)</f>
        <v>140</v>
      </c>
      <c r="J2112" s="231" t="s">
        <v>1695</v>
      </c>
      <c r="K2112" s="59" t="s">
        <v>12239</v>
      </c>
      <c r="L2112" s="125">
        <f>VLOOKUP(K2112,'NGHIEP DOAN'!$D$3:$E$82,2,0)</f>
        <v>49</v>
      </c>
      <c r="M2112" s="10" t="s">
        <v>12382</v>
      </c>
      <c r="N2112" s="210">
        <f>VLOOKUP(M2112,'CÔNG TY'!$I$3:$J$964,2,0)</f>
        <v>772</v>
      </c>
      <c r="O2112" s="49"/>
      <c r="P2112" s="49" t="s">
        <v>2824</v>
      </c>
      <c r="Q2112" s="55"/>
      <c r="R2112" s="56"/>
      <c r="S2112" s="159"/>
      <c r="T2112" s="124">
        <f t="shared" si="33"/>
        <v>0</v>
      </c>
      <c r="U2112" s="124"/>
      <c r="V2112" s="49" t="s">
        <v>6942</v>
      </c>
      <c r="W2112" s="49" t="s">
        <v>10151</v>
      </c>
      <c r="X2112" s="130"/>
      <c r="Y2112" s="55"/>
      <c r="Z2112" s="55"/>
      <c r="AA2112" s="10"/>
      <c r="AB2112" s="10" t="s">
        <v>12020</v>
      </c>
      <c r="AC2112" s="10"/>
    </row>
    <row r="2113" spans="1:29">
      <c r="A2113" s="10">
        <v>2122</v>
      </c>
      <c r="B2113" s="10" t="s">
        <v>10207</v>
      </c>
      <c r="C2113" s="50" t="s">
        <v>8901</v>
      </c>
      <c r="D2113" s="51" t="s">
        <v>2818</v>
      </c>
      <c r="E2113" s="10" t="s">
        <v>3653</v>
      </c>
      <c r="F2113" s="69"/>
      <c r="G2113" s="49"/>
      <c r="H2113" s="49"/>
      <c r="I2113" s="58">
        <f>VLOOKUP(J2113,'NGÀNH NGHỀ'!$D$2:$E$148,2,0)</f>
        <v>140</v>
      </c>
      <c r="J2113" s="231" t="s">
        <v>1695</v>
      </c>
      <c r="K2113" s="59" t="s">
        <v>12239</v>
      </c>
      <c r="L2113" s="125">
        <f>VLOOKUP(K2113,'NGHIEP DOAN'!$D$3:$E$82,2,0)</f>
        <v>49</v>
      </c>
      <c r="M2113" s="10" t="s">
        <v>12380</v>
      </c>
      <c r="N2113" s="210">
        <f>VLOOKUP(M2113,'CÔNG TY'!$I$3:$J$964,2,0)</f>
        <v>771</v>
      </c>
      <c r="O2113" s="49"/>
      <c r="P2113" s="49" t="s">
        <v>2824</v>
      </c>
      <c r="Q2113" s="55"/>
      <c r="R2113" s="56"/>
      <c r="S2113" s="159"/>
      <c r="T2113" s="124">
        <f t="shared" si="33"/>
        <v>0</v>
      </c>
      <c r="U2113" s="124"/>
      <c r="V2113" s="49" t="s">
        <v>6942</v>
      </c>
      <c r="W2113" s="49" t="s">
        <v>10151</v>
      </c>
      <c r="X2113" s="130"/>
      <c r="Y2113" s="55"/>
      <c r="Z2113" s="55"/>
      <c r="AA2113" s="10"/>
      <c r="AB2113" s="10" t="s">
        <v>12020</v>
      </c>
      <c r="AC2113" s="10"/>
    </row>
    <row r="2114" spans="1:29">
      <c r="A2114" s="10">
        <v>2123</v>
      </c>
      <c r="B2114" s="10" t="s">
        <v>10208</v>
      </c>
      <c r="C2114" s="50" t="s">
        <v>8785</v>
      </c>
      <c r="D2114" s="51" t="s">
        <v>2818</v>
      </c>
      <c r="E2114" s="10" t="s">
        <v>2846</v>
      </c>
      <c r="F2114" s="69"/>
      <c r="G2114" s="49"/>
      <c r="H2114" s="49"/>
      <c r="I2114" s="58">
        <f>VLOOKUP(J2114,'NGÀNH NGHỀ'!$D$2:$E$148,2,0)</f>
        <v>140</v>
      </c>
      <c r="J2114" s="231" t="s">
        <v>1695</v>
      </c>
      <c r="K2114" s="59" t="s">
        <v>12239</v>
      </c>
      <c r="L2114" s="125">
        <f>VLOOKUP(K2114,'NGHIEP DOAN'!$D$3:$E$82,2,0)</f>
        <v>49</v>
      </c>
      <c r="M2114" s="10" t="s">
        <v>12382</v>
      </c>
      <c r="N2114" s="210">
        <f>VLOOKUP(M2114,'CÔNG TY'!$I$3:$J$964,2,0)</f>
        <v>772</v>
      </c>
      <c r="O2114" s="49"/>
      <c r="P2114" s="49" t="s">
        <v>2824</v>
      </c>
      <c r="Q2114" s="55"/>
      <c r="R2114" s="56"/>
      <c r="S2114" s="159"/>
      <c r="T2114" s="124">
        <f t="shared" si="33"/>
        <v>0</v>
      </c>
      <c r="U2114" s="124"/>
      <c r="V2114" s="49" t="s">
        <v>6942</v>
      </c>
      <c r="W2114" s="49" t="s">
        <v>10151</v>
      </c>
      <c r="X2114" s="130"/>
      <c r="Y2114" s="55"/>
      <c r="Z2114" s="55"/>
      <c r="AA2114" s="10"/>
      <c r="AB2114" s="10" t="s">
        <v>12020</v>
      </c>
      <c r="AC2114" s="10"/>
    </row>
    <row r="2115" spans="1:29">
      <c r="A2115" s="10">
        <v>2124</v>
      </c>
      <c r="B2115" s="10" t="s">
        <v>10209</v>
      </c>
      <c r="C2115" s="50" t="s">
        <v>10210</v>
      </c>
      <c r="D2115" s="51" t="s">
        <v>2818</v>
      </c>
      <c r="E2115" s="59" t="s">
        <v>10211</v>
      </c>
      <c r="F2115" s="69"/>
      <c r="G2115" s="49" t="s">
        <v>10212</v>
      </c>
      <c r="H2115" s="49"/>
      <c r="I2115" s="58">
        <f>VLOOKUP(J2115,'NGÀNH NGHỀ'!$D$2:$E$148,2,0)</f>
        <v>140</v>
      </c>
      <c r="J2115" s="231" t="s">
        <v>1695</v>
      </c>
      <c r="K2115" s="59" t="s">
        <v>10213</v>
      </c>
      <c r="L2115" s="125">
        <f>VLOOKUP(K2115,'NGHIEP DOAN'!$D$3:$E$82,2,0)</f>
        <v>62</v>
      </c>
      <c r="M2115" s="2" t="s">
        <v>10214</v>
      </c>
      <c r="N2115" s="210" t="e">
        <f>VLOOKUP(M2115,'CÔNG TY'!$I$3:$J$964,2,0)</f>
        <v>#N/A</v>
      </c>
      <c r="O2115" s="49" t="s">
        <v>5172</v>
      </c>
      <c r="P2115" s="49" t="s">
        <v>2824</v>
      </c>
      <c r="Q2115" s="55"/>
      <c r="R2115" s="56"/>
      <c r="S2115" s="159"/>
      <c r="T2115" s="124">
        <f t="shared" si="33"/>
        <v>0</v>
      </c>
      <c r="U2115" s="124"/>
      <c r="V2115" s="49"/>
      <c r="W2115" s="49" t="s">
        <v>5409</v>
      </c>
      <c r="X2115" s="130"/>
      <c r="Y2115" s="55"/>
      <c r="Z2115" s="55"/>
      <c r="AA2115" s="10"/>
      <c r="AB2115" s="10" t="s">
        <v>12020</v>
      </c>
      <c r="AC2115" s="10"/>
    </row>
    <row r="2116" spans="1:29">
      <c r="A2116" s="10">
        <v>2125</v>
      </c>
      <c r="B2116" s="10" t="s">
        <v>10215</v>
      </c>
      <c r="C2116" s="50" t="s">
        <v>9169</v>
      </c>
      <c r="D2116" s="51" t="s">
        <v>2818</v>
      </c>
      <c r="E2116" s="59" t="s">
        <v>10216</v>
      </c>
      <c r="F2116" s="69"/>
      <c r="G2116" s="49" t="s">
        <v>10212</v>
      </c>
      <c r="H2116" s="49"/>
      <c r="I2116" s="58">
        <f>VLOOKUP(J2116,'NGÀNH NGHỀ'!$D$2:$E$148,2,0)</f>
        <v>140</v>
      </c>
      <c r="J2116" s="231" t="s">
        <v>1695</v>
      </c>
      <c r="K2116" s="59" t="s">
        <v>10213</v>
      </c>
      <c r="L2116" s="125">
        <f>VLOOKUP(K2116,'NGHIEP DOAN'!$D$3:$E$82,2,0)</f>
        <v>62</v>
      </c>
      <c r="M2116" s="10" t="s">
        <v>10214</v>
      </c>
      <c r="N2116" s="210" t="e">
        <f>VLOOKUP(M2116,'CÔNG TY'!$I$3:$J$964,2,0)</f>
        <v>#N/A</v>
      </c>
      <c r="O2116" s="49" t="s">
        <v>5172</v>
      </c>
      <c r="P2116" s="49" t="s">
        <v>2824</v>
      </c>
      <c r="Q2116" s="55"/>
      <c r="R2116" s="56"/>
      <c r="S2116" s="159"/>
      <c r="T2116" s="124">
        <f t="shared" si="33"/>
        <v>0</v>
      </c>
      <c r="U2116" s="124"/>
      <c r="V2116" s="49"/>
      <c r="W2116" s="49" t="s">
        <v>5409</v>
      </c>
      <c r="X2116" s="130"/>
      <c r="Y2116" s="55"/>
      <c r="Z2116" s="55"/>
      <c r="AA2116" s="10"/>
      <c r="AB2116" s="10" t="s">
        <v>12020</v>
      </c>
      <c r="AC2116" s="10"/>
    </row>
    <row r="2117" spans="1:29">
      <c r="A2117" s="10">
        <v>2126</v>
      </c>
      <c r="B2117" s="10" t="s">
        <v>10217</v>
      </c>
      <c r="C2117" s="50" t="s">
        <v>10218</v>
      </c>
      <c r="D2117" s="51" t="s">
        <v>2818</v>
      </c>
      <c r="E2117" s="10" t="s">
        <v>4594</v>
      </c>
      <c r="F2117" s="69"/>
      <c r="G2117" s="49" t="s">
        <v>10219</v>
      </c>
      <c r="H2117" s="49"/>
      <c r="I2117" s="58">
        <f>VLOOKUP(J2117,'NGÀNH NGHỀ'!$D$2:$E$148,2,0)</f>
        <v>1</v>
      </c>
      <c r="J2117" s="231" t="s">
        <v>12735</v>
      </c>
      <c r="K2117" s="59" t="s">
        <v>10280</v>
      </c>
      <c r="L2117" s="125">
        <f>VLOOKUP(K2117,'NGHIEP DOAN'!$D$3:$E$82,2,0)</f>
        <v>63</v>
      </c>
      <c r="M2117" s="10" t="s">
        <v>10220</v>
      </c>
      <c r="N2117" s="210">
        <f>VLOOKUP(M2117,'CÔNG TY'!$I$3:$J$964,2,0)</f>
        <v>774</v>
      </c>
      <c r="O2117" s="49" t="s">
        <v>10221</v>
      </c>
      <c r="P2117" s="49" t="s">
        <v>2824</v>
      </c>
      <c r="Q2117" s="55"/>
      <c r="R2117" s="56"/>
      <c r="S2117" s="159"/>
      <c r="T2117" s="124">
        <f t="shared" si="33"/>
        <v>0</v>
      </c>
      <c r="U2117" s="124"/>
      <c r="V2117" s="49"/>
      <c r="W2117" s="49" t="s">
        <v>7305</v>
      </c>
      <c r="X2117" s="129" t="s">
        <v>10138</v>
      </c>
      <c r="Y2117" s="57">
        <v>30000</v>
      </c>
      <c r="Z2117" s="84">
        <v>5000</v>
      </c>
      <c r="AA2117" s="89"/>
      <c r="AB2117" s="10" t="s">
        <v>12020</v>
      </c>
      <c r="AC2117" s="10"/>
    </row>
    <row r="2118" spans="1:29">
      <c r="A2118" s="10">
        <v>2127</v>
      </c>
      <c r="B2118" s="54" t="s">
        <v>10222</v>
      </c>
      <c r="C2118" s="50" t="s">
        <v>7410</v>
      </c>
      <c r="D2118" s="51" t="s">
        <v>2818</v>
      </c>
      <c r="E2118" s="59" t="s">
        <v>5433</v>
      </c>
      <c r="F2118" s="69"/>
      <c r="G2118" s="49" t="s">
        <v>10223</v>
      </c>
      <c r="H2118" s="49"/>
      <c r="I2118" s="58">
        <f>VLOOKUP(J2118,'NGÀNH NGHỀ'!$D$2:$E$148,2,0)</f>
        <v>1</v>
      </c>
      <c r="J2118" s="231" t="s">
        <v>12735</v>
      </c>
      <c r="K2118" s="59" t="s">
        <v>10280</v>
      </c>
      <c r="L2118" s="125">
        <f>VLOOKUP(K2118,'NGHIEP DOAN'!$D$3:$E$82,2,0)</f>
        <v>63</v>
      </c>
      <c r="M2118" s="10" t="s">
        <v>10220</v>
      </c>
      <c r="N2118" s="210">
        <f>VLOOKUP(M2118,'CÔNG TY'!$I$3:$J$964,2,0)</f>
        <v>774</v>
      </c>
      <c r="O2118" s="49" t="s">
        <v>10221</v>
      </c>
      <c r="P2118" s="49" t="s">
        <v>2824</v>
      </c>
      <c r="Q2118" s="55"/>
      <c r="R2118" s="56"/>
      <c r="S2118" s="159"/>
      <c r="T2118" s="124">
        <f t="shared" si="33"/>
        <v>0</v>
      </c>
      <c r="U2118" s="124"/>
      <c r="V2118" s="49"/>
      <c r="W2118" s="49" t="s">
        <v>10224</v>
      </c>
      <c r="X2118" s="129" t="s">
        <v>10138</v>
      </c>
      <c r="Y2118" s="57">
        <v>30000</v>
      </c>
      <c r="Z2118" s="84"/>
      <c r="AA2118" s="89"/>
      <c r="AB2118" s="10" t="s">
        <v>12020</v>
      </c>
      <c r="AC2118" s="10"/>
    </row>
    <row r="2119" spans="1:29">
      <c r="A2119" s="10">
        <v>2128</v>
      </c>
      <c r="B2119" s="10" t="s">
        <v>10225</v>
      </c>
      <c r="C2119" s="50" t="s">
        <v>10226</v>
      </c>
      <c r="D2119" s="51" t="s">
        <v>2818</v>
      </c>
      <c r="E2119" s="10" t="s">
        <v>3155</v>
      </c>
      <c r="F2119" s="69"/>
      <c r="G2119" s="49" t="s">
        <v>10223</v>
      </c>
      <c r="H2119" s="49"/>
      <c r="I2119" s="58">
        <f>VLOOKUP(J2119,'NGÀNH NGHỀ'!$D$2:$E$148,2,0)</f>
        <v>1</v>
      </c>
      <c r="J2119" s="231" t="s">
        <v>12735</v>
      </c>
      <c r="K2119" s="59" t="s">
        <v>10280</v>
      </c>
      <c r="L2119" s="125">
        <f>VLOOKUP(K2119,'NGHIEP DOAN'!$D$3:$E$82,2,0)</f>
        <v>63</v>
      </c>
      <c r="M2119" s="10" t="s">
        <v>10220</v>
      </c>
      <c r="N2119" s="210">
        <f>VLOOKUP(M2119,'CÔNG TY'!$I$3:$J$964,2,0)</f>
        <v>774</v>
      </c>
      <c r="O2119" s="49" t="s">
        <v>10221</v>
      </c>
      <c r="P2119" s="49" t="s">
        <v>2824</v>
      </c>
      <c r="Q2119" s="55"/>
      <c r="R2119" s="56"/>
      <c r="S2119" s="159"/>
      <c r="T2119" s="124">
        <f t="shared" si="33"/>
        <v>0</v>
      </c>
      <c r="U2119" s="124"/>
      <c r="V2119" s="49"/>
      <c r="W2119" s="49" t="s">
        <v>9292</v>
      </c>
      <c r="X2119" s="129" t="s">
        <v>10138</v>
      </c>
      <c r="Y2119" s="57">
        <v>30000</v>
      </c>
      <c r="Z2119" s="84"/>
      <c r="AA2119" s="89"/>
      <c r="AB2119" s="10" t="s">
        <v>12020</v>
      </c>
      <c r="AC2119" s="10"/>
    </row>
    <row r="2120" spans="1:29">
      <c r="A2120" s="10">
        <v>2129</v>
      </c>
      <c r="B2120" s="10" t="s">
        <v>10227</v>
      </c>
      <c r="C2120" s="50" t="s">
        <v>10228</v>
      </c>
      <c r="D2120" s="51" t="s">
        <v>2845</v>
      </c>
      <c r="E2120" s="10" t="s">
        <v>5902</v>
      </c>
      <c r="F2120" s="69"/>
      <c r="G2120" s="49" t="s">
        <v>10229</v>
      </c>
      <c r="H2120" s="49"/>
      <c r="I2120" s="58">
        <f>VLOOKUP(J2120,'NGÀNH NGHỀ'!$D$2:$E$148,2,0)</f>
        <v>24</v>
      </c>
      <c r="J2120" s="224" t="s">
        <v>1523</v>
      </c>
      <c r="K2120" s="59" t="s">
        <v>10280</v>
      </c>
      <c r="L2120" s="125">
        <f>VLOOKUP(K2120,'NGHIEP DOAN'!$D$3:$E$82,2,0)</f>
        <v>63</v>
      </c>
      <c r="M2120" s="10" t="s">
        <v>12385</v>
      </c>
      <c r="N2120" s="210">
        <f>VLOOKUP(M2120,'CÔNG TY'!$I$3:$J$964,2,0)</f>
        <v>775</v>
      </c>
      <c r="O2120" s="49" t="s">
        <v>5172</v>
      </c>
      <c r="P2120" s="49" t="s">
        <v>2824</v>
      </c>
      <c r="Q2120" s="55"/>
      <c r="R2120" s="56"/>
      <c r="S2120" s="159"/>
      <c r="T2120" s="124">
        <f t="shared" si="33"/>
        <v>0</v>
      </c>
      <c r="U2120" s="124"/>
      <c r="V2120" s="49"/>
      <c r="W2120" s="49" t="s">
        <v>10230</v>
      </c>
      <c r="X2120" s="129" t="s">
        <v>10138</v>
      </c>
      <c r="Y2120" s="57">
        <v>30000</v>
      </c>
      <c r="Z2120" s="84">
        <v>5000</v>
      </c>
      <c r="AA2120" s="89"/>
      <c r="AB2120" s="10" t="s">
        <v>12020</v>
      </c>
      <c r="AC2120" s="10"/>
    </row>
    <row r="2121" spans="1:29">
      <c r="A2121" s="10">
        <v>2130</v>
      </c>
      <c r="B2121" s="10" t="s">
        <v>10231</v>
      </c>
      <c r="C2121" s="50" t="s">
        <v>10232</v>
      </c>
      <c r="D2121" s="51" t="s">
        <v>2845</v>
      </c>
      <c r="E2121" s="10" t="s">
        <v>3193</v>
      </c>
      <c r="F2121" s="69"/>
      <c r="G2121" s="49" t="s">
        <v>10233</v>
      </c>
      <c r="H2121" s="49"/>
      <c r="I2121" s="58">
        <f>VLOOKUP(J2121,'NGÀNH NGHỀ'!$D$2:$E$148,2,0)</f>
        <v>24</v>
      </c>
      <c r="J2121" s="224" t="s">
        <v>1523</v>
      </c>
      <c r="K2121" s="59" t="s">
        <v>10280</v>
      </c>
      <c r="L2121" s="125">
        <f>VLOOKUP(K2121,'NGHIEP DOAN'!$D$3:$E$82,2,0)</f>
        <v>63</v>
      </c>
      <c r="M2121" s="10" t="s">
        <v>12387</v>
      </c>
      <c r="N2121" s="210">
        <f>VLOOKUP(M2121,'CÔNG TY'!$I$3:$J$964,2,0)</f>
        <v>776</v>
      </c>
      <c r="O2121" s="49" t="s">
        <v>5172</v>
      </c>
      <c r="P2121" s="49" t="s">
        <v>2824</v>
      </c>
      <c r="Q2121" s="55"/>
      <c r="R2121" s="56"/>
      <c r="S2121" s="159"/>
      <c r="T2121" s="124">
        <f t="shared" si="33"/>
        <v>0</v>
      </c>
      <c r="U2121" s="124"/>
      <c r="V2121" s="49"/>
      <c r="W2121" s="49" t="s">
        <v>10230</v>
      </c>
      <c r="X2121" s="129" t="s">
        <v>10138</v>
      </c>
      <c r="Y2121" s="57">
        <v>30000</v>
      </c>
      <c r="Z2121" s="84">
        <v>5000</v>
      </c>
      <c r="AA2121" s="89"/>
      <c r="AB2121" s="10" t="s">
        <v>12020</v>
      </c>
      <c r="AC2121" s="10"/>
    </row>
    <row r="2122" spans="1:29">
      <c r="A2122" s="10">
        <v>2131</v>
      </c>
      <c r="B2122" s="10" t="s">
        <v>10234</v>
      </c>
      <c r="C2122" s="50" t="s">
        <v>7534</v>
      </c>
      <c r="D2122" s="51" t="s">
        <v>2845</v>
      </c>
      <c r="E2122" s="10" t="s">
        <v>3012</v>
      </c>
      <c r="F2122" s="69"/>
      <c r="G2122" s="49" t="s">
        <v>10233</v>
      </c>
      <c r="H2122" s="49"/>
      <c r="I2122" s="58">
        <f>VLOOKUP(J2122,'NGÀNH NGHỀ'!$D$2:$E$148,2,0)</f>
        <v>24</v>
      </c>
      <c r="J2122" s="224" t="s">
        <v>1523</v>
      </c>
      <c r="K2122" s="59" t="s">
        <v>10280</v>
      </c>
      <c r="L2122" s="125">
        <f>VLOOKUP(K2122,'NGHIEP DOAN'!$D$3:$E$82,2,0)</f>
        <v>63</v>
      </c>
      <c r="M2122" s="10" t="s">
        <v>12387</v>
      </c>
      <c r="N2122" s="210">
        <f>VLOOKUP(M2122,'CÔNG TY'!$I$3:$J$964,2,0)</f>
        <v>776</v>
      </c>
      <c r="O2122" s="49" t="s">
        <v>5172</v>
      </c>
      <c r="P2122" s="49" t="s">
        <v>2824</v>
      </c>
      <c r="Q2122" s="55"/>
      <c r="R2122" s="56"/>
      <c r="S2122" s="159"/>
      <c r="T2122" s="124">
        <f t="shared" si="33"/>
        <v>0</v>
      </c>
      <c r="U2122" s="124"/>
      <c r="V2122" s="49"/>
      <c r="W2122" s="49" t="s">
        <v>10230</v>
      </c>
      <c r="X2122" s="129" t="s">
        <v>10138</v>
      </c>
      <c r="Y2122" s="57">
        <v>30000</v>
      </c>
      <c r="Z2122" s="84">
        <v>5000</v>
      </c>
      <c r="AA2122" s="89"/>
      <c r="AB2122" s="10" t="s">
        <v>12020</v>
      </c>
      <c r="AC2122" s="10"/>
    </row>
    <row r="2123" spans="1:29">
      <c r="A2123" s="10">
        <v>2132</v>
      </c>
      <c r="B2123" s="10" t="s">
        <v>10235</v>
      </c>
      <c r="C2123" s="50" t="s">
        <v>10236</v>
      </c>
      <c r="D2123" s="51" t="s">
        <v>2845</v>
      </c>
      <c r="E2123" s="10" t="s">
        <v>3012</v>
      </c>
      <c r="F2123" s="69"/>
      <c r="G2123" s="49" t="s">
        <v>10233</v>
      </c>
      <c r="H2123" s="49"/>
      <c r="I2123" s="58">
        <f>VLOOKUP(J2123,'NGÀNH NGHỀ'!$D$2:$E$148,2,0)</f>
        <v>24</v>
      </c>
      <c r="J2123" s="224" t="s">
        <v>1523</v>
      </c>
      <c r="K2123" s="59" t="s">
        <v>10280</v>
      </c>
      <c r="L2123" s="125">
        <f>VLOOKUP(K2123,'NGHIEP DOAN'!$D$3:$E$82,2,0)</f>
        <v>63</v>
      </c>
      <c r="M2123" s="10" t="s">
        <v>12387</v>
      </c>
      <c r="N2123" s="210">
        <f>VLOOKUP(M2123,'CÔNG TY'!$I$3:$J$964,2,0)</f>
        <v>776</v>
      </c>
      <c r="O2123" s="49" t="s">
        <v>5172</v>
      </c>
      <c r="P2123" s="49" t="s">
        <v>2824</v>
      </c>
      <c r="Q2123" s="55"/>
      <c r="R2123" s="56"/>
      <c r="S2123" s="159"/>
      <c r="T2123" s="124">
        <f t="shared" si="33"/>
        <v>0</v>
      </c>
      <c r="U2123" s="124"/>
      <c r="V2123" s="49"/>
      <c r="W2123" s="49" t="s">
        <v>10230</v>
      </c>
      <c r="X2123" s="129" t="s">
        <v>10138</v>
      </c>
      <c r="Y2123" s="57">
        <v>30000</v>
      </c>
      <c r="Z2123" s="84">
        <v>5000</v>
      </c>
      <c r="AA2123" s="89"/>
      <c r="AB2123" s="10" t="s">
        <v>12020</v>
      </c>
      <c r="AC2123" s="10"/>
    </row>
    <row r="2124" spans="1:29">
      <c r="A2124" s="10">
        <v>2133</v>
      </c>
      <c r="B2124" s="10" t="s">
        <v>10237</v>
      </c>
      <c r="C2124" s="50" t="s">
        <v>10238</v>
      </c>
      <c r="D2124" s="51" t="s">
        <v>2845</v>
      </c>
      <c r="E2124" s="10" t="s">
        <v>3279</v>
      </c>
      <c r="F2124" s="69"/>
      <c r="G2124" s="49" t="s">
        <v>10229</v>
      </c>
      <c r="H2124" s="49"/>
      <c r="I2124" s="58">
        <f>VLOOKUP(J2124,'NGÀNH NGHỀ'!$D$2:$E$148,2,0)</f>
        <v>24</v>
      </c>
      <c r="J2124" s="224" t="s">
        <v>1523</v>
      </c>
      <c r="K2124" s="59" t="s">
        <v>10280</v>
      </c>
      <c r="L2124" s="125">
        <f>VLOOKUP(K2124,'NGHIEP DOAN'!$D$3:$E$82,2,0)</f>
        <v>63</v>
      </c>
      <c r="M2124" s="10" t="s">
        <v>12385</v>
      </c>
      <c r="N2124" s="210">
        <f>VLOOKUP(M2124,'CÔNG TY'!$I$3:$J$964,2,0)</f>
        <v>775</v>
      </c>
      <c r="O2124" s="49" t="s">
        <v>5172</v>
      </c>
      <c r="P2124" s="49" t="s">
        <v>2824</v>
      </c>
      <c r="Q2124" s="55"/>
      <c r="R2124" s="56"/>
      <c r="S2124" s="159"/>
      <c r="T2124" s="124">
        <f t="shared" si="33"/>
        <v>0</v>
      </c>
      <c r="U2124" s="124"/>
      <c r="V2124" s="49"/>
      <c r="W2124" s="49" t="s">
        <v>10230</v>
      </c>
      <c r="X2124" s="129" t="s">
        <v>10138</v>
      </c>
      <c r="Y2124" s="57">
        <v>30000</v>
      </c>
      <c r="Z2124" s="84">
        <v>5000</v>
      </c>
      <c r="AA2124" s="89"/>
      <c r="AB2124" s="10" t="s">
        <v>12020</v>
      </c>
      <c r="AC2124" s="10"/>
    </row>
    <row r="2125" spans="1:29">
      <c r="A2125" s="10">
        <v>2134</v>
      </c>
      <c r="B2125" s="10" t="s">
        <v>10239</v>
      </c>
      <c r="C2125" s="50" t="s">
        <v>10240</v>
      </c>
      <c r="D2125" s="51" t="s">
        <v>2845</v>
      </c>
      <c r="E2125" s="10" t="s">
        <v>5433</v>
      </c>
      <c r="F2125" s="69"/>
      <c r="G2125" s="49" t="s">
        <v>10229</v>
      </c>
      <c r="H2125" s="49"/>
      <c r="I2125" s="58">
        <f>VLOOKUP(J2125,'NGÀNH NGHỀ'!$D$2:$E$148,2,0)</f>
        <v>24</v>
      </c>
      <c r="J2125" s="224" t="s">
        <v>1523</v>
      </c>
      <c r="K2125" s="59" t="s">
        <v>10280</v>
      </c>
      <c r="L2125" s="125">
        <f>VLOOKUP(K2125,'NGHIEP DOAN'!$D$3:$E$82,2,0)</f>
        <v>63</v>
      </c>
      <c r="M2125" s="10" t="s">
        <v>12385</v>
      </c>
      <c r="N2125" s="210">
        <f>VLOOKUP(M2125,'CÔNG TY'!$I$3:$J$964,2,0)</f>
        <v>775</v>
      </c>
      <c r="O2125" s="49" t="s">
        <v>5172</v>
      </c>
      <c r="P2125" s="49" t="s">
        <v>2824</v>
      </c>
      <c r="Q2125" s="55"/>
      <c r="R2125" s="56"/>
      <c r="S2125" s="159"/>
      <c r="T2125" s="124">
        <f t="shared" si="33"/>
        <v>0</v>
      </c>
      <c r="U2125" s="124"/>
      <c r="V2125" s="49"/>
      <c r="W2125" s="49" t="s">
        <v>10230</v>
      </c>
      <c r="X2125" s="129" t="s">
        <v>10138</v>
      </c>
      <c r="Y2125" s="57">
        <v>30000</v>
      </c>
      <c r="Z2125" s="84">
        <v>5000</v>
      </c>
      <c r="AA2125" s="89"/>
      <c r="AB2125" s="10" t="s">
        <v>12020</v>
      </c>
      <c r="AC2125" s="10"/>
    </row>
    <row r="2126" spans="1:29">
      <c r="A2126" s="10">
        <v>2135</v>
      </c>
      <c r="B2126" s="10" t="s">
        <v>10241</v>
      </c>
      <c r="C2126" s="50" t="s">
        <v>10242</v>
      </c>
      <c r="D2126" s="51" t="s">
        <v>2818</v>
      </c>
      <c r="E2126" s="10" t="s">
        <v>2928</v>
      </c>
      <c r="F2126" s="69"/>
      <c r="G2126" s="49"/>
      <c r="H2126" s="49"/>
      <c r="I2126" s="58">
        <f>VLOOKUP(J2126,'NGÀNH NGHỀ'!$D$2:$E$148,2,0)</f>
        <v>140</v>
      </c>
      <c r="J2126" s="231" t="s">
        <v>1695</v>
      </c>
      <c r="K2126" s="59" t="s">
        <v>12239</v>
      </c>
      <c r="L2126" s="125">
        <f>VLOOKUP(K2126,'NGHIEP DOAN'!$D$3:$E$82,2,0)</f>
        <v>49</v>
      </c>
      <c r="M2126" s="10" t="s">
        <v>2790</v>
      </c>
      <c r="N2126" s="210">
        <f>VLOOKUP(M2126,'CÔNG TY'!$I$3:$J$964,2,0)</f>
        <v>658</v>
      </c>
      <c r="O2126" s="49"/>
      <c r="P2126" s="49" t="s">
        <v>2824</v>
      </c>
      <c r="Q2126" s="55"/>
      <c r="R2126" s="56"/>
      <c r="S2126" s="159"/>
      <c r="T2126" s="124">
        <f t="shared" si="33"/>
        <v>0</v>
      </c>
      <c r="U2126" s="124"/>
      <c r="V2126" s="49" t="s">
        <v>6908</v>
      </c>
      <c r="W2126" s="49" t="s">
        <v>7007</v>
      </c>
      <c r="X2126" s="130"/>
      <c r="Y2126" s="55"/>
      <c r="Z2126" s="55"/>
      <c r="AA2126" s="10"/>
      <c r="AB2126" s="10" t="s">
        <v>12020</v>
      </c>
      <c r="AC2126" s="10"/>
    </row>
    <row r="2127" spans="1:29">
      <c r="A2127" s="10">
        <v>2136</v>
      </c>
      <c r="B2127" s="59" t="s">
        <v>10243</v>
      </c>
      <c r="C2127" s="50" t="s">
        <v>10244</v>
      </c>
      <c r="D2127" s="51" t="s">
        <v>2818</v>
      </c>
      <c r="E2127" s="10" t="s">
        <v>10245</v>
      </c>
      <c r="F2127" s="69"/>
      <c r="G2127" s="49" t="s">
        <v>10246</v>
      </c>
      <c r="H2127" s="49"/>
      <c r="I2127" s="58">
        <f>VLOOKUP(J2127,'NGÀNH NGHỀ'!$D$2:$E$148,2,0)</f>
        <v>140</v>
      </c>
      <c r="J2127" s="231" t="s">
        <v>1695</v>
      </c>
      <c r="K2127" s="59" t="s">
        <v>10213</v>
      </c>
      <c r="L2127" s="125">
        <f>VLOOKUP(K2127,'NGHIEP DOAN'!$D$3:$E$82,2,0)</f>
        <v>62</v>
      </c>
      <c r="M2127" s="10" t="s">
        <v>12050</v>
      </c>
      <c r="N2127" s="210">
        <f>VLOOKUP(M2127,'CÔNG TY'!$I$3:$J$964,2,0)</f>
        <v>779</v>
      </c>
      <c r="O2127" s="49"/>
      <c r="P2127" s="49" t="s">
        <v>2824</v>
      </c>
      <c r="Q2127" s="55"/>
      <c r="R2127" s="56"/>
      <c r="S2127" s="159"/>
      <c r="T2127" s="124">
        <f t="shared" si="33"/>
        <v>0</v>
      </c>
      <c r="U2127" s="124"/>
      <c r="V2127" s="49"/>
      <c r="W2127" s="49"/>
      <c r="X2127" s="130"/>
      <c r="Y2127" s="55"/>
      <c r="Z2127" s="55"/>
      <c r="AA2127" s="10"/>
      <c r="AB2127" s="10" t="s">
        <v>12020</v>
      </c>
      <c r="AC2127" s="10"/>
    </row>
    <row r="2128" spans="1:29">
      <c r="A2128" s="10">
        <v>2137</v>
      </c>
      <c r="B2128" s="59" t="s">
        <v>10247</v>
      </c>
      <c r="C2128" s="50" t="s">
        <v>6375</v>
      </c>
      <c r="D2128" s="51" t="s">
        <v>2818</v>
      </c>
      <c r="E2128" s="10" t="s">
        <v>3578</v>
      </c>
      <c r="F2128" s="69"/>
      <c r="G2128" s="49" t="s">
        <v>10246</v>
      </c>
      <c r="H2128" s="49"/>
      <c r="I2128" s="58">
        <f>VLOOKUP(J2128,'NGÀNH NGHỀ'!$D$2:$E$148,2,0)</f>
        <v>140</v>
      </c>
      <c r="J2128" s="231" t="s">
        <v>1695</v>
      </c>
      <c r="K2128" s="59" t="s">
        <v>10213</v>
      </c>
      <c r="L2128" s="125">
        <f>VLOOKUP(K2128,'NGHIEP DOAN'!$D$3:$E$82,2,0)</f>
        <v>62</v>
      </c>
      <c r="M2128" s="10" t="s">
        <v>12050</v>
      </c>
      <c r="N2128" s="210">
        <f>VLOOKUP(M2128,'CÔNG TY'!$I$3:$J$964,2,0)</f>
        <v>779</v>
      </c>
      <c r="O2128" s="49"/>
      <c r="P2128" s="49" t="s">
        <v>2824</v>
      </c>
      <c r="Q2128" s="55"/>
      <c r="R2128" s="56"/>
      <c r="S2128" s="159"/>
      <c r="T2128" s="124">
        <f t="shared" si="33"/>
        <v>0</v>
      </c>
      <c r="U2128" s="124"/>
      <c r="V2128" s="49"/>
      <c r="W2128" s="49"/>
      <c r="X2128" s="130"/>
      <c r="Y2128" s="55"/>
      <c r="Z2128" s="55"/>
      <c r="AA2128" s="10"/>
      <c r="AB2128" s="10" t="s">
        <v>12020</v>
      </c>
      <c r="AC2128" s="10"/>
    </row>
    <row r="2129" spans="1:29">
      <c r="A2129" s="10">
        <v>2138</v>
      </c>
      <c r="B2129" s="59" t="s">
        <v>10248</v>
      </c>
      <c r="C2129" s="50" t="s">
        <v>10249</v>
      </c>
      <c r="D2129" s="51" t="s">
        <v>2818</v>
      </c>
      <c r="E2129" s="10" t="s">
        <v>3279</v>
      </c>
      <c r="F2129" s="69"/>
      <c r="G2129" s="49" t="s">
        <v>10246</v>
      </c>
      <c r="H2129" s="49"/>
      <c r="I2129" s="58">
        <f>VLOOKUP(J2129,'NGÀNH NGHỀ'!$D$2:$E$148,2,0)</f>
        <v>140</v>
      </c>
      <c r="J2129" s="231" t="s">
        <v>1695</v>
      </c>
      <c r="K2129" s="59" t="s">
        <v>10213</v>
      </c>
      <c r="L2129" s="125">
        <f>VLOOKUP(K2129,'NGHIEP DOAN'!$D$3:$E$82,2,0)</f>
        <v>62</v>
      </c>
      <c r="M2129" s="10" t="s">
        <v>12050</v>
      </c>
      <c r="N2129" s="210">
        <f>VLOOKUP(M2129,'CÔNG TY'!$I$3:$J$964,2,0)</f>
        <v>779</v>
      </c>
      <c r="O2129" s="49"/>
      <c r="P2129" s="49" t="s">
        <v>2824</v>
      </c>
      <c r="Q2129" s="55"/>
      <c r="R2129" s="56"/>
      <c r="S2129" s="159"/>
      <c r="T2129" s="124">
        <f t="shared" si="33"/>
        <v>0</v>
      </c>
      <c r="U2129" s="124"/>
      <c r="V2129" s="49"/>
      <c r="W2129" s="49"/>
      <c r="X2129" s="130"/>
      <c r="Y2129" s="55"/>
      <c r="Z2129" s="55"/>
      <c r="AA2129" s="10"/>
      <c r="AB2129" s="10" t="s">
        <v>12020</v>
      </c>
      <c r="AC2129" s="10"/>
    </row>
    <row r="2130" spans="1:29">
      <c r="A2130" s="10">
        <v>2139</v>
      </c>
      <c r="B2130" s="54" t="s">
        <v>10250</v>
      </c>
      <c r="C2130" s="50" t="s">
        <v>10251</v>
      </c>
      <c r="D2130" s="51" t="s">
        <v>2845</v>
      </c>
      <c r="E2130" s="59" t="s">
        <v>3578</v>
      </c>
      <c r="F2130" s="69"/>
      <c r="G2130" s="49" t="s">
        <v>10252</v>
      </c>
      <c r="H2130" s="49"/>
      <c r="I2130" s="58">
        <f>VLOOKUP(J2130,'NGÀNH NGHỀ'!$D$2:$E$148,2,0)</f>
        <v>44</v>
      </c>
      <c r="J2130" s="224" t="s">
        <v>1557</v>
      </c>
      <c r="K2130" s="59" t="s">
        <v>10280</v>
      </c>
      <c r="L2130" s="125">
        <f>VLOOKUP(K2130,'NGHIEP DOAN'!$D$3:$E$82,2,0)</f>
        <v>63</v>
      </c>
      <c r="M2130" s="10" t="s">
        <v>12389</v>
      </c>
      <c r="N2130" s="210">
        <f>VLOOKUP(M2130,'CÔNG TY'!$I$3:$J$964,2,0)</f>
        <v>777</v>
      </c>
      <c r="O2130" s="49" t="s">
        <v>5172</v>
      </c>
      <c r="P2130" s="49" t="s">
        <v>2824</v>
      </c>
      <c r="Q2130" s="55"/>
      <c r="R2130" s="56"/>
      <c r="S2130" s="159"/>
      <c r="T2130" s="124">
        <f t="shared" si="33"/>
        <v>0</v>
      </c>
      <c r="U2130" s="124"/>
      <c r="V2130" s="49"/>
      <c r="W2130" s="49"/>
      <c r="X2130" s="130"/>
      <c r="Y2130" s="55"/>
      <c r="Z2130" s="55"/>
      <c r="AA2130" s="10"/>
      <c r="AB2130" s="10" t="s">
        <v>12020</v>
      </c>
      <c r="AC2130" s="10"/>
    </row>
    <row r="2131" spans="1:29">
      <c r="A2131" s="10">
        <v>2140</v>
      </c>
      <c r="B2131" s="54" t="s">
        <v>10253</v>
      </c>
      <c r="C2131" s="50" t="s">
        <v>10254</v>
      </c>
      <c r="D2131" s="51" t="s">
        <v>2845</v>
      </c>
      <c r="E2131" s="59" t="s">
        <v>3653</v>
      </c>
      <c r="F2131" s="69"/>
      <c r="G2131" s="49" t="s">
        <v>10252</v>
      </c>
      <c r="H2131" s="49"/>
      <c r="I2131" s="58">
        <f>VLOOKUP(J2131,'NGÀNH NGHỀ'!$D$2:$E$148,2,0)</f>
        <v>44</v>
      </c>
      <c r="J2131" s="224" t="s">
        <v>1557</v>
      </c>
      <c r="K2131" s="59" t="s">
        <v>10280</v>
      </c>
      <c r="L2131" s="125">
        <f>VLOOKUP(K2131,'NGHIEP DOAN'!$D$3:$E$82,2,0)</f>
        <v>63</v>
      </c>
      <c r="M2131" s="10" t="s">
        <v>12389</v>
      </c>
      <c r="N2131" s="210">
        <f>VLOOKUP(M2131,'CÔNG TY'!$I$3:$J$964,2,0)</f>
        <v>777</v>
      </c>
      <c r="O2131" s="49" t="s">
        <v>5172</v>
      </c>
      <c r="P2131" s="49" t="s">
        <v>2824</v>
      </c>
      <c r="Q2131" s="55"/>
      <c r="R2131" s="56"/>
      <c r="S2131" s="159"/>
      <c r="T2131" s="124">
        <f t="shared" si="33"/>
        <v>0</v>
      </c>
      <c r="U2131" s="124"/>
      <c r="V2131" s="49"/>
      <c r="W2131" s="49"/>
      <c r="X2131" s="130"/>
      <c r="Y2131" s="55"/>
      <c r="Z2131" s="55"/>
      <c r="AA2131" s="10"/>
      <c r="AB2131" s="10" t="s">
        <v>12020</v>
      </c>
      <c r="AC2131" s="10"/>
    </row>
    <row r="2132" spans="1:29">
      <c r="A2132" s="10">
        <v>2141</v>
      </c>
      <c r="B2132" s="10" t="s">
        <v>10255</v>
      </c>
      <c r="C2132" s="50" t="s">
        <v>10256</v>
      </c>
      <c r="D2132" s="51" t="s">
        <v>2818</v>
      </c>
      <c r="E2132" s="10" t="s">
        <v>3450</v>
      </c>
      <c r="F2132" s="69"/>
      <c r="G2132" s="49" t="s">
        <v>10257</v>
      </c>
      <c r="H2132" s="49"/>
      <c r="I2132" s="58">
        <f>VLOOKUP(J2132,'NGÀNH NGHỀ'!$D$2:$E$148,2,0)</f>
        <v>97</v>
      </c>
      <c r="J2132" s="224" t="s">
        <v>1633</v>
      </c>
      <c r="K2132" s="59" t="s">
        <v>10280</v>
      </c>
      <c r="L2132" s="125">
        <f>VLOOKUP(K2132,'NGHIEP DOAN'!$D$3:$E$82,2,0)</f>
        <v>63</v>
      </c>
      <c r="M2132" s="10" t="s">
        <v>12391</v>
      </c>
      <c r="N2132" s="210">
        <f>VLOOKUP(M2132,'CÔNG TY'!$I$3:$J$964,2,0)</f>
        <v>778</v>
      </c>
      <c r="O2132" s="49" t="s">
        <v>5172</v>
      </c>
      <c r="P2132" s="49" t="s">
        <v>2824</v>
      </c>
      <c r="Q2132" s="55"/>
      <c r="R2132" s="56"/>
      <c r="S2132" s="159"/>
      <c r="T2132" s="124">
        <f t="shared" si="33"/>
        <v>0</v>
      </c>
      <c r="U2132" s="124"/>
      <c r="V2132" s="49"/>
      <c r="W2132" s="49"/>
      <c r="X2132" s="130"/>
      <c r="Y2132" s="55"/>
      <c r="Z2132" s="55"/>
      <c r="AA2132" s="10"/>
      <c r="AB2132" s="10" t="s">
        <v>12020</v>
      </c>
      <c r="AC2132" s="10"/>
    </row>
    <row r="2133" spans="1:29">
      <c r="A2133" s="10">
        <v>2142</v>
      </c>
      <c r="B2133" s="10" t="s">
        <v>10258</v>
      </c>
      <c r="C2133" s="50" t="s">
        <v>5801</v>
      </c>
      <c r="D2133" s="51" t="s">
        <v>2818</v>
      </c>
      <c r="E2133" s="10" t="s">
        <v>10259</v>
      </c>
      <c r="F2133" s="69"/>
      <c r="G2133" s="49" t="s">
        <v>10257</v>
      </c>
      <c r="H2133" s="49"/>
      <c r="I2133" s="58">
        <f>VLOOKUP(J2133,'NGÀNH NGHỀ'!$D$2:$E$148,2,0)</f>
        <v>97</v>
      </c>
      <c r="J2133" s="224" t="s">
        <v>1633</v>
      </c>
      <c r="K2133" s="59" t="s">
        <v>10280</v>
      </c>
      <c r="L2133" s="125">
        <f>VLOOKUP(K2133,'NGHIEP DOAN'!$D$3:$E$82,2,0)</f>
        <v>63</v>
      </c>
      <c r="M2133" s="10" t="s">
        <v>12391</v>
      </c>
      <c r="N2133" s="210">
        <f>VLOOKUP(M2133,'CÔNG TY'!$I$3:$J$964,2,0)</f>
        <v>778</v>
      </c>
      <c r="O2133" s="49" t="s">
        <v>5172</v>
      </c>
      <c r="P2133" s="49" t="s">
        <v>2824</v>
      </c>
      <c r="Q2133" s="55"/>
      <c r="R2133" s="56"/>
      <c r="S2133" s="159"/>
      <c r="T2133" s="124">
        <f t="shared" si="33"/>
        <v>0</v>
      </c>
      <c r="U2133" s="124"/>
      <c r="V2133" s="49"/>
      <c r="W2133" s="49"/>
      <c r="X2133" s="130"/>
      <c r="Y2133" s="55"/>
      <c r="Z2133" s="55"/>
      <c r="AA2133" s="10"/>
      <c r="AB2133" s="10" t="s">
        <v>12020</v>
      </c>
      <c r="AC2133" s="10"/>
    </row>
    <row r="2134" spans="1:29">
      <c r="A2134" s="10">
        <v>2143</v>
      </c>
      <c r="B2134" s="59" t="s">
        <v>10260</v>
      </c>
      <c r="C2134" s="50" t="s">
        <v>10261</v>
      </c>
      <c r="D2134" s="51" t="s">
        <v>2818</v>
      </c>
      <c r="E2134" s="90" t="s">
        <v>2846</v>
      </c>
      <c r="F2134" s="59"/>
      <c r="G2134" s="49"/>
      <c r="H2134" s="49"/>
      <c r="I2134" s="58">
        <f>VLOOKUP(J2134,'NGÀNH NGHỀ'!$D$2:$E$148,2,0)</f>
        <v>64</v>
      </c>
      <c r="J2134" s="224" t="s">
        <v>1586</v>
      </c>
      <c r="K2134" s="59" t="s">
        <v>12239</v>
      </c>
      <c r="L2134" s="125">
        <f>VLOOKUP(K2134,'NGHIEP DOAN'!$D$3:$E$82,2,0)</f>
        <v>49</v>
      </c>
      <c r="M2134" s="10" t="s">
        <v>12051</v>
      </c>
      <c r="N2134" s="210">
        <f>VLOOKUP(M2134,'CÔNG TY'!$I$3:$J$964,2,0)</f>
        <v>780</v>
      </c>
      <c r="O2134" s="49" t="s">
        <v>3343</v>
      </c>
      <c r="P2134" s="49" t="s">
        <v>2824</v>
      </c>
      <c r="Q2134" s="55"/>
      <c r="R2134" s="56"/>
      <c r="S2134" s="159"/>
      <c r="T2134" s="124">
        <f t="shared" si="33"/>
        <v>0</v>
      </c>
      <c r="U2134" s="124"/>
      <c r="V2134" s="49" t="s">
        <v>10262</v>
      </c>
      <c r="W2134" s="49"/>
      <c r="X2134" s="130"/>
      <c r="Y2134" s="55"/>
      <c r="Z2134" s="55"/>
      <c r="AA2134" s="10"/>
      <c r="AB2134" s="10" t="s">
        <v>12020</v>
      </c>
      <c r="AC2134" s="10"/>
    </row>
    <row r="2135" spans="1:29">
      <c r="A2135" s="10">
        <v>2144</v>
      </c>
      <c r="B2135" s="59" t="s">
        <v>10263</v>
      </c>
      <c r="C2135" s="50" t="s">
        <v>7831</v>
      </c>
      <c r="D2135" s="51" t="s">
        <v>2818</v>
      </c>
      <c r="E2135" s="90" t="s">
        <v>2846</v>
      </c>
      <c r="F2135" s="59"/>
      <c r="G2135" s="49"/>
      <c r="H2135" s="49"/>
      <c r="I2135" s="58">
        <f>VLOOKUP(J2135,'NGÀNH NGHỀ'!$D$2:$E$148,2,0)</f>
        <v>64</v>
      </c>
      <c r="J2135" s="224" t="s">
        <v>1586</v>
      </c>
      <c r="K2135" s="59" t="s">
        <v>12239</v>
      </c>
      <c r="L2135" s="125">
        <f>VLOOKUP(K2135,'NGHIEP DOAN'!$D$3:$E$82,2,0)</f>
        <v>49</v>
      </c>
      <c r="M2135" s="10" t="s">
        <v>12051</v>
      </c>
      <c r="N2135" s="210">
        <f>VLOOKUP(M2135,'CÔNG TY'!$I$3:$J$964,2,0)</f>
        <v>780</v>
      </c>
      <c r="O2135" s="49" t="s">
        <v>3343</v>
      </c>
      <c r="P2135" s="49" t="s">
        <v>2824</v>
      </c>
      <c r="Q2135" s="55"/>
      <c r="R2135" s="56"/>
      <c r="S2135" s="159"/>
      <c r="T2135" s="124">
        <f t="shared" si="33"/>
        <v>0</v>
      </c>
      <c r="U2135" s="124"/>
      <c r="V2135" s="49" t="s">
        <v>10262</v>
      </c>
      <c r="W2135" s="49"/>
      <c r="X2135" s="130"/>
      <c r="Y2135" s="55"/>
      <c r="Z2135" s="55"/>
      <c r="AA2135" s="10"/>
      <c r="AB2135" s="10" t="s">
        <v>12020</v>
      </c>
      <c r="AC2135" s="10"/>
    </row>
    <row r="2136" spans="1:29">
      <c r="A2136" s="10">
        <v>2145</v>
      </c>
      <c r="B2136" s="59" t="s">
        <v>10264</v>
      </c>
      <c r="C2136" s="50" t="s">
        <v>10265</v>
      </c>
      <c r="D2136" s="51" t="s">
        <v>2818</v>
      </c>
      <c r="E2136" s="90" t="s">
        <v>3069</v>
      </c>
      <c r="F2136" s="59"/>
      <c r="G2136" s="49"/>
      <c r="H2136" s="49"/>
      <c r="I2136" s="58">
        <f>VLOOKUP(J2136,'NGÀNH NGHỀ'!$D$2:$E$148,2,0)</f>
        <v>64</v>
      </c>
      <c r="J2136" s="224" t="s">
        <v>1586</v>
      </c>
      <c r="K2136" s="59" t="s">
        <v>12239</v>
      </c>
      <c r="L2136" s="125">
        <f>VLOOKUP(K2136,'NGHIEP DOAN'!$D$3:$E$82,2,0)</f>
        <v>49</v>
      </c>
      <c r="M2136" s="10" t="s">
        <v>12051</v>
      </c>
      <c r="N2136" s="210">
        <f>VLOOKUP(M2136,'CÔNG TY'!$I$3:$J$964,2,0)</f>
        <v>780</v>
      </c>
      <c r="O2136" s="49" t="s">
        <v>3343</v>
      </c>
      <c r="P2136" s="49" t="s">
        <v>2824</v>
      </c>
      <c r="Q2136" s="55"/>
      <c r="R2136" s="56"/>
      <c r="S2136" s="159"/>
      <c r="T2136" s="124">
        <f t="shared" si="33"/>
        <v>0</v>
      </c>
      <c r="U2136" s="124"/>
      <c r="V2136" s="49" t="s">
        <v>10262</v>
      </c>
      <c r="W2136" s="49"/>
      <c r="X2136" s="130"/>
      <c r="Y2136" s="55"/>
      <c r="Z2136" s="55"/>
      <c r="AA2136" s="10"/>
      <c r="AB2136" s="10" t="s">
        <v>12020</v>
      </c>
      <c r="AC2136" s="10"/>
    </row>
    <row r="2137" spans="1:29">
      <c r="A2137" s="10">
        <v>2146</v>
      </c>
      <c r="B2137" s="59" t="s">
        <v>10266</v>
      </c>
      <c r="C2137" s="50" t="s">
        <v>10267</v>
      </c>
      <c r="D2137" s="51" t="s">
        <v>2818</v>
      </c>
      <c r="E2137" s="90" t="s">
        <v>2876</v>
      </c>
      <c r="F2137" s="59"/>
      <c r="G2137" s="49"/>
      <c r="H2137" s="49"/>
      <c r="I2137" s="58">
        <f>VLOOKUP(J2137,'NGÀNH NGHỀ'!$D$2:$E$148,2,0)</f>
        <v>64</v>
      </c>
      <c r="J2137" s="224" t="s">
        <v>1586</v>
      </c>
      <c r="K2137" s="59" t="s">
        <v>12239</v>
      </c>
      <c r="L2137" s="125">
        <f>VLOOKUP(K2137,'NGHIEP DOAN'!$D$3:$E$82,2,0)</f>
        <v>49</v>
      </c>
      <c r="M2137" s="10" t="s">
        <v>12051</v>
      </c>
      <c r="N2137" s="210">
        <f>VLOOKUP(M2137,'CÔNG TY'!$I$3:$J$964,2,0)</f>
        <v>780</v>
      </c>
      <c r="O2137" s="49" t="s">
        <v>3343</v>
      </c>
      <c r="P2137" s="49" t="s">
        <v>2824</v>
      </c>
      <c r="Q2137" s="55"/>
      <c r="R2137" s="56"/>
      <c r="S2137" s="159"/>
      <c r="T2137" s="124">
        <f t="shared" si="33"/>
        <v>0</v>
      </c>
      <c r="U2137" s="124"/>
      <c r="V2137" s="49" t="s">
        <v>10262</v>
      </c>
      <c r="W2137" s="49"/>
      <c r="X2137" s="130"/>
      <c r="Y2137" s="55"/>
      <c r="Z2137" s="55"/>
      <c r="AA2137" s="10"/>
      <c r="AB2137" s="10" t="s">
        <v>12020</v>
      </c>
      <c r="AC2137" s="10"/>
    </row>
    <row r="2138" spans="1:29">
      <c r="A2138" s="10">
        <v>2147</v>
      </c>
      <c r="B2138" s="59" t="s">
        <v>10268</v>
      </c>
      <c r="C2138" s="50" t="s">
        <v>10269</v>
      </c>
      <c r="D2138" s="51" t="s">
        <v>2818</v>
      </c>
      <c r="E2138" s="90" t="s">
        <v>2819</v>
      </c>
      <c r="F2138" s="59"/>
      <c r="G2138" s="49"/>
      <c r="H2138" s="49"/>
      <c r="I2138" s="58">
        <f>VLOOKUP(J2138,'NGÀNH NGHỀ'!$D$2:$E$148,2,0)</f>
        <v>64</v>
      </c>
      <c r="J2138" s="224" t="s">
        <v>1586</v>
      </c>
      <c r="K2138" s="59" t="s">
        <v>12239</v>
      </c>
      <c r="L2138" s="125">
        <f>VLOOKUP(K2138,'NGHIEP DOAN'!$D$3:$E$82,2,0)</f>
        <v>49</v>
      </c>
      <c r="M2138" s="10" t="s">
        <v>12051</v>
      </c>
      <c r="N2138" s="210">
        <f>VLOOKUP(M2138,'CÔNG TY'!$I$3:$J$964,2,0)</f>
        <v>780</v>
      </c>
      <c r="O2138" s="49" t="s">
        <v>3343</v>
      </c>
      <c r="P2138" s="49" t="s">
        <v>2824</v>
      </c>
      <c r="Q2138" s="55"/>
      <c r="R2138" s="56"/>
      <c r="S2138" s="159"/>
      <c r="T2138" s="124">
        <f t="shared" si="33"/>
        <v>0</v>
      </c>
      <c r="U2138" s="124"/>
      <c r="V2138" s="49" t="s">
        <v>10262</v>
      </c>
      <c r="W2138" s="49"/>
      <c r="X2138" s="130"/>
      <c r="Y2138" s="55"/>
      <c r="Z2138" s="55"/>
      <c r="AA2138" s="10"/>
      <c r="AB2138" s="10" t="s">
        <v>12020</v>
      </c>
      <c r="AC2138" s="10"/>
    </row>
    <row r="2139" spans="1:29">
      <c r="A2139" s="10">
        <v>2148</v>
      </c>
      <c r="B2139" s="59" t="s">
        <v>10270</v>
      </c>
      <c r="C2139" s="50" t="s">
        <v>10035</v>
      </c>
      <c r="D2139" s="51" t="s">
        <v>2818</v>
      </c>
      <c r="E2139" s="90" t="s">
        <v>3193</v>
      </c>
      <c r="F2139" s="59"/>
      <c r="G2139" s="49"/>
      <c r="H2139" s="49"/>
      <c r="I2139" s="58">
        <f>VLOOKUP(J2139,'NGÀNH NGHỀ'!$D$2:$E$148,2,0)</f>
        <v>64</v>
      </c>
      <c r="J2139" s="224" t="s">
        <v>1586</v>
      </c>
      <c r="K2139" s="59" t="s">
        <v>12239</v>
      </c>
      <c r="L2139" s="125">
        <f>VLOOKUP(K2139,'NGHIEP DOAN'!$D$3:$E$82,2,0)</f>
        <v>49</v>
      </c>
      <c r="M2139" s="10" t="s">
        <v>12051</v>
      </c>
      <c r="N2139" s="210">
        <f>VLOOKUP(M2139,'CÔNG TY'!$I$3:$J$964,2,0)</f>
        <v>780</v>
      </c>
      <c r="O2139" s="49" t="s">
        <v>3343</v>
      </c>
      <c r="P2139" s="49" t="s">
        <v>2824</v>
      </c>
      <c r="Q2139" s="55"/>
      <c r="R2139" s="56"/>
      <c r="S2139" s="159"/>
      <c r="T2139" s="124">
        <f t="shared" si="33"/>
        <v>0</v>
      </c>
      <c r="U2139" s="124"/>
      <c r="V2139" s="49" t="s">
        <v>10262</v>
      </c>
      <c r="W2139" s="49"/>
      <c r="X2139" s="130"/>
      <c r="Y2139" s="55"/>
      <c r="Z2139" s="55"/>
      <c r="AA2139" s="10"/>
      <c r="AB2139" s="10" t="s">
        <v>12020</v>
      </c>
      <c r="AC2139" s="10"/>
    </row>
    <row r="2140" spans="1:29">
      <c r="A2140" s="10">
        <v>2149</v>
      </c>
      <c r="B2140" s="10" t="s">
        <v>10271</v>
      </c>
      <c r="C2140" s="50" t="s">
        <v>10272</v>
      </c>
      <c r="D2140" s="51" t="s">
        <v>2818</v>
      </c>
      <c r="E2140" s="10" t="s">
        <v>3789</v>
      </c>
      <c r="F2140" s="69"/>
      <c r="G2140" s="49" t="s">
        <v>10273</v>
      </c>
      <c r="H2140" s="49"/>
      <c r="I2140" s="58">
        <f>VLOOKUP(J2140,'NGÀNH NGHỀ'!$D$2:$E$148,2,0)</f>
        <v>140</v>
      </c>
      <c r="J2140" s="231" t="s">
        <v>1695</v>
      </c>
      <c r="K2140" s="59" t="s">
        <v>10213</v>
      </c>
      <c r="L2140" s="125">
        <f>VLOOKUP(K2140,'NGHIEP DOAN'!$D$3:$E$82,2,0)</f>
        <v>62</v>
      </c>
      <c r="M2140" s="10" t="s">
        <v>10274</v>
      </c>
      <c r="N2140" s="210">
        <f>VLOOKUP(M2140,'CÔNG TY'!$I$3:$J$964,2,0)</f>
        <v>781</v>
      </c>
      <c r="O2140" s="49" t="s">
        <v>2990</v>
      </c>
      <c r="P2140" s="49" t="s">
        <v>2824</v>
      </c>
      <c r="Q2140" s="55"/>
      <c r="R2140" s="56"/>
      <c r="S2140" s="159"/>
      <c r="T2140" s="124">
        <f t="shared" si="33"/>
        <v>0</v>
      </c>
      <c r="U2140" s="124"/>
      <c r="V2140" s="49" t="s">
        <v>5327</v>
      </c>
      <c r="W2140" s="49"/>
      <c r="X2140" s="130"/>
      <c r="Y2140" s="55"/>
      <c r="Z2140" s="55"/>
      <c r="AA2140" s="10"/>
      <c r="AB2140" s="10" t="s">
        <v>12020</v>
      </c>
      <c r="AC2140" s="10"/>
    </row>
    <row r="2141" spans="1:29">
      <c r="A2141" s="10">
        <v>2150</v>
      </c>
      <c r="B2141" s="10" t="s">
        <v>10275</v>
      </c>
      <c r="C2141" s="50" t="s">
        <v>10276</v>
      </c>
      <c r="D2141" s="51" t="s">
        <v>2818</v>
      </c>
      <c r="E2141" s="10" t="s">
        <v>2881</v>
      </c>
      <c r="F2141" s="69"/>
      <c r="G2141" s="49" t="s">
        <v>10273</v>
      </c>
      <c r="H2141" s="49"/>
      <c r="I2141" s="58">
        <f>VLOOKUP(J2141,'NGÀNH NGHỀ'!$D$2:$E$148,2,0)</f>
        <v>140</v>
      </c>
      <c r="J2141" s="231" t="s">
        <v>1695</v>
      </c>
      <c r="K2141" s="59" t="s">
        <v>10213</v>
      </c>
      <c r="L2141" s="125">
        <f>VLOOKUP(K2141,'NGHIEP DOAN'!$D$3:$E$82,2,0)</f>
        <v>62</v>
      </c>
      <c r="M2141" s="10" t="s">
        <v>10274</v>
      </c>
      <c r="N2141" s="210">
        <f>VLOOKUP(M2141,'CÔNG TY'!$I$3:$J$964,2,0)</f>
        <v>781</v>
      </c>
      <c r="O2141" s="49" t="s">
        <v>2990</v>
      </c>
      <c r="P2141" s="49" t="s">
        <v>2824</v>
      </c>
      <c r="Q2141" s="55"/>
      <c r="R2141" s="56"/>
      <c r="S2141" s="159"/>
      <c r="T2141" s="124">
        <f t="shared" si="33"/>
        <v>0</v>
      </c>
      <c r="U2141" s="124"/>
      <c r="V2141" s="49" t="s">
        <v>5327</v>
      </c>
      <c r="W2141" s="49"/>
      <c r="X2141" s="130"/>
      <c r="Y2141" s="55"/>
      <c r="Z2141" s="55"/>
      <c r="AA2141" s="10"/>
      <c r="AB2141" s="10" t="s">
        <v>12020</v>
      </c>
      <c r="AC2141" s="10"/>
    </row>
    <row r="2142" spans="1:29">
      <c r="A2142" s="10">
        <v>2151</v>
      </c>
      <c r="B2142" s="59" t="s">
        <v>10277</v>
      </c>
      <c r="C2142" s="50" t="s">
        <v>10278</v>
      </c>
      <c r="D2142" s="51" t="s">
        <v>2818</v>
      </c>
      <c r="E2142" s="59" t="s">
        <v>5572</v>
      </c>
      <c r="F2142" s="69"/>
      <c r="G2142" s="49" t="s">
        <v>10279</v>
      </c>
      <c r="H2142" s="49"/>
      <c r="I2142" s="58">
        <f>VLOOKUP(J2142,'NGÀNH NGHỀ'!$D$2:$E$148,2,0)</f>
        <v>140</v>
      </c>
      <c r="J2142" s="231" t="s">
        <v>1695</v>
      </c>
      <c r="K2142" s="59" t="s">
        <v>10280</v>
      </c>
      <c r="L2142" s="125">
        <f>VLOOKUP(K2142,'NGHIEP DOAN'!$D$3:$E$82,2,0)</f>
        <v>63</v>
      </c>
      <c r="M2142" s="10" t="s">
        <v>10281</v>
      </c>
      <c r="N2142" s="210">
        <f>VLOOKUP(M2142,'CÔNG TY'!$I$3:$J$964,2,0)</f>
        <v>782</v>
      </c>
      <c r="O2142" s="49"/>
      <c r="P2142" s="49" t="s">
        <v>2824</v>
      </c>
      <c r="Q2142" s="55"/>
      <c r="R2142" s="56"/>
      <c r="S2142" s="159"/>
      <c r="T2142" s="124">
        <f t="shared" si="33"/>
        <v>0</v>
      </c>
      <c r="U2142" s="124"/>
      <c r="V2142" s="49"/>
      <c r="W2142" s="49"/>
      <c r="X2142" s="130"/>
      <c r="Y2142" s="55"/>
      <c r="Z2142" s="55"/>
      <c r="AA2142" s="10"/>
      <c r="AB2142" s="10" t="s">
        <v>12020</v>
      </c>
      <c r="AC2142" s="10"/>
    </row>
    <row r="2143" spans="1:29">
      <c r="A2143" s="10">
        <v>2152</v>
      </c>
      <c r="B2143" s="59" t="s">
        <v>10282</v>
      </c>
      <c r="C2143" s="50" t="s">
        <v>10283</v>
      </c>
      <c r="D2143" s="51" t="s">
        <v>2818</v>
      </c>
      <c r="E2143" s="59" t="s">
        <v>5572</v>
      </c>
      <c r="F2143" s="69"/>
      <c r="G2143" s="49" t="s">
        <v>10279</v>
      </c>
      <c r="H2143" s="49"/>
      <c r="I2143" s="58">
        <f>VLOOKUP(J2143,'NGÀNH NGHỀ'!$D$2:$E$148,2,0)</f>
        <v>140</v>
      </c>
      <c r="J2143" s="231" t="s">
        <v>1695</v>
      </c>
      <c r="K2143" s="59" t="s">
        <v>10280</v>
      </c>
      <c r="L2143" s="125">
        <f>VLOOKUP(K2143,'NGHIEP DOAN'!$D$3:$E$82,2,0)</f>
        <v>63</v>
      </c>
      <c r="M2143" s="10" t="s">
        <v>10281</v>
      </c>
      <c r="N2143" s="210">
        <f>VLOOKUP(M2143,'CÔNG TY'!$I$3:$J$964,2,0)</f>
        <v>782</v>
      </c>
      <c r="O2143" s="49"/>
      <c r="P2143" s="49" t="s">
        <v>2824</v>
      </c>
      <c r="Q2143" s="55"/>
      <c r="R2143" s="56"/>
      <c r="S2143" s="159"/>
      <c r="T2143" s="124">
        <f t="shared" si="33"/>
        <v>0</v>
      </c>
      <c r="U2143" s="124"/>
      <c r="V2143" s="49"/>
      <c r="W2143" s="49"/>
      <c r="X2143" s="130"/>
      <c r="Y2143" s="55"/>
      <c r="Z2143" s="55"/>
      <c r="AA2143" s="10"/>
      <c r="AB2143" s="10" t="s">
        <v>12020</v>
      </c>
      <c r="AC2143" s="10"/>
    </row>
    <row r="2144" spans="1:29">
      <c r="A2144" s="10">
        <v>2153</v>
      </c>
      <c r="B2144" s="59" t="s">
        <v>10284</v>
      </c>
      <c r="C2144" s="50" t="s">
        <v>10285</v>
      </c>
      <c r="D2144" s="51" t="s">
        <v>2818</v>
      </c>
      <c r="E2144" s="59" t="s">
        <v>10177</v>
      </c>
      <c r="F2144" s="69"/>
      <c r="G2144" s="49" t="s">
        <v>10279</v>
      </c>
      <c r="H2144" s="49"/>
      <c r="I2144" s="58">
        <f>VLOOKUP(J2144,'NGÀNH NGHỀ'!$D$2:$E$148,2,0)</f>
        <v>140</v>
      </c>
      <c r="J2144" s="231" t="s">
        <v>1695</v>
      </c>
      <c r="K2144" s="59" t="s">
        <v>10280</v>
      </c>
      <c r="L2144" s="125">
        <f>VLOOKUP(K2144,'NGHIEP DOAN'!$D$3:$E$82,2,0)</f>
        <v>63</v>
      </c>
      <c r="M2144" s="10" t="s">
        <v>10281</v>
      </c>
      <c r="N2144" s="210">
        <f>VLOOKUP(M2144,'CÔNG TY'!$I$3:$J$964,2,0)</f>
        <v>782</v>
      </c>
      <c r="O2144" s="49"/>
      <c r="P2144" s="49" t="s">
        <v>2824</v>
      </c>
      <c r="Q2144" s="55"/>
      <c r="R2144" s="56"/>
      <c r="S2144" s="159"/>
      <c r="T2144" s="124">
        <f t="shared" si="33"/>
        <v>0</v>
      </c>
      <c r="U2144" s="124"/>
      <c r="V2144" s="49"/>
      <c r="W2144" s="49"/>
      <c r="X2144" s="130"/>
      <c r="Y2144" s="55"/>
      <c r="Z2144" s="55"/>
      <c r="AA2144" s="10"/>
      <c r="AB2144" s="10" t="s">
        <v>12020</v>
      </c>
      <c r="AC2144" s="10"/>
    </row>
    <row r="2145" spans="1:29">
      <c r="A2145" s="10">
        <v>2154</v>
      </c>
      <c r="B2145" s="59" t="s">
        <v>10286</v>
      </c>
      <c r="C2145" s="50" t="s">
        <v>10287</v>
      </c>
      <c r="D2145" s="51" t="s">
        <v>2818</v>
      </c>
      <c r="E2145" s="59" t="s">
        <v>10177</v>
      </c>
      <c r="F2145" s="69"/>
      <c r="G2145" s="49" t="s">
        <v>10279</v>
      </c>
      <c r="H2145" s="49"/>
      <c r="I2145" s="58">
        <f>VLOOKUP(J2145,'NGÀNH NGHỀ'!$D$2:$E$148,2,0)</f>
        <v>140</v>
      </c>
      <c r="J2145" s="231" t="s">
        <v>1695</v>
      </c>
      <c r="K2145" s="59" t="s">
        <v>10280</v>
      </c>
      <c r="L2145" s="125">
        <f>VLOOKUP(K2145,'NGHIEP DOAN'!$D$3:$E$82,2,0)</f>
        <v>63</v>
      </c>
      <c r="M2145" s="10" t="s">
        <v>10281</v>
      </c>
      <c r="N2145" s="210">
        <f>VLOOKUP(M2145,'CÔNG TY'!$I$3:$J$964,2,0)</f>
        <v>782</v>
      </c>
      <c r="O2145" s="49"/>
      <c r="P2145" s="49" t="s">
        <v>2824</v>
      </c>
      <c r="Q2145" s="55"/>
      <c r="R2145" s="56"/>
      <c r="S2145" s="159"/>
      <c r="T2145" s="124">
        <f t="shared" si="33"/>
        <v>0</v>
      </c>
      <c r="U2145" s="124"/>
      <c r="V2145" s="49"/>
      <c r="W2145" s="49"/>
      <c r="X2145" s="130"/>
      <c r="Y2145" s="55"/>
      <c r="Z2145" s="55"/>
      <c r="AA2145" s="10"/>
      <c r="AB2145" s="10" t="s">
        <v>12020</v>
      </c>
      <c r="AC2145" s="10"/>
    </row>
    <row r="2146" spans="1:29">
      <c r="A2146" s="10">
        <v>2155</v>
      </c>
      <c r="B2146" s="59" t="s">
        <v>10288</v>
      </c>
      <c r="C2146" s="50" t="s">
        <v>10289</v>
      </c>
      <c r="D2146" s="51" t="s">
        <v>2818</v>
      </c>
      <c r="E2146" s="59" t="s">
        <v>10186</v>
      </c>
      <c r="F2146" s="69"/>
      <c r="G2146" s="49" t="s">
        <v>10279</v>
      </c>
      <c r="H2146" s="49"/>
      <c r="I2146" s="58">
        <f>VLOOKUP(J2146,'NGÀNH NGHỀ'!$D$2:$E$148,2,0)</f>
        <v>140</v>
      </c>
      <c r="J2146" s="231" t="s">
        <v>1695</v>
      </c>
      <c r="K2146" s="59" t="s">
        <v>10280</v>
      </c>
      <c r="L2146" s="125">
        <f>VLOOKUP(K2146,'NGHIEP DOAN'!$D$3:$E$82,2,0)</f>
        <v>63</v>
      </c>
      <c r="M2146" s="10" t="s">
        <v>10281</v>
      </c>
      <c r="N2146" s="210">
        <f>VLOOKUP(M2146,'CÔNG TY'!$I$3:$J$964,2,0)</f>
        <v>782</v>
      </c>
      <c r="O2146" s="49"/>
      <c r="P2146" s="49" t="s">
        <v>2824</v>
      </c>
      <c r="Q2146" s="55"/>
      <c r="R2146" s="56"/>
      <c r="S2146" s="159"/>
      <c r="T2146" s="124">
        <f t="shared" si="33"/>
        <v>0</v>
      </c>
      <c r="U2146" s="124"/>
      <c r="V2146" s="49"/>
      <c r="W2146" s="49"/>
      <c r="X2146" s="130"/>
      <c r="Y2146" s="55"/>
      <c r="Z2146" s="55"/>
      <c r="AA2146" s="10"/>
      <c r="AB2146" s="10" t="s">
        <v>12020</v>
      </c>
      <c r="AC2146" s="10"/>
    </row>
    <row r="2147" spans="1:29">
      <c r="A2147" s="10">
        <v>2156</v>
      </c>
      <c r="B2147" s="59" t="s">
        <v>10290</v>
      </c>
      <c r="C2147" s="50" t="s">
        <v>10291</v>
      </c>
      <c r="D2147" s="51" t="s">
        <v>2818</v>
      </c>
      <c r="E2147" s="59" t="s">
        <v>10183</v>
      </c>
      <c r="F2147" s="69"/>
      <c r="G2147" s="49" t="s">
        <v>10279</v>
      </c>
      <c r="H2147" s="49"/>
      <c r="I2147" s="58">
        <f>VLOOKUP(J2147,'NGÀNH NGHỀ'!$D$2:$E$148,2,0)</f>
        <v>140</v>
      </c>
      <c r="J2147" s="231" t="s">
        <v>1695</v>
      </c>
      <c r="K2147" s="59" t="s">
        <v>10280</v>
      </c>
      <c r="L2147" s="125">
        <f>VLOOKUP(K2147,'NGHIEP DOAN'!$D$3:$E$82,2,0)</f>
        <v>63</v>
      </c>
      <c r="M2147" s="10" t="s">
        <v>10281</v>
      </c>
      <c r="N2147" s="210">
        <f>VLOOKUP(M2147,'CÔNG TY'!$I$3:$J$964,2,0)</f>
        <v>782</v>
      </c>
      <c r="O2147" s="49"/>
      <c r="P2147" s="49" t="s">
        <v>2824</v>
      </c>
      <c r="Q2147" s="55"/>
      <c r="R2147" s="56"/>
      <c r="S2147" s="159"/>
      <c r="T2147" s="124">
        <f t="shared" si="33"/>
        <v>0</v>
      </c>
      <c r="U2147" s="124"/>
      <c r="V2147" s="49"/>
      <c r="W2147" s="49"/>
      <c r="X2147" s="130"/>
      <c r="Y2147" s="55"/>
      <c r="Z2147" s="55"/>
      <c r="AA2147" s="10"/>
      <c r="AB2147" s="10" t="s">
        <v>12020</v>
      </c>
      <c r="AC2147" s="10"/>
    </row>
    <row r="2148" spans="1:29">
      <c r="A2148" s="10">
        <v>2157</v>
      </c>
      <c r="B2148" s="59" t="s">
        <v>10292</v>
      </c>
      <c r="C2148" s="50" t="s">
        <v>10293</v>
      </c>
      <c r="D2148" s="51" t="s">
        <v>2818</v>
      </c>
      <c r="E2148" s="59" t="s">
        <v>10183</v>
      </c>
      <c r="F2148" s="69"/>
      <c r="G2148" s="49" t="s">
        <v>10279</v>
      </c>
      <c r="H2148" s="49"/>
      <c r="I2148" s="58">
        <f>VLOOKUP(J2148,'NGÀNH NGHỀ'!$D$2:$E$148,2,0)</f>
        <v>140</v>
      </c>
      <c r="J2148" s="231" t="s">
        <v>1695</v>
      </c>
      <c r="K2148" s="59" t="s">
        <v>10280</v>
      </c>
      <c r="L2148" s="125">
        <f>VLOOKUP(K2148,'NGHIEP DOAN'!$D$3:$E$82,2,0)</f>
        <v>63</v>
      </c>
      <c r="M2148" s="10" t="s">
        <v>10281</v>
      </c>
      <c r="N2148" s="210">
        <f>VLOOKUP(M2148,'CÔNG TY'!$I$3:$J$964,2,0)</f>
        <v>782</v>
      </c>
      <c r="O2148" s="49"/>
      <c r="P2148" s="49" t="s">
        <v>2824</v>
      </c>
      <c r="Q2148" s="55"/>
      <c r="R2148" s="56"/>
      <c r="S2148" s="159"/>
      <c r="T2148" s="124">
        <f t="shared" si="33"/>
        <v>0</v>
      </c>
      <c r="U2148" s="124"/>
      <c r="V2148" s="49"/>
      <c r="W2148" s="49"/>
      <c r="X2148" s="130"/>
      <c r="Y2148" s="55"/>
      <c r="Z2148" s="55"/>
      <c r="AA2148" s="10"/>
      <c r="AB2148" s="10" t="s">
        <v>12020</v>
      </c>
      <c r="AC2148" s="10"/>
    </row>
    <row r="2149" spans="1:29">
      <c r="A2149" s="10">
        <v>2158</v>
      </c>
      <c r="B2149" s="59" t="s">
        <v>10294</v>
      </c>
      <c r="C2149" s="50" t="s">
        <v>10295</v>
      </c>
      <c r="D2149" s="51" t="s">
        <v>2818</v>
      </c>
      <c r="E2149" s="59" t="s">
        <v>10296</v>
      </c>
      <c r="F2149" s="69"/>
      <c r="G2149" s="49" t="s">
        <v>10279</v>
      </c>
      <c r="H2149" s="49"/>
      <c r="I2149" s="58">
        <f>VLOOKUP(J2149,'NGÀNH NGHỀ'!$D$2:$E$148,2,0)</f>
        <v>140</v>
      </c>
      <c r="J2149" s="231" t="s">
        <v>1695</v>
      </c>
      <c r="K2149" s="59" t="s">
        <v>10280</v>
      </c>
      <c r="L2149" s="125">
        <f>VLOOKUP(K2149,'NGHIEP DOAN'!$D$3:$E$82,2,0)</f>
        <v>63</v>
      </c>
      <c r="M2149" s="10" t="s">
        <v>10281</v>
      </c>
      <c r="N2149" s="210">
        <f>VLOOKUP(M2149,'CÔNG TY'!$I$3:$J$964,2,0)</f>
        <v>782</v>
      </c>
      <c r="O2149" s="49"/>
      <c r="P2149" s="49" t="s">
        <v>2824</v>
      </c>
      <c r="Q2149" s="55"/>
      <c r="R2149" s="56"/>
      <c r="S2149" s="159"/>
      <c r="T2149" s="124">
        <f t="shared" si="33"/>
        <v>0</v>
      </c>
      <c r="U2149" s="124"/>
      <c r="V2149" s="49"/>
      <c r="W2149" s="49"/>
      <c r="X2149" s="130"/>
      <c r="Y2149" s="55"/>
      <c r="Z2149" s="55"/>
      <c r="AA2149" s="10"/>
      <c r="AB2149" s="10" t="s">
        <v>12020</v>
      </c>
      <c r="AC2149" s="10"/>
    </row>
    <row r="2150" spans="1:29">
      <c r="A2150" s="10">
        <v>2159</v>
      </c>
      <c r="B2150" s="59" t="s">
        <v>10297</v>
      </c>
      <c r="C2150" s="50" t="s">
        <v>10298</v>
      </c>
      <c r="D2150" s="51" t="s">
        <v>2818</v>
      </c>
      <c r="E2150" s="59" t="s">
        <v>10171</v>
      </c>
      <c r="F2150" s="69"/>
      <c r="G2150" s="49" t="s">
        <v>10279</v>
      </c>
      <c r="H2150" s="49"/>
      <c r="I2150" s="58">
        <f>VLOOKUP(J2150,'NGÀNH NGHỀ'!$D$2:$E$148,2,0)</f>
        <v>140</v>
      </c>
      <c r="J2150" s="231" t="s">
        <v>1695</v>
      </c>
      <c r="K2150" s="59" t="s">
        <v>10280</v>
      </c>
      <c r="L2150" s="125">
        <f>VLOOKUP(K2150,'NGHIEP DOAN'!$D$3:$E$82,2,0)</f>
        <v>63</v>
      </c>
      <c r="M2150" s="10" t="s">
        <v>10281</v>
      </c>
      <c r="N2150" s="210">
        <f>VLOOKUP(M2150,'CÔNG TY'!$I$3:$J$964,2,0)</f>
        <v>782</v>
      </c>
      <c r="O2150" s="49"/>
      <c r="P2150" s="49" t="s">
        <v>2824</v>
      </c>
      <c r="Q2150" s="55"/>
      <c r="R2150" s="56"/>
      <c r="S2150" s="159"/>
      <c r="T2150" s="124">
        <f t="shared" si="33"/>
        <v>0</v>
      </c>
      <c r="U2150" s="124"/>
      <c r="V2150" s="49"/>
      <c r="W2150" s="49"/>
      <c r="X2150" s="130"/>
      <c r="Y2150" s="55"/>
      <c r="Z2150" s="55"/>
      <c r="AA2150" s="10"/>
      <c r="AB2150" s="10" t="s">
        <v>12020</v>
      </c>
      <c r="AC2150" s="10"/>
    </row>
    <row r="2151" spans="1:29">
      <c r="A2151" s="10">
        <v>2160</v>
      </c>
      <c r="B2151" s="59" t="s">
        <v>10299</v>
      </c>
      <c r="C2151" s="50" t="s">
        <v>10300</v>
      </c>
      <c r="D2151" s="51" t="s">
        <v>2818</v>
      </c>
      <c r="E2151" s="59" t="s">
        <v>10301</v>
      </c>
      <c r="F2151" s="69"/>
      <c r="G2151" s="49" t="s">
        <v>10279</v>
      </c>
      <c r="H2151" s="49"/>
      <c r="I2151" s="58">
        <f>VLOOKUP(J2151,'NGÀNH NGHỀ'!$D$2:$E$148,2,0)</f>
        <v>140</v>
      </c>
      <c r="J2151" s="231" t="s">
        <v>1695</v>
      </c>
      <c r="K2151" s="59" t="s">
        <v>10280</v>
      </c>
      <c r="L2151" s="125">
        <f>VLOOKUP(K2151,'NGHIEP DOAN'!$D$3:$E$82,2,0)</f>
        <v>63</v>
      </c>
      <c r="M2151" s="10" t="s">
        <v>10281</v>
      </c>
      <c r="N2151" s="210">
        <f>VLOOKUP(M2151,'CÔNG TY'!$I$3:$J$964,2,0)</f>
        <v>782</v>
      </c>
      <c r="O2151" s="49"/>
      <c r="P2151" s="49" t="s">
        <v>2824</v>
      </c>
      <c r="Q2151" s="55"/>
      <c r="R2151" s="56"/>
      <c r="S2151" s="159"/>
      <c r="T2151" s="124">
        <f t="shared" si="33"/>
        <v>0</v>
      </c>
      <c r="U2151" s="124"/>
      <c r="V2151" s="49"/>
      <c r="W2151" s="49"/>
      <c r="X2151" s="130"/>
      <c r="Y2151" s="55"/>
      <c r="Z2151" s="55"/>
      <c r="AA2151" s="10"/>
      <c r="AB2151" s="10" t="s">
        <v>12020</v>
      </c>
      <c r="AC2151" s="10"/>
    </row>
    <row r="2152" spans="1:29">
      <c r="A2152" s="10">
        <v>2161</v>
      </c>
      <c r="B2152" s="59" t="s">
        <v>10302</v>
      </c>
      <c r="C2152" s="50" t="s">
        <v>10303</v>
      </c>
      <c r="D2152" s="51" t="s">
        <v>2818</v>
      </c>
      <c r="E2152" s="59" t="s">
        <v>10304</v>
      </c>
      <c r="F2152" s="69"/>
      <c r="G2152" s="49" t="s">
        <v>10279</v>
      </c>
      <c r="H2152" s="49"/>
      <c r="I2152" s="58">
        <f>VLOOKUP(J2152,'NGÀNH NGHỀ'!$D$2:$E$148,2,0)</f>
        <v>140</v>
      </c>
      <c r="J2152" s="231" t="s">
        <v>1695</v>
      </c>
      <c r="K2152" s="59" t="s">
        <v>10280</v>
      </c>
      <c r="L2152" s="125">
        <f>VLOOKUP(K2152,'NGHIEP DOAN'!$D$3:$E$82,2,0)</f>
        <v>63</v>
      </c>
      <c r="M2152" s="10" t="s">
        <v>10281</v>
      </c>
      <c r="N2152" s="210">
        <f>VLOOKUP(M2152,'CÔNG TY'!$I$3:$J$964,2,0)</f>
        <v>782</v>
      </c>
      <c r="O2152" s="49"/>
      <c r="P2152" s="49" t="s">
        <v>2824</v>
      </c>
      <c r="Q2152" s="55"/>
      <c r="R2152" s="56"/>
      <c r="S2152" s="159"/>
      <c r="T2152" s="124">
        <f t="shared" si="33"/>
        <v>0</v>
      </c>
      <c r="U2152" s="124"/>
      <c r="V2152" s="49"/>
      <c r="W2152" s="49"/>
      <c r="X2152" s="130"/>
      <c r="Y2152" s="55"/>
      <c r="Z2152" s="55"/>
      <c r="AA2152" s="10"/>
      <c r="AB2152" s="10" t="s">
        <v>12020</v>
      </c>
      <c r="AC2152" s="10"/>
    </row>
    <row r="2153" spans="1:29">
      <c r="A2153" s="10">
        <v>2162</v>
      </c>
      <c r="B2153" s="59" t="s">
        <v>10305</v>
      </c>
      <c r="C2153" s="50" t="s">
        <v>9660</v>
      </c>
      <c r="D2153" s="51" t="s">
        <v>2818</v>
      </c>
      <c r="E2153" s="59" t="s">
        <v>10306</v>
      </c>
      <c r="F2153" s="69"/>
      <c r="G2153" s="49" t="s">
        <v>10279</v>
      </c>
      <c r="H2153" s="49"/>
      <c r="I2153" s="58">
        <f>VLOOKUP(J2153,'NGÀNH NGHỀ'!$D$2:$E$148,2,0)</f>
        <v>140</v>
      </c>
      <c r="J2153" s="231" t="s">
        <v>1695</v>
      </c>
      <c r="K2153" s="59" t="s">
        <v>10280</v>
      </c>
      <c r="L2153" s="125">
        <f>VLOOKUP(K2153,'NGHIEP DOAN'!$D$3:$E$82,2,0)</f>
        <v>63</v>
      </c>
      <c r="M2153" s="10" t="s">
        <v>10281</v>
      </c>
      <c r="N2153" s="210">
        <f>VLOOKUP(M2153,'CÔNG TY'!$I$3:$J$964,2,0)</f>
        <v>782</v>
      </c>
      <c r="O2153" s="49"/>
      <c r="P2153" s="49" t="s">
        <v>2824</v>
      </c>
      <c r="Q2153" s="55"/>
      <c r="R2153" s="56"/>
      <c r="S2153" s="159"/>
      <c r="T2153" s="124">
        <f t="shared" si="33"/>
        <v>0</v>
      </c>
      <c r="U2153" s="124"/>
      <c r="V2153" s="49"/>
      <c r="W2153" s="49"/>
      <c r="X2153" s="130"/>
      <c r="Y2153" s="55"/>
      <c r="Z2153" s="55"/>
      <c r="AA2153" s="10"/>
      <c r="AB2153" s="10" t="s">
        <v>12020</v>
      </c>
      <c r="AC2153" s="10"/>
    </row>
    <row r="2154" spans="1:29">
      <c r="A2154" s="10">
        <v>2163</v>
      </c>
      <c r="B2154" s="59" t="s">
        <v>10307</v>
      </c>
      <c r="C2154" s="50" t="s">
        <v>4191</v>
      </c>
      <c r="D2154" s="51" t="s">
        <v>2818</v>
      </c>
      <c r="E2154" s="59" t="s">
        <v>10177</v>
      </c>
      <c r="F2154" s="69"/>
      <c r="G2154" s="49" t="s">
        <v>10279</v>
      </c>
      <c r="H2154" s="49"/>
      <c r="I2154" s="58">
        <f>VLOOKUP(J2154,'NGÀNH NGHỀ'!$D$2:$E$148,2,0)</f>
        <v>140</v>
      </c>
      <c r="J2154" s="231" t="s">
        <v>1695</v>
      </c>
      <c r="K2154" s="59" t="s">
        <v>10280</v>
      </c>
      <c r="L2154" s="125">
        <f>VLOOKUP(K2154,'NGHIEP DOAN'!$D$3:$E$82,2,0)</f>
        <v>63</v>
      </c>
      <c r="M2154" s="10" t="s">
        <v>10281</v>
      </c>
      <c r="N2154" s="210">
        <f>VLOOKUP(M2154,'CÔNG TY'!$I$3:$J$964,2,0)</f>
        <v>782</v>
      </c>
      <c r="O2154" s="49"/>
      <c r="P2154" s="49" t="s">
        <v>2824</v>
      </c>
      <c r="Q2154" s="55"/>
      <c r="R2154" s="56"/>
      <c r="S2154" s="159"/>
      <c r="T2154" s="124">
        <f t="shared" si="33"/>
        <v>0</v>
      </c>
      <c r="U2154" s="124"/>
      <c r="V2154" s="49"/>
      <c r="W2154" s="49"/>
      <c r="X2154" s="130"/>
      <c r="Y2154" s="55"/>
      <c r="Z2154" s="55"/>
      <c r="AA2154" s="10"/>
      <c r="AB2154" s="10" t="s">
        <v>12020</v>
      </c>
      <c r="AC2154" s="10"/>
    </row>
    <row r="2155" spans="1:29">
      <c r="A2155" s="10">
        <v>2164</v>
      </c>
      <c r="B2155" s="59" t="s">
        <v>10308</v>
      </c>
      <c r="C2155" s="50" t="s">
        <v>10309</v>
      </c>
      <c r="D2155" s="51" t="s">
        <v>2818</v>
      </c>
      <c r="E2155" s="59" t="s">
        <v>10160</v>
      </c>
      <c r="F2155" s="69"/>
      <c r="G2155" s="49" t="s">
        <v>10279</v>
      </c>
      <c r="H2155" s="49"/>
      <c r="I2155" s="58">
        <f>VLOOKUP(J2155,'NGÀNH NGHỀ'!$D$2:$E$148,2,0)</f>
        <v>140</v>
      </c>
      <c r="J2155" s="231" t="s">
        <v>1695</v>
      </c>
      <c r="K2155" s="59" t="s">
        <v>10280</v>
      </c>
      <c r="L2155" s="125">
        <f>VLOOKUP(K2155,'NGHIEP DOAN'!$D$3:$E$82,2,0)</f>
        <v>63</v>
      </c>
      <c r="M2155" s="10" t="s">
        <v>10281</v>
      </c>
      <c r="N2155" s="210">
        <f>VLOOKUP(M2155,'CÔNG TY'!$I$3:$J$964,2,0)</f>
        <v>782</v>
      </c>
      <c r="O2155" s="49"/>
      <c r="P2155" s="49" t="s">
        <v>2824</v>
      </c>
      <c r="Q2155" s="55"/>
      <c r="R2155" s="56"/>
      <c r="S2155" s="159"/>
      <c r="T2155" s="124">
        <f t="shared" si="33"/>
        <v>0</v>
      </c>
      <c r="U2155" s="124"/>
      <c r="V2155" s="49"/>
      <c r="W2155" s="49"/>
      <c r="X2155" s="130"/>
      <c r="Y2155" s="55"/>
      <c r="Z2155" s="55"/>
      <c r="AA2155" s="10"/>
      <c r="AB2155" s="10" t="s">
        <v>12020</v>
      </c>
      <c r="AC2155" s="10"/>
    </row>
    <row r="2156" spans="1:29">
      <c r="A2156" s="10">
        <v>2165</v>
      </c>
      <c r="B2156" s="59" t="s">
        <v>10310</v>
      </c>
      <c r="C2156" s="50" t="s">
        <v>10311</v>
      </c>
      <c r="D2156" s="51" t="s">
        <v>2818</v>
      </c>
      <c r="E2156" s="59" t="s">
        <v>10312</v>
      </c>
      <c r="F2156" s="69"/>
      <c r="G2156" s="49" t="s">
        <v>10279</v>
      </c>
      <c r="H2156" s="49"/>
      <c r="I2156" s="58">
        <f>VLOOKUP(J2156,'NGÀNH NGHỀ'!$D$2:$E$148,2,0)</f>
        <v>140</v>
      </c>
      <c r="J2156" s="231" t="s">
        <v>1695</v>
      </c>
      <c r="K2156" s="59" t="s">
        <v>10280</v>
      </c>
      <c r="L2156" s="125">
        <f>VLOOKUP(K2156,'NGHIEP DOAN'!$D$3:$E$82,2,0)</f>
        <v>63</v>
      </c>
      <c r="M2156" s="10" t="s">
        <v>10281</v>
      </c>
      <c r="N2156" s="210">
        <f>VLOOKUP(M2156,'CÔNG TY'!$I$3:$J$964,2,0)</f>
        <v>782</v>
      </c>
      <c r="O2156" s="49"/>
      <c r="P2156" s="49" t="s">
        <v>2824</v>
      </c>
      <c r="Q2156" s="55"/>
      <c r="R2156" s="56"/>
      <c r="S2156" s="159"/>
      <c r="T2156" s="124">
        <f t="shared" si="33"/>
        <v>0</v>
      </c>
      <c r="U2156" s="124"/>
      <c r="V2156" s="49"/>
      <c r="W2156" s="49"/>
      <c r="X2156" s="130"/>
      <c r="Y2156" s="55"/>
      <c r="Z2156" s="55"/>
      <c r="AA2156" s="10"/>
      <c r="AB2156" s="10" t="s">
        <v>12020</v>
      </c>
      <c r="AC2156" s="10"/>
    </row>
    <row r="2157" spans="1:29">
      <c r="A2157" s="10">
        <v>2166</v>
      </c>
      <c r="B2157" s="59" t="s">
        <v>10313</v>
      </c>
      <c r="C2157" s="50" t="s">
        <v>9893</v>
      </c>
      <c r="D2157" s="51" t="s">
        <v>2818</v>
      </c>
      <c r="E2157" s="59" t="s">
        <v>10306</v>
      </c>
      <c r="F2157" s="69"/>
      <c r="G2157" s="49" t="s">
        <v>10279</v>
      </c>
      <c r="H2157" s="49"/>
      <c r="I2157" s="58">
        <f>VLOOKUP(J2157,'NGÀNH NGHỀ'!$D$2:$E$148,2,0)</f>
        <v>140</v>
      </c>
      <c r="J2157" s="231" t="s">
        <v>1695</v>
      </c>
      <c r="K2157" s="59" t="s">
        <v>10280</v>
      </c>
      <c r="L2157" s="125">
        <f>VLOOKUP(K2157,'NGHIEP DOAN'!$D$3:$E$82,2,0)</f>
        <v>63</v>
      </c>
      <c r="M2157" s="10" t="s">
        <v>10281</v>
      </c>
      <c r="N2157" s="210">
        <f>VLOOKUP(M2157,'CÔNG TY'!$I$3:$J$964,2,0)</f>
        <v>782</v>
      </c>
      <c r="O2157" s="49"/>
      <c r="P2157" s="49" t="s">
        <v>2824</v>
      </c>
      <c r="Q2157" s="55"/>
      <c r="R2157" s="56"/>
      <c r="S2157" s="159"/>
      <c r="T2157" s="124">
        <f t="shared" si="33"/>
        <v>0</v>
      </c>
      <c r="U2157" s="124"/>
      <c r="V2157" s="49"/>
      <c r="W2157" s="49"/>
      <c r="X2157" s="130"/>
      <c r="Y2157" s="55"/>
      <c r="Z2157" s="55"/>
      <c r="AA2157" s="10"/>
      <c r="AB2157" s="10" t="s">
        <v>12020</v>
      </c>
      <c r="AC2157" s="10"/>
    </row>
    <row r="2158" spans="1:29">
      <c r="A2158" s="10">
        <v>2167</v>
      </c>
      <c r="B2158" s="59" t="s">
        <v>10314</v>
      </c>
      <c r="C2158" s="50" t="s">
        <v>9580</v>
      </c>
      <c r="D2158" s="51" t="s">
        <v>2818</v>
      </c>
      <c r="E2158" s="59" t="s">
        <v>10306</v>
      </c>
      <c r="F2158" s="69"/>
      <c r="G2158" s="49" t="s">
        <v>10279</v>
      </c>
      <c r="H2158" s="49"/>
      <c r="I2158" s="58">
        <f>VLOOKUP(J2158,'NGÀNH NGHỀ'!$D$2:$E$148,2,0)</f>
        <v>140</v>
      </c>
      <c r="J2158" s="231" t="s">
        <v>1695</v>
      </c>
      <c r="K2158" s="59" t="s">
        <v>10280</v>
      </c>
      <c r="L2158" s="125">
        <f>VLOOKUP(K2158,'NGHIEP DOAN'!$D$3:$E$82,2,0)</f>
        <v>63</v>
      </c>
      <c r="M2158" s="10" t="s">
        <v>10281</v>
      </c>
      <c r="N2158" s="210">
        <f>VLOOKUP(M2158,'CÔNG TY'!$I$3:$J$964,2,0)</f>
        <v>782</v>
      </c>
      <c r="O2158" s="49"/>
      <c r="P2158" s="49" t="s">
        <v>2824</v>
      </c>
      <c r="Q2158" s="55"/>
      <c r="R2158" s="56"/>
      <c r="S2158" s="159"/>
      <c r="T2158" s="124">
        <f t="shared" si="33"/>
        <v>0</v>
      </c>
      <c r="U2158" s="124"/>
      <c r="V2158" s="49"/>
      <c r="W2158" s="49"/>
      <c r="X2158" s="130"/>
      <c r="Y2158" s="55"/>
      <c r="Z2158" s="55"/>
      <c r="AA2158" s="10"/>
      <c r="AB2158" s="10" t="s">
        <v>12020</v>
      </c>
      <c r="AC2158" s="10"/>
    </row>
    <row r="2159" spans="1:29">
      <c r="A2159" s="10">
        <v>2168</v>
      </c>
      <c r="B2159" s="59" t="s">
        <v>10315</v>
      </c>
      <c r="C2159" s="50" t="s">
        <v>10316</v>
      </c>
      <c r="D2159" s="51" t="s">
        <v>2818</v>
      </c>
      <c r="E2159" s="59" t="s">
        <v>10186</v>
      </c>
      <c r="F2159" s="69"/>
      <c r="G2159" s="49" t="s">
        <v>10279</v>
      </c>
      <c r="H2159" s="49"/>
      <c r="I2159" s="58">
        <f>VLOOKUP(J2159,'NGÀNH NGHỀ'!$D$2:$E$148,2,0)</f>
        <v>140</v>
      </c>
      <c r="J2159" s="231" t="s">
        <v>1695</v>
      </c>
      <c r="K2159" s="59" t="s">
        <v>10280</v>
      </c>
      <c r="L2159" s="125">
        <f>VLOOKUP(K2159,'NGHIEP DOAN'!$D$3:$E$82,2,0)</f>
        <v>63</v>
      </c>
      <c r="M2159" s="10" t="s">
        <v>10281</v>
      </c>
      <c r="N2159" s="210">
        <f>VLOOKUP(M2159,'CÔNG TY'!$I$3:$J$964,2,0)</f>
        <v>782</v>
      </c>
      <c r="O2159" s="49"/>
      <c r="P2159" s="49" t="s">
        <v>2824</v>
      </c>
      <c r="Q2159" s="55"/>
      <c r="R2159" s="56"/>
      <c r="S2159" s="159"/>
      <c r="T2159" s="124">
        <f t="shared" si="33"/>
        <v>0</v>
      </c>
      <c r="U2159" s="124"/>
      <c r="V2159" s="49"/>
      <c r="W2159" s="49"/>
      <c r="X2159" s="130"/>
      <c r="Y2159" s="55"/>
      <c r="Z2159" s="55"/>
      <c r="AA2159" s="10"/>
      <c r="AB2159" s="10" t="s">
        <v>12020</v>
      </c>
      <c r="AC2159" s="10"/>
    </row>
    <row r="2160" spans="1:29">
      <c r="A2160" s="10">
        <v>2169</v>
      </c>
      <c r="B2160" s="59" t="s">
        <v>10317</v>
      </c>
      <c r="C2160" s="50" t="s">
        <v>10318</v>
      </c>
      <c r="D2160" s="51" t="s">
        <v>2818</v>
      </c>
      <c r="E2160" s="59" t="s">
        <v>10216</v>
      </c>
      <c r="F2160" s="69"/>
      <c r="G2160" s="49" t="s">
        <v>10279</v>
      </c>
      <c r="H2160" s="49"/>
      <c r="I2160" s="58">
        <f>VLOOKUP(J2160,'NGÀNH NGHỀ'!$D$2:$E$148,2,0)</f>
        <v>140</v>
      </c>
      <c r="J2160" s="231" t="s">
        <v>1695</v>
      </c>
      <c r="K2160" s="59" t="s">
        <v>10280</v>
      </c>
      <c r="L2160" s="125">
        <f>VLOOKUP(K2160,'NGHIEP DOAN'!$D$3:$E$82,2,0)</f>
        <v>63</v>
      </c>
      <c r="M2160" s="10" t="s">
        <v>10281</v>
      </c>
      <c r="N2160" s="210">
        <f>VLOOKUP(M2160,'CÔNG TY'!$I$3:$J$964,2,0)</f>
        <v>782</v>
      </c>
      <c r="O2160" s="49"/>
      <c r="P2160" s="49" t="s">
        <v>2824</v>
      </c>
      <c r="Q2160" s="55"/>
      <c r="R2160" s="56"/>
      <c r="S2160" s="159"/>
      <c r="T2160" s="124">
        <f t="shared" si="33"/>
        <v>0</v>
      </c>
      <c r="U2160" s="124"/>
      <c r="V2160" s="49"/>
      <c r="W2160" s="49"/>
      <c r="X2160" s="130"/>
      <c r="Y2160" s="55"/>
      <c r="Z2160" s="55"/>
      <c r="AA2160" s="10"/>
      <c r="AB2160" s="10" t="s">
        <v>12020</v>
      </c>
      <c r="AC2160" s="10"/>
    </row>
    <row r="2161" spans="1:29">
      <c r="A2161" s="10">
        <v>2170</v>
      </c>
      <c r="B2161" s="59" t="s">
        <v>10319</v>
      </c>
      <c r="C2161" s="50" t="s">
        <v>10320</v>
      </c>
      <c r="D2161" s="51" t="s">
        <v>2818</v>
      </c>
      <c r="E2161" s="59" t="s">
        <v>10321</v>
      </c>
      <c r="F2161" s="69"/>
      <c r="G2161" s="49" t="s">
        <v>10322</v>
      </c>
      <c r="H2161" s="49"/>
      <c r="I2161" s="58">
        <f>VLOOKUP(J2161,'NGÀNH NGHỀ'!$D$2:$E$148,2,0)</f>
        <v>140</v>
      </c>
      <c r="J2161" s="231" t="s">
        <v>1695</v>
      </c>
      <c r="K2161" s="10" t="s">
        <v>10166</v>
      </c>
      <c r="L2161" s="125">
        <f>VLOOKUP(K2161,'NGHIEP DOAN'!$D$3:$E$82,2,0)</f>
        <v>60</v>
      </c>
      <c r="M2161" s="10" t="s">
        <v>10326</v>
      </c>
      <c r="N2161" s="210">
        <f>VLOOKUP(M2161,'CÔNG TY'!$I$3:$J$964,2,0)</f>
        <v>783</v>
      </c>
      <c r="O2161" s="54"/>
      <c r="P2161" s="49" t="s">
        <v>2824</v>
      </c>
      <c r="Q2161" s="55"/>
      <c r="R2161" s="56"/>
      <c r="S2161" s="159"/>
      <c r="T2161" s="124">
        <f t="shared" si="33"/>
        <v>0</v>
      </c>
      <c r="U2161" s="124"/>
      <c r="V2161" s="49"/>
      <c r="W2161" s="49"/>
      <c r="X2161" s="130"/>
      <c r="Y2161" s="55"/>
      <c r="Z2161" s="55"/>
      <c r="AA2161" s="10"/>
      <c r="AB2161" s="10" t="s">
        <v>12020</v>
      </c>
      <c r="AC2161" s="10"/>
    </row>
    <row r="2162" spans="1:29">
      <c r="A2162" s="10">
        <v>2171</v>
      </c>
      <c r="B2162" s="59" t="s">
        <v>10323</v>
      </c>
      <c r="C2162" s="50" t="s">
        <v>10324</v>
      </c>
      <c r="D2162" s="51" t="s">
        <v>2818</v>
      </c>
      <c r="E2162" s="59" t="s">
        <v>5572</v>
      </c>
      <c r="F2162" s="69"/>
      <c r="G2162" s="49" t="s">
        <v>10322</v>
      </c>
      <c r="H2162" s="49"/>
      <c r="I2162" s="58">
        <f>VLOOKUP(J2162,'NGÀNH NGHỀ'!$D$2:$E$148,2,0)</f>
        <v>140</v>
      </c>
      <c r="J2162" s="231" t="s">
        <v>1695</v>
      </c>
      <c r="K2162" s="10" t="s">
        <v>10166</v>
      </c>
      <c r="L2162" s="125">
        <f>VLOOKUP(K2162,'NGHIEP DOAN'!$D$3:$E$82,2,0)</f>
        <v>60</v>
      </c>
      <c r="M2162" s="10" t="s">
        <v>10326</v>
      </c>
      <c r="N2162" s="210">
        <f>VLOOKUP(M2162,'CÔNG TY'!$I$3:$J$964,2,0)</f>
        <v>783</v>
      </c>
      <c r="O2162" s="54"/>
      <c r="P2162" s="49" t="s">
        <v>2824</v>
      </c>
      <c r="Q2162" s="55"/>
      <c r="R2162" s="56"/>
      <c r="S2162" s="159"/>
      <c r="T2162" s="124">
        <f t="shared" si="33"/>
        <v>0</v>
      </c>
      <c r="U2162" s="124"/>
      <c r="V2162" s="49"/>
      <c r="W2162" s="49"/>
      <c r="X2162" s="130"/>
      <c r="Y2162" s="55"/>
      <c r="Z2162" s="55"/>
      <c r="AA2162" s="10"/>
      <c r="AB2162" s="10" t="s">
        <v>12020</v>
      </c>
      <c r="AC2162" s="10"/>
    </row>
    <row r="2163" spans="1:29">
      <c r="A2163" s="10">
        <v>2172</v>
      </c>
      <c r="B2163" s="59" t="s">
        <v>10325</v>
      </c>
      <c r="C2163" s="50" t="s">
        <v>6379</v>
      </c>
      <c r="D2163" s="51" t="s">
        <v>2818</v>
      </c>
      <c r="E2163" s="59" t="s">
        <v>10160</v>
      </c>
      <c r="F2163" s="69"/>
      <c r="G2163" s="49" t="s">
        <v>10322</v>
      </c>
      <c r="H2163" s="49"/>
      <c r="I2163" s="58">
        <f>VLOOKUP(J2163,'NGÀNH NGHỀ'!$D$2:$E$148,2,0)</f>
        <v>140</v>
      </c>
      <c r="J2163" s="231" t="s">
        <v>1695</v>
      </c>
      <c r="K2163" s="10" t="s">
        <v>10166</v>
      </c>
      <c r="L2163" s="125">
        <f>VLOOKUP(K2163,'NGHIEP DOAN'!$D$3:$E$82,2,0)</f>
        <v>60</v>
      </c>
      <c r="M2163" s="10" t="s">
        <v>10326</v>
      </c>
      <c r="N2163" s="210">
        <f>VLOOKUP(M2163,'CÔNG TY'!$I$3:$J$964,2,0)</f>
        <v>783</v>
      </c>
      <c r="O2163" s="54"/>
      <c r="P2163" s="49" t="s">
        <v>2824</v>
      </c>
      <c r="Q2163" s="55"/>
      <c r="R2163" s="56"/>
      <c r="S2163" s="159"/>
      <c r="T2163" s="124">
        <f t="shared" si="33"/>
        <v>0</v>
      </c>
      <c r="U2163" s="124"/>
      <c r="V2163" s="49"/>
      <c r="W2163" s="49"/>
      <c r="X2163" s="130"/>
      <c r="Y2163" s="55"/>
      <c r="Z2163" s="55"/>
      <c r="AA2163" s="10"/>
      <c r="AB2163" s="10" t="s">
        <v>12020</v>
      </c>
      <c r="AC2163" s="10"/>
    </row>
    <row r="2164" spans="1:29">
      <c r="A2164" s="10">
        <v>2173</v>
      </c>
      <c r="B2164" s="59" t="s">
        <v>10327</v>
      </c>
      <c r="C2164" s="50" t="s">
        <v>10328</v>
      </c>
      <c r="D2164" s="51" t="s">
        <v>2818</v>
      </c>
      <c r="E2164" s="59" t="s">
        <v>10186</v>
      </c>
      <c r="F2164" s="69"/>
      <c r="G2164" s="49" t="s">
        <v>10329</v>
      </c>
      <c r="H2164" s="49"/>
      <c r="I2164" s="58">
        <f>VLOOKUP(J2164,'NGÀNH NGHỀ'!$D$2:$E$148,2,0)</f>
        <v>140</v>
      </c>
      <c r="J2164" s="231" t="s">
        <v>1695</v>
      </c>
      <c r="K2164" s="10" t="s">
        <v>10166</v>
      </c>
      <c r="L2164" s="125">
        <f>VLOOKUP(K2164,'NGHIEP DOAN'!$D$3:$E$82,2,0)</f>
        <v>60</v>
      </c>
      <c r="M2164" s="10" t="s">
        <v>10330</v>
      </c>
      <c r="N2164" s="210">
        <f>VLOOKUP(M2164,'CÔNG TY'!$I$3:$J$964,2,0)</f>
        <v>784</v>
      </c>
      <c r="O2164" s="54"/>
      <c r="P2164" s="49" t="s">
        <v>2824</v>
      </c>
      <c r="Q2164" s="55"/>
      <c r="R2164" s="56"/>
      <c r="S2164" s="159"/>
      <c r="T2164" s="124">
        <f t="shared" si="33"/>
        <v>0</v>
      </c>
      <c r="U2164" s="124"/>
      <c r="V2164" s="49"/>
      <c r="W2164" s="49"/>
      <c r="X2164" s="130"/>
      <c r="Y2164" s="55"/>
      <c r="Z2164" s="55"/>
      <c r="AA2164" s="10"/>
      <c r="AB2164" s="10" t="s">
        <v>12020</v>
      </c>
      <c r="AC2164" s="10"/>
    </row>
    <row r="2165" spans="1:29">
      <c r="A2165" s="10">
        <v>2174</v>
      </c>
      <c r="B2165" s="60" t="s">
        <v>10331</v>
      </c>
      <c r="C2165" s="50" t="s">
        <v>3282</v>
      </c>
      <c r="D2165" s="51" t="s">
        <v>2818</v>
      </c>
      <c r="E2165" s="59" t="s">
        <v>10183</v>
      </c>
      <c r="F2165" s="69"/>
      <c r="G2165" s="54"/>
      <c r="H2165" s="54"/>
      <c r="I2165" s="58">
        <f>VLOOKUP(J2165,'NGÀNH NGHỀ'!$D$2:$E$148,2,0)</f>
        <v>140</v>
      </c>
      <c r="J2165" s="223" t="s">
        <v>1695</v>
      </c>
      <c r="K2165" s="59" t="s">
        <v>12239</v>
      </c>
      <c r="L2165" s="125">
        <f>VLOOKUP(K2165,'NGHIEP DOAN'!$D$3:$E$82,2,0)</f>
        <v>49</v>
      </c>
      <c r="M2165" s="10" t="s">
        <v>10332</v>
      </c>
      <c r="N2165" s="210">
        <f>VLOOKUP(M2165,'CÔNG TY'!$I$3:$J$964,2,0)</f>
        <v>785</v>
      </c>
      <c r="O2165" s="91" t="s">
        <v>3343</v>
      </c>
      <c r="P2165" s="49" t="s">
        <v>2824</v>
      </c>
      <c r="Q2165" s="55"/>
      <c r="R2165" s="56"/>
      <c r="S2165" s="159"/>
      <c r="T2165" s="124">
        <f t="shared" si="33"/>
        <v>0</v>
      </c>
      <c r="U2165" s="124"/>
      <c r="V2165" s="49" t="s">
        <v>6314</v>
      </c>
      <c r="W2165" s="49"/>
      <c r="X2165" s="130"/>
      <c r="Y2165" s="55"/>
      <c r="Z2165" s="55"/>
      <c r="AA2165" s="10"/>
      <c r="AB2165" s="10" t="s">
        <v>12020</v>
      </c>
      <c r="AC2165" s="10"/>
    </row>
    <row r="2166" spans="1:29">
      <c r="A2166" s="10">
        <v>2175</v>
      </c>
      <c r="B2166" s="60" t="s">
        <v>10333</v>
      </c>
      <c r="C2166" s="50" t="s">
        <v>4033</v>
      </c>
      <c r="D2166" s="51" t="s">
        <v>2818</v>
      </c>
      <c r="E2166" s="59" t="s">
        <v>10334</v>
      </c>
      <c r="F2166" s="69"/>
      <c r="G2166" s="54"/>
      <c r="H2166" s="54"/>
      <c r="I2166" s="58">
        <f>VLOOKUP(J2166,'NGÀNH NGHỀ'!$D$2:$E$148,2,0)</f>
        <v>140</v>
      </c>
      <c r="J2166" s="223" t="s">
        <v>1695</v>
      </c>
      <c r="K2166" s="59" t="s">
        <v>12239</v>
      </c>
      <c r="L2166" s="125">
        <f>VLOOKUP(K2166,'NGHIEP DOAN'!$D$3:$E$82,2,0)</f>
        <v>49</v>
      </c>
      <c r="M2166" s="10" t="s">
        <v>10332</v>
      </c>
      <c r="N2166" s="210">
        <f>VLOOKUP(M2166,'CÔNG TY'!$I$3:$J$964,2,0)</f>
        <v>785</v>
      </c>
      <c r="O2166" s="91" t="s">
        <v>3343</v>
      </c>
      <c r="P2166" s="49" t="s">
        <v>2824</v>
      </c>
      <c r="Q2166" s="55"/>
      <c r="R2166" s="56"/>
      <c r="S2166" s="159"/>
      <c r="T2166" s="124">
        <f t="shared" si="33"/>
        <v>0</v>
      </c>
      <c r="U2166" s="124"/>
      <c r="V2166" s="49" t="s">
        <v>6314</v>
      </c>
      <c r="W2166" s="49"/>
      <c r="X2166" s="130"/>
      <c r="Y2166" s="55"/>
      <c r="Z2166" s="55"/>
      <c r="AA2166" s="10"/>
      <c r="AB2166" s="10" t="s">
        <v>12020</v>
      </c>
      <c r="AC2166" s="10"/>
    </row>
    <row r="2167" spans="1:29">
      <c r="A2167" s="10">
        <v>2176</v>
      </c>
      <c r="B2167" s="60" t="s">
        <v>10335</v>
      </c>
      <c r="C2167" s="50" t="s">
        <v>10336</v>
      </c>
      <c r="D2167" s="51" t="s">
        <v>2818</v>
      </c>
      <c r="E2167" s="59" t="s">
        <v>10337</v>
      </c>
      <c r="F2167" s="69"/>
      <c r="G2167" s="54"/>
      <c r="H2167" s="54"/>
      <c r="I2167" s="58">
        <f>VLOOKUP(J2167,'NGÀNH NGHỀ'!$D$2:$E$148,2,0)</f>
        <v>140</v>
      </c>
      <c r="J2167" s="223" t="s">
        <v>1695</v>
      </c>
      <c r="K2167" s="59" t="s">
        <v>12239</v>
      </c>
      <c r="L2167" s="125">
        <f>VLOOKUP(K2167,'NGHIEP DOAN'!$D$3:$E$82,2,0)</f>
        <v>49</v>
      </c>
      <c r="M2167" s="10" t="s">
        <v>10332</v>
      </c>
      <c r="N2167" s="210">
        <f>VLOOKUP(M2167,'CÔNG TY'!$I$3:$J$964,2,0)</f>
        <v>785</v>
      </c>
      <c r="O2167" s="91" t="s">
        <v>3343</v>
      </c>
      <c r="P2167" s="49" t="s">
        <v>2824</v>
      </c>
      <c r="Q2167" s="55"/>
      <c r="R2167" s="56"/>
      <c r="S2167" s="159"/>
      <c r="T2167" s="124">
        <f t="shared" si="33"/>
        <v>0</v>
      </c>
      <c r="U2167" s="124"/>
      <c r="V2167" s="49" t="s">
        <v>6314</v>
      </c>
      <c r="W2167" s="49"/>
      <c r="X2167" s="130"/>
      <c r="Y2167" s="55"/>
      <c r="Z2167" s="55"/>
      <c r="AA2167" s="10"/>
      <c r="AB2167" s="10" t="s">
        <v>12020</v>
      </c>
      <c r="AC2167" s="10"/>
    </row>
    <row r="2168" spans="1:29">
      <c r="A2168" s="10">
        <v>2177</v>
      </c>
      <c r="B2168" s="60" t="s">
        <v>10338</v>
      </c>
      <c r="C2168" s="50" t="s">
        <v>5459</v>
      </c>
      <c r="D2168" s="51" t="s">
        <v>2818</v>
      </c>
      <c r="E2168" s="59" t="s">
        <v>10337</v>
      </c>
      <c r="F2168" s="69"/>
      <c r="G2168" s="54"/>
      <c r="H2168" s="54"/>
      <c r="I2168" s="58">
        <f>VLOOKUP(J2168,'NGÀNH NGHỀ'!$D$2:$E$148,2,0)</f>
        <v>140</v>
      </c>
      <c r="J2168" s="223" t="s">
        <v>1695</v>
      </c>
      <c r="K2168" s="59" t="s">
        <v>12239</v>
      </c>
      <c r="L2168" s="125">
        <f>VLOOKUP(K2168,'NGHIEP DOAN'!$D$3:$E$82,2,0)</f>
        <v>49</v>
      </c>
      <c r="M2168" s="10" t="s">
        <v>10332</v>
      </c>
      <c r="N2168" s="210">
        <f>VLOOKUP(M2168,'CÔNG TY'!$I$3:$J$964,2,0)</f>
        <v>785</v>
      </c>
      <c r="O2168" s="91" t="s">
        <v>3343</v>
      </c>
      <c r="P2168" s="49" t="s">
        <v>2824</v>
      </c>
      <c r="Q2168" s="55"/>
      <c r="R2168" s="56"/>
      <c r="S2168" s="159"/>
      <c r="T2168" s="124">
        <f t="shared" ref="T2168:T2231" si="34">Q2168-S2168</f>
        <v>0</v>
      </c>
      <c r="U2168" s="124"/>
      <c r="V2168" s="49" t="s">
        <v>6314</v>
      </c>
      <c r="W2168" s="49"/>
      <c r="X2168" s="130"/>
      <c r="Y2168" s="55"/>
      <c r="Z2168" s="55"/>
      <c r="AA2168" s="10"/>
      <c r="AB2168" s="10" t="s">
        <v>12020</v>
      </c>
      <c r="AC2168" s="10"/>
    </row>
    <row r="2169" spans="1:29">
      <c r="A2169" s="10">
        <v>2178</v>
      </c>
      <c r="B2169" s="60" t="s">
        <v>10339</v>
      </c>
      <c r="C2169" s="50" t="s">
        <v>6733</v>
      </c>
      <c r="D2169" s="51" t="s">
        <v>2818</v>
      </c>
      <c r="E2169" s="59" t="s">
        <v>10340</v>
      </c>
      <c r="F2169" s="69"/>
      <c r="G2169" s="54"/>
      <c r="H2169" s="54"/>
      <c r="I2169" s="58">
        <f>VLOOKUP(J2169,'NGÀNH NGHỀ'!$D$2:$E$148,2,0)</f>
        <v>140</v>
      </c>
      <c r="J2169" s="223" t="s">
        <v>1695</v>
      </c>
      <c r="K2169" s="59" t="s">
        <v>12239</v>
      </c>
      <c r="L2169" s="125">
        <f>VLOOKUP(K2169,'NGHIEP DOAN'!$D$3:$E$82,2,0)</f>
        <v>49</v>
      </c>
      <c r="M2169" s="10" t="s">
        <v>10189</v>
      </c>
      <c r="N2169" s="210">
        <f>VLOOKUP(M2169,'CÔNG TY'!$I$3:$J$964,2,0)</f>
        <v>769</v>
      </c>
      <c r="O2169" s="91" t="s">
        <v>3343</v>
      </c>
      <c r="P2169" s="49" t="s">
        <v>2824</v>
      </c>
      <c r="Q2169" s="55"/>
      <c r="R2169" s="56"/>
      <c r="S2169" s="159"/>
      <c r="T2169" s="124">
        <f t="shared" si="34"/>
        <v>0</v>
      </c>
      <c r="U2169" s="124"/>
      <c r="V2169" s="49" t="s">
        <v>7729</v>
      </c>
      <c r="W2169" s="49"/>
      <c r="X2169" s="130"/>
      <c r="Y2169" s="55"/>
      <c r="Z2169" s="55"/>
      <c r="AA2169" s="10"/>
      <c r="AB2169" s="10" t="s">
        <v>12020</v>
      </c>
      <c r="AC2169" s="10"/>
    </row>
    <row r="2170" spans="1:29">
      <c r="A2170" s="10">
        <v>2179</v>
      </c>
      <c r="B2170" s="60" t="s">
        <v>10341</v>
      </c>
      <c r="C2170" s="50" t="s">
        <v>10342</v>
      </c>
      <c r="D2170" s="51" t="s">
        <v>2818</v>
      </c>
      <c r="E2170" s="59" t="s">
        <v>10337</v>
      </c>
      <c r="F2170" s="69"/>
      <c r="G2170" s="54"/>
      <c r="H2170" s="54"/>
      <c r="I2170" s="58">
        <f>VLOOKUP(J2170,'NGÀNH NGHỀ'!$D$2:$E$148,2,0)</f>
        <v>140</v>
      </c>
      <c r="J2170" s="223" t="s">
        <v>1695</v>
      </c>
      <c r="K2170" s="59" t="s">
        <v>12239</v>
      </c>
      <c r="L2170" s="125">
        <f>VLOOKUP(K2170,'NGHIEP DOAN'!$D$3:$E$82,2,0)</f>
        <v>49</v>
      </c>
      <c r="M2170" s="10" t="s">
        <v>10189</v>
      </c>
      <c r="N2170" s="210">
        <f>VLOOKUP(M2170,'CÔNG TY'!$I$3:$J$964,2,0)</f>
        <v>769</v>
      </c>
      <c r="O2170" s="91" t="s">
        <v>3343</v>
      </c>
      <c r="P2170" s="49" t="s">
        <v>2824</v>
      </c>
      <c r="Q2170" s="55"/>
      <c r="R2170" s="56"/>
      <c r="S2170" s="159"/>
      <c r="T2170" s="124">
        <f t="shared" si="34"/>
        <v>0</v>
      </c>
      <c r="U2170" s="124"/>
      <c r="V2170" s="49" t="s">
        <v>7729</v>
      </c>
      <c r="W2170" s="49"/>
      <c r="X2170" s="130"/>
      <c r="Y2170" s="55"/>
      <c r="Z2170" s="55"/>
      <c r="AA2170" s="10"/>
      <c r="AB2170" s="10" t="s">
        <v>12020</v>
      </c>
      <c r="AC2170" s="10"/>
    </row>
    <row r="2171" spans="1:29">
      <c r="A2171" s="10">
        <v>2180</v>
      </c>
      <c r="B2171" s="60" t="s">
        <v>10343</v>
      </c>
      <c r="C2171" s="50" t="s">
        <v>10344</v>
      </c>
      <c r="D2171" s="51" t="s">
        <v>2818</v>
      </c>
      <c r="E2171" s="59" t="s">
        <v>10345</v>
      </c>
      <c r="F2171" s="69"/>
      <c r="G2171" s="54"/>
      <c r="H2171" s="54"/>
      <c r="I2171" s="58">
        <f>VLOOKUP(J2171,'NGÀNH NGHỀ'!$D$2:$E$148,2,0)</f>
        <v>140</v>
      </c>
      <c r="J2171" s="223" t="s">
        <v>1695</v>
      </c>
      <c r="K2171" s="59" t="s">
        <v>12239</v>
      </c>
      <c r="L2171" s="125">
        <f>VLOOKUP(K2171,'NGHIEP DOAN'!$D$3:$E$82,2,0)</f>
        <v>49</v>
      </c>
      <c r="M2171" s="10" t="s">
        <v>10189</v>
      </c>
      <c r="N2171" s="210">
        <f>VLOOKUP(M2171,'CÔNG TY'!$I$3:$J$964,2,0)</f>
        <v>769</v>
      </c>
      <c r="O2171" s="91" t="s">
        <v>3343</v>
      </c>
      <c r="P2171" s="49" t="s">
        <v>2824</v>
      </c>
      <c r="Q2171" s="55"/>
      <c r="R2171" s="56"/>
      <c r="S2171" s="159"/>
      <c r="T2171" s="124">
        <f t="shared" si="34"/>
        <v>0</v>
      </c>
      <c r="U2171" s="124"/>
      <c r="V2171" s="49" t="s">
        <v>7729</v>
      </c>
      <c r="W2171" s="49"/>
      <c r="X2171" s="130"/>
      <c r="Y2171" s="55"/>
      <c r="Z2171" s="55"/>
      <c r="AA2171" s="10"/>
      <c r="AB2171" s="10" t="s">
        <v>12020</v>
      </c>
      <c r="AC2171" s="10"/>
    </row>
    <row r="2172" spans="1:29">
      <c r="A2172" s="10">
        <v>2181</v>
      </c>
      <c r="B2172" s="60" t="s">
        <v>10346</v>
      </c>
      <c r="C2172" s="50" t="s">
        <v>10347</v>
      </c>
      <c r="D2172" s="51" t="s">
        <v>2818</v>
      </c>
      <c r="E2172" s="59" t="s">
        <v>10348</v>
      </c>
      <c r="F2172" s="69"/>
      <c r="G2172" s="54"/>
      <c r="H2172" s="54"/>
      <c r="I2172" s="58">
        <f>VLOOKUP(J2172,'NGÀNH NGHỀ'!$D$2:$E$148,2,0)</f>
        <v>140</v>
      </c>
      <c r="J2172" s="223" t="s">
        <v>1695</v>
      </c>
      <c r="K2172" s="59" t="s">
        <v>12239</v>
      </c>
      <c r="L2172" s="125">
        <f>VLOOKUP(K2172,'NGHIEP DOAN'!$D$3:$E$82,2,0)</f>
        <v>49</v>
      </c>
      <c r="M2172" s="10" t="s">
        <v>10189</v>
      </c>
      <c r="N2172" s="210">
        <f>VLOOKUP(M2172,'CÔNG TY'!$I$3:$J$964,2,0)</f>
        <v>769</v>
      </c>
      <c r="O2172" s="91" t="s">
        <v>3343</v>
      </c>
      <c r="P2172" s="49" t="s">
        <v>2824</v>
      </c>
      <c r="Q2172" s="55"/>
      <c r="R2172" s="56"/>
      <c r="S2172" s="159"/>
      <c r="T2172" s="124">
        <f t="shared" si="34"/>
        <v>0</v>
      </c>
      <c r="U2172" s="124"/>
      <c r="V2172" s="49" t="s">
        <v>7729</v>
      </c>
      <c r="W2172" s="49"/>
      <c r="X2172" s="130"/>
      <c r="Y2172" s="55"/>
      <c r="Z2172" s="55"/>
      <c r="AA2172" s="10"/>
      <c r="AB2172" s="10" t="s">
        <v>12020</v>
      </c>
      <c r="AC2172" s="10"/>
    </row>
    <row r="2173" spans="1:29">
      <c r="A2173" s="10">
        <v>2182</v>
      </c>
      <c r="B2173" s="60" t="s">
        <v>10349</v>
      </c>
      <c r="C2173" s="50" t="s">
        <v>10350</v>
      </c>
      <c r="D2173" s="51" t="s">
        <v>2818</v>
      </c>
      <c r="E2173" s="59" t="s">
        <v>10351</v>
      </c>
      <c r="F2173" s="69"/>
      <c r="G2173" s="54"/>
      <c r="H2173" s="54"/>
      <c r="I2173" s="58">
        <f>VLOOKUP(J2173,'NGÀNH NGHỀ'!$D$2:$E$148,2,0)</f>
        <v>140</v>
      </c>
      <c r="J2173" s="223" t="s">
        <v>1695</v>
      </c>
      <c r="K2173" s="59" t="s">
        <v>12239</v>
      </c>
      <c r="L2173" s="125">
        <f>VLOOKUP(K2173,'NGHIEP DOAN'!$D$3:$E$82,2,0)</f>
        <v>49</v>
      </c>
      <c r="M2173" s="10" t="s">
        <v>10197</v>
      </c>
      <c r="N2173" s="210">
        <f>VLOOKUP(M2173,'CÔNG TY'!$I$3:$J$964,2,0)</f>
        <v>770</v>
      </c>
      <c r="O2173" s="91" t="s">
        <v>3343</v>
      </c>
      <c r="P2173" s="49" t="s">
        <v>2824</v>
      </c>
      <c r="Q2173" s="55"/>
      <c r="R2173" s="56"/>
      <c r="S2173" s="159"/>
      <c r="T2173" s="124">
        <f t="shared" si="34"/>
        <v>0</v>
      </c>
      <c r="U2173" s="124"/>
      <c r="V2173" s="49" t="s">
        <v>7729</v>
      </c>
      <c r="W2173" s="49"/>
      <c r="X2173" s="130"/>
      <c r="Y2173" s="55"/>
      <c r="Z2173" s="55"/>
      <c r="AA2173" s="10"/>
      <c r="AB2173" s="10" t="s">
        <v>12020</v>
      </c>
      <c r="AC2173" s="10"/>
    </row>
    <row r="2174" spans="1:29">
      <c r="A2174" s="10">
        <v>2183</v>
      </c>
      <c r="B2174" s="60" t="s">
        <v>10352</v>
      </c>
      <c r="C2174" s="50" t="s">
        <v>10353</v>
      </c>
      <c r="D2174" s="51" t="s">
        <v>2818</v>
      </c>
      <c r="E2174" s="59" t="s">
        <v>10354</v>
      </c>
      <c r="F2174" s="69"/>
      <c r="G2174" s="54"/>
      <c r="H2174" s="54"/>
      <c r="I2174" s="58">
        <f>VLOOKUP(J2174,'NGÀNH NGHỀ'!$D$2:$E$148,2,0)</f>
        <v>140</v>
      </c>
      <c r="J2174" s="223" t="s">
        <v>1695</v>
      </c>
      <c r="K2174" s="59" t="s">
        <v>12239</v>
      </c>
      <c r="L2174" s="125">
        <f>VLOOKUP(K2174,'NGHIEP DOAN'!$D$3:$E$82,2,0)</f>
        <v>49</v>
      </c>
      <c r="M2174" s="10" t="s">
        <v>10197</v>
      </c>
      <c r="N2174" s="210">
        <f>VLOOKUP(M2174,'CÔNG TY'!$I$3:$J$964,2,0)</f>
        <v>770</v>
      </c>
      <c r="O2174" s="91" t="s">
        <v>3343</v>
      </c>
      <c r="P2174" s="49" t="s">
        <v>2824</v>
      </c>
      <c r="Q2174" s="55"/>
      <c r="R2174" s="56"/>
      <c r="S2174" s="159"/>
      <c r="T2174" s="124">
        <f t="shared" si="34"/>
        <v>0</v>
      </c>
      <c r="U2174" s="124"/>
      <c r="V2174" s="49" t="s">
        <v>7729</v>
      </c>
      <c r="W2174" s="49"/>
      <c r="X2174" s="130"/>
      <c r="Y2174" s="55"/>
      <c r="Z2174" s="55"/>
      <c r="AA2174" s="10"/>
      <c r="AB2174" s="10" t="s">
        <v>12020</v>
      </c>
      <c r="AC2174" s="10"/>
    </row>
    <row r="2175" spans="1:29">
      <c r="A2175" s="10">
        <v>2184</v>
      </c>
      <c r="B2175" s="60" t="s">
        <v>10355</v>
      </c>
      <c r="C2175" s="50" t="s">
        <v>10356</v>
      </c>
      <c r="D2175" s="51" t="s">
        <v>2818</v>
      </c>
      <c r="E2175" s="59" t="s">
        <v>10357</v>
      </c>
      <c r="F2175" s="69"/>
      <c r="G2175" s="54"/>
      <c r="H2175" s="54"/>
      <c r="I2175" s="58">
        <f>VLOOKUP(J2175,'NGÀNH NGHỀ'!$D$2:$E$148,2,0)</f>
        <v>140</v>
      </c>
      <c r="J2175" s="223" t="s">
        <v>1695</v>
      </c>
      <c r="K2175" s="59" t="s">
        <v>12239</v>
      </c>
      <c r="L2175" s="125">
        <f>VLOOKUP(K2175,'NGHIEP DOAN'!$D$3:$E$82,2,0)</f>
        <v>49</v>
      </c>
      <c r="M2175" s="10" t="s">
        <v>10197</v>
      </c>
      <c r="N2175" s="210">
        <f>VLOOKUP(M2175,'CÔNG TY'!$I$3:$J$964,2,0)</f>
        <v>770</v>
      </c>
      <c r="O2175" s="91" t="s">
        <v>3343</v>
      </c>
      <c r="P2175" s="49" t="s">
        <v>2824</v>
      </c>
      <c r="Q2175" s="55"/>
      <c r="R2175" s="56"/>
      <c r="S2175" s="159"/>
      <c r="T2175" s="124">
        <f t="shared" si="34"/>
        <v>0</v>
      </c>
      <c r="U2175" s="124"/>
      <c r="V2175" s="49" t="s">
        <v>7729</v>
      </c>
      <c r="W2175" s="49"/>
      <c r="X2175" s="130"/>
      <c r="Y2175" s="55"/>
      <c r="Z2175" s="55"/>
      <c r="AA2175" s="10"/>
      <c r="AB2175" s="10" t="s">
        <v>12020</v>
      </c>
      <c r="AC2175" s="10"/>
    </row>
    <row r="2176" spans="1:29">
      <c r="A2176" s="10">
        <v>2185</v>
      </c>
      <c r="B2176" s="60" t="s">
        <v>10358</v>
      </c>
      <c r="C2176" s="50" t="s">
        <v>4556</v>
      </c>
      <c r="D2176" s="51" t="s">
        <v>2818</v>
      </c>
      <c r="E2176" s="59" t="s">
        <v>10340</v>
      </c>
      <c r="F2176" s="69"/>
      <c r="G2176" s="54"/>
      <c r="H2176" s="54"/>
      <c r="I2176" s="58">
        <f>VLOOKUP(J2176,'NGÀNH NGHỀ'!$D$2:$E$148,2,0)</f>
        <v>140</v>
      </c>
      <c r="J2176" s="223" t="s">
        <v>1695</v>
      </c>
      <c r="K2176" s="59" t="s">
        <v>12239</v>
      </c>
      <c r="L2176" s="125">
        <f>VLOOKUP(K2176,'NGHIEP DOAN'!$D$3:$E$82,2,0)</f>
        <v>49</v>
      </c>
      <c r="M2176" s="10" t="s">
        <v>10197</v>
      </c>
      <c r="N2176" s="210">
        <f>VLOOKUP(M2176,'CÔNG TY'!$I$3:$J$964,2,0)</f>
        <v>770</v>
      </c>
      <c r="O2176" s="91" t="s">
        <v>3343</v>
      </c>
      <c r="P2176" s="49" t="s">
        <v>2824</v>
      </c>
      <c r="Q2176" s="55"/>
      <c r="R2176" s="56"/>
      <c r="S2176" s="159"/>
      <c r="T2176" s="124">
        <f t="shared" si="34"/>
        <v>0</v>
      </c>
      <c r="U2176" s="124"/>
      <c r="V2176" s="49" t="s">
        <v>7729</v>
      </c>
      <c r="W2176" s="49"/>
      <c r="X2176" s="130"/>
      <c r="Y2176" s="55"/>
      <c r="Z2176" s="55"/>
      <c r="AA2176" s="10"/>
      <c r="AB2176" s="10" t="s">
        <v>12020</v>
      </c>
      <c r="AC2176" s="10"/>
    </row>
    <row r="2177" spans="1:29">
      <c r="A2177" s="10">
        <v>2186</v>
      </c>
      <c r="B2177" s="60" t="s">
        <v>10359</v>
      </c>
      <c r="C2177" s="50" t="s">
        <v>10360</v>
      </c>
      <c r="D2177" s="51" t="s">
        <v>2818</v>
      </c>
      <c r="E2177" s="59" t="s">
        <v>10354</v>
      </c>
      <c r="F2177" s="69"/>
      <c r="G2177" s="54"/>
      <c r="H2177" s="54"/>
      <c r="I2177" s="58">
        <f>VLOOKUP(J2177,'NGÀNH NGHỀ'!$D$2:$E$148,2,0)</f>
        <v>140</v>
      </c>
      <c r="J2177" s="223" t="s">
        <v>1695</v>
      </c>
      <c r="K2177" s="59" t="s">
        <v>12239</v>
      </c>
      <c r="L2177" s="125">
        <f>VLOOKUP(K2177,'NGHIEP DOAN'!$D$3:$E$82,2,0)</f>
        <v>49</v>
      </c>
      <c r="M2177" s="10" t="s">
        <v>12484</v>
      </c>
      <c r="N2177" s="210" t="e">
        <f>VLOOKUP(M2177,'CÔNG TY'!$I$3:$J$964,2,0)</f>
        <v>#N/A</v>
      </c>
      <c r="O2177" s="91"/>
      <c r="P2177" s="49" t="s">
        <v>2824</v>
      </c>
      <c r="Q2177" s="55"/>
      <c r="R2177" s="56"/>
      <c r="S2177" s="159"/>
      <c r="T2177" s="124">
        <f t="shared" si="34"/>
        <v>0</v>
      </c>
      <c r="U2177" s="124"/>
      <c r="V2177" s="49" t="s">
        <v>10361</v>
      </c>
      <c r="W2177" s="49"/>
      <c r="X2177" s="130"/>
      <c r="Y2177" s="55"/>
      <c r="Z2177" s="55"/>
      <c r="AA2177" s="10"/>
      <c r="AB2177" s="10" t="s">
        <v>12020</v>
      </c>
      <c r="AC2177" s="10"/>
    </row>
    <row r="2178" spans="1:29">
      <c r="A2178" s="10">
        <v>2187</v>
      </c>
      <c r="B2178" s="60" t="s">
        <v>10362</v>
      </c>
      <c r="C2178" s="50" t="s">
        <v>10363</v>
      </c>
      <c r="D2178" s="51" t="s">
        <v>2818</v>
      </c>
      <c r="E2178" s="59" t="s">
        <v>10364</v>
      </c>
      <c r="F2178" s="69"/>
      <c r="G2178" s="54"/>
      <c r="H2178" s="54"/>
      <c r="I2178" s="58">
        <f>VLOOKUP(J2178,'NGÀNH NGHỀ'!$D$2:$E$148,2,0)</f>
        <v>140</v>
      </c>
      <c r="J2178" s="223" t="s">
        <v>1695</v>
      </c>
      <c r="K2178" s="59" t="s">
        <v>12239</v>
      </c>
      <c r="L2178" s="125">
        <f>VLOOKUP(K2178,'NGHIEP DOAN'!$D$3:$E$82,2,0)</f>
        <v>49</v>
      </c>
      <c r="M2178" s="10" t="s">
        <v>12484</v>
      </c>
      <c r="N2178" s="210" t="e">
        <f>VLOOKUP(M2178,'CÔNG TY'!$I$3:$J$964,2,0)</f>
        <v>#N/A</v>
      </c>
      <c r="O2178" s="91"/>
      <c r="P2178" s="49" t="s">
        <v>2824</v>
      </c>
      <c r="Q2178" s="55"/>
      <c r="R2178" s="56"/>
      <c r="S2178" s="159"/>
      <c r="T2178" s="124">
        <f t="shared" si="34"/>
        <v>0</v>
      </c>
      <c r="U2178" s="124"/>
      <c r="V2178" s="49" t="s">
        <v>10361</v>
      </c>
      <c r="W2178" s="49"/>
      <c r="X2178" s="130"/>
      <c r="Y2178" s="55"/>
      <c r="Z2178" s="55"/>
      <c r="AA2178" s="10"/>
      <c r="AB2178" s="10" t="s">
        <v>12020</v>
      </c>
      <c r="AC2178" s="10"/>
    </row>
    <row r="2179" spans="1:29">
      <c r="A2179" s="10">
        <v>2188</v>
      </c>
      <c r="B2179" s="60" t="s">
        <v>10365</v>
      </c>
      <c r="C2179" s="50" t="s">
        <v>9317</v>
      </c>
      <c r="D2179" s="51" t="s">
        <v>2818</v>
      </c>
      <c r="E2179" s="59" t="s">
        <v>10366</v>
      </c>
      <c r="F2179" s="69"/>
      <c r="G2179" s="54"/>
      <c r="H2179" s="54"/>
      <c r="I2179" s="58">
        <f>VLOOKUP(J2179,'NGÀNH NGHỀ'!$D$2:$E$148,2,0)</f>
        <v>140</v>
      </c>
      <c r="J2179" s="223" t="s">
        <v>1695</v>
      </c>
      <c r="K2179" s="59" t="s">
        <v>12239</v>
      </c>
      <c r="L2179" s="125">
        <f>VLOOKUP(K2179,'NGHIEP DOAN'!$D$3:$E$82,2,0)</f>
        <v>49</v>
      </c>
      <c r="M2179" s="10" t="s">
        <v>12484</v>
      </c>
      <c r="N2179" s="210" t="e">
        <f>VLOOKUP(M2179,'CÔNG TY'!$I$3:$J$964,2,0)</f>
        <v>#N/A</v>
      </c>
      <c r="O2179" s="91"/>
      <c r="P2179" s="49" t="s">
        <v>2824</v>
      </c>
      <c r="Q2179" s="55"/>
      <c r="R2179" s="56"/>
      <c r="S2179" s="159"/>
      <c r="T2179" s="124">
        <f t="shared" si="34"/>
        <v>0</v>
      </c>
      <c r="U2179" s="124"/>
      <c r="V2179" s="49" t="s">
        <v>10361</v>
      </c>
      <c r="W2179" s="49"/>
      <c r="X2179" s="130"/>
      <c r="Y2179" s="55"/>
      <c r="Z2179" s="55"/>
      <c r="AA2179" s="10"/>
      <c r="AB2179" s="10" t="s">
        <v>12020</v>
      </c>
      <c r="AC2179" s="10"/>
    </row>
    <row r="2180" spans="1:29">
      <c r="A2180" s="10">
        <v>2189</v>
      </c>
      <c r="B2180" s="60" t="s">
        <v>10367</v>
      </c>
      <c r="C2180" s="50" t="s">
        <v>10368</v>
      </c>
      <c r="D2180" s="51" t="s">
        <v>2818</v>
      </c>
      <c r="E2180" s="59" t="s">
        <v>10369</v>
      </c>
      <c r="F2180" s="69"/>
      <c r="G2180" s="54"/>
      <c r="H2180" s="54"/>
      <c r="I2180" s="58">
        <f>VLOOKUP(J2180,'NGÀNH NGHỀ'!$D$2:$E$148,2,0)</f>
        <v>140</v>
      </c>
      <c r="J2180" s="223" t="s">
        <v>1695</v>
      </c>
      <c r="K2180" s="59" t="s">
        <v>12239</v>
      </c>
      <c r="L2180" s="125">
        <f>VLOOKUP(K2180,'NGHIEP DOAN'!$D$3:$E$82,2,0)</f>
        <v>49</v>
      </c>
      <c r="M2180" s="10" t="s">
        <v>12484</v>
      </c>
      <c r="N2180" s="210" t="e">
        <f>VLOOKUP(M2180,'CÔNG TY'!$I$3:$J$964,2,0)</f>
        <v>#N/A</v>
      </c>
      <c r="O2180" s="91"/>
      <c r="P2180" s="49" t="s">
        <v>2824</v>
      </c>
      <c r="Q2180" s="55"/>
      <c r="R2180" s="56"/>
      <c r="S2180" s="159"/>
      <c r="T2180" s="124">
        <f t="shared" si="34"/>
        <v>0</v>
      </c>
      <c r="U2180" s="124"/>
      <c r="V2180" s="49" t="s">
        <v>10361</v>
      </c>
      <c r="W2180" s="49"/>
      <c r="X2180" s="130"/>
      <c r="Y2180" s="55"/>
      <c r="Z2180" s="55"/>
      <c r="AA2180" s="10"/>
      <c r="AB2180" s="10" t="s">
        <v>12020</v>
      </c>
      <c r="AC2180" s="10"/>
    </row>
    <row r="2181" spans="1:29">
      <c r="A2181" s="10">
        <v>2190</v>
      </c>
      <c r="B2181" s="60" t="s">
        <v>10370</v>
      </c>
      <c r="C2181" s="50" t="s">
        <v>4538</v>
      </c>
      <c r="D2181" s="51" t="s">
        <v>2818</v>
      </c>
      <c r="E2181" s="59" t="s">
        <v>10371</v>
      </c>
      <c r="F2181" s="69"/>
      <c r="G2181" s="54"/>
      <c r="H2181" s="54"/>
      <c r="I2181" s="58">
        <f>VLOOKUP(J2181,'NGÀNH NGHỀ'!$D$2:$E$148,2,0)</f>
        <v>140</v>
      </c>
      <c r="J2181" s="223" t="s">
        <v>1695</v>
      </c>
      <c r="K2181" s="59" t="s">
        <v>12239</v>
      </c>
      <c r="L2181" s="125">
        <f>VLOOKUP(K2181,'NGHIEP DOAN'!$D$3:$E$82,2,0)</f>
        <v>49</v>
      </c>
      <c r="M2181" s="10" t="s">
        <v>12484</v>
      </c>
      <c r="N2181" s="210" t="e">
        <f>VLOOKUP(M2181,'CÔNG TY'!$I$3:$J$964,2,0)</f>
        <v>#N/A</v>
      </c>
      <c r="O2181" s="91"/>
      <c r="P2181" s="49" t="s">
        <v>2824</v>
      </c>
      <c r="Q2181" s="55"/>
      <c r="R2181" s="56"/>
      <c r="S2181" s="159"/>
      <c r="T2181" s="124">
        <f t="shared" si="34"/>
        <v>0</v>
      </c>
      <c r="U2181" s="124"/>
      <c r="V2181" s="49" t="s">
        <v>10361</v>
      </c>
      <c r="W2181" s="49"/>
      <c r="X2181" s="130"/>
      <c r="Y2181" s="55"/>
      <c r="Z2181" s="55"/>
      <c r="AA2181" s="10"/>
      <c r="AB2181" s="10" t="s">
        <v>12020</v>
      </c>
      <c r="AC2181" s="10"/>
    </row>
    <row r="2182" spans="1:29">
      <c r="A2182" s="10">
        <v>2191</v>
      </c>
      <c r="B2182" s="60" t="s">
        <v>10372</v>
      </c>
      <c r="C2182" s="50" t="s">
        <v>10373</v>
      </c>
      <c r="D2182" s="51" t="s">
        <v>2818</v>
      </c>
      <c r="E2182" s="59" t="s">
        <v>10216</v>
      </c>
      <c r="F2182" s="69"/>
      <c r="G2182" s="54"/>
      <c r="H2182" s="54"/>
      <c r="I2182" s="58">
        <f>VLOOKUP(J2182,'NGÀNH NGHỀ'!$D$2:$E$148,2,0)</f>
        <v>140</v>
      </c>
      <c r="J2182" s="223" t="s">
        <v>1695</v>
      </c>
      <c r="K2182" s="59" t="s">
        <v>12239</v>
      </c>
      <c r="L2182" s="125">
        <f>VLOOKUP(K2182,'NGHIEP DOAN'!$D$3:$E$82,2,0)</f>
        <v>49</v>
      </c>
      <c r="M2182" s="10" t="s">
        <v>12484</v>
      </c>
      <c r="N2182" s="210" t="e">
        <f>VLOOKUP(M2182,'CÔNG TY'!$I$3:$J$964,2,0)</f>
        <v>#N/A</v>
      </c>
      <c r="O2182" s="91"/>
      <c r="P2182" s="49" t="s">
        <v>2824</v>
      </c>
      <c r="Q2182" s="55"/>
      <c r="R2182" s="56"/>
      <c r="S2182" s="159"/>
      <c r="T2182" s="124">
        <f t="shared" si="34"/>
        <v>0</v>
      </c>
      <c r="U2182" s="124"/>
      <c r="V2182" s="49" t="s">
        <v>10361</v>
      </c>
      <c r="W2182" s="49"/>
      <c r="X2182" s="130"/>
      <c r="Y2182" s="55"/>
      <c r="Z2182" s="55"/>
      <c r="AA2182" s="10"/>
      <c r="AB2182" s="10" t="s">
        <v>12020</v>
      </c>
      <c r="AC2182" s="10"/>
    </row>
    <row r="2183" spans="1:29">
      <c r="A2183" s="10">
        <v>2192</v>
      </c>
      <c r="B2183" s="10" t="s">
        <v>10374</v>
      </c>
      <c r="C2183" s="50" t="s">
        <v>10375</v>
      </c>
      <c r="D2183" s="51" t="s">
        <v>2818</v>
      </c>
      <c r="E2183" s="10" t="s">
        <v>3435</v>
      </c>
      <c r="F2183" s="69"/>
      <c r="G2183" s="49" t="s">
        <v>10376</v>
      </c>
      <c r="H2183" s="49"/>
      <c r="I2183" s="58">
        <f>VLOOKUP(J2183,'NGÀNH NGHỀ'!$D$2:$E$148,2,0)</f>
        <v>140</v>
      </c>
      <c r="J2183" s="231" t="s">
        <v>1695</v>
      </c>
      <c r="K2183" s="59" t="s">
        <v>10377</v>
      </c>
      <c r="L2183" s="125">
        <f>VLOOKUP(K2183,'NGHIEP DOAN'!$D$3:$E$82,2,0)</f>
        <v>64</v>
      </c>
      <c r="M2183" s="10" t="s">
        <v>12396</v>
      </c>
      <c r="N2183" s="210">
        <f>VLOOKUP(M2183,'CÔNG TY'!$I$3:$J$964,2,0)</f>
        <v>786</v>
      </c>
      <c r="O2183" s="49" t="s">
        <v>10378</v>
      </c>
      <c r="P2183" s="49" t="s">
        <v>2824</v>
      </c>
      <c r="Q2183" s="55"/>
      <c r="R2183" s="56"/>
      <c r="S2183" s="159"/>
      <c r="T2183" s="124">
        <f t="shared" si="34"/>
        <v>0</v>
      </c>
      <c r="U2183" s="124"/>
      <c r="V2183" s="49"/>
      <c r="W2183" s="49"/>
      <c r="X2183" s="130"/>
      <c r="Y2183" s="55"/>
      <c r="Z2183" s="55"/>
      <c r="AA2183" s="10"/>
      <c r="AB2183" s="10" t="s">
        <v>12020</v>
      </c>
      <c r="AC2183" s="10"/>
    </row>
    <row r="2184" spans="1:29">
      <c r="A2184" s="10">
        <v>2193</v>
      </c>
      <c r="B2184" s="10" t="s">
        <v>8057</v>
      </c>
      <c r="C2184" s="50" t="s">
        <v>10379</v>
      </c>
      <c r="D2184" s="51" t="s">
        <v>2818</v>
      </c>
      <c r="E2184" s="10" t="s">
        <v>5902</v>
      </c>
      <c r="F2184" s="69"/>
      <c r="G2184" s="49" t="s">
        <v>10376</v>
      </c>
      <c r="H2184" s="49"/>
      <c r="I2184" s="58">
        <f>VLOOKUP(J2184,'NGÀNH NGHỀ'!$D$2:$E$148,2,0)</f>
        <v>140</v>
      </c>
      <c r="J2184" s="231" t="s">
        <v>1695</v>
      </c>
      <c r="K2184" s="59" t="s">
        <v>10377</v>
      </c>
      <c r="L2184" s="125">
        <f>VLOOKUP(K2184,'NGHIEP DOAN'!$D$3:$E$82,2,0)</f>
        <v>64</v>
      </c>
      <c r="M2184" s="10" t="s">
        <v>12396</v>
      </c>
      <c r="N2184" s="210">
        <f>VLOOKUP(M2184,'CÔNG TY'!$I$3:$J$964,2,0)</f>
        <v>786</v>
      </c>
      <c r="O2184" s="49" t="s">
        <v>10378</v>
      </c>
      <c r="P2184" s="49" t="s">
        <v>2824</v>
      </c>
      <c r="Q2184" s="55"/>
      <c r="R2184" s="56"/>
      <c r="S2184" s="159"/>
      <c r="T2184" s="124">
        <f t="shared" si="34"/>
        <v>0</v>
      </c>
      <c r="U2184" s="124"/>
      <c r="V2184" s="49"/>
      <c r="W2184" s="49"/>
      <c r="X2184" s="130"/>
      <c r="Y2184" s="55"/>
      <c r="Z2184" s="55"/>
      <c r="AA2184" s="10"/>
      <c r="AB2184" s="10" t="s">
        <v>12020</v>
      </c>
      <c r="AC2184" s="10"/>
    </row>
    <row r="2185" spans="1:29">
      <c r="A2185" s="10">
        <v>2194</v>
      </c>
      <c r="B2185" s="10" t="s">
        <v>10380</v>
      </c>
      <c r="C2185" s="50" t="s">
        <v>10381</v>
      </c>
      <c r="D2185" s="51" t="s">
        <v>2818</v>
      </c>
      <c r="E2185" s="10" t="s">
        <v>3012</v>
      </c>
      <c r="F2185" s="69"/>
      <c r="G2185" s="49" t="s">
        <v>10382</v>
      </c>
      <c r="H2185" s="49"/>
      <c r="I2185" s="58">
        <f>VLOOKUP(J2185,'NGÀNH NGHỀ'!$D$2:$E$148,2,0)</f>
        <v>140</v>
      </c>
      <c r="J2185" s="231" t="s">
        <v>1695</v>
      </c>
      <c r="K2185" s="59" t="s">
        <v>10377</v>
      </c>
      <c r="L2185" s="125">
        <f>VLOOKUP(K2185,'NGHIEP DOAN'!$D$3:$E$82,2,0)</f>
        <v>64</v>
      </c>
      <c r="M2185" s="10" t="s">
        <v>12398</v>
      </c>
      <c r="N2185" s="210">
        <f>VLOOKUP(M2185,'CÔNG TY'!$I$3:$J$964,2,0)</f>
        <v>787</v>
      </c>
      <c r="O2185" s="49" t="s">
        <v>3343</v>
      </c>
      <c r="P2185" s="49" t="s">
        <v>2824</v>
      </c>
      <c r="Q2185" s="55"/>
      <c r="R2185" s="56"/>
      <c r="S2185" s="159"/>
      <c r="T2185" s="124">
        <f t="shared" si="34"/>
        <v>0</v>
      </c>
      <c r="U2185" s="124"/>
      <c r="V2185" s="49"/>
      <c r="W2185" s="49"/>
      <c r="X2185" s="130"/>
      <c r="Y2185" s="55"/>
      <c r="Z2185" s="55"/>
      <c r="AA2185" s="10"/>
      <c r="AB2185" s="10" t="s">
        <v>12020</v>
      </c>
      <c r="AC2185" s="10"/>
    </row>
    <row r="2186" spans="1:29">
      <c r="A2186" s="10">
        <v>2195</v>
      </c>
      <c r="B2186" s="10" t="s">
        <v>10383</v>
      </c>
      <c r="C2186" s="50" t="s">
        <v>10384</v>
      </c>
      <c r="D2186" s="51" t="s">
        <v>2845</v>
      </c>
      <c r="E2186" s="10" t="s">
        <v>3012</v>
      </c>
      <c r="F2186" s="69"/>
      <c r="G2186" s="49" t="s">
        <v>10385</v>
      </c>
      <c r="H2186" s="49"/>
      <c r="I2186" s="58">
        <f>VLOOKUP(J2186,'NGÀNH NGHỀ'!$D$2:$E$148,2,0)</f>
        <v>140</v>
      </c>
      <c r="J2186" s="231" t="s">
        <v>1695</v>
      </c>
      <c r="K2186" s="59" t="s">
        <v>10377</v>
      </c>
      <c r="L2186" s="125">
        <f>VLOOKUP(K2186,'NGHIEP DOAN'!$D$3:$E$82,2,0)</f>
        <v>64</v>
      </c>
      <c r="M2186" s="10" t="s">
        <v>12398</v>
      </c>
      <c r="N2186" s="210">
        <f>VLOOKUP(M2186,'CÔNG TY'!$I$3:$J$964,2,0)</f>
        <v>787</v>
      </c>
      <c r="O2186" s="49" t="s">
        <v>10386</v>
      </c>
      <c r="P2186" s="49" t="s">
        <v>2824</v>
      </c>
      <c r="Q2186" s="55"/>
      <c r="R2186" s="56"/>
      <c r="S2186" s="159"/>
      <c r="T2186" s="124">
        <f t="shared" si="34"/>
        <v>0</v>
      </c>
      <c r="U2186" s="124"/>
      <c r="V2186" s="49"/>
      <c r="W2186" s="49" t="s">
        <v>10387</v>
      </c>
      <c r="X2186" s="130"/>
      <c r="Y2186" s="57">
        <v>150000</v>
      </c>
      <c r="Z2186" s="84">
        <v>10000</v>
      </c>
      <c r="AA2186" s="10"/>
      <c r="AB2186" s="10" t="s">
        <v>12020</v>
      </c>
      <c r="AC2186" s="10"/>
    </row>
    <row r="2187" spans="1:29">
      <c r="A2187" s="10">
        <v>2196</v>
      </c>
      <c r="B2187" s="10" t="s">
        <v>10388</v>
      </c>
      <c r="C2187" s="50" t="s">
        <v>10389</v>
      </c>
      <c r="D2187" s="51" t="s">
        <v>2845</v>
      </c>
      <c r="E2187" s="10" t="s">
        <v>5433</v>
      </c>
      <c r="F2187" s="69"/>
      <c r="G2187" s="49" t="s">
        <v>10385</v>
      </c>
      <c r="H2187" s="49"/>
      <c r="I2187" s="58">
        <f>VLOOKUP(J2187,'NGÀNH NGHỀ'!$D$2:$E$148,2,0)</f>
        <v>140</v>
      </c>
      <c r="J2187" s="231" t="s">
        <v>1695</v>
      </c>
      <c r="K2187" s="59" t="s">
        <v>10377</v>
      </c>
      <c r="L2187" s="125">
        <f>VLOOKUP(K2187,'NGHIEP DOAN'!$D$3:$E$82,2,0)</f>
        <v>64</v>
      </c>
      <c r="M2187" s="10" t="s">
        <v>12398</v>
      </c>
      <c r="N2187" s="210">
        <f>VLOOKUP(M2187,'CÔNG TY'!$I$3:$J$964,2,0)</f>
        <v>787</v>
      </c>
      <c r="O2187" s="49" t="s">
        <v>10386</v>
      </c>
      <c r="P2187" s="49" t="s">
        <v>2824</v>
      </c>
      <c r="Q2187" s="55"/>
      <c r="R2187" s="56"/>
      <c r="S2187" s="159"/>
      <c r="T2187" s="124">
        <f t="shared" si="34"/>
        <v>0</v>
      </c>
      <c r="U2187" s="124"/>
      <c r="V2187" s="49"/>
      <c r="W2187" s="49" t="s">
        <v>10387</v>
      </c>
      <c r="X2187" s="130"/>
      <c r="Y2187" s="57">
        <v>150000</v>
      </c>
      <c r="Z2187" s="84">
        <v>10000</v>
      </c>
      <c r="AA2187" s="10"/>
      <c r="AB2187" s="10" t="s">
        <v>12020</v>
      </c>
      <c r="AC2187" s="10"/>
    </row>
    <row r="2188" spans="1:29">
      <c r="A2188" s="10">
        <v>2197</v>
      </c>
      <c r="B2188" s="10" t="s">
        <v>10390</v>
      </c>
      <c r="C2188" s="50" t="s">
        <v>7450</v>
      </c>
      <c r="D2188" s="51" t="s">
        <v>2818</v>
      </c>
      <c r="E2188" s="10" t="s">
        <v>3597</v>
      </c>
      <c r="F2188" s="69"/>
      <c r="G2188" s="49" t="s">
        <v>10385</v>
      </c>
      <c r="H2188" s="49"/>
      <c r="I2188" s="58">
        <f>VLOOKUP(J2188,'NGÀNH NGHỀ'!$D$2:$E$148,2,0)</f>
        <v>140</v>
      </c>
      <c r="J2188" s="231" t="s">
        <v>1695</v>
      </c>
      <c r="K2188" s="59" t="s">
        <v>10377</v>
      </c>
      <c r="L2188" s="125">
        <f>VLOOKUP(K2188,'NGHIEP DOAN'!$D$3:$E$82,2,0)</f>
        <v>64</v>
      </c>
      <c r="M2188" s="10" t="s">
        <v>12398</v>
      </c>
      <c r="N2188" s="210">
        <f>VLOOKUP(M2188,'CÔNG TY'!$I$3:$J$964,2,0)</f>
        <v>787</v>
      </c>
      <c r="O2188" s="49" t="s">
        <v>10386</v>
      </c>
      <c r="P2188" s="49" t="s">
        <v>2824</v>
      </c>
      <c r="Q2188" s="55"/>
      <c r="R2188" s="56"/>
      <c r="S2188" s="159"/>
      <c r="T2188" s="124">
        <f t="shared" si="34"/>
        <v>0</v>
      </c>
      <c r="U2188" s="124"/>
      <c r="V2188" s="49"/>
      <c r="W2188" s="49" t="s">
        <v>10387</v>
      </c>
      <c r="X2188" s="130"/>
      <c r="Y2188" s="57">
        <v>150000</v>
      </c>
      <c r="Z2188" s="84">
        <v>10000</v>
      </c>
      <c r="AA2188" s="10"/>
      <c r="AB2188" s="10" t="s">
        <v>12020</v>
      </c>
      <c r="AC2188" s="10"/>
    </row>
    <row r="2189" spans="1:29">
      <c r="A2189" s="10">
        <v>2198</v>
      </c>
      <c r="B2189" s="10" t="s">
        <v>10391</v>
      </c>
      <c r="C2189" s="50" t="s">
        <v>10392</v>
      </c>
      <c r="D2189" s="51" t="s">
        <v>2818</v>
      </c>
      <c r="E2189" s="10" t="s">
        <v>3155</v>
      </c>
      <c r="F2189" s="69"/>
      <c r="G2189" s="49" t="s">
        <v>10385</v>
      </c>
      <c r="H2189" s="49"/>
      <c r="I2189" s="58">
        <f>VLOOKUP(J2189,'NGÀNH NGHỀ'!$D$2:$E$148,2,0)</f>
        <v>140</v>
      </c>
      <c r="J2189" s="231" t="s">
        <v>1695</v>
      </c>
      <c r="K2189" s="59" t="s">
        <v>10377</v>
      </c>
      <c r="L2189" s="125">
        <f>VLOOKUP(K2189,'NGHIEP DOAN'!$D$3:$E$82,2,0)</f>
        <v>64</v>
      </c>
      <c r="M2189" s="10" t="s">
        <v>12398</v>
      </c>
      <c r="N2189" s="210">
        <f>VLOOKUP(M2189,'CÔNG TY'!$I$3:$J$964,2,0)</f>
        <v>787</v>
      </c>
      <c r="O2189" s="49" t="s">
        <v>10386</v>
      </c>
      <c r="P2189" s="49" t="s">
        <v>2824</v>
      </c>
      <c r="Q2189" s="55"/>
      <c r="R2189" s="56"/>
      <c r="S2189" s="159"/>
      <c r="T2189" s="124">
        <f t="shared" si="34"/>
        <v>0</v>
      </c>
      <c r="U2189" s="124"/>
      <c r="V2189" s="49"/>
      <c r="W2189" s="49" t="s">
        <v>10387</v>
      </c>
      <c r="X2189" s="130"/>
      <c r="Y2189" s="57">
        <v>150000</v>
      </c>
      <c r="Z2189" s="84">
        <v>10000</v>
      </c>
      <c r="AA2189" s="10"/>
      <c r="AB2189" s="10" t="s">
        <v>12020</v>
      </c>
      <c r="AC2189" s="10"/>
    </row>
    <row r="2190" spans="1:29">
      <c r="A2190" s="10">
        <v>2199</v>
      </c>
      <c r="B2190" s="10" t="s">
        <v>10393</v>
      </c>
      <c r="C2190" s="50" t="s">
        <v>5882</v>
      </c>
      <c r="D2190" s="51" t="s">
        <v>2845</v>
      </c>
      <c r="E2190" s="10" t="s">
        <v>5394</v>
      </c>
      <c r="F2190" s="69"/>
      <c r="G2190" s="49" t="s">
        <v>10394</v>
      </c>
      <c r="H2190" s="49"/>
      <c r="I2190" s="58">
        <f>VLOOKUP(J2190,'NGÀNH NGHỀ'!$D$2:$E$148,2,0)</f>
        <v>140</v>
      </c>
      <c r="J2190" s="231" t="s">
        <v>1695</v>
      </c>
      <c r="K2190" s="59" t="s">
        <v>10377</v>
      </c>
      <c r="L2190" s="125">
        <f>VLOOKUP(K2190,'NGHIEP DOAN'!$D$3:$E$82,2,0)</f>
        <v>64</v>
      </c>
      <c r="M2190" s="10" t="s">
        <v>12400</v>
      </c>
      <c r="N2190" s="210">
        <f>VLOOKUP(M2190,'CÔNG TY'!$I$3:$J$964,2,0)</f>
        <v>788</v>
      </c>
      <c r="O2190" s="49" t="s">
        <v>3343</v>
      </c>
      <c r="P2190" s="49" t="s">
        <v>2824</v>
      </c>
      <c r="Q2190" s="55"/>
      <c r="R2190" s="56"/>
      <c r="S2190" s="159"/>
      <c r="T2190" s="124">
        <f t="shared" si="34"/>
        <v>0</v>
      </c>
      <c r="U2190" s="124"/>
      <c r="V2190" s="49"/>
      <c r="W2190" s="49"/>
      <c r="X2190" s="130"/>
      <c r="Y2190" s="57"/>
      <c r="Z2190" s="84"/>
      <c r="AA2190" s="10"/>
      <c r="AB2190" s="10" t="s">
        <v>12020</v>
      </c>
      <c r="AC2190" s="10"/>
    </row>
    <row r="2191" spans="1:29">
      <c r="A2191" s="10">
        <v>2200</v>
      </c>
      <c r="B2191" s="10" t="s">
        <v>10395</v>
      </c>
      <c r="C2191" s="50" t="s">
        <v>10396</v>
      </c>
      <c r="D2191" s="51" t="s">
        <v>2818</v>
      </c>
      <c r="E2191" s="10" t="s">
        <v>3230</v>
      </c>
      <c r="F2191" s="69"/>
      <c r="G2191" s="49" t="s">
        <v>10394</v>
      </c>
      <c r="H2191" s="49"/>
      <c r="I2191" s="58">
        <f>VLOOKUP(J2191,'NGÀNH NGHỀ'!$D$2:$E$148,2,0)</f>
        <v>140</v>
      </c>
      <c r="J2191" s="231" t="s">
        <v>1695</v>
      </c>
      <c r="K2191" s="59" t="s">
        <v>10377</v>
      </c>
      <c r="L2191" s="125">
        <f>VLOOKUP(K2191,'NGHIEP DOAN'!$D$3:$E$82,2,0)</f>
        <v>64</v>
      </c>
      <c r="M2191" s="10" t="s">
        <v>12400</v>
      </c>
      <c r="N2191" s="210">
        <f>VLOOKUP(M2191,'CÔNG TY'!$I$3:$J$964,2,0)</f>
        <v>788</v>
      </c>
      <c r="O2191" s="49" t="s">
        <v>3343</v>
      </c>
      <c r="P2191" s="49" t="s">
        <v>2824</v>
      </c>
      <c r="Q2191" s="55"/>
      <c r="R2191" s="56"/>
      <c r="S2191" s="159"/>
      <c r="T2191" s="124">
        <f t="shared" si="34"/>
        <v>0</v>
      </c>
      <c r="U2191" s="124"/>
      <c r="V2191" s="49"/>
      <c r="W2191" s="49"/>
      <c r="X2191" s="130"/>
      <c r="Y2191" s="57"/>
      <c r="Z2191" s="84"/>
      <c r="AA2191" s="10"/>
      <c r="AB2191" s="10" t="s">
        <v>12020</v>
      </c>
      <c r="AC2191" s="10"/>
    </row>
    <row r="2192" spans="1:29">
      <c r="A2192" s="10">
        <v>2201</v>
      </c>
      <c r="B2192" s="10" t="s">
        <v>10397</v>
      </c>
      <c r="C2192" s="50" t="s">
        <v>10398</v>
      </c>
      <c r="D2192" s="51" t="s">
        <v>2818</v>
      </c>
      <c r="E2192" s="10" t="s">
        <v>3193</v>
      </c>
      <c r="F2192" s="69"/>
      <c r="G2192" s="49" t="s">
        <v>10382</v>
      </c>
      <c r="H2192" s="49"/>
      <c r="I2192" s="58">
        <f>VLOOKUP(J2192,'NGÀNH NGHỀ'!$D$2:$E$148,2,0)</f>
        <v>140</v>
      </c>
      <c r="J2192" s="231" t="s">
        <v>1695</v>
      </c>
      <c r="K2192" s="59" t="s">
        <v>10377</v>
      </c>
      <c r="L2192" s="125">
        <f>VLOOKUP(K2192,'NGHIEP DOAN'!$D$3:$E$82,2,0)</f>
        <v>64</v>
      </c>
      <c r="M2192" s="10" t="s">
        <v>12402</v>
      </c>
      <c r="N2192" s="210">
        <f>VLOOKUP(M2192,'CÔNG TY'!$I$3:$J$964,2,0)</f>
        <v>789</v>
      </c>
      <c r="O2192" s="49" t="s">
        <v>3343</v>
      </c>
      <c r="P2192" s="49" t="s">
        <v>2824</v>
      </c>
      <c r="Q2192" s="55"/>
      <c r="R2192" s="56"/>
      <c r="S2192" s="159"/>
      <c r="T2192" s="124">
        <f t="shared" si="34"/>
        <v>0</v>
      </c>
      <c r="U2192" s="124"/>
      <c r="V2192" s="49"/>
      <c r="W2192" s="49"/>
      <c r="X2192" s="130"/>
      <c r="Y2192" s="57">
        <v>150000</v>
      </c>
      <c r="Z2192" s="84">
        <v>10000</v>
      </c>
      <c r="AA2192" s="10"/>
      <c r="AB2192" s="10" t="s">
        <v>12020</v>
      </c>
      <c r="AC2192" s="10"/>
    </row>
    <row r="2193" spans="1:29">
      <c r="A2193" s="10">
        <v>2202</v>
      </c>
      <c r="B2193" s="10" t="s">
        <v>10399</v>
      </c>
      <c r="C2193" s="50" t="s">
        <v>3897</v>
      </c>
      <c r="D2193" s="51" t="s">
        <v>2845</v>
      </c>
      <c r="E2193" s="10" t="s">
        <v>3384</v>
      </c>
      <c r="F2193" s="69"/>
      <c r="G2193" s="49" t="s">
        <v>10382</v>
      </c>
      <c r="H2193" s="49"/>
      <c r="I2193" s="58">
        <f>VLOOKUP(J2193,'NGÀNH NGHỀ'!$D$2:$E$148,2,0)</f>
        <v>140</v>
      </c>
      <c r="J2193" s="231" t="s">
        <v>1695</v>
      </c>
      <c r="K2193" s="59" t="s">
        <v>10377</v>
      </c>
      <c r="L2193" s="125">
        <f>VLOOKUP(K2193,'NGHIEP DOAN'!$D$3:$E$82,2,0)</f>
        <v>64</v>
      </c>
      <c r="M2193" s="10" t="s">
        <v>12402</v>
      </c>
      <c r="N2193" s="210">
        <f>VLOOKUP(M2193,'CÔNG TY'!$I$3:$J$964,2,0)</f>
        <v>789</v>
      </c>
      <c r="O2193" s="49" t="s">
        <v>3343</v>
      </c>
      <c r="P2193" s="49" t="s">
        <v>2824</v>
      </c>
      <c r="Q2193" s="55"/>
      <c r="R2193" s="56"/>
      <c r="S2193" s="159"/>
      <c r="T2193" s="124">
        <f t="shared" si="34"/>
        <v>0</v>
      </c>
      <c r="U2193" s="124"/>
      <c r="V2193" s="49"/>
      <c r="W2193" s="49"/>
      <c r="X2193" s="130"/>
      <c r="Y2193" s="57">
        <v>150000</v>
      </c>
      <c r="Z2193" s="84">
        <v>10000</v>
      </c>
      <c r="AA2193" s="10"/>
      <c r="AB2193" s="10" t="s">
        <v>12020</v>
      </c>
      <c r="AC2193" s="10"/>
    </row>
    <row r="2194" spans="1:29">
      <c r="A2194" s="10">
        <v>2203</v>
      </c>
      <c r="B2194" s="10" t="s">
        <v>10400</v>
      </c>
      <c r="C2194" s="50" t="s">
        <v>10401</v>
      </c>
      <c r="D2194" s="51" t="s">
        <v>2845</v>
      </c>
      <c r="E2194" s="10" t="s">
        <v>10402</v>
      </c>
      <c r="F2194" s="69"/>
      <c r="G2194" s="49" t="s">
        <v>10403</v>
      </c>
      <c r="H2194" s="49"/>
      <c r="I2194" s="58">
        <f>VLOOKUP(J2194,'NGÀNH NGHỀ'!$D$2:$E$148,2,0)</f>
        <v>140</v>
      </c>
      <c r="J2194" s="231" t="s">
        <v>1695</v>
      </c>
      <c r="K2194" s="59" t="s">
        <v>10404</v>
      </c>
      <c r="L2194" s="125">
        <f>VLOOKUP(K2194,'NGHIEP DOAN'!$D$3:$E$82,2,0)</f>
        <v>65</v>
      </c>
      <c r="M2194" s="10" t="s">
        <v>10405</v>
      </c>
      <c r="N2194" s="210">
        <f>VLOOKUP(M2194,'CÔNG TY'!$I$3:$J$964,2,0)</f>
        <v>790</v>
      </c>
      <c r="O2194" s="49" t="s">
        <v>2823</v>
      </c>
      <c r="P2194" s="49" t="s">
        <v>2824</v>
      </c>
      <c r="Q2194" s="55"/>
      <c r="R2194" s="56"/>
      <c r="S2194" s="159"/>
      <c r="T2194" s="124">
        <f t="shared" si="34"/>
        <v>0</v>
      </c>
      <c r="U2194" s="124"/>
      <c r="V2194" s="49" t="s">
        <v>5654</v>
      </c>
      <c r="W2194" s="49" t="s">
        <v>6965</v>
      </c>
      <c r="X2194" s="130"/>
      <c r="Y2194" s="57">
        <v>150000</v>
      </c>
      <c r="Z2194" s="84">
        <v>10000</v>
      </c>
      <c r="AA2194" s="10"/>
      <c r="AB2194" s="10" t="s">
        <v>12020</v>
      </c>
      <c r="AC2194" s="10"/>
    </row>
    <row r="2195" spans="1:29">
      <c r="A2195" s="10">
        <v>2204</v>
      </c>
      <c r="B2195" s="10" t="s">
        <v>10406</v>
      </c>
      <c r="C2195" s="50" t="s">
        <v>10407</v>
      </c>
      <c r="D2195" s="51" t="s">
        <v>2845</v>
      </c>
      <c r="E2195" s="10" t="s">
        <v>3435</v>
      </c>
      <c r="F2195" s="69"/>
      <c r="G2195" s="49" t="s">
        <v>10403</v>
      </c>
      <c r="H2195" s="49"/>
      <c r="I2195" s="58">
        <f>VLOOKUP(J2195,'NGÀNH NGHỀ'!$D$2:$E$148,2,0)</f>
        <v>140</v>
      </c>
      <c r="J2195" s="231" t="s">
        <v>1695</v>
      </c>
      <c r="K2195" s="59" t="s">
        <v>10404</v>
      </c>
      <c r="L2195" s="125">
        <f>VLOOKUP(K2195,'NGHIEP DOAN'!$D$3:$E$82,2,0)</f>
        <v>65</v>
      </c>
      <c r="M2195" s="10" t="s">
        <v>10405</v>
      </c>
      <c r="N2195" s="210">
        <f>VLOOKUP(M2195,'CÔNG TY'!$I$3:$J$964,2,0)</f>
        <v>790</v>
      </c>
      <c r="O2195" s="49" t="s">
        <v>2823</v>
      </c>
      <c r="P2195" s="49" t="s">
        <v>2824</v>
      </c>
      <c r="Q2195" s="55"/>
      <c r="R2195" s="56"/>
      <c r="S2195" s="159"/>
      <c r="T2195" s="124">
        <f t="shared" si="34"/>
        <v>0</v>
      </c>
      <c r="U2195" s="124"/>
      <c r="V2195" s="49" t="s">
        <v>5654</v>
      </c>
      <c r="W2195" s="49" t="s">
        <v>6965</v>
      </c>
      <c r="X2195" s="130"/>
      <c r="Y2195" s="57">
        <v>150000</v>
      </c>
      <c r="Z2195" s="84">
        <v>10000</v>
      </c>
      <c r="AA2195" s="10"/>
      <c r="AB2195" s="10" t="s">
        <v>12020</v>
      </c>
      <c r="AC2195" s="10"/>
    </row>
    <row r="2196" spans="1:29">
      <c r="A2196" s="10">
        <v>2205</v>
      </c>
      <c r="B2196" s="10" t="s">
        <v>10408</v>
      </c>
      <c r="C2196" s="50" t="s">
        <v>10409</v>
      </c>
      <c r="D2196" s="51" t="s">
        <v>2845</v>
      </c>
      <c r="E2196" s="10" t="s">
        <v>3384</v>
      </c>
      <c r="F2196" s="69"/>
      <c r="G2196" s="49" t="s">
        <v>10403</v>
      </c>
      <c r="H2196" s="49"/>
      <c r="I2196" s="58">
        <f>VLOOKUP(J2196,'NGÀNH NGHỀ'!$D$2:$E$148,2,0)</f>
        <v>140</v>
      </c>
      <c r="J2196" s="231" t="s">
        <v>1695</v>
      </c>
      <c r="K2196" s="59" t="s">
        <v>10404</v>
      </c>
      <c r="L2196" s="125">
        <f>VLOOKUP(K2196,'NGHIEP DOAN'!$D$3:$E$82,2,0)</f>
        <v>65</v>
      </c>
      <c r="M2196" s="10" t="s">
        <v>10405</v>
      </c>
      <c r="N2196" s="210">
        <f>VLOOKUP(M2196,'CÔNG TY'!$I$3:$J$964,2,0)</f>
        <v>790</v>
      </c>
      <c r="O2196" s="49" t="s">
        <v>2823</v>
      </c>
      <c r="P2196" s="49" t="s">
        <v>2824</v>
      </c>
      <c r="Q2196" s="55"/>
      <c r="R2196" s="56"/>
      <c r="S2196" s="159"/>
      <c r="T2196" s="124">
        <f t="shared" si="34"/>
        <v>0</v>
      </c>
      <c r="U2196" s="124"/>
      <c r="V2196" s="49" t="s">
        <v>5654</v>
      </c>
      <c r="W2196" s="49" t="s">
        <v>6965</v>
      </c>
      <c r="X2196" s="130"/>
      <c r="Y2196" s="57">
        <v>150000</v>
      </c>
      <c r="Z2196" s="84">
        <v>10000</v>
      </c>
      <c r="AA2196" s="10"/>
      <c r="AB2196" s="10" t="s">
        <v>12020</v>
      </c>
      <c r="AC2196" s="10"/>
    </row>
    <row r="2197" spans="1:29">
      <c r="A2197" s="10">
        <v>2206</v>
      </c>
      <c r="B2197" s="10" t="s">
        <v>10410</v>
      </c>
      <c r="C2197" s="50" t="s">
        <v>10411</v>
      </c>
      <c r="D2197" s="51" t="s">
        <v>2845</v>
      </c>
      <c r="E2197" s="10" t="s">
        <v>3300</v>
      </c>
      <c r="F2197" s="69"/>
      <c r="G2197" s="49" t="s">
        <v>10403</v>
      </c>
      <c r="H2197" s="49"/>
      <c r="I2197" s="58">
        <f>VLOOKUP(J2197,'NGÀNH NGHỀ'!$D$2:$E$148,2,0)</f>
        <v>140</v>
      </c>
      <c r="J2197" s="231" t="s">
        <v>1695</v>
      </c>
      <c r="K2197" s="59" t="s">
        <v>10404</v>
      </c>
      <c r="L2197" s="125">
        <f>VLOOKUP(K2197,'NGHIEP DOAN'!$D$3:$E$82,2,0)</f>
        <v>65</v>
      </c>
      <c r="M2197" s="10" t="s">
        <v>10405</v>
      </c>
      <c r="N2197" s="210">
        <f>VLOOKUP(M2197,'CÔNG TY'!$I$3:$J$964,2,0)</f>
        <v>790</v>
      </c>
      <c r="O2197" s="49" t="s">
        <v>2823</v>
      </c>
      <c r="P2197" s="49" t="s">
        <v>2824</v>
      </c>
      <c r="Q2197" s="55"/>
      <c r="R2197" s="56"/>
      <c r="S2197" s="159"/>
      <c r="T2197" s="124">
        <f t="shared" si="34"/>
        <v>0</v>
      </c>
      <c r="U2197" s="124"/>
      <c r="V2197" s="49"/>
      <c r="W2197" s="49" t="s">
        <v>6965</v>
      </c>
      <c r="X2197" s="130"/>
      <c r="Y2197" s="57">
        <v>150000</v>
      </c>
      <c r="Z2197" s="84">
        <v>10000</v>
      </c>
      <c r="AA2197" s="10"/>
      <c r="AB2197" s="10" t="s">
        <v>12020</v>
      </c>
      <c r="AC2197" s="10"/>
    </row>
    <row r="2198" spans="1:29">
      <c r="A2198" s="10">
        <v>2207</v>
      </c>
      <c r="B2198" s="10" t="s">
        <v>10412</v>
      </c>
      <c r="C2198" s="50" t="s">
        <v>10413</v>
      </c>
      <c r="D2198" s="51" t="s">
        <v>2818</v>
      </c>
      <c r="E2198" s="10" t="s">
        <v>2928</v>
      </c>
      <c r="F2198" s="69"/>
      <c r="G2198" s="49" t="s">
        <v>10414</v>
      </c>
      <c r="H2198" s="49"/>
      <c r="I2198" s="58">
        <f>VLOOKUP(J2198,'NGÀNH NGHỀ'!$D$2:$E$148,2,0)</f>
        <v>140</v>
      </c>
      <c r="J2198" s="231" t="s">
        <v>1695</v>
      </c>
      <c r="K2198" s="59" t="s">
        <v>10404</v>
      </c>
      <c r="L2198" s="125">
        <f>VLOOKUP(K2198,'NGHIEP DOAN'!$D$3:$E$82,2,0)</f>
        <v>65</v>
      </c>
      <c r="M2198" s="10" t="s">
        <v>10405</v>
      </c>
      <c r="N2198" s="210">
        <f>VLOOKUP(M2198,'CÔNG TY'!$I$3:$J$964,2,0)</f>
        <v>790</v>
      </c>
      <c r="O2198" s="49" t="s">
        <v>2823</v>
      </c>
      <c r="P2198" s="49" t="s">
        <v>2824</v>
      </c>
      <c r="Q2198" s="55"/>
      <c r="R2198" s="56"/>
      <c r="S2198" s="159"/>
      <c r="T2198" s="124">
        <f t="shared" si="34"/>
        <v>0</v>
      </c>
      <c r="U2198" s="124"/>
      <c r="V2198" s="49"/>
      <c r="W2198" s="49" t="s">
        <v>6965</v>
      </c>
      <c r="X2198" s="130"/>
      <c r="Y2198" s="57">
        <v>150000</v>
      </c>
      <c r="Z2198" s="84">
        <v>10000</v>
      </c>
      <c r="AA2198" s="10"/>
      <c r="AB2198" s="10" t="s">
        <v>12020</v>
      </c>
      <c r="AC2198" s="10"/>
    </row>
    <row r="2199" spans="1:29">
      <c r="A2199" s="10">
        <v>2208</v>
      </c>
      <c r="B2199" s="10" t="s">
        <v>10415</v>
      </c>
      <c r="C2199" s="50" t="s">
        <v>10416</v>
      </c>
      <c r="D2199" s="51" t="s">
        <v>2818</v>
      </c>
      <c r="E2199" s="10" t="s">
        <v>3578</v>
      </c>
      <c r="F2199" s="69"/>
      <c r="G2199" s="49" t="s">
        <v>10414</v>
      </c>
      <c r="H2199" s="49"/>
      <c r="I2199" s="58">
        <f>VLOOKUP(J2199,'NGÀNH NGHỀ'!$D$2:$E$148,2,0)</f>
        <v>140</v>
      </c>
      <c r="J2199" s="231" t="s">
        <v>1695</v>
      </c>
      <c r="K2199" s="59" t="s">
        <v>10404</v>
      </c>
      <c r="L2199" s="125">
        <f>VLOOKUP(K2199,'NGHIEP DOAN'!$D$3:$E$82,2,0)</f>
        <v>65</v>
      </c>
      <c r="M2199" s="10" t="s">
        <v>10405</v>
      </c>
      <c r="N2199" s="210">
        <f>VLOOKUP(M2199,'CÔNG TY'!$I$3:$J$964,2,0)</f>
        <v>790</v>
      </c>
      <c r="O2199" s="49" t="s">
        <v>2823</v>
      </c>
      <c r="P2199" s="49" t="s">
        <v>2824</v>
      </c>
      <c r="Q2199" s="55"/>
      <c r="R2199" s="56"/>
      <c r="S2199" s="159"/>
      <c r="T2199" s="124">
        <f t="shared" si="34"/>
        <v>0</v>
      </c>
      <c r="U2199" s="124"/>
      <c r="V2199" s="49"/>
      <c r="W2199" s="49" t="s">
        <v>6965</v>
      </c>
      <c r="X2199" s="130"/>
      <c r="Y2199" s="57">
        <v>150000</v>
      </c>
      <c r="Z2199" s="84">
        <v>10000</v>
      </c>
      <c r="AA2199" s="10"/>
      <c r="AB2199" s="10" t="s">
        <v>12020</v>
      </c>
      <c r="AC2199" s="10"/>
    </row>
    <row r="2200" spans="1:29">
      <c r="A2200" s="10">
        <v>2209</v>
      </c>
      <c r="B2200" s="10" t="s">
        <v>5657</v>
      </c>
      <c r="C2200" s="50" t="s">
        <v>10417</v>
      </c>
      <c r="D2200" s="51" t="s">
        <v>2818</v>
      </c>
      <c r="E2200" s="10" t="s">
        <v>3012</v>
      </c>
      <c r="F2200" s="69"/>
      <c r="G2200" s="60" t="s">
        <v>10414</v>
      </c>
      <c r="H2200" s="60"/>
      <c r="I2200" s="58">
        <f>VLOOKUP(J2200,'NGÀNH NGHỀ'!$D$2:$E$148,2,0)</f>
        <v>140</v>
      </c>
      <c r="J2200" s="231" t="s">
        <v>1695</v>
      </c>
      <c r="K2200" s="59" t="s">
        <v>10404</v>
      </c>
      <c r="L2200" s="125">
        <f>VLOOKUP(K2200,'NGHIEP DOAN'!$D$3:$E$82,2,0)</f>
        <v>65</v>
      </c>
      <c r="M2200" s="10" t="s">
        <v>10405</v>
      </c>
      <c r="N2200" s="210">
        <f>VLOOKUP(M2200,'CÔNG TY'!$I$3:$J$964,2,0)</f>
        <v>790</v>
      </c>
      <c r="O2200" s="49" t="s">
        <v>2823</v>
      </c>
      <c r="P2200" s="49" t="s">
        <v>2824</v>
      </c>
      <c r="Q2200" s="55"/>
      <c r="R2200" s="56"/>
      <c r="S2200" s="159"/>
      <c r="T2200" s="124">
        <f t="shared" si="34"/>
        <v>0</v>
      </c>
      <c r="U2200" s="124"/>
      <c r="V2200" s="49" t="s">
        <v>5654</v>
      </c>
      <c r="W2200" s="49"/>
      <c r="X2200" s="130"/>
      <c r="Y2200" s="55"/>
      <c r="Z2200" s="55"/>
      <c r="AA2200" s="10"/>
      <c r="AB2200" s="10" t="s">
        <v>12020</v>
      </c>
      <c r="AC2200" s="10"/>
    </row>
    <row r="2201" spans="1:29">
      <c r="A2201" s="10">
        <v>2210</v>
      </c>
      <c r="B2201" s="10" t="s">
        <v>10209</v>
      </c>
      <c r="C2201" s="50" t="s">
        <v>10210</v>
      </c>
      <c r="D2201" s="51" t="s">
        <v>2818</v>
      </c>
      <c r="E2201" s="59" t="s">
        <v>10211</v>
      </c>
      <c r="F2201" s="10"/>
      <c r="G2201" s="49" t="s">
        <v>10212</v>
      </c>
      <c r="H2201" s="49"/>
      <c r="I2201" s="58">
        <f>VLOOKUP(J2201,'NGÀNH NGHỀ'!$D$2:$E$148,2,0)</f>
        <v>140</v>
      </c>
      <c r="J2201" s="231" t="s">
        <v>1695</v>
      </c>
      <c r="K2201" s="59" t="s">
        <v>10213</v>
      </c>
      <c r="L2201" s="125">
        <f>VLOOKUP(K2201,'NGHIEP DOAN'!$D$3:$E$82,2,0)</f>
        <v>62</v>
      </c>
      <c r="M2201" s="10" t="s">
        <v>10214</v>
      </c>
      <c r="N2201" s="210" t="e">
        <f>VLOOKUP(M2201,'CÔNG TY'!$I$3:$J$964,2,0)</f>
        <v>#N/A</v>
      </c>
      <c r="O2201" s="49" t="s">
        <v>5172</v>
      </c>
      <c r="P2201" s="49" t="s">
        <v>2824</v>
      </c>
      <c r="Q2201" s="55"/>
      <c r="R2201" s="56"/>
      <c r="S2201" s="159"/>
      <c r="T2201" s="124">
        <f t="shared" si="34"/>
        <v>0</v>
      </c>
      <c r="U2201" s="124"/>
      <c r="V2201" s="49"/>
      <c r="W2201" s="49" t="s">
        <v>5409</v>
      </c>
      <c r="X2201" s="130"/>
      <c r="Y2201" s="57">
        <v>150000</v>
      </c>
      <c r="Z2201" s="84">
        <v>10000</v>
      </c>
      <c r="AA2201" s="10"/>
      <c r="AB2201" s="10" t="s">
        <v>12020</v>
      </c>
      <c r="AC2201" s="10"/>
    </row>
    <row r="2202" spans="1:29">
      <c r="A2202" s="10">
        <v>2211</v>
      </c>
      <c r="B2202" s="10" t="s">
        <v>10215</v>
      </c>
      <c r="C2202" s="50" t="s">
        <v>9169</v>
      </c>
      <c r="D2202" s="51" t="s">
        <v>2818</v>
      </c>
      <c r="E2202" s="59" t="s">
        <v>10216</v>
      </c>
      <c r="F2202" s="10"/>
      <c r="G2202" s="49" t="s">
        <v>10212</v>
      </c>
      <c r="H2202" s="49"/>
      <c r="I2202" s="58">
        <f>VLOOKUP(J2202,'NGÀNH NGHỀ'!$D$2:$E$148,2,0)</f>
        <v>140</v>
      </c>
      <c r="J2202" s="231" t="s">
        <v>1695</v>
      </c>
      <c r="K2202" s="59" t="s">
        <v>10213</v>
      </c>
      <c r="L2202" s="125">
        <f>VLOOKUP(K2202,'NGHIEP DOAN'!$D$3:$E$82,2,0)</f>
        <v>62</v>
      </c>
      <c r="M2202" s="10" t="s">
        <v>10214</v>
      </c>
      <c r="N2202" s="210" t="e">
        <f>VLOOKUP(M2202,'CÔNG TY'!$I$3:$J$964,2,0)</f>
        <v>#N/A</v>
      </c>
      <c r="O2202" s="49" t="s">
        <v>5172</v>
      </c>
      <c r="P2202" s="49" t="s">
        <v>2824</v>
      </c>
      <c r="Q2202" s="55"/>
      <c r="R2202" s="56"/>
      <c r="S2202" s="159"/>
      <c r="T2202" s="124">
        <f t="shared" si="34"/>
        <v>0</v>
      </c>
      <c r="U2202" s="124"/>
      <c r="V2202" s="49"/>
      <c r="W2202" s="49" t="s">
        <v>5409</v>
      </c>
      <c r="X2202" s="130"/>
      <c r="Y2202" s="57">
        <v>150000</v>
      </c>
      <c r="Z2202" s="84">
        <v>10000</v>
      </c>
      <c r="AA2202" s="10"/>
      <c r="AB2202" s="10" t="s">
        <v>12020</v>
      </c>
      <c r="AC2202" s="10"/>
    </row>
    <row r="2203" spans="1:29">
      <c r="A2203" s="10">
        <v>2212</v>
      </c>
      <c r="B2203" s="59" t="s">
        <v>10243</v>
      </c>
      <c r="C2203" s="50" t="s">
        <v>10244</v>
      </c>
      <c r="D2203" s="51" t="s">
        <v>2818</v>
      </c>
      <c r="E2203" s="10" t="s">
        <v>10245</v>
      </c>
      <c r="F2203" s="10"/>
      <c r="G2203" s="49" t="s">
        <v>10246</v>
      </c>
      <c r="H2203" s="49"/>
      <c r="I2203" s="58">
        <f>VLOOKUP(J2203,'NGÀNH NGHỀ'!$D$2:$E$148,2,0)</f>
        <v>140</v>
      </c>
      <c r="J2203" s="231" t="s">
        <v>1695</v>
      </c>
      <c r="K2203" s="59" t="s">
        <v>10213</v>
      </c>
      <c r="L2203" s="125">
        <f>VLOOKUP(K2203,'NGHIEP DOAN'!$D$3:$E$82,2,0)</f>
        <v>62</v>
      </c>
      <c r="M2203" s="10" t="s">
        <v>12050</v>
      </c>
      <c r="N2203" s="210">
        <f>VLOOKUP(M2203,'CÔNG TY'!$I$3:$J$964,2,0)</f>
        <v>779</v>
      </c>
      <c r="O2203" s="49"/>
      <c r="P2203" s="49" t="s">
        <v>2824</v>
      </c>
      <c r="Q2203" s="55"/>
      <c r="R2203" s="56"/>
      <c r="S2203" s="159"/>
      <c r="T2203" s="124">
        <f t="shared" si="34"/>
        <v>0</v>
      </c>
      <c r="U2203" s="124"/>
      <c r="V2203" s="49"/>
      <c r="W2203" s="49"/>
      <c r="X2203" s="130"/>
      <c r="Y2203" s="55"/>
      <c r="Z2203" s="55"/>
      <c r="AA2203" s="10"/>
      <c r="AB2203" s="10" t="s">
        <v>12020</v>
      </c>
      <c r="AC2203" s="10"/>
    </row>
    <row r="2204" spans="1:29">
      <c r="A2204" s="10">
        <v>2213</v>
      </c>
      <c r="B2204" s="59" t="s">
        <v>10247</v>
      </c>
      <c r="C2204" s="50" t="s">
        <v>6375</v>
      </c>
      <c r="D2204" s="51" t="s">
        <v>2818</v>
      </c>
      <c r="E2204" s="10" t="s">
        <v>3578</v>
      </c>
      <c r="F2204" s="10"/>
      <c r="G2204" s="49" t="s">
        <v>10246</v>
      </c>
      <c r="H2204" s="49"/>
      <c r="I2204" s="58">
        <f>VLOOKUP(J2204,'NGÀNH NGHỀ'!$D$2:$E$148,2,0)</f>
        <v>140</v>
      </c>
      <c r="J2204" s="231" t="s">
        <v>1695</v>
      </c>
      <c r="K2204" s="59" t="s">
        <v>10213</v>
      </c>
      <c r="L2204" s="125">
        <f>VLOOKUP(K2204,'NGHIEP DOAN'!$D$3:$E$82,2,0)</f>
        <v>62</v>
      </c>
      <c r="M2204" s="10" t="s">
        <v>12050</v>
      </c>
      <c r="N2204" s="210">
        <f>VLOOKUP(M2204,'CÔNG TY'!$I$3:$J$964,2,0)</f>
        <v>779</v>
      </c>
      <c r="O2204" s="49"/>
      <c r="P2204" s="49" t="s">
        <v>2824</v>
      </c>
      <c r="Q2204" s="55"/>
      <c r="R2204" s="56"/>
      <c r="S2204" s="159"/>
      <c r="T2204" s="124">
        <f t="shared" si="34"/>
        <v>0</v>
      </c>
      <c r="U2204" s="124"/>
      <c r="V2204" s="49"/>
      <c r="W2204" s="49"/>
      <c r="X2204" s="130"/>
      <c r="Y2204" s="55"/>
      <c r="Z2204" s="55"/>
      <c r="AA2204" s="10"/>
      <c r="AB2204" s="10" t="s">
        <v>12020</v>
      </c>
      <c r="AC2204" s="10"/>
    </row>
    <row r="2205" spans="1:29">
      <c r="A2205" s="10">
        <v>2214</v>
      </c>
      <c r="B2205" s="59" t="s">
        <v>10248</v>
      </c>
      <c r="C2205" s="50" t="s">
        <v>10249</v>
      </c>
      <c r="D2205" s="51" t="s">
        <v>2818</v>
      </c>
      <c r="E2205" s="10" t="s">
        <v>3279</v>
      </c>
      <c r="F2205" s="10"/>
      <c r="G2205" s="49" t="s">
        <v>10246</v>
      </c>
      <c r="H2205" s="49"/>
      <c r="I2205" s="58">
        <f>VLOOKUP(J2205,'NGÀNH NGHỀ'!$D$2:$E$148,2,0)</f>
        <v>140</v>
      </c>
      <c r="J2205" s="231" t="s">
        <v>1695</v>
      </c>
      <c r="K2205" s="59" t="s">
        <v>10213</v>
      </c>
      <c r="L2205" s="125">
        <f>VLOOKUP(K2205,'NGHIEP DOAN'!$D$3:$E$82,2,0)</f>
        <v>62</v>
      </c>
      <c r="M2205" s="10" t="s">
        <v>12050</v>
      </c>
      <c r="N2205" s="210">
        <f>VLOOKUP(M2205,'CÔNG TY'!$I$3:$J$964,2,0)</f>
        <v>779</v>
      </c>
      <c r="O2205" s="49"/>
      <c r="P2205" s="49" t="s">
        <v>2824</v>
      </c>
      <c r="Q2205" s="55"/>
      <c r="R2205" s="56"/>
      <c r="S2205" s="159"/>
      <c r="T2205" s="124">
        <f t="shared" si="34"/>
        <v>0</v>
      </c>
      <c r="U2205" s="124"/>
      <c r="V2205" s="49"/>
      <c r="W2205" s="49"/>
      <c r="X2205" s="130"/>
      <c r="Y2205" s="55"/>
      <c r="Z2205" s="55"/>
      <c r="AA2205" s="10"/>
      <c r="AB2205" s="10" t="s">
        <v>12020</v>
      </c>
      <c r="AC2205" s="10"/>
    </row>
    <row r="2206" spans="1:29">
      <c r="A2206" s="10">
        <v>2215</v>
      </c>
      <c r="B2206" s="10" t="s">
        <v>10271</v>
      </c>
      <c r="C2206" s="50" t="s">
        <v>10272</v>
      </c>
      <c r="D2206" s="51" t="s">
        <v>2818</v>
      </c>
      <c r="E2206" s="10" t="s">
        <v>3789</v>
      </c>
      <c r="F2206" s="10"/>
      <c r="G2206" s="49" t="s">
        <v>10273</v>
      </c>
      <c r="H2206" s="49"/>
      <c r="I2206" s="58">
        <f>VLOOKUP(J2206,'NGÀNH NGHỀ'!$D$2:$E$148,2,0)</f>
        <v>140</v>
      </c>
      <c r="J2206" s="231" t="s">
        <v>1695</v>
      </c>
      <c r="K2206" s="59" t="s">
        <v>10213</v>
      </c>
      <c r="L2206" s="125">
        <f>VLOOKUP(K2206,'NGHIEP DOAN'!$D$3:$E$82,2,0)</f>
        <v>62</v>
      </c>
      <c r="M2206" s="10" t="s">
        <v>10274</v>
      </c>
      <c r="N2206" s="210">
        <f>VLOOKUP(M2206,'CÔNG TY'!$I$3:$J$964,2,0)</f>
        <v>781</v>
      </c>
      <c r="O2206" s="49" t="s">
        <v>2990</v>
      </c>
      <c r="P2206" s="49" t="s">
        <v>2824</v>
      </c>
      <c r="Q2206" s="55"/>
      <c r="R2206" s="56"/>
      <c r="S2206" s="159"/>
      <c r="T2206" s="124">
        <f t="shared" si="34"/>
        <v>0</v>
      </c>
      <c r="U2206" s="124"/>
      <c r="V2206" s="49" t="s">
        <v>5327</v>
      </c>
      <c r="W2206" s="49"/>
      <c r="X2206" s="130"/>
      <c r="Y2206" s="55"/>
      <c r="Z2206" s="55"/>
      <c r="AA2206" s="10"/>
      <c r="AB2206" s="10" t="s">
        <v>12020</v>
      </c>
      <c r="AC2206" s="10"/>
    </row>
    <row r="2207" spans="1:29">
      <c r="A2207" s="10">
        <v>2216</v>
      </c>
      <c r="B2207" s="10" t="s">
        <v>10275</v>
      </c>
      <c r="C2207" s="50" t="s">
        <v>10276</v>
      </c>
      <c r="D2207" s="51" t="s">
        <v>2818</v>
      </c>
      <c r="E2207" s="10" t="s">
        <v>2881</v>
      </c>
      <c r="F2207" s="10"/>
      <c r="G2207" s="49" t="s">
        <v>10273</v>
      </c>
      <c r="H2207" s="49"/>
      <c r="I2207" s="58">
        <f>VLOOKUP(J2207,'NGÀNH NGHỀ'!$D$2:$E$148,2,0)</f>
        <v>140</v>
      </c>
      <c r="J2207" s="231" t="s">
        <v>1695</v>
      </c>
      <c r="K2207" s="59" t="s">
        <v>10213</v>
      </c>
      <c r="L2207" s="125">
        <f>VLOOKUP(K2207,'NGHIEP DOAN'!$D$3:$E$82,2,0)</f>
        <v>62</v>
      </c>
      <c r="M2207" s="10" t="s">
        <v>10274</v>
      </c>
      <c r="N2207" s="210">
        <f>VLOOKUP(M2207,'CÔNG TY'!$I$3:$J$964,2,0)</f>
        <v>781</v>
      </c>
      <c r="O2207" s="49" t="s">
        <v>2990</v>
      </c>
      <c r="P2207" s="49" t="s">
        <v>2824</v>
      </c>
      <c r="Q2207" s="55"/>
      <c r="R2207" s="56"/>
      <c r="S2207" s="159"/>
      <c r="T2207" s="124">
        <f t="shared" si="34"/>
        <v>0</v>
      </c>
      <c r="U2207" s="124"/>
      <c r="V2207" s="49" t="s">
        <v>5327</v>
      </c>
      <c r="W2207" s="49"/>
      <c r="X2207" s="130"/>
      <c r="Y2207" s="55"/>
      <c r="Z2207" s="55"/>
      <c r="AA2207" s="10"/>
      <c r="AB2207" s="10" t="s">
        <v>12020</v>
      </c>
      <c r="AC2207" s="10"/>
    </row>
    <row r="2208" spans="1:29">
      <c r="A2208" s="10">
        <v>2217</v>
      </c>
      <c r="B2208" s="10" t="s">
        <v>10167</v>
      </c>
      <c r="C2208" s="50" t="s">
        <v>3278</v>
      </c>
      <c r="D2208" s="51" t="s">
        <v>2818</v>
      </c>
      <c r="E2208" s="10" t="s">
        <v>3253</v>
      </c>
      <c r="F2208" s="69"/>
      <c r="G2208" s="49" t="s">
        <v>10165</v>
      </c>
      <c r="H2208" s="49"/>
      <c r="I2208" s="58">
        <f>VLOOKUP(J2208,'NGÀNH NGHỀ'!$D$2:$E$148,2,0)</f>
        <v>140</v>
      </c>
      <c r="J2208" s="231" t="s">
        <v>1695</v>
      </c>
      <c r="K2208" s="59" t="s">
        <v>10166</v>
      </c>
      <c r="L2208" s="125">
        <f>VLOOKUP(K2208,'NGHIEP DOAN'!$D$3:$E$82,2,0)</f>
        <v>60</v>
      </c>
      <c r="M2208" s="10" t="s">
        <v>12141</v>
      </c>
      <c r="N2208" s="210">
        <f>VLOOKUP(M2208,'CÔNG TY'!$I$3:$J$964,2,0)</f>
        <v>880</v>
      </c>
      <c r="O2208" s="49" t="s">
        <v>5172</v>
      </c>
      <c r="P2208" s="49" t="s">
        <v>2824</v>
      </c>
      <c r="Q2208" s="55"/>
      <c r="R2208" s="56"/>
      <c r="S2208" s="159"/>
      <c r="T2208" s="124">
        <f t="shared" si="34"/>
        <v>0</v>
      </c>
      <c r="U2208" s="124"/>
      <c r="V2208" s="49"/>
      <c r="W2208" s="49"/>
      <c r="X2208" s="130"/>
      <c r="Y2208" s="55"/>
      <c r="Z2208" s="55"/>
      <c r="AA2208" s="10"/>
      <c r="AB2208" s="10" t="s">
        <v>12020</v>
      </c>
      <c r="AC2208" s="10"/>
    </row>
    <row r="2209" spans="1:29">
      <c r="A2209" s="10">
        <v>2218</v>
      </c>
      <c r="B2209" s="10" t="s">
        <v>5754</v>
      </c>
      <c r="C2209" s="50" t="s">
        <v>10174</v>
      </c>
      <c r="D2209" s="51" t="s">
        <v>2818</v>
      </c>
      <c r="E2209" s="10" t="s">
        <v>4594</v>
      </c>
      <c r="F2209" s="69"/>
      <c r="G2209" s="49" t="s">
        <v>10172</v>
      </c>
      <c r="H2209" s="49"/>
      <c r="I2209" s="58">
        <f>VLOOKUP(J2209,'NGÀNH NGHỀ'!$D$2:$E$148,2,0)</f>
        <v>140</v>
      </c>
      <c r="J2209" s="231" t="s">
        <v>1695</v>
      </c>
      <c r="K2209" s="59" t="s">
        <v>10166</v>
      </c>
      <c r="L2209" s="125">
        <f>VLOOKUP(K2209,'NGHIEP DOAN'!$D$3:$E$82,2,0)</f>
        <v>60</v>
      </c>
      <c r="M2209" s="10" t="s">
        <v>12143</v>
      </c>
      <c r="N2209" s="210">
        <f>VLOOKUP(M2209,'CÔNG TY'!$I$3:$J$964,2,0)</f>
        <v>672</v>
      </c>
      <c r="O2209" s="49" t="s">
        <v>3280</v>
      </c>
      <c r="P2209" s="49" t="s">
        <v>2824</v>
      </c>
      <c r="Q2209" s="55"/>
      <c r="R2209" s="56"/>
      <c r="S2209" s="159"/>
      <c r="T2209" s="124">
        <f t="shared" si="34"/>
        <v>0</v>
      </c>
      <c r="U2209" s="124"/>
      <c r="V2209" s="49"/>
      <c r="W2209" s="49" t="s">
        <v>6946</v>
      </c>
      <c r="X2209" s="130"/>
      <c r="Y2209" s="57">
        <v>50000</v>
      </c>
      <c r="Z2209" s="84">
        <v>10000</v>
      </c>
      <c r="AA2209" s="10"/>
      <c r="AB2209" s="10" t="s">
        <v>12020</v>
      </c>
      <c r="AC2209" s="10"/>
    </row>
    <row r="2210" spans="1:29">
      <c r="A2210" s="10">
        <v>2219</v>
      </c>
      <c r="B2210" s="10" t="s">
        <v>10163</v>
      </c>
      <c r="C2210" s="50" t="s">
        <v>3041</v>
      </c>
      <c r="D2210" s="51" t="s">
        <v>2818</v>
      </c>
      <c r="E2210" s="10" t="s">
        <v>10164</v>
      </c>
      <c r="F2210" s="69"/>
      <c r="G2210" s="49" t="s">
        <v>10165</v>
      </c>
      <c r="H2210" s="49"/>
      <c r="I2210" s="58">
        <f>VLOOKUP(J2210,'NGÀNH NGHỀ'!$D$2:$E$148,2,0)</f>
        <v>140</v>
      </c>
      <c r="J2210" s="231" t="s">
        <v>1695</v>
      </c>
      <c r="K2210" s="59" t="s">
        <v>10166</v>
      </c>
      <c r="L2210" s="125">
        <f>VLOOKUP(K2210,'NGHIEP DOAN'!$D$3:$E$82,2,0)</f>
        <v>60</v>
      </c>
      <c r="M2210" s="10" t="s">
        <v>12141</v>
      </c>
      <c r="N2210" s="210">
        <f>VLOOKUP(M2210,'CÔNG TY'!$I$3:$J$964,2,0)</f>
        <v>880</v>
      </c>
      <c r="O2210" s="49" t="s">
        <v>5172</v>
      </c>
      <c r="P2210" s="49" t="s">
        <v>2824</v>
      </c>
      <c r="Q2210" s="55"/>
      <c r="R2210" s="56"/>
      <c r="S2210" s="159"/>
      <c r="T2210" s="124">
        <f t="shared" si="34"/>
        <v>0</v>
      </c>
      <c r="U2210" s="124"/>
      <c r="V2210" s="49"/>
      <c r="W2210" s="49" t="s">
        <v>9680</v>
      </c>
      <c r="X2210" s="130"/>
      <c r="Y2210" s="57">
        <v>50000</v>
      </c>
      <c r="Z2210" s="84">
        <v>10000</v>
      </c>
      <c r="AA2210" s="10"/>
      <c r="AB2210" s="10" t="s">
        <v>12020</v>
      </c>
      <c r="AC2210" s="10"/>
    </row>
    <row r="2211" spans="1:29">
      <c r="A2211" s="10">
        <v>2220</v>
      </c>
      <c r="B2211" s="10" t="s">
        <v>10168</v>
      </c>
      <c r="C2211" s="50" t="s">
        <v>6765</v>
      </c>
      <c r="D2211" s="51" t="s">
        <v>2818</v>
      </c>
      <c r="E2211" s="10" t="s">
        <v>5902</v>
      </c>
      <c r="F2211" s="69"/>
      <c r="G2211" s="49" t="s">
        <v>10165</v>
      </c>
      <c r="H2211" s="49"/>
      <c r="I2211" s="58">
        <f>VLOOKUP(J2211,'NGÀNH NGHỀ'!$D$2:$E$148,2,0)</f>
        <v>140</v>
      </c>
      <c r="J2211" s="231" t="s">
        <v>1695</v>
      </c>
      <c r="K2211" s="59" t="s">
        <v>10166</v>
      </c>
      <c r="L2211" s="125">
        <f>VLOOKUP(K2211,'NGHIEP DOAN'!$D$3:$E$82,2,0)</f>
        <v>60</v>
      </c>
      <c r="M2211" s="10" t="s">
        <v>12141</v>
      </c>
      <c r="N2211" s="210">
        <f>VLOOKUP(M2211,'CÔNG TY'!$I$3:$J$964,2,0)</f>
        <v>880</v>
      </c>
      <c r="O2211" s="49" t="s">
        <v>5172</v>
      </c>
      <c r="P2211" s="49" t="s">
        <v>2824</v>
      </c>
      <c r="Q2211" s="55"/>
      <c r="R2211" s="56"/>
      <c r="S2211" s="159"/>
      <c r="T2211" s="124">
        <f t="shared" si="34"/>
        <v>0</v>
      </c>
      <c r="U2211" s="124"/>
      <c r="V2211" s="49"/>
      <c r="W2211" s="49" t="s">
        <v>9680</v>
      </c>
      <c r="X2211" s="130"/>
      <c r="Y2211" s="57">
        <v>50000</v>
      </c>
      <c r="Z2211" s="84">
        <v>10000</v>
      </c>
      <c r="AA2211" s="10"/>
      <c r="AB2211" s="10" t="s">
        <v>12020</v>
      </c>
      <c r="AC2211" s="10"/>
    </row>
    <row r="2212" spans="1:29">
      <c r="A2212" s="10">
        <v>2221</v>
      </c>
      <c r="B2212" s="10" t="s">
        <v>10169</v>
      </c>
      <c r="C2212" s="50" t="s">
        <v>10170</v>
      </c>
      <c r="D2212" s="51" t="s">
        <v>2818</v>
      </c>
      <c r="E2212" s="59" t="s">
        <v>10171</v>
      </c>
      <c r="F2212" s="69"/>
      <c r="G2212" s="49" t="s">
        <v>10172</v>
      </c>
      <c r="H2212" s="49"/>
      <c r="I2212" s="58">
        <f>VLOOKUP(J2212,'NGÀNH NGHỀ'!$D$2:$E$148,2,0)</f>
        <v>140</v>
      </c>
      <c r="J2212" s="231" t="s">
        <v>1695</v>
      </c>
      <c r="K2212" s="59" t="s">
        <v>10166</v>
      </c>
      <c r="L2212" s="125">
        <f>VLOOKUP(K2212,'NGHIEP DOAN'!$D$3:$E$82,2,0)</f>
        <v>60</v>
      </c>
      <c r="M2212" s="10" t="s">
        <v>12143</v>
      </c>
      <c r="N2212" s="210">
        <f>VLOOKUP(M2212,'CÔNG TY'!$I$3:$J$964,2,0)</f>
        <v>672</v>
      </c>
      <c r="O2212" s="49" t="s">
        <v>3280</v>
      </c>
      <c r="P2212" s="49" t="s">
        <v>2824</v>
      </c>
      <c r="Q2212" s="55"/>
      <c r="R2212" s="56"/>
      <c r="S2212" s="159"/>
      <c r="T2212" s="124">
        <f t="shared" si="34"/>
        <v>0</v>
      </c>
      <c r="U2212" s="124"/>
      <c r="V2212" s="49"/>
      <c r="W2212" s="49" t="s">
        <v>10173</v>
      </c>
      <c r="X2212" s="130"/>
      <c r="Y2212" s="55"/>
      <c r="Z2212" s="55"/>
      <c r="AA2212" s="10"/>
      <c r="AB2212" s="10" t="s">
        <v>12020</v>
      </c>
      <c r="AC2212" s="10"/>
    </row>
    <row r="2213" spans="1:29">
      <c r="A2213" s="10">
        <v>2222</v>
      </c>
      <c r="B2213" s="10" t="s">
        <v>10175</v>
      </c>
      <c r="C2213" s="50" t="s">
        <v>10176</v>
      </c>
      <c r="D2213" s="51" t="s">
        <v>2818</v>
      </c>
      <c r="E2213" s="59" t="s">
        <v>10177</v>
      </c>
      <c r="F2213" s="69"/>
      <c r="G2213" s="49" t="s">
        <v>10178</v>
      </c>
      <c r="H2213" s="49"/>
      <c r="I2213" s="58">
        <f>VLOOKUP(J2213,'NGÀNH NGHỀ'!$D$2:$E$148,2,0)</f>
        <v>140</v>
      </c>
      <c r="J2213" s="231" t="s">
        <v>1695</v>
      </c>
      <c r="K2213" s="59" t="s">
        <v>10166</v>
      </c>
      <c r="L2213" s="125">
        <f>VLOOKUP(K2213,'NGHIEP DOAN'!$D$3:$E$82,2,0)</f>
        <v>60</v>
      </c>
      <c r="M2213" s="10" t="s">
        <v>12141</v>
      </c>
      <c r="N2213" s="210">
        <f>VLOOKUP(M2213,'CÔNG TY'!$I$3:$J$964,2,0)</f>
        <v>880</v>
      </c>
      <c r="O2213" s="49" t="s">
        <v>5172</v>
      </c>
      <c r="P2213" s="49" t="s">
        <v>2824</v>
      </c>
      <c r="Q2213" s="55"/>
      <c r="R2213" s="56"/>
      <c r="S2213" s="159"/>
      <c r="T2213" s="124">
        <f t="shared" si="34"/>
        <v>0</v>
      </c>
      <c r="U2213" s="124"/>
      <c r="V2213" s="49"/>
      <c r="W2213" s="49" t="s">
        <v>10173</v>
      </c>
      <c r="X2213" s="130"/>
      <c r="Y2213" s="55"/>
      <c r="Z2213" s="55"/>
      <c r="AA2213" s="10"/>
      <c r="AB2213" s="10" t="s">
        <v>12020</v>
      </c>
      <c r="AC2213" s="10"/>
    </row>
    <row r="2214" spans="1:29">
      <c r="A2214" s="10">
        <v>2223</v>
      </c>
      <c r="B2214" s="10" t="s">
        <v>10179</v>
      </c>
      <c r="C2214" s="50" t="s">
        <v>10180</v>
      </c>
      <c r="D2214" s="51" t="s">
        <v>2818</v>
      </c>
      <c r="E2214" s="59" t="s">
        <v>10177</v>
      </c>
      <c r="F2214" s="69"/>
      <c r="G2214" s="49" t="s">
        <v>10178</v>
      </c>
      <c r="H2214" s="49"/>
      <c r="I2214" s="58">
        <f>VLOOKUP(J2214,'NGÀNH NGHỀ'!$D$2:$E$148,2,0)</f>
        <v>140</v>
      </c>
      <c r="J2214" s="231" t="s">
        <v>1695</v>
      </c>
      <c r="K2214" s="59" t="s">
        <v>10166</v>
      </c>
      <c r="L2214" s="125">
        <f>VLOOKUP(K2214,'NGHIEP DOAN'!$D$3:$E$82,2,0)</f>
        <v>60</v>
      </c>
      <c r="M2214" s="10" t="s">
        <v>12141</v>
      </c>
      <c r="N2214" s="210">
        <f>VLOOKUP(M2214,'CÔNG TY'!$I$3:$J$964,2,0)</f>
        <v>880</v>
      </c>
      <c r="O2214" s="49" t="s">
        <v>5172</v>
      </c>
      <c r="P2214" s="49" t="s">
        <v>2824</v>
      </c>
      <c r="Q2214" s="55"/>
      <c r="R2214" s="56"/>
      <c r="S2214" s="159"/>
      <c r="T2214" s="124">
        <f t="shared" si="34"/>
        <v>0</v>
      </c>
      <c r="U2214" s="124"/>
      <c r="V2214" s="49"/>
      <c r="W2214" s="49" t="s">
        <v>10173</v>
      </c>
      <c r="X2214" s="130"/>
      <c r="Y2214" s="55"/>
      <c r="Z2214" s="55"/>
      <c r="AA2214" s="10"/>
      <c r="AB2214" s="10" t="s">
        <v>12020</v>
      </c>
      <c r="AC2214" s="10"/>
    </row>
    <row r="2215" spans="1:29">
      <c r="A2215" s="10">
        <v>2224</v>
      </c>
      <c r="B2215" s="10" t="s">
        <v>10181</v>
      </c>
      <c r="C2215" s="50" t="s">
        <v>10182</v>
      </c>
      <c r="D2215" s="51" t="s">
        <v>2818</v>
      </c>
      <c r="E2215" s="59" t="s">
        <v>10183</v>
      </c>
      <c r="F2215" s="69"/>
      <c r="G2215" s="49" t="s">
        <v>10178</v>
      </c>
      <c r="H2215" s="49"/>
      <c r="I2215" s="58">
        <f>VLOOKUP(J2215,'NGÀNH NGHỀ'!$D$2:$E$148,2,0)</f>
        <v>140</v>
      </c>
      <c r="J2215" s="231" t="s">
        <v>1695</v>
      </c>
      <c r="K2215" s="59" t="s">
        <v>10166</v>
      </c>
      <c r="L2215" s="125">
        <f>VLOOKUP(K2215,'NGHIEP DOAN'!$D$3:$E$82,2,0)</f>
        <v>60</v>
      </c>
      <c r="M2215" s="10" t="s">
        <v>12141</v>
      </c>
      <c r="N2215" s="210">
        <f>VLOOKUP(M2215,'CÔNG TY'!$I$3:$J$964,2,0)</f>
        <v>880</v>
      </c>
      <c r="O2215" s="49" t="s">
        <v>5172</v>
      </c>
      <c r="P2215" s="49" t="s">
        <v>2824</v>
      </c>
      <c r="Q2215" s="55"/>
      <c r="R2215" s="56"/>
      <c r="S2215" s="159"/>
      <c r="T2215" s="124">
        <f t="shared" si="34"/>
        <v>0</v>
      </c>
      <c r="U2215" s="124"/>
      <c r="V2215" s="49"/>
      <c r="W2215" s="49" t="s">
        <v>10173</v>
      </c>
      <c r="X2215" s="130"/>
      <c r="Y2215" s="55"/>
      <c r="Z2215" s="55"/>
      <c r="AA2215" s="10"/>
      <c r="AB2215" s="10" t="s">
        <v>12020</v>
      </c>
      <c r="AC2215" s="10"/>
    </row>
    <row r="2216" spans="1:29">
      <c r="A2216" s="10">
        <v>2225</v>
      </c>
      <c r="B2216" s="10" t="s">
        <v>10184</v>
      </c>
      <c r="C2216" s="50" t="s">
        <v>10185</v>
      </c>
      <c r="D2216" s="51" t="s">
        <v>2818</v>
      </c>
      <c r="E2216" s="59" t="s">
        <v>10186</v>
      </c>
      <c r="F2216" s="69"/>
      <c r="G2216" s="49" t="s">
        <v>10178</v>
      </c>
      <c r="H2216" s="49"/>
      <c r="I2216" s="58">
        <f>VLOOKUP(J2216,'NGÀNH NGHỀ'!$D$2:$E$148,2,0)</f>
        <v>140</v>
      </c>
      <c r="J2216" s="231" t="s">
        <v>1695</v>
      </c>
      <c r="K2216" s="59" t="s">
        <v>10166</v>
      </c>
      <c r="L2216" s="125">
        <f>VLOOKUP(K2216,'NGHIEP DOAN'!$D$3:$E$82,2,0)</f>
        <v>60</v>
      </c>
      <c r="M2216" s="10" t="s">
        <v>12141</v>
      </c>
      <c r="N2216" s="210">
        <f>VLOOKUP(M2216,'CÔNG TY'!$I$3:$J$964,2,0)</f>
        <v>880</v>
      </c>
      <c r="O2216" s="49" t="s">
        <v>5172</v>
      </c>
      <c r="P2216" s="49" t="s">
        <v>2824</v>
      </c>
      <c r="Q2216" s="55"/>
      <c r="R2216" s="56"/>
      <c r="S2216" s="159"/>
      <c r="T2216" s="124">
        <f t="shared" si="34"/>
        <v>0</v>
      </c>
      <c r="U2216" s="124"/>
      <c r="V2216" s="49"/>
      <c r="W2216" s="49" t="s">
        <v>10173</v>
      </c>
      <c r="X2216" s="130"/>
      <c r="Y2216" s="55"/>
      <c r="Z2216" s="55"/>
      <c r="AA2216" s="10"/>
      <c r="AB2216" s="10" t="s">
        <v>12020</v>
      </c>
      <c r="AC2216" s="10"/>
    </row>
    <row r="2217" spans="1:29">
      <c r="A2217" s="10">
        <v>2226</v>
      </c>
      <c r="B2217" s="59" t="s">
        <v>10319</v>
      </c>
      <c r="C2217" s="50" t="s">
        <v>10320</v>
      </c>
      <c r="D2217" s="51" t="s">
        <v>2818</v>
      </c>
      <c r="E2217" s="59" t="s">
        <v>10321</v>
      </c>
      <c r="F2217" s="69"/>
      <c r="G2217" s="49" t="s">
        <v>10322</v>
      </c>
      <c r="H2217" s="49"/>
      <c r="I2217" s="58">
        <f>VLOOKUP(J2217,'NGÀNH NGHỀ'!$D$2:$E$148,2,0)</f>
        <v>140</v>
      </c>
      <c r="J2217" s="231" t="s">
        <v>1695</v>
      </c>
      <c r="K2217" s="59" t="s">
        <v>10166</v>
      </c>
      <c r="L2217" s="125">
        <f>VLOOKUP(K2217,'NGHIEP DOAN'!$D$3:$E$82,2,0)</f>
        <v>60</v>
      </c>
      <c r="M2217" s="10" t="s">
        <v>12143</v>
      </c>
      <c r="N2217" s="210">
        <f>VLOOKUP(M2217,'CÔNG TY'!$I$3:$J$964,2,0)</f>
        <v>672</v>
      </c>
      <c r="O2217" s="54"/>
      <c r="P2217" s="49" t="s">
        <v>2824</v>
      </c>
      <c r="Q2217" s="55"/>
      <c r="R2217" s="56"/>
      <c r="S2217" s="159"/>
      <c r="T2217" s="124">
        <f t="shared" si="34"/>
        <v>0</v>
      </c>
      <c r="U2217" s="124"/>
      <c r="V2217" s="49"/>
      <c r="W2217" s="49"/>
      <c r="X2217" s="130"/>
      <c r="Y2217" s="55"/>
      <c r="Z2217" s="55"/>
      <c r="AA2217" s="10"/>
      <c r="AB2217" s="10" t="s">
        <v>12020</v>
      </c>
      <c r="AC2217" s="10"/>
    </row>
    <row r="2218" spans="1:29">
      <c r="A2218" s="10">
        <v>2227</v>
      </c>
      <c r="B2218" s="59" t="s">
        <v>10323</v>
      </c>
      <c r="C2218" s="50" t="s">
        <v>10324</v>
      </c>
      <c r="D2218" s="51" t="s">
        <v>2818</v>
      </c>
      <c r="E2218" s="59" t="s">
        <v>5572</v>
      </c>
      <c r="F2218" s="69"/>
      <c r="G2218" s="49" t="s">
        <v>10322</v>
      </c>
      <c r="H2218" s="49"/>
      <c r="I2218" s="58">
        <f>VLOOKUP(J2218,'NGÀNH NGHỀ'!$D$2:$E$148,2,0)</f>
        <v>140</v>
      </c>
      <c r="J2218" s="231" t="s">
        <v>1695</v>
      </c>
      <c r="K2218" s="59" t="s">
        <v>10166</v>
      </c>
      <c r="L2218" s="125">
        <f>VLOOKUP(K2218,'NGHIEP DOAN'!$D$3:$E$82,2,0)</f>
        <v>60</v>
      </c>
      <c r="M2218" s="10" t="s">
        <v>12143</v>
      </c>
      <c r="N2218" s="210">
        <f>VLOOKUP(M2218,'CÔNG TY'!$I$3:$J$964,2,0)</f>
        <v>672</v>
      </c>
      <c r="O2218" s="54"/>
      <c r="P2218" s="49" t="s">
        <v>2824</v>
      </c>
      <c r="Q2218" s="55"/>
      <c r="R2218" s="56"/>
      <c r="S2218" s="159"/>
      <c r="T2218" s="124">
        <f t="shared" si="34"/>
        <v>0</v>
      </c>
      <c r="U2218" s="124"/>
      <c r="V2218" s="49"/>
      <c r="W2218" s="49"/>
      <c r="X2218" s="130"/>
      <c r="Y2218" s="55"/>
      <c r="Z2218" s="55"/>
      <c r="AA2218" s="10"/>
      <c r="AB2218" s="10" t="s">
        <v>12020</v>
      </c>
      <c r="AC2218" s="10"/>
    </row>
    <row r="2219" spans="1:29">
      <c r="A2219" s="10">
        <v>2228</v>
      </c>
      <c r="B2219" s="59" t="s">
        <v>10325</v>
      </c>
      <c r="C2219" s="50" t="s">
        <v>6379</v>
      </c>
      <c r="D2219" s="51" t="s">
        <v>2818</v>
      </c>
      <c r="E2219" s="59" t="s">
        <v>10160</v>
      </c>
      <c r="F2219" s="69"/>
      <c r="G2219" s="49" t="s">
        <v>10322</v>
      </c>
      <c r="H2219" s="49"/>
      <c r="I2219" s="58">
        <f>VLOOKUP(J2219,'NGÀNH NGHỀ'!$D$2:$E$148,2,0)</f>
        <v>140</v>
      </c>
      <c r="J2219" s="231" t="s">
        <v>1695</v>
      </c>
      <c r="K2219" s="59" t="s">
        <v>10166</v>
      </c>
      <c r="L2219" s="125">
        <f>VLOOKUP(K2219,'NGHIEP DOAN'!$D$3:$E$82,2,0)</f>
        <v>60</v>
      </c>
      <c r="M2219" s="10" t="s">
        <v>10326</v>
      </c>
      <c r="N2219" s="210">
        <f>VLOOKUP(M2219,'CÔNG TY'!$I$3:$J$964,2,0)</f>
        <v>783</v>
      </c>
      <c r="O2219" s="54"/>
      <c r="P2219" s="49" t="s">
        <v>2824</v>
      </c>
      <c r="Q2219" s="55"/>
      <c r="R2219" s="56"/>
      <c r="S2219" s="159"/>
      <c r="T2219" s="124">
        <f t="shared" si="34"/>
        <v>0</v>
      </c>
      <c r="U2219" s="124"/>
      <c r="V2219" s="49"/>
      <c r="W2219" s="49"/>
      <c r="X2219" s="130"/>
      <c r="Y2219" s="55"/>
      <c r="Z2219" s="55"/>
      <c r="AA2219" s="10"/>
      <c r="AB2219" s="10" t="s">
        <v>12020</v>
      </c>
      <c r="AC2219" s="10"/>
    </row>
    <row r="2220" spans="1:29">
      <c r="A2220" s="10">
        <v>2229</v>
      </c>
      <c r="B2220" s="59" t="s">
        <v>10327</v>
      </c>
      <c r="C2220" s="50" t="s">
        <v>10328</v>
      </c>
      <c r="D2220" s="51" t="s">
        <v>2818</v>
      </c>
      <c r="E2220" s="59" t="s">
        <v>10186</v>
      </c>
      <c r="F2220" s="69"/>
      <c r="G2220" s="49" t="s">
        <v>10329</v>
      </c>
      <c r="H2220" s="49"/>
      <c r="I2220" s="58">
        <f>VLOOKUP(J2220,'NGÀNH NGHỀ'!$D$2:$E$148,2,0)</f>
        <v>140</v>
      </c>
      <c r="J2220" s="231" t="s">
        <v>1695</v>
      </c>
      <c r="K2220" s="59" t="s">
        <v>10166</v>
      </c>
      <c r="L2220" s="125">
        <f>VLOOKUP(K2220,'NGHIEP DOAN'!$D$3:$E$82,2,0)</f>
        <v>60</v>
      </c>
      <c r="M2220" s="10" t="s">
        <v>10330</v>
      </c>
      <c r="N2220" s="210">
        <f>VLOOKUP(M2220,'CÔNG TY'!$I$3:$J$964,2,0)</f>
        <v>784</v>
      </c>
      <c r="O2220" s="54"/>
      <c r="P2220" s="49" t="s">
        <v>2824</v>
      </c>
      <c r="Q2220" s="55"/>
      <c r="R2220" s="56"/>
      <c r="S2220" s="159"/>
      <c r="T2220" s="124">
        <f t="shared" si="34"/>
        <v>0</v>
      </c>
      <c r="U2220" s="124"/>
      <c r="V2220" s="49"/>
      <c r="W2220" s="49"/>
      <c r="X2220" s="130"/>
      <c r="Y2220" s="55"/>
      <c r="Z2220" s="55"/>
      <c r="AA2220" s="10"/>
      <c r="AB2220" s="10" t="s">
        <v>12020</v>
      </c>
      <c r="AC2220" s="10"/>
    </row>
    <row r="2221" spans="1:29">
      <c r="A2221" s="10">
        <v>2230</v>
      </c>
      <c r="B2221" s="54" t="s">
        <v>10418</v>
      </c>
      <c r="C2221" s="50" t="s">
        <v>4353</v>
      </c>
      <c r="D2221" s="51" t="s">
        <v>2845</v>
      </c>
      <c r="E2221" s="59" t="s">
        <v>10304</v>
      </c>
      <c r="F2221" s="69"/>
      <c r="G2221" s="49" t="s">
        <v>10419</v>
      </c>
      <c r="H2221" s="49"/>
      <c r="I2221" s="58">
        <f>VLOOKUP(J2221,'NGÀNH NGHỀ'!$D$2:$E$148,2,0)</f>
        <v>87</v>
      </c>
      <c r="J2221" s="231" t="s">
        <v>1619</v>
      </c>
      <c r="K2221" s="59" t="s">
        <v>12154</v>
      </c>
      <c r="L2221" s="125">
        <f>VLOOKUP(K2221,'NGHIEP DOAN'!$D$3:$E$82,2,0)</f>
        <v>66</v>
      </c>
      <c r="M2221" s="10" t="s">
        <v>10420</v>
      </c>
      <c r="N2221" s="210">
        <f>VLOOKUP(M2221,'CÔNG TY'!$I$3:$J$964,2,0)</f>
        <v>791</v>
      </c>
      <c r="O2221" s="49" t="s">
        <v>2870</v>
      </c>
      <c r="P2221" s="49" t="s">
        <v>2824</v>
      </c>
      <c r="Q2221" s="55"/>
      <c r="R2221" s="56"/>
      <c r="S2221" s="159"/>
      <c r="T2221" s="124">
        <f t="shared" si="34"/>
        <v>0</v>
      </c>
      <c r="U2221" s="124"/>
      <c r="V2221" s="49"/>
      <c r="W2221" s="49" t="s">
        <v>7261</v>
      </c>
      <c r="X2221" s="130"/>
      <c r="Y2221" s="57">
        <v>15000</v>
      </c>
      <c r="Z2221" s="84">
        <v>5000</v>
      </c>
      <c r="AA2221" s="10"/>
      <c r="AB2221" s="10" t="s">
        <v>12020</v>
      </c>
      <c r="AC2221" s="10"/>
    </row>
    <row r="2222" spans="1:29">
      <c r="A2222" s="10">
        <v>2231</v>
      </c>
      <c r="B2222" s="54" t="s">
        <v>10421</v>
      </c>
      <c r="C2222" s="50" t="s">
        <v>10422</v>
      </c>
      <c r="D2222" s="51" t="s">
        <v>2845</v>
      </c>
      <c r="E2222" s="59" t="s">
        <v>10423</v>
      </c>
      <c r="F2222" s="69"/>
      <c r="G2222" s="49" t="s">
        <v>10419</v>
      </c>
      <c r="H2222" s="49"/>
      <c r="I2222" s="58">
        <f>VLOOKUP(J2222,'NGÀNH NGHỀ'!$D$2:$E$148,2,0)</f>
        <v>87</v>
      </c>
      <c r="J2222" s="231" t="s">
        <v>1619</v>
      </c>
      <c r="K2222" s="59" t="s">
        <v>12154</v>
      </c>
      <c r="L2222" s="125">
        <f>VLOOKUP(K2222,'NGHIEP DOAN'!$D$3:$E$82,2,0)</f>
        <v>66</v>
      </c>
      <c r="M2222" s="10" t="s">
        <v>10420</v>
      </c>
      <c r="N2222" s="210">
        <f>VLOOKUP(M2222,'CÔNG TY'!$I$3:$J$964,2,0)</f>
        <v>791</v>
      </c>
      <c r="O2222" s="49" t="s">
        <v>2870</v>
      </c>
      <c r="P2222" s="49" t="s">
        <v>2824</v>
      </c>
      <c r="Q2222" s="55"/>
      <c r="R2222" s="56"/>
      <c r="S2222" s="159"/>
      <c r="T2222" s="124">
        <f t="shared" si="34"/>
        <v>0</v>
      </c>
      <c r="U2222" s="124"/>
      <c r="V2222" s="49"/>
      <c r="W2222" s="49" t="s">
        <v>7261</v>
      </c>
      <c r="X2222" s="130"/>
      <c r="Y2222" s="57">
        <v>15000</v>
      </c>
      <c r="Z2222" s="84">
        <v>5000</v>
      </c>
      <c r="AA2222" s="10"/>
      <c r="AB2222" s="10" t="s">
        <v>12020</v>
      </c>
      <c r="AC2222" s="10"/>
    </row>
    <row r="2223" spans="1:29">
      <c r="A2223" s="10">
        <v>2232</v>
      </c>
      <c r="B2223" s="54" t="s">
        <v>10424</v>
      </c>
      <c r="C2223" s="50" t="s">
        <v>4809</v>
      </c>
      <c r="D2223" s="51" t="s">
        <v>2845</v>
      </c>
      <c r="E2223" s="59" t="s">
        <v>10183</v>
      </c>
      <c r="F2223" s="69"/>
      <c r="G2223" s="49" t="s">
        <v>10419</v>
      </c>
      <c r="H2223" s="49"/>
      <c r="I2223" s="58">
        <f>VLOOKUP(J2223,'NGÀNH NGHỀ'!$D$2:$E$148,2,0)</f>
        <v>87</v>
      </c>
      <c r="J2223" s="231" t="s">
        <v>1619</v>
      </c>
      <c r="K2223" s="59" t="s">
        <v>12154</v>
      </c>
      <c r="L2223" s="125">
        <f>VLOOKUP(K2223,'NGHIEP DOAN'!$D$3:$E$82,2,0)</f>
        <v>66</v>
      </c>
      <c r="M2223" s="10" t="s">
        <v>10420</v>
      </c>
      <c r="N2223" s="210">
        <f>VLOOKUP(M2223,'CÔNG TY'!$I$3:$J$964,2,0)</f>
        <v>791</v>
      </c>
      <c r="O2223" s="49" t="s">
        <v>2870</v>
      </c>
      <c r="P2223" s="49" t="s">
        <v>2824</v>
      </c>
      <c r="Q2223" s="55"/>
      <c r="R2223" s="56"/>
      <c r="S2223" s="159"/>
      <c r="T2223" s="124">
        <f t="shared" si="34"/>
        <v>0</v>
      </c>
      <c r="U2223" s="124"/>
      <c r="V2223" s="49"/>
      <c r="W2223" s="49" t="s">
        <v>7261</v>
      </c>
      <c r="X2223" s="130"/>
      <c r="Y2223" s="57">
        <v>15000</v>
      </c>
      <c r="Z2223" s="84">
        <v>5000</v>
      </c>
      <c r="AA2223" s="10"/>
      <c r="AB2223" s="10" t="s">
        <v>12020</v>
      </c>
      <c r="AC2223" s="10"/>
    </row>
    <row r="2224" spans="1:29">
      <c r="A2224" s="10">
        <v>2233</v>
      </c>
      <c r="B2224" s="79" t="s">
        <v>10425</v>
      </c>
      <c r="C2224" s="50" t="s">
        <v>10426</v>
      </c>
      <c r="D2224" s="51" t="s">
        <v>2818</v>
      </c>
      <c r="E2224" s="59" t="s">
        <v>10301</v>
      </c>
      <c r="F2224" s="92"/>
      <c r="G2224" s="54" t="s">
        <v>10427</v>
      </c>
      <c r="H2224" s="54"/>
      <c r="I2224" s="58">
        <f>VLOOKUP(J2224,'NGÀNH NGHỀ'!$D$2:$E$148,2,0)</f>
        <v>63</v>
      </c>
      <c r="J2224" s="231" t="s">
        <v>1585</v>
      </c>
      <c r="K2224" s="59" t="s">
        <v>12154</v>
      </c>
      <c r="L2224" s="125">
        <f>VLOOKUP(K2224,'NGHIEP DOAN'!$D$3:$E$82,2,0)</f>
        <v>66</v>
      </c>
      <c r="M2224" s="10" t="s">
        <v>10428</v>
      </c>
      <c r="N2224" s="210">
        <f>VLOOKUP(M2224,'CÔNG TY'!$I$3:$J$964,2,0)</f>
        <v>792</v>
      </c>
      <c r="O2224" s="49" t="s">
        <v>2870</v>
      </c>
      <c r="P2224" s="49" t="s">
        <v>2824</v>
      </c>
      <c r="Q2224" s="55"/>
      <c r="R2224" s="56"/>
      <c r="S2224" s="159"/>
      <c r="T2224" s="124">
        <f t="shared" si="34"/>
        <v>0</v>
      </c>
      <c r="U2224" s="124"/>
      <c r="V2224" s="49" t="s">
        <v>10429</v>
      </c>
      <c r="W2224" s="49" t="s">
        <v>7261</v>
      </c>
      <c r="X2224" s="130"/>
      <c r="Y2224" s="57">
        <v>15000</v>
      </c>
      <c r="Z2224" s="84">
        <v>5000</v>
      </c>
      <c r="AA2224" s="10"/>
      <c r="AB2224" s="10" t="s">
        <v>12020</v>
      </c>
      <c r="AC2224" s="10"/>
    </row>
    <row r="2225" spans="1:29">
      <c r="A2225" s="10">
        <v>2234</v>
      </c>
      <c r="B2225" s="79" t="s">
        <v>10430</v>
      </c>
      <c r="C2225" s="50" t="s">
        <v>9577</v>
      </c>
      <c r="D2225" s="51" t="s">
        <v>2818</v>
      </c>
      <c r="E2225" s="59" t="s">
        <v>10160</v>
      </c>
      <c r="F2225" s="92"/>
      <c r="G2225" s="54" t="s">
        <v>10427</v>
      </c>
      <c r="H2225" s="54"/>
      <c r="I2225" s="58">
        <f>VLOOKUP(J2225,'NGÀNH NGHỀ'!$D$2:$E$148,2,0)</f>
        <v>63</v>
      </c>
      <c r="J2225" s="231" t="s">
        <v>1585</v>
      </c>
      <c r="K2225" s="59" t="s">
        <v>12154</v>
      </c>
      <c r="L2225" s="125">
        <f>VLOOKUP(K2225,'NGHIEP DOAN'!$D$3:$E$82,2,0)</f>
        <v>66</v>
      </c>
      <c r="M2225" s="10" t="s">
        <v>10428</v>
      </c>
      <c r="N2225" s="210">
        <f>VLOOKUP(M2225,'CÔNG TY'!$I$3:$J$964,2,0)</f>
        <v>792</v>
      </c>
      <c r="O2225" s="49" t="s">
        <v>2870</v>
      </c>
      <c r="P2225" s="49" t="s">
        <v>2824</v>
      </c>
      <c r="Q2225" s="55"/>
      <c r="R2225" s="56"/>
      <c r="S2225" s="159"/>
      <c r="T2225" s="124">
        <f t="shared" si="34"/>
        <v>0</v>
      </c>
      <c r="U2225" s="124"/>
      <c r="V2225" s="49" t="s">
        <v>10429</v>
      </c>
      <c r="W2225" s="49" t="s">
        <v>7261</v>
      </c>
      <c r="X2225" s="130"/>
      <c r="Y2225" s="57">
        <v>15000</v>
      </c>
      <c r="Z2225" s="84">
        <v>5000</v>
      </c>
      <c r="AA2225" s="10"/>
      <c r="AB2225" s="10" t="s">
        <v>12020</v>
      </c>
      <c r="AC2225" s="10"/>
    </row>
    <row r="2226" spans="1:29">
      <c r="A2226" s="10">
        <v>2235</v>
      </c>
      <c r="B2226" s="79" t="s">
        <v>10431</v>
      </c>
      <c r="C2226" s="50" t="s">
        <v>10432</v>
      </c>
      <c r="D2226" s="51" t="s">
        <v>2818</v>
      </c>
      <c r="E2226" s="59" t="s">
        <v>10306</v>
      </c>
      <c r="F2226" s="92"/>
      <c r="G2226" s="54" t="s">
        <v>10427</v>
      </c>
      <c r="H2226" s="54"/>
      <c r="I2226" s="58">
        <f>VLOOKUP(J2226,'NGÀNH NGHỀ'!$D$2:$E$148,2,0)</f>
        <v>63</v>
      </c>
      <c r="J2226" s="231" t="s">
        <v>1585</v>
      </c>
      <c r="K2226" s="59" t="s">
        <v>12154</v>
      </c>
      <c r="L2226" s="125">
        <f>VLOOKUP(K2226,'NGHIEP DOAN'!$D$3:$E$82,2,0)</f>
        <v>66</v>
      </c>
      <c r="M2226" s="10" t="s">
        <v>10428</v>
      </c>
      <c r="N2226" s="210">
        <f>VLOOKUP(M2226,'CÔNG TY'!$I$3:$J$964,2,0)</f>
        <v>792</v>
      </c>
      <c r="O2226" s="49" t="s">
        <v>2870</v>
      </c>
      <c r="P2226" s="49" t="s">
        <v>2824</v>
      </c>
      <c r="Q2226" s="55"/>
      <c r="R2226" s="56"/>
      <c r="S2226" s="159"/>
      <c r="T2226" s="124">
        <f t="shared" si="34"/>
        <v>0</v>
      </c>
      <c r="U2226" s="124"/>
      <c r="V2226" s="49" t="s">
        <v>10429</v>
      </c>
      <c r="W2226" s="49" t="s">
        <v>7261</v>
      </c>
      <c r="X2226" s="130"/>
      <c r="Y2226" s="57">
        <v>15000</v>
      </c>
      <c r="Z2226" s="84">
        <v>5000</v>
      </c>
      <c r="AA2226" s="10"/>
      <c r="AB2226" s="10" t="s">
        <v>12020</v>
      </c>
      <c r="AC2226" s="10"/>
    </row>
    <row r="2227" spans="1:29">
      <c r="A2227" s="10">
        <v>2236</v>
      </c>
      <c r="B2227" s="10" t="s">
        <v>10433</v>
      </c>
      <c r="C2227" s="50" t="s">
        <v>7403</v>
      </c>
      <c r="D2227" s="51" t="s">
        <v>2845</v>
      </c>
      <c r="E2227" s="10" t="s">
        <v>3435</v>
      </c>
      <c r="F2227" s="69"/>
      <c r="G2227" s="49" t="s">
        <v>10434</v>
      </c>
      <c r="H2227" s="49"/>
      <c r="I2227" s="58">
        <f>VLOOKUP(J2227,'NGÀNH NGHỀ'!$D$2:$E$148,2,0)</f>
        <v>87</v>
      </c>
      <c r="J2227" s="231" t="s">
        <v>1619</v>
      </c>
      <c r="K2227" s="59" t="s">
        <v>12154</v>
      </c>
      <c r="L2227" s="125">
        <f>VLOOKUP(K2227,'NGHIEP DOAN'!$D$3:$E$82,2,0)</f>
        <v>66</v>
      </c>
      <c r="M2227" s="10" t="s">
        <v>10420</v>
      </c>
      <c r="N2227" s="210">
        <f>VLOOKUP(M2227,'CÔNG TY'!$I$3:$J$964,2,0)</f>
        <v>791</v>
      </c>
      <c r="O2227" s="49" t="s">
        <v>2870</v>
      </c>
      <c r="P2227" s="49" t="s">
        <v>2824</v>
      </c>
      <c r="Q2227" s="55"/>
      <c r="R2227" s="56"/>
      <c r="S2227" s="159"/>
      <c r="T2227" s="124">
        <f t="shared" si="34"/>
        <v>0</v>
      </c>
      <c r="U2227" s="124"/>
      <c r="V2227" s="49"/>
      <c r="W2227" s="49" t="s">
        <v>7028</v>
      </c>
      <c r="X2227" s="130"/>
      <c r="Y2227" s="57">
        <v>15000</v>
      </c>
      <c r="Z2227" s="84">
        <v>5000</v>
      </c>
      <c r="AA2227" s="10"/>
      <c r="AB2227" s="10" t="s">
        <v>12020</v>
      </c>
      <c r="AC2227" s="10"/>
    </row>
    <row r="2228" spans="1:29">
      <c r="A2228" s="10">
        <v>2237</v>
      </c>
      <c r="B2228" s="10" t="s">
        <v>10435</v>
      </c>
      <c r="C2228" s="50" t="s">
        <v>10436</v>
      </c>
      <c r="D2228" s="51" t="s">
        <v>2845</v>
      </c>
      <c r="E2228" s="10" t="s">
        <v>3012</v>
      </c>
      <c r="F2228" s="69"/>
      <c r="G2228" s="49" t="s">
        <v>10437</v>
      </c>
      <c r="H2228" s="49"/>
      <c r="I2228" s="58">
        <f>VLOOKUP(J2228,'NGÀNH NGHỀ'!$D$2:$E$148,2,0)</f>
        <v>24</v>
      </c>
      <c r="J2228" s="224" t="s">
        <v>1523</v>
      </c>
      <c r="K2228" s="59" t="s">
        <v>12154</v>
      </c>
      <c r="L2228" s="125">
        <f>VLOOKUP(K2228,'NGHIEP DOAN'!$D$3:$E$82,2,0)</f>
        <v>66</v>
      </c>
      <c r="M2228" s="10" t="s">
        <v>12406</v>
      </c>
      <c r="N2228" s="210">
        <f>VLOOKUP(M2228,'CÔNG TY'!$I$3:$J$964,2,0)</f>
        <v>793</v>
      </c>
      <c r="O2228" s="49" t="s">
        <v>2870</v>
      </c>
      <c r="P2228" s="49" t="s">
        <v>2824</v>
      </c>
      <c r="Q2228" s="55"/>
      <c r="R2228" s="56"/>
      <c r="S2228" s="159"/>
      <c r="T2228" s="124">
        <f t="shared" si="34"/>
        <v>0</v>
      </c>
      <c r="U2228" s="124"/>
      <c r="V2228" s="49" t="s">
        <v>5590</v>
      </c>
      <c r="W2228" s="49" t="s">
        <v>8311</v>
      </c>
      <c r="X2228" s="130"/>
      <c r="Y2228" s="55"/>
      <c r="Z2228" s="55"/>
      <c r="AA2228" s="10"/>
      <c r="AB2228" s="10" t="s">
        <v>12020</v>
      </c>
      <c r="AC2228" s="10"/>
    </row>
    <row r="2229" spans="1:29">
      <c r="A2229" s="10">
        <v>2238</v>
      </c>
      <c r="B2229" s="10" t="s">
        <v>10438</v>
      </c>
      <c r="C2229" s="50" t="s">
        <v>7901</v>
      </c>
      <c r="D2229" s="51" t="s">
        <v>2845</v>
      </c>
      <c r="E2229" s="10" t="s">
        <v>3435</v>
      </c>
      <c r="F2229" s="69"/>
      <c r="G2229" s="49" t="s">
        <v>10437</v>
      </c>
      <c r="H2229" s="49"/>
      <c r="I2229" s="58">
        <f>VLOOKUP(J2229,'NGÀNH NGHỀ'!$D$2:$E$148,2,0)</f>
        <v>24</v>
      </c>
      <c r="J2229" s="224" t="s">
        <v>1523</v>
      </c>
      <c r="K2229" s="59" t="s">
        <v>12154</v>
      </c>
      <c r="L2229" s="125">
        <f>VLOOKUP(K2229,'NGHIEP DOAN'!$D$3:$E$82,2,0)</f>
        <v>66</v>
      </c>
      <c r="M2229" s="10" t="s">
        <v>12406</v>
      </c>
      <c r="N2229" s="210">
        <f>VLOOKUP(M2229,'CÔNG TY'!$I$3:$J$964,2,0)</f>
        <v>793</v>
      </c>
      <c r="O2229" s="49" t="s">
        <v>2870</v>
      </c>
      <c r="P2229" s="49" t="s">
        <v>2824</v>
      </c>
      <c r="Q2229" s="55"/>
      <c r="R2229" s="56"/>
      <c r="S2229" s="159"/>
      <c r="T2229" s="124">
        <f t="shared" si="34"/>
        <v>0</v>
      </c>
      <c r="U2229" s="124"/>
      <c r="V2229" s="49" t="s">
        <v>5590</v>
      </c>
      <c r="W2229" s="49" t="s">
        <v>8311</v>
      </c>
      <c r="X2229" s="130"/>
      <c r="Y2229" s="55"/>
      <c r="Z2229" s="55"/>
      <c r="AA2229" s="10"/>
      <c r="AB2229" s="10" t="s">
        <v>12020</v>
      </c>
      <c r="AC2229" s="10"/>
    </row>
    <row r="2230" spans="1:29">
      <c r="A2230" s="10">
        <v>2239</v>
      </c>
      <c r="B2230" s="10" t="s">
        <v>10439</v>
      </c>
      <c r="C2230" s="50" t="s">
        <v>4231</v>
      </c>
      <c r="D2230" s="51" t="s">
        <v>2845</v>
      </c>
      <c r="E2230" s="10" t="s">
        <v>3012</v>
      </c>
      <c r="F2230" s="69"/>
      <c r="G2230" s="49" t="s">
        <v>10440</v>
      </c>
      <c r="H2230" s="49"/>
      <c r="I2230" s="58">
        <f>VLOOKUP(J2230,'NGÀNH NGHỀ'!$D$2:$E$148,2,0)</f>
        <v>91</v>
      </c>
      <c r="J2230" s="231" t="s">
        <v>1625</v>
      </c>
      <c r="K2230" s="59" t="s">
        <v>12154</v>
      </c>
      <c r="L2230" s="125">
        <f>VLOOKUP(K2230,'NGHIEP DOAN'!$D$3:$E$82,2,0)</f>
        <v>66</v>
      </c>
      <c r="M2230" s="10" t="s">
        <v>12408</v>
      </c>
      <c r="N2230" s="210">
        <f>VLOOKUP(M2230,'CÔNG TY'!$I$3:$J$964,2,0)</f>
        <v>794</v>
      </c>
      <c r="O2230" s="49" t="s">
        <v>3343</v>
      </c>
      <c r="P2230" s="49" t="s">
        <v>2824</v>
      </c>
      <c r="Q2230" s="55"/>
      <c r="R2230" s="56"/>
      <c r="S2230" s="159"/>
      <c r="T2230" s="124">
        <f t="shared" si="34"/>
        <v>0</v>
      </c>
      <c r="U2230" s="124"/>
      <c r="V2230" s="49"/>
      <c r="W2230" s="49"/>
      <c r="X2230" s="130"/>
      <c r="Y2230" s="55"/>
      <c r="Z2230" s="55"/>
      <c r="AA2230" s="10"/>
      <c r="AB2230" s="10" t="s">
        <v>12020</v>
      </c>
      <c r="AC2230" s="10"/>
    </row>
    <row r="2231" spans="1:29">
      <c r="A2231" s="10">
        <v>2240</v>
      </c>
      <c r="B2231" s="10" t="s">
        <v>10441</v>
      </c>
      <c r="C2231" s="50" t="s">
        <v>10442</v>
      </c>
      <c r="D2231" s="51" t="s">
        <v>2845</v>
      </c>
      <c r="E2231" s="10" t="s">
        <v>3012</v>
      </c>
      <c r="F2231" s="69"/>
      <c r="G2231" s="49" t="s">
        <v>10440</v>
      </c>
      <c r="H2231" s="49"/>
      <c r="I2231" s="58">
        <f>VLOOKUP(J2231,'NGÀNH NGHỀ'!$D$2:$E$148,2,0)</f>
        <v>91</v>
      </c>
      <c r="J2231" s="231" t="s">
        <v>1625</v>
      </c>
      <c r="K2231" s="59" t="s">
        <v>12154</v>
      </c>
      <c r="L2231" s="125">
        <f>VLOOKUP(K2231,'NGHIEP DOAN'!$D$3:$E$82,2,0)</f>
        <v>66</v>
      </c>
      <c r="M2231" s="10" t="s">
        <v>12408</v>
      </c>
      <c r="N2231" s="210">
        <f>VLOOKUP(M2231,'CÔNG TY'!$I$3:$J$964,2,0)</f>
        <v>794</v>
      </c>
      <c r="O2231" s="49" t="s">
        <v>3343</v>
      </c>
      <c r="P2231" s="49" t="s">
        <v>2824</v>
      </c>
      <c r="Q2231" s="55"/>
      <c r="R2231" s="56"/>
      <c r="S2231" s="159"/>
      <c r="T2231" s="124">
        <f t="shared" si="34"/>
        <v>0</v>
      </c>
      <c r="U2231" s="124"/>
      <c r="V2231" s="49"/>
      <c r="W2231" s="49"/>
      <c r="X2231" s="130"/>
      <c r="Y2231" s="55"/>
      <c r="Z2231" s="55"/>
      <c r="AA2231" s="10"/>
      <c r="AB2231" s="10" t="s">
        <v>12020</v>
      </c>
      <c r="AC2231" s="10"/>
    </row>
    <row r="2232" spans="1:29">
      <c r="A2232" s="10">
        <v>2241</v>
      </c>
      <c r="B2232" s="10" t="s">
        <v>10443</v>
      </c>
      <c r="C2232" s="50" t="s">
        <v>4878</v>
      </c>
      <c r="D2232" s="51" t="s">
        <v>2845</v>
      </c>
      <c r="E2232" s="10" t="s">
        <v>3193</v>
      </c>
      <c r="F2232" s="69"/>
      <c r="G2232" s="49" t="s">
        <v>10440</v>
      </c>
      <c r="H2232" s="49"/>
      <c r="I2232" s="58">
        <f>VLOOKUP(J2232,'NGÀNH NGHỀ'!$D$2:$E$148,2,0)</f>
        <v>91</v>
      </c>
      <c r="J2232" s="231" t="s">
        <v>1625</v>
      </c>
      <c r="K2232" s="59" t="s">
        <v>12154</v>
      </c>
      <c r="L2232" s="125">
        <f>VLOOKUP(K2232,'NGHIEP DOAN'!$D$3:$E$82,2,0)</f>
        <v>66</v>
      </c>
      <c r="M2232" s="10" t="s">
        <v>12408</v>
      </c>
      <c r="N2232" s="210">
        <f>VLOOKUP(M2232,'CÔNG TY'!$I$3:$J$964,2,0)</f>
        <v>794</v>
      </c>
      <c r="O2232" s="49" t="s">
        <v>3343</v>
      </c>
      <c r="P2232" s="49" t="s">
        <v>2824</v>
      </c>
      <c r="Q2232" s="55"/>
      <c r="R2232" s="56"/>
      <c r="S2232" s="159"/>
      <c r="T2232" s="124">
        <f t="shared" ref="T2232:T2295" si="35">Q2232-S2232</f>
        <v>0</v>
      </c>
      <c r="U2232" s="124"/>
      <c r="V2232" s="49"/>
      <c r="W2232" s="49"/>
      <c r="X2232" s="130"/>
      <c r="Y2232" s="55"/>
      <c r="Z2232" s="55"/>
      <c r="AA2232" s="10"/>
      <c r="AB2232" s="10" t="s">
        <v>12020</v>
      </c>
      <c r="AC2232" s="10"/>
    </row>
    <row r="2233" spans="1:29">
      <c r="A2233" s="10">
        <v>2242</v>
      </c>
      <c r="B2233" s="10" t="s">
        <v>10444</v>
      </c>
      <c r="C2233" s="50" t="s">
        <v>10445</v>
      </c>
      <c r="D2233" s="51" t="s">
        <v>2845</v>
      </c>
      <c r="E2233" s="10" t="s">
        <v>3193</v>
      </c>
      <c r="F2233" s="69"/>
      <c r="G2233" s="49" t="s">
        <v>10440</v>
      </c>
      <c r="H2233" s="49"/>
      <c r="I2233" s="58">
        <f>VLOOKUP(J2233,'NGÀNH NGHỀ'!$D$2:$E$148,2,0)</f>
        <v>91</v>
      </c>
      <c r="J2233" s="231" t="s">
        <v>1625</v>
      </c>
      <c r="K2233" s="59" t="s">
        <v>12154</v>
      </c>
      <c r="L2233" s="125">
        <f>VLOOKUP(K2233,'NGHIEP DOAN'!$D$3:$E$82,2,0)</f>
        <v>66</v>
      </c>
      <c r="M2233" s="10" t="s">
        <v>12408</v>
      </c>
      <c r="N2233" s="210">
        <f>VLOOKUP(M2233,'CÔNG TY'!$I$3:$J$964,2,0)</f>
        <v>794</v>
      </c>
      <c r="O2233" s="49" t="s">
        <v>3343</v>
      </c>
      <c r="P2233" s="49" t="s">
        <v>2824</v>
      </c>
      <c r="Q2233" s="55"/>
      <c r="R2233" s="56"/>
      <c r="S2233" s="159"/>
      <c r="T2233" s="124">
        <f t="shared" si="35"/>
        <v>0</v>
      </c>
      <c r="U2233" s="124"/>
      <c r="V2233" s="49"/>
      <c r="W2233" s="49"/>
      <c r="X2233" s="130"/>
      <c r="Y2233" s="55"/>
      <c r="Z2233" s="55"/>
      <c r="AA2233" s="10"/>
      <c r="AB2233" s="10" t="s">
        <v>12020</v>
      </c>
      <c r="AC2233" s="10"/>
    </row>
    <row r="2234" spans="1:29">
      <c r="A2234" s="10">
        <v>2243</v>
      </c>
      <c r="B2234" s="10" t="s">
        <v>10446</v>
      </c>
      <c r="C2234" s="50" t="s">
        <v>10447</v>
      </c>
      <c r="D2234" s="51" t="s">
        <v>2845</v>
      </c>
      <c r="E2234" s="10" t="s">
        <v>3597</v>
      </c>
      <c r="F2234" s="69"/>
      <c r="G2234" s="49" t="s">
        <v>10440</v>
      </c>
      <c r="H2234" s="49"/>
      <c r="I2234" s="58">
        <f>VLOOKUP(J2234,'NGÀNH NGHỀ'!$D$2:$E$148,2,0)</f>
        <v>91</v>
      </c>
      <c r="J2234" s="231" t="s">
        <v>1625</v>
      </c>
      <c r="K2234" s="59" t="s">
        <v>12154</v>
      </c>
      <c r="L2234" s="125">
        <f>VLOOKUP(K2234,'NGHIEP DOAN'!$D$3:$E$82,2,0)</f>
        <v>66</v>
      </c>
      <c r="M2234" s="10" t="s">
        <v>12408</v>
      </c>
      <c r="N2234" s="210">
        <f>VLOOKUP(M2234,'CÔNG TY'!$I$3:$J$964,2,0)</f>
        <v>794</v>
      </c>
      <c r="O2234" s="49" t="s">
        <v>3343</v>
      </c>
      <c r="P2234" s="49" t="s">
        <v>2824</v>
      </c>
      <c r="Q2234" s="55"/>
      <c r="R2234" s="56"/>
      <c r="S2234" s="159"/>
      <c r="T2234" s="124">
        <f t="shared" si="35"/>
        <v>0</v>
      </c>
      <c r="U2234" s="124"/>
      <c r="V2234" s="49"/>
      <c r="W2234" s="49"/>
      <c r="X2234" s="130"/>
      <c r="Y2234" s="55"/>
      <c r="Z2234" s="55"/>
      <c r="AA2234" s="10"/>
      <c r="AB2234" s="10" t="s">
        <v>12020</v>
      </c>
      <c r="AC2234" s="10"/>
    </row>
    <row r="2235" spans="1:29">
      <c r="A2235" s="10">
        <v>2244</v>
      </c>
      <c r="B2235" s="10" t="s">
        <v>10448</v>
      </c>
      <c r="C2235" s="50" t="s">
        <v>7120</v>
      </c>
      <c r="D2235" s="51" t="s">
        <v>2845</v>
      </c>
      <c r="E2235" s="10" t="s">
        <v>4645</v>
      </c>
      <c r="F2235" s="69"/>
      <c r="G2235" s="49" t="s">
        <v>10440</v>
      </c>
      <c r="H2235" s="49"/>
      <c r="I2235" s="58">
        <f>VLOOKUP(J2235,'NGÀNH NGHỀ'!$D$2:$E$148,2,0)</f>
        <v>91</v>
      </c>
      <c r="J2235" s="231" t="s">
        <v>1625</v>
      </c>
      <c r="K2235" s="59" t="s">
        <v>12154</v>
      </c>
      <c r="L2235" s="125">
        <f>VLOOKUP(K2235,'NGHIEP DOAN'!$D$3:$E$82,2,0)</f>
        <v>66</v>
      </c>
      <c r="M2235" s="10" t="s">
        <v>12408</v>
      </c>
      <c r="N2235" s="210">
        <f>VLOOKUP(M2235,'CÔNG TY'!$I$3:$J$964,2,0)</f>
        <v>794</v>
      </c>
      <c r="O2235" s="49" t="s">
        <v>3343</v>
      </c>
      <c r="P2235" s="49" t="s">
        <v>2824</v>
      </c>
      <c r="Q2235" s="55"/>
      <c r="R2235" s="56"/>
      <c r="S2235" s="159"/>
      <c r="T2235" s="124">
        <f t="shared" si="35"/>
        <v>0</v>
      </c>
      <c r="U2235" s="124"/>
      <c r="V2235" s="49"/>
      <c r="W2235" s="49"/>
      <c r="X2235" s="130"/>
      <c r="Y2235" s="55"/>
      <c r="Z2235" s="55"/>
      <c r="AA2235" s="10"/>
      <c r="AB2235" s="10" t="s">
        <v>12020</v>
      </c>
      <c r="AC2235" s="10"/>
    </row>
    <row r="2236" spans="1:29">
      <c r="A2236" s="10">
        <v>2245</v>
      </c>
      <c r="B2236" s="10" t="s">
        <v>4666</v>
      </c>
      <c r="C2236" s="50" t="s">
        <v>10449</v>
      </c>
      <c r="D2236" s="51" t="s">
        <v>2845</v>
      </c>
      <c r="E2236" s="10" t="s">
        <v>3012</v>
      </c>
      <c r="F2236" s="69"/>
      <c r="G2236" s="49" t="s">
        <v>10440</v>
      </c>
      <c r="H2236" s="49"/>
      <c r="I2236" s="58">
        <f>VLOOKUP(J2236,'NGÀNH NGHỀ'!$D$2:$E$148,2,0)</f>
        <v>91</v>
      </c>
      <c r="J2236" s="231" t="s">
        <v>1625</v>
      </c>
      <c r="K2236" s="59" t="s">
        <v>12154</v>
      </c>
      <c r="L2236" s="125">
        <f>VLOOKUP(K2236,'NGHIEP DOAN'!$D$3:$E$82,2,0)</f>
        <v>66</v>
      </c>
      <c r="M2236" s="10" t="s">
        <v>12408</v>
      </c>
      <c r="N2236" s="210">
        <f>VLOOKUP(M2236,'CÔNG TY'!$I$3:$J$964,2,0)</f>
        <v>794</v>
      </c>
      <c r="O2236" s="49" t="s">
        <v>3343</v>
      </c>
      <c r="P2236" s="49" t="s">
        <v>2824</v>
      </c>
      <c r="Q2236" s="55"/>
      <c r="R2236" s="56"/>
      <c r="S2236" s="159"/>
      <c r="T2236" s="124">
        <f t="shared" si="35"/>
        <v>0</v>
      </c>
      <c r="U2236" s="124"/>
      <c r="V2236" s="49"/>
      <c r="W2236" s="49"/>
      <c r="X2236" s="130"/>
      <c r="Y2236" s="55"/>
      <c r="Z2236" s="55"/>
      <c r="AA2236" s="10"/>
      <c r="AB2236" s="10" t="s">
        <v>12020</v>
      </c>
      <c r="AC2236" s="10"/>
    </row>
    <row r="2237" spans="1:29">
      <c r="A2237" s="10">
        <v>2246</v>
      </c>
      <c r="B2237" s="10" t="s">
        <v>10450</v>
      </c>
      <c r="C2237" s="50" t="s">
        <v>3828</v>
      </c>
      <c r="D2237" s="51" t="s">
        <v>2845</v>
      </c>
      <c r="E2237" s="10" t="s">
        <v>3193</v>
      </c>
      <c r="F2237" s="69"/>
      <c r="G2237" s="49" t="s">
        <v>10440</v>
      </c>
      <c r="H2237" s="49"/>
      <c r="I2237" s="58">
        <f>VLOOKUP(J2237,'NGÀNH NGHỀ'!$D$2:$E$148,2,0)</f>
        <v>91</v>
      </c>
      <c r="J2237" s="231" t="s">
        <v>1625</v>
      </c>
      <c r="K2237" s="59" t="s">
        <v>12154</v>
      </c>
      <c r="L2237" s="125">
        <f>VLOOKUP(K2237,'NGHIEP DOAN'!$D$3:$E$82,2,0)</f>
        <v>66</v>
      </c>
      <c r="M2237" s="10" t="s">
        <v>12408</v>
      </c>
      <c r="N2237" s="210">
        <f>VLOOKUP(M2237,'CÔNG TY'!$I$3:$J$964,2,0)</f>
        <v>794</v>
      </c>
      <c r="O2237" s="49" t="s">
        <v>3343</v>
      </c>
      <c r="P2237" s="49" t="s">
        <v>2824</v>
      </c>
      <c r="Q2237" s="55"/>
      <c r="R2237" s="56"/>
      <c r="S2237" s="159"/>
      <c r="T2237" s="124">
        <f t="shared" si="35"/>
        <v>0</v>
      </c>
      <c r="U2237" s="124"/>
      <c r="V2237" s="49"/>
      <c r="W2237" s="49"/>
      <c r="X2237" s="130"/>
      <c r="Y2237" s="55"/>
      <c r="Z2237" s="55"/>
      <c r="AA2237" s="10"/>
      <c r="AB2237" s="10" t="s">
        <v>12020</v>
      </c>
      <c r="AC2237" s="10"/>
    </row>
    <row r="2238" spans="1:29">
      <c r="A2238" s="10">
        <v>2247</v>
      </c>
      <c r="B2238" s="10" t="s">
        <v>10451</v>
      </c>
      <c r="C2238" s="50" t="s">
        <v>10452</v>
      </c>
      <c r="D2238" s="51" t="s">
        <v>2845</v>
      </c>
      <c r="E2238" s="10" t="s">
        <v>4645</v>
      </c>
      <c r="F2238" s="69"/>
      <c r="G2238" s="49" t="s">
        <v>10440</v>
      </c>
      <c r="H2238" s="49"/>
      <c r="I2238" s="58">
        <f>VLOOKUP(J2238,'NGÀNH NGHỀ'!$D$2:$E$148,2,0)</f>
        <v>91</v>
      </c>
      <c r="J2238" s="231" t="s">
        <v>1625</v>
      </c>
      <c r="K2238" s="59" t="s">
        <v>12154</v>
      </c>
      <c r="L2238" s="125">
        <f>VLOOKUP(K2238,'NGHIEP DOAN'!$D$3:$E$82,2,0)</f>
        <v>66</v>
      </c>
      <c r="M2238" s="10" t="s">
        <v>12408</v>
      </c>
      <c r="N2238" s="210">
        <f>VLOOKUP(M2238,'CÔNG TY'!$I$3:$J$964,2,0)</f>
        <v>794</v>
      </c>
      <c r="O2238" s="49" t="s">
        <v>3343</v>
      </c>
      <c r="P2238" s="49" t="s">
        <v>2824</v>
      </c>
      <c r="Q2238" s="55"/>
      <c r="R2238" s="56"/>
      <c r="S2238" s="159"/>
      <c r="T2238" s="124">
        <f t="shared" si="35"/>
        <v>0</v>
      </c>
      <c r="U2238" s="124"/>
      <c r="V2238" s="49"/>
      <c r="W2238" s="49"/>
      <c r="X2238" s="130"/>
      <c r="Y2238" s="55"/>
      <c r="Z2238" s="55"/>
      <c r="AA2238" s="10"/>
      <c r="AB2238" s="10" t="s">
        <v>12020</v>
      </c>
      <c r="AC2238" s="10"/>
    </row>
    <row r="2239" spans="1:29">
      <c r="A2239" s="10">
        <v>2248</v>
      </c>
      <c r="B2239" s="10" t="s">
        <v>10453</v>
      </c>
      <c r="C2239" s="50" t="s">
        <v>10454</v>
      </c>
      <c r="D2239" s="51" t="s">
        <v>2845</v>
      </c>
      <c r="E2239" s="10" t="s">
        <v>3253</v>
      </c>
      <c r="F2239" s="69"/>
      <c r="G2239" s="49" t="s">
        <v>10440</v>
      </c>
      <c r="H2239" s="49"/>
      <c r="I2239" s="58">
        <f>VLOOKUP(J2239,'NGÀNH NGHỀ'!$D$2:$E$148,2,0)</f>
        <v>91</v>
      </c>
      <c r="J2239" s="231" t="s">
        <v>1625</v>
      </c>
      <c r="K2239" s="59" t="s">
        <v>12154</v>
      </c>
      <c r="L2239" s="125">
        <f>VLOOKUP(K2239,'NGHIEP DOAN'!$D$3:$E$82,2,0)</f>
        <v>66</v>
      </c>
      <c r="M2239" s="10" t="s">
        <v>12408</v>
      </c>
      <c r="N2239" s="210">
        <f>VLOOKUP(M2239,'CÔNG TY'!$I$3:$J$964,2,0)</f>
        <v>794</v>
      </c>
      <c r="O2239" s="49" t="s">
        <v>3343</v>
      </c>
      <c r="P2239" s="49" t="s">
        <v>2824</v>
      </c>
      <c r="Q2239" s="55"/>
      <c r="R2239" s="56"/>
      <c r="S2239" s="159"/>
      <c r="T2239" s="124">
        <f t="shared" si="35"/>
        <v>0</v>
      </c>
      <c r="U2239" s="124"/>
      <c r="V2239" s="49"/>
      <c r="W2239" s="49"/>
      <c r="X2239" s="130"/>
      <c r="Y2239" s="55"/>
      <c r="Z2239" s="55"/>
      <c r="AA2239" s="10"/>
      <c r="AB2239" s="10" t="s">
        <v>12020</v>
      </c>
      <c r="AC2239" s="10"/>
    </row>
    <row r="2240" spans="1:29">
      <c r="A2240" s="10">
        <v>2249</v>
      </c>
      <c r="B2240" s="10" t="s">
        <v>10455</v>
      </c>
      <c r="C2240" s="50" t="s">
        <v>10456</v>
      </c>
      <c r="D2240" s="51" t="s">
        <v>2845</v>
      </c>
      <c r="E2240" s="10" t="s">
        <v>3597</v>
      </c>
      <c r="F2240" s="69"/>
      <c r="G2240" s="49" t="s">
        <v>10440</v>
      </c>
      <c r="H2240" s="49"/>
      <c r="I2240" s="58">
        <f>VLOOKUP(J2240,'NGÀNH NGHỀ'!$D$2:$E$148,2,0)</f>
        <v>91</v>
      </c>
      <c r="J2240" s="231" t="s">
        <v>1625</v>
      </c>
      <c r="K2240" s="59" t="s">
        <v>12154</v>
      </c>
      <c r="L2240" s="125">
        <f>VLOOKUP(K2240,'NGHIEP DOAN'!$D$3:$E$82,2,0)</f>
        <v>66</v>
      </c>
      <c r="M2240" s="10" t="s">
        <v>12408</v>
      </c>
      <c r="N2240" s="210">
        <f>VLOOKUP(M2240,'CÔNG TY'!$I$3:$J$964,2,0)</f>
        <v>794</v>
      </c>
      <c r="O2240" s="49" t="s">
        <v>3343</v>
      </c>
      <c r="P2240" s="49" t="s">
        <v>2824</v>
      </c>
      <c r="Q2240" s="55"/>
      <c r="R2240" s="56"/>
      <c r="S2240" s="159"/>
      <c r="T2240" s="124">
        <f t="shared" si="35"/>
        <v>0</v>
      </c>
      <c r="U2240" s="124"/>
      <c r="V2240" s="49"/>
      <c r="W2240" s="49"/>
      <c r="X2240" s="130"/>
      <c r="Y2240" s="55"/>
      <c r="Z2240" s="55"/>
      <c r="AA2240" s="10"/>
      <c r="AB2240" s="10" t="s">
        <v>12020</v>
      </c>
      <c r="AC2240" s="10"/>
    </row>
    <row r="2241" spans="1:29">
      <c r="A2241" s="10">
        <v>2250</v>
      </c>
      <c r="B2241" s="10" t="s">
        <v>10457</v>
      </c>
      <c r="C2241" s="50" t="s">
        <v>10458</v>
      </c>
      <c r="D2241" s="51" t="s">
        <v>2845</v>
      </c>
      <c r="E2241" s="10" t="s">
        <v>3193</v>
      </c>
      <c r="F2241" s="69"/>
      <c r="G2241" s="49" t="s">
        <v>10440</v>
      </c>
      <c r="H2241" s="49"/>
      <c r="I2241" s="58">
        <f>VLOOKUP(J2241,'NGÀNH NGHỀ'!$D$2:$E$148,2,0)</f>
        <v>91</v>
      </c>
      <c r="J2241" s="231" t="s">
        <v>1625</v>
      </c>
      <c r="K2241" s="59" t="s">
        <v>12154</v>
      </c>
      <c r="L2241" s="125">
        <f>VLOOKUP(K2241,'NGHIEP DOAN'!$D$3:$E$82,2,0)</f>
        <v>66</v>
      </c>
      <c r="M2241" s="10" t="s">
        <v>12408</v>
      </c>
      <c r="N2241" s="210">
        <f>VLOOKUP(M2241,'CÔNG TY'!$I$3:$J$964,2,0)</f>
        <v>794</v>
      </c>
      <c r="O2241" s="49" t="s">
        <v>3343</v>
      </c>
      <c r="P2241" s="49" t="s">
        <v>2824</v>
      </c>
      <c r="Q2241" s="55"/>
      <c r="R2241" s="56"/>
      <c r="S2241" s="159"/>
      <c r="T2241" s="124">
        <f t="shared" si="35"/>
        <v>0</v>
      </c>
      <c r="U2241" s="124"/>
      <c r="V2241" s="49"/>
      <c r="W2241" s="49"/>
      <c r="X2241" s="130"/>
      <c r="Y2241" s="55"/>
      <c r="Z2241" s="55"/>
      <c r="AA2241" s="10"/>
      <c r="AB2241" s="10" t="s">
        <v>12020</v>
      </c>
      <c r="AC2241" s="10"/>
    </row>
    <row r="2242" spans="1:29">
      <c r="A2242" s="10">
        <v>2251</v>
      </c>
      <c r="B2242" s="10" t="s">
        <v>10459</v>
      </c>
      <c r="C2242" s="50" t="s">
        <v>5915</v>
      </c>
      <c r="D2242" s="51" t="s">
        <v>2845</v>
      </c>
      <c r="E2242" s="59" t="s">
        <v>10460</v>
      </c>
      <c r="F2242" s="69"/>
      <c r="G2242" s="49" t="s">
        <v>10461</v>
      </c>
      <c r="H2242" s="49"/>
      <c r="I2242" s="58">
        <f>VLOOKUP(J2242,'NGÀNH NGHỀ'!$D$2:$E$148,2,0)</f>
        <v>117</v>
      </c>
      <c r="J2242" s="231" t="s">
        <v>1661</v>
      </c>
      <c r="K2242" s="59" t="s">
        <v>10467</v>
      </c>
      <c r="L2242" s="125">
        <f>VLOOKUP(K2242,'NGHIEP DOAN'!$D$3:$E$82,2,0)</f>
        <v>67</v>
      </c>
      <c r="M2242" s="10" t="s">
        <v>10462</v>
      </c>
      <c r="N2242" s="210">
        <f>VLOOKUP(M2242,'CÔNG TY'!$I$3:$J$964,2,0)</f>
        <v>795</v>
      </c>
      <c r="O2242" s="49" t="s">
        <v>10463</v>
      </c>
      <c r="P2242" s="49" t="s">
        <v>2824</v>
      </c>
      <c r="Q2242" s="55"/>
      <c r="R2242" s="56"/>
      <c r="S2242" s="159"/>
      <c r="T2242" s="124">
        <f t="shared" si="35"/>
        <v>0</v>
      </c>
      <c r="U2242" s="124"/>
      <c r="V2242" s="49"/>
      <c r="W2242" s="49" t="s">
        <v>9167</v>
      </c>
      <c r="X2242" s="130"/>
      <c r="Y2242" s="57">
        <v>20000</v>
      </c>
      <c r="Z2242" s="84">
        <v>10000</v>
      </c>
      <c r="AA2242" s="10"/>
      <c r="AB2242" s="10" t="s">
        <v>12020</v>
      </c>
      <c r="AC2242" s="10"/>
    </row>
    <row r="2243" spans="1:29">
      <c r="A2243" s="10">
        <v>2252</v>
      </c>
      <c r="B2243" s="49" t="s">
        <v>10464</v>
      </c>
      <c r="C2243" s="50" t="s">
        <v>10465</v>
      </c>
      <c r="D2243" s="51" t="s">
        <v>2818</v>
      </c>
      <c r="E2243" s="59" t="s">
        <v>10177</v>
      </c>
      <c r="F2243" s="69"/>
      <c r="G2243" s="49" t="s">
        <v>10466</v>
      </c>
      <c r="H2243" s="49"/>
      <c r="I2243" s="58">
        <f>VLOOKUP(J2243,'NGÀNH NGHỀ'!$D$2:$E$148,2,0)</f>
        <v>64</v>
      </c>
      <c r="J2243" s="224" t="s">
        <v>1586</v>
      </c>
      <c r="K2243" s="59" t="s">
        <v>10467</v>
      </c>
      <c r="L2243" s="125">
        <f>VLOOKUP(K2243,'NGHIEP DOAN'!$D$3:$E$82,2,0)</f>
        <v>67</v>
      </c>
      <c r="M2243" s="10" t="s">
        <v>10468</v>
      </c>
      <c r="N2243" s="210">
        <f>VLOOKUP(M2243,'CÔNG TY'!$I$3:$J$964,2,0)</f>
        <v>796</v>
      </c>
      <c r="O2243" s="49" t="s">
        <v>5679</v>
      </c>
      <c r="P2243" s="49" t="s">
        <v>2824</v>
      </c>
      <c r="Q2243" s="55"/>
      <c r="R2243" s="56"/>
      <c r="S2243" s="159"/>
      <c r="T2243" s="124">
        <f t="shared" si="35"/>
        <v>0</v>
      </c>
      <c r="U2243" s="124"/>
      <c r="V2243" s="49" t="s">
        <v>3699</v>
      </c>
      <c r="W2243" s="49" t="s">
        <v>10469</v>
      </c>
      <c r="X2243" s="130"/>
      <c r="Y2243" s="57">
        <v>20000</v>
      </c>
      <c r="Z2243" s="84">
        <v>10000</v>
      </c>
      <c r="AA2243" s="10"/>
      <c r="AB2243" s="10" t="s">
        <v>12020</v>
      </c>
      <c r="AC2243" s="10"/>
    </row>
    <row r="2244" spans="1:29">
      <c r="A2244" s="10">
        <v>2253</v>
      </c>
      <c r="B2244" s="49" t="s">
        <v>10470</v>
      </c>
      <c r="C2244" s="50" t="s">
        <v>7743</v>
      </c>
      <c r="D2244" s="51" t="s">
        <v>2818</v>
      </c>
      <c r="E2244" s="59" t="s">
        <v>10183</v>
      </c>
      <c r="F2244" s="69"/>
      <c r="G2244" s="49" t="s">
        <v>10466</v>
      </c>
      <c r="H2244" s="49"/>
      <c r="I2244" s="58">
        <f>VLOOKUP(J2244,'NGÀNH NGHỀ'!$D$2:$E$148,2,0)</f>
        <v>64</v>
      </c>
      <c r="J2244" s="224" t="s">
        <v>1586</v>
      </c>
      <c r="K2244" s="59" t="s">
        <v>10467</v>
      </c>
      <c r="L2244" s="125">
        <f>VLOOKUP(K2244,'NGHIEP DOAN'!$D$3:$E$82,2,0)</f>
        <v>67</v>
      </c>
      <c r="M2244" s="10" t="s">
        <v>10468</v>
      </c>
      <c r="N2244" s="210">
        <f>VLOOKUP(M2244,'CÔNG TY'!$I$3:$J$964,2,0)</f>
        <v>796</v>
      </c>
      <c r="O2244" s="49" t="s">
        <v>5679</v>
      </c>
      <c r="P2244" s="49" t="s">
        <v>2824</v>
      </c>
      <c r="Q2244" s="55"/>
      <c r="R2244" s="56"/>
      <c r="S2244" s="159"/>
      <c r="T2244" s="124">
        <f t="shared" si="35"/>
        <v>0</v>
      </c>
      <c r="U2244" s="124"/>
      <c r="V2244" s="49" t="s">
        <v>3699</v>
      </c>
      <c r="W2244" s="49" t="s">
        <v>10469</v>
      </c>
      <c r="X2244" s="130"/>
      <c r="Y2244" s="57">
        <v>20000</v>
      </c>
      <c r="Z2244" s="84">
        <v>10000</v>
      </c>
      <c r="AA2244" s="10"/>
      <c r="AB2244" s="10" t="s">
        <v>12020</v>
      </c>
      <c r="AC2244" s="10"/>
    </row>
    <row r="2245" spans="1:29">
      <c r="A2245" s="10">
        <v>2254</v>
      </c>
      <c r="B2245" s="49" t="s">
        <v>10471</v>
      </c>
      <c r="C2245" s="50" t="s">
        <v>8700</v>
      </c>
      <c r="D2245" s="51" t="s">
        <v>2818</v>
      </c>
      <c r="E2245" s="59" t="s">
        <v>10186</v>
      </c>
      <c r="F2245" s="69"/>
      <c r="G2245" s="49" t="s">
        <v>10466</v>
      </c>
      <c r="H2245" s="49"/>
      <c r="I2245" s="58">
        <f>VLOOKUP(J2245,'NGÀNH NGHỀ'!$D$2:$E$148,2,0)</f>
        <v>64</v>
      </c>
      <c r="J2245" s="224" t="s">
        <v>1586</v>
      </c>
      <c r="K2245" s="59" t="s">
        <v>10467</v>
      </c>
      <c r="L2245" s="125">
        <f>VLOOKUP(K2245,'NGHIEP DOAN'!$D$3:$E$82,2,0)</f>
        <v>67</v>
      </c>
      <c r="M2245" s="10" t="s">
        <v>10468</v>
      </c>
      <c r="N2245" s="210">
        <f>VLOOKUP(M2245,'CÔNG TY'!$I$3:$J$964,2,0)</f>
        <v>796</v>
      </c>
      <c r="O2245" s="49" t="s">
        <v>5679</v>
      </c>
      <c r="P2245" s="49" t="s">
        <v>2824</v>
      </c>
      <c r="Q2245" s="55"/>
      <c r="R2245" s="56"/>
      <c r="S2245" s="159"/>
      <c r="T2245" s="124">
        <f t="shared" si="35"/>
        <v>0</v>
      </c>
      <c r="U2245" s="124"/>
      <c r="V2245" s="49" t="s">
        <v>3699</v>
      </c>
      <c r="W2245" s="49" t="s">
        <v>10469</v>
      </c>
      <c r="X2245" s="130"/>
      <c r="Y2245" s="57">
        <v>20000</v>
      </c>
      <c r="Z2245" s="84">
        <v>10000</v>
      </c>
      <c r="AA2245" s="10"/>
      <c r="AB2245" s="10" t="s">
        <v>12020</v>
      </c>
      <c r="AC2245" s="10"/>
    </row>
    <row r="2246" spans="1:29">
      <c r="A2246" s="10">
        <v>2255</v>
      </c>
      <c r="B2246" s="54" t="s">
        <v>10472</v>
      </c>
      <c r="C2246" s="50" t="s">
        <v>10473</v>
      </c>
      <c r="D2246" s="51" t="s">
        <v>2818</v>
      </c>
      <c r="E2246" s="93" t="s">
        <v>10306</v>
      </c>
      <c r="F2246" s="69"/>
      <c r="G2246" s="49" t="s">
        <v>10474</v>
      </c>
      <c r="H2246" s="49"/>
      <c r="I2246" s="58">
        <f>VLOOKUP(J2246,'NGÀNH NGHỀ'!$D$2:$E$148,2,0)</f>
        <v>61</v>
      </c>
      <c r="J2246" s="231" t="s">
        <v>1581</v>
      </c>
      <c r="K2246" s="59" t="s">
        <v>10467</v>
      </c>
      <c r="L2246" s="125">
        <f>VLOOKUP(K2246,'NGHIEP DOAN'!$D$3:$E$82,2,0)</f>
        <v>67</v>
      </c>
      <c r="M2246" s="10" t="s">
        <v>10475</v>
      </c>
      <c r="N2246" s="210">
        <f>VLOOKUP(M2246,'CÔNG TY'!$I$3:$J$964,2,0)</f>
        <v>797</v>
      </c>
      <c r="O2246" s="49" t="s">
        <v>5679</v>
      </c>
      <c r="P2246" s="49" t="s">
        <v>2824</v>
      </c>
      <c r="Q2246" s="55"/>
      <c r="R2246" s="56"/>
      <c r="S2246" s="159"/>
      <c r="T2246" s="124">
        <f t="shared" si="35"/>
        <v>0</v>
      </c>
      <c r="U2246" s="124"/>
      <c r="V2246" s="49"/>
      <c r="W2246" s="49" t="s">
        <v>7868</v>
      </c>
      <c r="X2246" s="130"/>
      <c r="Y2246" s="57">
        <v>20000</v>
      </c>
      <c r="Z2246" s="84">
        <v>10000</v>
      </c>
      <c r="AA2246" s="10"/>
      <c r="AB2246" s="10" t="s">
        <v>12020</v>
      </c>
      <c r="AC2246" s="10"/>
    </row>
    <row r="2247" spans="1:29">
      <c r="A2247" s="10">
        <v>2256</v>
      </c>
      <c r="B2247" s="49" t="s">
        <v>10476</v>
      </c>
      <c r="C2247" s="50" t="s">
        <v>10477</v>
      </c>
      <c r="D2247" s="51" t="s">
        <v>2818</v>
      </c>
      <c r="E2247" s="59" t="s">
        <v>10211</v>
      </c>
      <c r="F2247" s="69"/>
      <c r="G2247" s="49" t="s">
        <v>10478</v>
      </c>
      <c r="H2247" s="49"/>
      <c r="I2247" s="58">
        <f>VLOOKUP(J2247,'NGÀNH NGHỀ'!$D$2:$E$148,2,0)</f>
        <v>140</v>
      </c>
      <c r="J2247" s="231" t="s">
        <v>1695</v>
      </c>
      <c r="K2247" s="59" t="s">
        <v>10467</v>
      </c>
      <c r="L2247" s="125">
        <f>VLOOKUP(K2247,'NGHIEP DOAN'!$D$3:$E$82,2,0)</f>
        <v>67</v>
      </c>
      <c r="M2247" s="10" t="s">
        <v>12413</v>
      </c>
      <c r="N2247" s="210">
        <f>VLOOKUP(M2247,'CÔNG TY'!$I$3:$J$964,2,0)</f>
        <v>798</v>
      </c>
      <c r="O2247" s="49"/>
      <c r="P2247" s="49" t="s">
        <v>2824</v>
      </c>
      <c r="Q2247" s="55"/>
      <c r="R2247" s="56"/>
      <c r="S2247" s="159"/>
      <c r="T2247" s="124">
        <f t="shared" si="35"/>
        <v>0</v>
      </c>
      <c r="U2247" s="124"/>
      <c r="V2247" s="49"/>
      <c r="W2247" s="49" t="s">
        <v>10479</v>
      </c>
      <c r="X2247" s="130"/>
      <c r="Y2247" s="57"/>
      <c r="Z2247" s="84">
        <v>10000</v>
      </c>
      <c r="AA2247" s="10"/>
      <c r="AB2247" s="10" t="s">
        <v>12020</v>
      </c>
      <c r="AC2247" s="10"/>
    </row>
    <row r="2248" spans="1:29">
      <c r="A2248" s="10">
        <v>2257</v>
      </c>
      <c r="B2248" s="49" t="s">
        <v>10480</v>
      </c>
      <c r="C2248" s="50" t="s">
        <v>10481</v>
      </c>
      <c r="D2248" s="51" t="s">
        <v>2818</v>
      </c>
      <c r="E2248" s="59" t="s">
        <v>10482</v>
      </c>
      <c r="F2248" s="69"/>
      <c r="G2248" s="49" t="s">
        <v>10478</v>
      </c>
      <c r="H2248" s="49"/>
      <c r="I2248" s="58">
        <f>VLOOKUP(J2248,'NGÀNH NGHỀ'!$D$2:$E$148,2,0)</f>
        <v>140</v>
      </c>
      <c r="J2248" s="231" t="s">
        <v>1695</v>
      </c>
      <c r="K2248" s="59" t="s">
        <v>10467</v>
      </c>
      <c r="L2248" s="125">
        <f>VLOOKUP(K2248,'NGHIEP DOAN'!$D$3:$E$82,2,0)</f>
        <v>67</v>
      </c>
      <c r="M2248" s="10" t="s">
        <v>12413</v>
      </c>
      <c r="N2248" s="210">
        <f>VLOOKUP(M2248,'CÔNG TY'!$I$3:$J$964,2,0)</f>
        <v>798</v>
      </c>
      <c r="O2248" s="49"/>
      <c r="P2248" s="49" t="s">
        <v>2824</v>
      </c>
      <c r="Q2248" s="55"/>
      <c r="R2248" s="56"/>
      <c r="S2248" s="159"/>
      <c r="T2248" s="124">
        <f t="shared" si="35"/>
        <v>0</v>
      </c>
      <c r="U2248" s="124"/>
      <c r="V2248" s="49"/>
      <c r="W2248" s="49" t="s">
        <v>10479</v>
      </c>
      <c r="X2248" s="130"/>
      <c r="Y2248" s="57"/>
      <c r="Z2248" s="84">
        <v>10000</v>
      </c>
      <c r="AA2248" s="10"/>
      <c r="AB2248" s="10" t="s">
        <v>12020</v>
      </c>
      <c r="AC2248" s="10"/>
    </row>
    <row r="2249" spans="1:29">
      <c r="A2249" s="10">
        <v>2258</v>
      </c>
      <c r="B2249" s="49" t="s">
        <v>10483</v>
      </c>
      <c r="C2249" s="50" t="s">
        <v>10484</v>
      </c>
      <c r="D2249" s="51" t="s">
        <v>2818</v>
      </c>
      <c r="E2249" s="59" t="s">
        <v>10186</v>
      </c>
      <c r="F2249" s="69"/>
      <c r="G2249" s="49" t="s">
        <v>10478</v>
      </c>
      <c r="H2249" s="49"/>
      <c r="I2249" s="58">
        <f>VLOOKUP(J2249,'NGÀNH NGHỀ'!$D$2:$E$148,2,0)</f>
        <v>140</v>
      </c>
      <c r="J2249" s="231" t="s">
        <v>1695</v>
      </c>
      <c r="K2249" s="59" t="s">
        <v>10467</v>
      </c>
      <c r="L2249" s="125">
        <f>VLOOKUP(K2249,'NGHIEP DOAN'!$D$3:$E$82,2,0)</f>
        <v>67</v>
      </c>
      <c r="M2249" s="10" t="s">
        <v>12413</v>
      </c>
      <c r="N2249" s="210">
        <f>VLOOKUP(M2249,'CÔNG TY'!$I$3:$J$964,2,0)</f>
        <v>798</v>
      </c>
      <c r="O2249" s="49"/>
      <c r="P2249" s="49" t="s">
        <v>2824</v>
      </c>
      <c r="Q2249" s="55"/>
      <c r="R2249" s="56"/>
      <c r="S2249" s="159"/>
      <c r="T2249" s="124">
        <f t="shared" si="35"/>
        <v>0</v>
      </c>
      <c r="U2249" s="124"/>
      <c r="V2249" s="49"/>
      <c r="W2249" s="49" t="s">
        <v>10479</v>
      </c>
      <c r="X2249" s="130"/>
      <c r="Y2249" s="57"/>
      <c r="Z2249" s="84">
        <v>10000</v>
      </c>
      <c r="AA2249" s="10"/>
      <c r="AB2249" s="10" t="s">
        <v>12020</v>
      </c>
      <c r="AC2249" s="10"/>
    </row>
    <row r="2250" spans="1:29">
      <c r="A2250" s="10">
        <v>2259</v>
      </c>
      <c r="B2250" s="49" t="s">
        <v>10485</v>
      </c>
      <c r="C2250" s="50" t="s">
        <v>10486</v>
      </c>
      <c r="D2250" s="51" t="s">
        <v>2818</v>
      </c>
      <c r="E2250" s="59" t="s">
        <v>10460</v>
      </c>
      <c r="F2250" s="69"/>
      <c r="G2250" s="49" t="s">
        <v>10487</v>
      </c>
      <c r="H2250" s="49"/>
      <c r="I2250" s="58">
        <f>VLOOKUP(J2250,'NGÀNH NGHỀ'!$D$2:$E$148,2,0)</f>
        <v>140</v>
      </c>
      <c r="J2250" s="231" t="s">
        <v>1695</v>
      </c>
      <c r="K2250" s="59" t="s">
        <v>10467</v>
      </c>
      <c r="L2250" s="125">
        <f>VLOOKUP(K2250,'NGHIEP DOAN'!$D$3:$E$82,2,0)</f>
        <v>67</v>
      </c>
      <c r="M2250" s="10" t="s">
        <v>12417</v>
      </c>
      <c r="N2250" s="210">
        <f>VLOOKUP(M2250,'CÔNG TY'!$I$3:$J$964,2,0)</f>
        <v>799</v>
      </c>
      <c r="O2250" s="49"/>
      <c r="P2250" s="49" t="s">
        <v>2824</v>
      </c>
      <c r="Q2250" s="55"/>
      <c r="R2250" s="56"/>
      <c r="S2250" s="159"/>
      <c r="T2250" s="124">
        <f t="shared" si="35"/>
        <v>0</v>
      </c>
      <c r="U2250" s="124"/>
      <c r="V2250" s="49"/>
      <c r="W2250" s="49" t="s">
        <v>3918</v>
      </c>
      <c r="X2250" s="130"/>
      <c r="Y2250" s="57"/>
      <c r="Z2250" s="84">
        <v>10000</v>
      </c>
      <c r="AA2250" s="10"/>
      <c r="AB2250" s="10" t="s">
        <v>12020</v>
      </c>
      <c r="AC2250" s="10"/>
    </row>
    <row r="2251" spans="1:29">
      <c r="A2251" s="10">
        <v>2260</v>
      </c>
      <c r="B2251" s="49" t="s">
        <v>10488</v>
      </c>
      <c r="C2251" s="50" t="s">
        <v>10489</v>
      </c>
      <c r="D2251" s="51" t="s">
        <v>2818</v>
      </c>
      <c r="E2251" s="59" t="s">
        <v>10460</v>
      </c>
      <c r="F2251" s="69"/>
      <c r="G2251" s="49" t="s">
        <v>10487</v>
      </c>
      <c r="H2251" s="49"/>
      <c r="I2251" s="58">
        <f>VLOOKUP(J2251,'NGÀNH NGHỀ'!$D$2:$E$148,2,0)</f>
        <v>140</v>
      </c>
      <c r="J2251" s="231" t="s">
        <v>1695</v>
      </c>
      <c r="K2251" s="59" t="s">
        <v>10467</v>
      </c>
      <c r="L2251" s="125">
        <f>VLOOKUP(K2251,'NGHIEP DOAN'!$D$3:$E$82,2,0)</f>
        <v>67</v>
      </c>
      <c r="M2251" s="10" t="s">
        <v>12417</v>
      </c>
      <c r="N2251" s="210">
        <f>VLOOKUP(M2251,'CÔNG TY'!$I$3:$J$964,2,0)</f>
        <v>799</v>
      </c>
      <c r="O2251" s="49"/>
      <c r="P2251" s="49" t="s">
        <v>2824</v>
      </c>
      <c r="Q2251" s="55"/>
      <c r="R2251" s="56"/>
      <c r="S2251" s="159"/>
      <c r="T2251" s="124">
        <f t="shared" si="35"/>
        <v>0</v>
      </c>
      <c r="U2251" s="124"/>
      <c r="V2251" s="49"/>
      <c r="W2251" s="49" t="s">
        <v>3918</v>
      </c>
      <c r="X2251" s="130"/>
      <c r="Y2251" s="57"/>
      <c r="Z2251" s="84">
        <v>10000</v>
      </c>
      <c r="AA2251" s="10"/>
      <c r="AB2251" s="10" t="s">
        <v>12020</v>
      </c>
      <c r="AC2251" s="10"/>
    </row>
    <row r="2252" spans="1:29" ht="15.75">
      <c r="A2252" s="10">
        <v>2261</v>
      </c>
      <c r="B2252" s="10" t="s">
        <v>10490</v>
      </c>
      <c r="C2252" s="50" t="s">
        <v>10491</v>
      </c>
      <c r="D2252" s="51" t="s">
        <v>2818</v>
      </c>
      <c r="E2252" s="10" t="s">
        <v>10492</v>
      </c>
      <c r="F2252" s="69"/>
      <c r="G2252" s="49" t="s">
        <v>10493</v>
      </c>
      <c r="H2252" s="49"/>
      <c r="I2252" s="58">
        <f>VLOOKUP(J2252,'NGÀNH NGHỀ'!$D$2:$E$148,2,0)</f>
        <v>140</v>
      </c>
      <c r="J2252" s="231" t="s">
        <v>1695</v>
      </c>
      <c r="K2252" s="59" t="s">
        <v>10467</v>
      </c>
      <c r="L2252" s="125">
        <f>VLOOKUP(K2252,'NGHIEP DOAN'!$D$3:$E$82,2,0)</f>
        <v>67</v>
      </c>
      <c r="M2252" s="157" t="s">
        <v>12485</v>
      </c>
      <c r="N2252" s="210">
        <f>VLOOKUP(M2252,'CÔNG TY'!$I$3:$J$964,2,0)</f>
        <v>800</v>
      </c>
      <c r="O2252" s="49"/>
      <c r="P2252" s="49" t="s">
        <v>2824</v>
      </c>
      <c r="Q2252" s="55"/>
      <c r="R2252" s="56"/>
      <c r="S2252" s="159"/>
      <c r="T2252" s="124">
        <f t="shared" si="35"/>
        <v>0</v>
      </c>
      <c r="U2252" s="124"/>
      <c r="V2252" s="49"/>
      <c r="W2252" s="49" t="s">
        <v>3918</v>
      </c>
      <c r="X2252" s="130"/>
      <c r="Y2252" s="57"/>
      <c r="Z2252" s="84">
        <v>10000</v>
      </c>
      <c r="AA2252" s="10"/>
      <c r="AB2252" s="10" t="s">
        <v>12020</v>
      </c>
      <c r="AC2252" s="10"/>
    </row>
    <row r="2253" spans="1:29" ht="15.75">
      <c r="A2253" s="10">
        <v>2262</v>
      </c>
      <c r="B2253" s="10" t="s">
        <v>10494</v>
      </c>
      <c r="C2253" s="50" t="s">
        <v>10495</v>
      </c>
      <c r="D2253" s="51" t="s">
        <v>2818</v>
      </c>
      <c r="E2253" s="10" t="s">
        <v>2928</v>
      </c>
      <c r="F2253" s="69"/>
      <c r="G2253" s="49" t="s">
        <v>10493</v>
      </c>
      <c r="H2253" s="49"/>
      <c r="I2253" s="58">
        <f>VLOOKUP(J2253,'NGÀNH NGHỀ'!$D$2:$E$148,2,0)</f>
        <v>140</v>
      </c>
      <c r="J2253" s="231" t="s">
        <v>1695</v>
      </c>
      <c r="K2253" s="59" t="s">
        <v>10467</v>
      </c>
      <c r="L2253" s="125">
        <f>VLOOKUP(K2253,'NGHIEP DOAN'!$D$3:$E$82,2,0)</f>
        <v>67</v>
      </c>
      <c r="M2253" s="157" t="s">
        <v>12485</v>
      </c>
      <c r="N2253" s="210">
        <f>VLOOKUP(M2253,'CÔNG TY'!$I$3:$J$964,2,0)</f>
        <v>800</v>
      </c>
      <c r="O2253" s="49"/>
      <c r="P2253" s="49" t="s">
        <v>2824</v>
      </c>
      <c r="Q2253" s="55"/>
      <c r="R2253" s="56"/>
      <c r="S2253" s="159"/>
      <c r="T2253" s="124">
        <f t="shared" si="35"/>
        <v>0</v>
      </c>
      <c r="U2253" s="124"/>
      <c r="V2253" s="49"/>
      <c r="W2253" s="49" t="s">
        <v>3918</v>
      </c>
      <c r="X2253" s="130"/>
      <c r="Y2253" s="57"/>
      <c r="Z2253" s="84">
        <v>10000</v>
      </c>
      <c r="AA2253" s="10"/>
      <c r="AB2253" s="10" t="s">
        <v>12020</v>
      </c>
      <c r="AC2253" s="10"/>
    </row>
    <row r="2254" spans="1:29">
      <c r="A2254" s="10">
        <v>2263</v>
      </c>
      <c r="B2254" s="10" t="s">
        <v>10496</v>
      </c>
      <c r="C2254" s="50" t="s">
        <v>10497</v>
      </c>
      <c r="D2254" s="51" t="s">
        <v>2818</v>
      </c>
      <c r="E2254" s="10" t="s">
        <v>3012</v>
      </c>
      <c r="F2254" s="69"/>
      <c r="G2254" s="49" t="s">
        <v>10498</v>
      </c>
      <c r="H2254" s="49"/>
      <c r="I2254" s="58">
        <f>VLOOKUP(J2254,'NGÀNH NGHỀ'!$D$2:$E$148,2,0)</f>
        <v>140</v>
      </c>
      <c r="J2254" s="231" t="s">
        <v>1695</v>
      </c>
      <c r="K2254" s="59" t="s">
        <v>10467</v>
      </c>
      <c r="L2254" s="125">
        <f>VLOOKUP(K2254,'NGHIEP DOAN'!$D$3:$E$82,2,0)</f>
        <v>67</v>
      </c>
      <c r="M2254" s="10" t="s">
        <v>10499</v>
      </c>
      <c r="N2254" s="210">
        <f>VLOOKUP(M2254,'CÔNG TY'!$I$3:$J$964,2,0)</f>
        <v>801</v>
      </c>
      <c r="O2254" s="49"/>
      <c r="P2254" s="49" t="s">
        <v>2824</v>
      </c>
      <c r="Q2254" s="55"/>
      <c r="R2254" s="56"/>
      <c r="S2254" s="159"/>
      <c r="T2254" s="124">
        <f t="shared" si="35"/>
        <v>0</v>
      </c>
      <c r="U2254" s="124"/>
      <c r="V2254" s="49"/>
      <c r="W2254" s="49" t="s">
        <v>3918</v>
      </c>
      <c r="X2254" s="130"/>
      <c r="Y2254" s="57"/>
      <c r="Z2254" s="84">
        <v>10000</v>
      </c>
      <c r="AA2254" s="10"/>
      <c r="AB2254" s="10" t="s">
        <v>12020</v>
      </c>
      <c r="AC2254" s="10"/>
    </row>
    <row r="2255" spans="1:29">
      <c r="A2255" s="10">
        <v>2264</v>
      </c>
      <c r="B2255" s="54" t="s">
        <v>10500</v>
      </c>
      <c r="C2255" s="50" t="s">
        <v>9262</v>
      </c>
      <c r="D2255" s="51" t="s">
        <v>2818</v>
      </c>
      <c r="E2255" s="93" t="s">
        <v>10501</v>
      </c>
      <c r="F2255" s="69"/>
      <c r="G2255" s="49" t="s">
        <v>10474</v>
      </c>
      <c r="H2255" s="49"/>
      <c r="I2255" s="58">
        <f>VLOOKUP(J2255,'NGÀNH NGHỀ'!$D$2:$E$148,2,0)</f>
        <v>61</v>
      </c>
      <c r="J2255" s="231" t="s">
        <v>1581</v>
      </c>
      <c r="K2255" s="59" t="s">
        <v>10467</v>
      </c>
      <c r="L2255" s="125">
        <f>VLOOKUP(K2255,'NGHIEP DOAN'!$D$3:$E$82,2,0)</f>
        <v>67</v>
      </c>
      <c r="M2255" s="10" t="s">
        <v>10475</v>
      </c>
      <c r="N2255" s="210">
        <f>VLOOKUP(M2255,'CÔNG TY'!$I$3:$J$964,2,0)</f>
        <v>797</v>
      </c>
      <c r="O2255" s="49" t="s">
        <v>5679</v>
      </c>
      <c r="P2255" s="49" t="s">
        <v>2824</v>
      </c>
      <c r="Q2255" s="55"/>
      <c r="R2255" s="56"/>
      <c r="S2255" s="159"/>
      <c r="T2255" s="124">
        <f t="shared" si="35"/>
        <v>0</v>
      </c>
      <c r="U2255" s="124"/>
      <c r="V2255" s="49"/>
      <c r="W2255" s="49" t="s">
        <v>7868</v>
      </c>
      <c r="X2255" s="130"/>
      <c r="Y2255" s="57">
        <v>20000</v>
      </c>
      <c r="Z2255" s="84"/>
      <c r="AA2255" s="10"/>
      <c r="AB2255" s="10" t="s">
        <v>12020</v>
      </c>
      <c r="AC2255" s="10"/>
    </row>
    <row r="2256" spans="1:29">
      <c r="A2256" s="10">
        <v>2265</v>
      </c>
      <c r="B2256" s="49" t="s">
        <v>10502</v>
      </c>
      <c r="C2256" s="50" t="s">
        <v>8700</v>
      </c>
      <c r="D2256" s="51" t="s">
        <v>2818</v>
      </c>
      <c r="E2256" s="59" t="s">
        <v>10186</v>
      </c>
      <c r="F2256" s="69"/>
      <c r="G2256" s="49" t="s">
        <v>10466</v>
      </c>
      <c r="H2256" s="49"/>
      <c r="I2256" s="58">
        <f>VLOOKUP(J2256,'NGÀNH NGHỀ'!$D$2:$E$148,2,0)</f>
        <v>64</v>
      </c>
      <c r="J2256" s="224" t="s">
        <v>1586</v>
      </c>
      <c r="K2256" s="59" t="s">
        <v>10467</v>
      </c>
      <c r="L2256" s="125">
        <f>VLOOKUP(K2256,'NGHIEP DOAN'!$D$3:$E$82,2,0)</f>
        <v>67</v>
      </c>
      <c r="M2256" s="10" t="s">
        <v>10468</v>
      </c>
      <c r="N2256" s="210">
        <f>VLOOKUP(M2256,'CÔNG TY'!$I$3:$J$964,2,0)</f>
        <v>796</v>
      </c>
      <c r="O2256" s="49" t="s">
        <v>5679</v>
      </c>
      <c r="P2256" s="49" t="s">
        <v>2824</v>
      </c>
      <c r="Q2256" s="55"/>
      <c r="R2256" s="56"/>
      <c r="S2256" s="159"/>
      <c r="T2256" s="124">
        <f t="shared" si="35"/>
        <v>0</v>
      </c>
      <c r="U2256" s="124"/>
      <c r="V2256" s="49" t="s">
        <v>3699</v>
      </c>
      <c r="W2256" s="49" t="s">
        <v>10469</v>
      </c>
      <c r="X2256" s="130"/>
      <c r="Y2256" s="57">
        <v>20000</v>
      </c>
      <c r="Z2256" s="84"/>
      <c r="AA2256" s="10"/>
      <c r="AB2256" s="10" t="s">
        <v>12020</v>
      </c>
      <c r="AC2256" s="10"/>
    </row>
    <row r="2257" spans="1:29">
      <c r="A2257" s="10">
        <v>2266</v>
      </c>
      <c r="B2257" s="54" t="s">
        <v>10503</v>
      </c>
      <c r="C2257" s="50" t="s">
        <v>5542</v>
      </c>
      <c r="D2257" s="51" t="s">
        <v>2818</v>
      </c>
      <c r="E2257" s="59" t="s">
        <v>10306</v>
      </c>
      <c r="F2257" s="69"/>
      <c r="G2257" s="49" t="s">
        <v>10474</v>
      </c>
      <c r="H2257" s="49"/>
      <c r="I2257" s="58">
        <f>VLOOKUP(J2257,'NGÀNH NGHỀ'!$D$2:$E$148,2,0)</f>
        <v>61</v>
      </c>
      <c r="J2257" s="231" t="s">
        <v>1581</v>
      </c>
      <c r="K2257" s="59" t="s">
        <v>10467</v>
      </c>
      <c r="L2257" s="125">
        <f>VLOOKUP(K2257,'NGHIEP DOAN'!$D$3:$E$82,2,0)</f>
        <v>67</v>
      </c>
      <c r="M2257" s="10" t="s">
        <v>10475</v>
      </c>
      <c r="N2257" s="210">
        <f>VLOOKUP(M2257,'CÔNG TY'!$I$3:$J$964,2,0)</f>
        <v>797</v>
      </c>
      <c r="O2257" s="49" t="s">
        <v>5679</v>
      </c>
      <c r="P2257" s="49" t="s">
        <v>2824</v>
      </c>
      <c r="Q2257" s="55"/>
      <c r="R2257" s="56"/>
      <c r="S2257" s="159"/>
      <c r="T2257" s="124">
        <f t="shared" si="35"/>
        <v>0</v>
      </c>
      <c r="U2257" s="124"/>
      <c r="V2257" s="49"/>
      <c r="W2257" s="49" t="s">
        <v>7868</v>
      </c>
      <c r="X2257" s="130"/>
      <c r="Y2257" s="57">
        <v>20000</v>
      </c>
      <c r="Z2257" s="84"/>
      <c r="AA2257" s="10"/>
      <c r="AB2257" s="10" t="s">
        <v>12020</v>
      </c>
      <c r="AC2257" s="10"/>
    </row>
    <row r="2258" spans="1:29">
      <c r="A2258" s="10">
        <v>2267</v>
      </c>
      <c r="B2258" s="10" t="s">
        <v>10504</v>
      </c>
      <c r="C2258" s="50" t="s">
        <v>10505</v>
      </c>
      <c r="D2258" s="51" t="s">
        <v>2818</v>
      </c>
      <c r="E2258" s="88" t="s">
        <v>3384</v>
      </c>
      <c r="F2258" s="69"/>
      <c r="G2258" s="49" t="s">
        <v>10506</v>
      </c>
      <c r="H2258" s="49"/>
      <c r="I2258" s="58">
        <f>VLOOKUP(J2258,'NGÀNH NGHỀ'!$D$2:$E$148,2,0)</f>
        <v>140</v>
      </c>
      <c r="J2258" s="231" t="s">
        <v>1695</v>
      </c>
      <c r="K2258" s="59" t="s">
        <v>10467</v>
      </c>
      <c r="L2258" s="125">
        <f>VLOOKUP(K2258,'NGHIEP DOAN'!$D$3:$E$82,2,0)</f>
        <v>67</v>
      </c>
      <c r="M2258" s="10" t="s">
        <v>10509</v>
      </c>
      <c r="N2258" s="210">
        <f>VLOOKUP(M2258,'CÔNG TY'!$I$3:$J$964,2,0)</f>
        <v>802</v>
      </c>
      <c r="O2258" s="49" t="s">
        <v>10507</v>
      </c>
      <c r="P2258" s="49" t="s">
        <v>2824</v>
      </c>
      <c r="Q2258" s="55"/>
      <c r="R2258" s="56"/>
      <c r="S2258" s="159"/>
      <c r="T2258" s="124">
        <f t="shared" si="35"/>
        <v>0</v>
      </c>
      <c r="U2258" s="124"/>
      <c r="V2258" s="49"/>
      <c r="W2258" s="49" t="s">
        <v>7868</v>
      </c>
      <c r="X2258" s="130"/>
      <c r="Y2258" s="57"/>
      <c r="Z2258" s="84">
        <v>10000</v>
      </c>
      <c r="AA2258" s="10"/>
      <c r="AB2258" s="10" t="s">
        <v>12020</v>
      </c>
      <c r="AC2258" s="10"/>
    </row>
    <row r="2259" spans="1:29">
      <c r="A2259" s="10">
        <v>2268</v>
      </c>
      <c r="B2259" s="10" t="s">
        <v>3892</v>
      </c>
      <c r="C2259" s="50" t="s">
        <v>10508</v>
      </c>
      <c r="D2259" s="51" t="s">
        <v>2818</v>
      </c>
      <c r="E2259" s="88" t="s">
        <v>3384</v>
      </c>
      <c r="F2259" s="69"/>
      <c r="G2259" s="49" t="s">
        <v>10506</v>
      </c>
      <c r="H2259" s="49"/>
      <c r="I2259" s="58">
        <f>VLOOKUP(J2259,'NGÀNH NGHỀ'!$D$2:$E$148,2,0)</f>
        <v>140</v>
      </c>
      <c r="J2259" s="231" t="s">
        <v>1695</v>
      </c>
      <c r="K2259" s="59" t="s">
        <v>10467</v>
      </c>
      <c r="L2259" s="125">
        <f>VLOOKUP(K2259,'NGHIEP DOAN'!$D$3:$E$82,2,0)</f>
        <v>67</v>
      </c>
      <c r="M2259" s="10" t="s">
        <v>10509</v>
      </c>
      <c r="N2259" s="210">
        <f>VLOOKUP(M2259,'CÔNG TY'!$I$3:$J$964,2,0)</f>
        <v>802</v>
      </c>
      <c r="O2259" s="49" t="s">
        <v>5679</v>
      </c>
      <c r="P2259" s="49" t="s">
        <v>2824</v>
      </c>
      <c r="Q2259" s="55"/>
      <c r="R2259" s="56"/>
      <c r="S2259" s="159"/>
      <c r="T2259" s="124">
        <f t="shared" si="35"/>
        <v>0</v>
      </c>
      <c r="U2259" s="124"/>
      <c r="V2259" s="49"/>
      <c r="W2259" s="49" t="s">
        <v>7868</v>
      </c>
      <c r="X2259" s="130"/>
      <c r="Y2259" s="57"/>
      <c r="Z2259" s="84">
        <v>10000</v>
      </c>
      <c r="AA2259" s="10"/>
      <c r="AB2259" s="10" t="s">
        <v>12020</v>
      </c>
      <c r="AC2259" s="10"/>
    </row>
    <row r="2260" spans="1:29">
      <c r="A2260" s="10">
        <v>2269</v>
      </c>
      <c r="B2260" s="49" t="s">
        <v>10510</v>
      </c>
      <c r="C2260" s="50" t="s">
        <v>3697</v>
      </c>
      <c r="D2260" s="51" t="s">
        <v>2845</v>
      </c>
      <c r="E2260" s="10" t="s">
        <v>3012</v>
      </c>
      <c r="F2260" s="69"/>
      <c r="G2260" s="49" t="s">
        <v>10511</v>
      </c>
      <c r="H2260" s="49"/>
      <c r="I2260" s="58">
        <f>VLOOKUP(J2260,'NGÀNH NGHỀ'!$D$2:$E$148,2,0)</f>
        <v>64</v>
      </c>
      <c r="J2260" s="224" t="s">
        <v>1586</v>
      </c>
      <c r="K2260" s="59" t="s">
        <v>10467</v>
      </c>
      <c r="L2260" s="125">
        <f>VLOOKUP(K2260,'NGHIEP DOAN'!$D$3:$E$82,2,0)</f>
        <v>67</v>
      </c>
      <c r="M2260" s="10" t="s">
        <v>10468</v>
      </c>
      <c r="N2260" s="210">
        <f>VLOOKUP(M2260,'CÔNG TY'!$I$3:$J$964,2,0)</f>
        <v>796</v>
      </c>
      <c r="O2260" s="49" t="s">
        <v>5679</v>
      </c>
      <c r="P2260" s="49" t="s">
        <v>2824</v>
      </c>
      <c r="Q2260" s="55"/>
      <c r="R2260" s="56"/>
      <c r="S2260" s="159"/>
      <c r="T2260" s="124">
        <f t="shared" si="35"/>
        <v>0</v>
      </c>
      <c r="U2260" s="124"/>
      <c r="V2260" s="49" t="s">
        <v>3699</v>
      </c>
      <c r="W2260" s="49" t="s">
        <v>10469</v>
      </c>
      <c r="X2260" s="130"/>
      <c r="Y2260" s="57">
        <v>20000</v>
      </c>
      <c r="Z2260" s="84"/>
      <c r="AA2260" s="10"/>
      <c r="AB2260" s="10" t="s">
        <v>12020</v>
      </c>
      <c r="AC2260" s="10"/>
    </row>
    <row r="2261" spans="1:29">
      <c r="A2261" s="10">
        <v>2270</v>
      </c>
      <c r="B2261" s="49" t="s">
        <v>10512</v>
      </c>
      <c r="C2261" s="50" t="s">
        <v>8954</v>
      </c>
      <c r="D2261" s="51" t="s">
        <v>2845</v>
      </c>
      <c r="E2261" s="10" t="s">
        <v>3435</v>
      </c>
      <c r="F2261" s="69"/>
      <c r="G2261" s="49" t="s">
        <v>10511</v>
      </c>
      <c r="H2261" s="49"/>
      <c r="I2261" s="58">
        <f>VLOOKUP(J2261,'NGÀNH NGHỀ'!$D$2:$E$148,2,0)</f>
        <v>64</v>
      </c>
      <c r="J2261" s="224" t="s">
        <v>1586</v>
      </c>
      <c r="K2261" s="59" t="s">
        <v>10467</v>
      </c>
      <c r="L2261" s="125">
        <f>VLOOKUP(K2261,'NGHIEP DOAN'!$D$3:$E$82,2,0)</f>
        <v>67</v>
      </c>
      <c r="M2261" s="10" t="s">
        <v>10468</v>
      </c>
      <c r="N2261" s="210">
        <f>VLOOKUP(M2261,'CÔNG TY'!$I$3:$J$964,2,0)</f>
        <v>796</v>
      </c>
      <c r="O2261" s="49" t="s">
        <v>5679</v>
      </c>
      <c r="P2261" s="49" t="s">
        <v>2824</v>
      </c>
      <c r="Q2261" s="55"/>
      <c r="R2261" s="56"/>
      <c r="S2261" s="159"/>
      <c r="T2261" s="124">
        <f t="shared" si="35"/>
        <v>0</v>
      </c>
      <c r="U2261" s="124"/>
      <c r="V2261" s="49" t="s">
        <v>3699</v>
      </c>
      <c r="W2261" s="49" t="s">
        <v>10469</v>
      </c>
      <c r="X2261" s="130"/>
      <c r="Y2261" s="57">
        <v>20000</v>
      </c>
      <c r="Z2261" s="84"/>
      <c r="AA2261" s="10"/>
      <c r="AB2261" s="10" t="s">
        <v>12020</v>
      </c>
      <c r="AC2261" s="10"/>
    </row>
    <row r="2262" spans="1:29">
      <c r="A2262" s="10">
        <v>2271</v>
      </c>
      <c r="B2262" s="59" t="s">
        <v>10513</v>
      </c>
      <c r="C2262" s="50" t="s">
        <v>5880</v>
      </c>
      <c r="D2262" s="51" t="s">
        <v>2818</v>
      </c>
      <c r="E2262" s="59" t="s">
        <v>5572</v>
      </c>
      <c r="F2262" s="69"/>
      <c r="G2262" s="49" t="s">
        <v>10514</v>
      </c>
      <c r="H2262" s="49"/>
      <c r="I2262" s="58">
        <f>VLOOKUP(J2262,'NGÀNH NGHỀ'!$D$2:$E$148,2,0)</f>
        <v>140</v>
      </c>
      <c r="J2262" s="231" t="s">
        <v>1695</v>
      </c>
      <c r="K2262" s="59" t="s">
        <v>10467</v>
      </c>
      <c r="L2262" s="125">
        <f>VLOOKUP(K2262,'NGHIEP DOAN'!$D$3:$E$82,2,0)</f>
        <v>67</v>
      </c>
      <c r="M2262" s="71" t="s">
        <v>12052</v>
      </c>
      <c r="N2262" s="210">
        <f>VLOOKUP(M2262,'CÔNG TY'!$I$3:$J$964,2,0)</f>
        <v>803</v>
      </c>
      <c r="O2262" s="54"/>
      <c r="P2262" s="49" t="s">
        <v>2824</v>
      </c>
      <c r="Q2262" s="55"/>
      <c r="R2262" s="56"/>
      <c r="S2262" s="159"/>
      <c r="T2262" s="124">
        <f t="shared" si="35"/>
        <v>0</v>
      </c>
      <c r="U2262" s="124"/>
      <c r="V2262" s="49"/>
      <c r="W2262" s="49"/>
      <c r="X2262" s="130"/>
      <c r="Y2262" s="55"/>
      <c r="Z2262" s="55"/>
      <c r="AA2262" s="10"/>
      <c r="AB2262" s="10" t="s">
        <v>12020</v>
      </c>
      <c r="AC2262" s="10"/>
    </row>
    <row r="2263" spans="1:29">
      <c r="A2263" s="10">
        <v>2272</v>
      </c>
      <c r="B2263" s="10" t="s">
        <v>10515</v>
      </c>
      <c r="C2263" s="50" t="s">
        <v>10516</v>
      </c>
      <c r="D2263" s="51" t="s">
        <v>2818</v>
      </c>
      <c r="E2263" s="10" t="s">
        <v>3384</v>
      </c>
      <c r="F2263" s="69"/>
      <c r="G2263" s="49" t="s">
        <v>10498</v>
      </c>
      <c r="H2263" s="49"/>
      <c r="I2263" s="58">
        <f>VLOOKUP(J2263,'NGÀNH NGHỀ'!$D$2:$E$148,2,0)</f>
        <v>140</v>
      </c>
      <c r="J2263" s="231" t="s">
        <v>1695</v>
      </c>
      <c r="K2263" s="59" t="s">
        <v>10467</v>
      </c>
      <c r="L2263" s="125">
        <f>VLOOKUP(K2263,'NGHIEP DOAN'!$D$3:$E$82,2,0)</f>
        <v>67</v>
      </c>
      <c r="M2263" s="10" t="s">
        <v>10499</v>
      </c>
      <c r="N2263" s="210">
        <f>VLOOKUP(M2263,'CÔNG TY'!$I$3:$J$964,2,0)</f>
        <v>801</v>
      </c>
      <c r="O2263" s="49"/>
      <c r="P2263" s="49" t="s">
        <v>2824</v>
      </c>
      <c r="Q2263" s="55"/>
      <c r="R2263" s="56"/>
      <c r="S2263" s="159"/>
      <c r="T2263" s="124">
        <f t="shared" si="35"/>
        <v>0</v>
      </c>
      <c r="U2263" s="124"/>
      <c r="V2263" s="49"/>
      <c r="W2263" s="49"/>
      <c r="X2263" s="130"/>
      <c r="Y2263" s="55"/>
      <c r="Z2263" s="55"/>
      <c r="AA2263" s="10"/>
      <c r="AB2263" s="10" t="s">
        <v>12020</v>
      </c>
      <c r="AC2263" s="10"/>
    </row>
    <row r="2264" spans="1:29">
      <c r="A2264" s="10">
        <v>2273</v>
      </c>
      <c r="B2264" s="59" t="s">
        <v>10517</v>
      </c>
      <c r="C2264" s="50" t="s">
        <v>9203</v>
      </c>
      <c r="D2264" s="51" t="s">
        <v>2818</v>
      </c>
      <c r="E2264" s="59" t="s">
        <v>10518</v>
      </c>
      <c r="F2264" s="69"/>
      <c r="G2264" s="49" t="s">
        <v>10514</v>
      </c>
      <c r="H2264" s="49"/>
      <c r="I2264" s="58">
        <f>VLOOKUP(J2264,'NGÀNH NGHỀ'!$D$2:$E$148,2,0)</f>
        <v>140</v>
      </c>
      <c r="J2264" s="231" t="s">
        <v>1695</v>
      </c>
      <c r="K2264" s="59" t="s">
        <v>10467</v>
      </c>
      <c r="L2264" s="125">
        <f>VLOOKUP(K2264,'NGHIEP DOAN'!$D$3:$E$82,2,0)</f>
        <v>67</v>
      </c>
      <c r="M2264" s="10" t="s">
        <v>12052</v>
      </c>
      <c r="N2264" s="210">
        <f>VLOOKUP(M2264,'CÔNG TY'!$I$3:$J$964,2,0)</f>
        <v>803</v>
      </c>
      <c r="O2264" s="54"/>
      <c r="P2264" s="49" t="s">
        <v>2824</v>
      </c>
      <c r="Q2264" s="55"/>
      <c r="R2264" s="56"/>
      <c r="S2264" s="159"/>
      <c r="T2264" s="124">
        <f t="shared" si="35"/>
        <v>0</v>
      </c>
      <c r="U2264" s="124"/>
      <c r="V2264" s="49"/>
      <c r="W2264" s="49"/>
      <c r="X2264" s="130"/>
      <c r="Y2264" s="55"/>
      <c r="Z2264" s="55"/>
      <c r="AA2264" s="10"/>
      <c r="AB2264" s="10" t="s">
        <v>12020</v>
      </c>
      <c r="AC2264" s="10"/>
    </row>
    <row r="2265" spans="1:29">
      <c r="A2265" s="10">
        <v>2274</v>
      </c>
      <c r="B2265" s="71" t="s">
        <v>10519</v>
      </c>
      <c r="C2265" s="50" t="s">
        <v>10520</v>
      </c>
      <c r="D2265" s="51" t="s">
        <v>2845</v>
      </c>
      <c r="E2265" s="71" t="s">
        <v>2855</v>
      </c>
      <c r="F2265" s="76" t="s">
        <v>10521</v>
      </c>
      <c r="G2265" s="60" t="s">
        <v>10522</v>
      </c>
      <c r="H2265" s="60"/>
      <c r="I2265" s="58">
        <f>VLOOKUP(J2265,'NGÀNH NGHỀ'!$D$2:$E$148,2,0)</f>
        <v>62</v>
      </c>
      <c r="J2265" s="225" t="s">
        <v>1583</v>
      </c>
      <c r="K2265" s="63" t="s">
        <v>354</v>
      </c>
      <c r="L2265" s="125">
        <f>VLOOKUP(K2265,'NGHIEP DOAN'!$D$3:$E$82,2,0)</f>
        <v>50</v>
      </c>
      <c r="M2265" s="10" t="s">
        <v>2792</v>
      </c>
      <c r="N2265" s="210">
        <f>VLOOKUP(M2265,'CÔNG TY'!$I$3:$J$964,2,0)</f>
        <v>659</v>
      </c>
      <c r="O2265" s="83" t="s">
        <v>3014</v>
      </c>
      <c r="P2265" s="60" t="s">
        <v>2824</v>
      </c>
      <c r="Q2265" s="85">
        <v>103000000</v>
      </c>
      <c r="R2265" s="56" t="s">
        <v>8958</v>
      </c>
      <c r="S2265" s="159">
        <v>50000000</v>
      </c>
      <c r="T2265" s="124">
        <f t="shared" si="35"/>
        <v>53000000</v>
      </c>
      <c r="U2265" s="124"/>
      <c r="V2265" s="49" t="s">
        <v>8283</v>
      </c>
      <c r="W2265" s="49" t="s">
        <v>9310</v>
      </c>
      <c r="X2265" s="129">
        <v>58902</v>
      </c>
      <c r="Y2265" s="57">
        <v>20000</v>
      </c>
      <c r="Z2265" s="84">
        <v>7000</v>
      </c>
      <c r="AA2265" s="10">
        <v>4</v>
      </c>
      <c r="AB2265" s="10" t="s">
        <v>9809</v>
      </c>
      <c r="AC2265" s="10"/>
    </row>
    <row r="2266" spans="1:29">
      <c r="A2266" s="10">
        <v>2275</v>
      </c>
      <c r="B2266" s="71" t="s">
        <v>10523</v>
      </c>
      <c r="C2266" s="50" t="s">
        <v>9403</v>
      </c>
      <c r="D2266" s="51" t="s">
        <v>2845</v>
      </c>
      <c r="E2266" s="71" t="s">
        <v>3104</v>
      </c>
      <c r="F2266" s="76" t="s">
        <v>10524</v>
      </c>
      <c r="G2266" s="60" t="s">
        <v>10522</v>
      </c>
      <c r="H2266" s="60"/>
      <c r="I2266" s="58">
        <f>VLOOKUP(J2266,'NGÀNH NGHỀ'!$D$2:$E$148,2,0)</f>
        <v>62</v>
      </c>
      <c r="J2266" s="225" t="s">
        <v>1583</v>
      </c>
      <c r="K2266" s="63" t="s">
        <v>354</v>
      </c>
      <c r="L2266" s="125">
        <f>VLOOKUP(K2266,'NGHIEP DOAN'!$D$3:$E$82,2,0)</f>
        <v>50</v>
      </c>
      <c r="M2266" s="10" t="s">
        <v>2792</v>
      </c>
      <c r="N2266" s="210">
        <f>VLOOKUP(M2266,'CÔNG TY'!$I$3:$J$964,2,0)</f>
        <v>659</v>
      </c>
      <c r="O2266" s="83" t="s">
        <v>3014</v>
      </c>
      <c r="P2266" s="60" t="s">
        <v>2824</v>
      </c>
      <c r="Q2266" s="85">
        <v>103000000</v>
      </c>
      <c r="R2266" s="56" t="s">
        <v>5614</v>
      </c>
      <c r="S2266" s="159">
        <v>37000000</v>
      </c>
      <c r="T2266" s="124">
        <f t="shared" si="35"/>
        <v>66000000</v>
      </c>
      <c r="U2266" s="124"/>
      <c r="V2266" s="49" t="s">
        <v>8283</v>
      </c>
      <c r="W2266" s="49" t="s">
        <v>9310</v>
      </c>
      <c r="X2266" s="129">
        <v>58902</v>
      </c>
      <c r="Y2266" s="57">
        <v>20000</v>
      </c>
      <c r="Z2266" s="84">
        <v>7000</v>
      </c>
      <c r="AA2266" s="10">
        <v>4</v>
      </c>
      <c r="AB2266" s="10" t="s">
        <v>9809</v>
      </c>
      <c r="AC2266" s="10"/>
    </row>
    <row r="2267" spans="1:29">
      <c r="A2267" s="10">
        <v>2276</v>
      </c>
      <c r="B2267" s="10" t="s">
        <v>10187</v>
      </c>
      <c r="C2267" s="50" t="s">
        <v>10188</v>
      </c>
      <c r="D2267" s="51" t="s">
        <v>2818</v>
      </c>
      <c r="E2267" s="10" t="s">
        <v>2846</v>
      </c>
      <c r="F2267" s="69"/>
      <c r="G2267" s="49"/>
      <c r="H2267" s="49"/>
      <c r="I2267" s="58">
        <f>VLOOKUP(J2267,'NGÀNH NGHỀ'!$D$2:$E$148,2,0)</f>
        <v>140</v>
      </c>
      <c r="J2267" s="231" t="s">
        <v>1695</v>
      </c>
      <c r="K2267" s="59" t="s">
        <v>348</v>
      </c>
      <c r="L2267" s="125">
        <f>VLOOKUP(K2267,'NGHIEP DOAN'!$D$3:$E$82,2,0)</f>
        <v>49</v>
      </c>
      <c r="M2267" s="10" t="s">
        <v>10189</v>
      </c>
      <c r="N2267" s="210">
        <f>VLOOKUP(M2267,'CÔNG TY'!$I$3:$J$964,2,0)</f>
        <v>769</v>
      </c>
      <c r="O2267" s="49"/>
      <c r="P2267" s="49" t="s">
        <v>2824</v>
      </c>
      <c r="Q2267" s="55"/>
      <c r="R2267" s="56"/>
      <c r="S2267" s="159"/>
      <c r="T2267" s="124">
        <f t="shared" si="35"/>
        <v>0</v>
      </c>
      <c r="U2267" s="124"/>
      <c r="V2267" s="49" t="s">
        <v>3247</v>
      </c>
      <c r="W2267" s="49" t="s">
        <v>10190</v>
      </c>
      <c r="X2267" s="130"/>
      <c r="Y2267" s="55"/>
      <c r="Z2267" s="55"/>
      <c r="AA2267" s="10"/>
      <c r="AB2267" s="10" t="s">
        <v>12020</v>
      </c>
      <c r="AC2267" s="10"/>
    </row>
    <row r="2268" spans="1:29">
      <c r="A2268" s="10">
        <v>2277</v>
      </c>
      <c r="B2268" s="10" t="s">
        <v>10191</v>
      </c>
      <c r="C2268" s="50" t="s">
        <v>10192</v>
      </c>
      <c r="D2268" s="51" t="s">
        <v>2818</v>
      </c>
      <c r="E2268" s="10" t="s">
        <v>2846</v>
      </c>
      <c r="F2268" s="69"/>
      <c r="G2268" s="49"/>
      <c r="H2268" s="49"/>
      <c r="I2268" s="58">
        <f>VLOOKUP(J2268,'NGÀNH NGHỀ'!$D$2:$E$148,2,0)</f>
        <v>140</v>
      </c>
      <c r="J2268" s="231" t="s">
        <v>1695</v>
      </c>
      <c r="K2268" s="59" t="s">
        <v>348</v>
      </c>
      <c r="L2268" s="125">
        <f>VLOOKUP(K2268,'NGHIEP DOAN'!$D$3:$E$82,2,0)</f>
        <v>49</v>
      </c>
      <c r="M2268" s="10" t="s">
        <v>10189</v>
      </c>
      <c r="N2268" s="210">
        <f>VLOOKUP(M2268,'CÔNG TY'!$I$3:$J$964,2,0)</f>
        <v>769</v>
      </c>
      <c r="O2268" s="49"/>
      <c r="P2268" s="49" t="s">
        <v>2824</v>
      </c>
      <c r="Q2268" s="55"/>
      <c r="R2268" s="56"/>
      <c r="S2268" s="159"/>
      <c r="T2268" s="124">
        <f t="shared" si="35"/>
        <v>0</v>
      </c>
      <c r="U2268" s="124"/>
      <c r="V2268" s="49" t="s">
        <v>3247</v>
      </c>
      <c r="W2268" s="49" t="s">
        <v>10190</v>
      </c>
      <c r="X2268" s="130"/>
      <c r="Y2268" s="55"/>
      <c r="Z2268" s="55"/>
      <c r="AA2268" s="10"/>
      <c r="AB2268" s="10" t="s">
        <v>12020</v>
      </c>
      <c r="AC2268" s="10"/>
    </row>
    <row r="2269" spans="1:29">
      <c r="A2269" s="10">
        <v>2278</v>
      </c>
      <c r="B2269" s="10" t="s">
        <v>5573</v>
      </c>
      <c r="C2269" s="50" t="s">
        <v>10193</v>
      </c>
      <c r="D2269" s="51" t="s">
        <v>2818</v>
      </c>
      <c r="E2269" s="10" t="s">
        <v>10194</v>
      </c>
      <c r="F2269" s="69"/>
      <c r="G2269" s="49"/>
      <c r="H2269" s="49"/>
      <c r="I2269" s="58">
        <f>VLOOKUP(J2269,'NGÀNH NGHỀ'!$D$2:$E$148,2,0)</f>
        <v>140</v>
      </c>
      <c r="J2269" s="231" t="s">
        <v>1695</v>
      </c>
      <c r="K2269" s="59" t="s">
        <v>348</v>
      </c>
      <c r="L2269" s="125">
        <f>VLOOKUP(K2269,'NGHIEP DOAN'!$D$3:$E$82,2,0)</f>
        <v>49</v>
      </c>
      <c r="M2269" s="10" t="s">
        <v>2790</v>
      </c>
      <c r="N2269" s="210">
        <f>VLOOKUP(M2269,'CÔNG TY'!$I$3:$J$964,2,0)</f>
        <v>658</v>
      </c>
      <c r="O2269" s="49"/>
      <c r="P2269" s="49" t="s">
        <v>2824</v>
      </c>
      <c r="Q2269" s="55"/>
      <c r="R2269" s="56"/>
      <c r="S2269" s="159"/>
      <c r="T2269" s="124">
        <f t="shared" si="35"/>
        <v>0</v>
      </c>
      <c r="U2269" s="124"/>
      <c r="V2269" s="49" t="s">
        <v>3247</v>
      </c>
      <c r="W2269" s="49" t="s">
        <v>10190</v>
      </c>
      <c r="X2269" s="130"/>
      <c r="Y2269" s="55"/>
      <c r="Z2269" s="55"/>
      <c r="AA2269" s="10"/>
      <c r="AB2269" s="10" t="s">
        <v>12020</v>
      </c>
      <c r="AC2269" s="10"/>
    </row>
    <row r="2270" spans="1:29">
      <c r="A2270" s="10">
        <v>2279</v>
      </c>
      <c r="B2270" s="10" t="s">
        <v>10241</v>
      </c>
      <c r="C2270" s="50" t="s">
        <v>10242</v>
      </c>
      <c r="D2270" s="51" t="s">
        <v>2818</v>
      </c>
      <c r="E2270" s="10" t="s">
        <v>2928</v>
      </c>
      <c r="F2270" s="69"/>
      <c r="G2270" s="49"/>
      <c r="H2270" s="49"/>
      <c r="I2270" s="58">
        <f>VLOOKUP(J2270,'NGÀNH NGHỀ'!$D$2:$E$148,2,0)</f>
        <v>140</v>
      </c>
      <c r="J2270" s="231" t="s">
        <v>1695</v>
      </c>
      <c r="K2270" s="59" t="s">
        <v>348</v>
      </c>
      <c r="L2270" s="125">
        <f>VLOOKUP(K2270,'NGHIEP DOAN'!$D$3:$E$82,2,0)</f>
        <v>49</v>
      </c>
      <c r="M2270" s="10" t="s">
        <v>2790</v>
      </c>
      <c r="N2270" s="210">
        <f>VLOOKUP(M2270,'CÔNG TY'!$I$3:$J$964,2,0)</f>
        <v>658</v>
      </c>
      <c r="O2270" s="49"/>
      <c r="P2270" s="49" t="s">
        <v>2824</v>
      </c>
      <c r="Q2270" s="55"/>
      <c r="R2270" s="56"/>
      <c r="S2270" s="159"/>
      <c r="T2270" s="124">
        <f t="shared" si="35"/>
        <v>0</v>
      </c>
      <c r="U2270" s="124"/>
      <c r="V2270" s="49" t="s">
        <v>6908</v>
      </c>
      <c r="W2270" s="49" t="s">
        <v>7007</v>
      </c>
      <c r="X2270" s="129">
        <v>50476</v>
      </c>
      <c r="Y2270" s="57">
        <v>150000</v>
      </c>
      <c r="Z2270" s="84">
        <v>10000</v>
      </c>
      <c r="AA2270" s="10">
        <v>3</v>
      </c>
      <c r="AB2270" s="10" t="s">
        <v>9736</v>
      </c>
      <c r="AC2270" s="10"/>
    </row>
    <row r="2271" spans="1:29">
      <c r="A2271" s="10">
        <v>2280</v>
      </c>
      <c r="B2271" s="10" t="s">
        <v>10195</v>
      </c>
      <c r="C2271" s="50" t="s">
        <v>10196</v>
      </c>
      <c r="D2271" s="51" t="s">
        <v>2818</v>
      </c>
      <c r="E2271" s="10" t="s">
        <v>2846</v>
      </c>
      <c r="F2271" s="69"/>
      <c r="G2271" s="49"/>
      <c r="H2271" s="49"/>
      <c r="I2271" s="58">
        <f>VLOOKUP(J2271,'NGÀNH NGHỀ'!$D$2:$E$148,2,0)</f>
        <v>140</v>
      </c>
      <c r="J2271" s="231" t="s">
        <v>1695</v>
      </c>
      <c r="K2271" s="59" t="s">
        <v>348</v>
      </c>
      <c r="L2271" s="125">
        <f>VLOOKUP(K2271,'NGHIEP DOAN'!$D$3:$E$82,2,0)</f>
        <v>49</v>
      </c>
      <c r="M2271" s="10" t="s">
        <v>10197</v>
      </c>
      <c r="N2271" s="210">
        <f>VLOOKUP(M2271,'CÔNG TY'!$I$3:$J$964,2,0)</f>
        <v>770</v>
      </c>
      <c r="O2271" s="49"/>
      <c r="P2271" s="49" t="s">
        <v>2824</v>
      </c>
      <c r="Q2271" s="55"/>
      <c r="R2271" s="56"/>
      <c r="S2271" s="159"/>
      <c r="T2271" s="124">
        <f t="shared" si="35"/>
        <v>0</v>
      </c>
      <c r="U2271" s="124"/>
      <c r="V2271" s="49" t="s">
        <v>10198</v>
      </c>
      <c r="W2271" s="49" t="s">
        <v>10199</v>
      </c>
      <c r="X2271" s="130"/>
      <c r="Y2271" s="55"/>
      <c r="Z2271" s="55"/>
      <c r="AA2271" s="10"/>
      <c r="AB2271" s="10" t="s">
        <v>12020</v>
      </c>
      <c r="AC2271" s="10"/>
    </row>
    <row r="2272" spans="1:29">
      <c r="A2272" s="10">
        <v>2281</v>
      </c>
      <c r="B2272" s="10" t="s">
        <v>10200</v>
      </c>
      <c r="C2272" s="50" t="s">
        <v>4404</v>
      </c>
      <c r="D2272" s="51" t="s">
        <v>2818</v>
      </c>
      <c r="E2272" s="10" t="s">
        <v>5394</v>
      </c>
      <c r="F2272" s="69"/>
      <c r="G2272" s="49"/>
      <c r="H2272" s="49"/>
      <c r="I2272" s="58">
        <f>VLOOKUP(J2272,'NGÀNH NGHỀ'!$D$2:$E$148,2,0)</f>
        <v>140</v>
      </c>
      <c r="J2272" s="231" t="s">
        <v>1695</v>
      </c>
      <c r="K2272" s="59" t="s">
        <v>348</v>
      </c>
      <c r="L2272" s="125">
        <f>VLOOKUP(K2272,'NGHIEP DOAN'!$D$3:$E$82,2,0)</f>
        <v>49</v>
      </c>
      <c r="M2272" s="10" t="s">
        <v>10197</v>
      </c>
      <c r="N2272" s="210">
        <f>VLOOKUP(M2272,'CÔNG TY'!$I$3:$J$964,2,0)</f>
        <v>770</v>
      </c>
      <c r="O2272" s="49"/>
      <c r="P2272" s="49" t="s">
        <v>2824</v>
      </c>
      <c r="Q2272" s="55"/>
      <c r="R2272" s="56"/>
      <c r="S2272" s="159"/>
      <c r="T2272" s="124">
        <f t="shared" si="35"/>
        <v>0</v>
      </c>
      <c r="U2272" s="124"/>
      <c r="V2272" s="49" t="s">
        <v>10198</v>
      </c>
      <c r="W2272" s="49" t="s">
        <v>10151</v>
      </c>
      <c r="X2272" s="130"/>
      <c r="Y2272" s="55"/>
      <c r="Z2272" s="55"/>
      <c r="AA2272" s="10"/>
      <c r="AB2272" s="10" t="s">
        <v>12020</v>
      </c>
      <c r="AC2272" s="10"/>
    </row>
    <row r="2273" spans="1:29">
      <c r="A2273" s="10">
        <v>2282</v>
      </c>
      <c r="B2273" s="10" t="s">
        <v>10201</v>
      </c>
      <c r="C2273" s="50" t="s">
        <v>4333</v>
      </c>
      <c r="D2273" s="51" t="s">
        <v>2818</v>
      </c>
      <c r="E2273" s="10" t="s">
        <v>2846</v>
      </c>
      <c r="F2273" s="69"/>
      <c r="G2273" s="49"/>
      <c r="H2273" s="49"/>
      <c r="I2273" s="58">
        <f>VLOOKUP(J2273,'NGÀNH NGHỀ'!$D$2:$E$148,2,0)</f>
        <v>140</v>
      </c>
      <c r="J2273" s="231" t="s">
        <v>1695</v>
      </c>
      <c r="K2273" s="59" t="s">
        <v>348</v>
      </c>
      <c r="L2273" s="125">
        <f>VLOOKUP(K2273,'NGHIEP DOAN'!$D$3:$E$82,2,0)</f>
        <v>49</v>
      </c>
      <c r="M2273" s="10" t="s">
        <v>10197</v>
      </c>
      <c r="N2273" s="210">
        <f>VLOOKUP(M2273,'CÔNG TY'!$I$3:$J$964,2,0)</f>
        <v>770</v>
      </c>
      <c r="O2273" s="49"/>
      <c r="P2273" s="49" t="s">
        <v>2824</v>
      </c>
      <c r="Q2273" s="55"/>
      <c r="R2273" s="56"/>
      <c r="S2273" s="159"/>
      <c r="T2273" s="124">
        <f t="shared" si="35"/>
        <v>0</v>
      </c>
      <c r="U2273" s="124"/>
      <c r="V2273" s="49" t="s">
        <v>10198</v>
      </c>
      <c r="W2273" s="49" t="s">
        <v>10151</v>
      </c>
      <c r="X2273" s="130"/>
      <c r="Y2273" s="55"/>
      <c r="Z2273" s="55"/>
      <c r="AA2273" s="10"/>
      <c r="AB2273" s="10" t="s">
        <v>12020</v>
      </c>
      <c r="AC2273" s="10"/>
    </row>
    <row r="2274" spans="1:29">
      <c r="A2274" s="10">
        <v>2283</v>
      </c>
      <c r="B2274" s="10" t="s">
        <v>10202</v>
      </c>
      <c r="C2274" s="50" t="s">
        <v>4404</v>
      </c>
      <c r="D2274" s="51" t="s">
        <v>2818</v>
      </c>
      <c r="E2274" s="10" t="s">
        <v>2881</v>
      </c>
      <c r="F2274" s="69"/>
      <c r="G2274" s="49"/>
      <c r="H2274" s="49"/>
      <c r="I2274" s="58">
        <f>VLOOKUP(J2274,'NGÀNH NGHỀ'!$D$2:$E$148,2,0)</f>
        <v>140</v>
      </c>
      <c r="J2274" s="231" t="s">
        <v>1695</v>
      </c>
      <c r="K2274" s="59" t="s">
        <v>348</v>
      </c>
      <c r="L2274" s="125">
        <f>VLOOKUP(K2274,'NGHIEP DOAN'!$D$3:$E$82,2,0)</f>
        <v>49</v>
      </c>
      <c r="M2274" s="10" t="s">
        <v>10197</v>
      </c>
      <c r="N2274" s="210">
        <f>VLOOKUP(M2274,'CÔNG TY'!$I$3:$J$964,2,0)</f>
        <v>770</v>
      </c>
      <c r="O2274" s="49"/>
      <c r="P2274" s="49" t="s">
        <v>2824</v>
      </c>
      <c r="Q2274" s="55"/>
      <c r="R2274" s="56"/>
      <c r="S2274" s="159"/>
      <c r="T2274" s="124">
        <f t="shared" si="35"/>
        <v>0</v>
      </c>
      <c r="U2274" s="124"/>
      <c r="V2274" s="49" t="s">
        <v>10198</v>
      </c>
      <c r="W2274" s="49" t="s">
        <v>10151</v>
      </c>
      <c r="X2274" s="130"/>
      <c r="Y2274" s="55"/>
      <c r="Z2274" s="55"/>
      <c r="AA2274" s="10"/>
      <c r="AB2274" s="10" t="s">
        <v>12020</v>
      </c>
      <c r="AC2274" s="10"/>
    </row>
    <row r="2275" spans="1:29">
      <c r="A2275" s="10">
        <v>2284</v>
      </c>
      <c r="B2275" s="10" t="s">
        <v>10203</v>
      </c>
      <c r="C2275" s="50" t="s">
        <v>10204</v>
      </c>
      <c r="D2275" s="51" t="s">
        <v>2818</v>
      </c>
      <c r="E2275" s="10" t="s">
        <v>3435</v>
      </c>
      <c r="F2275" s="69"/>
      <c r="G2275" s="49"/>
      <c r="H2275" s="49"/>
      <c r="I2275" s="58">
        <f>VLOOKUP(J2275,'NGÀNH NGHỀ'!$D$2:$E$148,2,0)</f>
        <v>140</v>
      </c>
      <c r="J2275" s="231" t="s">
        <v>1695</v>
      </c>
      <c r="K2275" s="59" t="s">
        <v>348</v>
      </c>
      <c r="L2275" s="125">
        <f>VLOOKUP(K2275,'NGHIEP DOAN'!$D$3:$E$82,2,0)</f>
        <v>49</v>
      </c>
      <c r="M2275" s="10" t="s">
        <v>12380</v>
      </c>
      <c r="N2275" s="210">
        <f>VLOOKUP(M2275,'CÔNG TY'!$I$3:$J$964,2,0)</f>
        <v>771</v>
      </c>
      <c r="O2275" s="49"/>
      <c r="P2275" s="49" t="s">
        <v>2824</v>
      </c>
      <c r="Q2275" s="55"/>
      <c r="R2275" s="56"/>
      <c r="S2275" s="159"/>
      <c r="T2275" s="124">
        <f t="shared" si="35"/>
        <v>0</v>
      </c>
      <c r="U2275" s="124"/>
      <c r="V2275" s="49" t="s">
        <v>6942</v>
      </c>
      <c r="W2275" s="49" t="s">
        <v>10151</v>
      </c>
      <c r="X2275" s="130"/>
      <c r="Y2275" s="55"/>
      <c r="Z2275" s="55"/>
      <c r="AA2275" s="10"/>
      <c r="AB2275" s="10" t="s">
        <v>12020</v>
      </c>
      <c r="AC2275" s="10"/>
    </row>
    <row r="2276" spans="1:29">
      <c r="A2276" s="10">
        <v>2285</v>
      </c>
      <c r="B2276" s="10" t="s">
        <v>10205</v>
      </c>
      <c r="C2276" s="50" t="s">
        <v>10206</v>
      </c>
      <c r="D2276" s="51" t="s">
        <v>2818</v>
      </c>
      <c r="E2276" s="10" t="s">
        <v>2928</v>
      </c>
      <c r="F2276" s="69"/>
      <c r="G2276" s="49"/>
      <c r="H2276" s="49"/>
      <c r="I2276" s="58">
        <f>VLOOKUP(J2276,'NGÀNH NGHỀ'!$D$2:$E$148,2,0)</f>
        <v>140</v>
      </c>
      <c r="J2276" s="231" t="s">
        <v>1695</v>
      </c>
      <c r="K2276" s="59" t="s">
        <v>348</v>
      </c>
      <c r="L2276" s="125">
        <f>VLOOKUP(K2276,'NGHIEP DOAN'!$D$3:$E$82,2,0)</f>
        <v>49</v>
      </c>
      <c r="M2276" s="10" t="s">
        <v>12380</v>
      </c>
      <c r="N2276" s="210">
        <f>VLOOKUP(M2276,'CÔNG TY'!$I$3:$J$964,2,0)</f>
        <v>771</v>
      </c>
      <c r="O2276" s="49"/>
      <c r="P2276" s="49" t="s">
        <v>2824</v>
      </c>
      <c r="Q2276" s="55"/>
      <c r="R2276" s="56"/>
      <c r="S2276" s="159"/>
      <c r="T2276" s="124">
        <f t="shared" si="35"/>
        <v>0</v>
      </c>
      <c r="U2276" s="124"/>
      <c r="V2276" s="49" t="s">
        <v>6942</v>
      </c>
      <c r="W2276" s="49" t="s">
        <v>10151</v>
      </c>
      <c r="X2276" s="130"/>
      <c r="Y2276" s="55"/>
      <c r="Z2276" s="55"/>
      <c r="AA2276" s="10"/>
      <c r="AB2276" s="10" t="s">
        <v>12020</v>
      </c>
      <c r="AC2276" s="10"/>
    </row>
    <row r="2277" spans="1:29">
      <c r="A2277" s="10">
        <v>2286</v>
      </c>
      <c r="B2277" s="10" t="s">
        <v>10207</v>
      </c>
      <c r="C2277" s="50" t="s">
        <v>8901</v>
      </c>
      <c r="D2277" s="51" t="s">
        <v>2818</v>
      </c>
      <c r="E2277" s="10" t="s">
        <v>3653</v>
      </c>
      <c r="F2277" s="69"/>
      <c r="G2277" s="49"/>
      <c r="H2277" s="49"/>
      <c r="I2277" s="58">
        <f>VLOOKUP(J2277,'NGÀNH NGHỀ'!$D$2:$E$148,2,0)</f>
        <v>140</v>
      </c>
      <c r="J2277" s="231" t="s">
        <v>1695</v>
      </c>
      <c r="K2277" s="59" t="s">
        <v>348</v>
      </c>
      <c r="L2277" s="125">
        <f>VLOOKUP(K2277,'NGHIEP DOAN'!$D$3:$E$82,2,0)</f>
        <v>49</v>
      </c>
      <c r="M2277" s="10" t="s">
        <v>12380</v>
      </c>
      <c r="N2277" s="210">
        <f>VLOOKUP(M2277,'CÔNG TY'!$I$3:$J$964,2,0)</f>
        <v>771</v>
      </c>
      <c r="O2277" s="49"/>
      <c r="P2277" s="49" t="s">
        <v>2824</v>
      </c>
      <c r="Q2277" s="55"/>
      <c r="R2277" s="56"/>
      <c r="S2277" s="159"/>
      <c r="T2277" s="124">
        <f t="shared" si="35"/>
        <v>0</v>
      </c>
      <c r="U2277" s="124"/>
      <c r="V2277" s="49" t="s">
        <v>6942</v>
      </c>
      <c r="W2277" s="49" t="s">
        <v>10151</v>
      </c>
      <c r="X2277" s="130"/>
      <c r="Y2277" s="55"/>
      <c r="Z2277" s="55"/>
      <c r="AA2277" s="10"/>
      <c r="AB2277" s="10" t="s">
        <v>12020</v>
      </c>
      <c r="AC2277" s="10"/>
    </row>
    <row r="2278" spans="1:29">
      <c r="A2278" s="10">
        <v>2287</v>
      </c>
      <c r="B2278" s="10" t="s">
        <v>10208</v>
      </c>
      <c r="C2278" s="50" t="s">
        <v>8785</v>
      </c>
      <c r="D2278" s="51" t="s">
        <v>2818</v>
      </c>
      <c r="E2278" s="10" t="s">
        <v>2846</v>
      </c>
      <c r="F2278" s="69"/>
      <c r="G2278" s="49"/>
      <c r="H2278" s="49"/>
      <c r="I2278" s="58">
        <f>VLOOKUP(J2278,'NGÀNH NGHỀ'!$D$2:$E$148,2,0)</f>
        <v>140</v>
      </c>
      <c r="J2278" s="231" t="s">
        <v>1695</v>
      </c>
      <c r="K2278" s="59" t="s">
        <v>348</v>
      </c>
      <c r="L2278" s="125">
        <f>VLOOKUP(K2278,'NGHIEP DOAN'!$D$3:$E$82,2,0)</f>
        <v>49</v>
      </c>
      <c r="M2278" s="10" t="s">
        <v>12380</v>
      </c>
      <c r="N2278" s="210">
        <f>VLOOKUP(M2278,'CÔNG TY'!$I$3:$J$964,2,0)</f>
        <v>771</v>
      </c>
      <c r="O2278" s="49"/>
      <c r="P2278" s="49" t="s">
        <v>2824</v>
      </c>
      <c r="Q2278" s="55"/>
      <c r="R2278" s="56"/>
      <c r="S2278" s="159"/>
      <c r="T2278" s="124">
        <f t="shared" si="35"/>
        <v>0</v>
      </c>
      <c r="U2278" s="124"/>
      <c r="V2278" s="49" t="s">
        <v>6942</v>
      </c>
      <c r="W2278" s="49" t="s">
        <v>10151</v>
      </c>
      <c r="X2278" s="130"/>
      <c r="Y2278" s="55"/>
      <c r="Z2278" s="55"/>
      <c r="AA2278" s="10"/>
      <c r="AB2278" s="10" t="s">
        <v>12020</v>
      </c>
      <c r="AC2278" s="10"/>
    </row>
    <row r="2279" spans="1:29">
      <c r="A2279" s="10">
        <v>2288</v>
      </c>
      <c r="B2279" s="59" t="s">
        <v>10260</v>
      </c>
      <c r="C2279" s="50" t="s">
        <v>10261</v>
      </c>
      <c r="D2279" s="51" t="s">
        <v>2818</v>
      </c>
      <c r="E2279" s="90" t="s">
        <v>2846</v>
      </c>
      <c r="F2279" s="59"/>
      <c r="G2279" s="49"/>
      <c r="H2279" s="49"/>
      <c r="I2279" s="58">
        <f>VLOOKUP(J2279,'NGÀNH NGHỀ'!$D$2:$E$148,2,0)</f>
        <v>64</v>
      </c>
      <c r="J2279" s="224" t="s">
        <v>1586</v>
      </c>
      <c r="K2279" s="59" t="s">
        <v>348</v>
      </c>
      <c r="L2279" s="125">
        <f>VLOOKUP(K2279,'NGHIEP DOAN'!$D$3:$E$82,2,0)</f>
        <v>49</v>
      </c>
      <c r="M2279" s="10" t="s">
        <v>12051</v>
      </c>
      <c r="N2279" s="210">
        <f>VLOOKUP(M2279,'CÔNG TY'!$I$3:$J$964,2,0)</f>
        <v>780</v>
      </c>
      <c r="O2279" s="49" t="s">
        <v>3343</v>
      </c>
      <c r="P2279" s="49" t="s">
        <v>2824</v>
      </c>
      <c r="Q2279" s="55"/>
      <c r="R2279" s="56"/>
      <c r="S2279" s="159"/>
      <c r="T2279" s="124">
        <f t="shared" si="35"/>
        <v>0</v>
      </c>
      <c r="U2279" s="124"/>
      <c r="V2279" s="49" t="s">
        <v>10262</v>
      </c>
      <c r="W2279" s="49"/>
      <c r="X2279" s="130"/>
      <c r="Y2279" s="55"/>
      <c r="Z2279" s="55"/>
      <c r="AA2279" s="10"/>
      <c r="AB2279" s="10" t="s">
        <v>12020</v>
      </c>
      <c r="AC2279" s="10"/>
    </row>
    <row r="2280" spans="1:29">
      <c r="A2280" s="10">
        <v>2289</v>
      </c>
      <c r="B2280" s="59" t="s">
        <v>10263</v>
      </c>
      <c r="C2280" s="50" t="s">
        <v>7831</v>
      </c>
      <c r="D2280" s="51" t="s">
        <v>2818</v>
      </c>
      <c r="E2280" s="90" t="s">
        <v>2846</v>
      </c>
      <c r="F2280" s="59"/>
      <c r="G2280" s="49"/>
      <c r="H2280" s="49"/>
      <c r="I2280" s="58">
        <f>VLOOKUP(J2280,'NGÀNH NGHỀ'!$D$2:$E$148,2,0)</f>
        <v>64</v>
      </c>
      <c r="J2280" s="224" t="s">
        <v>1586</v>
      </c>
      <c r="K2280" s="59" t="s">
        <v>348</v>
      </c>
      <c r="L2280" s="125">
        <f>VLOOKUP(K2280,'NGHIEP DOAN'!$D$3:$E$82,2,0)</f>
        <v>49</v>
      </c>
      <c r="M2280" s="10" t="s">
        <v>12051</v>
      </c>
      <c r="N2280" s="210">
        <f>VLOOKUP(M2280,'CÔNG TY'!$I$3:$J$964,2,0)</f>
        <v>780</v>
      </c>
      <c r="O2280" s="49" t="s">
        <v>3343</v>
      </c>
      <c r="P2280" s="49" t="s">
        <v>2824</v>
      </c>
      <c r="Q2280" s="55"/>
      <c r="R2280" s="56"/>
      <c r="S2280" s="159"/>
      <c r="T2280" s="124">
        <f t="shared" si="35"/>
        <v>0</v>
      </c>
      <c r="U2280" s="124"/>
      <c r="V2280" s="49" t="s">
        <v>10262</v>
      </c>
      <c r="W2280" s="49"/>
      <c r="X2280" s="130"/>
      <c r="Y2280" s="55"/>
      <c r="Z2280" s="55"/>
      <c r="AA2280" s="10"/>
      <c r="AB2280" s="10" t="s">
        <v>12020</v>
      </c>
      <c r="AC2280" s="10"/>
    </row>
    <row r="2281" spans="1:29">
      <c r="A2281" s="10">
        <v>2290</v>
      </c>
      <c r="B2281" s="59" t="s">
        <v>10264</v>
      </c>
      <c r="C2281" s="50" t="s">
        <v>10265</v>
      </c>
      <c r="D2281" s="51" t="s">
        <v>2818</v>
      </c>
      <c r="E2281" s="90" t="s">
        <v>3069</v>
      </c>
      <c r="F2281" s="59"/>
      <c r="G2281" s="49"/>
      <c r="H2281" s="49"/>
      <c r="I2281" s="58">
        <f>VLOOKUP(J2281,'NGÀNH NGHỀ'!$D$2:$E$148,2,0)</f>
        <v>64</v>
      </c>
      <c r="J2281" s="224" t="s">
        <v>1586</v>
      </c>
      <c r="K2281" s="59" t="s">
        <v>348</v>
      </c>
      <c r="L2281" s="125">
        <f>VLOOKUP(K2281,'NGHIEP DOAN'!$D$3:$E$82,2,0)</f>
        <v>49</v>
      </c>
      <c r="M2281" s="10" t="s">
        <v>12051</v>
      </c>
      <c r="N2281" s="210">
        <f>VLOOKUP(M2281,'CÔNG TY'!$I$3:$J$964,2,0)</f>
        <v>780</v>
      </c>
      <c r="O2281" s="49" t="s">
        <v>3343</v>
      </c>
      <c r="P2281" s="49" t="s">
        <v>2824</v>
      </c>
      <c r="Q2281" s="55"/>
      <c r="R2281" s="56"/>
      <c r="S2281" s="159"/>
      <c r="T2281" s="124">
        <f t="shared" si="35"/>
        <v>0</v>
      </c>
      <c r="U2281" s="124"/>
      <c r="V2281" s="49" t="s">
        <v>10262</v>
      </c>
      <c r="W2281" s="49"/>
      <c r="X2281" s="130"/>
      <c r="Y2281" s="55"/>
      <c r="Z2281" s="55"/>
      <c r="AA2281" s="10"/>
      <c r="AB2281" s="10" t="s">
        <v>12020</v>
      </c>
      <c r="AC2281" s="10"/>
    </row>
    <row r="2282" spans="1:29">
      <c r="A2282" s="10">
        <v>2291</v>
      </c>
      <c r="B2282" s="59" t="s">
        <v>10266</v>
      </c>
      <c r="C2282" s="50" t="s">
        <v>10267</v>
      </c>
      <c r="D2282" s="51" t="s">
        <v>2818</v>
      </c>
      <c r="E2282" s="90" t="s">
        <v>2876</v>
      </c>
      <c r="F2282" s="59"/>
      <c r="G2282" s="49"/>
      <c r="H2282" s="49"/>
      <c r="I2282" s="58">
        <f>VLOOKUP(J2282,'NGÀNH NGHỀ'!$D$2:$E$148,2,0)</f>
        <v>64</v>
      </c>
      <c r="J2282" s="224" t="s">
        <v>1586</v>
      </c>
      <c r="K2282" s="59" t="s">
        <v>348</v>
      </c>
      <c r="L2282" s="125">
        <f>VLOOKUP(K2282,'NGHIEP DOAN'!$D$3:$E$82,2,0)</f>
        <v>49</v>
      </c>
      <c r="M2282" s="10" t="s">
        <v>12051</v>
      </c>
      <c r="N2282" s="210">
        <f>VLOOKUP(M2282,'CÔNG TY'!$I$3:$J$964,2,0)</f>
        <v>780</v>
      </c>
      <c r="O2282" s="49" t="s">
        <v>3343</v>
      </c>
      <c r="P2282" s="49" t="s">
        <v>2824</v>
      </c>
      <c r="Q2282" s="55"/>
      <c r="R2282" s="56"/>
      <c r="S2282" s="159"/>
      <c r="T2282" s="124">
        <f t="shared" si="35"/>
        <v>0</v>
      </c>
      <c r="U2282" s="124"/>
      <c r="V2282" s="49" t="s">
        <v>10262</v>
      </c>
      <c r="W2282" s="49"/>
      <c r="X2282" s="130"/>
      <c r="Y2282" s="55"/>
      <c r="Z2282" s="55"/>
      <c r="AA2282" s="10"/>
      <c r="AB2282" s="10" t="s">
        <v>12020</v>
      </c>
      <c r="AC2282" s="10"/>
    </row>
    <row r="2283" spans="1:29">
      <c r="A2283" s="10">
        <v>2292</v>
      </c>
      <c r="B2283" s="59" t="s">
        <v>10268</v>
      </c>
      <c r="C2283" s="50" t="s">
        <v>10269</v>
      </c>
      <c r="D2283" s="51" t="s">
        <v>2818</v>
      </c>
      <c r="E2283" s="90" t="s">
        <v>2819</v>
      </c>
      <c r="F2283" s="59"/>
      <c r="G2283" s="49"/>
      <c r="H2283" s="49"/>
      <c r="I2283" s="58">
        <f>VLOOKUP(J2283,'NGÀNH NGHỀ'!$D$2:$E$148,2,0)</f>
        <v>64</v>
      </c>
      <c r="J2283" s="224" t="s">
        <v>1586</v>
      </c>
      <c r="K2283" s="59" t="s">
        <v>348</v>
      </c>
      <c r="L2283" s="125">
        <f>VLOOKUP(K2283,'NGHIEP DOAN'!$D$3:$E$82,2,0)</f>
        <v>49</v>
      </c>
      <c r="M2283" s="10" t="s">
        <v>12051</v>
      </c>
      <c r="N2283" s="210">
        <f>VLOOKUP(M2283,'CÔNG TY'!$I$3:$J$964,2,0)</f>
        <v>780</v>
      </c>
      <c r="O2283" s="49" t="s">
        <v>3343</v>
      </c>
      <c r="P2283" s="49" t="s">
        <v>2824</v>
      </c>
      <c r="Q2283" s="55"/>
      <c r="R2283" s="56"/>
      <c r="S2283" s="159"/>
      <c r="T2283" s="124">
        <f t="shared" si="35"/>
        <v>0</v>
      </c>
      <c r="U2283" s="124"/>
      <c r="V2283" s="49" t="s">
        <v>10262</v>
      </c>
      <c r="W2283" s="49"/>
      <c r="X2283" s="130"/>
      <c r="Y2283" s="55"/>
      <c r="Z2283" s="55"/>
      <c r="AA2283" s="10"/>
      <c r="AB2283" s="10" t="s">
        <v>12020</v>
      </c>
      <c r="AC2283" s="10"/>
    </row>
    <row r="2284" spans="1:29">
      <c r="A2284" s="10">
        <v>2293</v>
      </c>
      <c r="B2284" s="59" t="s">
        <v>10270</v>
      </c>
      <c r="C2284" s="50" t="s">
        <v>10035</v>
      </c>
      <c r="D2284" s="51" t="s">
        <v>2818</v>
      </c>
      <c r="E2284" s="90" t="s">
        <v>3193</v>
      </c>
      <c r="F2284" s="59"/>
      <c r="G2284" s="49"/>
      <c r="H2284" s="49"/>
      <c r="I2284" s="58">
        <f>VLOOKUP(J2284,'NGÀNH NGHỀ'!$D$2:$E$148,2,0)</f>
        <v>64</v>
      </c>
      <c r="J2284" s="224" t="s">
        <v>1586</v>
      </c>
      <c r="K2284" s="59" t="s">
        <v>348</v>
      </c>
      <c r="L2284" s="125">
        <f>VLOOKUP(K2284,'NGHIEP DOAN'!$D$3:$E$82,2,0)</f>
        <v>49</v>
      </c>
      <c r="M2284" s="10" t="s">
        <v>12051</v>
      </c>
      <c r="N2284" s="210">
        <f>VLOOKUP(M2284,'CÔNG TY'!$I$3:$J$964,2,0)</f>
        <v>780</v>
      </c>
      <c r="O2284" s="49" t="s">
        <v>3343</v>
      </c>
      <c r="P2284" s="49" t="s">
        <v>2824</v>
      </c>
      <c r="Q2284" s="55"/>
      <c r="R2284" s="56"/>
      <c r="S2284" s="159"/>
      <c r="T2284" s="124">
        <f t="shared" si="35"/>
        <v>0</v>
      </c>
      <c r="U2284" s="124"/>
      <c r="V2284" s="49" t="s">
        <v>10262</v>
      </c>
      <c r="W2284" s="49"/>
      <c r="X2284" s="130"/>
      <c r="Y2284" s="55"/>
      <c r="Z2284" s="55"/>
      <c r="AA2284" s="10"/>
      <c r="AB2284" s="10" t="s">
        <v>12020</v>
      </c>
      <c r="AC2284" s="10"/>
    </row>
    <row r="2285" spans="1:29">
      <c r="A2285" s="10">
        <v>2294</v>
      </c>
      <c r="B2285" s="60" t="s">
        <v>10331</v>
      </c>
      <c r="C2285" s="50" t="s">
        <v>3282</v>
      </c>
      <c r="D2285" s="51" t="s">
        <v>2818</v>
      </c>
      <c r="E2285" s="59" t="s">
        <v>10183</v>
      </c>
      <c r="F2285" s="69"/>
      <c r="G2285" s="54"/>
      <c r="H2285" s="54"/>
      <c r="I2285" s="58">
        <f>VLOOKUP(J2285,'NGÀNH NGHỀ'!$D$2:$E$148,2,0)</f>
        <v>140</v>
      </c>
      <c r="J2285" s="223" t="s">
        <v>1695</v>
      </c>
      <c r="K2285" s="59" t="s">
        <v>348</v>
      </c>
      <c r="L2285" s="125">
        <f>VLOOKUP(K2285,'NGHIEP DOAN'!$D$3:$E$82,2,0)</f>
        <v>49</v>
      </c>
      <c r="M2285" s="10" t="s">
        <v>10332</v>
      </c>
      <c r="N2285" s="210">
        <f>VLOOKUP(M2285,'CÔNG TY'!$I$3:$J$964,2,0)</f>
        <v>785</v>
      </c>
      <c r="O2285" s="91" t="s">
        <v>3343</v>
      </c>
      <c r="P2285" s="49" t="s">
        <v>2824</v>
      </c>
      <c r="Q2285" s="55"/>
      <c r="R2285" s="56"/>
      <c r="S2285" s="159"/>
      <c r="T2285" s="124">
        <f t="shared" si="35"/>
        <v>0</v>
      </c>
      <c r="U2285" s="124"/>
      <c r="V2285" s="49" t="s">
        <v>6314</v>
      </c>
      <c r="W2285" s="49"/>
      <c r="X2285" s="130"/>
      <c r="Y2285" s="55"/>
      <c r="Z2285" s="55"/>
      <c r="AA2285" s="10"/>
      <c r="AB2285" s="10" t="s">
        <v>12020</v>
      </c>
      <c r="AC2285" s="10"/>
    </row>
    <row r="2286" spans="1:29">
      <c r="A2286" s="10">
        <v>2295</v>
      </c>
      <c r="B2286" s="60" t="s">
        <v>10333</v>
      </c>
      <c r="C2286" s="50" t="s">
        <v>4033</v>
      </c>
      <c r="D2286" s="51" t="s">
        <v>2818</v>
      </c>
      <c r="E2286" s="59" t="s">
        <v>10334</v>
      </c>
      <c r="F2286" s="69"/>
      <c r="G2286" s="54"/>
      <c r="H2286" s="54"/>
      <c r="I2286" s="58">
        <f>VLOOKUP(J2286,'NGÀNH NGHỀ'!$D$2:$E$148,2,0)</f>
        <v>140</v>
      </c>
      <c r="J2286" s="223" t="s">
        <v>1695</v>
      </c>
      <c r="K2286" s="59" t="s">
        <v>348</v>
      </c>
      <c r="L2286" s="125">
        <f>VLOOKUP(K2286,'NGHIEP DOAN'!$D$3:$E$82,2,0)</f>
        <v>49</v>
      </c>
      <c r="M2286" s="10" t="s">
        <v>10332</v>
      </c>
      <c r="N2286" s="210">
        <f>VLOOKUP(M2286,'CÔNG TY'!$I$3:$J$964,2,0)</f>
        <v>785</v>
      </c>
      <c r="O2286" s="91" t="s">
        <v>3343</v>
      </c>
      <c r="P2286" s="49" t="s">
        <v>2824</v>
      </c>
      <c r="Q2286" s="55"/>
      <c r="R2286" s="56"/>
      <c r="S2286" s="159"/>
      <c r="T2286" s="124">
        <f t="shared" si="35"/>
        <v>0</v>
      </c>
      <c r="U2286" s="124"/>
      <c r="V2286" s="49" t="s">
        <v>6314</v>
      </c>
      <c r="W2286" s="49"/>
      <c r="X2286" s="130"/>
      <c r="Y2286" s="55"/>
      <c r="Z2286" s="55"/>
      <c r="AA2286" s="10"/>
      <c r="AB2286" s="10" t="s">
        <v>12020</v>
      </c>
      <c r="AC2286" s="10"/>
    </row>
    <row r="2287" spans="1:29">
      <c r="A2287" s="10">
        <v>2296</v>
      </c>
      <c r="B2287" s="60" t="s">
        <v>10335</v>
      </c>
      <c r="C2287" s="50" t="s">
        <v>10336</v>
      </c>
      <c r="D2287" s="51" t="s">
        <v>2818</v>
      </c>
      <c r="E2287" s="59" t="s">
        <v>10337</v>
      </c>
      <c r="F2287" s="69"/>
      <c r="G2287" s="54"/>
      <c r="H2287" s="54"/>
      <c r="I2287" s="58">
        <f>VLOOKUP(J2287,'NGÀNH NGHỀ'!$D$2:$E$148,2,0)</f>
        <v>140</v>
      </c>
      <c r="J2287" s="223" t="s">
        <v>1695</v>
      </c>
      <c r="K2287" s="59" t="s">
        <v>348</v>
      </c>
      <c r="L2287" s="125">
        <f>VLOOKUP(K2287,'NGHIEP DOAN'!$D$3:$E$82,2,0)</f>
        <v>49</v>
      </c>
      <c r="M2287" s="10" t="s">
        <v>10332</v>
      </c>
      <c r="N2287" s="210">
        <f>VLOOKUP(M2287,'CÔNG TY'!$I$3:$J$964,2,0)</f>
        <v>785</v>
      </c>
      <c r="O2287" s="91" t="s">
        <v>3343</v>
      </c>
      <c r="P2287" s="49" t="s">
        <v>2824</v>
      </c>
      <c r="Q2287" s="55"/>
      <c r="R2287" s="56"/>
      <c r="S2287" s="159"/>
      <c r="T2287" s="124">
        <f t="shared" si="35"/>
        <v>0</v>
      </c>
      <c r="U2287" s="124"/>
      <c r="V2287" s="49" t="s">
        <v>6314</v>
      </c>
      <c r="W2287" s="49"/>
      <c r="X2287" s="130"/>
      <c r="Y2287" s="55"/>
      <c r="Z2287" s="55"/>
      <c r="AA2287" s="10"/>
      <c r="AB2287" s="10" t="s">
        <v>12020</v>
      </c>
      <c r="AC2287" s="10"/>
    </row>
    <row r="2288" spans="1:29">
      <c r="A2288" s="10">
        <v>2297</v>
      </c>
      <c r="B2288" s="60" t="s">
        <v>10338</v>
      </c>
      <c r="C2288" s="50" t="s">
        <v>5459</v>
      </c>
      <c r="D2288" s="51" t="s">
        <v>2818</v>
      </c>
      <c r="E2288" s="59" t="s">
        <v>10337</v>
      </c>
      <c r="F2288" s="69"/>
      <c r="G2288" s="54"/>
      <c r="H2288" s="54"/>
      <c r="I2288" s="58">
        <f>VLOOKUP(J2288,'NGÀNH NGHỀ'!$D$2:$E$148,2,0)</f>
        <v>140</v>
      </c>
      <c r="J2288" s="223" t="s">
        <v>1695</v>
      </c>
      <c r="K2288" s="59" t="s">
        <v>348</v>
      </c>
      <c r="L2288" s="125">
        <f>VLOOKUP(K2288,'NGHIEP DOAN'!$D$3:$E$82,2,0)</f>
        <v>49</v>
      </c>
      <c r="M2288" s="10" t="s">
        <v>10332</v>
      </c>
      <c r="N2288" s="210">
        <f>VLOOKUP(M2288,'CÔNG TY'!$I$3:$J$964,2,0)</f>
        <v>785</v>
      </c>
      <c r="O2288" s="91" t="s">
        <v>3343</v>
      </c>
      <c r="P2288" s="49" t="s">
        <v>2824</v>
      </c>
      <c r="Q2288" s="55"/>
      <c r="R2288" s="56"/>
      <c r="S2288" s="159"/>
      <c r="T2288" s="124">
        <f t="shared" si="35"/>
        <v>0</v>
      </c>
      <c r="U2288" s="124"/>
      <c r="V2288" s="49" t="s">
        <v>6314</v>
      </c>
      <c r="W2288" s="49"/>
      <c r="X2288" s="130"/>
      <c r="Y2288" s="55"/>
      <c r="Z2288" s="55"/>
      <c r="AA2288" s="10"/>
      <c r="AB2288" s="10" t="s">
        <v>12020</v>
      </c>
      <c r="AC2288" s="10"/>
    </row>
    <row r="2289" spans="1:29">
      <c r="A2289" s="10">
        <v>2298</v>
      </c>
      <c r="B2289" s="60" t="s">
        <v>10339</v>
      </c>
      <c r="C2289" s="50" t="s">
        <v>6733</v>
      </c>
      <c r="D2289" s="51" t="s">
        <v>2818</v>
      </c>
      <c r="E2289" s="59" t="s">
        <v>10340</v>
      </c>
      <c r="F2289" s="69"/>
      <c r="G2289" s="54"/>
      <c r="H2289" s="54"/>
      <c r="I2289" s="58">
        <f>VLOOKUP(J2289,'NGÀNH NGHỀ'!$D$2:$E$148,2,0)</f>
        <v>140</v>
      </c>
      <c r="J2289" s="223" t="s">
        <v>1695</v>
      </c>
      <c r="K2289" s="59" t="s">
        <v>348</v>
      </c>
      <c r="L2289" s="125">
        <f>VLOOKUP(K2289,'NGHIEP DOAN'!$D$3:$E$82,2,0)</f>
        <v>49</v>
      </c>
      <c r="M2289" s="10" t="s">
        <v>10189</v>
      </c>
      <c r="N2289" s="210">
        <f>VLOOKUP(M2289,'CÔNG TY'!$I$3:$J$964,2,0)</f>
        <v>769</v>
      </c>
      <c r="O2289" s="91" t="s">
        <v>3343</v>
      </c>
      <c r="P2289" s="49" t="s">
        <v>2824</v>
      </c>
      <c r="Q2289" s="55"/>
      <c r="R2289" s="56"/>
      <c r="S2289" s="159"/>
      <c r="T2289" s="124">
        <f t="shared" si="35"/>
        <v>0</v>
      </c>
      <c r="U2289" s="124"/>
      <c r="V2289" s="49" t="s">
        <v>7729</v>
      </c>
      <c r="W2289" s="49"/>
      <c r="X2289" s="130"/>
      <c r="Y2289" s="55"/>
      <c r="Z2289" s="55"/>
      <c r="AA2289" s="10"/>
      <c r="AB2289" s="10" t="s">
        <v>12020</v>
      </c>
      <c r="AC2289" s="10"/>
    </row>
    <row r="2290" spans="1:29">
      <c r="A2290" s="10">
        <v>2299</v>
      </c>
      <c r="B2290" s="60" t="s">
        <v>10341</v>
      </c>
      <c r="C2290" s="50" t="s">
        <v>10342</v>
      </c>
      <c r="D2290" s="51" t="s">
        <v>2818</v>
      </c>
      <c r="E2290" s="59" t="s">
        <v>10337</v>
      </c>
      <c r="F2290" s="69"/>
      <c r="G2290" s="54"/>
      <c r="H2290" s="54"/>
      <c r="I2290" s="58">
        <f>VLOOKUP(J2290,'NGÀNH NGHỀ'!$D$2:$E$148,2,0)</f>
        <v>140</v>
      </c>
      <c r="J2290" s="223" t="s">
        <v>1695</v>
      </c>
      <c r="K2290" s="59" t="s">
        <v>348</v>
      </c>
      <c r="L2290" s="125">
        <f>VLOOKUP(K2290,'NGHIEP DOAN'!$D$3:$E$82,2,0)</f>
        <v>49</v>
      </c>
      <c r="M2290" s="10" t="s">
        <v>10189</v>
      </c>
      <c r="N2290" s="210">
        <f>VLOOKUP(M2290,'CÔNG TY'!$I$3:$J$964,2,0)</f>
        <v>769</v>
      </c>
      <c r="O2290" s="91" t="s">
        <v>3343</v>
      </c>
      <c r="P2290" s="49" t="s">
        <v>2824</v>
      </c>
      <c r="Q2290" s="55"/>
      <c r="R2290" s="56"/>
      <c r="S2290" s="159"/>
      <c r="T2290" s="124">
        <f t="shared" si="35"/>
        <v>0</v>
      </c>
      <c r="U2290" s="124"/>
      <c r="V2290" s="49" t="s">
        <v>7729</v>
      </c>
      <c r="W2290" s="49"/>
      <c r="X2290" s="130"/>
      <c r="Y2290" s="55"/>
      <c r="Z2290" s="55"/>
      <c r="AA2290" s="10"/>
      <c r="AB2290" s="10" t="s">
        <v>12020</v>
      </c>
      <c r="AC2290" s="10"/>
    </row>
    <row r="2291" spans="1:29">
      <c r="A2291" s="10">
        <v>2300</v>
      </c>
      <c r="B2291" s="60" t="s">
        <v>10343</v>
      </c>
      <c r="C2291" s="50" t="s">
        <v>10344</v>
      </c>
      <c r="D2291" s="51" t="s">
        <v>2818</v>
      </c>
      <c r="E2291" s="59" t="s">
        <v>10345</v>
      </c>
      <c r="F2291" s="69"/>
      <c r="G2291" s="54"/>
      <c r="H2291" s="54"/>
      <c r="I2291" s="58">
        <f>VLOOKUP(J2291,'NGÀNH NGHỀ'!$D$2:$E$148,2,0)</f>
        <v>140</v>
      </c>
      <c r="J2291" s="223" t="s">
        <v>1695</v>
      </c>
      <c r="K2291" s="59" t="s">
        <v>348</v>
      </c>
      <c r="L2291" s="125">
        <f>VLOOKUP(K2291,'NGHIEP DOAN'!$D$3:$E$82,2,0)</f>
        <v>49</v>
      </c>
      <c r="M2291" s="10" t="s">
        <v>10189</v>
      </c>
      <c r="N2291" s="210">
        <f>VLOOKUP(M2291,'CÔNG TY'!$I$3:$J$964,2,0)</f>
        <v>769</v>
      </c>
      <c r="O2291" s="91" t="s">
        <v>3343</v>
      </c>
      <c r="P2291" s="49" t="s">
        <v>2824</v>
      </c>
      <c r="Q2291" s="55"/>
      <c r="R2291" s="56"/>
      <c r="S2291" s="159"/>
      <c r="T2291" s="124">
        <f t="shared" si="35"/>
        <v>0</v>
      </c>
      <c r="U2291" s="124"/>
      <c r="V2291" s="49" t="s">
        <v>7729</v>
      </c>
      <c r="W2291" s="49"/>
      <c r="X2291" s="130"/>
      <c r="Y2291" s="55"/>
      <c r="Z2291" s="55"/>
      <c r="AA2291" s="10"/>
      <c r="AB2291" s="10" t="s">
        <v>12020</v>
      </c>
      <c r="AC2291" s="10"/>
    </row>
    <row r="2292" spans="1:29">
      <c r="A2292" s="10">
        <v>2301</v>
      </c>
      <c r="B2292" s="60" t="s">
        <v>10346</v>
      </c>
      <c r="C2292" s="50" t="s">
        <v>10347</v>
      </c>
      <c r="D2292" s="51" t="s">
        <v>2818</v>
      </c>
      <c r="E2292" s="59" t="s">
        <v>10348</v>
      </c>
      <c r="F2292" s="69"/>
      <c r="G2292" s="54"/>
      <c r="H2292" s="54"/>
      <c r="I2292" s="58">
        <f>VLOOKUP(J2292,'NGÀNH NGHỀ'!$D$2:$E$148,2,0)</f>
        <v>140</v>
      </c>
      <c r="J2292" s="223" t="s">
        <v>1695</v>
      </c>
      <c r="K2292" s="59" t="s">
        <v>348</v>
      </c>
      <c r="L2292" s="125">
        <f>VLOOKUP(K2292,'NGHIEP DOAN'!$D$3:$E$82,2,0)</f>
        <v>49</v>
      </c>
      <c r="M2292" s="10" t="s">
        <v>10189</v>
      </c>
      <c r="N2292" s="210">
        <f>VLOOKUP(M2292,'CÔNG TY'!$I$3:$J$964,2,0)</f>
        <v>769</v>
      </c>
      <c r="O2292" s="91" t="s">
        <v>3343</v>
      </c>
      <c r="P2292" s="49" t="s">
        <v>2824</v>
      </c>
      <c r="Q2292" s="55"/>
      <c r="R2292" s="56"/>
      <c r="S2292" s="159"/>
      <c r="T2292" s="124">
        <f t="shared" si="35"/>
        <v>0</v>
      </c>
      <c r="U2292" s="124"/>
      <c r="V2292" s="49" t="s">
        <v>7729</v>
      </c>
      <c r="W2292" s="49"/>
      <c r="X2292" s="130"/>
      <c r="Y2292" s="55"/>
      <c r="Z2292" s="55"/>
      <c r="AA2292" s="10"/>
      <c r="AB2292" s="10" t="s">
        <v>12020</v>
      </c>
      <c r="AC2292" s="10"/>
    </row>
    <row r="2293" spans="1:29">
      <c r="A2293" s="10">
        <v>2302</v>
      </c>
      <c r="B2293" s="60" t="s">
        <v>10349</v>
      </c>
      <c r="C2293" s="50" t="s">
        <v>10350</v>
      </c>
      <c r="D2293" s="51" t="s">
        <v>2818</v>
      </c>
      <c r="E2293" s="59" t="s">
        <v>10351</v>
      </c>
      <c r="F2293" s="69"/>
      <c r="G2293" s="54"/>
      <c r="H2293" s="54"/>
      <c r="I2293" s="58">
        <f>VLOOKUP(J2293,'NGÀNH NGHỀ'!$D$2:$E$148,2,0)</f>
        <v>140</v>
      </c>
      <c r="J2293" s="223" t="s">
        <v>1695</v>
      </c>
      <c r="K2293" s="59" t="s">
        <v>348</v>
      </c>
      <c r="L2293" s="125">
        <f>VLOOKUP(K2293,'NGHIEP DOAN'!$D$3:$E$82,2,0)</f>
        <v>49</v>
      </c>
      <c r="M2293" s="10" t="s">
        <v>10197</v>
      </c>
      <c r="N2293" s="210">
        <f>VLOOKUP(M2293,'CÔNG TY'!$I$3:$J$964,2,0)</f>
        <v>770</v>
      </c>
      <c r="O2293" s="91" t="s">
        <v>3343</v>
      </c>
      <c r="P2293" s="49" t="s">
        <v>2824</v>
      </c>
      <c r="Q2293" s="55"/>
      <c r="R2293" s="56"/>
      <c r="S2293" s="159"/>
      <c r="T2293" s="124">
        <f t="shared" si="35"/>
        <v>0</v>
      </c>
      <c r="U2293" s="124"/>
      <c r="V2293" s="49" t="s">
        <v>7729</v>
      </c>
      <c r="W2293" s="49"/>
      <c r="X2293" s="130"/>
      <c r="Y2293" s="55"/>
      <c r="Z2293" s="55"/>
      <c r="AA2293" s="10"/>
      <c r="AB2293" s="10" t="s">
        <v>12020</v>
      </c>
      <c r="AC2293" s="10"/>
    </row>
    <row r="2294" spans="1:29">
      <c r="A2294" s="10">
        <v>2303</v>
      </c>
      <c r="B2294" s="60" t="s">
        <v>10352</v>
      </c>
      <c r="C2294" s="50" t="s">
        <v>10353</v>
      </c>
      <c r="D2294" s="51" t="s">
        <v>2818</v>
      </c>
      <c r="E2294" s="59" t="s">
        <v>10354</v>
      </c>
      <c r="F2294" s="69"/>
      <c r="G2294" s="54"/>
      <c r="H2294" s="54"/>
      <c r="I2294" s="58">
        <f>VLOOKUP(J2294,'NGÀNH NGHỀ'!$D$2:$E$148,2,0)</f>
        <v>140</v>
      </c>
      <c r="J2294" s="223" t="s">
        <v>1695</v>
      </c>
      <c r="K2294" s="59" t="s">
        <v>348</v>
      </c>
      <c r="L2294" s="125">
        <f>VLOOKUP(K2294,'NGHIEP DOAN'!$D$3:$E$82,2,0)</f>
        <v>49</v>
      </c>
      <c r="M2294" s="10" t="s">
        <v>10197</v>
      </c>
      <c r="N2294" s="210">
        <f>VLOOKUP(M2294,'CÔNG TY'!$I$3:$J$964,2,0)</f>
        <v>770</v>
      </c>
      <c r="O2294" s="91" t="s">
        <v>3343</v>
      </c>
      <c r="P2294" s="49" t="s">
        <v>2824</v>
      </c>
      <c r="Q2294" s="55"/>
      <c r="R2294" s="56"/>
      <c r="S2294" s="159"/>
      <c r="T2294" s="124">
        <f t="shared" si="35"/>
        <v>0</v>
      </c>
      <c r="U2294" s="124"/>
      <c r="V2294" s="49" t="s">
        <v>7729</v>
      </c>
      <c r="W2294" s="49"/>
      <c r="X2294" s="130"/>
      <c r="Y2294" s="55"/>
      <c r="Z2294" s="55"/>
      <c r="AA2294" s="10"/>
      <c r="AB2294" s="10" t="s">
        <v>12020</v>
      </c>
      <c r="AC2294" s="10"/>
    </row>
    <row r="2295" spans="1:29">
      <c r="A2295" s="10">
        <v>2304</v>
      </c>
      <c r="B2295" s="60" t="s">
        <v>10355</v>
      </c>
      <c r="C2295" s="50" t="s">
        <v>10356</v>
      </c>
      <c r="D2295" s="51" t="s">
        <v>2818</v>
      </c>
      <c r="E2295" s="59" t="s">
        <v>10357</v>
      </c>
      <c r="F2295" s="69"/>
      <c r="G2295" s="54"/>
      <c r="H2295" s="54"/>
      <c r="I2295" s="58">
        <f>VLOOKUP(J2295,'NGÀNH NGHỀ'!$D$2:$E$148,2,0)</f>
        <v>140</v>
      </c>
      <c r="J2295" s="223" t="s">
        <v>1695</v>
      </c>
      <c r="K2295" s="59" t="s">
        <v>348</v>
      </c>
      <c r="L2295" s="125">
        <f>VLOOKUP(K2295,'NGHIEP DOAN'!$D$3:$E$82,2,0)</f>
        <v>49</v>
      </c>
      <c r="M2295" s="10" t="s">
        <v>10197</v>
      </c>
      <c r="N2295" s="210">
        <f>VLOOKUP(M2295,'CÔNG TY'!$I$3:$J$964,2,0)</f>
        <v>770</v>
      </c>
      <c r="O2295" s="91" t="s">
        <v>3343</v>
      </c>
      <c r="P2295" s="49" t="s">
        <v>2824</v>
      </c>
      <c r="Q2295" s="55"/>
      <c r="R2295" s="56"/>
      <c r="S2295" s="159"/>
      <c r="T2295" s="124">
        <f t="shared" si="35"/>
        <v>0</v>
      </c>
      <c r="U2295" s="124"/>
      <c r="V2295" s="49" t="s">
        <v>7729</v>
      </c>
      <c r="W2295" s="49"/>
      <c r="X2295" s="130"/>
      <c r="Y2295" s="55"/>
      <c r="Z2295" s="55"/>
      <c r="AA2295" s="10"/>
      <c r="AB2295" s="10" t="s">
        <v>12020</v>
      </c>
      <c r="AC2295" s="10"/>
    </row>
    <row r="2296" spans="1:29">
      <c r="A2296" s="10">
        <v>2305</v>
      </c>
      <c r="B2296" s="60" t="s">
        <v>10358</v>
      </c>
      <c r="C2296" s="50" t="s">
        <v>4556</v>
      </c>
      <c r="D2296" s="51" t="s">
        <v>2818</v>
      </c>
      <c r="E2296" s="59" t="s">
        <v>10340</v>
      </c>
      <c r="F2296" s="69"/>
      <c r="G2296" s="54"/>
      <c r="H2296" s="54"/>
      <c r="I2296" s="58">
        <f>VLOOKUP(J2296,'NGÀNH NGHỀ'!$D$2:$E$148,2,0)</f>
        <v>140</v>
      </c>
      <c r="J2296" s="223" t="s">
        <v>1695</v>
      </c>
      <c r="K2296" s="59" t="s">
        <v>348</v>
      </c>
      <c r="L2296" s="125">
        <f>VLOOKUP(K2296,'NGHIEP DOAN'!$D$3:$E$82,2,0)</f>
        <v>49</v>
      </c>
      <c r="M2296" s="10" t="s">
        <v>10197</v>
      </c>
      <c r="N2296" s="210">
        <f>VLOOKUP(M2296,'CÔNG TY'!$I$3:$J$964,2,0)</f>
        <v>770</v>
      </c>
      <c r="O2296" s="91" t="s">
        <v>3343</v>
      </c>
      <c r="P2296" s="49" t="s">
        <v>2824</v>
      </c>
      <c r="Q2296" s="55"/>
      <c r="R2296" s="56"/>
      <c r="S2296" s="159"/>
      <c r="T2296" s="124">
        <f t="shared" ref="T2296:T2359" si="36">Q2296-S2296</f>
        <v>0</v>
      </c>
      <c r="U2296" s="124"/>
      <c r="V2296" s="49" t="s">
        <v>7729</v>
      </c>
      <c r="W2296" s="49"/>
      <c r="X2296" s="130"/>
      <c r="Y2296" s="55"/>
      <c r="Z2296" s="55"/>
      <c r="AA2296" s="10"/>
      <c r="AB2296" s="10" t="s">
        <v>12020</v>
      </c>
      <c r="AC2296" s="10"/>
    </row>
    <row r="2297" spans="1:29">
      <c r="A2297" s="10">
        <v>2306</v>
      </c>
      <c r="B2297" s="60" t="s">
        <v>10359</v>
      </c>
      <c r="C2297" s="50" t="s">
        <v>10360</v>
      </c>
      <c r="D2297" s="51" t="s">
        <v>2818</v>
      </c>
      <c r="E2297" s="59" t="s">
        <v>10354</v>
      </c>
      <c r="F2297" s="69"/>
      <c r="G2297" s="54"/>
      <c r="H2297" s="54"/>
      <c r="I2297" s="58">
        <f>VLOOKUP(J2297,'NGÀNH NGHỀ'!$D$2:$E$148,2,0)</f>
        <v>140</v>
      </c>
      <c r="J2297" s="223" t="s">
        <v>1695</v>
      </c>
      <c r="K2297" s="59" t="s">
        <v>348</v>
      </c>
      <c r="L2297" s="125">
        <f>VLOOKUP(K2297,'NGHIEP DOAN'!$D$3:$E$82,2,0)</f>
        <v>49</v>
      </c>
      <c r="M2297" s="10" t="s">
        <v>12484</v>
      </c>
      <c r="N2297" s="210" t="e">
        <f>VLOOKUP(M2297,'CÔNG TY'!$I$3:$J$964,2,0)</f>
        <v>#N/A</v>
      </c>
      <c r="O2297" s="91"/>
      <c r="P2297" s="49" t="s">
        <v>2824</v>
      </c>
      <c r="Q2297" s="55"/>
      <c r="R2297" s="56"/>
      <c r="S2297" s="159"/>
      <c r="T2297" s="124">
        <f t="shared" si="36"/>
        <v>0</v>
      </c>
      <c r="U2297" s="124"/>
      <c r="V2297" s="49" t="s">
        <v>10361</v>
      </c>
      <c r="W2297" s="49"/>
      <c r="X2297" s="130"/>
      <c r="Y2297" s="55"/>
      <c r="Z2297" s="55"/>
      <c r="AA2297" s="10"/>
      <c r="AB2297" s="10" t="s">
        <v>12020</v>
      </c>
      <c r="AC2297" s="10"/>
    </row>
    <row r="2298" spans="1:29">
      <c r="A2298" s="10">
        <v>2307</v>
      </c>
      <c r="B2298" s="60" t="s">
        <v>10362</v>
      </c>
      <c r="C2298" s="50" t="s">
        <v>10363</v>
      </c>
      <c r="D2298" s="51" t="s">
        <v>2818</v>
      </c>
      <c r="E2298" s="59" t="s">
        <v>10364</v>
      </c>
      <c r="F2298" s="69"/>
      <c r="G2298" s="54"/>
      <c r="H2298" s="54"/>
      <c r="I2298" s="58">
        <f>VLOOKUP(J2298,'NGÀNH NGHỀ'!$D$2:$E$148,2,0)</f>
        <v>140</v>
      </c>
      <c r="J2298" s="223" t="s">
        <v>1695</v>
      </c>
      <c r="K2298" s="59" t="s">
        <v>348</v>
      </c>
      <c r="L2298" s="125">
        <f>VLOOKUP(K2298,'NGHIEP DOAN'!$D$3:$E$82,2,0)</f>
        <v>49</v>
      </c>
      <c r="M2298" s="10" t="s">
        <v>12484</v>
      </c>
      <c r="N2298" s="210" t="e">
        <f>VLOOKUP(M2298,'CÔNG TY'!$I$3:$J$964,2,0)</f>
        <v>#N/A</v>
      </c>
      <c r="O2298" s="91"/>
      <c r="P2298" s="49" t="s">
        <v>2824</v>
      </c>
      <c r="Q2298" s="55"/>
      <c r="R2298" s="56"/>
      <c r="S2298" s="159"/>
      <c r="T2298" s="124">
        <f t="shared" si="36"/>
        <v>0</v>
      </c>
      <c r="U2298" s="124"/>
      <c r="V2298" s="49" t="s">
        <v>10361</v>
      </c>
      <c r="W2298" s="49"/>
      <c r="X2298" s="130"/>
      <c r="Y2298" s="55"/>
      <c r="Z2298" s="55"/>
      <c r="AA2298" s="10"/>
      <c r="AB2298" s="10" t="s">
        <v>12020</v>
      </c>
      <c r="AC2298" s="10"/>
    </row>
    <row r="2299" spans="1:29">
      <c r="A2299" s="10">
        <v>2308</v>
      </c>
      <c r="B2299" s="60" t="s">
        <v>10365</v>
      </c>
      <c r="C2299" s="50" t="s">
        <v>9317</v>
      </c>
      <c r="D2299" s="51" t="s">
        <v>2818</v>
      </c>
      <c r="E2299" s="59" t="s">
        <v>10366</v>
      </c>
      <c r="F2299" s="69"/>
      <c r="G2299" s="54"/>
      <c r="H2299" s="54"/>
      <c r="I2299" s="58">
        <f>VLOOKUP(J2299,'NGÀNH NGHỀ'!$D$2:$E$148,2,0)</f>
        <v>140</v>
      </c>
      <c r="J2299" s="223" t="s">
        <v>1695</v>
      </c>
      <c r="K2299" s="59" t="s">
        <v>348</v>
      </c>
      <c r="L2299" s="125">
        <f>VLOOKUP(K2299,'NGHIEP DOAN'!$D$3:$E$82,2,0)</f>
        <v>49</v>
      </c>
      <c r="M2299" s="10" t="s">
        <v>12484</v>
      </c>
      <c r="N2299" s="210" t="e">
        <f>VLOOKUP(M2299,'CÔNG TY'!$I$3:$J$964,2,0)</f>
        <v>#N/A</v>
      </c>
      <c r="O2299" s="91"/>
      <c r="P2299" s="49" t="s">
        <v>2824</v>
      </c>
      <c r="Q2299" s="55"/>
      <c r="R2299" s="56"/>
      <c r="S2299" s="159"/>
      <c r="T2299" s="124">
        <f t="shared" si="36"/>
        <v>0</v>
      </c>
      <c r="U2299" s="124"/>
      <c r="V2299" s="49" t="s">
        <v>10361</v>
      </c>
      <c r="W2299" s="49"/>
      <c r="X2299" s="130"/>
      <c r="Y2299" s="55"/>
      <c r="Z2299" s="55"/>
      <c r="AA2299" s="10"/>
      <c r="AB2299" s="10" t="s">
        <v>12020</v>
      </c>
      <c r="AC2299" s="10"/>
    </row>
    <row r="2300" spans="1:29">
      <c r="A2300" s="10">
        <v>2309</v>
      </c>
      <c r="B2300" s="60" t="s">
        <v>10367</v>
      </c>
      <c r="C2300" s="50" t="s">
        <v>10368</v>
      </c>
      <c r="D2300" s="51" t="s">
        <v>2818</v>
      </c>
      <c r="E2300" s="59" t="s">
        <v>10369</v>
      </c>
      <c r="F2300" s="69"/>
      <c r="G2300" s="54"/>
      <c r="H2300" s="54"/>
      <c r="I2300" s="58">
        <f>VLOOKUP(J2300,'NGÀNH NGHỀ'!$D$2:$E$148,2,0)</f>
        <v>140</v>
      </c>
      <c r="J2300" s="223" t="s">
        <v>1695</v>
      </c>
      <c r="K2300" s="59" t="s">
        <v>348</v>
      </c>
      <c r="L2300" s="125">
        <f>VLOOKUP(K2300,'NGHIEP DOAN'!$D$3:$E$82,2,0)</f>
        <v>49</v>
      </c>
      <c r="M2300" s="10" t="s">
        <v>12484</v>
      </c>
      <c r="N2300" s="210" t="e">
        <f>VLOOKUP(M2300,'CÔNG TY'!$I$3:$J$964,2,0)</f>
        <v>#N/A</v>
      </c>
      <c r="O2300" s="91"/>
      <c r="P2300" s="49" t="s">
        <v>2824</v>
      </c>
      <c r="Q2300" s="55"/>
      <c r="R2300" s="56"/>
      <c r="S2300" s="159"/>
      <c r="T2300" s="124">
        <f t="shared" si="36"/>
        <v>0</v>
      </c>
      <c r="U2300" s="124"/>
      <c r="V2300" s="49" t="s">
        <v>10361</v>
      </c>
      <c r="W2300" s="49"/>
      <c r="X2300" s="130"/>
      <c r="Y2300" s="55"/>
      <c r="Z2300" s="55"/>
      <c r="AA2300" s="10"/>
      <c r="AB2300" s="10" t="s">
        <v>12020</v>
      </c>
      <c r="AC2300" s="10"/>
    </row>
    <row r="2301" spans="1:29">
      <c r="A2301" s="10">
        <v>2310</v>
      </c>
      <c r="B2301" s="60" t="s">
        <v>10370</v>
      </c>
      <c r="C2301" s="50" t="s">
        <v>4538</v>
      </c>
      <c r="D2301" s="51" t="s">
        <v>2818</v>
      </c>
      <c r="E2301" s="59" t="s">
        <v>10371</v>
      </c>
      <c r="F2301" s="69"/>
      <c r="G2301" s="54"/>
      <c r="H2301" s="54"/>
      <c r="I2301" s="58">
        <f>VLOOKUP(J2301,'NGÀNH NGHỀ'!$D$2:$E$148,2,0)</f>
        <v>140</v>
      </c>
      <c r="J2301" s="223" t="s">
        <v>1695</v>
      </c>
      <c r="K2301" s="59" t="s">
        <v>348</v>
      </c>
      <c r="L2301" s="125">
        <f>VLOOKUP(K2301,'NGHIEP DOAN'!$D$3:$E$82,2,0)</f>
        <v>49</v>
      </c>
      <c r="M2301" s="10" t="s">
        <v>12484</v>
      </c>
      <c r="N2301" s="210" t="e">
        <f>VLOOKUP(M2301,'CÔNG TY'!$I$3:$J$964,2,0)</f>
        <v>#N/A</v>
      </c>
      <c r="O2301" s="91"/>
      <c r="P2301" s="49" t="s">
        <v>2824</v>
      </c>
      <c r="Q2301" s="55"/>
      <c r="R2301" s="56"/>
      <c r="S2301" s="159"/>
      <c r="T2301" s="124">
        <f t="shared" si="36"/>
        <v>0</v>
      </c>
      <c r="U2301" s="124"/>
      <c r="V2301" s="49" t="s">
        <v>10361</v>
      </c>
      <c r="W2301" s="49"/>
      <c r="X2301" s="130"/>
      <c r="Y2301" s="55"/>
      <c r="Z2301" s="55"/>
      <c r="AA2301" s="10"/>
      <c r="AB2301" s="10" t="s">
        <v>12020</v>
      </c>
      <c r="AC2301" s="10"/>
    </row>
    <row r="2302" spans="1:29">
      <c r="A2302" s="10">
        <v>2311</v>
      </c>
      <c r="B2302" s="60" t="s">
        <v>10372</v>
      </c>
      <c r="C2302" s="50" t="s">
        <v>10373</v>
      </c>
      <c r="D2302" s="51" t="s">
        <v>2818</v>
      </c>
      <c r="E2302" s="59" t="s">
        <v>10216</v>
      </c>
      <c r="F2302" s="69"/>
      <c r="G2302" s="54"/>
      <c r="H2302" s="54"/>
      <c r="I2302" s="58">
        <f>VLOOKUP(J2302,'NGÀNH NGHỀ'!$D$2:$E$148,2,0)</f>
        <v>140</v>
      </c>
      <c r="J2302" s="223" t="s">
        <v>1695</v>
      </c>
      <c r="K2302" s="59" t="s">
        <v>348</v>
      </c>
      <c r="L2302" s="125">
        <f>VLOOKUP(K2302,'NGHIEP DOAN'!$D$3:$E$82,2,0)</f>
        <v>49</v>
      </c>
      <c r="M2302" s="10" t="s">
        <v>12484</v>
      </c>
      <c r="N2302" s="210" t="e">
        <f>VLOOKUP(M2302,'CÔNG TY'!$I$3:$J$964,2,0)</f>
        <v>#N/A</v>
      </c>
      <c r="O2302" s="91"/>
      <c r="P2302" s="49" t="s">
        <v>2824</v>
      </c>
      <c r="Q2302" s="55"/>
      <c r="R2302" s="56"/>
      <c r="S2302" s="159"/>
      <c r="T2302" s="124">
        <f t="shared" si="36"/>
        <v>0</v>
      </c>
      <c r="U2302" s="124"/>
      <c r="V2302" s="49" t="s">
        <v>10361</v>
      </c>
      <c r="W2302" s="49"/>
      <c r="X2302" s="130"/>
      <c r="Y2302" s="55"/>
      <c r="Z2302" s="55"/>
      <c r="AA2302" s="10"/>
      <c r="AB2302" s="10" t="s">
        <v>12020</v>
      </c>
      <c r="AC2302" s="10"/>
    </row>
    <row r="2303" spans="1:29">
      <c r="A2303" s="10">
        <v>2312</v>
      </c>
      <c r="B2303" s="10" t="s">
        <v>10525</v>
      </c>
      <c r="C2303" s="50" t="s">
        <v>10526</v>
      </c>
      <c r="D2303" s="51" t="s">
        <v>2818</v>
      </c>
      <c r="E2303" s="10" t="s">
        <v>5902</v>
      </c>
      <c r="F2303" s="69"/>
      <c r="G2303" s="49" t="s">
        <v>10527</v>
      </c>
      <c r="H2303" s="49"/>
      <c r="I2303" s="58">
        <f>VLOOKUP(J2303,'NGÀNH NGHỀ'!$D$2:$E$148,2,0)</f>
        <v>49</v>
      </c>
      <c r="J2303" s="224" t="s">
        <v>1564</v>
      </c>
      <c r="K2303" s="52" t="s">
        <v>341</v>
      </c>
      <c r="L2303" s="125">
        <f>VLOOKUP(K2303,'NGHIEP DOAN'!$D$3:$E$82,2,0)</f>
        <v>48</v>
      </c>
      <c r="M2303" s="10" t="s">
        <v>2781</v>
      </c>
      <c r="N2303" s="210">
        <f>VLOOKUP(M2303,'CÔNG TY'!$I$3:$J$964,2,0)</f>
        <v>653</v>
      </c>
      <c r="O2303" s="49" t="s">
        <v>4897</v>
      </c>
      <c r="P2303" s="49" t="s">
        <v>2824</v>
      </c>
      <c r="Q2303" s="55"/>
      <c r="R2303" s="56"/>
      <c r="S2303" s="159"/>
      <c r="T2303" s="124">
        <f t="shared" si="36"/>
        <v>0</v>
      </c>
      <c r="U2303" s="124"/>
      <c r="V2303" s="49" t="s">
        <v>6942</v>
      </c>
      <c r="W2303" s="49" t="s">
        <v>3912</v>
      </c>
      <c r="X2303" s="129">
        <v>58902</v>
      </c>
      <c r="Y2303" s="57">
        <v>20000</v>
      </c>
      <c r="Z2303" s="84">
        <v>5000</v>
      </c>
      <c r="AA2303" s="10">
        <v>4</v>
      </c>
      <c r="AB2303" s="10" t="s">
        <v>9736</v>
      </c>
      <c r="AC2303" s="10"/>
    </row>
    <row r="2304" spans="1:29">
      <c r="A2304" s="10">
        <v>2313</v>
      </c>
      <c r="B2304" s="10" t="s">
        <v>10528</v>
      </c>
      <c r="C2304" s="50" t="s">
        <v>10529</v>
      </c>
      <c r="D2304" s="51" t="s">
        <v>2818</v>
      </c>
      <c r="E2304" s="10" t="s">
        <v>3435</v>
      </c>
      <c r="F2304" s="69"/>
      <c r="G2304" s="49" t="s">
        <v>10527</v>
      </c>
      <c r="H2304" s="49"/>
      <c r="I2304" s="58">
        <f>VLOOKUP(J2304,'NGÀNH NGHỀ'!$D$2:$E$148,2,0)</f>
        <v>49</v>
      </c>
      <c r="J2304" s="224" t="s">
        <v>1564</v>
      </c>
      <c r="K2304" s="52" t="s">
        <v>341</v>
      </c>
      <c r="L2304" s="125">
        <f>VLOOKUP(K2304,'NGHIEP DOAN'!$D$3:$E$82,2,0)</f>
        <v>48</v>
      </c>
      <c r="M2304" s="10" t="s">
        <v>2781</v>
      </c>
      <c r="N2304" s="210">
        <f>VLOOKUP(M2304,'CÔNG TY'!$I$3:$J$964,2,0)</f>
        <v>653</v>
      </c>
      <c r="O2304" s="49" t="s">
        <v>4897</v>
      </c>
      <c r="P2304" s="49" t="s">
        <v>2824</v>
      </c>
      <c r="Q2304" s="55"/>
      <c r="R2304" s="56"/>
      <c r="S2304" s="159"/>
      <c r="T2304" s="124">
        <f t="shared" si="36"/>
        <v>0</v>
      </c>
      <c r="U2304" s="124"/>
      <c r="V2304" s="49" t="s">
        <v>6942</v>
      </c>
      <c r="W2304" s="49" t="s">
        <v>3912</v>
      </c>
      <c r="X2304" s="129">
        <v>58902</v>
      </c>
      <c r="Y2304" s="57">
        <v>20000</v>
      </c>
      <c r="Z2304" s="84">
        <v>5000</v>
      </c>
      <c r="AA2304" s="10">
        <v>4</v>
      </c>
      <c r="AB2304" s="10" t="s">
        <v>9736</v>
      </c>
      <c r="AC2304" s="10"/>
    </row>
    <row r="2305" spans="1:29">
      <c r="A2305" s="10">
        <v>2314</v>
      </c>
      <c r="B2305" s="10" t="s">
        <v>10530</v>
      </c>
      <c r="C2305" s="50" t="s">
        <v>10531</v>
      </c>
      <c r="D2305" s="51" t="s">
        <v>2818</v>
      </c>
      <c r="E2305" s="10" t="s">
        <v>3578</v>
      </c>
      <c r="F2305" s="69"/>
      <c r="G2305" s="49" t="s">
        <v>10527</v>
      </c>
      <c r="H2305" s="49"/>
      <c r="I2305" s="58">
        <f>VLOOKUP(J2305,'NGÀNH NGHỀ'!$D$2:$E$148,2,0)</f>
        <v>49</v>
      </c>
      <c r="J2305" s="224" t="s">
        <v>1564</v>
      </c>
      <c r="K2305" s="52" t="s">
        <v>341</v>
      </c>
      <c r="L2305" s="125">
        <f>VLOOKUP(K2305,'NGHIEP DOAN'!$D$3:$E$82,2,0)</f>
        <v>48</v>
      </c>
      <c r="M2305" s="10" t="s">
        <v>2781</v>
      </c>
      <c r="N2305" s="210">
        <f>VLOOKUP(M2305,'CÔNG TY'!$I$3:$J$964,2,0)</f>
        <v>653</v>
      </c>
      <c r="O2305" s="49" t="s">
        <v>4897</v>
      </c>
      <c r="P2305" s="49" t="s">
        <v>2824</v>
      </c>
      <c r="Q2305" s="55"/>
      <c r="R2305" s="56"/>
      <c r="S2305" s="159"/>
      <c r="T2305" s="124">
        <f t="shared" si="36"/>
        <v>0</v>
      </c>
      <c r="U2305" s="124"/>
      <c r="V2305" s="49" t="s">
        <v>6942</v>
      </c>
      <c r="W2305" s="49" t="s">
        <v>3912</v>
      </c>
      <c r="X2305" s="129">
        <v>58902</v>
      </c>
      <c r="Y2305" s="57">
        <v>20000</v>
      </c>
      <c r="Z2305" s="84">
        <v>5000</v>
      </c>
      <c r="AA2305" s="10">
        <v>4</v>
      </c>
      <c r="AB2305" s="10" t="s">
        <v>9736</v>
      </c>
      <c r="AC2305" s="10"/>
    </row>
    <row r="2306" spans="1:29">
      <c r="A2306" s="10">
        <v>2315</v>
      </c>
      <c r="B2306" s="10" t="s">
        <v>10532</v>
      </c>
      <c r="C2306" s="50" t="s">
        <v>10533</v>
      </c>
      <c r="D2306" s="51" t="s">
        <v>2818</v>
      </c>
      <c r="E2306" s="10" t="s">
        <v>3012</v>
      </c>
      <c r="F2306" s="69"/>
      <c r="G2306" s="49" t="s">
        <v>10527</v>
      </c>
      <c r="H2306" s="49"/>
      <c r="I2306" s="58">
        <f>VLOOKUP(J2306,'NGÀNH NGHỀ'!$D$2:$E$148,2,0)</f>
        <v>49</v>
      </c>
      <c r="J2306" s="224" t="s">
        <v>1564</v>
      </c>
      <c r="K2306" s="52" t="s">
        <v>341</v>
      </c>
      <c r="L2306" s="125">
        <f>VLOOKUP(K2306,'NGHIEP DOAN'!$D$3:$E$82,2,0)</f>
        <v>48</v>
      </c>
      <c r="M2306" s="10" t="s">
        <v>2781</v>
      </c>
      <c r="N2306" s="210">
        <f>VLOOKUP(M2306,'CÔNG TY'!$I$3:$J$964,2,0)</f>
        <v>653</v>
      </c>
      <c r="O2306" s="49" t="s">
        <v>4897</v>
      </c>
      <c r="P2306" s="49" t="s">
        <v>2824</v>
      </c>
      <c r="Q2306" s="55"/>
      <c r="R2306" s="56"/>
      <c r="S2306" s="159"/>
      <c r="T2306" s="124">
        <f t="shared" si="36"/>
        <v>0</v>
      </c>
      <c r="U2306" s="124"/>
      <c r="V2306" s="49" t="s">
        <v>6942</v>
      </c>
      <c r="W2306" s="49" t="s">
        <v>3912</v>
      </c>
      <c r="X2306" s="129">
        <v>58902</v>
      </c>
      <c r="Y2306" s="57">
        <v>20000</v>
      </c>
      <c r="Z2306" s="84">
        <v>5000</v>
      </c>
      <c r="AA2306" s="10">
        <v>4</v>
      </c>
      <c r="AB2306" s="10" t="s">
        <v>9736</v>
      </c>
      <c r="AC2306" s="10"/>
    </row>
    <row r="2307" spans="1:29">
      <c r="A2307" s="10">
        <v>2316</v>
      </c>
      <c r="B2307" s="54" t="s">
        <v>10534</v>
      </c>
      <c r="C2307" s="50" t="s">
        <v>3684</v>
      </c>
      <c r="D2307" s="51" t="s">
        <v>2818</v>
      </c>
      <c r="E2307" s="10" t="s">
        <v>3012</v>
      </c>
      <c r="F2307" s="61"/>
      <c r="G2307" s="49" t="s">
        <v>10535</v>
      </c>
      <c r="H2307" s="49"/>
      <c r="I2307" s="58">
        <f>VLOOKUP(J2307,'NGÀNH NGHỀ'!$D$2:$E$148,2,0)</f>
        <v>140</v>
      </c>
      <c r="J2307" s="231" t="s">
        <v>1695</v>
      </c>
      <c r="K2307" s="52" t="s">
        <v>341</v>
      </c>
      <c r="L2307" s="125">
        <f>VLOOKUP(K2307,'NGHIEP DOAN'!$D$3:$E$82,2,0)</f>
        <v>48</v>
      </c>
      <c r="M2307" s="10" t="s">
        <v>2782</v>
      </c>
      <c r="N2307" s="210">
        <f>VLOOKUP(M2307,'CÔNG TY'!$I$3:$J$964,2,0)</f>
        <v>654</v>
      </c>
      <c r="O2307" s="49" t="s">
        <v>4897</v>
      </c>
      <c r="P2307" s="49" t="s">
        <v>2824</v>
      </c>
      <c r="Q2307" s="55"/>
      <c r="R2307" s="56"/>
      <c r="S2307" s="159"/>
      <c r="T2307" s="124">
        <f t="shared" si="36"/>
        <v>0</v>
      </c>
      <c r="U2307" s="124"/>
      <c r="V2307" s="49" t="s">
        <v>6402</v>
      </c>
      <c r="W2307" s="49" t="s">
        <v>5646</v>
      </c>
      <c r="X2307" s="129">
        <v>65637</v>
      </c>
      <c r="Y2307" s="57">
        <v>150000</v>
      </c>
      <c r="Z2307" s="84">
        <v>10000</v>
      </c>
      <c r="AA2307" s="10">
        <v>4</v>
      </c>
      <c r="AB2307" s="10" t="s">
        <v>9736</v>
      </c>
      <c r="AC2307" s="10"/>
    </row>
    <row r="2308" spans="1:29">
      <c r="A2308" s="10">
        <v>2317</v>
      </c>
      <c r="B2308" s="54" t="s">
        <v>10536</v>
      </c>
      <c r="C2308" s="50" t="s">
        <v>10537</v>
      </c>
      <c r="D2308" s="51" t="s">
        <v>2818</v>
      </c>
      <c r="E2308" s="10" t="s">
        <v>10538</v>
      </c>
      <c r="F2308" s="61"/>
      <c r="G2308" s="49" t="s">
        <v>10535</v>
      </c>
      <c r="H2308" s="49"/>
      <c r="I2308" s="58">
        <f>VLOOKUP(J2308,'NGÀNH NGHỀ'!$D$2:$E$148,2,0)</f>
        <v>140</v>
      </c>
      <c r="J2308" s="231" t="s">
        <v>1695</v>
      </c>
      <c r="K2308" s="52" t="s">
        <v>341</v>
      </c>
      <c r="L2308" s="125">
        <f>VLOOKUP(K2308,'NGHIEP DOAN'!$D$3:$E$82,2,0)</f>
        <v>48</v>
      </c>
      <c r="M2308" s="10" t="s">
        <v>2782</v>
      </c>
      <c r="N2308" s="210">
        <f>VLOOKUP(M2308,'CÔNG TY'!$I$3:$J$964,2,0)</f>
        <v>654</v>
      </c>
      <c r="O2308" s="49" t="s">
        <v>4897</v>
      </c>
      <c r="P2308" s="49" t="s">
        <v>2824</v>
      </c>
      <c r="Q2308" s="55"/>
      <c r="R2308" s="56"/>
      <c r="S2308" s="159"/>
      <c r="T2308" s="124">
        <f t="shared" si="36"/>
        <v>0</v>
      </c>
      <c r="U2308" s="124"/>
      <c r="V2308" s="49" t="s">
        <v>6402</v>
      </c>
      <c r="W2308" s="49" t="s">
        <v>5646</v>
      </c>
      <c r="X2308" s="129">
        <v>65637</v>
      </c>
      <c r="Y2308" s="57">
        <v>150000</v>
      </c>
      <c r="Z2308" s="84">
        <v>10000</v>
      </c>
      <c r="AA2308" s="10">
        <v>4</v>
      </c>
      <c r="AB2308" s="10" t="s">
        <v>9736</v>
      </c>
      <c r="AC2308" s="10"/>
    </row>
    <row r="2309" spans="1:29">
      <c r="A2309" s="10">
        <v>2318</v>
      </c>
      <c r="B2309" s="71" t="s">
        <v>10539</v>
      </c>
      <c r="C2309" s="50" t="s">
        <v>8071</v>
      </c>
      <c r="D2309" s="51" t="s">
        <v>2845</v>
      </c>
      <c r="E2309" s="71" t="s">
        <v>3012</v>
      </c>
      <c r="F2309" s="76"/>
      <c r="G2309" s="60" t="s">
        <v>10540</v>
      </c>
      <c r="H2309" s="60"/>
      <c r="I2309" s="58">
        <f>VLOOKUP(J2309,'NGÀNH NGHỀ'!$D$2:$E$148,2,0)</f>
        <v>128</v>
      </c>
      <c r="J2309" s="225" t="s">
        <v>1677</v>
      </c>
      <c r="K2309" s="52" t="s">
        <v>341</v>
      </c>
      <c r="L2309" s="125">
        <f>VLOOKUP(K2309,'NGHIEP DOAN'!$D$3:$E$82,2,0)</f>
        <v>48</v>
      </c>
      <c r="M2309" s="10" t="s">
        <v>2784</v>
      </c>
      <c r="N2309" s="210">
        <f>VLOOKUP(M2309,'CÔNG TY'!$I$3:$J$964,2,0)</f>
        <v>655</v>
      </c>
      <c r="O2309" s="83" t="s">
        <v>2870</v>
      </c>
      <c r="P2309" s="60" t="s">
        <v>2824</v>
      </c>
      <c r="Q2309" s="55"/>
      <c r="R2309" s="56" t="s">
        <v>10541</v>
      </c>
      <c r="S2309" s="159"/>
      <c r="T2309" s="124">
        <f t="shared" si="36"/>
        <v>0</v>
      </c>
      <c r="U2309" s="124"/>
      <c r="V2309" s="49" t="s">
        <v>3735</v>
      </c>
      <c r="W2309" s="49" t="s">
        <v>5646</v>
      </c>
      <c r="X2309" s="129">
        <v>65637</v>
      </c>
      <c r="Y2309" s="57">
        <v>20000</v>
      </c>
      <c r="Z2309" s="84">
        <v>5000</v>
      </c>
      <c r="AA2309" s="10">
        <v>4</v>
      </c>
      <c r="AB2309" s="10" t="s">
        <v>9736</v>
      </c>
      <c r="AC2309" s="10"/>
    </row>
    <row r="2310" spans="1:29">
      <c r="A2310" s="10">
        <v>2319</v>
      </c>
      <c r="B2310" s="10" t="s">
        <v>10542</v>
      </c>
      <c r="C2310" s="50" t="s">
        <v>10543</v>
      </c>
      <c r="D2310" s="51" t="s">
        <v>2845</v>
      </c>
      <c r="E2310" s="10" t="s">
        <v>3279</v>
      </c>
      <c r="F2310" s="69"/>
      <c r="G2310" s="49" t="s">
        <v>10544</v>
      </c>
      <c r="H2310" s="49"/>
      <c r="I2310" s="58">
        <f>VLOOKUP(J2310,'NGÀNH NGHỀ'!$D$2:$E$148,2,0)</f>
        <v>1</v>
      </c>
      <c r="J2310" s="231" t="s">
        <v>12735</v>
      </c>
      <c r="K2310" s="52" t="s">
        <v>341</v>
      </c>
      <c r="L2310" s="125">
        <f>VLOOKUP(K2310,'NGHIEP DOAN'!$D$3:$E$82,2,0)</f>
        <v>48</v>
      </c>
      <c r="M2310" s="10" t="s">
        <v>2786</v>
      </c>
      <c r="N2310" s="210">
        <f>VLOOKUP(M2310,'CÔNG TY'!$I$3:$J$964,2,0)</f>
        <v>656</v>
      </c>
      <c r="O2310" s="49" t="s">
        <v>4897</v>
      </c>
      <c r="P2310" s="49" t="s">
        <v>2824</v>
      </c>
      <c r="Q2310" s="55"/>
      <c r="R2310" s="56"/>
      <c r="S2310" s="159"/>
      <c r="T2310" s="124">
        <f t="shared" si="36"/>
        <v>0</v>
      </c>
      <c r="U2310" s="124"/>
      <c r="V2310" s="49" t="s">
        <v>10545</v>
      </c>
      <c r="W2310" s="49" t="s">
        <v>7007</v>
      </c>
      <c r="X2310" s="129">
        <v>65637</v>
      </c>
      <c r="Y2310" s="57">
        <v>20000</v>
      </c>
      <c r="Z2310" s="84">
        <v>5000</v>
      </c>
      <c r="AA2310" s="10">
        <v>3</v>
      </c>
      <c r="AB2310" s="10" t="s">
        <v>9846</v>
      </c>
      <c r="AC2310" s="10"/>
    </row>
    <row r="2311" spans="1:29">
      <c r="A2311" s="10">
        <v>2320</v>
      </c>
      <c r="B2311" s="10" t="s">
        <v>10546</v>
      </c>
      <c r="C2311" s="50" t="s">
        <v>10547</v>
      </c>
      <c r="D2311" s="51" t="s">
        <v>2845</v>
      </c>
      <c r="E2311" s="10" t="s">
        <v>3578</v>
      </c>
      <c r="F2311" s="69"/>
      <c r="G2311" s="49" t="s">
        <v>10544</v>
      </c>
      <c r="H2311" s="49"/>
      <c r="I2311" s="58">
        <f>VLOOKUP(J2311,'NGÀNH NGHỀ'!$D$2:$E$148,2,0)</f>
        <v>1</v>
      </c>
      <c r="J2311" s="231" t="s">
        <v>12735</v>
      </c>
      <c r="K2311" s="52" t="s">
        <v>341</v>
      </c>
      <c r="L2311" s="125">
        <f>VLOOKUP(K2311,'NGHIEP DOAN'!$D$3:$E$82,2,0)</f>
        <v>48</v>
      </c>
      <c r="M2311" s="10" t="s">
        <v>2786</v>
      </c>
      <c r="N2311" s="210">
        <f>VLOOKUP(M2311,'CÔNG TY'!$I$3:$J$964,2,0)</f>
        <v>656</v>
      </c>
      <c r="O2311" s="49" t="s">
        <v>4897</v>
      </c>
      <c r="P2311" s="49" t="s">
        <v>2824</v>
      </c>
      <c r="Q2311" s="55"/>
      <c r="R2311" s="56"/>
      <c r="S2311" s="159"/>
      <c r="T2311" s="124">
        <f t="shared" si="36"/>
        <v>0</v>
      </c>
      <c r="U2311" s="124"/>
      <c r="V2311" s="49" t="s">
        <v>10545</v>
      </c>
      <c r="W2311" s="49" t="s">
        <v>7007</v>
      </c>
      <c r="X2311" s="129">
        <v>65637</v>
      </c>
      <c r="Y2311" s="57">
        <v>20000</v>
      </c>
      <c r="Z2311" s="84">
        <v>5000</v>
      </c>
      <c r="AA2311" s="10">
        <v>3</v>
      </c>
      <c r="AB2311" s="10" t="s">
        <v>9846</v>
      </c>
      <c r="AC2311" s="10"/>
    </row>
    <row r="2312" spans="1:29">
      <c r="A2312" s="10">
        <v>2321</v>
      </c>
      <c r="B2312" s="10" t="s">
        <v>10548</v>
      </c>
      <c r="C2312" s="50" t="s">
        <v>6220</v>
      </c>
      <c r="D2312" s="51" t="s">
        <v>2818</v>
      </c>
      <c r="E2312" s="10" t="s">
        <v>3253</v>
      </c>
      <c r="F2312" s="69" t="s">
        <v>10549</v>
      </c>
      <c r="G2312" s="49"/>
      <c r="H2312" s="49"/>
      <c r="I2312" s="58">
        <f>VLOOKUP(J2312,'NGÀNH NGHỀ'!$D$2:$E$148,2,0)</f>
        <v>140</v>
      </c>
      <c r="J2312" s="231" t="s">
        <v>1695</v>
      </c>
      <c r="K2312" s="52" t="s">
        <v>341</v>
      </c>
      <c r="L2312" s="125">
        <f>VLOOKUP(K2312,'NGHIEP DOAN'!$D$3:$E$82,2,0)</f>
        <v>48</v>
      </c>
      <c r="M2312" s="10" t="s">
        <v>2788</v>
      </c>
      <c r="N2312" s="210">
        <f>VLOOKUP(M2312,'CÔNG TY'!$I$3:$J$964,2,0)</f>
        <v>657</v>
      </c>
      <c r="O2312" s="49" t="s">
        <v>4897</v>
      </c>
      <c r="P2312" s="49" t="s">
        <v>2824</v>
      </c>
      <c r="Q2312" s="55">
        <v>46000000</v>
      </c>
      <c r="R2312" s="56" t="s">
        <v>6858</v>
      </c>
      <c r="S2312" s="159">
        <v>46000000</v>
      </c>
      <c r="T2312" s="124">
        <f t="shared" si="36"/>
        <v>0</v>
      </c>
      <c r="U2312" s="124"/>
      <c r="V2312" s="49" t="s">
        <v>10550</v>
      </c>
      <c r="W2312" s="49" t="s">
        <v>5430</v>
      </c>
      <c r="X2312" s="129">
        <v>40392</v>
      </c>
      <c r="Y2312" s="57">
        <v>150000</v>
      </c>
      <c r="Z2312" s="84">
        <v>5000</v>
      </c>
      <c r="AA2312" s="10">
        <v>3</v>
      </c>
      <c r="AB2312" s="10" t="s">
        <v>9921</v>
      </c>
      <c r="AC2312" s="10"/>
    </row>
    <row r="2313" spans="1:29">
      <c r="A2313" s="10">
        <v>2322</v>
      </c>
      <c r="B2313" s="54" t="s">
        <v>10551</v>
      </c>
      <c r="C2313" s="50" t="s">
        <v>10552</v>
      </c>
      <c r="D2313" s="51" t="s">
        <v>2818</v>
      </c>
      <c r="E2313" s="10" t="s">
        <v>3578</v>
      </c>
      <c r="F2313" s="61"/>
      <c r="G2313" s="49" t="s">
        <v>10553</v>
      </c>
      <c r="H2313" s="49"/>
      <c r="I2313" s="58">
        <f>VLOOKUP(J2313,'NGÀNH NGHỀ'!$D$2:$E$148,2,0)</f>
        <v>140</v>
      </c>
      <c r="J2313" s="231" t="s">
        <v>1695</v>
      </c>
      <c r="K2313" s="52" t="s">
        <v>341</v>
      </c>
      <c r="L2313" s="125">
        <f>VLOOKUP(K2313,'NGHIEP DOAN'!$D$3:$E$82,2,0)</f>
        <v>48</v>
      </c>
      <c r="M2313" s="10" t="s">
        <v>12422</v>
      </c>
      <c r="N2313" s="210">
        <f>VLOOKUP(M2313,'CÔNG TY'!$I$3:$J$964,2,0)</f>
        <v>804</v>
      </c>
      <c r="O2313" s="49" t="s">
        <v>4897</v>
      </c>
      <c r="P2313" s="49" t="s">
        <v>2824</v>
      </c>
      <c r="Q2313" s="55"/>
      <c r="R2313" s="56"/>
      <c r="S2313" s="159"/>
      <c r="T2313" s="124">
        <f t="shared" si="36"/>
        <v>0</v>
      </c>
      <c r="U2313" s="124"/>
      <c r="V2313" s="49" t="s">
        <v>6402</v>
      </c>
      <c r="W2313" s="49"/>
      <c r="X2313" s="130"/>
      <c r="Y2313" s="55"/>
      <c r="Z2313" s="55"/>
      <c r="AA2313" s="10"/>
      <c r="AB2313" s="10" t="s">
        <v>12020</v>
      </c>
      <c r="AC2313" s="10"/>
    </row>
    <row r="2314" spans="1:29">
      <c r="A2314" s="10">
        <v>2323</v>
      </c>
      <c r="B2314" s="54" t="s">
        <v>10554</v>
      </c>
      <c r="C2314" s="50" t="s">
        <v>7177</v>
      </c>
      <c r="D2314" s="51" t="s">
        <v>2818</v>
      </c>
      <c r="E2314" s="10" t="s">
        <v>3597</v>
      </c>
      <c r="F2314" s="61"/>
      <c r="G2314" s="49" t="s">
        <v>10553</v>
      </c>
      <c r="H2314" s="49"/>
      <c r="I2314" s="58">
        <f>VLOOKUP(J2314,'NGÀNH NGHỀ'!$D$2:$E$148,2,0)</f>
        <v>140</v>
      </c>
      <c r="J2314" s="231" t="s">
        <v>1695</v>
      </c>
      <c r="K2314" s="52" t="s">
        <v>341</v>
      </c>
      <c r="L2314" s="125">
        <f>VLOOKUP(K2314,'NGHIEP DOAN'!$D$3:$E$82,2,0)</f>
        <v>48</v>
      </c>
      <c r="M2314" s="10" t="s">
        <v>12422</v>
      </c>
      <c r="N2314" s="210">
        <f>VLOOKUP(M2314,'CÔNG TY'!$I$3:$J$964,2,0)</f>
        <v>804</v>
      </c>
      <c r="O2314" s="49" t="s">
        <v>4897</v>
      </c>
      <c r="P2314" s="49" t="s">
        <v>2824</v>
      </c>
      <c r="Q2314" s="55"/>
      <c r="R2314" s="56"/>
      <c r="S2314" s="159"/>
      <c r="T2314" s="124">
        <f t="shared" si="36"/>
        <v>0</v>
      </c>
      <c r="U2314" s="124"/>
      <c r="V2314" s="49" t="s">
        <v>6402</v>
      </c>
      <c r="W2314" s="49"/>
      <c r="X2314" s="130"/>
      <c r="Y2314" s="55"/>
      <c r="Z2314" s="55"/>
      <c r="AA2314" s="10"/>
      <c r="AB2314" s="10" t="s">
        <v>12020</v>
      </c>
      <c r="AC2314" s="10"/>
    </row>
    <row r="2315" spans="1:29">
      <c r="A2315" s="10">
        <v>2324</v>
      </c>
      <c r="B2315" s="10" t="s">
        <v>10555</v>
      </c>
      <c r="C2315" s="50" t="s">
        <v>10556</v>
      </c>
      <c r="D2315" s="51" t="s">
        <v>2818</v>
      </c>
      <c r="E2315" s="10" t="s">
        <v>4594</v>
      </c>
      <c r="F2315" s="69" t="s">
        <v>10557</v>
      </c>
      <c r="G2315" s="49"/>
      <c r="H2315" s="49"/>
      <c r="I2315" s="58">
        <f>VLOOKUP(J2315,'NGÀNH NGHỀ'!$D$2:$E$148,2,0)</f>
        <v>140</v>
      </c>
      <c r="J2315" s="231" t="s">
        <v>1695</v>
      </c>
      <c r="K2315" s="52" t="s">
        <v>341</v>
      </c>
      <c r="L2315" s="125">
        <f>VLOOKUP(K2315,'NGHIEP DOAN'!$D$3:$E$82,2,0)</f>
        <v>48</v>
      </c>
      <c r="M2315" s="10" t="s">
        <v>12424</v>
      </c>
      <c r="N2315" s="210">
        <f>VLOOKUP(M2315,'CÔNG TY'!$I$3:$J$964,2,0)</f>
        <v>805</v>
      </c>
      <c r="O2315" s="49" t="s">
        <v>4897</v>
      </c>
      <c r="P2315" s="49" t="s">
        <v>2824</v>
      </c>
      <c r="Q2315" s="55"/>
      <c r="R2315" s="56"/>
      <c r="S2315" s="159"/>
      <c r="T2315" s="124">
        <f t="shared" si="36"/>
        <v>0</v>
      </c>
      <c r="U2315" s="124"/>
      <c r="V2315" s="49" t="s">
        <v>4981</v>
      </c>
      <c r="W2315" s="49"/>
      <c r="X2315" s="130"/>
      <c r="Y2315" s="55"/>
      <c r="Z2315" s="55"/>
      <c r="AA2315" s="10"/>
      <c r="AB2315" s="10" t="s">
        <v>12020</v>
      </c>
      <c r="AC2315" s="10"/>
    </row>
    <row r="2316" spans="1:29">
      <c r="A2316" s="10">
        <v>2325</v>
      </c>
      <c r="B2316" s="10" t="s">
        <v>10558</v>
      </c>
      <c r="C2316" s="50" t="s">
        <v>10559</v>
      </c>
      <c r="D2316" s="51" t="s">
        <v>2818</v>
      </c>
      <c r="E2316" s="10" t="s">
        <v>3155</v>
      </c>
      <c r="F2316" s="69" t="s">
        <v>10560</v>
      </c>
      <c r="G2316" s="49"/>
      <c r="H2316" s="49"/>
      <c r="I2316" s="58">
        <f>VLOOKUP(J2316,'NGÀNH NGHỀ'!$D$2:$E$148,2,0)</f>
        <v>140</v>
      </c>
      <c r="J2316" s="231" t="s">
        <v>1695</v>
      </c>
      <c r="K2316" s="52" t="s">
        <v>341</v>
      </c>
      <c r="L2316" s="125">
        <f>VLOOKUP(K2316,'NGHIEP DOAN'!$D$3:$E$82,2,0)</f>
        <v>48</v>
      </c>
      <c r="M2316" s="10" t="s">
        <v>12426</v>
      </c>
      <c r="N2316" s="210">
        <f>VLOOKUP(M2316,'CÔNG TY'!$I$3:$J$964,2,0)</f>
        <v>806</v>
      </c>
      <c r="O2316" s="49" t="s">
        <v>4897</v>
      </c>
      <c r="P2316" s="49" t="s">
        <v>2824</v>
      </c>
      <c r="Q2316" s="55">
        <v>46000000</v>
      </c>
      <c r="R2316" s="56" t="s">
        <v>8351</v>
      </c>
      <c r="S2316" s="159">
        <v>23000000</v>
      </c>
      <c r="T2316" s="124">
        <f t="shared" si="36"/>
        <v>23000000</v>
      </c>
      <c r="U2316" s="124"/>
      <c r="V2316" s="49" t="s">
        <v>5300</v>
      </c>
      <c r="W2316" s="49"/>
      <c r="X2316" s="130"/>
      <c r="Y2316" s="55"/>
      <c r="Z2316" s="55"/>
      <c r="AA2316" s="10"/>
      <c r="AB2316" s="10" t="s">
        <v>12020</v>
      </c>
      <c r="AC2316" s="10"/>
    </row>
    <row r="2317" spans="1:29">
      <c r="A2317" s="10">
        <v>2326</v>
      </c>
      <c r="B2317" s="10" t="s">
        <v>10561</v>
      </c>
      <c r="C2317" s="50" t="s">
        <v>10562</v>
      </c>
      <c r="D2317" s="51" t="s">
        <v>2818</v>
      </c>
      <c r="E2317" s="10" t="s">
        <v>6816</v>
      </c>
      <c r="F2317" s="69" t="s">
        <v>10563</v>
      </c>
      <c r="G2317" s="49"/>
      <c r="H2317" s="49"/>
      <c r="I2317" s="58">
        <f>VLOOKUP(J2317,'NGÀNH NGHỀ'!$D$2:$E$148,2,0)</f>
        <v>140</v>
      </c>
      <c r="J2317" s="231" t="s">
        <v>1695</v>
      </c>
      <c r="K2317" s="52" t="s">
        <v>341</v>
      </c>
      <c r="L2317" s="125">
        <f>VLOOKUP(K2317,'NGHIEP DOAN'!$D$3:$E$82,2,0)</f>
        <v>48</v>
      </c>
      <c r="M2317" s="10" t="s">
        <v>12426</v>
      </c>
      <c r="N2317" s="210">
        <f>VLOOKUP(M2317,'CÔNG TY'!$I$3:$J$964,2,0)</f>
        <v>806</v>
      </c>
      <c r="O2317" s="49" t="s">
        <v>4897</v>
      </c>
      <c r="P2317" s="49" t="s">
        <v>2824</v>
      </c>
      <c r="Q2317" s="55">
        <v>46000000</v>
      </c>
      <c r="R2317" s="56" t="s">
        <v>6004</v>
      </c>
      <c r="S2317" s="159">
        <v>46000000</v>
      </c>
      <c r="T2317" s="124">
        <f t="shared" si="36"/>
        <v>0</v>
      </c>
      <c r="U2317" s="124"/>
      <c r="V2317" s="49" t="s">
        <v>5300</v>
      </c>
      <c r="W2317" s="49"/>
      <c r="X2317" s="130"/>
      <c r="Y2317" s="55"/>
      <c r="Z2317" s="55"/>
      <c r="AA2317" s="10"/>
      <c r="AB2317" s="10" t="s">
        <v>12020</v>
      </c>
      <c r="AC2317" s="10"/>
    </row>
    <row r="2318" spans="1:29">
      <c r="A2318" s="10">
        <v>2327</v>
      </c>
      <c r="B2318" s="10" t="s">
        <v>10564</v>
      </c>
      <c r="C2318" s="50" t="s">
        <v>10077</v>
      </c>
      <c r="D2318" s="51" t="s">
        <v>2845</v>
      </c>
      <c r="E2318" s="10" t="s">
        <v>5433</v>
      </c>
      <c r="F2318" s="69" t="s">
        <v>10565</v>
      </c>
      <c r="G2318" s="49"/>
      <c r="H2318" s="49"/>
      <c r="I2318" s="58">
        <f>VLOOKUP(J2318,'NGÀNH NGHỀ'!$D$2:$E$148,2,0)</f>
        <v>140</v>
      </c>
      <c r="J2318" s="231" t="s">
        <v>1695</v>
      </c>
      <c r="K2318" s="52" t="s">
        <v>341</v>
      </c>
      <c r="L2318" s="125">
        <f>VLOOKUP(K2318,'NGHIEP DOAN'!$D$3:$E$82,2,0)</f>
        <v>48</v>
      </c>
      <c r="M2318" s="10" t="s">
        <v>12428</v>
      </c>
      <c r="N2318" s="210">
        <f>VLOOKUP(M2318,'CÔNG TY'!$I$3:$J$964,2,0)</f>
        <v>807</v>
      </c>
      <c r="O2318" s="49" t="s">
        <v>4897</v>
      </c>
      <c r="P2318" s="49" t="s">
        <v>2824</v>
      </c>
      <c r="Q2318" s="55">
        <v>46000000</v>
      </c>
      <c r="R2318" s="56" t="s">
        <v>6004</v>
      </c>
      <c r="S2318" s="159">
        <v>46000000</v>
      </c>
      <c r="T2318" s="124">
        <f t="shared" si="36"/>
        <v>0</v>
      </c>
      <c r="U2318" s="124"/>
      <c r="V2318" s="49" t="s">
        <v>3987</v>
      </c>
      <c r="W2318" s="49"/>
      <c r="X2318" s="130"/>
      <c r="Y2318" s="55"/>
      <c r="Z2318" s="55"/>
      <c r="AA2318" s="10"/>
      <c r="AB2318" s="10" t="s">
        <v>12020</v>
      </c>
      <c r="AC2318" s="10"/>
    </row>
    <row r="2319" spans="1:29">
      <c r="A2319" s="10">
        <v>2328</v>
      </c>
      <c r="B2319" s="10" t="s">
        <v>10566</v>
      </c>
      <c r="C2319" s="50" t="s">
        <v>10567</v>
      </c>
      <c r="D2319" s="51" t="s">
        <v>2845</v>
      </c>
      <c r="E2319" s="10" t="s">
        <v>3435</v>
      </c>
      <c r="F2319" s="69" t="s">
        <v>10568</v>
      </c>
      <c r="G2319" s="49"/>
      <c r="H2319" s="49"/>
      <c r="I2319" s="58">
        <f>VLOOKUP(J2319,'NGÀNH NGHỀ'!$D$2:$E$148,2,0)</f>
        <v>140</v>
      </c>
      <c r="J2319" s="231" t="s">
        <v>1695</v>
      </c>
      <c r="K2319" s="52" t="s">
        <v>341</v>
      </c>
      <c r="L2319" s="125">
        <f>VLOOKUP(K2319,'NGHIEP DOAN'!$D$3:$E$82,2,0)</f>
        <v>48</v>
      </c>
      <c r="M2319" s="10" t="s">
        <v>12428</v>
      </c>
      <c r="N2319" s="210">
        <f>VLOOKUP(M2319,'CÔNG TY'!$I$3:$J$964,2,0)</f>
        <v>807</v>
      </c>
      <c r="O2319" s="49" t="s">
        <v>4897</v>
      </c>
      <c r="P2319" s="49" t="s">
        <v>2824</v>
      </c>
      <c r="Q2319" s="55">
        <v>46000000</v>
      </c>
      <c r="R2319" s="56" t="s">
        <v>4290</v>
      </c>
      <c r="S2319" s="159">
        <v>46000000</v>
      </c>
      <c r="T2319" s="124">
        <f t="shared" si="36"/>
        <v>0</v>
      </c>
      <c r="U2319" s="124"/>
      <c r="V2319" s="49" t="s">
        <v>3987</v>
      </c>
      <c r="W2319" s="49"/>
      <c r="X2319" s="130"/>
      <c r="Y2319" s="55"/>
      <c r="Z2319" s="55"/>
      <c r="AA2319" s="10"/>
      <c r="AB2319" s="10" t="s">
        <v>12020</v>
      </c>
      <c r="AC2319" s="10"/>
    </row>
    <row r="2320" spans="1:29">
      <c r="A2320" s="10">
        <v>2329</v>
      </c>
      <c r="B2320" s="10" t="s">
        <v>10179</v>
      </c>
      <c r="C2320" s="50" t="s">
        <v>10569</v>
      </c>
      <c r="D2320" s="51" t="s">
        <v>2818</v>
      </c>
      <c r="E2320" s="10" t="s">
        <v>3012</v>
      </c>
      <c r="F2320" s="69" t="s">
        <v>10570</v>
      </c>
      <c r="G2320" s="49"/>
      <c r="H2320" s="49"/>
      <c r="I2320" s="58">
        <f>VLOOKUP(J2320,'NGÀNH NGHỀ'!$D$2:$E$148,2,0)</f>
        <v>140</v>
      </c>
      <c r="J2320" s="231" t="s">
        <v>1695</v>
      </c>
      <c r="K2320" s="52" t="s">
        <v>341</v>
      </c>
      <c r="L2320" s="125">
        <f>VLOOKUP(K2320,'NGHIEP DOAN'!$D$3:$E$82,2,0)</f>
        <v>48</v>
      </c>
      <c r="M2320" s="10" t="s">
        <v>12428</v>
      </c>
      <c r="N2320" s="210">
        <f>VLOOKUP(M2320,'CÔNG TY'!$I$3:$J$964,2,0)</f>
        <v>807</v>
      </c>
      <c r="O2320" s="49" t="s">
        <v>4897</v>
      </c>
      <c r="P2320" s="49" t="s">
        <v>2824</v>
      </c>
      <c r="Q2320" s="55">
        <v>46000000</v>
      </c>
      <c r="R2320" s="56" t="s">
        <v>4290</v>
      </c>
      <c r="S2320" s="159">
        <v>46000000</v>
      </c>
      <c r="T2320" s="124">
        <f t="shared" si="36"/>
        <v>0</v>
      </c>
      <c r="U2320" s="124"/>
      <c r="V2320" s="49"/>
      <c r="W2320" s="49"/>
      <c r="X2320" s="130"/>
      <c r="Y2320" s="55"/>
      <c r="Z2320" s="55"/>
      <c r="AA2320" s="10"/>
      <c r="AB2320" s="10" t="s">
        <v>12020</v>
      </c>
      <c r="AC2320" s="10"/>
    </row>
    <row r="2321" spans="1:29">
      <c r="A2321" s="10">
        <v>2330</v>
      </c>
      <c r="B2321" s="10" t="s">
        <v>10571</v>
      </c>
      <c r="C2321" s="50" t="s">
        <v>10572</v>
      </c>
      <c r="D2321" s="51" t="s">
        <v>2818</v>
      </c>
      <c r="E2321" s="10" t="s">
        <v>3300</v>
      </c>
      <c r="F2321" s="69" t="s">
        <v>10573</v>
      </c>
      <c r="G2321" s="49"/>
      <c r="H2321" s="49"/>
      <c r="I2321" s="58">
        <f>VLOOKUP(J2321,'NGÀNH NGHỀ'!$D$2:$E$148,2,0)</f>
        <v>140</v>
      </c>
      <c r="J2321" s="231" t="s">
        <v>1695</v>
      </c>
      <c r="K2321" s="52" t="s">
        <v>341</v>
      </c>
      <c r="L2321" s="125">
        <f>VLOOKUP(K2321,'NGHIEP DOAN'!$D$3:$E$82,2,0)</f>
        <v>48</v>
      </c>
      <c r="M2321" s="10" t="s">
        <v>10574</v>
      </c>
      <c r="N2321" s="210">
        <f>VLOOKUP(M2321,'CÔNG TY'!$I$3:$J$964,2,0)</f>
        <v>808</v>
      </c>
      <c r="O2321" s="49" t="s">
        <v>4897</v>
      </c>
      <c r="P2321" s="49" t="s">
        <v>2824</v>
      </c>
      <c r="Q2321" s="55">
        <v>46000000</v>
      </c>
      <c r="R2321" s="56" t="s">
        <v>8999</v>
      </c>
      <c r="S2321" s="159">
        <v>46000000</v>
      </c>
      <c r="T2321" s="124">
        <f t="shared" si="36"/>
        <v>0</v>
      </c>
      <c r="U2321" s="124"/>
      <c r="V2321" s="49" t="s">
        <v>8283</v>
      </c>
      <c r="W2321" s="49"/>
      <c r="X2321" s="130"/>
      <c r="Y2321" s="55"/>
      <c r="Z2321" s="55"/>
      <c r="AA2321" s="10"/>
      <c r="AB2321" s="10" t="s">
        <v>12020</v>
      </c>
      <c r="AC2321" s="10"/>
    </row>
    <row r="2322" spans="1:29">
      <c r="A2322" s="10">
        <v>2331</v>
      </c>
      <c r="B2322" s="10" t="s">
        <v>10575</v>
      </c>
      <c r="C2322" s="50" t="s">
        <v>10576</v>
      </c>
      <c r="D2322" s="51" t="s">
        <v>2818</v>
      </c>
      <c r="E2322" s="10" t="s">
        <v>3019</v>
      </c>
      <c r="F2322" s="69" t="s">
        <v>10577</v>
      </c>
      <c r="G2322" s="49"/>
      <c r="H2322" s="49"/>
      <c r="I2322" s="58">
        <f>VLOOKUP(J2322,'NGÀNH NGHỀ'!$D$2:$E$148,2,0)</f>
        <v>140</v>
      </c>
      <c r="J2322" s="231" t="s">
        <v>1695</v>
      </c>
      <c r="K2322" s="52" t="s">
        <v>341</v>
      </c>
      <c r="L2322" s="125">
        <f>VLOOKUP(K2322,'NGHIEP DOAN'!$D$3:$E$82,2,0)</f>
        <v>48</v>
      </c>
      <c r="M2322" s="10" t="s">
        <v>10574</v>
      </c>
      <c r="N2322" s="210">
        <f>VLOOKUP(M2322,'CÔNG TY'!$I$3:$J$964,2,0)</f>
        <v>808</v>
      </c>
      <c r="O2322" s="49" t="s">
        <v>4897</v>
      </c>
      <c r="P2322" s="49" t="s">
        <v>2824</v>
      </c>
      <c r="Q2322" s="55">
        <v>46000000</v>
      </c>
      <c r="R2322" s="56" t="s">
        <v>8999</v>
      </c>
      <c r="S2322" s="159">
        <v>46000000</v>
      </c>
      <c r="T2322" s="124">
        <f t="shared" si="36"/>
        <v>0</v>
      </c>
      <c r="U2322" s="124"/>
      <c r="V2322" s="49" t="s">
        <v>5944</v>
      </c>
      <c r="W2322" s="49"/>
      <c r="X2322" s="130"/>
      <c r="Y2322" s="55"/>
      <c r="Z2322" s="55"/>
      <c r="AA2322" s="10"/>
      <c r="AB2322" s="10" t="s">
        <v>12020</v>
      </c>
      <c r="AC2322" s="10"/>
    </row>
    <row r="2323" spans="1:29">
      <c r="A2323" s="10">
        <v>2332</v>
      </c>
      <c r="B2323" s="10" t="s">
        <v>10578</v>
      </c>
      <c r="C2323" s="50" t="s">
        <v>10579</v>
      </c>
      <c r="D2323" s="51" t="s">
        <v>2818</v>
      </c>
      <c r="E2323" s="10" t="s">
        <v>3253</v>
      </c>
      <c r="F2323" s="69" t="s">
        <v>10580</v>
      </c>
      <c r="G2323" s="49"/>
      <c r="H2323" s="49"/>
      <c r="I2323" s="58">
        <f>VLOOKUP(J2323,'NGÀNH NGHỀ'!$D$2:$E$148,2,0)</f>
        <v>140</v>
      </c>
      <c r="J2323" s="231" t="s">
        <v>1695</v>
      </c>
      <c r="K2323" s="52" t="s">
        <v>341</v>
      </c>
      <c r="L2323" s="125">
        <f>VLOOKUP(K2323,'NGHIEP DOAN'!$D$3:$E$82,2,0)</f>
        <v>48</v>
      </c>
      <c r="M2323" s="10" t="s">
        <v>10581</v>
      </c>
      <c r="N2323" s="210">
        <f>VLOOKUP(M2323,'CÔNG TY'!$I$3:$J$964,2,0)</f>
        <v>809</v>
      </c>
      <c r="O2323" s="49" t="s">
        <v>4897</v>
      </c>
      <c r="P2323" s="49" t="s">
        <v>2824</v>
      </c>
      <c r="Q2323" s="55">
        <v>46000000</v>
      </c>
      <c r="R2323" s="56" t="s">
        <v>6004</v>
      </c>
      <c r="S2323" s="159">
        <v>46000000</v>
      </c>
      <c r="T2323" s="124">
        <f t="shared" si="36"/>
        <v>0</v>
      </c>
      <c r="U2323" s="124"/>
      <c r="V2323" s="49" t="s">
        <v>4982</v>
      </c>
      <c r="W2323" s="49"/>
      <c r="X2323" s="130"/>
      <c r="Y2323" s="55"/>
      <c r="Z2323" s="55"/>
      <c r="AA2323" s="10"/>
      <c r="AB2323" s="10" t="s">
        <v>12020</v>
      </c>
      <c r="AC2323" s="10"/>
    </row>
    <row r="2324" spans="1:29">
      <c r="A2324" s="10">
        <v>2333</v>
      </c>
      <c r="B2324" s="10" t="s">
        <v>10582</v>
      </c>
      <c r="C2324" s="50" t="s">
        <v>10583</v>
      </c>
      <c r="D2324" s="51" t="s">
        <v>2818</v>
      </c>
      <c r="E2324" s="10" t="s">
        <v>10492</v>
      </c>
      <c r="F2324" s="69" t="s">
        <v>10584</v>
      </c>
      <c r="G2324" s="49"/>
      <c r="H2324" s="49"/>
      <c r="I2324" s="58">
        <f>VLOOKUP(J2324,'NGÀNH NGHỀ'!$D$2:$E$148,2,0)</f>
        <v>140</v>
      </c>
      <c r="J2324" s="231" t="s">
        <v>1695</v>
      </c>
      <c r="K2324" s="52" t="s">
        <v>341</v>
      </c>
      <c r="L2324" s="125">
        <f>VLOOKUP(K2324,'NGHIEP DOAN'!$D$3:$E$82,2,0)</f>
        <v>48</v>
      </c>
      <c r="M2324" s="10" t="s">
        <v>10581</v>
      </c>
      <c r="N2324" s="210">
        <f>VLOOKUP(M2324,'CÔNG TY'!$I$3:$J$964,2,0)</f>
        <v>809</v>
      </c>
      <c r="O2324" s="49" t="s">
        <v>4897</v>
      </c>
      <c r="P2324" s="49" t="s">
        <v>2824</v>
      </c>
      <c r="Q2324" s="55">
        <v>46000000</v>
      </c>
      <c r="R2324" s="56" t="s">
        <v>8999</v>
      </c>
      <c r="S2324" s="159">
        <v>46000000</v>
      </c>
      <c r="T2324" s="124">
        <f t="shared" si="36"/>
        <v>0</v>
      </c>
      <c r="U2324" s="124"/>
      <c r="V2324" s="49" t="s">
        <v>6324</v>
      </c>
      <c r="W2324" s="49"/>
      <c r="X2324" s="130"/>
      <c r="Y2324" s="55"/>
      <c r="Z2324" s="55"/>
      <c r="AA2324" s="10"/>
      <c r="AB2324" s="10" t="s">
        <v>12020</v>
      </c>
      <c r="AC2324" s="10"/>
    </row>
    <row r="2325" spans="1:29">
      <c r="A2325" s="10">
        <v>2334</v>
      </c>
      <c r="B2325" s="10" t="s">
        <v>10585</v>
      </c>
      <c r="C2325" s="50" t="s">
        <v>10586</v>
      </c>
      <c r="D2325" s="51" t="s">
        <v>2818</v>
      </c>
      <c r="E2325" s="10" t="s">
        <v>3578</v>
      </c>
      <c r="F2325" s="69"/>
      <c r="G2325" s="49" t="s">
        <v>10587</v>
      </c>
      <c r="H2325" s="49"/>
      <c r="I2325" s="58">
        <f>VLOOKUP(J2325,'NGÀNH NGHỀ'!$D$2:$E$148,2,0)</f>
        <v>140</v>
      </c>
      <c r="J2325" s="231" t="s">
        <v>1695</v>
      </c>
      <c r="K2325" s="52" t="s">
        <v>341</v>
      </c>
      <c r="L2325" s="125">
        <f>VLOOKUP(K2325,'NGHIEP DOAN'!$D$3:$E$82,2,0)</f>
        <v>48</v>
      </c>
      <c r="M2325" s="10" t="s">
        <v>12432</v>
      </c>
      <c r="N2325" s="210">
        <f>VLOOKUP(M2325,'CÔNG TY'!$I$3:$J$964,2,0)</f>
        <v>810</v>
      </c>
      <c r="O2325" s="49"/>
      <c r="P2325" s="49" t="s">
        <v>2824</v>
      </c>
      <c r="Q2325" s="55"/>
      <c r="R2325" s="56"/>
      <c r="S2325" s="159"/>
      <c r="T2325" s="124">
        <f t="shared" si="36"/>
        <v>0</v>
      </c>
      <c r="U2325" s="124"/>
      <c r="V2325" s="49" t="s">
        <v>3616</v>
      </c>
      <c r="W2325" s="49"/>
      <c r="X2325" s="130"/>
      <c r="Y2325" s="55"/>
      <c r="Z2325" s="55"/>
      <c r="AA2325" s="10"/>
      <c r="AB2325" s="10" t="s">
        <v>12020</v>
      </c>
      <c r="AC2325" s="10"/>
    </row>
    <row r="2326" spans="1:29">
      <c r="A2326" s="10">
        <v>2335</v>
      </c>
      <c r="B2326" s="10" t="s">
        <v>10588</v>
      </c>
      <c r="C2326" s="50" t="s">
        <v>10589</v>
      </c>
      <c r="D2326" s="51" t="s">
        <v>2818</v>
      </c>
      <c r="E2326" s="10" t="s">
        <v>3012</v>
      </c>
      <c r="F2326" s="69"/>
      <c r="G2326" s="49" t="s">
        <v>10587</v>
      </c>
      <c r="H2326" s="49"/>
      <c r="I2326" s="58">
        <f>VLOOKUP(J2326,'NGÀNH NGHỀ'!$D$2:$E$148,2,0)</f>
        <v>140</v>
      </c>
      <c r="J2326" s="231" t="s">
        <v>1695</v>
      </c>
      <c r="K2326" s="52" t="s">
        <v>341</v>
      </c>
      <c r="L2326" s="125">
        <f>VLOOKUP(K2326,'NGHIEP DOAN'!$D$3:$E$82,2,0)</f>
        <v>48</v>
      </c>
      <c r="M2326" s="10" t="s">
        <v>12432</v>
      </c>
      <c r="N2326" s="210">
        <f>VLOOKUP(M2326,'CÔNG TY'!$I$3:$J$964,2,0)</f>
        <v>810</v>
      </c>
      <c r="O2326" s="49"/>
      <c r="P2326" s="49" t="s">
        <v>2824</v>
      </c>
      <c r="Q2326" s="55"/>
      <c r="R2326" s="56"/>
      <c r="S2326" s="159"/>
      <c r="T2326" s="124">
        <f t="shared" si="36"/>
        <v>0</v>
      </c>
      <c r="U2326" s="124"/>
      <c r="V2326" s="49" t="s">
        <v>3616</v>
      </c>
      <c r="W2326" s="49"/>
      <c r="X2326" s="130"/>
      <c r="Y2326" s="55"/>
      <c r="Z2326" s="55"/>
      <c r="AA2326" s="10"/>
      <c r="AB2326" s="10" t="s">
        <v>12020</v>
      </c>
      <c r="AC2326" s="10"/>
    </row>
    <row r="2327" spans="1:29">
      <c r="A2327" s="10">
        <v>2336</v>
      </c>
      <c r="B2327" s="10" t="s">
        <v>10590</v>
      </c>
      <c r="C2327" s="50" t="s">
        <v>5602</v>
      </c>
      <c r="D2327" s="51" t="s">
        <v>2818</v>
      </c>
      <c r="E2327" s="10" t="s">
        <v>3300</v>
      </c>
      <c r="F2327" s="69"/>
      <c r="G2327" s="49" t="s">
        <v>10587</v>
      </c>
      <c r="H2327" s="49"/>
      <c r="I2327" s="58">
        <f>VLOOKUP(J2327,'NGÀNH NGHỀ'!$D$2:$E$148,2,0)</f>
        <v>140</v>
      </c>
      <c r="J2327" s="231" t="s">
        <v>1695</v>
      </c>
      <c r="K2327" s="52" t="s">
        <v>341</v>
      </c>
      <c r="L2327" s="125">
        <f>VLOOKUP(K2327,'NGHIEP DOAN'!$D$3:$E$82,2,0)</f>
        <v>48</v>
      </c>
      <c r="M2327" s="10" t="s">
        <v>12432</v>
      </c>
      <c r="N2327" s="210">
        <f>VLOOKUP(M2327,'CÔNG TY'!$I$3:$J$964,2,0)</f>
        <v>810</v>
      </c>
      <c r="O2327" s="49"/>
      <c r="P2327" s="49" t="s">
        <v>2824</v>
      </c>
      <c r="Q2327" s="55"/>
      <c r="R2327" s="56"/>
      <c r="S2327" s="159"/>
      <c r="T2327" s="124">
        <f t="shared" si="36"/>
        <v>0</v>
      </c>
      <c r="U2327" s="124"/>
      <c r="V2327" s="49" t="s">
        <v>3616</v>
      </c>
      <c r="W2327" s="49"/>
      <c r="X2327" s="130"/>
      <c r="Y2327" s="55"/>
      <c r="Z2327" s="55"/>
      <c r="AA2327" s="10"/>
      <c r="AB2327" s="10" t="s">
        <v>12020</v>
      </c>
      <c r="AC2327" s="10"/>
    </row>
    <row r="2328" spans="1:29">
      <c r="A2328" s="10">
        <v>2337</v>
      </c>
      <c r="B2328" s="10" t="s">
        <v>10591</v>
      </c>
      <c r="C2328" s="50" t="s">
        <v>10592</v>
      </c>
      <c r="D2328" s="51" t="s">
        <v>2818</v>
      </c>
      <c r="E2328" s="10" t="s">
        <v>3578</v>
      </c>
      <c r="F2328" s="69"/>
      <c r="G2328" s="49" t="s">
        <v>10587</v>
      </c>
      <c r="H2328" s="49"/>
      <c r="I2328" s="58">
        <f>VLOOKUP(J2328,'NGÀNH NGHỀ'!$D$2:$E$148,2,0)</f>
        <v>140</v>
      </c>
      <c r="J2328" s="231" t="s">
        <v>1695</v>
      </c>
      <c r="K2328" s="52" t="s">
        <v>341</v>
      </c>
      <c r="L2328" s="125">
        <f>VLOOKUP(K2328,'NGHIEP DOAN'!$D$3:$E$82,2,0)</f>
        <v>48</v>
      </c>
      <c r="M2328" s="10" t="s">
        <v>12432</v>
      </c>
      <c r="N2328" s="210">
        <f>VLOOKUP(M2328,'CÔNG TY'!$I$3:$J$964,2,0)</f>
        <v>810</v>
      </c>
      <c r="O2328" s="49"/>
      <c r="P2328" s="49" t="s">
        <v>2824</v>
      </c>
      <c r="Q2328" s="55"/>
      <c r="R2328" s="56"/>
      <c r="S2328" s="159"/>
      <c r="T2328" s="124">
        <f t="shared" si="36"/>
        <v>0</v>
      </c>
      <c r="U2328" s="124"/>
      <c r="V2328" s="49" t="s">
        <v>3616</v>
      </c>
      <c r="W2328" s="49"/>
      <c r="X2328" s="130"/>
      <c r="Y2328" s="55"/>
      <c r="Z2328" s="55"/>
      <c r="AA2328" s="10"/>
      <c r="AB2328" s="10" t="s">
        <v>12020</v>
      </c>
      <c r="AC2328" s="10"/>
    </row>
    <row r="2329" spans="1:29">
      <c r="A2329" s="10">
        <v>2338</v>
      </c>
      <c r="B2329" s="10" t="s">
        <v>10593</v>
      </c>
      <c r="C2329" s="50" t="s">
        <v>4122</v>
      </c>
      <c r="D2329" s="51" t="s">
        <v>2818</v>
      </c>
      <c r="E2329" s="10" t="s">
        <v>10594</v>
      </c>
      <c r="F2329" s="69"/>
      <c r="G2329" s="49" t="s">
        <v>10595</v>
      </c>
      <c r="H2329" s="49"/>
      <c r="I2329" s="58">
        <f>VLOOKUP(J2329,'NGÀNH NGHỀ'!$D$2:$E$148,2,0)</f>
        <v>49</v>
      </c>
      <c r="J2329" s="224" t="s">
        <v>1564</v>
      </c>
      <c r="K2329" s="52" t="s">
        <v>341</v>
      </c>
      <c r="L2329" s="125">
        <f>VLOOKUP(K2329,'NGHIEP DOAN'!$D$3:$E$82,2,0)</f>
        <v>48</v>
      </c>
      <c r="M2329" s="10" t="s">
        <v>12434</v>
      </c>
      <c r="N2329" s="210">
        <f>VLOOKUP(M2329,'CÔNG TY'!$I$3:$J$964,2,0)</f>
        <v>811</v>
      </c>
      <c r="O2329" s="49" t="s">
        <v>4897</v>
      </c>
      <c r="P2329" s="49" t="s">
        <v>2824</v>
      </c>
      <c r="Q2329" s="55"/>
      <c r="R2329" s="56"/>
      <c r="S2329" s="159"/>
      <c r="T2329" s="124">
        <f t="shared" si="36"/>
        <v>0</v>
      </c>
      <c r="U2329" s="124"/>
      <c r="V2329" s="49" t="s">
        <v>9045</v>
      </c>
      <c r="W2329" s="49"/>
      <c r="X2329" s="130"/>
      <c r="Y2329" s="55"/>
      <c r="Z2329" s="55"/>
      <c r="AA2329" s="10"/>
      <c r="AB2329" s="10" t="s">
        <v>12020</v>
      </c>
      <c r="AC2329" s="10"/>
    </row>
    <row r="2330" spans="1:29">
      <c r="A2330" s="10">
        <v>2339</v>
      </c>
      <c r="B2330" s="10" t="s">
        <v>10596</v>
      </c>
      <c r="C2330" s="50" t="s">
        <v>8850</v>
      </c>
      <c r="D2330" s="51" t="s">
        <v>2818</v>
      </c>
      <c r="E2330" s="10" t="s">
        <v>4645</v>
      </c>
      <c r="F2330" s="69"/>
      <c r="G2330" s="49" t="s">
        <v>10595</v>
      </c>
      <c r="H2330" s="49"/>
      <c r="I2330" s="58">
        <f>VLOOKUP(J2330,'NGÀNH NGHỀ'!$D$2:$E$148,2,0)</f>
        <v>49</v>
      </c>
      <c r="J2330" s="224" t="s">
        <v>1564</v>
      </c>
      <c r="K2330" s="52" t="s">
        <v>341</v>
      </c>
      <c r="L2330" s="125">
        <f>VLOOKUP(K2330,'NGHIEP DOAN'!$D$3:$E$82,2,0)</f>
        <v>48</v>
      </c>
      <c r="M2330" s="10" t="s">
        <v>12434</v>
      </c>
      <c r="N2330" s="210">
        <f>VLOOKUP(M2330,'CÔNG TY'!$I$3:$J$964,2,0)</f>
        <v>811</v>
      </c>
      <c r="O2330" s="49" t="s">
        <v>4897</v>
      </c>
      <c r="P2330" s="49" t="s">
        <v>2824</v>
      </c>
      <c r="Q2330" s="55"/>
      <c r="R2330" s="56"/>
      <c r="S2330" s="159"/>
      <c r="T2330" s="124">
        <f t="shared" si="36"/>
        <v>0</v>
      </c>
      <c r="U2330" s="124"/>
      <c r="V2330" s="49" t="s">
        <v>9045</v>
      </c>
      <c r="W2330" s="49"/>
      <c r="X2330" s="130"/>
      <c r="Y2330" s="55"/>
      <c r="Z2330" s="55"/>
      <c r="AA2330" s="10"/>
      <c r="AB2330" s="10" t="s">
        <v>12020</v>
      </c>
      <c r="AC2330" s="10"/>
    </row>
    <row r="2331" spans="1:29">
      <c r="A2331" s="10">
        <v>2340</v>
      </c>
      <c r="B2331" s="10" t="s">
        <v>10597</v>
      </c>
      <c r="C2331" s="50" t="s">
        <v>10598</v>
      </c>
      <c r="D2331" s="51" t="s">
        <v>2818</v>
      </c>
      <c r="E2331" s="10" t="s">
        <v>5433</v>
      </c>
      <c r="F2331" s="69"/>
      <c r="G2331" s="49" t="s">
        <v>10599</v>
      </c>
      <c r="H2331" s="49"/>
      <c r="I2331" s="58">
        <f>VLOOKUP(J2331,'NGÀNH NGHỀ'!$D$2:$E$148,2,0)</f>
        <v>140</v>
      </c>
      <c r="J2331" s="231" t="s">
        <v>1695</v>
      </c>
      <c r="K2331" s="52" t="s">
        <v>341</v>
      </c>
      <c r="L2331" s="125">
        <f>VLOOKUP(K2331,'NGHIEP DOAN'!$D$3:$E$82,2,0)</f>
        <v>48</v>
      </c>
      <c r="M2331" s="10" t="s">
        <v>12432</v>
      </c>
      <c r="N2331" s="210">
        <f>VLOOKUP(M2331,'CÔNG TY'!$I$3:$J$964,2,0)</f>
        <v>810</v>
      </c>
      <c r="O2331" s="49" t="s">
        <v>4897</v>
      </c>
      <c r="P2331" s="49" t="s">
        <v>2824</v>
      </c>
      <c r="Q2331" s="55"/>
      <c r="R2331" s="56"/>
      <c r="S2331" s="159"/>
      <c r="T2331" s="124">
        <f t="shared" si="36"/>
        <v>0</v>
      </c>
      <c r="U2331" s="124"/>
      <c r="V2331" s="49"/>
      <c r="W2331" s="49"/>
      <c r="X2331" s="130"/>
      <c r="Y2331" s="55"/>
      <c r="Z2331" s="55"/>
      <c r="AA2331" s="10"/>
      <c r="AB2331" s="10" t="s">
        <v>12020</v>
      </c>
      <c r="AC2331" s="10"/>
    </row>
    <row r="2332" spans="1:29">
      <c r="A2332" s="10">
        <v>2341</v>
      </c>
      <c r="B2332" s="10" t="s">
        <v>10600</v>
      </c>
      <c r="C2332" s="50" t="s">
        <v>10601</v>
      </c>
      <c r="D2332" s="51" t="s">
        <v>2845</v>
      </c>
      <c r="E2332" s="10" t="s">
        <v>3253</v>
      </c>
      <c r="F2332" s="69"/>
      <c r="G2332" s="49" t="s">
        <v>10602</v>
      </c>
      <c r="H2332" s="49"/>
      <c r="I2332" s="58">
        <f>VLOOKUP(J2332,'NGÀNH NGHỀ'!$D$2:$E$148,2,0)</f>
        <v>140</v>
      </c>
      <c r="J2332" s="231" t="s">
        <v>1695</v>
      </c>
      <c r="K2332" s="52" t="s">
        <v>341</v>
      </c>
      <c r="L2332" s="125">
        <f>VLOOKUP(K2332,'NGHIEP DOAN'!$D$3:$E$82,2,0)</f>
        <v>48</v>
      </c>
      <c r="M2332" s="10" t="s">
        <v>10603</v>
      </c>
      <c r="N2332" s="210">
        <f>VLOOKUP(M2332,'CÔNG TY'!$I$3:$J$964,2,0)</f>
        <v>812</v>
      </c>
      <c r="O2332" s="49" t="s">
        <v>4897</v>
      </c>
      <c r="P2332" s="49" t="s">
        <v>2824</v>
      </c>
      <c r="Q2332" s="55"/>
      <c r="R2332" s="56"/>
      <c r="S2332" s="159"/>
      <c r="T2332" s="124">
        <f t="shared" si="36"/>
        <v>0</v>
      </c>
      <c r="U2332" s="124"/>
      <c r="V2332" s="49"/>
      <c r="W2332" s="49"/>
      <c r="X2332" s="130"/>
      <c r="Y2332" s="55"/>
      <c r="Z2332" s="55"/>
      <c r="AA2332" s="10"/>
      <c r="AB2332" s="10" t="s">
        <v>12020</v>
      </c>
      <c r="AC2332" s="10"/>
    </row>
    <row r="2333" spans="1:29">
      <c r="A2333" s="10">
        <v>2342</v>
      </c>
      <c r="B2333" s="10" t="s">
        <v>10604</v>
      </c>
      <c r="C2333" s="50" t="s">
        <v>10300</v>
      </c>
      <c r="D2333" s="51" t="s">
        <v>2845</v>
      </c>
      <c r="E2333" s="10" t="s">
        <v>5569</v>
      </c>
      <c r="F2333" s="69"/>
      <c r="G2333" s="49" t="s">
        <v>10602</v>
      </c>
      <c r="H2333" s="49"/>
      <c r="I2333" s="58">
        <f>VLOOKUP(J2333,'NGÀNH NGHỀ'!$D$2:$E$148,2,0)</f>
        <v>140</v>
      </c>
      <c r="J2333" s="231" t="s">
        <v>1695</v>
      </c>
      <c r="K2333" s="52" t="s">
        <v>341</v>
      </c>
      <c r="L2333" s="125">
        <f>VLOOKUP(K2333,'NGHIEP DOAN'!$D$3:$E$82,2,0)</f>
        <v>48</v>
      </c>
      <c r="M2333" s="10" t="s">
        <v>10603</v>
      </c>
      <c r="N2333" s="210">
        <f>VLOOKUP(M2333,'CÔNG TY'!$I$3:$J$964,2,0)</f>
        <v>812</v>
      </c>
      <c r="O2333" s="49" t="s">
        <v>4897</v>
      </c>
      <c r="P2333" s="49" t="s">
        <v>2824</v>
      </c>
      <c r="Q2333" s="55"/>
      <c r="R2333" s="56"/>
      <c r="S2333" s="159"/>
      <c r="T2333" s="124">
        <f t="shared" si="36"/>
        <v>0</v>
      </c>
      <c r="U2333" s="124"/>
      <c r="V2333" s="49"/>
      <c r="W2333" s="49"/>
      <c r="X2333" s="130"/>
      <c r="Y2333" s="55"/>
      <c r="Z2333" s="55"/>
      <c r="AA2333" s="10"/>
      <c r="AB2333" s="10" t="s">
        <v>12020</v>
      </c>
      <c r="AC2333" s="10"/>
    </row>
    <row r="2334" spans="1:29">
      <c r="A2334" s="10">
        <v>2343</v>
      </c>
      <c r="B2334" s="10" t="s">
        <v>10605</v>
      </c>
      <c r="C2334" s="50" t="s">
        <v>10606</v>
      </c>
      <c r="D2334" s="51" t="s">
        <v>2845</v>
      </c>
      <c r="E2334" s="10" t="s">
        <v>3406</v>
      </c>
      <c r="F2334" s="69"/>
      <c r="G2334" s="49" t="s">
        <v>10602</v>
      </c>
      <c r="H2334" s="49"/>
      <c r="I2334" s="58">
        <f>VLOOKUP(J2334,'NGÀNH NGHỀ'!$D$2:$E$148,2,0)</f>
        <v>140</v>
      </c>
      <c r="J2334" s="231" t="s">
        <v>1695</v>
      </c>
      <c r="K2334" s="52" t="s">
        <v>341</v>
      </c>
      <c r="L2334" s="125">
        <f>VLOOKUP(K2334,'NGHIEP DOAN'!$D$3:$E$82,2,0)</f>
        <v>48</v>
      </c>
      <c r="M2334" s="10" t="s">
        <v>10603</v>
      </c>
      <c r="N2334" s="210">
        <f>VLOOKUP(M2334,'CÔNG TY'!$I$3:$J$964,2,0)</f>
        <v>812</v>
      </c>
      <c r="O2334" s="49" t="s">
        <v>4897</v>
      </c>
      <c r="P2334" s="49" t="s">
        <v>2824</v>
      </c>
      <c r="Q2334" s="55"/>
      <c r="R2334" s="56"/>
      <c r="S2334" s="159"/>
      <c r="T2334" s="124">
        <f t="shared" si="36"/>
        <v>0</v>
      </c>
      <c r="U2334" s="124"/>
      <c r="V2334" s="49"/>
      <c r="W2334" s="49"/>
      <c r="X2334" s="130"/>
      <c r="Y2334" s="55"/>
      <c r="Z2334" s="55"/>
      <c r="AA2334" s="10"/>
      <c r="AB2334" s="10" t="s">
        <v>12020</v>
      </c>
      <c r="AC2334" s="10"/>
    </row>
    <row r="2335" spans="1:29">
      <c r="A2335" s="10">
        <v>2344</v>
      </c>
      <c r="B2335" s="10" t="s">
        <v>10607</v>
      </c>
      <c r="C2335" s="50" t="s">
        <v>10608</v>
      </c>
      <c r="D2335" s="51" t="s">
        <v>2818</v>
      </c>
      <c r="E2335" s="10" t="s">
        <v>5394</v>
      </c>
      <c r="F2335" s="69"/>
      <c r="G2335" s="49" t="s">
        <v>10602</v>
      </c>
      <c r="H2335" s="49"/>
      <c r="I2335" s="58">
        <f>VLOOKUP(J2335,'NGÀNH NGHỀ'!$D$2:$E$148,2,0)</f>
        <v>140</v>
      </c>
      <c r="J2335" s="231" t="s">
        <v>1695</v>
      </c>
      <c r="K2335" s="52" t="s">
        <v>341</v>
      </c>
      <c r="L2335" s="125">
        <f>VLOOKUP(K2335,'NGHIEP DOAN'!$D$3:$E$82,2,0)</f>
        <v>48</v>
      </c>
      <c r="M2335" s="10" t="s">
        <v>10603</v>
      </c>
      <c r="N2335" s="210">
        <f>VLOOKUP(M2335,'CÔNG TY'!$I$3:$J$964,2,0)</f>
        <v>812</v>
      </c>
      <c r="O2335" s="49" t="s">
        <v>4897</v>
      </c>
      <c r="P2335" s="49" t="s">
        <v>2824</v>
      </c>
      <c r="Q2335" s="55"/>
      <c r="R2335" s="56"/>
      <c r="S2335" s="159"/>
      <c r="T2335" s="124">
        <f t="shared" si="36"/>
        <v>0</v>
      </c>
      <c r="U2335" s="124"/>
      <c r="V2335" s="49"/>
      <c r="W2335" s="49"/>
      <c r="X2335" s="130"/>
      <c r="Y2335" s="55"/>
      <c r="Z2335" s="55"/>
      <c r="AA2335" s="10"/>
      <c r="AB2335" s="10" t="s">
        <v>12020</v>
      </c>
      <c r="AC2335" s="10"/>
    </row>
    <row r="2336" spans="1:29">
      <c r="A2336" s="10">
        <v>2345</v>
      </c>
      <c r="B2336" s="10" t="s">
        <v>10609</v>
      </c>
      <c r="C2336" s="50" t="s">
        <v>7983</v>
      </c>
      <c r="D2336" s="51" t="s">
        <v>2818</v>
      </c>
      <c r="E2336" s="10" t="s">
        <v>3435</v>
      </c>
      <c r="F2336" s="69"/>
      <c r="G2336" s="49" t="s">
        <v>10602</v>
      </c>
      <c r="H2336" s="49"/>
      <c r="I2336" s="58">
        <f>VLOOKUP(J2336,'NGÀNH NGHỀ'!$D$2:$E$148,2,0)</f>
        <v>140</v>
      </c>
      <c r="J2336" s="231" t="s">
        <v>1695</v>
      </c>
      <c r="K2336" s="52" t="s">
        <v>341</v>
      </c>
      <c r="L2336" s="125">
        <f>VLOOKUP(K2336,'NGHIEP DOAN'!$D$3:$E$82,2,0)</f>
        <v>48</v>
      </c>
      <c r="M2336" s="10" t="s">
        <v>10603</v>
      </c>
      <c r="N2336" s="210">
        <f>VLOOKUP(M2336,'CÔNG TY'!$I$3:$J$964,2,0)</f>
        <v>812</v>
      </c>
      <c r="O2336" s="49" t="s">
        <v>4897</v>
      </c>
      <c r="P2336" s="49" t="s">
        <v>2824</v>
      </c>
      <c r="Q2336" s="55"/>
      <c r="R2336" s="56"/>
      <c r="S2336" s="159"/>
      <c r="T2336" s="124">
        <f t="shared" si="36"/>
        <v>0</v>
      </c>
      <c r="U2336" s="124"/>
      <c r="V2336" s="49"/>
      <c r="W2336" s="49"/>
      <c r="X2336" s="130"/>
      <c r="Y2336" s="55"/>
      <c r="Z2336" s="55"/>
      <c r="AA2336" s="10"/>
      <c r="AB2336" s="10" t="s">
        <v>12020</v>
      </c>
      <c r="AC2336" s="10"/>
    </row>
    <row r="2337" spans="1:29">
      <c r="A2337" s="10">
        <v>2346</v>
      </c>
      <c r="B2337" s="10" t="s">
        <v>10610</v>
      </c>
      <c r="C2337" s="50" t="s">
        <v>10611</v>
      </c>
      <c r="D2337" s="51" t="s">
        <v>2818</v>
      </c>
      <c r="E2337" s="10" t="s">
        <v>3012</v>
      </c>
      <c r="F2337" s="69"/>
      <c r="G2337" s="49" t="s">
        <v>10602</v>
      </c>
      <c r="H2337" s="49"/>
      <c r="I2337" s="58">
        <f>VLOOKUP(J2337,'NGÀNH NGHỀ'!$D$2:$E$148,2,0)</f>
        <v>140</v>
      </c>
      <c r="J2337" s="231" t="s">
        <v>1695</v>
      </c>
      <c r="K2337" s="52" t="s">
        <v>341</v>
      </c>
      <c r="L2337" s="125">
        <f>VLOOKUP(K2337,'NGHIEP DOAN'!$D$3:$E$82,2,0)</f>
        <v>48</v>
      </c>
      <c r="M2337" s="10" t="s">
        <v>10603</v>
      </c>
      <c r="N2337" s="210">
        <f>VLOOKUP(M2337,'CÔNG TY'!$I$3:$J$964,2,0)</f>
        <v>812</v>
      </c>
      <c r="O2337" s="49" t="s">
        <v>4897</v>
      </c>
      <c r="P2337" s="49" t="s">
        <v>2824</v>
      </c>
      <c r="Q2337" s="55"/>
      <c r="R2337" s="56"/>
      <c r="S2337" s="159"/>
      <c r="T2337" s="124">
        <f t="shared" si="36"/>
        <v>0</v>
      </c>
      <c r="U2337" s="124"/>
      <c r="V2337" s="49"/>
      <c r="W2337" s="49"/>
      <c r="X2337" s="130"/>
      <c r="Y2337" s="55"/>
      <c r="Z2337" s="55"/>
      <c r="AA2337" s="10"/>
      <c r="AB2337" s="10" t="s">
        <v>12020</v>
      </c>
      <c r="AC2337" s="10"/>
    </row>
    <row r="2338" spans="1:29">
      <c r="A2338" s="10">
        <v>2347</v>
      </c>
      <c r="B2338" s="10" t="s">
        <v>10612</v>
      </c>
      <c r="C2338" s="50" t="s">
        <v>10613</v>
      </c>
      <c r="D2338" s="51" t="s">
        <v>2818</v>
      </c>
      <c r="E2338" s="10" t="s">
        <v>3789</v>
      </c>
      <c r="F2338" s="69"/>
      <c r="G2338" s="49" t="s">
        <v>10614</v>
      </c>
      <c r="H2338" s="49"/>
      <c r="I2338" s="58">
        <f>VLOOKUP(J2338,'NGÀNH NGHỀ'!$D$2:$E$148,2,0)</f>
        <v>140</v>
      </c>
      <c r="J2338" s="231" t="s">
        <v>1695</v>
      </c>
      <c r="K2338" s="52" t="s">
        <v>341</v>
      </c>
      <c r="L2338" s="125">
        <f>VLOOKUP(K2338,'NGHIEP DOAN'!$D$3:$E$82,2,0)</f>
        <v>48</v>
      </c>
      <c r="M2338" s="10" t="s">
        <v>10615</v>
      </c>
      <c r="N2338" s="210">
        <f>VLOOKUP(M2338,'CÔNG TY'!$I$3:$J$964,2,0)</f>
        <v>813</v>
      </c>
      <c r="O2338" s="49" t="s">
        <v>4897</v>
      </c>
      <c r="P2338" s="49" t="s">
        <v>2824</v>
      </c>
      <c r="Q2338" s="55"/>
      <c r="R2338" s="56"/>
      <c r="S2338" s="159"/>
      <c r="T2338" s="124">
        <f t="shared" si="36"/>
        <v>0</v>
      </c>
      <c r="U2338" s="124"/>
      <c r="V2338" s="49"/>
      <c r="W2338" s="49"/>
      <c r="X2338" s="130"/>
      <c r="Y2338" s="55"/>
      <c r="Z2338" s="55"/>
      <c r="AA2338" s="10"/>
      <c r="AB2338" s="10" t="s">
        <v>12020</v>
      </c>
      <c r="AC2338" s="10"/>
    </row>
    <row r="2339" spans="1:29">
      <c r="A2339" s="10">
        <v>2348</v>
      </c>
      <c r="B2339" s="10" t="s">
        <v>10616</v>
      </c>
      <c r="C2339" s="50" t="s">
        <v>10617</v>
      </c>
      <c r="D2339" s="51" t="s">
        <v>2818</v>
      </c>
      <c r="E2339" s="10" t="s">
        <v>3597</v>
      </c>
      <c r="F2339" s="69"/>
      <c r="G2339" s="49" t="s">
        <v>10614</v>
      </c>
      <c r="H2339" s="49"/>
      <c r="I2339" s="58">
        <f>VLOOKUP(J2339,'NGÀNH NGHỀ'!$D$2:$E$148,2,0)</f>
        <v>140</v>
      </c>
      <c r="J2339" s="231" t="s">
        <v>1695</v>
      </c>
      <c r="K2339" s="52" t="s">
        <v>341</v>
      </c>
      <c r="L2339" s="125">
        <f>VLOOKUP(K2339,'NGHIEP DOAN'!$D$3:$E$82,2,0)</f>
        <v>48</v>
      </c>
      <c r="M2339" s="10" t="s">
        <v>10615</v>
      </c>
      <c r="N2339" s="210">
        <f>VLOOKUP(M2339,'CÔNG TY'!$I$3:$J$964,2,0)</f>
        <v>813</v>
      </c>
      <c r="O2339" s="49" t="s">
        <v>4897</v>
      </c>
      <c r="P2339" s="49" t="s">
        <v>2824</v>
      </c>
      <c r="Q2339" s="55"/>
      <c r="R2339" s="56"/>
      <c r="S2339" s="159"/>
      <c r="T2339" s="124">
        <f t="shared" si="36"/>
        <v>0</v>
      </c>
      <c r="U2339" s="124"/>
      <c r="V2339" s="49"/>
      <c r="W2339" s="49"/>
      <c r="X2339" s="130"/>
      <c r="Y2339" s="55"/>
      <c r="Z2339" s="55"/>
      <c r="AA2339" s="10"/>
      <c r="AB2339" s="10" t="s">
        <v>12020</v>
      </c>
      <c r="AC2339" s="10"/>
    </row>
    <row r="2340" spans="1:29">
      <c r="A2340" s="10">
        <v>2349</v>
      </c>
      <c r="B2340" s="49" t="s">
        <v>10618</v>
      </c>
      <c r="C2340" s="50" t="s">
        <v>10619</v>
      </c>
      <c r="D2340" s="51" t="s">
        <v>2818</v>
      </c>
      <c r="E2340" s="88" t="s">
        <v>10186</v>
      </c>
      <c r="F2340" s="69"/>
      <c r="G2340" s="49" t="s">
        <v>10620</v>
      </c>
      <c r="H2340" s="49"/>
      <c r="I2340" s="58">
        <f>VLOOKUP(J2340,'NGÀNH NGHỀ'!$D$2:$E$148,2,0)</f>
        <v>140</v>
      </c>
      <c r="J2340" s="231" t="s">
        <v>1695</v>
      </c>
      <c r="K2340" s="52" t="s">
        <v>341</v>
      </c>
      <c r="L2340" s="125">
        <f>VLOOKUP(K2340,'NGHIEP DOAN'!$D$3:$E$82,2,0)</f>
        <v>48</v>
      </c>
      <c r="M2340" s="10" t="s">
        <v>12437</v>
      </c>
      <c r="N2340" s="210">
        <f>VLOOKUP(M2340,'CÔNG TY'!$I$3:$J$964,2,0)</f>
        <v>814</v>
      </c>
      <c r="O2340" s="49"/>
      <c r="P2340" s="49" t="s">
        <v>2824</v>
      </c>
      <c r="Q2340" s="55"/>
      <c r="R2340" s="56"/>
      <c r="S2340" s="159"/>
      <c r="T2340" s="124">
        <f t="shared" si="36"/>
        <v>0</v>
      </c>
      <c r="U2340" s="124"/>
      <c r="V2340" s="49" t="s">
        <v>7853</v>
      </c>
      <c r="W2340" s="49"/>
      <c r="X2340" s="130"/>
      <c r="Y2340" s="55"/>
      <c r="Z2340" s="55"/>
      <c r="AA2340" s="10"/>
      <c r="AB2340" s="10" t="s">
        <v>12020</v>
      </c>
      <c r="AC2340" s="10"/>
    </row>
    <row r="2341" spans="1:29">
      <c r="A2341" s="10">
        <v>2350</v>
      </c>
      <c r="B2341" s="49" t="s">
        <v>10621</v>
      </c>
      <c r="C2341" s="50" t="s">
        <v>10622</v>
      </c>
      <c r="D2341" s="51" t="s">
        <v>2818</v>
      </c>
      <c r="E2341" s="88" t="s">
        <v>2956</v>
      </c>
      <c r="F2341" s="69"/>
      <c r="G2341" s="49" t="s">
        <v>10620</v>
      </c>
      <c r="H2341" s="49"/>
      <c r="I2341" s="58">
        <f>VLOOKUP(J2341,'NGÀNH NGHỀ'!$D$2:$E$148,2,0)</f>
        <v>140</v>
      </c>
      <c r="J2341" s="231" t="s">
        <v>1695</v>
      </c>
      <c r="K2341" s="52" t="s">
        <v>341</v>
      </c>
      <c r="L2341" s="125">
        <f>VLOOKUP(K2341,'NGHIEP DOAN'!$D$3:$E$82,2,0)</f>
        <v>48</v>
      </c>
      <c r="M2341" s="10" t="s">
        <v>12437</v>
      </c>
      <c r="N2341" s="210">
        <f>VLOOKUP(M2341,'CÔNG TY'!$I$3:$J$964,2,0)</f>
        <v>814</v>
      </c>
      <c r="O2341" s="49"/>
      <c r="P2341" s="49" t="s">
        <v>2824</v>
      </c>
      <c r="Q2341" s="55"/>
      <c r="R2341" s="56"/>
      <c r="S2341" s="159"/>
      <c r="T2341" s="124">
        <f t="shared" si="36"/>
        <v>0</v>
      </c>
      <c r="U2341" s="124"/>
      <c r="V2341" s="49" t="s">
        <v>7853</v>
      </c>
      <c r="W2341" s="49"/>
      <c r="X2341" s="130"/>
      <c r="Y2341" s="55"/>
      <c r="Z2341" s="55"/>
      <c r="AA2341" s="10"/>
      <c r="AB2341" s="10" t="s">
        <v>12020</v>
      </c>
      <c r="AC2341" s="10"/>
    </row>
    <row r="2342" spans="1:29">
      <c r="A2342" s="10">
        <v>2351</v>
      </c>
      <c r="B2342" s="49" t="s">
        <v>10623</v>
      </c>
      <c r="C2342" s="50" t="s">
        <v>10267</v>
      </c>
      <c r="D2342" s="51" t="s">
        <v>2818</v>
      </c>
      <c r="E2342" s="88" t="s">
        <v>4645</v>
      </c>
      <c r="F2342" s="69"/>
      <c r="G2342" s="49" t="s">
        <v>10620</v>
      </c>
      <c r="H2342" s="49"/>
      <c r="I2342" s="58">
        <f>VLOOKUP(J2342,'NGÀNH NGHỀ'!$D$2:$E$148,2,0)</f>
        <v>140</v>
      </c>
      <c r="J2342" s="231" t="s">
        <v>1695</v>
      </c>
      <c r="K2342" s="52" t="s">
        <v>341</v>
      </c>
      <c r="L2342" s="125">
        <f>VLOOKUP(K2342,'NGHIEP DOAN'!$D$3:$E$82,2,0)</f>
        <v>48</v>
      </c>
      <c r="M2342" s="10" t="s">
        <v>12437</v>
      </c>
      <c r="N2342" s="210">
        <f>VLOOKUP(M2342,'CÔNG TY'!$I$3:$J$964,2,0)</f>
        <v>814</v>
      </c>
      <c r="O2342" s="49"/>
      <c r="P2342" s="49" t="s">
        <v>2824</v>
      </c>
      <c r="Q2342" s="55"/>
      <c r="R2342" s="56"/>
      <c r="S2342" s="159"/>
      <c r="T2342" s="124">
        <f t="shared" si="36"/>
        <v>0</v>
      </c>
      <c r="U2342" s="124"/>
      <c r="V2342" s="49" t="s">
        <v>7853</v>
      </c>
      <c r="W2342" s="49"/>
      <c r="X2342" s="130"/>
      <c r="Y2342" s="55"/>
      <c r="Z2342" s="55"/>
      <c r="AA2342" s="10"/>
      <c r="AB2342" s="10" t="s">
        <v>12020</v>
      </c>
      <c r="AC2342" s="10"/>
    </row>
    <row r="2343" spans="1:29">
      <c r="A2343" s="10">
        <v>2352</v>
      </c>
      <c r="B2343" s="10" t="s">
        <v>10624</v>
      </c>
      <c r="C2343" s="50" t="s">
        <v>3583</v>
      </c>
      <c r="D2343" s="51" t="s">
        <v>2818</v>
      </c>
      <c r="E2343" s="88" t="s">
        <v>2881</v>
      </c>
      <c r="F2343" s="69"/>
      <c r="G2343" s="49" t="s">
        <v>10625</v>
      </c>
      <c r="H2343" s="49"/>
      <c r="I2343" s="58">
        <f>VLOOKUP(J2343,'NGÀNH NGHỀ'!$D$2:$E$148,2,0)</f>
        <v>140</v>
      </c>
      <c r="J2343" s="231" t="s">
        <v>1695</v>
      </c>
      <c r="K2343" s="52" t="s">
        <v>341</v>
      </c>
      <c r="L2343" s="125">
        <f>VLOOKUP(K2343,'NGHIEP DOAN'!$D$3:$E$82,2,0)</f>
        <v>48</v>
      </c>
      <c r="M2343" s="10" t="s">
        <v>12439</v>
      </c>
      <c r="N2343" s="210">
        <f>VLOOKUP(M2343,'CÔNG TY'!$I$3:$J$964,2,0)</f>
        <v>815</v>
      </c>
      <c r="O2343" s="49"/>
      <c r="P2343" s="49" t="s">
        <v>2824</v>
      </c>
      <c r="Q2343" s="55"/>
      <c r="R2343" s="56"/>
      <c r="S2343" s="159"/>
      <c r="T2343" s="124">
        <f t="shared" si="36"/>
        <v>0</v>
      </c>
      <c r="U2343" s="124"/>
      <c r="V2343" s="49"/>
      <c r="W2343" s="49"/>
      <c r="X2343" s="130"/>
      <c r="Y2343" s="55"/>
      <c r="Z2343" s="55"/>
      <c r="AA2343" s="10"/>
      <c r="AB2343" s="10" t="s">
        <v>12020</v>
      </c>
      <c r="AC2343" s="10"/>
    </row>
    <row r="2344" spans="1:29">
      <c r="A2344" s="10">
        <v>2353</v>
      </c>
      <c r="B2344" s="10" t="s">
        <v>10626</v>
      </c>
      <c r="C2344" s="50" t="s">
        <v>10627</v>
      </c>
      <c r="D2344" s="51" t="s">
        <v>2818</v>
      </c>
      <c r="E2344" s="88" t="s">
        <v>3789</v>
      </c>
      <c r="F2344" s="69"/>
      <c r="G2344" s="49" t="s">
        <v>10628</v>
      </c>
      <c r="H2344" s="49"/>
      <c r="I2344" s="58">
        <f>VLOOKUP(J2344,'NGÀNH NGHỀ'!$D$2:$E$148,2,0)</f>
        <v>140</v>
      </c>
      <c r="J2344" s="231" t="s">
        <v>1695</v>
      </c>
      <c r="K2344" s="52" t="s">
        <v>341</v>
      </c>
      <c r="L2344" s="125">
        <f>VLOOKUP(K2344,'NGHIEP DOAN'!$D$3:$E$82,2,0)</f>
        <v>48</v>
      </c>
      <c r="M2344" s="10" t="s">
        <v>12439</v>
      </c>
      <c r="N2344" s="210">
        <f>VLOOKUP(M2344,'CÔNG TY'!$I$3:$J$964,2,0)</f>
        <v>815</v>
      </c>
      <c r="O2344" s="49"/>
      <c r="P2344" s="49" t="s">
        <v>2824</v>
      </c>
      <c r="Q2344" s="55"/>
      <c r="R2344" s="56"/>
      <c r="S2344" s="159"/>
      <c r="T2344" s="124">
        <f t="shared" si="36"/>
        <v>0</v>
      </c>
      <c r="U2344" s="124"/>
      <c r="V2344" s="49"/>
      <c r="W2344" s="49"/>
      <c r="X2344" s="130"/>
      <c r="Y2344" s="55"/>
      <c r="Z2344" s="55"/>
      <c r="AA2344" s="10"/>
      <c r="AB2344" s="10" t="s">
        <v>12020</v>
      </c>
      <c r="AC2344" s="10"/>
    </row>
    <row r="2345" spans="1:29">
      <c r="A2345" s="10">
        <v>2354</v>
      </c>
      <c r="B2345" s="94" t="s">
        <v>10629</v>
      </c>
      <c r="C2345" s="50" t="s">
        <v>10630</v>
      </c>
      <c r="D2345" s="51" t="s">
        <v>2818</v>
      </c>
      <c r="E2345" s="88" t="s">
        <v>3597</v>
      </c>
      <c r="F2345" s="69"/>
      <c r="G2345" s="49" t="s">
        <v>10631</v>
      </c>
      <c r="H2345" s="49"/>
      <c r="I2345" s="58">
        <f>VLOOKUP(J2345,'NGÀNH NGHỀ'!$D$2:$E$148,2,0)</f>
        <v>140</v>
      </c>
      <c r="J2345" s="231" t="s">
        <v>1695</v>
      </c>
      <c r="K2345" s="52" t="s">
        <v>341</v>
      </c>
      <c r="L2345" s="125">
        <f>VLOOKUP(K2345,'NGHIEP DOAN'!$D$3:$E$82,2,0)</f>
        <v>48</v>
      </c>
      <c r="M2345" s="10" t="s">
        <v>12440</v>
      </c>
      <c r="N2345" s="210">
        <f>VLOOKUP(M2345,'CÔNG TY'!$I$3:$J$964,2,0)</f>
        <v>816</v>
      </c>
      <c r="O2345" s="49"/>
      <c r="P2345" s="49" t="s">
        <v>2824</v>
      </c>
      <c r="Q2345" s="55"/>
      <c r="R2345" s="56"/>
      <c r="S2345" s="159"/>
      <c r="T2345" s="124">
        <f t="shared" si="36"/>
        <v>0</v>
      </c>
      <c r="U2345" s="124"/>
      <c r="V2345" s="49"/>
      <c r="W2345" s="49"/>
      <c r="X2345" s="130"/>
      <c r="Y2345" s="55"/>
      <c r="Z2345" s="55"/>
      <c r="AA2345" s="10"/>
      <c r="AB2345" s="10" t="s">
        <v>12020</v>
      </c>
      <c r="AC2345" s="10"/>
    </row>
    <row r="2346" spans="1:29">
      <c r="A2346" s="10">
        <v>2355</v>
      </c>
      <c r="B2346" s="68" t="s">
        <v>10513</v>
      </c>
      <c r="C2346" s="50" t="s">
        <v>10632</v>
      </c>
      <c r="D2346" s="51" t="s">
        <v>2818</v>
      </c>
      <c r="E2346" s="88" t="s">
        <v>4645</v>
      </c>
      <c r="F2346" s="69"/>
      <c r="G2346" s="49" t="s">
        <v>10631</v>
      </c>
      <c r="H2346" s="49"/>
      <c r="I2346" s="58">
        <f>VLOOKUP(J2346,'NGÀNH NGHỀ'!$D$2:$E$148,2,0)</f>
        <v>140</v>
      </c>
      <c r="J2346" s="231" t="s">
        <v>1695</v>
      </c>
      <c r="K2346" s="52" t="s">
        <v>341</v>
      </c>
      <c r="L2346" s="125">
        <f>VLOOKUP(K2346,'NGHIEP DOAN'!$D$3:$E$82,2,0)</f>
        <v>48</v>
      </c>
      <c r="M2346" s="10" t="s">
        <v>12440</v>
      </c>
      <c r="N2346" s="210">
        <f>VLOOKUP(M2346,'CÔNG TY'!$I$3:$J$964,2,0)</f>
        <v>816</v>
      </c>
      <c r="O2346" s="49"/>
      <c r="P2346" s="49" t="s">
        <v>2824</v>
      </c>
      <c r="Q2346" s="55"/>
      <c r="R2346" s="56"/>
      <c r="S2346" s="159"/>
      <c r="T2346" s="124">
        <f t="shared" si="36"/>
        <v>0</v>
      </c>
      <c r="U2346" s="124"/>
      <c r="V2346" s="49"/>
      <c r="W2346" s="49"/>
      <c r="X2346" s="130"/>
      <c r="Y2346" s="55"/>
      <c r="Z2346" s="55"/>
      <c r="AA2346" s="10"/>
      <c r="AB2346" s="10" t="s">
        <v>12020</v>
      </c>
      <c r="AC2346" s="10"/>
    </row>
    <row r="2347" spans="1:29">
      <c r="A2347" s="10">
        <v>2356</v>
      </c>
      <c r="B2347" s="68" t="s">
        <v>10633</v>
      </c>
      <c r="C2347" s="50" t="s">
        <v>10634</v>
      </c>
      <c r="D2347" s="51" t="s">
        <v>2818</v>
      </c>
      <c r="E2347" s="88" t="s">
        <v>3578</v>
      </c>
      <c r="F2347" s="69"/>
      <c r="G2347" s="49" t="s">
        <v>10631</v>
      </c>
      <c r="H2347" s="49"/>
      <c r="I2347" s="58">
        <f>VLOOKUP(J2347,'NGÀNH NGHỀ'!$D$2:$E$148,2,0)</f>
        <v>140</v>
      </c>
      <c r="J2347" s="231" t="s">
        <v>1695</v>
      </c>
      <c r="K2347" s="52" t="s">
        <v>341</v>
      </c>
      <c r="L2347" s="125">
        <f>VLOOKUP(K2347,'NGHIEP DOAN'!$D$3:$E$82,2,0)</f>
        <v>48</v>
      </c>
      <c r="M2347" s="10" t="s">
        <v>12440</v>
      </c>
      <c r="N2347" s="210">
        <f>VLOOKUP(M2347,'CÔNG TY'!$I$3:$J$964,2,0)</f>
        <v>816</v>
      </c>
      <c r="O2347" s="49"/>
      <c r="P2347" s="49" t="s">
        <v>2824</v>
      </c>
      <c r="Q2347" s="55"/>
      <c r="R2347" s="56"/>
      <c r="S2347" s="159"/>
      <c r="T2347" s="124">
        <f t="shared" si="36"/>
        <v>0</v>
      </c>
      <c r="U2347" s="124"/>
      <c r="V2347" s="49"/>
      <c r="W2347" s="49"/>
      <c r="X2347" s="130"/>
      <c r="Y2347" s="55"/>
      <c r="Z2347" s="55"/>
      <c r="AA2347" s="10"/>
      <c r="AB2347" s="10" t="s">
        <v>12020</v>
      </c>
      <c r="AC2347" s="10"/>
    </row>
    <row r="2348" spans="1:29">
      <c r="A2348" s="10">
        <v>2357</v>
      </c>
      <c r="B2348" s="10" t="s">
        <v>10635</v>
      </c>
      <c r="C2348" s="50" t="s">
        <v>3394</v>
      </c>
      <c r="D2348" s="51" t="s">
        <v>2845</v>
      </c>
      <c r="E2348" s="10" t="s">
        <v>3279</v>
      </c>
      <c r="F2348" s="69"/>
      <c r="G2348" s="49" t="s">
        <v>10636</v>
      </c>
      <c r="H2348" s="49"/>
      <c r="I2348" s="58">
        <f>VLOOKUP(J2348,'NGÀNH NGHỀ'!$D$2:$E$148,2,0)</f>
        <v>140</v>
      </c>
      <c r="J2348" s="231" t="s">
        <v>1695</v>
      </c>
      <c r="K2348" s="52" t="s">
        <v>341</v>
      </c>
      <c r="L2348" s="125">
        <f>VLOOKUP(K2348,'NGHIEP DOAN'!$D$3:$E$82,2,0)</f>
        <v>48</v>
      </c>
      <c r="M2348" s="10" t="s">
        <v>10603</v>
      </c>
      <c r="N2348" s="210">
        <f>VLOOKUP(M2348,'CÔNG TY'!$I$3:$J$964,2,0)</f>
        <v>812</v>
      </c>
      <c r="O2348" s="49" t="s">
        <v>4897</v>
      </c>
      <c r="P2348" s="49" t="s">
        <v>2824</v>
      </c>
      <c r="Q2348" s="55"/>
      <c r="R2348" s="56"/>
      <c r="S2348" s="159"/>
      <c r="T2348" s="124">
        <f t="shared" si="36"/>
        <v>0</v>
      </c>
      <c r="U2348" s="124"/>
      <c r="V2348" s="49"/>
      <c r="W2348" s="49"/>
      <c r="X2348" s="130"/>
      <c r="Y2348" s="55"/>
      <c r="Z2348" s="55"/>
      <c r="AA2348" s="10"/>
      <c r="AB2348" s="10" t="s">
        <v>12020</v>
      </c>
      <c r="AC2348" s="10"/>
    </row>
    <row r="2349" spans="1:29">
      <c r="A2349" s="10">
        <v>2358</v>
      </c>
      <c r="B2349" s="10" t="s">
        <v>10637</v>
      </c>
      <c r="C2349" s="50" t="s">
        <v>10638</v>
      </c>
      <c r="D2349" s="51" t="s">
        <v>2845</v>
      </c>
      <c r="E2349" s="10" t="s">
        <v>5902</v>
      </c>
      <c r="F2349" s="69"/>
      <c r="G2349" s="49" t="s">
        <v>10636</v>
      </c>
      <c r="H2349" s="49"/>
      <c r="I2349" s="58">
        <f>VLOOKUP(J2349,'NGÀNH NGHỀ'!$D$2:$E$148,2,0)</f>
        <v>140</v>
      </c>
      <c r="J2349" s="231" t="s">
        <v>1695</v>
      </c>
      <c r="K2349" s="52" t="s">
        <v>341</v>
      </c>
      <c r="L2349" s="125">
        <f>VLOOKUP(K2349,'NGHIEP DOAN'!$D$3:$E$82,2,0)</f>
        <v>48</v>
      </c>
      <c r="M2349" s="10" t="s">
        <v>10603</v>
      </c>
      <c r="N2349" s="210">
        <f>VLOOKUP(M2349,'CÔNG TY'!$I$3:$J$964,2,0)</f>
        <v>812</v>
      </c>
      <c r="O2349" s="49" t="s">
        <v>4897</v>
      </c>
      <c r="P2349" s="49" t="s">
        <v>2824</v>
      </c>
      <c r="Q2349" s="55"/>
      <c r="R2349" s="56"/>
      <c r="S2349" s="159"/>
      <c r="T2349" s="124">
        <f t="shared" si="36"/>
        <v>0</v>
      </c>
      <c r="U2349" s="124"/>
      <c r="V2349" s="49"/>
      <c r="W2349" s="49"/>
      <c r="X2349" s="130"/>
      <c r="Y2349" s="55"/>
      <c r="Z2349" s="55"/>
      <c r="AA2349" s="10"/>
      <c r="AB2349" s="10" t="s">
        <v>12020</v>
      </c>
      <c r="AC2349" s="10"/>
    </row>
    <row r="2350" spans="1:29">
      <c r="A2350" s="10">
        <v>2359</v>
      </c>
      <c r="B2350" s="10" t="s">
        <v>10639</v>
      </c>
      <c r="C2350" s="50" t="s">
        <v>3366</v>
      </c>
      <c r="D2350" s="51" t="s">
        <v>2845</v>
      </c>
      <c r="E2350" s="10" t="s">
        <v>3578</v>
      </c>
      <c r="F2350" s="69"/>
      <c r="G2350" s="49" t="s">
        <v>10636</v>
      </c>
      <c r="H2350" s="49"/>
      <c r="I2350" s="58">
        <f>VLOOKUP(J2350,'NGÀNH NGHỀ'!$D$2:$E$148,2,0)</f>
        <v>140</v>
      </c>
      <c r="J2350" s="231" t="s">
        <v>1695</v>
      </c>
      <c r="K2350" s="52" t="s">
        <v>341</v>
      </c>
      <c r="L2350" s="125">
        <f>VLOOKUP(K2350,'NGHIEP DOAN'!$D$3:$E$82,2,0)</f>
        <v>48</v>
      </c>
      <c r="M2350" s="10" t="s">
        <v>10603</v>
      </c>
      <c r="N2350" s="210">
        <f>VLOOKUP(M2350,'CÔNG TY'!$I$3:$J$964,2,0)</f>
        <v>812</v>
      </c>
      <c r="O2350" s="49" t="s">
        <v>4897</v>
      </c>
      <c r="P2350" s="49" t="s">
        <v>2824</v>
      </c>
      <c r="Q2350" s="55"/>
      <c r="R2350" s="56"/>
      <c r="S2350" s="159"/>
      <c r="T2350" s="124">
        <f t="shared" si="36"/>
        <v>0</v>
      </c>
      <c r="U2350" s="124"/>
      <c r="V2350" s="49"/>
      <c r="W2350" s="49"/>
      <c r="X2350" s="130"/>
      <c r="Y2350" s="55"/>
      <c r="Z2350" s="55"/>
      <c r="AA2350" s="10"/>
      <c r="AB2350" s="10" t="s">
        <v>12020</v>
      </c>
      <c r="AC2350" s="10"/>
    </row>
    <row r="2351" spans="1:29">
      <c r="A2351" s="10">
        <v>2360</v>
      </c>
      <c r="B2351" s="10" t="s">
        <v>10640</v>
      </c>
      <c r="C2351" s="50" t="s">
        <v>8162</v>
      </c>
      <c r="D2351" s="51" t="s">
        <v>2845</v>
      </c>
      <c r="E2351" s="10" t="s">
        <v>3193</v>
      </c>
      <c r="F2351" s="69"/>
      <c r="G2351" s="49" t="s">
        <v>10636</v>
      </c>
      <c r="H2351" s="49"/>
      <c r="I2351" s="58">
        <f>VLOOKUP(J2351,'NGÀNH NGHỀ'!$D$2:$E$148,2,0)</f>
        <v>140</v>
      </c>
      <c r="J2351" s="231" t="s">
        <v>1695</v>
      </c>
      <c r="K2351" s="52" t="s">
        <v>341</v>
      </c>
      <c r="L2351" s="125">
        <f>VLOOKUP(K2351,'NGHIEP DOAN'!$D$3:$E$82,2,0)</f>
        <v>48</v>
      </c>
      <c r="M2351" s="10" t="s">
        <v>10603</v>
      </c>
      <c r="N2351" s="210">
        <f>VLOOKUP(M2351,'CÔNG TY'!$I$3:$J$964,2,0)</f>
        <v>812</v>
      </c>
      <c r="O2351" s="49" t="s">
        <v>4897</v>
      </c>
      <c r="P2351" s="49" t="s">
        <v>2824</v>
      </c>
      <c r="Q2351" s="55"/>
      <c r="R2351" s="56"/>
      <c r="S2351" s="159"/>
      <c r="T2351" s="124">
        <f t="shared" si="36"/>
        <v>0</v>
      </c>
      <c r="U2351" s="124"/>
      <c r="V2351" s="49"/>
      <c r="W2351" s="49"/>
      <c r="X2351" s="130"/>
      <c r="Y2351" s="55"/>
      <c r="Z2351" s="55"/>
      <c r="AA2351" s="10"/>
      <c r="AB2351" s="10" t="s">
        <v>12020</v>
      </c>
      <c r="AC2351" s="10"/>
    </row>
    <row r="2352" spans="1:29">
      <c r="A2352" s="10">
        <v>2361</v>
      </c>
      <c r="B2352" s="10" t="s">
        <v>10641</v>
      </c>
      <c r="C2352" s="50" t="s">
        <v>10642</v>
      </c>
      <c r="D2352" s="51" t="s">
        <v>2845</v>
      </c>
      <c r="E2352" s="10" t="s">
        <v>3012</v>
      </c>
      <c r="F2352" s="69"/>
      <c r="G2352" s="49" t="s">
        <v>10636</v>
      </c>
      <c r="H2352" s="49"/>
      <c r="I2352" s="58">
        <f>VLOOKUP(J2352,'NGÀNH NGHỀ'!$D$2:$E$148,2,0)</f>
        <v>140</v>
      </c>
      <c r="J2352" s="231" t="s">
        <v>1695</v>
      </c>
      <c r="K2352" s="52" t="s">
        <v>341</v>
      </c>
      <c r="L2352" s="125">
        <f>VLOOKUP(K2352,'NGHIEP DOAN'!$D$3:$E$82,2,0)</f>
        <v>48</v>
      </c>
      <c r="M2352" s="10" t="s">
        <v>10603</v>
      </c>
      <c r="N2352" s="210">
        <f>VLOOKUP(M2352,'CÔNG TY'!$I$3:$J$964,2,0)</f>
        <v>812</v>
      </c>
      <c r="O2352" s="49" t="s">
        <v>4897</v>
      </c>
      <c r="P2352" s="49" t="s">
        <v>2824</v>
      </c>
      <c r="Q2352" s="55"/>
      <c r="R2352" s="56"/>
      <c r="S2352" s="159"/>
      <c r="T2352" s="124">
        <f t="shared" si="36"/>
        <v>0</v>
      </c>
      <c r="U2352" s="124"/>
      <c r="V2352" s="49"/>
      <c r="W2352" s="49"/>
      <c r="X2352" s="130"/>
      <c r="Y2352" s="55"/>
      <c r="Z2352" s="55"/>
      <c r="AA2352" s="10"/>
      <c r="AB2352" s="10" t="s">
        <v>12020</v>
      </c>
      <c r="AC2352" s="10"/>
    </row>
    <row r="2353" spans="1:29">
      <c r="A2353" s="10">
        <v>2362</v>
      </c>
      <c r="B2353" s="10" t="s">
        <v>10555</v>
      </c>
      <c r="C2353" s="50" t="s">
        <v>10556</v>
      </c>
      <c r="D2353" s="51" t="s">
        <v>2845</v>
      </c>
      <c r="E2353" s="10" t="s">
        <v>4594</v>
      </c>
      <c r="F2353" s="69"/>
      <c r="G2353" s="49" t="s">
        <v>10636</v>
      </c>
      <c r="H2353" s="49"/>
      <c r="I2353" s="58">
        <f>VLOOKUP(J2353,'NGÀNH NGHỀ'!$D$2:$E$148,2,0)</f>
        <v>140</v>
      </c>
      <c r="J2353" s="231" t="s">
        <v>1695</v>
      </c>
      <c r="K2353" s="52" t="s">
        <v>341</v>
      </c>
      <c r="L2353" s="125">
        <f>VLOOKUP(K2353,'NGHIEP DOAN'!$D$3:$E$82,2,0)</f>
        <v>48</v>
      </c>
      <c r="M2353" s="10" t="s">
        <v>10603</v>
      </c>
      <c r="N2353" s="210">
        <f>VLOOKUP(M2353,'CÔNG TY'!$I$3:$J$964,2,0)</f>
        <v>812</v>
      </c>
      <c r="O2353" s="49" t="s">
        <v>4897</v>
      </c>
      <c r="P2353" s="49" t="s">
        <v>2824</v>
      </c>
      <c r="Q2353" s="55"/>
      <c r="R2353" s="56"/>
      <c r="S2353" s="159"/>
      <c r="T2353" s="124">
        <f t="shared" si="36"/>
        <v>0</v>
      </c>
      <c r="U2353" s="124"/>
      <c r="V2353" s="49"/>
      <c r="W2353" s="49"/>
      <c r="X2353" s="130"/>
      <c r="Y2353" s="55"/>
      <c r="Z2353" s="55"/>
      <c r="AA2353" s="10"/>
      <c r="AB2353" s="10" t="s">
        <v>12020</v>
      </c>
      <c r="AC2353" s="10"/>
    </row>
    <row r="2354" spans="1:29">
      <c r="A2354" s="10">
        <v>2363</v>
      </c>
      <c r="B2354" s="10" t="s">
        <v>10643</v>
      </c>
      <c r="C2354" s="50" t="s">
        <v>10644</v>
      </c>
      <c r="D2354" s="51" t="s">
        <v>2818</v>
      </c>
      <c r="E2354" s="10" t="s">
        <v>3578</v>
      </c>
      <c r="F2354" s="69"/>
      <c r="G2354" s="49" t="s">
        <v>10645</v>
      </c>
      <c r="H2354" s="49"/>
      <c r="I2354" s="58">
        <f>VLOOKUP(J2354,'NGÀNH NGHỀ'!$D$2:$E$148,2,0)</f>
        <v>140</v>
      </c>
      <c r="J2354" s="231" t="s">
        <v>1695</v>
      </c>
      <c r="K2354" s="52" t="s">
        <v>341</v>
      </c>
      <c r="L2354" s="125">
        <f>VLOOKUP(K2354,'NGHIEP DOAN'!$D$3:$E$82,2,0)</f>
        <v>48</v>
      </c>
      <c r="M2354" s="10" t="s">
        <v>12444</v>
      </c>
      <c r="N2354" s="210">
        <f>VLOOKUP(M2354,'CÔNG TY'!$I$3:$J$964,2,0)</f>
        <v>817</v>
      </c>
      <c r="O2354" s="49" t="s">
        <v>4897</v>
      </c>
      <c r="P2354" s="49" t="s">
        <v>2824</v>
      </c>
      <c r="Q2354" s="55"/>
      <c r="R2354" s="56"/>
      <c r="S2354" s="159"/>
      <c r="T2354" s="124">
        <f t="shared" si="36"/>
        <v>0</v>
      </c>
      <c r="U2354" s="124"/>
      <c r="V2354" s="49"/>
      <c r="W2354" s="49"/>
      <c r="X2354" s="130"/>
      <c r="Y2354" s="55"/>
      <c r="Z2354" s="55"/>
      <c r="AA2354" s="10"/>
      <c r="AB2354" s="10" t="s">
        <v>12020</v>
      </c>
      <c r="AC2354" s="10"/>
    </row>
    <row r="2355" spans="1:29">
      <c r="A2355" s="10">
        <v>2364</v>
      </c>
      <c r="B2355" s="10" t="s">
        <v>10646</v>
      </c>
      <c r="C2355" s="50" t="s">
        <v>10647</v>
      </c>
      <c r="D2355" s="51" t="s">
        <v>2818</v>
      </c>
      <c r="E2355" s="10" t="s">
        <v>3435</v>
      </c>
      <c r="F2355" s="69"/>
      <c r="G2355" s="49" t="s">
        <v>10645</v>
      </c>
      <c r="H2355" s="49"/>
      <c r="I2355" s="58">
        <f>VLOOKUP(J2355,'NGÀNH NGHỀ'!$D$2:$E$148,2,0)</f>
        <v>140</v>
      </c>
      <c r="J2355" s="231" t="s">
        <v>1695</v>
      </c>
      <c r="K2355" s="52" t="s">
        <v>341</v>
      </c>
      <c r="L2355" s="125">
        <f>VLOOKUP(K2355,'NGHIEP DOAN'!$D$3:$E$82,2,0)</f>
        <v>48</v>
      </c>
      <c r="M2355" s="10" t="s">
        <v>12444</v>
      </c>
      <c r="N2355" s="210">
        <f>VLOOKUP(M2355,'CÔNG TY'!$I$3:$J$964,2,0)</f>
        <v>817</v>
      </c>
      <c r="O2355" s="49" t="s">
        <v>4897</v>
      </c>
      <c r="P2355" s="49" t="s">
        <v>2824</v>
      </c>
      <c r="Q2355" s="55"/>
      <c r="R2355" s="56"/>
      <c r="S2355" s="159"/>
      <c r="T2355" s="124">
        <f t="shared" si="36"/>
        <v>0</v>
      </c>
      <c r="U2355" s="124"/>
      <c r="V2355" s="49"/>
      <c r="W2355" s="49"/>
      <c r="X2355" s="130"/>
      <c r="Y2355" s="55"/>
      <c r="Z2355" s="55"/>
      <c r="AA2355" s="10"/>
      <c r="AB2355" s="10" t="s">
        <v>12020</v>
      </c>
      <c r="AC2355" s="10"/>
    </row>
    <row r="2356" spans="1:29">
      <c r="A2356" s="10">
        <v>2365</v>
      </c>
      <c r="B2356" s="10" t="s">
        <v>10648</v>
      </c>
      <c r="C2356" s="50" t="s">
        <v>9157</v>
      </c>
      <c r="D2356" s="51" t="s">
        <v>2818</v>
      </c>
      <c r="E2356" s="10" t="s">
        <v>3435</v>
      </c>
      <c r="F2356" s="69"/>
      <c r="G2356" s="49" t="s">
        <v>10645</v>
      </c>
      <c r="H2356" s="49"/>
      <c r="I2356" s="58">
        <f>VLOOKUP(J2356,'NGÀNH NGHỀ'!$D$2:$E$148,2,0)</f>
        <v>140</v>
      </c>
      <c r="J2356" s="231" t="s">
        <v>1695</v>
      </c>
      <c r="K2356" s="52" t="s">
        <v>341</v>
      </c>
      <c r="L2356" s="125">
        <f>VLOOKUP(K2356,'NGHIEP DOAN'!$D$3:$E$82,2,0)</f>
        <v>48</v>
      </c>
      <c r="M2356" s="10" t="s">
        <v>12444</v>
      </c>
      <c r="N2356" s="210">
        <f>VLOOKUP(M2356,'CÔNG TY'!$I$3:$J$964,2,0)</f>
        <v>817</v>
      </c>
      <c r="O2356" s="49" t="s">
        <v>4897</v>
      </c>
      <c r="P2356" s="49" t="s">
        <v>2824</v>
      </c>
      <c r="Q2356" s="55"/>
      <c r="R2356" s="56"/>
      <c r="S2356" s="159"/>
      <c r="T2356" s="124">
        <f>Q2356-S2356</f>
        <v>0</v>
      </c>
      <c r="U2356" s="124"/>
      <c r="V2356" s="49"/>
      <c r="W2356" s="49"/>
      <c r="X2356" s="130"/>
      <c r="Y2356" s="55"/>
      <c r="Z2356" s="55"/>
      <c r="AA2356" s="10"/>
      <c r="AB2356" s="10" t="s">
        <v>12020</v>
      </c>
      <c r="AC2356" s="10"/>
    </row>
    <row r="2357" spans="1:29">
      <c r="A2357" s="10">
        <v>2366</v>
      </c>
      <c r="B2357" s="10" t="s">
        <v>10649</v>
      </c>
      <c r="C2357" s="50" t="s">
        <v>10650</v>
      </c>
      <c r="D2357" s="51" t="s">
        <v>2818</v>
      </c>
      <c r="E2357" s="10" t="s">
        <v>3578</v>
      </c>
      <c r="F2357" s="69"/>
      <c r="G2357" s="49" t="s">
        <v>10651</v>
      </c>
      <c r="H2357" s="49"/>
      <c r="I2357" s="58">
        <f>VLOOKUP(J2357,'NGÀNH NGHỀ'!$D$2:$E$148,2,0)</f>
        <v>140</v>
      </c>
      <c r="J2357" s="231" t="s">
        <v>1695</v>
      </c>
      <c r="K2357" s="52" t="s">
        <v>341</v>
      </c>
      <c r="L2357" s="125">
        <f>VLOOKUP(K2357,'NGHIEP DOAN'!$D$3:$E$82,2,0)</f>
        <v>48</v>
      </c>
      <c r="M2357" s="10" t="s">
        <v>10581</v>
      </c>
      <c r="N2357" s="210">
        <f>VLOOKUP(M2357,'CÔNG TY'!$I$3:$J$964,2,0)</f>
        <v>809</v>
      </c>
      <c r="O2357" s="49"/>
      <c r="P2357" s="49" t="s">
        <v>2824</v>
      </c>
      <c r="Q2357" s="55"/>
      <c r="R2357" s="56"/>
      <c r="S2357" s="159"/>
      <c r="T2357" s="124">
        <f t="shared" si="36"/>
        <v>0</v>
      </c>
      <c r="U2357" s="124"/>
      <c r="V2357" s="49"/>
      <c r="W2357" s="49"/>
      <c r="X2357" s="130"/>
      <c r="Y2357" s="55"/>
      <c r="Z2357" s="55"/>
      <c r="AA2357" s="10"/>
      <c r="AB2357" s="10" t="s">
        <v>12020</v>
      </c>
      <c r="AC2357" s="10"/>
    </row>
    <row r="2358" spans="1:29">
      <c r="A2358" s="10">
        <v>2367</v>
      </c>
      <c r="B2358" s="10" t="s">
        <v>10652</v>
      </c>
      <c r="C2358" s="50" t="s">
        <v>7624</v>
      </c>
      <c r="D2358" s="51" t="s">
        <v>2818</v>
      </c>
      <c r="E2358" s="10" t="s">
        <v>3384</v>
      </c>
      <c r="F2358" s="69"/>
      <c r="G2358" s="49" t="s">
        <v>10651</v>
      </c>
      <c r="H2358" s="49"/>
      <c r="I2358" s="58">
        <f>VLOOKUP(J2358,'NGÀNH NGHỀ'!$D$2:$E$148,2,0)</f>
        <v>140</v>
      </c>
      <c r="J2358" s="231" t="s">
        <v>1695</v>
      </c>
      <c r="K2358" s="52" t="s">
        <v>341</v>
      </c>
      <c r="L2358" s="125">
        <f>VLOOKUP(K2358,'NGHIEP DOAN'!$D$3:$E$82,2,0)</f>
        <v>48</v>
      </c>
      <c r="M2358" s="10" t="s">
        <v>10653</v>
      </c>
      <c r="N2358" s="210">
        <f>VLOOKUP(M2358,'CÔNG TY'!$I$3:$J$964,2,0)</f>
        <v>818</v>
      </c>
      <c r="O2358" s="49"/>
      <c r="P2358" s="49" t="s">
        <v>2824</v>
      </c>
      <c r="Q2358" s="55"/>
      <c r="R2358" s="56"/>
      <c r="S2358" s="159"/>
      <c r="T2358" s="124">
        <f t="shared" si="36"/>
        <v>0</v>
      </c>
      <c r="U2358" s="124"/>
      <c r="V2358" s="49"/>
      <c r="W2358" s="49"/>
      <c r="X2358" s="130"/>
      <c r="Y2358" s="55"/>
      <c r="Z2358" s="55"/>
      <c r="AA2358" s="10"/>
      <c r="AB2358" s="10" t="s">
        <v>12020</v>
      </c>
      <c r="AC2358" s="10"/>
    </row>
    <row r="2359" spans="1:29">
      <c r="A2359" s="10">
        <v>2368</v>
      </c>
      <c r="B2359" s="59" t="s">
        <v>10654</v>
      </c>
      <c r="C2359" s="50" t="s">
        <v>10655</v>
      </c>
      <c r="D2359" s="51" t="s">
        <v>2818</v>
      </c>
      <c r="E2359" s="59" t="s">
        <v>10211</v>
      </c>
      <c r="F2359" s="69"/>
      <c r="G2359" s="49" t="s">
        <v>10656</v>
      </c>
      <c r="H2359" s="49"/>
      <c r="I2359" s="58">
        <f>VLOOKUP(J2359,'NGÀNH NGHỀ'!$D$2:$E$148,2,0)</f>
        <v>140</v>
      </c>
      <c r="J2359" s="231" t="s">
        <v>1695</v>
      </c>
      <c r="K2359" s="52" t="s">
        <v>341</v>
      </c>
      <c r="L2359" s="125">
        <f>VLOOKUP(K2359,'NGHIEP DOAN'!$D$3:$E$82,2,0)</f>
        <v>48</v>
      </c>
      <c r="M2359" s="10" t="s">
        <v>10581</v>
      </c>
      <c r="N2359" s="210">
        <f>VLOOKUP(M2359,'CÔNG TY'!$I$3:$J$964,2,0)</f>
        <v>809</v>
      </c>
      <c r="O2359" s="49"/>
      <c r="P2359" s="49" t="s">
        <v>2824</v>
      </c>
      <c r="Q2359" s="55"/>
      <c r="R2359" s="56"/>
      <c r="S2359" s="159"/>
      <c r="T2359" s="124">
        <f t="shared" si="36"/>
        <v>0</v>
      </c>
      <c r="U2359" s="124"/>
      <c r="V2359" s="49"/>
      <c r="W2359" s="49"/>
      <c r="X2359" s="130"/>
      <c r="Y2359" s="55"/>
      <c r="Z2359" s="55"/>
      <c r="AA2359" s="10"/>
      <c r="AB2359" s="10" t="s">
        <v>12020</v>
      </c>
      <c r="AC2359" s="10"/>
    </row>
    <row r="2360" spans="1:29">
      <c r="A2360" s="10">
        <v>2369</v>
      </c>
      <c r="B2360" s="59" t="s">
        <v>10657</v>
      </c>
      <c r="C2360" s="50" t="s">
        <v>10658</v>
      </c>
      <c r="D2360" s="51" t="s">
        <v>2818</v>
      </c>
      <c r="E2360" s="59" t="s">
        <v>10659</v>
      </c>
      <c r="F2360" s="69"/>
      <c r="G2360" s="49" t="s">
        <v>10656</v>
      </c>
      <c r="H2360" s="49"/>
      <c r="I2360" s="58">
        <f>VLOOKUP(J2360,'NGÀNH NGHỀ'!$D$2:$E$148,2,0)</f>
        <v>140</v>
      </c>
      <c r="J2360" s="231" t="s">
        <v>1695</v>
      </c>
      <c r="K2360" s="52" t="s">
        <v>341</v>
      </c>
      <c r="L2360" s="125">
        <f>VLOOKUP(K2360,'NGHIEP DOAN'!$D$3:$E$82,2,0)</f>
        <v>48</v>
      </c>
      <c r="M2360" s="10" t="s">
        <v>10660</v>
      </c>
      <c r="N2360" s="210">
        <f>VLOOKUP(M2360,'CÔNG TY'!$I$3:$J$964,2,0)</f>
        <v>819</v>
      </c>
      <c r="O2360" s="49"/>
      <c r="P2360" s="49" t="s">
        <v>2824</v>
      </c>
      <c r="Q2360" s="55"/>
      <c r="R2360" s="56"/>
      <c r="S2360" s="159"/>
      <c r="T2360" s="124">
        <f t="shared" ref="T2360:T2423" si="37">Q2360-S2360</f>
        <v>0</v>
      </c>
      <c r="U2360" s="124"/>
      <c r="V2360" s="49"/>
      <c r="W2360" s="49"/>
      <c r="X2360" s="130"/>
      <c r="Y2360" s="55"/>
      <c r="Z2360" s="55"/>
      <c r="AA2360" s="10"/>
      <c r="AB2360" s="10" t="s">
        <v>12020</v>
      </c>
      <c r="AC2360" s="10"/>
    </row>
    <row r="2361" spans="1:29">
      <c r="A2361" s="10">
        <v>2370</v>
      </c>
      <c r="B2361" s="59" t="s">
        <v>10661</v>
      </c>
      <c r="C2361" s="50" t="s">
        <v>5411</v>
      </c>
      <c r="D2361" s="51" t="s">
        <v>2818</v>
      </c>
      <c r="E2361" s="59" t="s">
        <v>10662</v>
      </c>
      <c r="F2361" s="69"/>
      <c r="G2361" s="49" t="s">
        <v>10656</v>
      </c>
      <c r="H2361" s="49"/>
      <c r="I2361" s="58">
        <f>VLOOKUP(J2361,'NGÀNH NGHỀ'!$D$2:$E$148,2,0)</f>
        <v>140</v>
      </c>
      <c r="J2361" s="231" t="s">
        <v>1695</v>
      </c>
      <c r="K2361" s="52" t="s">
        <v>341</v>
      </c>
      <c r="L2361" s="125">
        <f>VLOOKUP(K2361,'NGHIEP DOAN'!$D$3:$E$82,2,0)</f>
        <v>48</v>
      </c>
      <c r="M2361" s="10" t="s">
        <v>10660</v>
      </c>
      <c r="N2361" s="210">
        <f>VLOOKUP(M2361,'CÔNG TY'!$I$3:$J$964,2,0)</f>
        <v>819</v>
      </c>
      <c r="O2361" s="49"/>
      <c r="P2361" s="49" t="s">
        <v>2824</v>
      </c>
      <c r="Q2361" s="55"/>
      <c r="R2361" s="56"/>
      <c r="S2361" s="159"/>
      <c r="T2361" s="124">
        <f t="shared" si="37"/>
        <v>0</v>
      </c>
      <c r="U2361" s="124"/>
      <c r="V2361" s="49"/>
      <c r="W2361" s="49"/>
      <c r="X2361" s="130"/>
      <c r="Y2361" s="55"/>
      <c r="Z2361" s="55"/>
      <c r="AA2361" s="10"/>
      <c r="AB2361" s="10" t="s">
        <v>12020</v>
      </c>
      <c r="AC2361" s="10"/>
    </row>
    <row r="2362" spans="1:29">
      <c r="A2362" s="10">
        <v>2371</v>
      </c>
      <c r="B2362" s="10" t="s">
        <v>10663</v>
      </c>
      <c r="C2362" s="50" t="s">
        <v>10664</v>
      </c>
      <c r="D2362" s="51" t="s">
        <v>2818</v>
      </c>
      <c r="E2362" s="10" t="s">
        <v>3435</v>
      </c>
      <c r="F2362" s="69"/>
      <c r="G2362" s="49" t="s">
        <v>10665</v>
      </c>
      <c r="H2362" s="49"/>
      <c r="I2362" s="58">
        <f>VLOOKUP(J2362,'NGÀNH NGHỀ'!$D$2:$E$148,2,0)</f>
        <v>140</v>
      </c>
      <c r="J2362" s="231" t="s">
        <v>1695</v>
      </c>
      <c r="K2362" s="52" t="s">
        <v>341</v>
      </c>
      <c r="L2362" s="125">
        <f>VLOOKUP(K2362,'NGHIEP DOAN'!$D$3:$E$82,2,0)</f>
        <v>48</v>
      </c>
      <c r="M2362" s="10" t="s">
        <v>10653</v>
      </c>
      <c r="N2362" s="210">
        <f>VLOOKUP(M2362,'CÔNG TY'!$I$3:$J$964,2,0)</f>
        <v>818</v>
      </c>
      <c r="O2362" s="49"/>
      <c r="P2362" s="49" t="s">
        <v>2824</v>
      </c>
      <c r="Q2362" s="55"/>
      <c r="R2362" s="56"/>
      <c r="S2362" s="159"/>
      <c r="T2362" s="124">
        <f t="shared" si="37"/>
        <v>0</v>
      </c>
      <c r="U2362" s="124"/>
      <c r="V2362" s="49"/>
      <c r="W2362" s="49"/>
      <c r="X2362" s="130"/>
      <c r="Y2362" s="55"/>
      <c r="Z2362" s="55"/>
      <c r="AA2362" s="10"/>
      <c r="AB2362" s="10" t="s">
        <v>12020</v>
      </c>
      <c r="AC2362" s="10"/>
    </row>
    <row r="2363" spans="1:29">
      <c r="A2363" s="10">
        <v>2372</v>
      </c>
      <c r="B2363" s="59" t="s">
        <v>10666</v>
      </c>
      <c r="C2363" s="50" t="s">
        <v>10667</v>
      </c>
      <c r="D2363" s="51" t="s">
        <v>2818</v>
      </c>
      <c r="E2363" s="59" t="s">
        <v>10186</v>
      </c>
      <c r="F2363" s="69"/>
      <c r="G2363" s="49" t="s">
        <v>10668</v>
      </c>
      <c r="H2363" s="49"/>
      <c r="I2363" s="58">
        <f>VLOOKUP(J2363,'NGÀNH NGHỀ'!$D$2:$E$148,2,0)</f>
        <v>140</v>
      </c>
      <c r="J2363" s="231" t="s">
        <v>1695</v>
      </c>
      <c r="K2363" s="52" t="s">
        <v>341</v>
      </c>
      <c r="L2363" s="125">
        <f>VLOOKUP(K2363,'NGHIEP DOAN'!$D$3:$E$82,2,0)</f>
        <v>48</v>
      </c>
      <c r="M2363" s="10" t="s">
        <v>12447</v>
      </c>
      <c r="N2363" s="210">
        <f>VLOOKUP(M2363,'CÔNG TY'!$I$3:$J$964,2,0)</f>
        <v>820</v>
      </c>
      <c r="O2363" s="49"/>
      <c r="P2363" s="49" t="s">
        <v>2824</v>
      </c>
      <c r="Q2363" s="55"/>
      <c r="R2363" s="56"/>
      <c r="S2363" s="159"/>
      <c r="T2363" s="124">
        <f t="shared" si="37"/>
        <v>0</v>
      </c>
      <c r="U2363" s="124"/>
      <c r="V2363" s="49"/>
      <c r="W2363" s="49"/>
      <c r="X2363" s="130"/>
      <c r="Y2363" s="55"/>
      <c r="Z2363" s="55"/>
      <c r="AA2363" s="10"/>
      <c r="AB2363" s="10" t="s">
        <v>12020</v>
      </c>
      <c r="AC2363" s="10"/>
    </row>
    <row r="2364" spans="1:29">
      <c r="A2364" s="10">
        <v>2373</v>
      </c>
      <c r="B2364" s="95" t="s">
        <v>10669</v>
      </c>
      <c r="C2364" s="96" t="s">
        <v>4762</v>
      </c>
      <c r="D2364" s="97" t="s">
        <v>2845</v>
      </c>
      <c r="E2364" s="95" t="s">
        <v>10296</v>
      </c>
      <c r="F2364" s="98"/>
      <c r="G2364" s="99" t="s">
        <v>10668</v>
      </c>
      <c r="H2364" s="99"/>
      <c r="I2364" s="58">
        <f>VLOOKUP(J2364,'NGÀNH NGHỀ'!$D$2:$E$148,2,0)</f>
        <v>140</v>
      </c>
      <c r="J2364" s="237" t="s">
        <v>1695</v>
      </c>
      <c r="K2364" s="100" t="s">
        <v>341</v>
      </c>
      <c r="L2364" s="125">
        <f>VLOOKUP(K2364,'NGHIEP DOAN'!$D$3:$E$82,2,0)</f>
        <v>48</v>
      </c>
      <c r="M2364" s="10" t="s">
        <v>12447</v>
      </c>
      <c r="N2364" s="210">
        <f>VLOOKUP(M2364,'CÔNG TY'!$I$3:$J$964,2,0)</f>
        <v>820</v>
      </c>
      <c r="O2364" s="99"/>
      <c r="P2364" s="99" t="s">
        <v>2824</v>
      </c>
      <c r="Q2364" s="101"/>
      <c r="R2364" s="102"/>
      <c r="S2364" s="162"/>
      <c r="T2364" s="124">
        <f t="shared" si="37"/>
        <v>0</v>
      </c>
      <c r="U2364" s="124"/>
      <c r="V2364" s="99"/>
      <c r="W2364" s="99"/>
      <c r="X2364" s="136"/>
      <c r="Y2364" s="101"/>
      <c r="Z2364" s="101"/>
      <c r="AA2364" s="103"/>
      <c r="AB2364" s="10" t="s">
        <v>12020</v>
      </c>
      <c r="AC2364" s="10"/>
    </row>
    <row r="2365" spans="1:29">
      <c r="A2365" s="10">
        <v>2374</v>
      </c>
      <c r="B2365" s="59" t="s">
        <v>10670</v>
      </c>
      <c r="C2365" s="50" t="s">
        <v>10671</v>
      </c>
      <c r="D2365" s="51" t="s">
        <v>2845</v>
      </c>
      <c r="E2365" s="59" t="s">
        <v>10186</v>
      </c>
      <c r="F2365" s="69"/>
      <c r="G2365" s="49" t="s">
        <v>10668</v>
      </c>
      <c r="H2365" s="49"/>
      <c r="I2365" s="58">
        <f>VLOOKUP(J2365,'NGÀNH NGHỀ'!$D$2:$E$148,2,0)</f>
        <v>140</v>
      </c>
      <c r="J2365" s="231" t="s">
        <v>1695</v>
      </c>
      <c r="K2365" s="52" t="s">
        <v>341</v>
      </c>
      <c r="L2365" s="125">
        <f>VLOOKUP(K2365,'NGHIEP DOAN'!$D$3:$E$82,2,0)</f>
        <v>48</v>
      </c>
      <c r="M2365" s="10" t="s">
        <v>12447</v>
      </c>
      <c r="N2365" s="210">
        <f>VLOOKUP(M2365,'CÔNG TY'!$I$3:$J$964,2,0)</f>
        <v>820</v>
      </c>
      <c r="O2365" s="49"/>
      <c r="P2365" s="49" t="s">
        <v>2824</v>
      </c>
      <c r="Q2365" s="55"/>
      <c r="R2365" s="56"/>
      <c r="S2365" s="159"/>
      <c r="T2365" s="124">
        <f t="shared" si="37"/>
        <v>0</v>
      </c>
      <c r="U2365" s="124"/>
      <c r="V2365" s="49"/>
      <c r="W2365" s="49"/>
      <c r="X2365" s="130"/>
      <c r="Y2365" s="55"/>
      <c r="Z2365" s="55"/>
      <c r="AA2365" s="10"/>
      <c r="AB2365" s="10" t="s">
        <v>12020</v>
      </c>
      <c r="AC2365" s="10"/>
    </row>
    <row r="2366" spans="1:29">
      <c r="A2366" s="10">
        <v>2375</v>
      </c>
      <c r="B2366" s="71" t="s">
        <v>10672</v>
      </c>
      <c r="C2366" s="50" t="s">
        <v>4065</v>
      </c>
      <c r="D2366" s="51" t="s">
        <v>2845</v>
      </c>
      <c r="E2366" s="71" t="s">
        <v>2876</v>
      </c>
      <c r="F2366" s="76" t="s">
        <v>10673</v>
      </c>
      <c r="G2366" s="60" t="s">
        <v>10674</v>
      </c>
      <c r="H2366" s="60"/>
      <c r="I2366" s="58">
        <f>VLOOKUP(J2366,'NGÀNH NGHỀ'!$D$2:$E$148,2,0)</f>
        <v>119</v>
      </c>
      <c r="J2366" s="225" t="s">
        <v>1669</v>
      </c>
      <c r="K2366" s="63" t="s">
        <v>334</v>
      </c>
      <c r="L2366" s="125">
        <f>VLOOKUP(K2366,'NGHIEP DOAN'!$D$3:$E$82,2,0)</f>
        <v>47</v>
      </c>
      <c r="M2366" s="10" t="s">
        <v>2779</v>
      </c>
      <c r="N2366" s="210">
        <f>VLOOKUP(M2366,'CÔNG TY'!$I$3:$J$964,2,0)</f>
        <v>652</v>
      </c>
      <c r="O2366" s="83" t="s">
        <v>3014</v>
      </c>
      <c r="P2366" s="60" t="s">
        <v>2824</v>
      </c>
      <c r="Q2366" s="85">
        <v>103000000</v>
      </c>
      <c r="R2366" s="56" t="s">
        <v>4290</v>
      </c>
      <c r="S2366" s="159">
        <v>50000000</v>
      </c>
      <c r="T2366" s="124">
        <f t="shared" si="37"/>
        <v>53000000</v>
      </c>
      <c r="U2366" s="124"/>
      <c r="V2366" s="49" t="s">
        <v>6004</v>
      </c>
      <c r="W2366" s="49" t="s">
        <v>10675</v>
      </c>
      <c r="X2366" s="129">
        <v>60027</v>
      </c>
      <c r="Y2366" s="57">
        <v>20000</v>
      </c>
      <c r="Z2366" s="84">
        <v>5000</v>
      </c>
      <c r="AA2366" s="10">
        <v>5</v>
      </c>
      <c r="AB2366" s="10" t="s">
        <v>11993</v>
      </c>
      <c r="AC2366" s="10"/>
    </row>
    <row r="2367" spans="1:29">
      <c r="A2367" s="10">
        <v>2376</v>
      </c>
      <c r="B2367" s="71" t="s">
        <v>10676</v>
      </c>
      <c r="C2367" s="50" t="s">
        <v>10677</v>
      </c>
      <c r="D2367" s="51" t="s">
        <v>2845</v>
      </c>
      <c r="E2367" s="71" t="s">
        <v>2819</v>
      </c>
      <c r="F2367" s="76" t="s">
        <v>10678</v>
      </c>
      <c r="G2367" s="60" t="s">
        <v>10674</v>
      </c>
      <c r="H2367" s="60"/>
      <c r="I2367" s="58">
        <f>VLOOKUP(J2367,'NGÀNH NGHỀ'!$D$2:$E$148,2,0)</f>
        <v>119</v>
      </c>
      <c r="J2367" s="225" t="s">
        <v>1669</v>
      </c>
      <c r="K2367" s="63" t="s">
        <v>334</v>
      </c>
      <c r="L2367" s="125">
        <f>VLOOKUP(K2367,'NGHIEP DOAN'!$D$3:$E$82,2,0)</f>
        <v>47</v>
      </c>
      <c r="M2367" s="10" t="s">
        <v>2779</v>
      </c>
      <c r="N2367" s="210">
        <f>VLOOKUP(M2367,'CÔNG TY'!$I$3:$J$964,2,0)</f>
        <v>652</v>
      </c>
      <c r="O2367" s="83" t="s">
        <v>3014</v>
      </c>
      <c r="P2367" s="60" t="s">
        <v>2824</v>
      </c>
      <c r="Q2367" s="85">
        <v>103000000</v>
      </c>
      <c r="R2367" s="56" t="s">
        <v>8128</v>
      </c>
      <c r="S2367" s="159">
        <v>50000000</v>
      </c>
      <c r="T2367" s="124">
        <f t="shared" si="37"/>
        <v>53000000</v>
      </c>
      <c r="U2367" s="124"/>
      <c r="V2367" s="49" t="s">
        <v>6004</v>
      </c>
      <c r="W2367" s="49" t="s">
        <v>10675</v>
      </c>
      <c r="X2367" s="129">
        <v>60027</v>
      </c>
      <c r="Y2367" s="57">
        <v>20000</v>
      </c>
      <c r="Z2367" s="84">
        <v>5000</v>
      </c>
      <c r="AA2367" s="10">
        <v>5</v>
      </c>
      <c r="AB2367" s="10" t="s">
        <v>11993</v>
      </c>
      <c r="AC2367" s="10"/>
    </row>
    <row r="2368" spans="1:29">
      <c r="A2368" s="10">
        <v>2377</v>
      </c>
      <c r="B2368" s="71" t="s">
        <v>10679</v>
      </c>
      <c r="C2368" s="50" t="s">
        <v>10680</v>
      </c>
      <c r="D2368" s="51" t="s">
        <v>2845</v>
      </c>
      <c r="E2368" s="71" t="s">
        <v>2876</v>
      </c>
      <c r="F2368" s="76" t="s">
        <v>10681</v>
      </c>
      <c r="G2368" s="60" t="s">
        <v>10674</v>
      </c>
      <c r="H2368" s="60"/>
      <c r="I2368" s="58">
        <f>VLOOKUP(J2368,'NGÀNH NGHỀ'!$D$2:$E$148,2,0)</f>
        <v>119</v>
      </c>
      <c r="J2368" s="225" t="s">
        <v>1669</v>
      </c>
      <c r="K2368" s="63" t="s">
        <v>334</v>
      </c>
      <c r="L2368" s="125">
        <f>VLOOKUP(K2368,'NGHIEP DOAN'!$D$3:$E$82,2,0)</f>
        <v>47</v>
      </c>
      <c r="M2368" s="10" t="s">
        <v>2779</v>
      </c>
      <c r="N2368" s="210">
        <f>VLOOKUP(M2368,'CÔNG TY'!$I$3:$J$964,2,0)</f>
        <v>652</v>
      </c>
      <c r="O2368" s="83" t="s">
        <v>3014</v>
      </c>
      <c r="P2368" s="60" t="s">
        <v>2824</v>
      </c>
      <c r="Q2368" s="85">
        <v>103000000</v>
      </c>
      <c r="R2368" s="56" t="s">
        <v>8128</v>
      </c>
      <c r="S2368" s="159">
        <v>47000000</v>
      </c>
      <c r="T2368" s="124">
        <f t="shared" si="37"/>
        <v>56000000</v>
      </c>
      <c r="U2368" s="124"/>
      <c r="V2368" s="49" t="s">
        <v>6004</v>
      </c>
      <c r="W2368" s="49" t="s">
        <v>10675</v>
      </c>
      <c r="X2368" s="129">
        <v>60027</v>
      </c>
      <c r="Y2368" s="57">
        <v>20000</v>
      </c>
      <c r="Z2368" s="84">
        <v>5000</v>
      </c>
      <c r="AA2368" s="10">
        <v>5</v>
      </c>
      <c r="AB2368" s="10" t="s">
        <v>11993</v>
      </c>
      <c r="AC2368" s="10"/>
    </row>
    <row r="2369" spans="1:29">
      <c r="A2369" s="10">
        <v>2378</v>
      </c>
      <c r="B2369" s="71" t="s">
        <v>9202</v>
      </c>
      <c r="C2369" s="50" t="s">
        <v>9203</v>
      </c>
      <c r="D2369" s="51" t="s">
        <v>2818</v>
      </c>
      <c r="E2369" s="71" t="s">
        <v>3399</v>
      </c>
      <c r="F2369" s="76" t="s">
        <v>9204</v>
      </c>
      <c r="G2369" s="60" t="s">
        <v>9205</v>
      </c>
      <c r="H2369" s="60"/>
      <c r="I2369" s="58">
        <f>VLOOKUP(J2369,'NGÀNH NGHỀ'!$D$2:$E$148,2,0)</f>
        <v>117</v>
      </c>
      <c r="J2369" s="225" t="s">
        <v>1661</v>
      </c>
      <c r="K2369" s="63" t="s">
        <v>334</v>
      </c>
      <c r="L2369" s="125">
        <f>VLOOKUP(K2369,'NGHIEP DOAN'!$D$3:$E$82,2,0)</f>
        <v>47</v>
      </c>
      <c r="M2369" s="10" t="s">
        <v>9206</v>
      </c>
      <c r="N2369" s="210">
        <f>VLOOKUP(M2369,'CÔNG TY'!$I$3:$J$964,2,0)</f>
        <v>733</v>
      </c>
      <c r="O2369" s="83" t="s">
        <v>3001</v>
      </c>
      <c r="P2369" s="60" t="s">
        <v>2824</v>
      </c>
      <c r="Q2369" s="85">
        <v>103000000</v>
      </c>
      <c r="R2369" s="56" t="s">
        <v>8733</v>
      </c>
      <c r="S2369" s="159">
        <v>50000000</v>
      </c>
      <c r="T2369" s="124">
        <f t="shared" si="37"/>
        <v>53000000</v>
      </c>
      <c r="U2369" s="124"/>
      <c r="V2369" s="49" t="s">
        <v>7261</v>
      </c>
      <c r="W2369" s="49"/>
      <c r="X2369" s="130"/>
      <c r="Y2369" s="55"/>
      <c r="Z2369" s="55"/>
      <c r="AA2369" s="10"/>
      <c r="AB2369" s="10" t="s">
        <v>12020</v>
      </c>
      <c r="AC2369" s="10"/>
    </row>
    <row r="2370" spans="1:29">
      <c r="A2370" s="10">
        <v>2379</v>
      </c>
      <c r="B2370" s="71" t="s">
        <v>9207</v>
      </c>
      <c r="C2370" s="50" t="s">
        <v>9208</v>
      </c>
      <c r="D2370" s="51" t="s">
        <v>2818</v>
      </c>
      <c r="E2370" s="71" t="s">
        <v>3104</v>
      </c>
      <c r="F2370" s="76" t="s">
        <v>9209</v>
      </c>
      <c r="G2370" s="60" t="s">
        <v>9205</v>
      </c>
      <c r="H2370" s="60"/>
      <c r="I2370" s="58">
        <f>VLOOKUP(J2370,'NGÀNH NGHỀ'!$D$2:$E$148,2,0)</f>
        <v>117</v>
      </c>
      <c r="J2370" s="225" t="s">
        <v>1661</v>
      </c>
      <c r="K2370" s="63" t="s">
        <v>334</v>
      </c>
      <c r="L2370" s="125">
        <f>VLOOKUP(K2370,'NGHIEP DOAN'!$D$3:$E$82,2,0)</f>
        <v>47</v>
      </c>
      <c r="M2370" s="10" t="s">
        <v>9206</v>
      </c>
      <c r="N2370" s="210">
        <f>VLOOKUP(M2370,'CÔNG TY'!$I$3:$J$964,2,0)</f>
        <v>733</v>
      </c>
      <c r="O2370" s="83" t="s">
        <v>3001</v>
      </c>
      <c r="P2370" s="60" t="s">
        <v>2824</v>
      </c>
      <c r="Q2370" s="85">
        <v>103000000</v>
      </c>
      <c r="R2370" s="56" t="s">
        <v>8762</v>
      </c>
      <c r="S2370" s="159">
        <v>50000000</v>
      </c>
      <c r="T2370" s="124">
        <f t="shared" si="37"/>
        <v>53000000</v>
      </c>
      <c r="U2370" s="124"/>
      <c r="V2370" s="49" t="s">
        <v>7261</v>
      </c>
      <c r="W2370" s="49"/>
      <c r="X2370" s="130"/>
      <c r="Y2370" s="55"/>
      <c r="Z2370" s="55"/>
      <c r="AA2370" s="10"/>
      <c r="AB2370" s="10" t="s">
        <v>12020</v>
      </c>
      <c r="AC2370" s="10"/>
    </row>
    <row r="2371" spans="1:29">
      <c r="A2371" s="10">
        <v>2380</v>
      </c>
      <c r="B2371" s="71" t="s">
        <v>9210</v>
      </c>
      <c r="C2371" s="50" t="s">
        <v>9211</v>
      </c>
      <c r="D2371" s="51" t="s">
        <v>2818</v>
      </c>
      <c r="E2371" s="71" t="s">
        <v>2881</v>
      </c>
      <c r="F2371" s="76" t="s">
        <v>9212</v>
      </c>
      <c r="G2371" s="60" t="s">
        <v>9205</v>
      </c>
      <c r="H2371" s="60"/>
      <c r="I2371" s="58">
        <f>VLOOKUP(J2371,'NGÀNH NGHỀ'!$D$2:$E$148,2,0)</f>
        <v>117</v>
      </c>
      <c r="J2371" s="225" t="s">
        <v>1661</v>
      </c>
      <c r="K2371" s="63" t="s">
        <v>334</v>
      </c>
      <c r="L2371" s="125">
        <f>VLOOKUP(K2371,'NGHIEP DOAN'!$D$3:$E$82,2,0)</f>
        <v>47</v>
      </c>
      <c r="M2371" s="10" t="s">
        <v>9206</v>
      </c>
      <c r="N2371" s="210">
        <f>VLOOKUP(M2371,'CÔNG TY'!$I$3:$J$964,2,0)</f>
        <v>733</v>
      </c>
      <c r="O2371" s="83" t="s">
        <v>3001</v>
      </c>
      <c r="P2371" s="60" t="s">
        <v>2824</v>
      </c>
      <c r="Q2371" s="85">
        <v>103000000</v>
      </c>
      <c r="R2371" s="56" t="s">
        <v>8733</v>
      </c>
      <c r="S2371" s="159">
        <v>50000000</v>
      </c>
      <c r="T2371" s="124">
        <f t="shared" si="37"/>
        <v>53000000</v>
      </c>
      <c r="U2371" s="124"/>
      <c r="V2371" s="49" t="s">
        <v>7261</v>
      </c>
      <c r="W2371" s="49"/>
      <c r="X2371" s="130"/>
      <c r="Y2371" s="55"/>
      <c r="Z2371" s="55"/>
      <c r="AA2371" s="10"/>
      <c r="AB2371" s="10" t="s">
        <v>12020</v>
      </c>
      <c r="AC2371" s="10"/>
    </row>
    <row r="2372" spans="1:29">
      <c r="A2372" s="10">
        <v>2381</v>
      </c>
      <c r="B2372" s="10" t="s">
        <v>10682</v>
      </c>
      <c r="C2372" s="50" t="s">
        <v>10683</v>
      </c>
      <c r="D2372" s="51" t="s">
        <v>2818</v>
      </c>
      <c r="E2372" s="10" t="s">
        <v>3019</v>
      </c>
      <c r="F2372" s="69" t="s">
        <v>10684</v>
      </c>
      <c r="G2372" s="49" t="s">
        <v>8012</v>
      </c>
      <c r="H2372" s="49"/>
      <c r="I2372" s="58">
        <f>VLOOKUP(J2372,'NGÀNH NGHỀ'!$D$2:$E$148,2,0)</f>
        <v>140</v>
      </c>
      <c r="J2372" s="231" t="s">
        <v>1695</v>
      </c>
      <c r="K2372" s="63" t="s">
        <v>8031</v>
      </c>
      <c r="L2372" s="125">
        <f>VLOOKUP(K2372,'NGHIEP DOAN'!$D$3:$E$82,2,0)</f>
        <v>46</v>
      </c>
      <c r="M2372" s="10" t="s">
        <v>2777</v>
      </c>
      <c r="N2372" s="210">
        <f>VLOOKUP(M2372,'CÔNG TY'!$I$3:$J$964,2,0)</f>
        <v>651</v>
      </c>
      <c r="O2372" s="60"/>
      <c r="P2372" s="49" t="s">
        <v>2824</v>
      </c>
      <c r="Q2372" s="55">
        <v>83000000</v>
      </c>
      <c r="R2372" s="56" t="s">
        <v>6857</v>
      </c>
      <c r="S2372" s="159">
        <v>41000000</v>
      </c>
      <c r="T2372" s="124">
        <f t="shared" si="37"/>
        <v>42000000</v>
      </c>
      <c r="U2372" s="124"/>
      <c r="V2372" s="49" t="s">
        <v>5087</v>
      </c>
      <c r="W2372" s="49" t="s">
        <v>8713</v>
      </c>
      <c r="X2372" s="129">
        <v>58902</v>
      </c>
      <c r="Y2372" s="57">
        <v>200000</v>
      </c>
      <c r="Z2372" s="84">
        <v>10000</v>
      </c>
      <c r="AA2372" s="10">
        <v>6</v>
      </c>
      <c r="AB2372" s="10" t="s">
        <v>9948</v>
      </c>
      <c r="AC2372" s="10"/>
    </row>
    <row r="2373" spans="1:29">
      <c r="A2373" s="10">
        <v>2382</v>
      </c>
      <c r="B2373" s="10" t="s">
        <v>10685</v>
      </c>
      <c r="C2373" s="50" t="s">
        <v>10686</v>
      </c>
      <c r="D2373" s="51" t="s">
        <v>2818</v>
      </c>
      <c r="E2373" s="10" t="s">
        <v>2928</v>
      </c>
      <c r="F2373" s="69"/>
      <c r="G2373" s="49"/>
      <c r="H2373" s="49"/>
      <c r="I2373" s="58">
        <f>VLOOKUP(J2373,'NGÀNH NGHỀ'!$D$2:$E$148,2,0)</f>
        <v>140</v>
      </c>
      <c r="J2373" s="231" t="s">
        <v>1695</v>
      </c>
      <c r="K2373" s="59" t="s">
        <v>321</v>
      </c>
      <c r="L2373" s="125">
        <f>VLOOKUP(K2373,'NGHIEP DOAN'!$D$3:$E$82,2,0)</f>
        <v>45</v>
      </c>
      <c r="M2373" s="10" t="s">
        <v>2770</v>
      </c>
      <c r="N2373" s="210">
        <f>VLOOKUP(M2373,'CÔNG TY'!$I$3:$J$964,2,0)</f>
        <v>646</v>
      </c>
      <c r="O2373" s="49" t="s">
        <v>2936</v>
      </c>
      <c r="P2373" s="49" t="s">
        <v>2824</v>
      </c>
      <c r="Q2373" s="55"/>
      <c r="R2373" s="56"/>
      <c r="S2373" s="159"/>
      <c r="T2373" s="124">
        <f t="shared" si="37"/>
        <v>0</v>
      </c>
      <c r="U2373" s="124"/>
      <c r="V2373" s="49"/>
      <c r="W2373" s="49" t="s">
        <v>8510</v>
      </c>
      <c r="X2373" s="129">
        <v>54978</v>
      </c>
      <c r="Y2373" s="57">
        <v>150000</v>
      </c>
      <c r="Z2373" s="84">
        <v>10000</v>
      </c>
      <c r="AA2373" s="10">
        <v>7</v>
      </c>
      <c r="AB2373" s="10" t="s">
        <v>11994</v>
      </c>
      <c r="AC2373" s="10"/>
    </row>
    <row r="2374" spans="1:29">
      <c r="A2374" s="10">
        <v>2383</v>
      </c>
      <c r="B2374" s="10" t="s">
        <v>10687</v>
      </c>
      <c r="C2374" s="50" t="s">
        <v>3178</v>
      </c>
      <c r="D2374" s="51" t="s">
        <v>2818</v>
      </c>
      <c r="E2374" s="10" t="s">
        <v>2928</v>
      </c>
      <c r="F2374" s="69"/>
      <c r="G2374" s="49"/>
      <c r="H2374" s="49"/>
      <c r="I2374" s="58">
        <f>VLOOKUP(J2374,'NGÀNH NGHỀ'!$D$2:$E$148,2,0)</f>
        <v>140</v>
      </c>
      <c r="J2374" s="231" t="s">
        <v>1695</v>
      </c>
      <c r="K2374" s="59" t="s">
        <v>321</v>
      </c>
      <c r="L2374" s="125">
        <f>VLOOKUP(K2374,'NGHIEP DOAN'!$D$3:$E$82,2,0)</f>
        <v>45</v>
      </c>
      <c r="M2374" s="10" t="s">
        <v>2770</v>
      </c>
      <c r="N2374" s="210">
        <f>VLOOKUP(M2374,'CÔNG TY'!$I$3:$J$964,2,0)</f>
        <v>646</v>
      </c>
      <c r="O2374" s="49" t="s">
        <v>2936</v>
      </c>
      <c r="P2374" s="49" t="s">
        <v>2824</v>
      </c>
      <c r="Q2374" s="55"/>
      <c r="R2374" s="56"/>
      <c r="S2374" s="159"/>
      <c r="T2374" s="124">
        <f t="shared" si="37"/>
        <v>0</v>
      </c>
      <c r="U2374" s="124"/>
      <c r="V2374" s="49"/>
      <c r="W2374" s="49" t="s">
        <v>8510</v>
      </c>
      <c r="X2374" s="129">
        <v>54978</v>
      </c>
      <c r="Y2374" s="57">
        <v>150000</v>
      </c>
      <c r="Z2374" s="84">
        <v>10000</v>
      </c>
      <c r="AA2374" s="10">
        <v>7</v>
      </c>
      <c r="AB2374" s="10" t="s">
        <v>11994</v>
      </c>
      <c r="AC2374" s="10"/>
    </row>
    <row r="2375" spans="1:29">
      <c r="A2375" s="10">
        <v>2384</v>
      </c>
      <c r="B2375" s="10" t="s">
        <v>10688</v>
      </c>
      <c r="C2375" s="50" t="s">
        <v>10689</v>
      </c>
      <c r="D2375" s="51" t="s">
        <v>2818</v>
      </c>
      <c r="E2375" s="10" t="s">
        <v>2928</v>
      </c>
      <c r="F2375" s="69"/>
      <c r="G2375" s="49"/>
      <c r="H2375" s="49"/>
      <c r="I2375" s="58">
        <f>VLOOKUP(J2375,'NGÀNH NGHỀ'!$D$2:$E$148,2,0)</f>
        <v>140</v>
      </c>
      <c r="J2375" s="231" t="s">
        <v>1695</v>
      </c>
      <c r="K2375" s="59" t="s">
        <v>321</v>
      </c>
      <c r="L2375" s="125">
        <f>VLOOKUP(K2375,'NGHIEP DOAN'!$D$3:$E$82,2,0)</f>
        <v>45</v>
      </c>
      <c r="M2375" s="10" t="s">
        <v>2771</v>
      </c>
      <c r="N2375" s="210">
        <f>VLOOKUP(M2375,'CÔNG TY'!$I$3:$J$964,2,0)</f>
        <v>647</v>
      </c>
      <c r="O2375" s="49" t="s">
        <v>2936</v>
      </c>
      <c r="P2375" s="49" t="s">
        <v>2824</v>
      </c>
      <c r="Q2375" s="55"/>
      <c r="R2375" s="56"/>
      <c r="S2375" s="159"/>
      <c r="T2375" s="124">
        <f t="shared" si="37"/>
        <v>0</v>
      </c>
      <c r="U2375" s="124"/>
      <c r="V2375" s="49"/>
      <c r="W2375" s="49" t="s">
        <v>8510</v>
      </c>
      <c r="X2375" s="129">
        <v>54978</v>
      </c>
      <c r="Y2375" s="57">
        <v>150000</v>
      </c>
      <c r="Z2375" s="84">
        <v>10000</v>
      </c>
      <c r="AA2375" s="10">
        <v>7</v>
      </c>
      <c r="AB2375" s="10" t="s">
        <v>11994</v>
      </c>
      <c r="AC2375" s="10"/>
    </row>
    <row r="2376" spans="1:29">
      <c r="A2376" s="10">
        <v>2385</v>
      </c>
      <c r="B2376" s="10" t="s">
        <v>10690</v>
      </c>
      <c r="C2376" s="50" t="s">
        <v>4893</v>
      </c>
      <c r="D2376" s="51" t="s">
        <v>2818</v>
      </c>
      <c r="E2376" s="10" t="s">
        <v>2881</v>
      </c>
      <c r="F2376" s="69"/>
      <c r="G2376" s="49"/>
      <c r="H2376" s="49"/>
      <c r="I2376" s="58">
        <f>VLOOKUP(J2376,'NGÀNH NGHỀ'!$D$2:$E$148,2,0)</f>
        <v>140</v>
      </c>
      <c r="J2376" s="231" t="s">
        <v>1695</v>
      </c>
      <c r="K2376" s="59" t="s">
        <v>321</v>
      </c>
      <c r="L2376" s="125">
        <f>VLOOKUP(K2376,'NGHIEP DOAN'!$D$3:$E$82,2,0)</f>
        <v>45</v>
      </c>
      <c r="M2376" s="10" t="s">
        <v>2772</v>
      </c>
      <c r="N2376" s="210">
        <f>VLOOKUP(M2376,'CÔNG TY'!$I$3:$J$964,2,0)</f>
        <v>648</v>
      </c>
      <c r="O2376" s="49"/>
      <c r="P2376" s="49" t="s">
        <v>2824</v>
      </c>
      <c r="Q2376" s="55"/>
      <c r="R2376" s="56"/>
      <c r="S2376" s="159"/>
      <c r="T2376" s="124">
        <f t="shared" si="37"/>
        <v>0</v>
      </c>
      <c r="U2376" s="124"/>
      <c r="V2376" s="49"/>
      <c r="W2376" s="49" t="s">
        <v>6315</v>
      </c>
      <c r="X2376" s="129">
        <v>60027</v>
      </c>
      <c r="Y2376" s="57">
        <v>150000</v>
      </c>
      <c r="Z2376" s="84">
        <v>10000</v>
      </c>
      <c r="AA2376" s="10">
        <v>5</v>
      </c>
      <c r="AB2376" s="10" t="s">
        <v>10097</v>
      </c>
      <c r="AC2376" s="10"/>
    </row>
    <row r="2377" spans="1:29">
      <c r="A2377" s="10">
        <v>2386</v>
      </c>
      <c r="B2377" s="10" t="s">
        <v>10691</v>
      </c>
      <c r="C2377" s="50" t="s">
        <v>10692</v>
      </c>
      <c r="D2377" s="51" t="s">
        <v>2818</v>
      </c>
      <c r="E2377" s="10" t="s">
        <v>3279</v>
      </c>
      <c r="F2377" s="69"/>
      <c r="G2377" s="49"/>
      <c r="H2377" s="49"/>
      <c r="I2377" s="58">
        <f>VLOOKUP(J2377,'NGÀNH NGHỀ'!$D$2:$E$148,2,0)</f>
        <v>140</v>
      </c>
      <c r="J2377" s="231" t="s">
        <v>1695</v>
      </c>
      <c r="K2377" s="59" t="s">
        <v>321</v>
      </c>
      <c r="L2377" s="125">
        <f>VLOOKUP(K2377,'NGHIEP DOAN'!$D$3:$E$82,2,0)</f>
        <v>45</v>
      </c>
      <c r="M2377" s="10" t="s">
        <v>2772</v>
      </c>
      <c r="N2377" s="210">
        <f>VLOOKUP(M2377,'CÔNG TY'!$I$3:$J$964,2,0)</f>
        <v>648</v>
      </c>
      <c r="O2377" s="49"/>
      <c r="P2377" s="49" t="s">
        <v>2824</v>
      </c>
      <c r="Q2377" s="55"/>
      <c r="R2377" s="56"/>
      <c r="S2377" s="159"/>
      <c r="T2377" s="124">
        <f t="shared" si="37"/>
        <v>0</v>
      </c>
      <c r="U2377" s="124"/>
      <c r="V2377" s="49"/>
      <c r="W2377" s="49" t="s">
        <v>6315</v>
      </c>
      <c r="X2377" s="129">
        <v>60027</v>
      </c>
      <c r="Y2377" s="57">
        <v>150000</v>
      </c>
      <c r="Z2377" s="84">
        <v>10000</v>
      </c>
      <c r="AA2377" s="10">
        <v>5</v>
      </c>
      <c r="AB2377" s="10" t="s">
        <v>10097</v>
      </c>
      <c r="AC2377" s="10"/>
    </row>
    <row r="2378" spans="1:29">
      <c r="A2378" s="10">
        <v>2387</v>
      </c>
      <c r="B2378" s="10" t="s">
        <v>10693</v>
      </c>
      <c r="C2378" s="50" t="s">
        <v>7577</v>
      </c>
      <c r="D2378" s="51" t="s">
        <v>2818</v>
      </c>
      <c r="E2378" s="88" t="s">
        <v>3193</v>
      </c>
      <c r="F2378" s="69"/>
      <c r="G2378" s="49"/>
      <c r="H2378" s="49"/>
      <c r="I2378" s="58">
        <f>VLOOKUP(J2378,'NGÀNH NGHỀ'!$D$2:$E$148,2,0)</f>
        <v>140</v>
      </c>
      <c r="J2378" s="231" t="s">
        <v>1695</v>
      </c>
      <c r="K2378" s="59" t="s">
        <v>321</v>
      </c>
      <c r="L2378" s="125">
        <f>VLOOKUP(K2378,'NGHIEP DOAN'!$D$3:$E$82,2,0)</f>
        <v>45</v>
      </c>
      <c r="M2378" s="10" t="s">
        <v>2773</v>
      </c>
      <c r="N2378" s="210">
        <f>VLOOKUP(M2378,'CÔNG TY'!$I$3:$J$964,2,0)</f>
        <v>649</v>
      </c>
      <c r="O2378" s="49" t="s">
        <v>10694</v>
      </c>
      <c r="P2378" s="49" t="s">
        <v>2824</v>
      </c>
      <c r="Q2378" s="55"/>
      <c r="R2378" s="56"/>
      <c r="S2378" s="159"/>
      <c r="T2378" s="124">
        <f t="shared" si="37"/>
        <v>0</v>
      </c>
      <c r="U2378" s="124"/>
      <c r="V2378" s="49"/>
      <c r="W2378" s="49" t="s">
        <v>10230</v>
      </c>
      <c r="X2378" s="129">
        <v>58902</v>
      </c>
      <c r="Y2378" s="57">
        <v>150000</v>
      </c>
      <c r="Z2378" s="84">
        <v>10000</v>
      </c>
      <c r="AA2378" s="10">
        <v>3</v>
      </c>
      <c r="AB2378" s="10" t="s">
        <v>9846</v>
      </c>
      <c r="AC2378" s="10"/>
    </row>
    <row r="2379" spans="1:29">
      <c r="A2379" s="10">
        <v>2388</v>
      </c>
      <c r="B2379" s="10" t="s">
        <v>10695</v>
      </c>
      <c r="C2379" s="50" t="s">
        <v>10572</v>
      </c>
      <c r="D2379" s="51" t="s">
        <v>2818</v>
      </c>
      <c r="E2379" s="88" t="s">
        <v>3834</v>
      </c>
      <c r="F2379" s="69"/>
      <c r="G2379" s="49"/>
      <c r="H2379" s="49"/>
      <c r="I2379" s="58">
        <f>VLOOKUP(J2379,'NGÀNH NGHỀ'!$D$2:$E$148,2,0)</f>
        <v>140</v>
      </c>
      <c r="J2379" s="231" t="s">
        <v>1695</v>
      </c>
      <c r="K2379" s="59" t="s">
        <v>321</v>
      </c>
      <c r="L2379" s="125">
        <f>VLOOKUP(K2379,'NGHIEP DOAN'!$D$3:$E$82,2,0)</f>
        <v>45</v>
      </c>
      <c r="M2379" s="10" t="s">
        <v>2773</v>
      </c>
      <c r="N2379" s="210">
        <f>VLOOKUP(M2379,'CÔNG TY'!$I$3:$J$964,2,0)</f>
        <v>649</v>
      </c>
      <c r="O2379" s="49" t="s">
        <v>10696</v>
      </c>
      <c r="P2379" s="49" t="s">
        <v>2824</v>
      </c>
      <c r="Q2379" s="55"/>
      <c r="R2379" s="56"/>
      <c r="S2379" s="159"/>
      <c r="T2379" s="124">
        <f t="shared" si="37"/>
        <v>0</v>
      </c>
      <c r="U2379" s="124"/>
      <c r="V2379" s="49"/>
      <c r="W2379" s="49" t="s">
        <v>10230</v>
      </c>
      <c r="X2379" s="129">
        <v>58902</v>
      </c>
      <c r="Y2379" s="57">
        <v>150000</v>
      </c>
      <c r="Z2379" s="84">
        <v>10000</v>
      </c>
      <c r="AA2379" s="10">
        <v>3</v>
      </c>
      <c r="AB2379" s="10" t="s">
        <v>9846</v>
      </c>
      <c r="AC2379" s="10"/>
    </row>
    <row r="2380" spans="1:29">
      <c r="A2380" s="10">
        <v>2389</v>
      </c>
      <c r="B2380" s="10" t="s">
        <v>10697</v>
      </c>
      <c r="C2380" s="50" t="s">
        <v>10698</v>
      </c>
      <c r="D2380" s="51" t="s">
        <v>2818</v>
      </c>
      <c r="E2380" s="88" t="s">
        <v>3471</v>
      </c>
      <c r="F2380" s="69"/>
      <c r="G2380" s="49"/>
      <c r="H2380" s="49"/>
      <c r="I2380" s="58">
        <f>VLOOKUP(J2380,'NGÀNH NGHỀ'!$D$2:$E$148,2,0)</f>
        <v>140</v>
      </c>
      <c r="J2380" s="231" t="s">
        <v>1695</v>
      </c>
      <c r="K2380" s="59" t="s">
        <v>321</v>
      </c>
      <c r="L2380" s="125">
        <f>VLOOKUP(K2380,'NGHIEP DOAN'!$D$3:$E$82,2,0)</f>
        <v>45</v>
      </c>
      <c r="M2380" s="10" t="s">
        <v>2775</v>
      </c>
      <c r="N2380" s="210">
        <f>VLOOKUP(M2380,'CÔNG TY'!$I$3:$J$964,2,0)</f>
        <v>650</v>
      </c>
      <c r="O2380" s="49" t="s">
        <v>10699</v>
      </c>
      <c r="P2380" s="49" t="s">
        <v>2824</v>
      </c>
      <c r="Q2380" s="55"/>
      <c r="R2380" s="56"/>
      <c r="S2380" s="159"/>
      <c r="T2380" s="124">
        <f t="shared" si="37"/>
        <v>0</v>
      </c>
      <c r="U2380" s="124"/>
      <c r="V2380" s="49"/>
      <c r="W2380" s="49" t="s">
        <v>10230</v>
      </c>
      <c r="X2380" s="129">
        <v>58902</v>
      </c>
      <c r="Y2380" s="57">
        <v>150000</v>
      </c>
      <c r="Z2380" s="84">
        <v>10000</v>
      </c>
      <c r="AA2380" s="10">
        <v>3</v>
      </c>
      <c r="AB2380" s="10" t="s">
        <v>9846</v>
      </c>
      <c r="AC2380" s="10"/>
    </row>
    <row r="2381" spans="1:29">
      <c r="A2381" s="10">
        <v>2390</v>
      </c>
      <c r="B2381" s="10" t="s">
        <v>10700</v>
      </c>
      <c r="C2381" s="50" t="s">
        <v>8498</v>
      </c>
      <c r="D2381" s="51" t="s">
        <v>2818</v>
      </c>
      <c r="E2381" s="88" t="s">
        <v>3834</v>
      </c>
      <c r="F2381" s="69"/>
      <c r="G2381" s="49"/>
      <c r="H2381" s="49"/>
      <c r="I2381" s="58">
        <f>VLOOKUP(J2381,'NGÀNH NGHỀ'!$D$2:$E$148,2,0)</f>
        <v>140</v>
      </c>
      <c r="J2381" s="231" t="s">
        <v>1695</v>
      </c>
      <c r="K2381" s="59" t="s">
        <v>321</v>
      </c>
      <c r="L2381" s="125">
        <f>VLOOKUP(K2381,'NGHIEP DOAN'!$D$3:$E$82,2,0)</f>
        <v>45</v>
      </c>
      <c r="M2381" s="10" t="s">
        <v>2775</v>
      </c>
      <c r="N2381" s="210">
        <f>VLOOKUP(M2381,'CÔNG TY'!$I$3:$J$964,2,0)</f>
        <v>650</v>
      </c>
      <c r="O2381" s="49" t="s">
        <v>10699</v>
      </c>
      <c r="P2381" s="49" t="s">
        <v>2824</v>
      </c>
      <c r="Q2381" s="55"/>
      <c r="R2381" s="56"/>
      <c r="S2381" s="159"/>
      <c r="T2381" s="124">
        <f t="shared" si="37"/>
        <v>0</v>
      </c>
      <c r="U2381" s="124"/>
      <c r="V2381" s="49"/>
      <c r="W2381" s="49" t="s">
        <v>10230</v>
      </c>
      <c r="X2381" s="129">
        <v>58902</v>
      </c>
      <c r="Y2381" s="57">
        <v>150000</v>
      </c>
      <c r="Z2381" s="84">
        <v>10000</v>
      </c>
      <c r="AA2381" s="10">
        <v>3</v>
      </c>
      <c r="AB2381" s="10" t="s">
        <v>9846</v>
      </c>
      <c r="AC2381" s="10"/>
    </row>
    <row r="2382" spans="1:29">
      <c r="A2382" s="10">
        <v>2391</v>
      </c>
      <c r="B2382" s="10" t="s">
        <v>10701</v>
      </c>
      <c r="C2382" s="50" t="s">
        <v>4143</v>
      </c>
      <c r="D2382" s="51" t="s">
        <v>2818</v>
      </c>
      <c r="E2382" s="10" t="s">
        <v>3834</v>
      </c>
      <c r="F2382" s="69"/>
      <c r="G2382" s="49"/>
      <c r="H2382" s="49"/>
      <c r="I2382" s="58">
        <f>VLOOKUP(J2382,'NGÀNH NGHỀ'!$D$2:$E$148,2,0)</f>
        <v>140</v>
      </c>
      <c r="J2382" s="231" t="s">
        <v>1695</v>
      </c>
      <c r="K2382" s="59" t="s">
        <v>321</v>
      </c>
      <c r="L2382" s="125">
        <f>VLOOKUP(K2382,'NGHIEP DOAN'!$D$3:$E$82,2,0)</f>
        <v>45</v>
      </c>
      <c r="M2382" s="10" t="s">
        <v>12448</v>
      </c>
      <c r="N2382" s="210">
        <f>VLOOKUP(M2382,'CÔNG TY'!$I$3:$J$964,2,0)</f>
        <v>821</v>
      </c>
      <c r="O2382" s="49"/>
      <c r="P2382" s="49" t="s">
        <v>2824</v>
      </c>
      <c r="Q2382" s="55"/>
      <c r="R2382" s="56"/>
      <c r="S2382" s="159"/>
      <c r="T2382" s="124">
        <f t="shared" si="37"/>
        <v>0</v>
      </c>
      <c r="U2382" s="124"/>
      <c r="V2382" s="49"/>
      <c r="W2382" s="49"/>
      <c r="X2382" s="130"/>
      <c r="Y2382" s="55"/>
      <c r="Z2382" s="55"/>
      <c r="AA2382" s="10"/>
      <c r="AB2382" s="10" t="s">
        <v>12020</v>
      </c>
      <c r="AC2382" s="10"/>
    </row>
    <row r="2383" spans="1:29">
      <c r="A2383" s="10">
        <v>2392</v>
      </c>
      <c r="B2383" s="54" t="s">
        <v>10702</v>
      </c>
      <c r="C2383" s="50" t="s">
        <v>10703</v>
      </c>
      <c r="D2383" s="51" t="s">
        <v>2818</v>
      </c>
      <c r="E2383" s="10" t="s">
        <v>3069</v>
      </c>
      <c r="F2383" s="61" t="s">
        <v>10704</v>
      </c>
      <c r="G2383" s="49" t="s">
        <v>10705</v>
      </c>
      <c r="H2383" s="49"/>
      <c r="I2383" s="58">
        <f>VLOOKUP(J2383,'NGÀNH NGHỀ'!$D$2:$E$148,2,0)</f>
        <v>140</v>
      </c>
      <c r="J2383" s="231" t="s">
        <v>1695</v>
      </c>
      <c r="K2383" s="63" t="s">
        <v>314</v>
      </c>
      <c r="L2383" s="125">
        <f>VLOOKUP(K2383,'NGHIEP DOAN'!$D$3:$E$82,2,0)</f>
        <v>44</v>
      </c>
      <c r="M2383" s="10" t="s">
        <v>12100</v>
      </c>
      <c r="N2383" s="210">
        <f>VLOOKUP(M2383,'CÔNG TY'!$I$3:$J$964,2,0)</f>
        <v>822</v>
      </c>
      <c r="O2383" s="49"/>
      <c r="P2383" s="49" t="s">
        <v>2824</v>
      </c>
      <c r="Q2383" s="55">
        <v>83000000</v>
      </c>
      <c r="R2383" s="56" t="s">
        <v>5199</v>
      </c>
      <c r="S2383" s="159">
        <v>20000000</v>
      </c>
      <c r="T2383" s="124">
        <f t="shared" si="37"/>
        <v>63000000</v>
      </c>
      <c r="U2383" s="124"/>
      <c r="V2383" s="49" t="s">
        <v>5506</v>
      </c>
      <c r="W2383" s="49"/>
      <c r="X2383" s="130"/>
      <c r="Y2383" s="55"/>
      <c r="Z2383" s="55"/>
      <c r="AA2383" s="10"/>
      <c r="AB2383" s="10" t="s">
        <v>12020</v>
      </c>
      <c r="AC2383" s="10"/>
    </row>
    <row r="2384" spans="1:29">
      <c r="A2384" s="10">
        <v>2393</v>
      </c>
      <c r="B2384" s="54" t="s">
        <v>10706</v>
      </c>
      <c r="C2384" s="50" t="s">
        <v>5954</v>
      </c>
      <c r="D2384" s="51" t="s">
        <v>2818</v>
      </c>
      <c r="E2384" s="10" t="s">
        <v>3317</v>
      </c>
      <c r="F2384" s="61" t="s">
        <v>10707</v>
      </c>
      <c r="G2384" s="49" t="s">
        <v>10708</v>
      </c>
      <c r="H2384" s="49"/>
      <c r="I2384" s="58">
        <f>VLOOKUP(J2384,'NGÀNH NGHỀ'!$D$2:$E$148,2,0)</f>
        <v>140</v>
      </c>
      <c r="J2384" s="231" t="s">
        <v>1695</v>
      </c>
      <c r="K2384" s="63" t="s">
        <v>314</v>
      </c>
      <c r="L2384" s="125">
        <f>VLOOKUP(K2384,'NGHIEP DOAN'!$D$3:$E$82,2,0)</f>
        <v>44</v>
      </c>
      <c r="M2384" s="10" t="s">
        <v>12100</v>
      </c>
      <c r="N2384" s="210">
        <f>VLOOKUP(M2384,'CÔNG TY'!$I$3:$J$964,2,0)</f>
        <v>822</v>
      </c>
      <c r="O2384" s="49"/>
      <c r="P2384" s="49" t="s">
        <v>2824</v>
      </c>
      <c r="Q2384" s="55"/>
      <c r="R2384" s="56" t="s">
        <v>10709</v>
      </c>
      <c r="S2384" s="159">
        <v>0</v>
      </c>
      <c r="T2384" s="124">
        <f t="shared" si="37"/>
        <v>0</v>
      </c>
      <c r="U2384" s="124"/>
      <c r="V2384" s="49" t="s">
        <v>4244</v>
      </c>
      <c r="W2384" s="49"/>
      <c r="X2384" s="130"/>
      <c r="Y2384" s="55"/>
      <c r="Z2384" s="55"/>
      <c r="AA2384" s="10"/>
      <c r="AB2384" s="10" t="s">
        <v>12020</v>
      </c>
      <c r="AC2384" s="62" t="s">
        <v>10710</v>
      </c>
    </row>
    <row r="2385" spans="1:29">
      <c r="A2385" s="10">
        <v>2394</v>
      </c>
      <c r="B2385" s="54" t="s">
        <v>10711</v>
      </c>
      <c r="C2385" s="50" t="s">
        <v>4098</v>
      </c>
      <c r="D2385" s="51" t="s">
        <v>2818</v>
      </c>
      <c r="E2385" s="10" t="s">
        <v>3317</v>
      </c>
      <c r="F2385" s="61" t="s">
        <v>10712</v>
      </c>
      <c r="G2385" s="49" t="s">
        <v>10708</v>
      </c>
      <c r="H2385" s="49"/>
      <c r="I2385" s="58">
        <f>VLOOKUP(J2385,'NGÀNH NGHỀ'!$D$2:$E$148,2,0)</f>
        <v>140</v>
      </c>
      <c r="J2385" s="231" t="s">
        <v>1695</v>
      </c>
      <c r="K2385" s="63" t="s">
        <v>314</v>
      </c>
      <c r="L2385" s="125">
        <f>VLOOKUP(K2385,'NGHIEP DOAN'!$D$3:$E$82,2,0)</f>
        <v>44</v>
      </c>
      <c r="M2385" s="10" t="s">
        <v>2768</v>
      </c>
      <c r="N2385" s="210">
        <f>VLOOKUP(M2385,'CÔNG TY'!$I$3:$J$964,2,0)</f>
        <v>645</v>
      </c>
      <c r="O2385" s="49"/>
      <c r="P2385" s="49" t="s">
        <v>2824</v>
      </c>
      <c r="Q2385" s="55">
        <v>83000000</v>
      </c>
      <c r="R2385" s="56" t="s">
        <v>3910</v>
      </c>
      <c r="S2385" s="159">
        <v>25000000</v>
      </c>
      <c r="T2385" s="124">
        <f t="shared" si="37"/>
        <v>58000000</v>
      </c>
      <c r="U2385" s="124"/>
      <c r="V2385" s="49" t="s">
        <v>4244</v>
      </c>
      <c r="W2385" s="49"/>
      <c r="X2385" s="130"/>
      <c r="Y2385" s="55"/>
      <c r="Z2385" s="55"/>
      <c r="AA2385" s="10"/>
      <c r="AB2385" s="10" t="s">
        <v>12020</v>
      </c>
      <c r="AC2385" s="10"/>
    </row>
    <row r="2386" spans="1:29">
      <c r="A2386" s="10">
        <v>2395</v>
      </c>
      <c r="B2386" s="54" t="s">
        <v>10713</v>
      </c>
      <c r="C2386" s="50" t="s">
        <v>4605</v>
      </c>
      <c r="D2386" s="51" t="s">
        <v>2818</v>
      </c>
      <c r="E2386" s="10" t="s">
        <v>3317</v>
      </c>
      <c r="F2386" s="61" t="s">
        <v>10714</v>
      </c>
      <c r="G2386" s="49" t="s">
        <v>10708</v>
      </c>
      <c r="H2386" s="49"/>
      <c r="I2386" s="58">
        <f>VLOOKUP(J2386,'NGÀNH NGHỀ'!$D$2:$E$148,2,0)</f>
        <v>140</v>
      </c>
      <c r="J2386" s="231" t="s">
        <v>1695</v>
      </c>
      <c r="K2386" s="63" t="s">
        <v>314</v>
      </c>
      <c r="L2386" s="125">
        <f>VLOOKUP(K2386,'NGHIEP DOAN'!$D$3:$E$82,2,0)</f>
        <v>44</v>
      </c>
      <c r="M2386" s="10" t="s">
        <v>12110</v>
      </c>
      <c r="N2386" s="210">
        <f>VLOOKUP(M2386,'CÔNG TY'!$I$3:$J$964,2,0)</f>
        <v>823</v>
      </c>
      <c r="O2386" s="49"/>
      <c r="P2386" s="49" t="s">
        <v>2824</v>
      </c>
      <c r="Q2386" s="55">
        <v>83000000</v>
      </c>
      <c r="R2386" s="56" t="s">
        <v>6916</v>
      </c>
      <c r="S2386" s="159">
        <v>40000000</v>
      </c>
      <c r="T2386" s="124">
        <f t="shared" si="37"/>
        <v>43000000</v>
      </c>
      <c r="U2386" s="124"/>
      <c r="V2386" s="49" t="s">
        <v>4244</v>
      </c>
      <c r="W2386" s="49"/>
      <c r="X2386" s="130"/>
      <c r="Y2386" s="55"/>
      <c r="Z2386" s="55"/>
      <c r="AA2386" s="10"/>
      <c r="AB2386" s="10" t="s">
        <v>12020</v>
      </c>
      <c r="AC2386" s="10"/>
    </row>
    <row r="2387" spans="1:29">
      <c r="A2387" s="10">
        <v>2396</v>
      </c>
      <c r="B2387" s="54" t="s">
        <v>10715</v>
      </c>
      <c r="C2387" s="50" t="s">
        <v>4605</v>
      </c>
      <c r="D2387" s="51" t="s">
        <v>2818</v>
      </c>
      <c r="E2387" s="10" t="s">
        <v>3317</v>
      </c>
      <c r="F2387" s="61" t="s">
        <v>10716</v>
      </c>
      <c r="G2387" s="49" t="s">
        <v>10708</v>
      </c>
      <c r="H2387" s="49"/>
      <c r="I2387" s="58">
        <f>VLOOKUP(J2387,'NGÀNH NGHỀ'!$D$2:$E$148,2,0)</f>
        <v>140</v>
      </c>
      <c r="J2387" s="231" t="s">
        <v>1695</v>
      </c>
      <c r="K2387" s="63" t="s">
        <v>314</v>
      </c>
      <c r="L2387" s="125">
        <f>VLOOKUP(K2387,'NGHIEP DOAN'!$D$3:$E$82,2,0)</f>
        <v>44</v>
      </c>
      <c r="M2387" s="10" t="s">
        <v>12110</v>
      </c>
      <c r="N2387" s="210">
        <f>VLOOKUP(M2387,'CÔNG TY'!$I$3:$J$964,2,0)</f>
        <v>823</v>
      </c>
      <c r="O2387" s="49"/>
      <c r="P2387" s="49" t="s">
        <v>2824</v>
      </c>
      <c r="Q2387" s="55"/>
      <c r="R2387" s="56" t="s">
        <v>10709</v>
      </c>
      <c r="S2387" s="159">
        <v>0</v>
      </c>
      <c r="T2387" s="124">
        <f t="shared" si="37"/>
        <v>0</v>
      </c>
      <c r="U2387" s="124"/>
      <c r="V2387" s="49" t="s">
        <v>4244</v>
      </c>
      <c r="W2387" s="49"/>
      <c r="X2387" s="130"/>
      <c r="Y2387" s="55"/>
      <c r="Z2387" s="55"/>
      <c r="AA2387" s="10"/>
      <c r="AB2387" s="10" t="s">
        <v>12020</v>
      </c>
      <c r="AC2387" s="62" t="s">
        <v>10710</v>
      </c>
    </row>
    <row r="2388" spans="1:29">
      <c r="A2388" s="10">
        <v>2397</v>
      </c>
      <c r="B2388" s="54" t="s">
        <v>8744</v>
      </c>
      <c r="C2388" s="50" t="s">
        <v>10717</v>
      </c>
      <c r="D2388" s="51" t="s">
        <v>2818</v>
      </c>
      <c r="E2388" s="10" t="s">
        <v>2846</v>
      </c>
      <c r="F2388" s="61" t="s">
        <v>10718</v>
      </c>
      <c r="G2388" s="49" t="s">
        <v>10708</v>
      </c>
      <c r="H2388" s="49"/>
      <c r="I2388" s="58">
        <f>VLOOKUP(J2388,'NGÀNH NGHỀ'!$D$2:$E$148,2,0)</f>
        <v>140</v>
      </c>
      <c r="J2388" s="231" t="s">
        <v>1695</v>
      </c>
      <c r="K2388" s="63" t="s">
        <v>314</v>
      </c>
      <c r="L2388" s="125">
        <f>VLOOKUP(K2388,'NGHIEP DOAN'!$D$3:$E$82,2,0)</f>
        <v>44</v>
      </c>
      <c r="M2388" s="10" t="s">
        <v>12110</v>
      </c>
      <c r="N2388" s="210">
        <f>VLOOKUP(M2388,'CÔNG TY'!$I$3:$J$964,2,0)</f>
        <v>823</v>
      </c>
      <c r="O2388" s="49"/>
      <c r="P2388" s="49" t="s">
        <v>2824</v>
      </c>
      <c r="Q2388" s="55"/>
      <c r="R2388" s="56" t="s">
        <v>10709</v>
      </c>
      <c r="S2388" s="159">
        <v>0</v>
      </c>
      <c r="T2388" s="124">
        <f t="shared" si="37"/>
        <v>0</v>
      </c>
      <c r="U2388" s="124"/>
      <c r="V2388" s="49" t="s">
        <v>4244</v>
      </c>
      <c r="W2388" s="49"/>
      <c r="X2388" s="130"/>
      <c r="Y2388" s="55"/>
      <c r="Z2388" s="55"/>
      <c r="AA2388" s="10"/>
      <c r="AB2388" s="10" t="s">
        <v>12020</v>
      </c>
      <c r="AC2388" s="62" t="s">
        <v>10710</v>
      </c>
    </row>
    <row r="2389" spans="1:29">
      <c r="A2389" s="10">
        <v>2398</v>
      </c>
      <c r="B2389" s="54" t="s">
        <v>10719</v>
      </c>
      <c r="C2389" s="50" t="s">
        <v>8312</v>
      </c>
      <c r="D2389" s="51" t="s">
        <v>2818</v>
      </c>
      <c r="E2389" s="10" t="s">
        <v>3317</v>
      </c>
      <c r="F2389" s="61" t="s">
        <v>10720</v>
      </c>
      <c r="G2389" s="49" t="s">
        <v>10708</v>
      </c>
      <c r="H2389" s="49"/>
      <c r="I2389" s="58">
        <f>VLOOKUP(J2389,'NGÀNH NGHỀ'!$D$2:$E$148,2,0)</f>
        <v>140</v>
      </c>
      <c r="J2389" s="231" t="s">
        <v>1695</v>
      </c>
      <c r="K2389" s="63" t="s">
        <v>314</v>
      </c>
      <c r="L2389" s="125">
        <f>VLOOKUP(K2389,'NGHIEP DOAN'!$D$3:$E$82,2,0)</f>
        <v>44</v>
      </c>
      <c r="M2389" s="10" t="s">
        <v>12110</v>
      </c>
      <c r="N2389" s="210">
        <f>VLOOKUP(M2389,'CÔNG TY'!$I$3:$J$964,2,0)</f>
        <v>823</v>
      </c>
      <c r="O2389" s="49"/>
      <c r="P2389" s="49" t="s">
        <v>2824</v>
      </c>
      <c r="Q2389" s="55"/>
      <c r="R2389" s="56" t="s">
        <v>10709</v>
      </c>
      <c r="S2389" s="159">
        <v>0</v>
      </c>
      <c r="T2389" s="124">
        <f t="shared" si="37"/>
        <v>0</v>
      </c>
      <c r="U2389" s="124"/>
      <c r="V2389" s="49" t="s">
        <v>4244</v>
      </c>
      <c r="W2389" s="49"/>
      <c r="X2389" s="130"/>
      <c r="Y2389" s="55"/>
      <c r="Z2389" s="55"/>
      <c r="AA2389" s="10"/>
      <c r="AB2389" s="10" t="s">
        <v>12020</v>
      </c>
      <c r="AC2389" s="62" t="s">
        <v>10710</v>
      </c>
    </row>
    <row r="2390" spans="1:29">
      <c r="A2390" s="10">
        <v>2399</v>
      </c>
      <c r="B2390" s="54" t="s">
        <v>5647</v>
      </c>
      <c r="C2390" s="50" t="s">
        <v>10721</v>
      </c>
      <c r="D2390" s="51" t="s">
        <v>2818</v>
      </c>
      <c r="E2390" s="10" t="s">
        <v>3317</v>
      </c>
      <c r="F2390" s="61" t="s">
        <v>10722</v>
      </c>
      <c r="G2390" s="49" t="s">
        <v>10708</v>
      </c>
      <c r="H2390" s="49"/>
      <c r="I2390" s="58">
        <f>VLOOKUP(J2390,'NGÀNH NGHỀ'!$D$2:$E$148,2,0)</f>
        <v>140</v>
      </c>
      <c r="J2390" s="231" t="s">
        <v>1695</v>
      </c>
      <c r="K2390" s="63" t="s">
        <v>314</v>
      </c>
      <c r="L2390" s="125">
        <f>VLOOKUP(K2390,'NGHIEP DOAN'!$D$3:$E$82,2,0)</f>
        <v>44</v>
      </c>
      <c r="M2390" s="10" t="s">
        <v>12110</v>
      </c>
      <c r="N2390" s="210">
        <f>VLOOKUP(M2390,'CÔNG TY'!$I$3:$J$964,2,0)</f>
        <v>823</v>
      </c>
      <c r="O2390" s="49"/>
      <c r="P2390" s="49" t="s">
        <v>2824</v>
      </c>
      <c r="Q2390" s="55">
        <v>83000000</v>
      </c>
      <c r="R2390" s="56" t="s">
        <v>8451</v>
      </c>
      <c r="S2390" s="159">
        <v>41000000</v>
      </c>
      <c r="T2390" s="124">
        <f t="shared" si="37"/>
        <v>42000000</v>
      </c>
      <c r="U2390" s="124"/>
      <c r="V2390" s="49" t="s">
        <v>4244</v>
      </c>
      <c r="W2390" s="49"/>
      <c r="X2390" s="130"/>
      <c r="Y2390" s="55"/>
      <c r="Z2390" s="55"/>
      <c r="AA2390" s="10"/>
      <c r="AB2390" s="10" t="s">
        <v>12020</v>
      </c>
      <c r="AC2390" s="10"/>
    </row>
    <row r="2391" spans="1:29">
      <c r="A2391" s="10">
        <v>2400</v>
      </c>
      <c r="B2391" s="54" t="s">
        <v>10723</v>
      </c>
      <c r="C2391" s="50" t="s">
        <v>5250</v>
      </c>
      <c r="D2391" s="51" t="s">
        <v>2818</v>
      </c>
      <c r="E2391" s="10" t="s">
        <v>3317</v>
      </c>
      <c r="F2391" s="61" t="s">
        <v>10724</v>
      </c>
      <c r="G2391" s="49" t="s">
        <v>10708</v>
      </c>
      <c r="H2391" s="49"/>
      <c r="I2391" s="58">
        <f>VLOOKUP(J2391,'NGÀNH NGHỀ'!$D$2:$E$148,2,0)</f>
        <v>140</v>
      </c>
      <c r="J2391" s="231" t="s">
        <v>1695</v>
      </c>
      <c r="K2391" s="63" t="s">
        <v>314</v>
      </c>
      <c r="L2391" s="125">
        <f>VLOOKUP(K2391,'NGHIEP DOAN'!$D$3:$E$82,2,0)</f>
        <v>44</v>
      </c>
      <c r="M2391" s="10" t="s">
        <v>2768</v>
      </c>
      <c r="N2391" s="210">
        <f>VLOOKUP(M2391,'CÔNG TY'!$I$3:$J$964,2,0)</f>
        <v>645</v>
      </c>
      <c r="O2391" s="49"/>
      <c r="P2391" s="49" t="s">
        <v>2824</v>
      </c>
      <c r="Q2391" s="55">
        <v>83000000</v>
      </c>
      <c r="R2391" s="56" t="s">
        <v>6916</v>
      </c>
      <c r="S2391" s="159">
        <v>20000000</v>
      </c>
      <c r="T2391" s="124">
        <f t="shared" si="37"/>
        <v>63000000</v>
      </c>
      <c r="U2391" s="124"/>
      <c r="V2391" s="49" t="s">
        <v>4244</v>
      </c>
      <c r="W2391" s="49"/>
      <c r="X2391" s="130"/>
      <c r="Y2391" s="55"/>
      <c r="Z2391" s="55"/>
      <c r="AA2391" s="10"/>
      <c r="AB2391" s="10" t="s">
        <v>12020</v>
      </c>
      <c r="AC2391" s="10"/>
    </row>
    <row r="2392" spans="1:29">
      <c r="A2392" s="10">
        <v>2401</v>
      </c>
      <c r="B2392" s="54" t="s">
        <v>8878</v>
      </c>
      <c r="C2392" s="50" t="s">
        <v>8879</v>
      </c>
      <c r="D2392" s="51" t="s">
        <v>2845</v>
      </c>
      <c r="E2392" s="10" t="s">
        <v>3300</v>
      </c>
      <c r="F2392" s="61" t="s">
        <v>8880</v>
      </c>
      <c r="G2392" s="49" t="s">
        <v>10708</v>
      </c>
      <c r="H2392" s="49"/>
      <c r="I2392" s="58">
        <f>VLOOKUP(J2392,'NGÀNH NGHỀ'!$D$2:$E$148,2,0)</f>
        <v>140</v>
      </c>
      <c r="J2392" s="231" t="s">
        <v>1695</v>
      </c>
      <c r="K2392" s="63" t="s">
        <v>314</v>
      </c>
      <c r="L2392" s="125">
        <f>VLOOKUP(K2392,'NGHIEP DOAN'!$D$3:$E$82,2,0)</f>
        <v>44</v>
      </c>
      <c r="M2392" s="10" t="s">
        <v>2175</v>
      </c>
      <c r="N2392" s="210">
        <f>VLOOKUP(M2392,'CÔNG TY'!$I$3:$J$964,2,0)</f>
        <v>280</v>
      </c>
      <c r="O2392" s="49"/>
      <c r="P2392" s="49" t="s">
        <v>2824</v>
      </c>
      <c r="Q2392" s="55">
        <v>83000000</v>
      </c>
      <c r="R2392" s="56" t="s">
        <v>5199</v>
      </c>
      <c r="S2392" s="159">
        <v>20000000</v>
      </c>
      <c r="T2392" s="124">
        <f t="shared" si="37"/>
        <v>63000000</v>
      </c>
      <c r="U2392" s="124"/>
      <c r="V2392" s="49" t="s">
        <v>4244</v>
      </c>
      <c r="W2392" s="49"/>
      <c r="X2392" s="130"/>
      <c r="Y2392" s="55"/>
      <c r="Z2392" s="55"/>
      <c r="AA2392" s="10"/>
      <c r="AB2392" s="10" t="s">
        <v>12020</v>
      </c>
      <c r="AC2392" s="10"/>
    </row>
    <row r="2393" spans="1:29">
      <c r="A2393" s="10">
        <v>2402</v>
      </c>
      <c r="B2393" s="54" t="s">
        <v>10725</v>
      </c>
      <c r="C2393" s="50" t="s">
        <v>4566</v>
      </c>
      <c r="D2393" s="51" t="s">
        <v>2818</v>
      </c>
      <c r="E2393" s="10" t="s">
        <v>2846</v>
      </c>
      <c r="F2393" s="61" t="s">
        <v>10726</v>
      </c>
      <c r="G2393" s="49" t="s">
        <v>10708</v>
      </c>
      <c r="H2393" s="49"/>
      <c r="I2393" s="58">
        <f>VLOOKUP(J2393,'NGÀNH NGHỀ'!$D$2:$E$148,2,0)</f>
        <v>140</v>
      </c>
      <c r="J2393" s="231" t="s">
        <v>1695</v>
      </c>
      <c r="K2393" s="63" t="s">
        <v>314</v>
      </c>
      <c r="L2393" s="125">
        <f>VLOOKUP(K2393,'NGHIEP DOAN'!$D$3:$E$82,2,0)</f>
        <v>44</v>
      </c>
      <c r="M2393" s="10" t="s">
        <v>2768</v>
      </c>
      <c r="N2393" s="210">
        <f>VLOOKUP(M2393,'CÔNG TY'!$I$3:$J$964,2,0)</f>
        <v>645</v>
      </c>
      <c r="O2393" s="49"/>
      <c r="P2393" s="49" t="s">
        <v>2824</v>
      </c>
      <c r="Q2393" s="55">
        <v>83000000</v>
      </c>
      <c r="R2393" s="56" t="s">
        <v>10727</v>
      </c>
      <c r="S2393" s="159">
        <v>20000000</v>
      </c>
      <c r="T2393" s="124">
        <f t="shared" si="37"/>
        <v>63000000</v>
      </c>
      <c r="U2393" s="124"/>
      <c r="V2393" s="49" t="s">
        <v>4244</v>
      </c>
      <c r="W2393" s="49" t="s">
        <v>8457</v>
      </c>
      <c r="X2393" s="129">
        <v>58902</v>
      </c>
      <c r="Y2393" s="57">
        <v>150000</v>
      </c>
      <c r="Z2393" s="84">
        <v>10000</v>
      </c>
      <c r="AA2393" s="10">
        <v>7</v>
      </c>
      <c r="AB2393" s="10" t="s">
        <v>10097</v>
      </c>
      <c r="AC2393" s="10"/>
    </row>
    <row r="2394" spans="1:29">
      <c r="A2394" s="10">
        <v>2403</v>
      </c>
      <c r="B2394" s="54" t="s">
        <v>5754</v>
      </c>
      <c r="C2394" s="50" t="s">
        <v>10728</v>
      </c>
      <c r="D2394" s="51" t="s">
        <v>2818</v>
      </c>
      <c r="E2394" s="10" t="s">
        <v>10729</v>
      </c>
      <c r="F2394" s="61" t="s">
        <v>10730</v>
      </c>
      <c r="G2394" s="49" t="s">
        <v>10708</v>
      </c>
      <c r="H2394" s="49"/>
      <c r="I2394" s="58">
        <f>VLOOKUP(J2394,'NGÀNH NGHỀ'!$D$2:$E$148,2,0)</f>
        <v>140</v>
      </c>
      <c r="J2394" s="231" t="s">
        <v>1695</v>
      </c>
      <c r="K2394" s="63" t="s">
        <v>314</v>
      </c>
      <c r="L2394" s="125">
        <f>VLOOKUP(K2394,'NGHIEP DOAN'!$D$3:$E$82,2,0)</f>
        <v>44</v>
      </c>
      <c r="M2394" s="10" t="s">
        <v>2768</v>
      </c>
      <c r="N2394" s="210">
        <f>VLOOKUP(M2394,'CÔNG TY'!$I$3:$J$964,2,0)</f>
        <v>645</v>
      </c>
      <c r="O2394" s="49"/>
      <c r="P2394" s="49" t="s">
        <v>2824</v>
      </c>
      <c r="Q2394" s="55">
        <v>83000000</v>
      </c>
      <c r="R2394" s="56" t="s">
        <v>5666</v>
      </c>
      <c r="S2394" s="159">
        <v>41500000</v>
      </c>
      <c r="T2394" s="124">
        <f t="shared" si="37"/>
        <v>41500000</v>
      </c>
      <c r="U2394" s="124"/>
      <c r="V2394" s="49" t="s">
        <v>4244</v>
      </c>
      <c r="W2394" s="49" t="s">
        <v>8457</v>
      </c>
      <c r="X2394" s="129">
        <v>58902</v>
      </c>
      <c r="Y2394" s="57">
        <v>150000</v>
      </c>
      <c r="Z2394" s="84">
        <v>10000</v>
      </c>
      <c r="AA2394" s="10">
        <v>7</v>
      </c>
      <c r="AB2394" s="10" t="s">
        <v>10097</v>
      </c>
      <c r="AC2394" s="10"/>
    </row>
    <row r="2395" spans="1:29">
      <c r="A2395" s="10">
        <v>2404</v>
      </c>
      <c r="B2395" s="54" t="s">
        <v>12705</v>
      </c>
      <c r="C2395" s="50" t="s">
        <v>5069</v>
      </c>
      <c r="D2395" s="51" t="s">
        <v>2818</v>
      </c>
      <c r="E2395" s="10" t="s">
        <v>3141</v>
      </c>
      <c r="F2395" s="61"/>
      <c r="G2395" s="49" t="s">
        <v>10708</v>
      </c>
      <c r="H2395" s="49"/>
      <c r="I2395" s="58">
        <f>VLOOKUP(J2395,'NGÀNH NGHỀ'!$D$2:$E$148,2,0)</f>
        <v>140</v>
      </c>
      <c r="J2395" s="231" t="s">
        <v>1695</v>
      </c>
      <c r="K2395" s="63" t="s">
        <v>314</v>
      </c>
      <c r="L2395" s="125">
        <f>VLOOKUP(K2395,'NGHIEP DOAN'!$D$3:$E$82,2,0)</f>
        <v>44</v>
      </c>
      <c r="M2395" s="10" t="s">
        <v>12110</v>
      </c>
      <c r="N2395" s="210">
        <f>VLOOKUP(M2395,'CÔNG TY'!$I$3:$J$964,2,0)</f>
        <v>823</v>
      </c>
      <c r="O2395" s="49"/>
      <c r="P2395" s="49" t="s">
        <v>2824</v>
      </c>
      <c r="Q2395" s="55">
        <v>69000000</v>
      </c>
      <c r="R2395" s="56" t="s">
        <v>5319</v>
      </c>
      <c r="S2395" s="159">
        <v>20000000</v>
      </c>
      <c r="T2395" s="124">
        <f t="shared" si="37"/>
        <v>49000000</v>
      </c>
      <c r="U2395" s="124"/>
      <c r="V2395" s="49" t="s">
        <v>4244</v>
      </c>
      <c r="W2395" s="49"/>
      <c r="X2395" s="130"/>
      <c r="Y2395" s="55"/>
      <c r="Z2395" s="55"/>
      <c r="AA2395" s="10"/>
      <c r="AB2395" s="10" t="s">
        <v>12020</v>
      </c>
      <c r="AC2395" s="10"/>
    </row>
    <row r="2396" spans="1:29">
      <c r="A2396" s="10">
        <v>2405</v>
      </c>
      <c r="B2396" s="10" t="s">
        <v>10731</v>
      </c>
      <c r="C2396" s="50" t="s">
        <v>10732</v>
      </c>
      <c r="D2396" s="51" t="s">
        <v>2818</v>
      </c>
      <c r="E2396" s="10" t="s">
        <v>3193</v>
      </c>
      <c r="F2396" s="69" t="s">
        <v>10733</v>
      </c>
      <c r="G2396" s="49" t="s">
        <v>10734</v>
      </c>
      <c r="H2396" s="49"/>
      <c r="I2396" s="58">
        <f>VLOOKUP(J2396,'NGÀNH NGHỀ'!$D$2:$E$148,2,0)</f>
        <v>61</v>
      </c>
      <c r="J2396" s="231" t="s">
        <v>1581</v>
      </c>
      <c r="K2396" s="59" t="s">
        <v>12038</v>
      </c>
      <c r="L2396" s="125">
        <f>VLOOKUP(K2396,'NGHIEP DOAN'!$D$3:$E$82,2,0)</f>
        <v>43</v>
      </c>
      <c r="M2396" s="10" t="s">
        <v>2766</v>
      </c>
      <c r="N2396" s="210">
        <f>VLOOKUP(M2396,'CÔNG TY'!$I$3:$J$964,2,0)</f>
        <v>644</v>
      </c>
      <c r="O2396" s="60" t="s">
        <v>3343</v>
      </c>
      <c r="P2396" s="49" t="s">
        <v>2824</v>
      </c>
      <c r="Q2396" s="55">
        <v>103000000</v>
      </c>
      <c r="R2396" s="56" t="s">
        <v>5499</v>
      </c>
      <c r="S2396" s="159">
        <v>50000000</v>
      </c>
      <c r="T2396" s="124">
        <f t="shared" si="37"/>
        <v>53000000</v>
      </c>
      <c r="U2396" s="124"/>
      <c r="V2396" s="49" t="s">
        <v>4254</v>
      </c>
      <c r="W2396" s="49" t="s">
        <v>8594</v>
      </c>
      <c r="X2396" s="129">
        <v>58902</v>
      </c>
      <c r="Y2396" s="57">
        <v>20000</v>
      </c>
      <c r="Z2396" s="84">
        <v>5000</v>
      </c>
      <c r="AA2396" s="10">
        <v>5</v>
      </c>
      <c r="AB2396" s="10" t="s">
        <v>10097</v>
      </c>
      <c r="AC2396" s="10"/>
    </row>
    <row r="2397" spans="1:29">
      <c r="A2397" s="10">
        <v>2406</v>
      </c>
      <c r="B2397" s="10" t="s">
        <v>10735</v>
      </c>
      <c r="C2397" s="50" t="s">
        <v>9222</v>
      </c>
      <c r="D2397" s="51" t="s">
        <v>2818</v>
      </c>
      <c r="E2397" s="10" t="s">
        <v>2819</v>
      </c>
      <c r="F2397" s="69" t="s">
        <v>10736</v>
      </c>
      <c r="G2397" s="49" t="s">
        <v>10734</v>
      </c>
      <c r="H2397" s="49"/>
      <c r="I2397" s="58">
        <f>VLOOKUP(J2397,'NGÀNH NGHỀ'!$D$2:$E$148,2,0)</f>
        <v>61</v>
      </c>
      <c r="J2397" s="231" t="s">
        <v>1581</v>
      </c>
      <c r="K2397" s="59" t="s">
        <v>12038</v>
      </c>
      <c r="L2397" s="125">
        <f>VLOOKUP(K2397,'NGHIEP DOAN'!$D$3:$E$82,2,0)</f>
        <v>43</v>
      </c>
      <c r="M2397" s="10" t="s">
        <v>2766</v>
      </c>
      <c r="N2397" s="210">
        <f>VLOOKUP(M2397,'CÔNG TY'!$I$3:$J$964,2,0)</f>
        <v>644</v>
      </c>
      <c r="O2397" s="60" t="s">
        <v>3343</v>
      </c>
      <c r="P2397" s="49" t="s">
        <v>2824</v>
      </c>
      <c r="Q2397" s="55">
        <v>103000000</v>
      </c>
      <c r="R2397" s="56" t="s">
        <v>5499</v>
      </c>
      <c r="S2397" s="159">
        <v>27000000</v>
      </c>
      <c r="T2397" s="124">
        <f t="shared" si="37"/>
        <v>76000000</v>
      </c>
      <c r="U2397" s="124"/>
      <c r="V2397" s="49" t="s">
        <v>4254</v>
      </c>
      <c r="W2397" s="49" t="s">
        <v>8594</v>
      </c>
      <c r="X2397" s="129">
        <v>58902</v>
      </c>
      <c r="Y2397" s="57">
        <v>20000</v>
      </c>
      <c r="Z2397" s="84">
        <v>5000</v>
      </c>
      <c r="AA2397" s="10">
        <v>5</v>
      </c>
      <c r="AB2397" s="10" t="s">
        <v>10097</v>
      </c>
      <c r="AC2397" s="10"/>
    </row>
    <row r="2398" spans="1:29">
      <c r="A2398" s="10">
        <v>2407</v>
      </c>
      <c r="B2398" s="10" t="s">
        <v>4989</v>
      </c>
      <c r="C2398" s="50" t="s">
        <v>10737</v>
      </c>
      <c r="D2398" s="51" t="s">
        <v>2818</v>
      </c>
      <c r="E2398" s="10" t="s">
        <v>2876</v>
      </c>
      <c r="F2398" s="69" t="s">
        <v>10738</v>
      </c>
      <c r="G2398" s="49" t="s">
        <v>10734</v>
      </c>
      <c r="H2398" s="49"/>
      <c r="I2398" s="58">
        <f>VLOOKUP(J2398,'NGÀNH NGHỀ'!$D$2:$E$148,2,0)</f>
        <v>61</v>
      </c>
      <c r="J2398" s="231" t="s">
        <v>1581</v>
      </c>
      <c r="K2398" s="59" t="s">
        <v>12038</v>
      </c>
      <c r="L2398" s="125">
        <f>VLOOKUP(K2398,'NGHIEP DOAN'!$D$3:$E$82,2,0)</f>
        <v>43</v>
      </c>
      <c r="M2398" s="10" t="s">
        <v>2766</v>
      </c>
      <c r="N2398" s="210">
        <f>VLOOKUP(M2398,'CÔNG TY'!$I$3:$J$964,2,0)</f>
        <v>644</v>
      </c>
      <c r="O2398" s="60" t="s">
        <v>3343</v>
      </c>
      <c r="P2398" s="49" t="s">
        <v>2824</v>
      </c>
      <c r="Q2398" s="55">
        <v>103000000</v>
      </c>
      <c r="R2398" s="56" t="s">
        <v>5499</v>
      </c>
      <c r="S2398" s="159">
        <v>30000000</v>
      </c>
      <c r="T2398" s="124">
        <f t="shared" si="37"/>
        <v>73000000</v>
      </c>
      <c r="U2398" s="124"/>
      <c r="V2398" s="49" t="s">
        <v>4254</v>
      </c>
      <c r="W2398" s="49" t="s">
        <v>8594</v>
      </c>
      <c r="X2398" s="129">
        <v>58902</v>
      </c>
      <c r="Y2398" s="57">
        <v>20000</v>
      </c>
      <c r="Z2398" s="84">
        <v>5000</v>
      </c>
      <c r="AA2398" s="10">
        <v>5</v>
      </c>
      <c r="AB2398" s="10" t="s">
        <v>10097</v>
      </c>
      <c r="AC2398" s="10"/>
    </row>
    <row r="2399" spans="1:29">
      <c r="A2399" s="10">
        <v>2408</v>
      </c>
      <c r="B2399" s="10" t="s">
        <v>10739</v>
      </c>
      <c r="C2399" s="50" t="s">
        <v>7511</v>
      </c>
      <c r="D2399" s="51" t="s">
        <v>2818</v>
      </c>
      <c r="E2399" s="10" t="s">
        <v>2819</v>
      </c>
      <c r="F2399" s="69" t="s">
        <v>10740</v>
      </c>
      <c r="G2399" s="49" t="s">
        <v>10734</v>
      </c>
      <c r="H2399" s="49"/>
      <c r="I2399" s="58">
        <f>VLOOKUP(J2399,'NGÀNH NGHỀ'!$D$2:$E$148,2,0)</f>
        <v>61</v>
      </c>
      <c r="J2399" s="231" t="s">
        <v>1581</v>
      </c>
      <c r="K2399" s="59" t="s">
        <v>12038</v>
      </c>
      <c r="L2399" s="125">
        <f>VLOOKUP(K2399,'NGHIEP DOAN'!$D$3:$E$82,2,0)</f>
        <v>43</v>
      </c>
      <c r="M2399" s="10" t="s">
        <v>2766</v>
      </c>
      <c r="N2399" s="210">
        <f>VLOOKUP(M2399,'CÔNG TY'!$I$3:$J$964,2,0)</f>
        <v>644</v>
      </c>
      <c r="O2399" s="60" t="s">
        <v>3343</v>
      </c>
      <c r="P2399" s="49" t="s">
        <v>2824</v>
      </c>
      <c r="Q2399" s="55">
        <v>103000000</v>
      </c>
      <c r="R2399" s="56" t="s">
        <v>5499</v>
      </c>
      <c r="S2399" s="159">
        <v>50000000</v>
      </c>
      <c r="T2399" s="124">
        <f t="shared" si="37"/>
        <v>53000000</v>
      </c>
      <c r="U2399" s="124"/>
      <c r="V2399" s="49" t="s">
        <v>4254</v>
      </c>
      <c r="W2399" s="49" t="s">
        <v>8594</v>
      </c>
      <c r="X2399" s="129">
        <v>58902</v>
      </c>
      <c r="Y2399" s="57">
        <v>20000</v>
      </c>
      <c r="Z2399" s="84">
        <v>5000</v>
      </c>
      <c r="AA2399" s="10">
        <v>5</v>
      </c>
      <c r="AB2399" s="10" t="s">
        <v>10097</v>
      </c>
      <c r="AC2399" s="10"/>
    </row>
    <row r="2400" spans="1:29">
      <c r="A2400" s="10">
        <v>2409</v>
      </c>
      <c r="B2400" s="10" t="s">
        <v>10741</v>
      </c>
      <c r="C2400" s="50" t="s">
        <v>10742</v>
      </c>
      <c r="D2400" s="51" t="s">
        <v>2818</v>
      </c>
      <c r="E2400" s="10" t="s">
        <v>3193</v>
      </c>
      <c r="F2400" s="69"/>
      <c r="G2400" s="49"/>
      <c r="H2400" s="49"/>
      <c r="I2400" s="58">
        <f>VLOOKUP(J2400,'NGÀNH NGHỀ'!$D$2:$E$148,2,0)</f>
        <v>140</v>
      </c>
      <c r="J2400" s="231" t="s">
        <v>1695</v>
      </c>
      <c r="K2400" s="59" t="s">
        <v>9723</v>
      </c>
      <c r="L2400" s="125">
        <f>VLOOKUP(K2400,'NGHIEP DOAN'!$D$3:$E$82,2,0)</f>
        <v>68</v>
      </c>
      <c r="M2400" s="10" t="s">
        <v>12451</v>
      </c>
      <c r="N2400" s="210">
        <f>VLOOKUP(M2400,'CÔNG TY'!$I$3:$J$964,2,0)</f>
        <v>824</v>
      </c>
      <c r="O2400" s="49"/>
      <c r="P2400" s="49" t="s">
        <v>2824</v>
      </c>
      <c r="Q2400" s="55"/>
      <c r="R2400" s="56"/>
      <c r="S2400" s="159"/>
      <c r="T2400" s="124">
        <f t="shared" si="37"/>
        <v>0</v>
      </c>
      <c r="U2400" s="124"/>
      <c r="V2400" s="49"/>
      <c r="W2400" s="49" t="s">
        <v>5594</v>
      </c>
      <c r="X2400" s="129" t="s">
        <v>10743</v>
      </c>
      <c r="Y2400" s="57">
        <v>150000</v>
      </c>
      <c r="Z2400" s="84">
        <v>10000</v>
      </c>
      <c r="AA2400" s="10"/>
      <c r="AB2400" s="10" t="s">
        <v>12020</v>
      </c>
      <c r="AC2400" s="10"/>
    </row>
    <row r="2401" spans="1:29">
      <c r="A2401" s="10">
        <v>2410</v>
      </c>
      <c r="B2401" s="10" t="s">
        <v>10744</v>
      </c>
      <c r="C2401" s="50" t="s">
        <v>4191</v>
      </c>
      <c r="D2401" s="51" t="s">
        <v>2818</v>
      </c>
      <c r="E2401" s="10" t="s">
        <v>3789</v>
      </c>
      <c r="F2401" s="69"/>
      <c r="G2401" s="49"/>
      <c r="H2401" s="49"/>
      <c r="I2401" s="58">
        <f>VLOOKUP(J2401,'NGÀNH NGHỀ'!$D$2:$E$148,2,0)</f>
        <v>140</v>
      </c>
      <c r="J2401" s="231" t="s">
        <v>1695</v>
      </c>
      <c r="K2401" s="59" t="s">
        <v>9723</v>
      </c>
      <c r="L2401" s="125">
        <f>VLOOKUP(K2401,'NGHIEP DOAN'!$D$3:$E$82,2,0)</f>
        <v>68</v>
      </c>
      <c r="M2401" s="10" t="s">
        <v>12451</v>
      </c>
      <c r="N2401" s="210">
        <f>VLOOKUP(M2401,'CÔNG TY'!$I$3:$J$964,2,0)</f>
        <v>824</v>
      </c>
      <c r="O2401" s="49"/>
      <c r="P2401" s="49" t="s">
        <v>2824</v>
      </c>
      <c r="Q2401" s="55"/>
      <c r="R2401" s="56"/>
      <c r="S2401" s="159"/>
      <c r="T2401" s="124">
        <f t="shared" si="37"/>
        <v>0</v>
      </c>
      <c r="U2401" s="124"/>
      <c r="V2401" s="49"/>
      <c r="W2401" s="49" t="s">
        <v>5594</v>
      </c>
      <c r="X2401" s="129" t="s">
        <v>10743</v>
      </c>
      <c r="Y2401" s="57">
        <v>150000</v>
      </c>
      <c r="Z2401" s="84">
        <v>10000</v>
      </c>
      <c r="AA2401" s="10"/>
      <c r="AB2401" s="10" t="s">
        <v>12020</v>
      </c>
      <c r="AC2401" s="10"/>
    </row>
    <row r="2402" spans="1:29">
      <c r="A2402" s="10">
        <v>2411</v>
      </c>
      <c r="B2402" s="10" t="s">
        <v>10181</v>
      </c>
      <c r="C2402" s="50" t="s">
        <v>9923</v>
      </c>
      <c r="D2402" s="51" t="s">
        <v>2818</v>
      </c>
      <c r="E2402" s="10" t="s">
        <v>3012</v>
      </c>
      <c r="F2402" s="69"/>
      <c r="G2402" s="49"/>
      <c r="H2402" s="49"/>
      <c r="I2402" s="58">
        <f>VLOOKUP(J2402,'NGÀNH NGHỀ'!$D$2:$E$148,2,0)</f>
        <v>140</v>
      </c>
      <c r="J2402" s="231" t="s">
        <v>1695</v>
      </c>
      <c r="K2402" s="59" t="s">
        <v>9723</v>
      </c>
      <c r="L2402" s="125">
        <f>VLOOKUP(K2402,'NGHIEP DOAN'!$D$3:$E$82,2,0)</f>
        <v>68</v>
      </c>
      <c r="M2402" s="10" t="s">
        <v>12453</v>
      </c>
      <c r="N2402" s="210">
        <f>VLOOKUP(M2402,'CÔNG TY'!$I$3:$J$964,2,0)</f>
        <v>825</v>
      </c>
      <c r="O2402" s="49"/>
      <c r="P2402" s="49" t="s">
        <v>2824</v>
      </c>
      <c r="Q2402" s="55"/>
      <c r="R2402" s="56"/>
      <c r="S2402" s="159"/>
      <c r="T2402" s="124">
        <f t="shared" si="37"/>
        <v>0</v>
      </c>
      <c r="U2402" s="124"/>
      <c r="V2402" s="49"/>
      <c r="W2402" s="49" t="s">
        <v>5594</v>
      </c>
      <c r="X2402" s="129" t="s">
        <v>10743</v>
      </c>
      <c r="Y2402" s="57">
        <v>150000</v>
      </c>
      <c r="Z2402" s="84">
        <v>10000</v>
      </c>
      <c r="AA2402" s="10"/>
      <c r="AB2402" s="10" t="s">
        <v>12020</v>
      </c>
      <c r="AC2402" s="10"/>
    </row>
    <row r="2403" spans="1:29">
      <c r="A2403" s="10">
        <v>2412</v>
      </c>
      <c r="B2403" s="10" t="s">
        <v>10745</v>
      </c>
      <c r="C2403" s="50" t="s">
        <v>4111</v>
      </c>
      <c r="D2403" s="51" t="s">
        <v>2818</v>
      </c>
      <c r="E2403" s="10" t="s">
        <v>3384</v>
      </c>
      <c r="F2403" s="69"/>
      <c r="G2403" s="49"/>
      <c r="H2403" s="49"/>
      <c r="I2403" s="58">
        <f>VLOOKUP(J2403,'NGÀNH NGHỀ'!$D$2:$E$148,2,0)</f>
        <v>140</v>
      </c>
      <c r="J2403" s="231" t="s">
        <v>1695</v>
      </c>
      <c r="K2403" s="59" t="s">
        <v>9723</v>
      </c>
      <c r="L2403" s="125">
        <f>VLOOKUP(K2403,'NGHIEP DOAN'!$D$3:$E$82,2,0)</f>
        <v>68</v>
      </c>
      <c r="M2403" s="10" t="s">
        <v>12453</v>
      </c>
      <c r="N2403" s="210">
        <f>VLOOKUP(M2403,'CÔNG TY'!$I$3:$J$964,2,0)</f>
        <v>825</v>
      </c>
      <c r="O2403" s="49"/>
      <c r="P2403" s="49" t="s">
        <v>2824</v>
      </c>
      <c r="Q2403" s="55"/>
      <c r="R2403" s="56"/>
      <c r="S2403" s="159"/>
      <c r="T2403" s="124">
        <f t="shared" si="37"/>
        <v>0</v>
      </c>
      <c r="U2403" s="124"/>
      <c r="V2403" s="49"/>
      <c r="W2403" s="49" t="s">
        <v>5594</v>
      </c>
      <c r="X2403" s="129" t="s">
        <v>10743</v>
      </c>
      <c r="Y2403" s="57">
        <v>150000</v>
      </c>
      <c r="Z2403" s="84">
        <v>10000</v>
      </c>
      <c r="AA2403" s="10"/>
      <c r="AB2403" s="10" t="s">
        <v>12020</v>
      </c>
      <c r="AC2403" s="10"/>
    </row>
    <row r="2404" spans="1:29">
      <c r="A2404" s="10">
        <v>2413</v>
      </c>
      <c r="B2404" s="10" t="s">
        <v>10746</v>
      </c>
      <c r="C2404" s="50" t="s">
        <v>10747</v>
      </c>
      <c r="D2404" s="51" t="s">
        <v>2818</v>
      </c>
      <c r="E2404" s="10" t="s">
        <v>3597</v>
      </c>
      <c r="F2404" s="69"/>
      <c r="G2404" s="49"/>
      <c r="H2404" s="49"/>
      <c r="I2404" s="58">
        <f>VLOOKUP(J2404,'NGÀNH NGHỀ'!$D$2:$E$148,2,0)</f>
        <v>140</v>
      </c>
      <c r="J2404" s="231" t="s">
        <v>1695</v>
      </c>
      <c r="K2404" s="59" t="s">
        <v>9723</v>
      </c>
      <c r="L2404" s="125">
        <f>VLOOKUP(K2404,'NGHIEP DOAN'!$D$3:$E$82,2,0)</f>
        <v>68</v>
      </c>
      <c r="M2404" s="10" t="s">
        <v>12453</v>
      </c>
      <c r="N2404" s="210">
        <f>VLOOKUP(M2404,'CÔNG TY'!$I$3:$J$964,2,0)</f>
        <v>825</v>
      </c>
      <c r="O2404" s="49"/>
      <c r="P2404" s="49" t="s">
        <v>2824</v>
      </c>
      <c r="Q2404" s="55"/>
      <c r="R2404" s="56"/>
      <c r="S2404" s="159"/>
      <c r="T2404" s="124">
        <f t="shared" si="37"/>
        <v>0</v>
      </c>
      <c r="U2404" s="124"/>
      <c r="V2404" s="49"/>
      <c r="W2404" s="49" t="s">
        <v>5594</v>
      </c>
      <c r="X2404" s="129" t="s">
        <v>10743</v>
      </c>
      <c r="Y2404" s="57">
        <v>150000</v>
      </c>
      <c r="Z2404" s="84">
        <v>10000</v>
      </c>
      <c r="AA2404" s="10"/>
      <c r="AB2404" s="10" t="s">
        <v>12020</v>
      </c>
      <c r="AC2404" s="10"/>
    </row>
    <row r="2405" spans="1:29">
      <c r="A2405" s="10">
        <v>2414</v>
      </c>
      <c r="B2405" s="10" t="s">
        <v>10748</v>
      </c>
      <c r="C2405" s="50" t="s">
        <v>4118</v>
      </c>
      <c r="D2405" s="51" t="s">
        <v>2818</v>
      </c>
      <c r="E2405" s="10" t="s">
        <v>3253</v>
      </c>
      <c r="F2405" s="69"/>
      <c r="G2405" s="49"/>
      <c r="H2405" s="49"/>
      <c r="I2405" s="58">
        <f>VLOOKUP(J2405,'NGÀNH NGHỀ'!$D$2:$E$148,2,0)</f>
        <v>140</v>
      </c>
      <c r="J2405" s="231" t="s">
        <v>1695</v>
      </c>
      <c r="K2405" s="59" t="s">
        <v>9723</v>
      </c>
      <c r="L2405" s="125">
        <f>VLOOKUP(K2405,'NGHIEP DOAN'!$D$3:$E$82,2,0)</f>
        <v>68</v>
      </c>
      <c r="M2405" s="10" t="s">
        <v>12453</v>
      </c>
      <c r="N2405" s="210">
        <f>VLOOKUP(M2405,'CÔNG TY'!$I$3:$J$964,2,0)</f>
        <v>825</v>
      </c>
      <c r="O2405" s="49"/>
      <c r="P2405" s="49" t="s">
        <v>2824</v>
      </c>
      <c r="Q2405" s="55"/>
      <c r="R2405" s="56"/>
      <c r="S2405" s="159"/>
      <c r="T2405" s="124">
        <f t="shared" si="37"/>
        <v>0</v>
      </c>
      <c r="U2405" s="124"/>
      <c r="V2405" s="49"/>
      <c r="W2405" s="49" t="s">
        <v>5594</v>
      </c>
      <c r="X2405" s="129" t="s">
        <v>10743</v>
      </c>
      <c r="Y2405" s="57">
        <v>150000</v>
      </c>
      <c r="Z2405" s="84">
        <v>10000</v>
      </c>
      <c r="AA2405" s="10"/>
      <c r="AB2405" s="10" t="s">
        <v>12020</v>
      </c>
      <c r="AC2405" s="10"/>
    </row>
    <row r="2406" spans="1:29">
      <c r="A2406" s="10">
        <v>2415</v>
      </c>
      <c r="B2406" s="10" t="s">
        <v>10749</v>
      </c>
      <c r="C2406" s="50" t="s">
        <v>10750</v>
      </c>
      <c r="D2406" s="51" t="s">
        <v>2818</v>
      </c>
      <c r="E2406" s="59" t="s">
        <v>10306</v>
      </c>
      <c r="F2406" s="69"/>
      <c r="G2406" s="49"/>
      <c r="H2406" s="49"/>
      <c r="I2406" s="58">
        <f>VLOOKUP(J2406,'NGÀNH NGHỀ'!$D$2:$E$148,2,0)</f>
        <v>140</v>
      </c>
      <c r="J2406" s="231" t="s">
        <v>1695</v>
      </c>
      <c r="K2406" s="59" t="s">
        <v>9723</v>
      </c>
      <c r="L2406" s="125">
        <f>VLOOKUP(K2406,'NGHIEP DOAN'!$D$3:$E$82,2,0)</f>
        <v>68</v>
      </c>
      <c r="M2406" s="10" t="s">
        <v>12455</v>
      </c>
      <c r="N2406" s="210">
        <f>VLOOKUP(M2406,'CÔNG TY'!$I$3:$J$964,2,0)</f>
        <v>826</v>
      </c>
      <c r="O2406" s="49"/>
      <c r="P2406" s="49" t="s">
        <v>2824</v>
      </c>
      <c r="Q2406" s="55"/>
      <c r="R2406" s="56"/>
      <c r="S2406" s="159"/>
      <c r="T2406" s="124">
        <f t="shared" si="37"/>
        <v>0</v>
      </c>
      <c r="U2406" s="124"/>
      <c r="V2406" s="49"/>
      <c r="W2406" s="49" t="s">
        <v>5985</v>
      </c>
      <c r="X2406" s="129"/>
      <c r="Y2406" s="57">
        <v>150000</v>
      </c>
      <c r="Z2406" s="84">
        <v>10000</v>
      </c>
      <c r="AA2406" s="10"/>
      <c r="AB2406" s="10" t="s">
        <v>12020</v>
      </c>
      <c r="AC2406" s="10"/>
    </row>
    <row r="2407" spans="1:29">
      <c r="A2407" s="10">
        <v>2416</v>
      </c>
      <c r="B2407" s="10" t="s">
        <v>10751</v>
      </c>
      <c r="C2407" s="50" t="s">
        <v>10752</v>
      </c>
      <c r="D2407" s="51" t="s">
        <v>2818</v>
      </c>
      <c r="E2407" s="59" t="s">
        <v>10301</v>
      </c>
      <c r="F2407" s="69"/>
      <c r="G2407" s="49"/>
      <c r="H2407" s="49"/>
      <c r="I2407" s="58">
        <f>VLOOKUP(J2407,'NGÀNH NGHỀ'!$D$2:$E$148,2,0)</f>
        <v>140</v>
      </c>
      <c r="J2407" s="231" t="s">
        <v>1695</v>
      </c>
      <c r="K2407" s="59" t="s">
        <v>9723</v>
      </c>
      <c r="L2407" s="125">
        <f>VLOOKUP(K2407,'NGHIEP DOAN'!$D$3:$E$82,2,0)</f>
        <v>68</v>
      </c>
      <c r="M2407" s="10" t="s">
        <v>12457</v>
      </c>
      <c r="N2407" s="210">
        <f>VLOOKUP(M2407,'CÔNG TY'!$I$3:$J$964,2,0)</f>
        <v>827</v>
      </c>
      <c r="O2407" s="49"/>
      <c r="P2407" s="49" t="s">
        <v>2824</v>
      </c>
      <c r="Q2407" s="55"/>
      <c r="R2407" s="56"/>
      <c r="S2407" s="159"/>
      <c r="T2407" s="124">
        <f t="shared" si="37"/>
        <v>0</v>
      </c>
      <c r="U2407" s="124"/>
      <c r="V2407" s="49"/>
      <c r="W2407" s="49" t="s">
        <v>8112</v>
      </c>
      <c r="X2407" s="129"/>
      <c r="Y2407" s="57">
        <v>150000</v>
      </c>
      <c r="Z2407" s="84">
        <v>10000</v>
      </c>
      <c r="AA2407" s="10"/>
      <c r="AB2407" s="10" t="s">
        <v>12020</v>
      </c>
      <c r="AC2407" s="10"/>
    </row>
    <row r="2408" spans="1:29">
      <c r="A2408" s="10">
        <v>2417</v>
      </c>
      <c r="B2408" s="10" t="s">
        <v>10753</v>
      </c>
      <c r="C2408" s="50" t="s">
        <v>10754</v>
      </c>
      <c r="D2408" s="51" t="s">
        <v>2818</v>
      </c>
      <c r="E2408" s="59" t="s">
        <v>10304</v>
      </c>
      <c r="F2408" s="69"/>
      <c r="G2408" s="49"/>
      <c r="H2408" s="49"/>
      <c r="I2408" s="58">
        <f>VLOOKUP(J2408,'NGÀNH NGHỀ'!$D$2:$E$148,2,0)</f>
        <v>140</v>
      </c>
      <c r="J2408" s="231" t="s">
        <v>1695</v>
      </c>
      <c r="K2408" s="59" t="s">
        <v>9723</v>
      </c>
      <c r="L2408" s="125">
        <f>VLOOKUP(K2408,'NGHIEP DOAN'!$D$3:$E$82,2,0)</f>
        <v>68</v>
      </c>
      <c r="M2408" s="10" t="s">
        <v>12457</v>
      </c>
      <c r="N2408" s="210">
        <f>VLOOKUP(M2408,'CÔNG TY'!$I$3:$J$964,2,0)</f>
        <v>827</v>
      </c>
      <c r="O2408" s="49"/>
      <c r="P2408" s="49" t="s">
        <v>2824</v>
      </c>
      <c r="Q2408" s="55"/>
      <c r="R2408" s="56"/>
      <c r="S2408" s="159"/>
      <c r="T2408" s="124">
        <f t="shared" si="37"/>
        <v>0</v>
      </c>
      <c r="U2408" s="124"/>
      <c r="V2408" s="49"/>
      <c r="W2408" s="49" t="s">
        <v>8112</v>
      </c>
      <c r="X2408" s="129"/>
      <c r="Y2408" s="57">
        <v>150000</v>
      </c>
      <c r="Z2408" s="84">
        <v>10000</v>
      </c>
      <c r="AA2408" s="10"/>
      <c r="AB2408" s="10" t="s">
        <v>12020</v>
      </c>
      <c r="AC2408" s="10"/>
    </row>
    <row r="2409" spans="1:29">
      <c r="A2409" s="10">
        <v>2418</v>
      </c>
      <c r="B2409" s="10" t="s">
        <v>8102</v>
      </c>
      <c r="C2409" s="50" t="s">
        <v>3282</v>
      </c>
      <c r="D2409" s="51" t="s">
        <v>2818</v>
      </c>
      <c r="E2409" s="59" t="s">
        <v>10183</v>
      </c>
      <c r="F2409" s="69"/>
      <c r="G2409" s="49"/>
      <c r="H2409" s="49"/>
      <c r="I2409" s="58">
        <f>VLOOKUP(J2409,'NGÀNH NGHỀ'!$D$2:$E$148,2,0)</f>
        <v>140</v>
      </c>
      <c r="J2409" s="231" t="s">
        <v>1695</v>
      </c>
      <c r="K2409" s="59" t="s">
        <v>9723</v>
      </c>
      <c r="L2409" s="125">
        <f>VLOOKUP(K2409,'NGHIEP DOAN'!$D$3:$E$82,2,0)</f>
        <v>68</v>
      </c>
      <c r="M2409" s="10" t="s">
        <v>12457</v>
      </c>
      <c r="N2409" s="210">
        <f>VLOOKUP(M2409,'CÔNG TY'!$I$3:$J$964,2,0)</f>
        <v>827</v>
      </c>
      <c r="O2409" s="49"/>
      <c r="P2409" s="49" t="s">
        <v>2824</v>
      </c>
      <c r="Q2409" s="55"/>
      <c r="R2409" s="56"/>
      <c r="S2409" s="159"/>
      <c r="T2409" s="124">
        <f t="shared" si="37"/>
        <v>0</v>
      </c>
      <c r="U2409" s="124"/>
      <c r="V2409" s="49"/>
      <c r="W2409" s="49" t="s">
        <v>8112</v>
      </c>
      <c r="X2409" s="129"/>
      <c r="Y2409" s="57">
        <v>150000</v>
      </c>
      <c r="Z2409" s="84">
        <v>10000</v>
      </c>
      <c r="AA2409" s="10"/>
      <c r="AB2409" s="10" t="s">
        <v>12020</v>
      </c>
      <c r="AC2409" s="10"/>
    </row>
    <row r="2410" spans="1:29">
      <c r="A2410" s="10">
        <v>2419</v>
      </c>
      <c r="B2410" s="10" t="s">
        <v>10755</v>
      </c>
      <c r="C2410" s="50" t="s">
        <v>6382</v>
      </c>
      <c r="D2410" s="51" t="s">
        <v>2818</v>
      </c>
      <c r="E2410" s="10" t="s">
        <v>3300</v>
      </c>
      <c r="F2410" s="69"/>
      <c r="G2410" s="49"/>
      <c r="H2410" s="49"/>
      <c r="I2410" s="58">
        <f>VLOOKUP(J2410,'NGÀNH NGHỀ'!$D$2:$E$148,2,0)</f>
        <v>140</v>
      </c>
      <c r="J2410" s="231" t="s">
        <v>1695</v>
      </c>
      <c r="K2410" s="59" t="s">
        <v>9723</v>
      </c>
      <c r="L2410" s="125">
        <f>VLOOKUP(K2410,'NGHIEP DOAN'!$D$3:$E$82,2,0)</f>
        <v>68</v>
      </c>
      <c r="M2410" s="10" t="s">
        <v>12461</v>
      </c>
      <c r="N2410" s="210">
        <f>VLOOKUP(M2410,'CÔNG TY'!$I$3:$J$964,2,0)</f>
        <v>828</v>
      </c>
      <c r="O2410" s="49"/>
      <c r="P2410" s="49" t="s">
        <v>2824</v>
      </c>
      <c r="Q2410" s="55"/>
      <c r="R2410" s="56"/>
      <c r="S2410" s="159"/>
      <c r="T2410" s="124">
        <f t="shared" si="37"/>
        <v>0</v>
      </c>
      <c r="U2410" s="124"/>
      <c r="V2410" s="49"/>
      <c r="W2410" s="49" t="s">
        <v>8179</v>
      </c>
      <c r="X2410" s="129"/>
      <c r="Y2410" s="57">
        <v>150000</v>
      </c>
      <c r="Z2410" s="84">
        <v>10000</v>
      </c>
      <c r="AA2410" s="10"/>
      <c r="AB2410" s="10" t="s">
        <v>12020</v>
      </c>
      <c r="AC2410" s="10"/>
    </row>
    <row r="2411" spans="1:29">
      <c r="A2411" s="10">
        <v>2420</v>
      </c>
      <c r="B2411" s="10" t="s">
        <v>10756</v>
      </c>
      <c r="C2411" s="50" t="s">
        <v>10757</v>
      </c>
      <c r="D2411" s="51" t="s">
        <v>2818</v>
      </c>
      <c r="E2411" s="10" t="s">
        <v>2956</v>
      </c>
      <c r="F2411" s="69"/>
      <c r="G2411" s="49"/>
      <c r="H2411" s="49"/>
      <c r="I2411" s="58">
        <f>VLOOKUP(J2411,'NGÀNH NGHỀ'!$D$2:$E$148,2,0)</f>
        <v>140</v>
      </c>
      <c r="J2411" s="231" t="s">
        <v>1695</v>
      </c>
      <c r="K2411" s="59" t="s">
        <v>9723</v>
      </c>
      <c r="L2411" s="125">
        <f>VLOOKUP(K2411,'NGHIEP DOAN'!$D$3:$E$82,2,0)</f>
        <v>68</v>
      </c>
      <c r="M2411" s="10" t="s">
        <v>12461</v>
      </c>
      <c r="N2411" s="210">
        <f>VLOOKUP(M2411,'CÔNG TY'!$I$3:$J$964,2,0)</f>
        <v>828</v>
      </c>
      <c r="O2411" s="49"/>
      <c r="P2411" s="49" t="s">
        <v>2824</v>
      </c>
      <c r="Q2411" s="55"/>
      <c r="R2411" s="56"/>
      <c r="S2411" s="159"/>
      <c r="T2411" s="124">
        <f t="shared" si="37"/>
        <v>0</v>
      </c>
      <c r="U2411" s="124"/>
      <c r="V2411" s="49"/>
      <c r="W2411" s="49" t="s">
        <v>8179</v>
      </c>
      <c r="X2411" s="129"/>
      <c r="Y2411" s="57">
        <v>150000</v>
      </c>
      <c r="Z2411" s="84">
        <v>10000</v>
      </c>
      <c r="AA2411" s="10"/>
      <c r="AB2411" s="10" t="s">
        <v>12020</v>
      </c>
      <c r="AC2411" s="10"/>
    </row>
    <row r="2412" spans="1:29">
      <c r="A2412" s="10">
        <v>2421</v>
      </c>
      <c r="B2412" s="10" t="s">
        <v>10758</v>
      </c>
      <c r="C2412" s="50" t="s">
        <v>10759</v>
      </c>
      <c r="D2412" s="51" t="s">
        <v>2818</v>
      </c>
      <c r="E2412" s="10" t="s">
        <v>3012</v>
      </c>
      <c r="F2412" s="69"/>
      <c r="G2412" s="49"/>
      <c r="H2412" s="49"/>
      <c r="I2412" s="58">
        <f>VLOOKUP(J2412,'NGÀNH NGHỀ'!$D$2:$E$148,2,0)</f>
        <v>140</v>
      </c>
      <c r="J2412" s="231" t="s">
        <v>1695</v>
      </c>
      <c r="K2412" s="59" t="s">
        <v>9723</v>
      </c>
      <c r="L2412" s="125">
        <f>VLOOKUP(K2412,'NGHIEP DOAN'!$D$3:$E$82,2,0)</f>
        <v>68</v>
      </c>
      <c r="M2412" s="10" t="s">
        <v>12462</v>
      </c>
      <c r="N2412" s="210">
        <f>VLOOKUP(M2412,'CÔNG TY'!$I$3:$J$964,2,0)</f>
        <v>829</v>
      </c>
      <c r="O2412" s="49"/>
      <c r="P2412" s="49" t="s">
        <v>2824</v>
      </c>
      <c r="Q2412" s="55"/>
      <c r="R2412" s="56"/>
      <c r="S2412" s="159"/>
      <c r="T2412" s="124">
        <f t="shared" si="37"/>
        <v>0</v>
      </c>
      <c r="U2412" s="124"/>
      <c r="V2412" s="49"/>
      <c r="W2412" s="49" t="s">
        <v>6790</v>
      </c>
      <c r="X2412" s="129"/>
      <c r="Y2412" s="57">
        <v>150000</v>
      </c>
      <c r="Z2412" s="84">
        <v>10000</v>
      </c>
      <c r="AA2412" s="10"/>
      <c r="AB2412" s="10" t="s">
        <v>12020</v>
      </c>
      <c r="AC2412" s="10"/>
    </row>
    <row r="2413" spans="1:29">
      <c r="A2413" s="10">
        <v>2422</v>
      </c>
      <c r="B2413" s="10" t="s">
        <v>10760</v>
      </c>
      <c r="C2413" s="50" t="s">
        <v>10761</v>
      </c>
      <c r="D2413" s="51" t="s">
        <v>2818</v>
      </c>
      <c r="E2413" s="10" t="s">
        <v>3789</v>
      </c>
      <c r="F2413" s="69"/>
      <c r="G2413" s="49"/>
      <c r="H2413" s="49"/>
      <c r="I2413" s="58">
        <f>VLOOKUP(J2413,'NGÀNH NGHỀ'!$D$2:$E$148,2,0)</f>
        <v>140</v>
      </c>
      <c r="J2413" s="231" t="s">
        <v>1695</v>
      </c>
      <c r="K2413" s="59" t="s">
        <v>9723</v>
      </c>
      <c r="L2413" s="125">
        <f>VLOOKUP(K2413,'NGHIEP DOAN'!$D$3:$E$82,2,0)</f>
        <v>68</v>
      </c>
      <c r="M2413" s="10" t="s">
        <v>12462</v>
      </c>
      <c r="N2413" s="210">
        <f>VLOOKUP(M2413,'CÔNG TY'!$I$3:$J$964,2,0)</f>
        <v>829</v>
      </c>
      <c r="O2413" s="49"/>
      <c r="P2413" s="49" t="s">
        <v>2824</v>
      </c>
      <c r="Q2413" s="55"/>
      <c r="R2413" s="56"/>
      <c r="S2413" s="159"/>
      <c r="T2413" s="124">
        <f t="shared" si="37"/>
        <v>0</v>
      </c>
      <c r="U2413" s="124"/>
      <c r="V2413" s="49"/>
      <c r="W2413" s="49" t="s">
        <v>6790</v>
      </c>
      <c r="X2413" s="129"/>
      <c r="Y2413" s="57">
        <v>150000</v>
      </c>
      <c r="Z2413" s="84">
        <v>10000</v>
      </c>
      <c r="AA2413" s="10"/>
      <c r="AB2413" s="10" t="s">
        <v>12020</v>
      </c>
      <c r="AC2413" s="10"/>
    </row>
    <row r="2414" spans="1:29">
      <c r="A2414" s="10">
        <v>2423</v>
      </c>
      <c r="B2414" s="54" t="s">
        <v>10762</v>
      </c>
      <c r="C2414" s="50" t="s">
        <v>7817</v>
      </c>
      <c r="D2414" s="51" t="s">
        <v>2818</v>
      </c>
      <c r="E2414" s="59" t="s">
        <v>3012</v>
      </c>
      <c r="F2414" s="69"/>
      <c r="G2414" s="49" t="s">
        <v>10763</v>
      </c>
      <c r="H2414" s="49"/>
      <c r="I2414" s="58">
        <f>VLOOKUP(J2414,'NGÀNH NGHỀ'!$D$2:$E$148,2,0)</f>
        <v>140</v>
      </c>
      <c r="J2414" s="231" t="s">
        <v>1695</v>
      </c>
      <c r="K2414" s="59" t="s">
        <v>9723</v>
      </c>
      <c r="L2414" s="125">
        <f>VLOOKUP(K2414,'NGHIEP DOAN'!$D$3:$E$82,2,0)</f>
        <v>68</v>
      </c>
      <c r="M2414" s="10" t="s">
        <v>12464</v>
      </c>
      <c r="N2414" s="210">
        <f>VLOOKUP(M2414,'CÔNG TY'!$I$3:$J$964,2,0)</f>
        <v>830</v>
      </c>
      <c r="O2414" s="49"/>
      <c r="P2414" s="49" t="s">
        <v>2824</v>
      </c>
      <c r="Q2414" s="55"/>
      <c r="R2414" s="56"/>
      <c r="S2414" s="159"/>
      <c r="T2414" s="124">
        <f t="shared" si="37"/>
        <v>0</v>
      </c>
      <c r="U2414" s="124"/>
      <c r="V2414" s="49"/>
      <c r="W2414" s="49"/>
      <c r="X2414" s="130"/>
      <c r="Y2414" s="55"/>
      <c r="Z2414" s="55"/>
      <c r="AA2414" s="10"/>
      <c r="AB2414" s="10" t="s">
        <v>12020</v>
      </c>
      <c r="AC2414" s="10"/>
    </row>
    <row r="2415" spans="1:29">
      <c r="A2415" s="10">
        <v>2424</v>
      </c>
      <c r="B2415" s="49" t="s">
        <v>10294</v>
      </c>
      <c r="C2415" s="50" t="s">
        <v>10764</v>
      </c>
      <c r="D2415" s="51" t="s">
        <v>2818</v>
      </c>
      <c r="E2415" s="59" t="s">
        <v>10296</v>
      </c>
      <c r="F2415" s="69"/>
      <c r="G2415" s="49" t="s">
        <v>10765</v>
      </c>
      <c r="H2415" s="49"/>
      <c r="I2415" s="58">
        <f>VLOOKUP(J2415,'NGÀNH NGHỀ'!$D$2:$E$148,2,0)</f>
        <v>140</v>
      </c>
      <c r="J2415" s="231" t="s">
        <v>1695</v>
      </c>
      <c r="K2415" s="59" t="s">
        <v>9723</v>
      </c>
      <c r="L2415" s="125">
        <f>VLOOKUP(K2415,'NGHIEP DOAN'!$D$3:$E$82,2,0)</f>
        <v>68</v>
      </c>
      <c r="M2415" s="10" t="s">
        <v>10766</v>
      </c>
      <c r="N2415" s="210">
        <f>VLOOKUP(M2415,'CÔNG TY'!$I$3:$J$964,2,0)</f>
        <v>831</v>
      </c>
      <c r="O2415" s="49" t="s">
        <v>4897</v>
      </c>
      <c r="P2415" s="49" t="s">
        <v>2824</v>
      </c>
      <c r="Q2415" s="55"/>
      <c r="R2415" s="56"/>
      <c r="S2415" s="159"/>
      <c r="T2415" s="124">
        <f t="shared" si="37"/>
        <v>0</v>
      </c>
      <c r="U2415" s="124"/>
      <c r="V2415" s="49"/>
      <c r="W2415" s="49"/>
      <c r="X2415" s="130"/>
      <c r="Y2415" s="55"/>
      <c r="Z2415" s="55"/>
      <c r="AA2415" s="10"/>
      <c r="AB2415" s="10" t="s">
        <v>12020</v>
      </c>
      <c r="AC2415" s="10"/>
    </row>
    <row r="2416" spans="1:29">
      <c r="A2416" s="10">
        <v>2425</v>
      </c>
      <c r="B2416" s="49" t="s">
        <v>10767</v>
      </c>
      <c r="C2416" s="50" t="s">
        <v>6975</v>
      </c>
      <c r="D2416" s="51" t="s">
        <v>2818</v>
      </c>
      <c r="E2416" s="59" t="s">
        <v>10304</v>
      </c>
      <c r="F2416" s="69"/>
      <c r="G2416" s="49" t="s">
        <v>10765</v>
      </c>
      <c r="H2416" s="49"/>
      <c r="I2416" s="58">
        <f>VLOOKUP(J2416,'NGÀNH NGHỀ'!$D$2:$E$148,2,0)</f>
        <v>140</v>
      </c>
      <c r="J2416" s="231" t="s">
        <v>1695</v>
      </c>
      <c r="K2416" s="59" t="s">
        <v>9723</v>
      </c>
      <c r="L2416" s="125">
        <f>VLOOKUP(K2416,'NGHIEP DOAN'!$D$3:$E$82,2,0)</f>
        <v>68</v>
      </c>
      <c r="M2416" s="10" t="s">
        <v>10766</v>
      </c>
      <c r="N2416" s="210">
        <f>VLOOKUP(M2416,'CÔNG TY'!$I$3:$J$964,2,0)</f>
        <v>831</v>
      </c>
      <c r="O2416" s="49" t="s">
        <v>4897</v>
      </c>
      <c r="P2416" s="49" t="s">
        <v>2824</v>
      </c>
      <c r="Q2416" s="55"/>
      <c r="R2416" s="56"/>
      <c r="S2416" s="159"/>
      <c r="T2416" s="124">
        <f t="shared" si="37"/>
        <v>0</v>
      </c>
      <c r="U2416" s="124"/>
      <c r="V2416" s="49"/>
      <c r="W2416" s="49"/>
      <c r="X2416" s="130"/>
      <c r="Y2416" s="55"/>
      <c r="Z2416" s="55"/>
      <c r="AA2416" s="10"/>
      <c r="AB2416" s="10" t="s">
        <v>12020</v>
      </c>
      <c r="AC2416" s="10"/>
    </row>
    <row r="2417" spans="1:29">
      <c r="A2417" s="10">
        <v>2426</v>
      </c>
      <c r="B2417" s="49" t="s">
        <v>10768</v>
      </c>
      <c r="C2417" s="50" t="s">
        <v>7831</v>
      </c>
      <c r="D2417" s="51" t="s">
        <v>2845</v>
      </c>
      <c r="E2417" s="59" t="s">
        <v>10769</v>
      </c>
      <c r="F2417" s="69"/>
      <c r="G2417" s="49" t="s">
        <v>10770</v>
      </c>
      <c r="H2417" s="49"/>
      <c r="I2417" s="58">
        <f>VLOOKUP(J2417,'NGÀNH NGHỀ'!$D$2:$E$148,2,0)</f>
        <v>140</v>
      </c>
      <c r="J2417" s="231" t="s">
        <v>1695</v>
      </c>
      <c r="K2417" s="59" t="s">
        <v>9723</v>
      </c>
      <c r="L2417" s="125">
        <f>VLOOKUP(K2417,'NGHIEP DOAN'!$D$3:$E$82,2,0)</f>
        <v>68</v>
      </c>
      <c r="M2417" s="10" t="s">
        <v>12467</v>
      </c>
      <c r="N2417" s="210">
        <f>VLOOKUP(M2417,'CÔNG TY'!$I$3:$J$964,2,0)</f>
        <v>832</v>
      </c>
      <c r="O2417" s="49"/>
      <c r="P2417" s="49" t="s">
        <v>2824</v>
      </c>
      <c r="Q2417" s="55"/>
      <c r="R2417" s="56"/>
      <c r="S2417" s="159"/>
      <c r="T2417" s="124">
        <f t="shared" si="37"/>
        <v>0</v>
      </c>
      <c r="U2417" s="124"/>
      <c r="V2417" s="49"/>
      <c r="W2417" s="49"/>
      <c r="X2417" s="130"/>
      <c r="Y2417" s="55"/>
      <c r="Z2417" s="55"/>
      <c r="AA2417" s="10"/>
      <c r="AB2417" s="10" t="s">
        <v>12020</v>
      </c>
      <c r="AC2417" s="10"/>
    </row>
    <row r="2418" spans="1:29">
      <c r="A2418" s="10">
        <v>2427</v>
      </c>
      <c r="B2418" s="49" t="s">
        <v>10771</v>
      </c>
      <c r="C2418" s="50" t="s">
        <v>10772</v>
      </c>
      <c r="D2418" s="51" t="s">
        <v>2845</v>
      </c>
      <c r="E2418" s="59" t="s">
        <v>5572</v>
      </c>
      <c r="F2418" s="69"/>
      <c r="G2418" s="49" t="s">
        <v>10770</v>
      </c>
      <c r="H2418" s="49"/>
      <c r="I2418" s="58">
        <f>VLOOKUP(J2418,'NGÀNH NGHỀ'!$D$2:$E$148,2,0)</f>
        <v>140</v>
      </c>
      <c r="J2418" s="231" t="s">
        <v>1695</v>
      </c>
      <c r="K2418" s="59" t="s">
        <v>9723</v>
      </c>
      <c r="L2418" s="125">
        <f>VLOOKUP(K2418,'NGHIEP DOAN'!$D$3:$E$82,2,0)</f>
        <v>68</v>
      </c>
      <c r="M2418" s="10" t="s">
        <v>12467</v>
      </c>
      <c r="N2418" s="210">
        <f>VLOOKUP(M2418,'CÔNG TY'!$I$3:$J$964,2,0)</f>
        <v>832</v>
      </c>
      <c r="O2418" s="49"/>
      <c r="P2418" s="49" t="s">
        <v>2824</v>
      </c>
      <c r="Q2418" s="55"/>
      <c r="R2418" s="56"/>
      <c r="S2418" s="159"/>
      <c r="T2418" s="124">
        <f t="shared" si="37"/>
        <v>0</v>
      </c>
      <c r="U2418" s="124"/>
      <c r="V2418" s="49"/>
      <c r="W2418" s="49"/>
      <c r="X2418" s="130"/>
      <c r="Y2418" s="55"/>
      <c r="Z2418" s="55"/>
      <c r="AA2418" s="10"/>
      <c r="AB2418" s="10" t="s">
        <v>12020</v>
      </c>
      <c r="AC2418" s="10"/>
    </row>
    <row r="2419" spans="1:29">
      <c r="A2419" s="10">
        <v>2428</v>
      </c>
      <c r="B2419" s="59" t="s">
        <v>10773</v>
      </c>
      <c r="C2419" s="50" t="s">
        <v>10774</v>
      </c>
      <c r="D2419" s="51" t="s">
        <v>2818</v>
      </c>
      <c r="E2419" s="59" t="s">
        <v>5572</v>
      </c>
      <c r="F2419" s="69"/>
      <c r="G2419" s="49" t="s">
        <v>10775</v>
      </c>
      <c r="H2419" s="49"/>
      <c r="I2419" s="58">
        <f>VLOOKUP(J2419,'NGÀNH NGHỀ'!$D$2:$E$148,2,0)</f>
        <v>140</v>
      </c>
      <c r="J2419" s="231" t="s">
        <v>1695</v>
      </c>
      <c r="K2419" s="59" t="s">
        <v>9723</v>
      </c>
      <c r="L2419" s="125">
        <f>VLOOKUP(K2419,'NGHIEP DOAN'!$D$3:$E$82,2,0)</f>
        <v>68</v>
      </c>
      <c r="M2419" s="10" t="s">
        <v>12053</v>
      </c>
      <c r="N2419" s="210">
        <f>VLOOKUP(M2419,'CÔNG TY'!$I$3:$J$964,2,0)</f>
        <v>833</v>
      </c>
      <c r="O2419" s="54"/>
      <c r="P2419" s="49" t="s">
        <v>2824</v>
      </c>
      <c r="Q2419" s="55"/>
      <c r="R2419" s="56"/>
      <c r="S2419" s="159"/>
      <c r="T2419" s="124">
        <f t="shared" si="37"/>
        <v>0</v>
      </c>
      <c r="U2419" s="124"/>
      <c r="V2419" s="49"/>
      <c r="W2419" s="49"/>
      <c r="X2419" s="130"/>
      <c r="Y2419" s="55"/>
      <c r="Z2419" s="55"/>
      <c r="AA2419" s="10"/>
      <c r="AB2419" s="10" t="s">
        <v>12020</v>
      </c>
      <c r="AC2419" s="10"/>
    </row>
    <row r="2420" spans="1:29">
      <c r="A2420" s="10">
        <v>2429</v>
      </c>
      <c r="B2420" s="59" t="s">
        <v>10776</v>
      </c>
      <c r="C2420" s="50" t="s">
        <v>10777</v>
      </c>
      <c r="D2420" s="51" t="s">
        <v>2818</v>
      </c>
      <c r="E2420" s="59" t="s">
        <v>10301</v>
      </c>
      <c r="F2420" s="69"/>
      <c r="G2420" s="49" t="s">
        <v>10775</v>
      </c>
      <c r="H2420" s="49"/>
      <c r="I2420" s="58">
        <f>VLOOKUP(J2420,'NGÀNH NGHỀ'!$D$2:$E$148,2,0)</f>
        <v>140</v>
      </c>
      <c r="J2420" s="231" t="s">
        <v>1695</v>
      </c>
      <c r="K2420" s="59" t="s">
        <v>9723</v>
      </c>
      <c r="L2420" s="125">
        <f>VLOOKUP(K2420,'NGHIEP DOAN'!$D$3:$E$82,2,0)</f>
        <v>68</v>
      </c>
      <c r="M2420" s="10" t="s">
        <v>12053</v>
      </c>
      <c r="N2420" s="210">
        <f>VLOOKUP(M2420,'CÔNG TY'!$I$3:$J$964,2,0)</f>
        <v>833</v>
      </c>
      <c r="O2420" s="54"/>
      <c r="P2420" s="49" t="s">
        <v>2824</v>
      </c>
      <c r="Q2420" s="55"/>
      <c r="R2420" s="56"/>
      <c r="S2420" s="159"/>
      <c r="T2420" s="124">
        <f t="shared" si="37"/>
        <v>0</v>
      </c>
      <c r="U2420" s="124"/>
      <c r="V2420" s="49"/>
      <c r="W2420" s="49"/>
      <c r="X2420" s="130"/>
      <c r="Y2420" s="55"/>
      <c r="Z2420" s="55"/>
      <c r="AA2420" s="10"/>
      <c r="AB2420" s="10" t="s">
        <v>12020</v>
      </c>
      <c r="AC2420" s="10"/>
    </row>
    <row r="2421" spans="1:29">
      <c r="A2421" s="10">
        <v>2430</v>
      </c>
      <c r="B2421" s="59" t="s">
        <v>10778</v>
      </c>
      <c r="C2421" s="50" t="s">
        <v>10779</v>
      </c>
      <c r="D2421" s="51" t="s">
        <v>2818</v>
      </c>
      <c r="E2421" s="59" t="s">
        <v>10183</v>
      </c>
      <c r="F2421" s="69"/>
      <c r="G2421" s="49" t="s">
        <v>10775</v>
      </c>
      <c r="H2421" s="49"/>
      <c r="I2421" s="58">
        <f>VLOOKUP(J2421,'NGÀNH NGHỀ'!$D$2:$E$148,2,0)</f>
        <v>140</v>
      </c>
      <c r="J2421" s="231" t="s">
        <v>1695</v>
      </c>
      <c r="K2421" s="59" t="s">
        <v>9723</v>
      </c>
      <c r="L2421" s="125">
        <f>VLOOKUP(K2421,'NGHIEP DOAN'!$D$3:$E$82,2,0)</f>
        <v>68</v>
      </c>
      <c r="M2421" s="10" t="s">
        <v>12053</v>
      </c>
      <c r="N2421" s="210">
        <f>VLOOKUP(M2421,'CÔNG TY'!$I$3:$J$964,2,0)</f>
        <v>833</v>
      </c>
      <c r="O2421" s="54"/>
      <c r="P2421" s="49" t="s">
        <v>2824</v>
      </c>
      <c r="Q2421" s="55"/>
      <c r="R2421" s="56"/>
      <c r="S2421" s="159"/>
      <c r="T2421" s="124">
        <f t="shared" si="37"/>
        <v>0</v>
      </c>
      <c r="U2421" s="124"/>
      <c r="V2421" s="49"/>
      <c r="W2421" s="49"/>
      <c r="X2421" s="130"/>
      <c r="Y2421" s="55"/>
      <c r="Z2421" s="55"/>
      <c r="AA2421" s="10"/>
      <c r="AB2421" s="10" t="s">
        <v>12020</v>
      </c>
      <c r="AC2421" s="10"/>
    </row>
    <row r="2422" spans="1:29">
      <c r="A2422" s="10">
        <v>2431</v>
      </c>
      <c r="B2422" s="10" t="s">
        <v>10780</v>
      </c>
      <c r="C2422" s="50" t="s">
        <v>10781</v>
      </c>
      <c r="D2422" s="51" t="s">
        <v>2845</v>
      </c>
      <c r="E2422" s="10" t="s">
        <v>3141</v>
      </c>
      <c r="F2422" s="69" t="s">
        <v>10782</v>
      </c>
      <c r="G2422" s="49" t="s">
        <v>10783</v>
      </c>
      <c r="H2422" s="49"/>
      <c r="I2422" s="58">
        <f>VLOOKUP(J2422,'NGÀNH NGHỀ'!$D$2:$E$148,2,0)</f>
        <v>97</v>
      </c>
      <c r="J2422" s="224" t="s">
        <v>1633</v>
      </c>
      <c r="K2422" s="59" t="s">
        <v>10784</v>
      </c>
      <c r="L2422" s="125">
        <f>VLOOKUP(K2422,'NGHIEP DOAN'!$D$3:$E$82,2,0)</f>
        <v>42</v>
      </c>
      <c r="M2422" s="10" t="s">
        <v>2755</v>
      </c>
      <c r="N2422" s="210">
        <f>VLOOKUP(M2422,'CÔNG TY'!$I$3:$J$964,2,0)</f>
        <v>638</v>
      </c>
      <c r="O2422" s="60" t="s">
        <v>7895</v>
      </c>
      <c r="P2422" s="49" t="s">
        <v>2824</v>
      </c>
      <c r="Q2422" s="55">
        <v>103000000</v>
      </c>
      <c r="R2422" s="56" t="s">
        <v>3255</v>
      </c>
      <c r="S2422" s="159">
        <v>27000000</v>
      </c>
      <c r="T2422" s="124">
        <f t="shared" si="37"/>
        <v>76000000</v>
      </c>
      <c r="U2422" s="124"/>
      <c r="V2422" s="49" t="s">
        <v>5061</v>
      </c>
      <c r="W2422" s="49" t="s">
        <v>6270</v>
      </c>
      <c r="X2422" s="129">
        <v>66198</v>
      </c>
      <c r="Y2422" s="57">
        <v>15000</v>
      </c>
      <c r="Z2422" s="84">
        <v>10000</v>
      </c>
      <c r="AA2422" s="10">
        <v>9</v>
      </c>
      <c r="AB2422" s="10" t="s">
        <v>10097</v>
      </c>
      <c r="AC2422" s="10"/>
    </row>
    <row r="2423" spans="1:29">
      <c r="A2423" s="10">
        <v>2432</v>
      </c>
      <c r="B2423" s="10" t="s">
        <v>10785</v>
      </c>
      <c r="C2423" s="50" t="s">
        <v>10786</v>
      </c>
      <c r="D2423" s="51" t="s">
        <v>2845</v>
      </c>
      <c r="E2423" s="10" t="s">
        <v>2819</v>
      </c>
      <c r="F2423" s="69" t="s">
        <v>10787</v>
      </c>
      <c r="G2423" s="49" t="s">
        <v>10783</v>
      </c>
      <c r="H2423" s="49"/>
      <c r="I2423" s="58">
        <f>VLOOKUP(J2423,'NGÀNH NGHỀ'!$D$2:$E$148,2,0)</f>
        <v>97</v>
      </c>
      <c r="J2423" s="224" t="s">
        <v>1633</v>
      </c>
      <c r="K2423" s="59" t="s">
        <v>10784</v>
      </c>
      <c r="L2423" s="125">
        <f>VLOOKUP(K2423,'NGHIEP DOAN'!$D$3:$E$82,2,0)</f>
        <v>42</v>
      </c>
      <c r="M2423" s="10" t="s">
        <v>2755</v>
      </c>
      <c r="N2423" s="210">
        <f>VLOOKUP(M2423,'CÔNG TY'!$I$3:$J$964,2,0)</f>
        <v>638</v>
      </c>
      <c r="O2423" s="60" t="s">
        <v>7895</v>
      </c>
      <c r="P2423" s="49" t="s">
        <v>2824</v>
      </c>
      <c r="Q2423" s="55">
        <v>103000000</v>
      </c>
      <c r="R2423" s="56" t="s">
        <v>7774</v>
      </c>
      <c r="S2423" s="159">
        <v>50000000</v>
      </c>
      <c r="T2423" s="124">
        <f t="shared" si="37"/>
        <v>53000000</v>
      </c>
      <c r="U2423" s="124"/>
      <c r="V2423" s="49" t="s">
        <v>5061</v>
      </c>
      <c r="W2423" s="49" t="s">
        <v>6270</v>
      </c>
      <c r="X2423" s="129">
        <v>66198</v>
      </c>
      <c r="Y2423" s="57">
        <v>15000</v>
      </c>
      <c r="Z2423" s="84">
        <v>10000</v>
      </c>
      <c r="AA2423" s="10">
        <v>9</v>
      </c>
      <c r="AB2423" s="10" t="s">
        <v>10097</v>
      </c>
      <c r="AC2423" s="10"/>
    </row>
    <row r="2424" spans="1:29">
      <c r="A2424" s="10">
        <v>2433</v>
      </c>
      <c r="B2424" s="10" t="s">
        <v>10788</v>
      </c>
      <c r="C2424" s="50" t="s">
        <v>8968</v>
      </c>
      <c r="D2424" s="51" t="s">
        <v>2845</v>
      </c>
      <c r="E2424" s="10" t="s">
        <v>3141</v>
      </c>
      <c r="F2424" s="69" t="s">
        <v>10789</v>
      </c>
      <c r="G2424" s="49" t="s">
        <v>10790</v>
      </c>
      <c r="H2424" s="49"/>
      <c r="I2424" s="58">
        <f>VLOOKUP(J2424,'NGÀNH NGHỀ'!$D$2:$E$148,2,0)</f>
        <v>103</v>
      </c>
      <c r="J2424" s="231" t="s">
        <v>1642</v>
      </c>
      <c r="K2424" s="59" t="s">
        <v>10784</v>
      </c>
      <c r="L2424" s="125">
        <f>VLOOKUP(K2424,'NGHIEP DOAN'!$D$3:$E$82,2,0)</f>
        <v>42</v>
      </c>
      <c r="M2424" s="10" t="s">
        <v>2757</v>
      </c>
      <c r="N2424" s="210">
        <f>VLOOKUP(M2424,'CÔNG TY'!$I$3:$J$964,2,0)</f>
        <v>639</v>
      </c>
      <c r="O2424" s="60" t="s">
        <v>7895</v>
      </c>
      <c r="P2424" s="49" t="s">
        <v>2824</v>
      </c>
      <c r="Q2424" s="55">
        <v>103000000</v>
      </c>
      <c r="R2424" s="56" t="s">
        <v>3255</v>
      </c>
      <c r="S2424" s="159">
        <v>20000000</v>
      </c>
      <c r="T2424" s="124">
        <f t="shared" ref="T2424:T2487" si="38">Q2424-S2424</f>
        <v>83000000</v>
      </c>
      <c r="U2424" s="124"/>
      <c r="V2424" s="49" t="s">
        <v>5061</v>
      </c>
      <c r="W2424" s="49" t="s">
        <v>5243</v>
      </c>
      <c r="X2424" s="129">
        <v>66198</v>
      </c>
      <c r="Y2424" s="57">
        <v>15000</v>
      </c>
      <c r="Z2424" s="84">
        <v>10000</v>
      </c>
      <c r="AA2424" s="10">
        <v>9</v>
      </c>
      <c r="AB2424" s="10" t="s">
        <v>10097</v>
      </c>
      <c r="AC2424" s="10"/>
    </row>
    <row r="2425" spans="1:29">
      <c r="A2425" s="10">
        <v>2434</v>
      </c>
      <c r="B2425" s="10" t="s">
        <v>10791</v>
      </c>
      <c r="C2425" s="50" t="s">
        <v>10792</v>
      </c>
      <c r="D2425" s="51" t="s">
        <v>2845</v>
      </c>
      <c r="E2425" s="10" t="s">
        <v>3141</v>
      </c>
      <c r="F2425" s="69" t="s">
        <v>10793</v>
      </c>
      <c r="G2425" s="49" t="s">
        <v>10790</v>
      </c>
      <c r="H2425" s="49"/>
      <c r="I2425" s="58">
        <f>VLOOKUP(J2425,'NGÀNH NGHỀ'!$D$2:$E$148,2,0)</f>
        <v>103</v>
      </c>
      <c r="J2425" s="231" t="s">
        <v>1642</v>
      </c>
      <c r="K2425" s="59" t="s">
        <v>10784</v>
      </c>
      <c r="L2425" s="125">
        <f>VLOOKUP(K2425,'NGHIEP DOAN'!$D$3:$E$82,2,0)</f>
        <v>42</v>
      </c>
      <c r="M2425" s="10" t="s">
        <v>2757</v>
      </c>
      <c r="N2425" s="210">
        <f>VLOOKUP(M2425,'CÔNG TY'!$I$3:$J$964,2,0)</f>
        <v>639</v>
      </c>
      <c r="O2425" s="60" t="s">
        <v>7895</v>
      </c>
      <c r="P2425" s="49" t="s">
        <v>2824</v>
      </c>
      <c r="Q2425" s="55">
        <v>103000000</v>
      </c>
      <c r="R2425" s="56" t="s">
        <v>7220</v>
      </c>
      <c r="S2425" s="159">
        <v>2000000</v>
      </c>
      <c r="T2425" s="124">
        <f t="shared" si="38"/>
        <v>101000000</v>
      </c>
      <c r="U2425" s="124"/>
      <c r="V2425" s="49" t="s">
        <v>5061</v>
      </c>
      <c r="W2425" s="49" t="s">
        <v>5243</v>
      </c>
      <c r="X2425" s="129">
        <v>66198</v>
      </c>
      <c r="Y2425" s="57">
        <v>15000</v>
      </c>
      <c r="Z2425" s="84">
        <v>10000</v>
      </c>
      <c r="AA2425" s="10">
        <v>9</v>
      </c>
      <c r="AB2425" s="10" t="s">
        <v>10097</v>
      </c>
      <c r="AC2425" s="10"/>
    </row>
    <row r="2426" spans="1:29">
      <c r="A2426" s="10">
        <v>2435</v>
      </c>
      <c r="B2426" s="10" t="s">
        <v>10794</v>
      </c>
      <c r="C2426" s="50" t="s">
        <v>6407</v>
      </c>
      <c r="D2426" s="51" t="s">
        <v>2845</v>
      </c>
      <c r="E2426" s="10" t="s">
        <v>2846</v>
      </c>
      <c r="F2426" s="69" t="s">
        <v>10795</v>
      </c>
      <c r="G2426" s="49" t="s">
        <v>10796</v>
      </c>
      <c r="H2426" s="49"/>
      <c r="I2426" s="58">
        <f>VLOOKUP(J2426,'NGÀNH NGHỀ'!$D$2:$E$148,2,0)</f>
        <v>93</v>
      </c>
      <c r="J2426" s="231" t="s">
        <v>1628</v>
      </c>
      <c r="K2426" s="59" t="s">
        <v>10784</v>
      </c>
      <c r="L2426" s="125">
        <f>VLOOKUP(K2426,'NGHIEP DOAN'!$D$3:$E$82,2,0)</f>
        <v>42</v>
      </c>
      <c r="M2426" s="10" t="s">
        <v>2759</v>
      </c>
      <c r="N2426" s="210">
        <f>VLOOKUP(M2426,'CÔNG TY'!$I$3:$J$964,2,0)</f>
        <v>640</v>
      </c>
      <c r="O2426" s="60" t="s">
        <v>7895</v>
      </c>
      <c r="P2426" s="49" t="s">
        <v>2824</v>
      </c>
      <c r="Q2426" s="55">
        <v>103000000</v>
      </c>
      <c r="R2426" s="56" t="s">
        <v>7220</v>
      </c>
      <c r="S2426" s="159">
        <v>17000000</v>
      </c>
      <c r="T2426" s="124">
        <f t="shared" si="38"/>
        <v>86000000</v>
      </c>
      <c r="U2426" s="124"/>
      <c r="V2426" s="49" t="s">
        <v>5061</v>
      </c>
      <c r="W2426" s="49" t="s">
        <v>5243</v>
      </c>
      <c r="X2426" s="129">
        <v>66198</v>
      </c>
      <c r="Y2426" s="57">
        <v>15000</v>
      </c>
      <c r="Z2426" s="84">
        <v>10000</v>
      </c>
      <c r="AA2426" s="10">
        <v>9</v>
      </c>
      <c r="AB2426" s="10" t="s">
        <v>10097</v>
      </c>
      <c r="AC2426" s="10"/>
    </row>
    <row r="2427" spans="1:29">
      <c r="A2427" s="10">
        <v>2436</v>
      </c>
      <c r="B2427" s="10" t="s">
        <v>10797</v>
      </c>
      <c r="C2427" s="50" t="s">
        <v>2960</v>
      </c>
      <c r="D2427" s="51" t="s">
        <v>2845</v>
      </c>
      <c r="E2427" s="10" t="s">
        <v>2855</v>
      </c>
      <c r="F2427" s="69" t="s">
        <v>10798</v>
      </c>
      <c r="G2427" s="49" t="s">
        <v>10796</v>
      </c>
      <c r="H2427" s="49"/>
      <c r="I2427" s="58">
        <f>VLOOKUP(J2427,'NGÀNH NGHỀ'!$D$2:$E$148,2,0)</f>
        <v>103</v>
      </c>
      <c r="J2427" s="231" t="s">
        <v>1642</v>
      </c>
      <c r="K2427" s="59" t="s">
        <v>10784</v>
      </c>
      <c r="L2427" s="125">
        <f>VLOOKUP(K2427,'NGHIEP DOAN'!$D$3:$E$82,2,0)</f>
        <v>42</v>
      </c>
      <c r="M2427" s="10" t="s">
        <v>2759</v>
      </c>
      <c r="N2427" s="210">
        <f>VLOOKUP(M2427,'CÔNG TY'!$I$3:$J$964,2,0)</f>
        <v>640</v>
      </c>
      <c r="O2427" s="60" t="s">
        <v>7895</v>
      </c>
      <c r="P2427" s="49" t="s">
        <v>2824</v>
      </c>
      <c r="Q2427" s="55">
        <v>103000000</v>
      </c>
      <c r="R2427" s="56" t="s">
        <v>7220</v>
      </c>
      <c r="S2427" s="159">
        <v>20000000</v>
      </c>
      <c r="T2427" s="124">
        <f t="shared" si="38"/>
        <v>83000000</v>
      </c>
      <c r="U2427" s="124"/>
      <c r="V2427" s="49" t="s">
        <v>5061</v>
      </c>
      <c r="W2427" s="49" t="s">
        <v>5243</v>
      </c>
      <c r="X2427" s="129">
        <v>66198</v>
      </c>
      <c r="Y2427" s="57">
        <v>15000</v>
      </c>
      <c r="Z2427" s="84">
        <v>10000</v>
      </c>
      <c r="AA2427" s="10">
        <v>9</v>
      </c>
      <c r="AB2427" s="10" t="s">
        <v>10097</v>
      </c>
      <c r="AC2427" s="10"/>
    </row>
    <row r="2428" spans="1:29">
      <c r="A2428" s="10">
        <v>2437</v>
      </c>
      <c r="B2428" s="10" t="s">
        <v>10799</v>
      </c>
      <c r="C2428" s="50" t="s">
        <v>10192</v>
      </c>
      <c r="D2428" s="51" t="s">
        <v>2845</v>
      </c>
      <c r="E2428" s="10" t="s">
        <v>3597</v>
      </c>
      <c r="F2428" s="69"/>
      <c r="G2428" s="49" t="s">
        <v>10800</v>
      </c>
      <c r="H2428" s="49"/>
      <c r="I2428" s="58">
        <f>VLOOKUP(J2428,'NGÀNH NGHỀ'!$D$2:$E$148,2,0)</f>
        <v>128</v>
      </c>
      <c r="J2428" s="231" t="s">
        <v>1677</v>
      </c>
      <c r="K2428" s="59" t="s">
        <v>10784</v>
      </c>
      <c r="L2428" s="125">
        <f>VLOOKUP(K2428,'NGHIEP DOAN'!$D$3:$E$82,2,0)</f>
        <v>42</v>
      </c>
      <c r="M2428" s="10" t="s">
        <v>2760</v>
      </c>
      <c r="N2428" s="210">
        <f>VLOOKUP(M2428,'CÔNG TY'!$I$3:$J$964,2,0)</f>
        <v>641</v>
      </c>
      <c r="O2428" s="60" t="s">
        <v>7895</v>
      </c>
      <c r="P2428" s="49" t="s">
        <v>2824</v>
      </c>
      <c r="Q2428" s="55">
        <v>103000000</v>
      </c>
      <c r="R2428" s="56" t="s">
        <v>7220</v>
      </c>
      <c r="S2428" s="159">
        <v>27000000</v>
      </c>
      <c r="T2428" s="124">
        <f t="shared" si="38"/>
        <v>76000000</v>
      </c>
      <c r="U2428" s="124"/>
      <c r="V2428" s="49" t="s">
        <v>5061</v>
      </c>
      <c r="W2428" s="49" t="s">
        <v>5243</v>
      </c>
      <c r="X2428" s="129">
        <v>66198</v>
      </c>
      <c r="Y2428" s="57">
        <v>15000</v>
      </c>
      <c r="Z2428" s="84">
        <v>10000</v>
      </c>
      <c r="AA2428" s="10">
        <v>9</v>
      </c>
      <c r="AB2428" s="10" t="s">
        <v>10097</v>
      </c>
      <c r="AC2428" s="10"/>
    </row>
    <row r="2429" spans="1:29">
      <c r="A2429" s="10">
        <v>2438</v>
      </c>
      <c r="B2429" s="10" t="s">
        <v>10801</v>
      </c>
      <c r="C2429" s="50" t="s">
        <v>10802</v>
      </c>
      <c r="D2429" s="51" t="s">
        <v>2845</v>
      </c>
      <c r="E2429" s="10" t="s">
        <v>2830</v>
      </c>
      <c r="F2429" s="69" t="s">
        <v>10803</v>
      </c>
      <c r="G2429" s="49" t="s">
        <v>10800</v>
      </c>
      <c r="H2429" s="49"/>
      <c r="I2429" s="58">
        <f>VLOOKUP(J2429,'NGÀNH NGHỀ'!$D$2:$E$148,2,0)</f>
        <v>128</v>
      </c>
      <c r="J2429" s="231" t="s">
        <v>1677</v>
      </c>
      <c r="K2429" s="59" t="s">
        <v>10784</v>
      </c>
      <c r="L2429" s="125">
        <f>VLOOKUP(K2429,'NGHIEP DOAN'!$D$3:$E$82,2,0)</f>
        <v>42</v>
      </c>
      <c r="M2429" s="10" t="s">
        <v>2760</v>
      </c>
      <c r="N2429" s="210">
        <f>VLOOKUP(M2429,'CÔNG TY'!$I$3:$J$964,2,0)</f>
        <v>641</v>
      </c>
      <c r="O2429" s="60" t="s">
        <v>7895</v>
      </c>
      <c r="P2429" s="49" t="s">
        <v>2824</v>
      </c>
      <c r="Q2429" s="55">
        <v>103000000</v>
      </c>
      <c r="R2429" s="56" t="s">
        <v>7220</v>
      </c>
      <c r="S2429" s="159">
        <v>50000000</v>
      </c>
      <c r="T2429" s="124">
        <f t="shared" si="38"/>
        <v>53000000</v>
      </c>
      <c r="U2429" s="124"/>
      <c r="V2429" s="49" t="s">
        <v>5061</v>
      </c>
      <c r="W2429" s="49" t="s">
        <v>5243</v>
      </c>
      <c r="X2429" s="129">
        <v>66198</v>
      </c>
      <c r="Y2429" s="57">
        <v>15000</v>
      </c>
      <c r="Z2429" s="84">
        <v>10000</v>
      </c>
      <c r="AA2429" s="10">
        <v>9</v>
      </c>
      <c r="AB2429" s="10" t="s">
        <v>10097</v>
      </c>
      <c r="AC2429" s="10"/>
    </row>
    <row r="2430" spans="1:29">
      <c r="A2430" s="10">
        <v>2439</v>
      </c>
      <c r="B2430" s="10" t="s">
        <v>10804</v>
      </c>
      <c r="C2430" s="50" t="s">
        <v>10805</v>
      </c>
      <c r="D2430" s="51" t="s">
        <v>2845</v>
      </c>
      <c r="E2430" s="10" t="s">
        <v>3104</v>
      </c>
      <c r="F2430" s="69"/>
      <c r="G2430" s="49" t="s">
        <v>10800</v>
      </c>
      <c r="H2430" s="49"/>
      <c r="I2430" s="58">
        <f>VLOOKUP(J2430,'NGÀNH NGHỀ'!$D$2:$E$148,2,0)</f>
        <v>128</v>
      </c>
      <c r="J2430" s="231" t="s">
        <v>1677</v>
      </c>
      <c r="K2430" s="59" t="s">
        <v>10784</v>
      </c>
      <c r="L2430" s="125">
        <f>VLOOKUP(K2430,'NGHIEP DOAN'!$D$3:$E$82,2,0)</f>
        <v>42</v>
      </c>
      <c r="M2430" s="10" t="s">
        <v>2760</v>
      </c>
      <c r="N2430" s="210">
        <f>VLOOKUP(M2430,'CÔNG TY'!$I$3:$J$964,2,0)</f>
        <v>641</v>
      </c>
      <c r="O2430" s="60" t="s">
        <v>7895</v>
      </c>
      <c r="P2430" s="49" t="s">
        <v>2824</v>
      </c>
      <c r="Q2430" s="55">
        <v>103000000</v>
      </c>
      <c r="R2430" s="56" t="s">
        <v>6893</v>
      </c>
      <c r="S2430" s="159">
        <v>50000000</v>
      </c>
      <c r="T2430" s="124">
        <f t="shared" si="38"/>
        <v>53000000</v>
      </c>
      <c r="U2430" s="124"/>
      <c r="V2430" s="49" t="s">
        <v>5061</v>
      </c>
      <c r="W2430" s="49" t="s">
        <v>5243</v>
      </c>
      <c r="X2430" s="129">
        <v>66198</v>
      </c>
      <c r="Y2430" s="57">
        <v>15000</v>
      </c>
      <c r="Z2430" s="84">
        <v>10000</v>
      </c>
      <c r="AA2430" s="10">
        <v>9</v>
      </c>
      <c r="AB2430" s="10" t="s">
        <v>10097</v>
      </c>
      <c r="AC2430" s="10"/>
    </row>
    <row r="2431" spans="1:29">
      <c r="A2431" s="10">
        <v>2440</v>
      </c>
      <c r="B2431" s="10" t="s">
        <v>10806</v>
      </c>
      <c r="C2431" s="50" t="s">
        <v>10807</v>
      </c>
      <c r="D2431" s="51" t="s">
        <v>2845</v>
      </c>
      <c r="E2431" s="10" t="s">
        <v>2819</v>
      </c>
      <c r="F2431" s="69"/>
      <c r="G2431" s="49" t="s">
        <v>10800</v>
      </c>
      <c r="H2431" s="49"/>
      <c r="I2431" s="58">
        <f>VLOOKUP(J2431,'NGÀNH NGHỀ'!$D$2:$E$148,2,0)</f>
        <v>128</v>
      </c>
      <c r="J2431" s="231" t="s">
        <v>1677</v>
      </c>
      <c r="K2431" s="59" t="s">
        <v>10784</v>
      </c>
      <c r="L2431" s="125">
        <f>VLOOKUP(K2431,'NGHIEP DOAN'!$D$3:$E$82,2,0)</f>
        <v>42</v>
      </c>
      <c r="M2431" s="10" t="s">
        <v>2760</v>
      </c>
      <c r="N2431" s="210">
        <f>VLOOKUP(M2431,'CÔNG TY'!$I$3:$J$964,2,0)</f>
        <v>641</v>
      </c>
      <c r="O2431" s="60" t="s">
        <v>7895</v>
      </c>
      <c r="P2431" s="49" t="s">
        <v>2824</v>
      </c>
      <c r="Q2431" s="55">
        <v>103000000</v>
      </c>
      <c r="R2431" s="56" t="s">
        <v>4267</v>
      </c>
      <c r="S2431" s="159">
        <v>50000000</v>
      </c>
      <c r="T2431" s="124">
        <f t="shared" si="38"/>
        <v>53000000</v>
      </c>
      <c r="U2431" s="124"/>
      <c r="V2431" s="49" t="s">
        <v>5061</v>
      </c>
      <c r="W2431" s="49" t="s">
        <v>5243</v>
      </c>
      <c r="X2431" s="129">
        <v>66198</v>
      </c>
      <c r="Y2431" s="57">
        <v>15000</v>
      </c>
      <c r="Z2431" s="84">
        <v>10000</v>
      </c>
      <c r="AA2431" s="10">
        <v>9</v>
      </c>
      <c r="AB2431" s="10" t="s">
        <v>10097</v>
      </c>
      <c r="AC2431" s="10"/>
    </row>
    <row r="2432" spans="1:29">
      <c r="A2432" s="10">
        <v>2441</v>
      </c>
      <c r="B2432" s="10" t="s">
        <v>10808</v>
      </c>
      <c r="C2432" s="50" t="s">
        <v>10809</v>
      </c>
      <c r="D2432" s="51" t="s">
        <v>2845</v>
      </c>
      <c r="E2432" s="10" t="s">
        <v>2855</v>
      </c>
      <c r="F2432" s="69"/>
      <c r="G2432" s="49" t="s">
        <v>10800</v>
      </c>
      <c r="H2432" s="49"/>
      <c r="I2432" s="58">
        <f>VLOOKUP(J2432,'NGÀNH NGHỀ'!$D$2:$E$148,2,0)</f>
        <v>128</v>
      </c>
      <c r="J2432" s="231" t="s">
        <v>1677</v>
      </c>
      <c r="K2432" s="59" t="s">
        <v>10784</v>
      </c>
      <c r="L2432" s="125">
        <f>VLOOKUP(K2432,'NGHIEP DOAN'!$D$3:$E$82,2,0)</f>
        <v>42</v>
      </c>
      <c r="M2432" s="10" t="s">
        <v>2760</v>
      </c>
      <c r="N2432" s="210">
        <f>VLOOKUP(M2432,'CÔNG TY'!$I$3:$J$964,2,0)</f>
        <v>641</v>
      </c>
      <c r="O2432" s="60" t="s">
        <v>7895</v>
      </c>
      <c r="P2432" s="49" t="s">
        <v>2824</v>
      </c>
      <c r="Q2432" s="55">
        <v>103000000</v>
      </c>
      <c r="R2432" s="56" t="s">
        <v>4267</v>
      </c>
      <c r="S2432" s="159">
        <v>50000000</v>
      </c>
      <c r="T2432" s="124">
        <f t="shared" si="38"/>
        <v>53000000</v>
      </c>
      <c r="U2432" s="124"/>
      <c r="V2432" s="49" t="s">
        <v>5061</v>
      </c>
      <c r="W2432" s="49" t="s">
        <v>5243</v>
      </c>
      <c r="X2432" s="129">
        <v>66198</v>
      </c>
      <c r="Y2432" s="57">
        <v>15000</v>
      </c>
      <c r="Z2432" s="84">
        <v>10000</v>
      </c>
      <c r="AA2432" s="10">
        <v>9</v>
      </c>
      <c r="AB2432" s="10" t="s">
        <v>10097</v>
      </c>
      <c r="AC2432" s="10"/>
    </row>
    <row r="2433" spans="1:29">
      <c r="A2433" s="10">
        <v>2442</v>
      </c>
      <c r="B2433" s="10" t="s">
        <v>10810</v>
      </c>
      <c r="C2433" s="50" t="s">
        <v>10811</v>
      </c>
      <c r="D2433" s="51" t="s">
        <v>2845</v>
      </c>
      <c r="E2433" s="10" t="s">
        <v>3019</v>
      </c>
      <c r="F2433" s="69"/>
      <c r="G2433" s="49" t="s">
        <v>10800</v>
      </c>
      <c r="H2433" s="49"/>
      <c r="I2433" s="58">
        <f>VLOOKUP(J2433,'NGÀNH NGHỀ'!$D$2:$E$148,2,0)</f>
        <v>128</v>
      </c>
      <c r="J2433" s="231" t="s">
        <v>1677</v>
      </c>
      <c r="K2433" s="59" t="s">
        <v>10784</v>
      </c>
      <c r="L2433" s="125">
        <f>VLOOKUP(K2433,'NGHIEP DOAN'!$D$3:$E$82,2,0)</f>
        <v>42</v>
      </c>
      <c r="M2433" s="10" t="s">
        <v>2760</v>
      </c>
      <c r="N2433" s="210">
        <f>VLOOKUP(M2433,'CÔNG TY'!$I$3:$J$964,2,0)</f>
        <v>641</v>
      </c>
      <c r="O2433" s="60" t="s">
        <v>7895</v>
      </c>
      <c r="P2433" s="49" t="s">
        <v>2824</v>
      </c>
      <c r="Q2433" s="55">
        <v>103000000</v>
      </c>
      <c r="R2433" s="56" t="s">
        <v>4267</v>
      </c>
      <c r="S2433" s="159">
        <v>50000000</v>
      </c>
      <c r="T2433" s="124">
        <f t="shared" si="38"/>
        <v>53000000</v>
      </c>
      <c r="U2433" s="124"/>
      <c r="V2433" s="49" t="s">
        <v>5061</v>
      </c>
      <c r="W2433" s="49" t="s">
        <v>5243</v>
      </c>
      <c r="X2433" s="129">
        <v>66198</v>
      </c>
      <c r="Y2433" s="57">
        <v>15000</v>
      </c>
      <c r="Z2433" s="84">
        <v>10000</v>
      </c>
      <c r="AA2433" s="10">
        <v>9</v>
      </c>
      <c r="AB2433" s="10" t="s">
        <v>10097</v>
      </c>
      <c r="AC2433" s="10"/>
    </row>
    <row r="2434" spans="1:29">
      <c r="A2434" s="10">
        <v>2443</v>
      </c>
      <c r="B2434" s="10" t="s">
        <v>10812</v>
      </c>
      <c r="C2434" s="50" t="s">
        <v>6670</v>
      </c>
      <c r="D2434" s="51" t="s">
        <v>2845</v>
      </c>
      <c r="E2434" s="10" t="s">
        <v>3578</v>
      </c>
      <c r="F2434" s="69"/>
      <c r="G2434" s="49" t="s">
        <v>10813</v>
      </c>
      <c r="H2434" s="49"/>
      <c r="I2434" s="58">
        <f>VLOOKUP(J2434,'NGÀNH NGHỀ'!$D$2:$E$148,2,0)</f>
        <v>128</v>
      </c>
      <c r="J2434" s="231" t="s">
        <v>1677</v>
      </c>
      <c r="K2434" s="59" t="s">
        <v>10784</v>
      </c>
      <c r="L2434" s="125">
        <f>VLOOKUP(K2434,'NGHIEP DOAN'!$D$3:$E$82,2,0)</f>
        <v>42</v>
      </c>
      <c r="M2434" s="10" t="s">
        <v>2762</v>
      </c>
      <c r="N2434" s="210">
        <f>VLOOKUP(M2434,'CÔNG TY'!$I$3:$J$964,2,0)</f>
        <v>642</v>
      </c>
      <c r="O2434" s="60" t="s">
        <v>7895</v>
      </c>
      <c r="P2434" s="49" t="s">
        <v>2824</v>
      </c>
      <c r="Q2434" s="55">
        <v>103000000</v>
      </c>
      <c r="R2434" s="56" t="s">
        <v>4267</v>
      </c>
      <c r="S2434" s="159">
        <v>50000000</v>
      </c>
      <c r="T2434" s="124">
        <f t="shared" si="38"/>
        <v>53000000</v>
      </c>
      <c r="U2434" s="124"/>
      <c r="V2434" s="49" t="s">
        <v>5061</v>
      </c>
      <c r="W2434" s="49" t="s">
        <v>5243</v>
      </c>
      <c r="X2434" s="129">
        <v>66198</v>
      </c>
      <c r="Y2434" s="57">
        <v>15000</v>
      </c>
      <c r="Z2434" s="84">
        <v>10000</v>
      </c>
      <c r="AA2434" s="10">
        <v>9</v>
      </c>
      <c r="AB2434" s="10" t="s">
        <v>10097</v>
      </c>
      <c r="AC2434" s="10"/>
    </row>
    <row r="2435" spans="1:29">
      <c r="A2435" s="10">
        <v>2444</v>
      </c>
      <c r="B2435" s="10" t="s">
        <v>10814</v>
      </c>
      <c r="C2435" s="50" t="s">
        <v>10815</v>
      </c>
      <c r="D2435" s="51" t="s">
        <v>2845</v>
      </c>
      <c r="E2435" s="10" t="s">
        <v>2969</v>
      </c>
      <c r="F2435" s="69"/>
      <c r="G2435" s="49" t="s">
        <v>10813</v>
      </c>
      <c r="H2435" s="49"/>
      <c r="I2435" s="58">
        <f>VLOOKUP(J2435,'NGÀNH NGHỀ'!$D$2:$E$148,2,0)</f>
        <v>128</v>
      </c>
      <c r="J2435" s="231" t="s">
        <v>1677</v>
      </c>
      <c r="K2435" s="59" t="s">
        <v>10784</v>
      </c>
      <c r="L2435" s="125">
        <f>VLOOKUP(K2435,'NGHIEP DOAN'!$D$3:$E$82,2,0)</f>
        <v>42</v>
      </c>
      <c r="M2435" s="10" t="s">
        <v>2762</v>
      </c>
      <c r="N2435" s="210">
        <f>VLOOKUP(M2435,'CÔNG TY'!$I$3:$J$964,2,0)</f>
        <v>642</v>
      </c>
      <c r="O2435" s="60" t="s">
        <v>7895</v>
      </c>
      <c r="P2435" s="49" t="s">
        <v>2824</v>
      </c>
      <c r="Q2435" s="55">
        <v>103000000</v>
      </c>
      <c r="R2435" s="56" t="s">
        <v>5384</v>
      </c>
      <c r="S2435" s="159">
        <v>50000000</v>
      </c>
      <c r="T2435" s="124">
        <f t="shared" si="38"/>
        <v>53000000</v>
      </c>
      <c r="U2435" s="124"/>
      <c r="V2435" s="49" t="s">
        <v>5061</v>
      </c>
      <c r="W2435" s="49" t="s">
        <v>5243</v>
      </c>
      <c r="X2435" s="129">
        <v>66198</v>
      </c>
      <c r="Y2435" s="57">
        <v>15000</v>
      </c>
      <c r="Z2435" s="84">
        <v>10000</v>
      </c>
      <c r="AA2435" s="10">
        <v>9</v>
      </c>
      <c r="AB2435" s="10" t="s">
        <v>10097</v>
      </c>
      <c r="AC2435" s="10"/>
    </row>
    <row r="2436" spans="1:29">
      <c r="A2436" s="10">
        <v>2445</v>
      </c>
      <c r="B2436" s="10" t="s">
        <v>10816</v>
      </c>
      <c r="C2436" s="50" t="s">
        <v>9420</v>
      </c>
      <c r="D2436" s="51" t="s">
        <v>2845</v>
      </c>
      <c r="E2436" s="10" t="s">
        <v>2846</v>
      </c>
      <c r="F2436" s="69" t="s">
        <v>10817</v>
      </c>
      <c r="G2436" s="49" t="s">
        <v>10818</v>
      </c>
      <c r="H2436" s="49"/>
      <c r="I2436" s="58">
        <f>VLOOKUP(J2436,'NGÀNH NGHỀ'!$D$2:$E$148,2,0)</f>
        <v>93</v>
      </c>
      <c r="J2436" s="231" t="s">
        <v>1628</v>
      </c>
      <c r="K2436" s="59" t="s">
        <v>10784</v>
      </c>
      <c r="L2436" s="125">
        <f>VLOOKUP(K2436,'NGHIEP DOAN'!$D$3:$E$82,2,0)</f>
        <v>42</v>
      </c>
      <c r="M2436" s="10" t="s">
        <v>2764</v>
      </c>
      <c r="N2436" s="210">
        <f>VLOOKUP(M2436,'CÔNG TY'!$I$3:$J$964,2,0)</f>
        <v>643</v>
      </c>
      <c r="O2436" s="60" t="s">
        <v>7895</v>
      </c>
      <c r="P2436" s="49" t="s">
        <v>2824</v>
      </c>
      <c r="Q2436" s="55">
        <v>103000000</v>
      </c>
      <c r="R2436" s="56" t="s">
        <v>7220</v>
      </c>
      <c r="S2436" s="159">
        <v>50000000</v>
      </c>
      <c r="T2436" s="124">
        <f t="shared" si="38"/>
        <v>53000000</v>
      </c>
      <c r="U2436" s="124"/>
      <c r="V2436" s="49" t="s">
        <v>5061</v>
      </c>
      <c r="W2436" s="49" t="s">
        <v>5243</v>
      </c>
      <c r="X2436" s="129">
        <v>66198</v>
      </c>
      <c r="Y2436" s="57">
        <v>15000</v>
      </c>
      <c r="Z2436" s="84">
        <v>10000</v>
      </c>
      <c r="AA2436" s="10">
        <v>9</v>
      </c>
      <c r="AB2436" s="10" t="s">
        <v>10097</v>
      </c>
      <c r="AC2436" s="10"/>
    </row>
    <row r="2437" spans="1:29">
      <c r="A2437" s="10">
        <v>2446</v>
      </c>
      <c r="B2437" s="10" t="s">
        <v>10819</v>
      </c>
      <c r="C2437" s="50" t="s">
        <v>7258</v>
      </c>
      <c r="D2437" s="51" t="s">
        <v>2845</v>
      </c>
      <c r="E2437" s="10" t="s">
        <v>2846</v>
      </c>
      <c r="F2437" s="69" t="s">
        <v>10820</v>
      </c>
      <c r="G2437" s="49" t="s">
        <v>10818</v>
      </c>
      <c r="H2437" s="49"/>
      <c r="I2437" s="58">
        <f>VLOOKUP(J2437,'NGÀNH NGHỀ'!$D$2:$E$148,2,0)</f>
        <v>93</v>
      </c>
      <c r="J2437" s="231" t="s">
        <v>1628</v>
      </c>
      <c r="K2437" s="59" t="s">
        <v>10784</v>
      </c>
      <c r="L2437" s="125">
        <f>VLOOKUP(K2437,'NGHIEP DOAN'!$D$3:$E$82,2,0)</f>
        <v>42</v>
      </c>
      <c r="M2437" s="10" t="s">
        <v>2764</v>
      </c>
      <c r="N2437" s="210">
        <f>VLOOKUP(M2437,'CÔNG TY'!$I$3:$J$964,2,0)</f>
        <v>643</v>
      </c>
      <c r="O2437" s="60" t="s">
        <v>7895</v>
      </c>
      <c r="P2437" s="49" t="s">
        <v>2824</v>
      </c>
      <c r="Q2437" s="55">
        <v>103000000</v>
      </c>
      <c r="R2437" s="56" t="s">
        <v>6893</v>
      </c>
      <c r="S2437" s="159">
        <v>20000000</v>
      </c>
      <c r="T2437" s="124">
        <f t="shared" si="38"/>
        <v>83000000</v>
      </c>
      <c r="U2437" s="124"/>
      <c r="V2437" s="49" t="s">
        <v>5061</v>
      </c>
      <c r="W2437" s="49" t="s">
        <v>5243</v>
      </c>
      <c r="X2437" s="129">
        <v>66198</v>
      </c>
      <c r="Y2437" s="57">
        <v>15000</v>
      </c>
      <c r="Z2437" s="84">
        <v>10000</v>
      </c>
      <c r="AA2437" s="10">
        <v>9</v>
      </c>
      <c r="AB2437" s="10" t="s">
        <v>10097</v>
      </c>
      <c r="AC2437" s="10"/>
    </row>
    <row r="2438" spans="1:29">
      <c r="A2438" s="10">
        <v>2447</v>
      </c>
      <c r="B2438" s="10" t="s">
        <v>8251</v>
      </c>
      <c r="C2438" s="50" t="s">
        <v>4507</v>
      </c>
      <c r="D2438" s="51" t="s">
        <v>2818</v>
      </c>
      <c r="E2438" s="10" t="s">
        <v>5433</v>
      </c>
      <c r="F2438" s="69"/>
      <c r="G2438" s="49"/>
      <c r="H2438" s="49"/>
      <c r="I2438" s="58">
        <f>VLOOKUP(J2438,'NGÀNH NGHỀ'!$D$2:$E$148,2,0)</f>
        <v>140</v>
      </c>
      <c r="J2438" s="231" t="s">
        <v>1695</v>
      </c>
      <c r="K2438" s="63" t="s">
        <v>294</v>
      </c>
      <c r="L2438" s="125">
        <f>VLOOKUP(K2438,'NGHIEP DOAN'!$D$3:$E$82,2,0)</f>
        <v>41</v>
      </c>
      <c r="M2438" s="10" t="s">
        <v>12054</v>
      </c>
      <c r="N2438" s="210">
        <f>VLOOKUP(M2438,'CÔNG TY'!$I$3:$J$964,2,0)</f>
        <v>629</v>
      </c>
      <c r="O2438" s="49"/>
      <c r="P2438" s="49" t="s">
        <v>2824</v>
      </c>
      <c r="Q2438" s="55"/>
      <c r="R2438" s="56"/>
      <c r="S2438" s="159"/>
      <c r="T2438" s="124">
        <f t="shared" si="38"/>
        <v>0</v>
      </c>
      <c r="U2438" s="124"/>
      <c r="V2438" s="49"/>
      <c r="W2438" s="49" t="s">
        <v>5588</v>
      </c>
      <c r="X2438" s="129" t="s">
        <v>10821</v>
      </c>
      <c r="Y2438" s="57">
        <v>200000</v>
      </c>
      <c r="Z2438" s="84">
        <v>10000</v>
      </c>
      <c r="AA2438" s="10">
        <v>12</v>
      </c>
      <c r="AB2438" s="10" t="s">
        <v>10097</v>
      </c>
      <c r="AC2438" s="10"/>
    </row>
    <row r="2439" spans="1:29">
      <c r="A2439" s="10">
        <v>2448</v>
      </c>
      <c r="B2439" s="10" t="s">
        <v>10822</v>
      </c>
      <c r="C2439" s="50" t="s">
        <v>10823</v>
      </c>
      <c r="D2439" s="51" t="s">
        <v>2818</v>
      </c>
      <c r="E2439" s="10" t="s">
        <v>10164</v>
      </c>
      <c r="F2439" s="69"/>
      <c r="G2439" s="49"/>
      <c r="H2439" s="49"/>
      <c r="I2439" s="58">
        <f>VLOOKUP(J2439,'NGÀNH NGHỀ'!$D$2:$E$148,2,0)</f>
        <v>140</v>
      </c>
      <c r="J2439" s="231" t="s">
        <v>1695</v>
      </c>
      <c r="K2439" s="63" t="s">
        <v>294</v>
      </c>
      <c r="L2439" s="125">
        <f>VLOOKUP(K2439,'NGHIEP DOAN'!$D$3:$E$82,2,0)</f>
        <v>41</v>
      </c>
      <c r="M2439" s="10" t="s">
        <v>2740</v>
      </c>
      <c r="N2439" s="210">
        <f>VLOOKUP(M2439,'CÔNG TY'!$I$3:$J$964,2,0)</f>
        <v>630</v>
      </c>
      <c r="O2439" s="49" t="s">
        <v>2870</v>
      </c>
      <c r="P2439" s="49" t="s">
        <v>2824</v>
      </c>
      <c r="Q2439" s="55"/>
      <c r="R2439" s="56"/>
      <c r="S2439" s="159"/>
      <c r="T2439" s="124">
        <f t="shared" si="38"/>
        <v>0</v>
      </c>
      <c r="U2439" s="124"/>
      <c r="V2439" s="49" t="s">
        <v>10824</v>
      </c>
      <c r="W2439" s="49" t="s">
        <v>5594</v>
      </c>
      <c r="X2439" s="129" t="s">
        <v>10821</v>
      </c>
      <c r="Y2439" s="57">
        <v>130000</v>
      </c>
      <c r="Z2439" s="84">
        <v>10000</v>
      </c>
      <c r="AA2439" s="10">
        <v>12</v>
      </c>
      <c r="AB2439" s="10" t="s">
        <v>10097</v>
      </c>
      <c r="AC2439" s="10"/>
    </row>
    <row r="2440" spans="1:29">
      <c r="A2440" s="10">
        <v>2449</v>
      </c>
      <c r="B2440" s="10" t="s">
        <v>10825</v>
      </c>
      <c r="C2440" s="50" t="s">
        <v>4605</v>
      </c>
      <c r="D2440" s="51" t="s">
        <v>2818</v>
      </c>
      <c r="E2440" s="10" t="s">
        <v>3450</v>
      </c>
      <c r="F2440" s="69"/>
      <c r="G2440" s="49"/>
      <c r="H2440" s="49"/>
      <c r="I2440" s="58">
        <f>VLOOKUP(J2440,'NGÀNH NGHỀ'!$D$2:$E$148,2,0)</f>
        <v>140</v>
      </c>
      <c r="J2440" s="231" t="s">
        <v>1695</v>
      </c>
      <c r="K2440" s="63" t="s">
        <v>294</v>
      </c>
      <c r="L2440" s="125">
        <f>VLOOKUP(K2440,'NGHIEP DOAN'!$D$3:$E$82,2,0)</f>
        <v>41</v>
      </c>
      <c r="M2440" s="10" t="s">
        <v>2740</v>
      </c>
      <c r="N2440" s="210">
        <f>VLOOKUP(M2440,'CÔNG TY'!$I$3:$J$964,2,0)</f>
        <v>630</v>
      </c>
      <c r="O2440" s="49" t="s">
        <v>2870</v>
      </c>
      <c r="P2440" s="49" t="s">
        <v>2824</v>
      </c>
      <c r="Q2440" s="55"/>
      <c r="R2440" s="56"/>
      <c r="S2440" s="159"/>
      <c r="T2440" s="124">
        <f t="shared" si="38"/>
        <v>0</v>
      </c>
      <c r="U2440" s="124"/>
      <c r="V2440" s="49" t="s">
        <v>10824</v>
      </c>
      <c r="W2440" s="49" t="s">
        <v>5594</v>
      </c>
      <c r="X2440" s="129" t="s">
        <v>10821</v>
      </c>
      <c r="Y2440" s="57">
        <v>130000</v>
      </c>
      <c r="Z2440" s="84">
        <v>10000</v>
      </c>
      <c r="AA2440" s="10">
        <v>12</v>
      </c>
      <c r="AB2440" s="10" t="s">
        <v>10097</v>
      </c>
      <c r="AC2440" s="10"/>
    </row>
    <row r="2441" spans="1:29">
      <c r="A2441" s="10">
        <v>2450</v>
      </c>
      <c r="B2441" s="10" t="s">
        <v>10826</v>
      </c>
      <c r="C2441" s="50" t="s">
        <v>10827</v>
      </c>
      <c r="D2441" s="51" t="s">
        <v>2818</v>
      </c>
      <c r="E2441" s="63" t="s">
        <v>3312</v>
      </c>
      <c r="F2441" s="69"/>
      <c r="G2441" s="49"/>
      <c r="H2441" s="49"/>
      <c r="I2441" s="58">
        <f>VLOOKUP(J2441,'NGÀNH NGHỀ'!$D$2:$E$148,2,0)</f>
        <v>140</v>
      </c>
      <c r="J2441" s="231" t="s">
        <v>1695</v>
      </c>
      <c r="K2441" s="63" t="s">
        <v>294</v>
      </c>
      <c r="L2441" s="125">
        <f>VLOOKUP(K2441,'NGHIEP DOAN'!$D$3:$E$82,2,0)</f>
        <v>41</v>
      </c>
      <c r="M2441" s="10" t="s">
        <v>10828</v>
      </c>
      <c r="N2441" s="210">
        <f>VLOOKUP(M2441,'CÔNG TY'!$I$3:$J$964,2,0)</f>
        <v>631</v>
      </c>
      <c r="O2441" s="49"/>
      <c r="P2441" s="49" t="s">
        <v>2824</v>
      </c>
      <c r="Q2441" s="55"/>
      <c r="R2441" s="56"/>
      <c r="S2441" s="159"/>
      <c r="T2441" s="124">
        <f t="shared" si="38"/>
        <v>0</v>
      </c>
      <c r="U2441" s="124"/>
      <c r="V2441" s="49"/>
      <c r="W2441" s="49" t="s">
        <v>5319</v>
      </c>
      <c r="X2441" s="129" t="s">
        <v>10821</v>
      </c>
      <c r="Y2441" s="57">
        <v>130000</v>
      </c>
      <c r="Z2441" s="84">
        <v>10000</v>
      </c>
      <c r="AA2441" s="10">
        <v>11</v>
      </c>
      <c r="AB2441" s="10" t="s">
        <v>10097</v>
      </c>
      <c r="AC2441" s="10"/>
    </row>
    <row r="2442" spans="1:29">
      <c r="A2442" s="10">
        <v>2451</v>
      </c>
      <c r="B2442" s="10" t="s">
        <v>10829</v>
      </c>
      <c r="C2442" s="50" t="s">
        <v>10093</v>
      </c>
      <c r="D2442" s="51" t="s">
        <v>2818</v>
      </c>
      <c r="E2442" s="63" t="s">
        <v>3578</v>
      </c>
      <c r="F2442" s="69"/>
      <c r="G2442" s="49"/>
      <c r="H2442" s="49"/>
      <c r="I2442" s="58">
        <f>VLOOKUP(J2442,'NGÀNH NGHỀ'!$D$2:$E$148,2,0)</f>
        <v>140</v>
      </c>
      <c r="J2442" s="231" t="s">
        <v>1695</v>
      </c>
      <c r="K2442" s="63" t="s">
        <v>294</v>
      </c>
      <c r="L2442" s="125">
        <f>VLOOKUP(K2442,'NGHIEP DOAN'!$D$3:$E$82,2,0)</f>
        <v>41</v>
      </c>
      <c r="M2442" s="10" t="s">
        <v>10828</v>
      </c>
      <c r="N2442" s="210">
        <f>VLOOKUP(M2442,'CÔNG TY'!$I$3:$J$964,2,0)</f>
        <v>631</v>
      </c>
      <c r="O2442" s="49"/>
      <c r="P2442" s="49" t="s">
        <v>2824</v>
      </c>
      <c r="Q2442" s="55"/>
      <c r="R2442" s="56"/>
      <c r="S2442" s="159"/>
      <c r="T2442" s="124">
        <f t="shared" si="38"/>
        <v>0</v>
      </c>
      <c r="U2442" s="124"/>
      <c r="V2442" s="49"/>
      <c r="W2442" s="49" t="s">
        <v>5319</v>
      </c>
      <c r="X2442" s="129" t="s">
        <v>10821</v>
      </c>
      <c r="Y2442" s="57">
        <v>130000</v>
      </c>
      <c r="Z2442" s="84">
        <v>10000</v>
      </c>
      <c r="AA2442" s="10">
        <v>11</v>
      </c>
      <c r="AB2442" s="10" t="s">
        <v>10097</v>
      </c>
      <c r="AC2442" s="10"/>
    </row>
    <row r="2443" spans="1:29">
      <c r="A2443" s="10">
        <v>2452</v>
      </c>
      <c r="B2443" s="10" t="s">
        <v>10830</v>
      </c>
      <c r="C2443" s="50" t="s">
        <v>9961</v>
      </c>
      <c r="D2443" s="51" t="s">
        <v>2818</v>
      </c>
      <c r="E2443" s="10" t="s">
        <v>3450</v>
      </c>
      <c r="F2443" s="69"/>
      <c r="G2443" s="49"/>
      <c r="H2443" s="49"/>
      <c r="I2443" s="58">
        <f>VLOOKUP(J2443,'NGÀNH NGHỀ'!$D$2:$E$148,2,0)</f>
        <v>140</v>
      </c>
      <c r="J2443" s="231" t="s">
        <v>1695</v>
      </c>
      <c r="K2443" s="63" t="s">
        <v>294</v>
      </c>
      <c r="L2443" s="125">
        <f>VLOOKUP(K2443,'NGHIEP DOAN'!$D$3:$E$82,2,0)</f>
        <v>41</v>
      </c>
      <c r="M2443" s="10" t="s">
        <v>10831</v>
      </c>
      <c r="N2443" s="210">
        <f>VLOOKUP(M2443,'CÔNG TY'!$I$3:$J$964,2,0)</f>
        <v>834</v>
      </c>
      <c r="O2443" s="49" t="s">
        <v>3201</v>
      </c>
      <c r="P2443" s="49" t="s">
        <v>2824</v>
      </c>
      <c r="Q2443" s="55"/>
      <c r="R2443" s="56"/>
      <c r="S2443" s="159"/>
      <c r="T2443" s="124">
        <f t="shared" si="38"/>
        <v>0</v>
      </c>
      <c r="U2443" s="124"/>
      <c r="V2443" s="49" t="s">
        <v>10832</v>
      </c>
      <c r="W2443" s="49" t="s">
        <v>5319</v>
      </c>
      <c r="X2443" s="129" t="s">
        <v>10821</v>
      </c>
      <c r="Y2443" s="57">
        <v>130000</v>
      </c>
      <c r="Z2443" s="84">
        <v>10000</v>
      </c>
      <c r="AA2443" s="10">
        <v>11</v>
      </c>
      <c r="AB2443" s="10" t="s">
        <v>10097</v>
      </c>
      <c r="AC2443" s="10"/>
    </row>
    <row r="2444" spans="1:29">
      <c r="A2444" s="10">
        <v>2453</v>
      </c>
      <c r="B2444" s="10" t="s">
        <v>7412</v>
      </c>
      <c r="C2444" s="50" t="s">
        <v>10833</v>
      </c>
      <c r="D2444" s="51" t="s">
        <v>2818</v>
      </c>
      <c r="E2444" s="10" t="s">
        <v>3300</v>
      </c>
      <c r="F2444" s="69"/>
      <c r="G2444" s="49"/>
      <c r="H2444" s="49"/>
      <c r="I2444" s="58">
        <f>VLOOKUP(J2444,'NGÀNH NGHỀ'!$D$2:$E$148,2,0)</f>
        <v>140</v>
      </c>
      <c r="J2444" s="231" t="s">
        <v>1695</v>
      </c>
      <c r="K2444" s="63" t="s">
        <v>294</v>
      </c>
      <c r="L2444" s="125">
        <f>VLOOKUP(K2444,'NGHIEP DOAN'!$D$3:$E$82,2,0)</f>
        <v>41</v>
      </c>
      <c r="M2444" s="10" t="s">
        <v>10831</v>
      </c>
      <c r="N2444" s="210">
        <f>VLOOKUP(M2444,'CÔNG TY'!$I$3:$J$964,2,0)</f>
        <v>834</v>
      </c>
      <c r="O2444" s="49" t="s">
        <v>3201</v>
      </c>
      <c r="P2444" s="49" t="s">
        <v>2824</v>
      </c>
      <c r="Q2444" s="55"/>
      <c r="R2444" s="56"/>
      <c r="S2444" s="159"/>
      <c r="T2444" s="124">
        <f t="shared" si="38"/>
        <v>0</v>
      </c>
      <c r="U2444" s="124"/>
      <c r="V2444" s="49" t="s">
        <v>10832</v>
      </c>
      <c r="W2444" s="49" t="s">
        <v>5319</v>
      </c>
      <c r="X2444" s="129" t="s">
        <v>10821</v>
      </c>
      <c r="Y2444" s="57">
        <v>130000</v>
      </c>
      <c r="Z2444" s="84">
        <v>10000</v>
      </c>
      <c r="AA2444" s="10">
        <v>11</v>
      </c>
      <c r="AB2444" s="10" t="s">
        <v>10097</v>
      </c>
      <c r="AC2444" s="10"/>
    </row>
    <row r="2445" spans="1:29">
      <c r="A2445" s="10">
        <v>2454</v>
      </c>
      <c r="B2445" s="10" t="s">
        <v>10834</v>
      </c>
      <c r="C2445" s="50" t="s">
        <v>10835</v>
      </c>
      <c r="D2445" s="51" t="s">
        <v>2818</v>
      </c>
      <c r="E2445" s="10" t="s">
        <v>3450</v>
      </c>
      <c r="F2445" s="69"/>
      <c r="G2445" s="49"/>
      <c r="H2445" s="49"/>
      <c r="I2445" s="58">
        <f>VLOOKUP(J2445,'NGÀNH NGHỀ'!$D$2:$E$148,2,0)</f>
        <v>140</v>
      </c>
      <c r="J2445" s="231" t="s">
        <v>1695</v>
      </c>
      <c r="K2445" s="63" t="s">
        <v>294</v>
      </c>
      <c r="L2445" s="125">
        <f>VLOOKUP(K2445,'NGHIEP DOAN'!$D$3:$E$82,2,0)</f>
        <v>41</v>
      </c>
      <c r="M2445" s="10" t="s">
        <v>2751</v>
      </c>
      <c r="N2445" s="210">
        <f>VLOOKUP(M2445,'CÔNG TY'!$I$3:$J$964,2,0)</f>
        <v>636</v>
      </c>
      <c r="O2445" s="49" t="s">
        <v>4916</v>
      </c>
      <c r="P2445" s="49" t="s">
        <v>2824</v>
      </c>
      <c r="Q2445" s="55"/>
      <c r="R2445" s="56"/>
      <c r="S2445" s="159"/>
      <c r="T2445" s="124">
        <f t="shared" si="38"/>
        <v>0</v>
      </c>
      <c r="U2445" s="124"/>
      <c r="V2445" s="49" t="s">
        <v>10836</v>
      </c>
      <c r="W2445" s="49" t="s">
        <v>5319</v>
      </c>
      <c r="X2445" s="129" t="s">
        <v>10821</v>
      </c>
      <c r="Y2445" s="57">
        <v>130000</v>
      </c>
      <c r="Z2445" s="84">
        <v>10000</v>
      </c>
      <c r="AA2445" s="10">
        <v>11</v>
      </c>
      <c r="AB2445" s="10" t="s">
        <v>10097</v>
      </c>
      <c r="AC2445" s="10"/>
    </row>
    <row r="2446" spans="1:29">
      <c r="A2446" s="10">
        <v>2455</v>
      </c>
      <c r="B2446" s="10" t="s">
        <v>10837</v>
      </c>
      <c r="C2446" s="50" t="s">
        <v>10838</v>
      </c>
      <c r="D2446" s="51" t="s">
        <v>2818</v>
      </c>
      <c r="E2446" s="10" t="s">
        <v>3450</v>
      </c>
      <c r="F2446" s="69"/>
      <c r="G2446" s="49"/>
      <c r="H2446" s="49"/>
      <c r="I2446" s="58">
        <f>VLOOKUP(J2446,'NGÀNH NGHỀ'!$D$2:$E$148,2,0)</f>
        <v>140</v>
      </c>
      <c r="J2446" s="231" t="s">
        <v>1695</v>
      </c>
      <c r="K2446" s="63" t="s">
        <v>294</v>
      </c>
      <c r="L2446" s="125">
        <f>VLOOKUP(K2446,'NGHIEP DOAN'!$D$3:$E$82,2,0)</f>
        <v>41</v>
      </c>
      <c r="M2446" s="10" t="s">
        <v>2751</v>
      </c>
      <c r="N2446" s="210">
        <f>VLOOKUP(M2446,'CÔNG TY'!$I$3:$J$964,2,0)</f>
        <v>636</v>
      </c>
      <c r="O2446" s="49" t="s">
        <v>4916</v>
      </c>
      <c r="P2446" s="49" t="s">
        <v>2824</v>
      </c>
      <c r="Q2446" s="55"/>
      <c r="R2446" s="56"/>
      <c r="S2446" s="159"/>
      <c r="T2446" s="124">
        <f t="shared" si="38"/>
        <v>0</v>
      </c>
      <c r="U2446" s="124"/>
      <c r="V2446" s="49" t="s">
        <v>10836</v>
      </c>
      <c r="W2446" s="49" t="s">
        <v>5319</v>
      </c>
      <c r="X2446" s="129" t="s">
        <v>10821</v>
      </c>
      <c r="Y2446" s="57">
        <v>130000</v>
      </c>
      <c r="Z2446" s="84">
        <v>10000</v>
      </c>
      <c r="AA2446" s="10">
        <v>11</v>
      </c>
      <c r="AB2446" s="10" t="s">
        <v>10097</v>
      </c>
      <c r="AC2446" s="10"/>
    </row>
    <row r="2447" spans="1:29">
      <c r="A2447" s="10">
        <v>2456</v>
      </c>
      <c r="B2447" s="10" t="s">
        <v>10839</v>
      </c>
      <c r="C2447" s="50" t="s">
        <v>10840</v>
      </c>
      <c r="D2447" s="51" t="s">
        <v>2818</v>
      </c>
      <c r="E2447" s="10" t="s">
        <v>3450</v>
      </c>
      <c r="F2447" s="69"/>
      <c r="G2447" s="49"/>
      <c r="H2447" s="49"/>
      <c r="I2447" s="58">
        <f>VLOOKUP(J2447,'NGÀNH NGHỀ'!$D$2:$E$148,2,0)</f>
        <v>140</v>
      </c>
      <c r="J2447" s="231" t="s">
        <v>1695</v>
      </c>
      <c r="K2447" s="63" t="s">
        <v>294</v>
      </c>
      <c r="L2447" s="125">
        <f>VLOOKUP(K2447,'NGHIEP DOAN'!$D$3:$E$82,2,0)</f>
        <v>41</v>
      </c>
      <c r="M2447" s="10" t="s">
        <v>2751</v>
      </c>
      <c r="N2447" s="210">
        <f>VLOOKUP(M2447,'CÔNG TY'!$I$3:$J$964,2,0)</f>
        <v>636</v>
      </c>
      <c r="O2447" s="49" t="s">
        <v>4916</v>
      </c>
      <c r="P2447" s="49" t="s">
        <v>2824</v>
      </c>
      <c r="Q2447" s="55"/>
      <c r="R2447" s="56"/>
      <c r="S2447" s="159"/>
      <c r="T2447" s="124">
        <f t="shared" si="38"/>
        <v>0</v>
      </c>
      <c r="U2447" s="124"/>
      <c r="V2447" s="49" t="s">
        <v>10836</v>
      </c>
      <c r="W2447" s="49" t="s">
        <v>5319</v>
      </c>
      <c r="X2447" s="129" t="s">
        <v>10821</v>
      </c>
      <c r="Y2447" s="57">
        <v>130000</v>
      </c>
      <c r="Z2447" s="84">
        <v>10000</v>
      </c>
      <c r="AA2447" s="10">
        <v>11</v>
      </c>
      <c r="AB2447" s="10" t="s">
        <v>10097</v>
      </c>
      <c r="AC2447" s="10"/>
    </row>
    <row r="2448" spans="1:29">
      <c r="A2448" s="10">
        <v>2457</v>
      </c>
      <c r="B2448" s="10" t="s">
        <v>10841</v>
      </c>
      <c r="C2448" s="50" t="s">
        <v>8963</v>
      </c>
      <c r="D2448" s="51" t="s">
        <v>2818</v>
      </c>
      <c r="E2448" s="63" t="s">
        <v>3384</v>
      </c>
      <c r="F2448" s="69"/>
      <c r="G2448" s="49"/>
      <c r="H2448" s="49"/>
      <c r="I2448" s="58">
        <f>VLOOKUP(J2448,'NGÀNH NGHỀ'!$D$2:$E$148,2,0)</f>
        <v>140</v>
      </c>
      <c r="J2448" s="231" t="s">
        <v>1695</v>
      </c>
      <c r="K2448" s="63" t="s">
        <v>294</v>
      </c>
      <c r="L2448" s="125">
        <f>VLOOKUP(K2448,'NGHIEP DOAN'!$D$3:$E$82,2,0)</f>
        <v>41</v>
      </c>
      <c r="M2448" s="10" t="s">
        <v>12055</v>
      </c>
      <c r="N2448" s="210">
        <f>VLOOKUP(M2448,'CÔNG TY'!$I$3:$J$964,2,0)</f>
        <v>634</v>
      </c>
      <c r="O2448" s="49"/>
      <c r="P2448" s="49" t="s">
        <v>2824</v>
      </c>
      <c r="Q2448" s="55"/>
      <c r="R2448" s="56"/>
      <c r="S2448" s="159"/>
      <c r="T2448" s="124">
        <f t="shared" si="38"/>
        <v>0</v>
      </c>
      <c r="U2448" s="124"/>
      <c r="V2448" s="49"/>
      <c r="W2448" s="49" t="s">
        <v>4290</v>
      </c>
      <c r="X2448" s="129" t="s">
        <v>10821</v>
      </c>
      <c r="Y2448" s="57">
        <v>130000</v>
      </c>
      <c r="Z2448" s="84">
        <v>10000</v>
      </c>
      <c r="AA2448" s="10">
        <v>8</v>
      </c>
      <c r="AB2448" s="10" t="s">
        <v>10097</v>
      </c>
      <c r="AC2448" s="10"/>
    </row>
    <row r="2449" spans="1:29">
      <c r="A2449" s="10">
        <v>2458</v>
      </c>
      <c r="B2449" s="10" t="s">
        <v>10842</v>
      </c>
      <c r="C2449" s="50" t="s">
        <v>10843</v>
      </c>
      <c r="D2449" s="51" t="s">
        <v>2818</v>
      </c>
      <c r="E2449" s="63" t="s">
        <v>3384</v>
      </c>
      <c r="F2449" s="69"/>
      <c r="G2449" s="49"/>
      <c r="H2449" s="49"/>
      <c r="I2449" s="58">
        <f>VLOOKUP(J2449,'NGÀNH NGHỀ'!$D$2:$E$148,2,0)</f>
        <v>140</v>
      </c>
      <c r="J2449" s="231" t="s">
        <v>1695</v>
      </c>
      <c r="K2449" s="63" t="s">
        <v>294</v>
      </c>
      <c r="L2449" s="125">
        <f>VLOOKUP(K2449,'NGHIEP DOAN'!$D$3:$E$82,2,0)</f>
        <v>41</v>
      </c>
      <c r="M2449" s="10" t="s">
        <v>12055</v>
      </c>
      <c r="N2449" s="210">
        <f>VLOOKUP(M2449,'CÔNG TY'!$I$3:$J$964,2,0)</f>
        <v>634</v>
      </c>
      <c r="O2449" s="49"/>
      <c r="P2449" s="49" t="s">
        <v>2824</v>
      </c>
      <c r="Q2449" s="55"/>
      <c r="R2449" s="56"/>
      <c r="S2449" s="159"/>
      <c r="T2449" s="124">
        <f t="shared" si="38"/>
        <v>0</v>
      </c>
      <c r="U2449" s="124"/>
      <c r="V2449" s="49"/>
      <c r="W2449" s="49" t="s">
        <v>4290</v>
      </c>
      <c r="X2449" s="129" t="s">
        <v>10821</v>
      </c>
      <c r="Y2449" s="57">
        <v>130000</v>
      </c>
      <c r="Z2449" s="84">
        <v>10000</v>
      </c>
      <c r="AA2449" s="10">
        <v>8</v>
      </c>
      <c r="AB2449" s="10" t="s">
        <v>10097</v>
      </c>
      <c r="AC2449" s="10"/>
    </row>
    <row r="2450" spans="1:29">
      <c r="A2450" s="10">
        <v>2459</v>
      </c>
      <c r="B2450" s="10" t="s">
        <v>10844</v>
      </c>
      <c r="C2450" s="50" t="s">
        <v>10845</v>
      </c>
      <c r="D2450" s="51" t="s">
        <v>2818</v>
      </c>
      <c r="E2450" s="63" t="s">
        <v>5394</v>
      </c>
      <c r="F2450" s="69"/>
      <c r="G2450" s="49"/>
      <c r="H2450" s="49"/>
      <c r="I2450" s="58">
        <f>VLOOKUP(J2450,'NGÀNH NGHỀ'!$D$2:$E$148,2,0)</f>
        <v>140</v>
      </c>
      <c r="J2450" s="231" t="s">
        <v>1695</v>
      </c>
      <c r="K2450" s="63" t="s">
        <v>294</v>
      </c>
      <c r="L2450" s="125">
        <f>VLOOKUP(K2450,'NGHIEP DOAN'!$D$3:$E$82,2,0)</f>
        <v>41</v>
      </c>
      <c r="M2450" s="10" t="s">
        <v>12055</v>
      </c>
      <c r="N2450" s="210">
        <f>VLOOKUP(M2450,'CÔNG TY'!$I$3:$J$964,2,0)</f>
        <v>634</v>
      </c>
      <c r="O2450" s="49"/>
      <c r="P2450" s="49" t="s">
        <v>2824</v>
      </c>
      <c r="Q2450" s="55"/>
      <c r="R2450" s="56"/>
      <c r="S2450" s="159"/>
      <c r="T2450" s="124">
        <f t="shared" si="38"/>
        <v>0</v>
      </c>
      <c r="U2450" s="124"/>
      <c r="V2450" s="49"/>
      <c r="W2450" s="49" t="s">
        <v>4290</v>
      </c>
      <c r="X2450" s="129" t="s">
        <v>10821</v>
      </c>
      <c r="Y2450" s="57">
        <v>130000</v>
      </c>
      <c r="Z2450" s="84">
        <v>10000</v>
      </c>
      <c r="AA2450" s="10">
        <v>8</v>
      </c>
      <c r="AB2450" s="10" t="s">
        <v>10097</v>
      </c>
      <c r="AC2450" s="10"/>
    </row>
    <row r="2451" spans="1:29">
      <c r="A2451" s="10">
        <v>2460</v>
      </c>
      <c r="B2451" s="10" t="s">
        <v>10846</v>
      </c>
      <c r="C2451" s="50" t="s">
        <v>6010</v>
      </c>
      <c r="D2451" s="51" t="s">
        <v>2818</v>
      </c>
      <c r="E2451" s="63" t="s">
        <v>5394</v>
      </c>
      <c r="F2451" s="69"/>
      <c r="G2451" s="49"/>
      <c r="H2451" s="49"/>
      <c r="I2451" s="58">
        <f>VLOOKUP(J2451,'NGÀNH NGHỀ'!$D$2:$E$148,2,0)</f>
        <v>140</v>
      </c>
      <c r="J2451" s="231" t="s">
        <v>1695</v>
      </c>
      <c r="K2451" s="63" t="s">
        <v>294</v>
      </c>
      <c r="L2451" s="125">
        <f>VLOOKUP(K2451,'NGHIEP DOAN'!$D$3:$E$82,2,0)</f>
        <v>41</v>
      </c>
      <c r="M2451" s="10" t="s">
        <v>12055</v>
      </c>
      <c r="N2451" s="210">
        <f>VLOOKUP(M2451,'CÔNG TY'!$I$3:$J$964,2,0)</f>
        <v>634</v>
      </c>
      <c r="O2451" s="49"/>
      <c r="P2451" s="49" t="s">
        <v>2824</v>
      </c>
      <c r="Q2451" s="55"/>
      <c r="R2451" s="56"/>
      <c r="S2451" s="159"/>
      <c r="T2451" s="124">
        <f t="shared" si="38"/>
        <v>0</v>
      </c>
      <c r="U2451" s="124"/>
      <c r="V2451" s="49"/>
      <c r="W2451" s="49" t="s">
        <v>4290</v>
      </c>
      <c r="X2451" s="129" t="s">
        <v>10821</v>
      </c>
      <c r="Y2451" s="57">
        <v>130000</v>
      </c>
      <c r="Z2451" s="84">
        <v>10000</v>
      </c>
      <c r="AA2451" s="10">
        <v>8</v>
      </c>
      <c r="AB2451" s="10" t="s">
        <v>10097</v>
      </c>
      <c r="AC2451" s="10"/>
    </row>
    <row r="2452" spans="1:29">
      <c r="A2452" s="10">
        <v>2461</v>
      </c>
      <c r="B2452" s="10" t="s">
        <v>10847</v>
      </c>
      <c r="C2452" s="50" t="s">
        <v>10848</v>
      </c>
      <c r="D2452" s="51" t="s">
        <v>2818</v>
      </c>
      <c r="E2452" s="63" t="s">
        <v>5572</v>
      </c>
      <c r="F2452" s="69"/>
      <c r="G2452" s="49"/>
      <c r="H2452" s="49"/>
      <c r="I2452" s="58">
        <f>VLOOKUP(J2452,'NGÀNH NGHỀ'!$D$2:$E$148,2,0)</f>
        <v>140</v>
      </c>
      <c r="J2452" s="231" t="s">
        <v>1695</v>
      </c>
      <c r="K2452" s="63" t="s">
        <v>294</v>
      </c>
      <c r="L2452" s="125">
        <f>VLOOKUP(K2452,'NGHIEP DOAN'!$D$3:$E$82,2,0)</f>
        <v>41</v>
      </c>
      <c r="M2452" s="10" t="s">
        <v>2749</v>
      </c>
      <c r="N2452" s="210">
        <f>VLOOKUP(M2452,'CÔNG TY'!$I$3:$J$964,2,0)</f>
        <v>635</v>
      </c>
      <c r="O2452" s="49"/>
      <c r="P2452" s="49" t="s">
        <v>2824</v>
      </c>
      <c r="Q2452" s="55"/>
      <c r="R2452" s="56"/>
      <c r="S2452" s="159"/>
      <c r="T2452" s="124">
        <f t="shared" si="38"/>
        <v>0</v>
      </c>
      <c r="U2452" s="124"/>
      <c r="V2452" s="49"/>
      <c r="W2452" s="49" t="s">
        <v>10230</v>
      </c>
      <c r="X2452" s="129" t="s">
        <v>10138</v>
      </c>
      <c r="Y2452" s="57">
        <v>130000</v>
      </c>
      <c r="Z2452" s="84">
        <v>10000</v>
      </c>
      <c r="AA2452" s="10">
        <v>4</v>
      </c>
      <c r="AB2452" s="10" t="s">
        <v>10097</v>
      </c>
      <c r="AC2452" s="10"/>
    </row>
    <row r="2453" spans="1:29">
      <c r="A2453" s="10">
        <v>2462</v>
      </c>
      <c r="B2453" s="10" t="s">
        <v>10849</v>
      </c>
      <c r="C2453" s="50" t="s">
        <v>10850</v>
      </c>
      <c r="D2453" s="51" t="s">
        <v>2818</v>
      </c>
      <c r="E2453" s="10" t="s">
        <v>2846</v>
      </c>
      <c r="F2453" s="69" t="s">
        <v>10851</v>
      </c>
      <c r="G2453" s="49" t="s">
        <v>10852</v>
      </c>
      <c r="H2453" s="49"/>
      <c r="I2453" s="58">
        <f>VLOOKUP(J2453,'NGÀNH NGHỀ'!$D$2:$E$148,2,0)</f>
        <v>140</v>
      </c>
      <c r="J2453" s="231" t="s">
        <v>1695</v>
      </c>
      <c r="K2453" s="63" t="s">
        <v>294</v>
      </c>
      <c r="L2453" s="125">
        <f>VLOOKUP(K2453,'NGHIEP DOAN'!$D$3:$E$82,2,0)</f>
        <v>41</v>
      </c>
      <c r="M2453" s="10" t="s">
        <v>2751</v>
      </c>
      <c r="N2453" s="210">
        <f>VLOOKUP(M2453,'CÔNG TY'!$I$3:$J$964,2,0)</f>
        <v>636</v>
      </c>
      <c r="O2453" s="60" t="s">
        <v>5278</v>
      </c>
      <c r="P2453" s="49" t="s">
        <v>2824</v>
      </c>
      <c r="Q2453" s="55">
        <v>83000000</v>
      </c>
      <c r="R2453" s="56" t="s">
        <v>4254</v>
      </c>
      <c r="S2453" s="159">
        <v>20000000</v>
      </c>
      <c r="T2453" s="124">
        <f t="shared" si="38"/>
        <v>63000000</v>
      </c>
      <c r="U2453" s="124"/>
      <c r="V2453" s="49" t="s">
        <v>5358</v>
      </c>
      <c r="W2453" s="49" t="s">
        <v>10230</v>
      </c>
      <c r="X2453" s="129">
        <v>60027</v>
      </c>
      <c r="Y2453" s="57">
        <v>130000</v>
      </c>
      <c r="Z2453" s="84">
        <v>10000</v>
      </c>
      <c r="AA2453" s="10">
        <v>4</v>
      </c>
      <c r="AB2453" s="10" t="s">
        <v>10097</v>
      </c>
      <c r="AC2453" s="10"/>
    </row>
    <row r="2454" spans="1:29">
      <c r="A2454" s="10">
        <v>2463</v>
      </c>
      <c r="B2454" s="10" t="s">
        <v>10853</v>
      </c>
      <c r="C2454" s="50" t="s">
        <v>7574</v>
      </c>
      <c r="D2454" s="51" t="s">
        <v>2818</v>
      </c>
      <c r="E2454" s="10" t="s">
        <v>2846</v>
      </c>
      <c r="F2454" s="69" t="s">
        <v>10854</v>
      </c>
      <c r="G2454" s="49" t="s">
        <v>10852</v>
      </c>
      <c r="H2454" s="49"/>
      <c r="I2454" s="58">
        <f>VLOOKUP(J2454,'NGÀNH NGHỀ'!$D$2:$E$148,2,0)</f>
        <v>140</v>
      </c>
      <c r="J2454" s="231" t="s">
        <v>1695</v>
      </c>
      <c r="K2454" s="63" t="s">
        <v>294</v>
      </c>
      <c r="L2454" s="125">
        <f>VLOOKUP(K2454,'NGHIEP DOAN'!$D$3:$E$82,2,0)</f>
        <v>41</v>
      </c>
      <c r="M2454" s="10" t="s">
        <v>2751</v>
      </c>
      <c r="N2454" s="210">
        <f>VLOOKUP(M2454,'CÔNG TY'!$I$3:$J$964,2,0)</f>
        <v>636</v>
      </c>
      <c r="O2454" s="60" t="s">
        <v>5278</v>
      </c>
      <c r="P2454" s="49" t="s">
        <v>2824</v>
      </c>
      <c r="Q2454" s="55">
        <v>83000000</v>
      </c>
      <c r="R2454" s="56" t="s">
        <v>4254</v>
      </c>
      <c r="S2454" s="159">
        <v>29000000</v>
      </c>
      <c r="T2454" s="124">
        <f t="shared" si="38"/>
        <v>54000000</v>
      </c>
      <c r="U2454" s="124"/>
      <c r="V2454" s="49" t="s">
        <v>5358</v>
      </c>
      <c r="W2454" s="49" t="s">
        <v>10230</v>
      </c>
      <c r="X2454" s="129">
        <v>60027</v>
      </c>
      <c r="Y2454" s="57">
        <v>130000</v>
      </c>
      <c r="Z2454" s="84">
        <v>10000</v>
      </c>
      <c r="AA2454" s="10">
        <v>4</v>
      </c>
      <c r="AB2454" s="10" t="s">
        <v>10097</v>
      </c>
      <c r="AC2454" s="10"/>
    </row>
    <row r="2455" spans="1:29">
      <c r="A2455" s="10">
        <v>2464</v>
      </c>
      <c r="B2455" s="10" t="s">
        <v>10855</v>
      </c>
      <c r="C2455" s="50" t="s">
        <v>7817</v>
      </c>
      <c r="D2455" s="51" t="s">
        <v>2818</v>
      </c>
      <c r="E2455" s="10" t="s">
        <v>2846</v>
      </c>
      <c r="F2455" s="69" t="s">
        <v>10856</v>
      </c>
      <c r="G2455" s="49" t="s">
        <v>10852</v>
      </c>
      <c r="H2455" s="49"/>
      <c r="I2455" s="58">
        <f>VLOOKUP(J2455,'NGÀNH NGHỀ'!$D$2:$E$148,2,0)</f>
        <v>140</v>
      </c>
      <c r="J2455" s="231" t="s">
        <v>1695</v>
      </c>
      <c r="K2455" s="63" t="s">
        <v>294</v>
      </c>
      <c r="L2455" s="125">
        <f>VLOOKUP(K2455,'NGHIEP DOAN'!$D$3:$E$82,2,0)</f>
        <v>41</v>
      </c>
      <c r="M2455" s="10" t="s">
        <v>2751</v>
      </c>
      <c r="N2455" s="210">
        <f>VLOOKUP(M2455,'CÔNG TY'!$I$3:$J$964,2,0)</f>
        <v>636</v>
      </c>
      <c r="O2455" s="60" t="s">
        <v>5278</v>
      </c>
      <c r="P2455" s="49" t="s">
        <v>2824</v>
      </c>
      <c r="Q2455" s="55">
        <v>83000000</v>
      </c>
      <c r="R2455" s="56" t="s">
        <v>6908</v>
      </c>
      <c r="S2455" s="159">
        <v>41500000</v>
      </c>
      <c r="T2455" s="124">
        <f t="shared" si="38"/>
        <v>41500000</v>
      </c>
      <c r="U2455" s="124"/>
      <c r="V2455" s="49" t="s">
        <v>5358</v>
      </c>
      <c r="W2455" s="49" t="s">
        <v>10230</v>
      </c>
      <c r="X2455" s="129">
        <v>60027</v>
      </c>
      <c r="Y2455" s="57">
        <v>130000</v>
      </c>
      <c r="Z2455" s="84">
        <v>10000</v>
      </c>
      <c r="AA2455" s="10">
        <v>4</v>
      </c>
      <c r="AB2455" s="10" t="s">
        <v>10097</v>
      </c>
      <c r="AC2455" s="10"/>
    </row>
    <row r="2456" spans="1:29">
      <c r="A2456" s="10">
        <v>2465</v>
      </c>
      <c r="B2456" s="54" t="s">
        <v>10857</v>
      </c>
      <c r="C2456" s="50" t="s">
        <v>10858</v>
      </c>
      <c r="D2456" s="51" t="s">
        <v>2818</v>
      </c>
      <c r="E2456" s="10" t="s">
        <v>2928</v>
      </c>
      <c r="F2456" s="61" t="s">
        <v>10859</v>
      </c>
      <c r="G2456" s="49" t="s">
        <v>10860</v>
      </c>
      <c r="H2456" s="49"/>
      <c r="I2456" s="58">
        <f>VLOOKUP(J2456,'NGÀNH NGHỀ'!$D$2:$E$148,2,0)</f>
        <v>140</v>
      </c>
      <c r="J2456" s="231" t="s">
        <v>1695</v>
      </c>
      <c r="K2456" s="63" t="s">
        <v>294</v>
      </c>
      <c r="L2456" s="125">
        <f>VLOOKUP(K2456,'NGHIEP DOAN'!$D$3:$E$82,2,0)</f>
        <v>41</v>
      </c>
      <c r="M2456" s="10" t="s">
        <v>2753</v>
      </c>
      <c r="N2456" s="210">
        <f>VLOOKUP(M2456,'CÔNG TY'!$I$3:$J$964,2,0)</f>
        <v>637</v>
      </c>
      <c r="O2456" s="49" t="s">
        <v>539</v>
      </c>
      <c r="P2456" s="49" t="s">
        <v>2824</v>
      </c>
      <c r="Q2456" s="55">
        <v>83000000</v>
      </c>
      <c r="R2456" s="56" t="s">
        <v>5407</v>
      </c>
      <c r="S2456" s="159">
        <v>41500000</v>
      </c>
      <c r="T2456" s="124">
        <f t="shared" si="38"/>
        <v>41500000</v>
      </c>
      <c r="U2456" s="124"/>
      <c r="V2456" s="49" t="s">
        <v>5413</v>
      </c>
      <c r="W2456" s="49" t="s">
        <v>10230</v>
      </c>
      <c r="X2456" s="129">
        <v>60027</v>
      </c>
      <c r="Y2456" s="57">
        <v>130000</v>
      </c>
      <c r="Z2456" s="84">
        <v>10000</v>
      </c>
      <c r="AA2456" s="10">
        <v>4</v>
      </c>
      <c r="AB2456" s="10" t="s">
        <v>10097</v>
      </c>
      <c r="AC2456" s="10"/>
    </row>
    <row r="2457" spans="1:29">
      <c r="A2457" s="10">
        <v>2466</v>
      </c>
      <c r="B2457" s="54" t="s">
        <v>10861</v>
      </c>
      <c r="C2457" s="50" t="s">
        <v>10862</v>
      </c>
      <c r="D2457" s="51" t="s">
        <v>2818</v>
      </c>
      <c r="E2457" s="10" t="s">
        <v>2840</v>
      </c>
      <c r="F2457" s="61" t="s">
        <v>10863</v>
      </c>
      <c r="G2457" s="49" t="s">
        <v>10860</v>
      </c>
      <c r="H2457" s="49"/>
      <c r="I2457" s="58">
        <f>VLOOKUP(J2457,'NGÀNH NGHỀ'!$D$2:$E$148,2,0)</f>
        <v>140</v>
      </c>
      <c r="J2457" s="231" t="s">
        <v>1695</v>
      </c>
      <c r="K2457" s="63" t="s">
        <v>294</v>
      </c>
      <c r="L2457" s="125">
        <f>VLOOKUP(K2457,'NGHIEP DOAN'!$D$3:$E$82,2,0)</f>
        <v>41</v>
      </c>
      <c r="M2457" s="10" t="s">
        <v>2753</v>
      </c>
      <c r="N2457" s="210">
        <f>VLOOKUP(M2457,'CÔNG TY'!$I$3:$J$964,2,0)</f>
        <v>637</v>
      </c>
      <c r="O2457" s="49" t="s">
        <v>539</v>
      </c>
      <c r="P2457" s="49" t="s">
        <v>2824</v>
      </c>
      <c r="Q2457" s="55">
        <v>83000000</v>
      </c>
      <c r="R2457" s="56" t="s">
        <v>5407</v>
      </c>
      <c r="S2457" s="159">
        <v>41500000</v>
      </c>
      <c r="T2457" s="124">
        <f t="shared" si="38"/>
        <v>41500000</v>
      </c>
      <c r="U2457" s="124"/>
      <c r="V2457" s="49" t="s">
        <v>5413</v>
      </c>
      <c r="W2457" s="49" t="s">
        <v>10230</v>
      </c>
      <c r="X2457" s="129">
        <v>60027</v>
      </c>
      <c r="Y2457" s="57">
        <v>130000</v>
      </c>
      <c r="Z2457" s="84">
        <v>10000</v>
      </c>
      <c r="AA2457" s="10">
        <v>4</v>
      </c>
      <c r="AB2457" s="10" t="s">
        <v>10097</v>
      </c>
      <c r="AC2457" s="10"/>
    </row>
    <row r="2458" spans="1:29">
      <c r="A2458" s="10">
        <v>2467</v>
      </c>
      <c r="B2458" s="54" t="s">
        <v>7412</v>
      </c>
      <c r="C2458" s="50" t="s">
        <v>6469</v>
      </c>
      <c r="D2458" s="51" t="s">
        <v>2818</v>
      </c>
      <c r="E2458" s="90" t="s">
        <v>10164</v>
      </c>
      <c r="F2458" s="69"/>
      <c r="G2458" s="49"/>
      <c r="H2458" s="49"/>
      <c r="I2458" s="58">
        <f>VLOOKUP(J2458,'NGÀNH NGHỀ'!$D$2:$E$148,2,0)</f>
        <v>140</v>
      </c>
      <c r="J2458" s="231" t="s">
        <v>1695</v>
      </c>
      <c r="K2458" s="63" t="s">
        <v>294</v>
      </c>
      <c r="L2458" s="125">
        <f>VLOOKUP(K2458,'NGHIEP DOAN'!$D$3:$E$82,2,0)</f>
        <v>41</v>
      </c>
      <c r="M2458" s="10" t="s">
        <v>12470</v>
      </c>
      <c r="N2458" s="210">
        <f>VLOOKUP(M2458,'CÔNG TY'!$I$3:$J$964,2,0)</f>
        <v>835</v>
      </c>
      <c r="O2458" s="49" t="s">
        <v>3343</v>
      </c>
      <c r="P2458" s="49" t="s">
        <v>2824</v>
      </c>
      <c r="Q2458" s="55"/>
      <c r="R2458" s="56"/>
      <c r="S2458" s="159"/>
      <c r="T2458" s="124">
        <f t="shared" si="38"/>
        <v>0</v>
      </c>
      <c r="U2458" s="124"/>
      <c r="V2458" s="49"/>
      <c r="W2458" s="49"/>
      <c r="X2458" s="130"/>
      <c r="Y2458" s="55"/>
      <c r="Z2458" s="55"/>
      <c r="AA2458" s="10"/>
      <c r="AB2458" s="10" t="s">
        <v>12020</v>
      </c>
      <c r="AC2458" s="10"/>
    </row>
    <row r="2459" spans="1:29">
      <c r="A2459" s="10">
        <v>2468</v>
      </c>
      <c r="B2459" s="54" t="s">
        <v>10864</v>
      </c>
      <c r="C2459" s="50" t="s">
        <v>10865</v>
      </c>
      <c r="D2459" s="51" t="s">
        <v>2818</v>
      </c>
      <c r="E2459" s="90" t="s">
        <v>3450</v>
      </c>
      <c r="F2459" s="69"/>
      <c r="G2459" s="49"/>
      <c r="H2459" s="49"/>
      <c r="I2459" s="58">
        <f>VLOOKUP(J2459,'NGÀNH NGHỀ'!$D$2:$E$148,2,0)</f>
        <v>140</v>
      </c>
      <c r="J2459" s="231" t="s">
        <v>1695</v>
      </c>
      <c r="K2459" s="63" t="s">
        <v>294</v>
      </c>
      <c r="L2459" s="125">
        <f>VLOOKUP(K2459,'NGHIEP DOAN'!$D$3:$E$82,2,0)</f>
        <v>41</v>
      </c>
      <c r="M2459" s="10" t="s">
        <v>2740</v>
      </c>
      <c r="N2459" s="210">
        <f>VLOOKUP(M2459,'CÔNG TY'!$I$3:$J$964,2,0)</f>
        <v>630</v>
      </c>
      <c r="O2459" s="49" t="s">
        <v>3343</v>
      </c>
      <c r="P2459" s="49" t="s">
        <v>2824</v>
      </c>
      <c r="Q2459" s="55"/>
      <c r="R2459" s="56"/>
      <c r="S2459" s="159"/>
      <c r="T2459" s="124">
        <f t="shared" si="38"/>
        <v>0</v>
      </c>
      <c r="U2459" s="124"/>
      <c r="V2459" s="49"/>
      <c r="W2459" s="49"/>
      <c r="X2459" s="130"/>
      <c r="Y2459" s="55"/>
      <c r="Z2459" s="55"/>
      <c r="AA2459" s="10"/>
      <c r="AB2459" s="10" t="s">
        <v>12020</v>
      </c>
      <c r="AC2459" s="10"/>
    </row>
    <row r="2460" spans="1:29">
      <c r="A2460" s="10">
        <v>2469</v>
      </c>
      <c r="B2460" s="54" t="s">
        <v>10866</v>
      </c>
      <c r="C2460" s="50" t="s">
        <v>10867</v>
      </c>
      <c r="D2460" s="51" t="s">
        <v>2818</v>
      </c>
      <c r="E2460" s="90" t="s">
        <v>3141</v>
      </c>
      <c r="F2460" s="69"/>
      <c r="G2460" s="49"/>
      <c r="H2460" s="49"/>
      <c r="I2460" s="58">
        <f>VLOOKUP(J2460,'NGÀNH NGHỀ'!$D$2:$E$148,2,0)</f>
        <v>140</v>
      </c>
      <c r="J2460" s="231" t="s">
        <v>1695</v>
      </c>
      <c r="K2460" s="63" t="s">
        <v>294</v>
      </c>
      <c r="L2460" s="125">
        <f>VLOOKUP(K2460,'NGHIEP DOAN'!$D$3:$E$82,2,0)</f>
        <v>41</v>
      </c>
      <c r="M2460" s="10" t="s">
        <v>10868</v>
      </c>
      <c r="N2460" s="210">
        <f>VLOOKUP(M2460,'CÔNG TY'!$I$3:$J$964,2,0)</f>
        <v>836</v>
      </c>
      <c r="O2460" s="49" t="s">
        <v>3343</v>
      </c>
      <c r="P2460" s="49" t="s">
        <v>2824</v>
      </c>
      <c r="Q2460" s="55"/>
      <c r="R2460" s="56"/>
      <c r="S2460" s="159"/>
      <c r="T2460" s="124">
        <f t="shared" si="38"/>
        <v>0</v>
      </c>
      <c r="U2460" s="124"/>
      <c r="V2460" s="49"/>
      <c r="W2460" s="49"/>
      <c r="X2460" s="130"/>
      <c r="Y2460" s="55"/>
      <c r="Z2460" s="55"/>
      <c r="AA2460" s="10"/>
      <c r="AB2460" s="10" t="s">
        <v>12020</v>
      </c>
      <c r="AC2460" s="10"/>
    </row>
    <row r="2461" spans="1:29">
      <c r="A2461" s="10">
        <v>2470</v>
      </c>
      <c r="B2461" s="54" t="s">
        <v>10869</v>
      </c>
      <c r="C2461" s="50" t="s">
        <v>9470</v>
      </c>
      <c r="D2461" s="51" t="s">
        <v>2818</v>
      </c>
      <c r="E2461" s="90" t="s">
        <v>5210</v>
      </c>
      <c r="F2461" s="69"/>
      <c r="G2461" s="49"/>
      <c r="H2461" s="49"/>
      <c r="I2461" s="58">
        <f>VLOOKUP(J2461,'NGÀNH NGHỀ'!$D$2:$E$148,2,0)</f>
        <v>140</v>
      </c>
      <c r="J2461" s="231" t="s">
        <v>1695</v>
      </c>
      <c r="K2461" s="63" t="s">
        <v>294</v>
      </c>
      <c r="L2461" s="125">
        <f>VLOOKUP(K2461,'NGHIEP DOAN'!$D$3:$E$82,2,0)</f>
        <v>41</v>
      </c>
      <c r="M2461" s="10" t="s">
        <v>10868</v>
      </c>
      <c r="N2461" s="210">
        <f>VLOOKUP(M2461,'CÔNG TY'!$I$3:$J$964,2,0)</f>
        <v>836</v>
      </c>
      <c r="O2461" s="49" t="s">
        <v>3343</v>
      </c>
      <c r="P2461" s="49" t="s">
        <v>2824</v>
      </c>
      <c r="Q2461" s="55"/>
      <c r="R2461" s="56"/>
      <c r="S2461" s="159"/>
      <c r="T2461" s="124">
        <f t="shared" si="38"/>
        <v>0</v>
      </c>
      <c r="U2461" s="124"/>
      <c r="V2461" s="49"/>
      <c r="W2461" s="49"/>
      <c r="X2461" s="130"/>
      <c r="Y2461" s="55"/>
      <c r="Z2461" s="55"/>
      <c r="AA2461" s="10"/>
      <c r="AB2461" s="10" t="s">
        <v>12020</v>
      </c>
      <c r="AC2461" s="10"/>
    </row>
    <row r="2462" spans="1:29">
      <c r="A2462" s="10">
        <v>2471</v>
      </c>
      <c r="B2462" s="60" t="s">
        <v>10870</v>
      </c>
      <c r="C2462" s="50" t="s">
        <v>8610</v>
      </c>
      <c r="D2462" s="51" t="s">
        <v>2818</v>
      </c>
      <c r="E2462" s="59" t="s">
        <v>3789</v>
      </c>
      <c r="F2462" s="69"/>
      <c r="G2462" s="49" t="s">
        <v>10871</v>
      </c>
      <c r="H2462" s="49"/>
      <c r="I2462" s="58">
        <f>VLOOKUP(J2462,'NGÀNH NGHỀ'!$D$2:$E$148,2,0)</f>
        <v>140</v>
      </c>
      <c r="J2462" s="238" t="s">
        <v>1695</v>
      </c>
      <c r="K2462" s="63" t="s">
        <v>294</v>
      </c>
      <c r="L2462" s="125">
        <f>VLOOKUP(K2462,'NGHIEP DOAN'!$D$3:$E$82,2,0)</f>
        <v>41</v>
      </c>
      <c r="M2462" s="10" t="s">
        <v>8612</v>
      </c>
      <c r="N2462" s="210">
        <f>VLOOKUP(M2462,'CÔNG TY'!$I$3:$J$964,2,0)</f>
        <v>697</v>
      </c>
      <c r="O2462" s="91" t="s">
        <v>2870</v>
      </c>
      <c r="P2462" s="49" t="s">
        <v>2824</v>
      </c>
      <c r="Q2462" s="55"/>
      <c r="R2462" s="56"/>
      <c r="S2462" s="159"/>
      <c r="T2462" s="124">
        <f t="shared" si="38"/>
        <v>0</v>
      </c>
      <c r="U2462" s="124"/>
      <c r="V2462" s="49"/>
      <c r="W2462" s="49"/>
      <c r="X2462" s="130"/>
      <c r="Y2462" s="55"/>
      <c r="Z2462" s="55"/>
      <c r="AA2462" s="10"/>
      <c r="AB2462" s="10" t="s">
        <v>12020</v>
      </c>
      <c r="AC2462" s="10"/>
    </row>
    <row r="2463" spans="1:29">
      <c r="A2463" s="10">
        <v>2472</v>
      </c>
      <c r="B2463" s="60" t="s">
        <v>10872</v>
      </c>
      <c r="C2463" s="50" t="s">
        <v>4863</v>
      </c>
      <c r="D2463" s="51" t="s">
        <v>2818</v>
      </c>
      <c r="E2463" s="59" t="s">
        <v>2969</v>
      </c>
      <c r="F2463" s="69"/>
      <c r="G2463" s="49" t="s">
        <v>10871</v>
      </c>
      <c r="H2463" s="49"/>
      <c r="I2463" s="58">
        <f>VLOOKUP(J2463,'NGÀNH NGHỀ'!$D$2:$E$148,2,0)</f>
        <v>140</v>
      </c>
      <c r="J2463" s="238" t="s">
        <v>1695</v>
      </c>
      <c r="K2463" s="63" t="s">
        <v>294</v>
      </c>
      <c r="L2463" s="125">
        <f>VLOOKUP(K2463,'NGHIEP DOAN'!$D$3:$E$82,2,0)</f>
        <v>41</v>
      </c>
      <c r="M2463" s="10" t="s">
        <v>8612</v>
      </c>
      <c r="N2463" s="210">
        <f>VLOOKUP(M2463,'CÔNG TY'!$I$3:$J$964,2,0)</f>
        <v>697</v>
      </c>
      <c r="O2463" s="91" t="s">
        <v>2870</v>
      </c>
      <c r="P2463" s="49" t="s">
        <v>2824</v>
      </c>
      <c r="Q2463" s="55"/>
      <c r="R2463" s="56"/>
      <c r="S2463" s="159"/>
      <c r="T2463" s="124">
        <f t="shared" si="38"/>
        <v>0</v>
      </c>
      <c r="U2463" s="124"/>
      <c r="V2463" s="49"/>
      <c r="W2463" s="49"/>
      <c r="X2463" s="130"/>
      <c r="Y2463" s="55"/>
      <c r="Z2463" s="55"/>
      <c r="AA2463" s="10"/>
      <c r="AB2463" s="10" t="s">
        <v>12020</v>
      </c>
      <c r="AC2463" s="10"/>
    </row>
    <row r="2464" spans="1:29">
      <c r="A2464" s="10">
        <v>2473</v>
      </c>
      <c r="B2464" s="60" t="s">
        <v>10873</v>
      </c>
      <c r="C2464" s="50" t="s">
        <v>4961</v>
      </c>
      <c r="D2464" s="51" t="s">
        <v>2818</v>
      </c>
      <c r="E2464" s="59" t="s">
        <v>10334</v>
      </c>
      <c r="F2464" s="69"/>
      <c r="G2464" s="49" t="s">
        <v>10874</v>
      </c>
      <c r="H2464" s="49"/>
      <c r="I2464" s="58">
        <f>VLOOKUP(J2464,'NGÀNH NGHỀ'!$D$2:$E$148,2,0)</f>
        <v>140</v>
      </c>
      <c r="J2464" s="238" t="s">
        <v>1695</v>
      </c>
      <c r="K2464" s="63" t="s">
        <v>294</v>
      </c>
      <c r="L2464" s="125">
        <f>VLOOKUP(K2464,'NGHIEP DOAN'!$D$3:$E$82,2,0)</f>
        <v>41</v>
      </c>
      <c r="M2464" s="10" t="s">
        <v>10875</v>
      </c>
      <c r="N2464" s="210">
        <f>VLOOKUP(M2464,'CÔNG TY'!$I$3:$J$964,2,0)</f>
        <v>837</v>
      </c>
      <c r="O2464" s="91"/>
      <c r="P2464" s="49" t="s">
        <v>2824</v>
      </c>
      <c r="Q2464" s="55"/>
      <c r="R2464" s="56"/>
      <c r="S2464" s="159"/>
      <c r="T2464" s="124">
        <f t="shared" si="38"/>
        <v>0</v>
      </c>
      <c r="U2464" s="124"/>
      <c r="V2464" s="49"/>
      <c r="W2464" s="49"/>
      <c r="X2464" s="130"/>
      <c r="Y2464" s="55"/>
      <c r="Z2464" s="55"/>
      <c r="AA2464" s="10"/>
      <c r="AB2464" s="10" t="s">
        <v>12020</v>
      </c>
      <c r="AC2464" s="10"/>
    </row>
    <row r="2465" spans="1:29">
      <c r="A2465" s="10">
        <v>2474</v>
      </c>
      <c r="B2465" s="60" t="s">
        <v>10876</v>
      </c>
      <c r="C2465" s="50" t="s">
        <v>7116</v>
      </c>
      <c r="D2465" s="51" t="s">
        <v>2818</v>
      </c>
      <c r="E2465" s="59"/>
      <c r="F2465" s="69"/>
      <c r="G2465" s="49" t="s">
        <v>10877</v>
      </c>
      <c r="H2465" s="49"/>
      <c r="I2465" s="58">
        <f>VLOOKUP(J2465,'NGÀNH NGHỀ'!$D$2:$E$148,2,0)</f>
        <v>140</v>
      </c>
      <c r="J2465" s="238" t="s">
        <v>1695</v>
      </c>
      <c r="K2465" s="63" t="s">
        <v>294</v>
      </c>
      <c r="L2465" s="125">
        <f>VLOOKUP(K2465,'NGHIEP DOAN'!$D$3:$E$82,2,0)</f>
        <v>41</v>
      </c>
      <c r="M2465" s="10" t="s">
        <v>10875</v>
      </c>
      <c r="N2465" s="210">
        <f>VLOOKUP(M2465,'CÔNG TY'!$I$3:$J$964,2,0)</f>
        <v>837</v>
      </c>
      <c r="O2465" s="91"/>
      <c r="P2465" s="49" t="s">
        <v>2824</v>
      </c>
      <c r="Q2465" s="55"/>
      <c r="R2465" s="56"/>
      <c r="S2465" s="159"/>
      <c r="T2465" s="124">
        <f t="shared" si="38"/>
        <v>0</v>
      </c>
      <c r="U2465" s="124"/>
      <c r="V2465" s="49"/>
      <c r="W2465" s="49"/>
      <c r="X2465" s="130"/>
      <c r="Y2465" s="55"/>
      <c r="Z2465" s="55"/>
      <c r="AA2465" s="10"/>
      <c r="AB2465" s="10" t="s">
        <v>12020</v>
      </c>
      <c r="AC2465" s="10"/>
    </row>
    <row r="2466" spans="1:29">
      <c r="A2466" s="10">
        <v>2475</v>
      </c>
      <c r="B2466" s="60" t="s">
        <v>10878</v>
      </c>
      <c r="C2466" s="50" t="s">
        <v>10093</v>
      </c>
      <c r="D2466" s="51" t="s">
        <v>2818</v>
      </c>
      <c r="E2466" s="59"/>
      <c r="F2466" s="69"/>
      <c r="G2466" s="49" t="s">
        <v>10877</v>
      </c>
      <c r="H2466" s="49"/>
      <c r="I2466" s="58">
        <f>VLOOKUP(J2466,'NGÀNH NGHỀ'!$D$2:$E$148,2,0)</f>
        <v>140</v>
      </c>
      <c r="J2466" s="238" t="s">
        <v>1695</v>
      </c>
      <c r="K2466" s="63" t="s">
        <v>294</v>
      </c>
      <c r="L2466" s="125">
        <f>VLOOKUP(K2466,'NGHIEP DOAN'!$D$3:$E$82,2,0)</f>
        <v>41</v>
      </c>
      <c r="M2466" s="10" t="s">
        <v>10875</v>
      </c>
      <c r="N2466" s="210">
        <f>VLOOKUP(M2466,'CÔNG TY'!$I$3:$J$964,2,0)</f>
        <v>837</v>
      </c>
      <c r="O2466" s="91"/>
      <c r="P2466" s="49" t="s">
        <v>2824</v>
      </c>
      <c r="Q2466" s="55"/>
      <c r="R2466" s="56"/>
      <c r="S2466" s="159"/>
      <c r="T2466" s="124">
        <f t="shared" si="38"/>
        <v>0</v>
      </c>
      <c r="U2466" s="124"/>
      <c r="V2466" s="49"/>
      <c r="W2466" s="49"/>
      <c r="X2466" s="130"/>
      <c r="Y2466" s="55"/>
      <c r="Z2466" s="55"/>
      <c r="AA2466" s="10"/>
      <c r="AB2466" s="10" t="s">
        <v>12020</v>
      </c>
      <c r="AC2466" s="10"/>
    </row>
    <row r="2467" spans="1:29">
      <c r="A2467" s="10">
        <v>2476</v>
      </c>
      <c r="B2467" s="60" t="s">
        <v>10879</v>
      </c>
      <c r="C2467" s="50" t="s">
        <v>10880</v>
      </c>
      <c r="D2467" s="51" t="s">
        <v>2818</v>
      </c>
      <c r="E2467" s="59"/>
      <c r="F2467" s="69"/>
      <c r="G2467" s="49" t="s">
        <v>10877</v>
      </c>
      <c r="H2467" s="49"/>
      <c r="I2467" s="58">
        <f>VLOOKUP(J2467,'NGÀNH NGHỀ'!$D$2:$E$148,2,0)</f>
        <v>140</v>
      </c>
      <c r="J2467" s="238" t="s">
        <v>1695</v>
      </c>
      <c r="K2467" s="63" t="s">
        <v>294</v>
      </c>
      <c r="L2467" s="125">
        <f>VLOOKUP(K2467,'NGHIEP DOAN'!$D$3:$E$82,2,0)</f>
        <v>41</v>
      </c>
      <c r="M2467" s="10" t="s">
        <v>10875</v>
      </c>
      <c r="N2467" s="210">
        <f>VLOOKUP(M2467,'CÔNG TY'!$I$3:$J$964,2,0)</f>
        <v>837</v>
      </c>
      <c r="O2467" s="91"/>
      <c r="P2467" s="49" t="s">
        <v>2824</v>
      </c>
      <c r="Q2467" s="55"/>
      <c r="R2467" s="56"/>
      <c r="S2467" s="159"/>
      <c r="T2467" s="124">
        <f t="shared" si="38"/>
        <v>0</v>
      </c>
      <c r="U2467" s="124"/>
      <c r="V2467" s="49"/>
      <c r="W2467" s="49"/>
      <c r="X2467" s="130"/>
      <c r="Y2467" s="55"/>
      <c r="Z2467" s="55"/>
      <c r="AA2467" s="10"/>
      <c r="AB2467" s="10" t="s">
        <v>12020</v>
      </c>
      <c r="AC2467" s="10"/>
    </row>
    <row r="2468" spans="1:29">
      <c r="A2468" s="10">
        <v>2477</v>
      </c>
      <c r="B2468" s="60" t="s">
        <v>10881</v>
      </c>
      <c r="C2468" s="50" t="s">
        <v>6138</v>
      </c>
      <c r="D2468" s="51" t="s">
        <v>2818</v>
      </c>
      <c r="E2468" s="59"/>
      <c r="F2468" s="69"/>
      <c r="G2468" s="49" t="s">
        <v>10877</v>
      </c>
      <c r="H2468" s="49"/>
      <c r="I2468" s="58">
        <f>VLOOKUP(J2468,'NGÀNH NGHỀ'!$D$2:$E$148,2,0)</f>
        <v>140</v>
      </c>
      <c r="J2468" s="238" t="s">
        <v>1695</v>
      </c>
      <c r="K2468" s="63" t="s">
        <v>294</v>
      </c>
      <c r="L2468" s="125">
        <f>VLOOKUP(K2468,'NGHIEP DOAN'!$D$3:$E$82,2,0)</f>
        <v>41</v>
      </c>
      <c r="M2468" s="10" t="s">
        <v>10875</v>
      </c>
      <c r="N2468" s="210">
        <f>VLOOKUP(M2468,'CÔNG TY'!$I$3:$J$964,2,0)</f>
        <v>837</v>
      </c>
      <c r="O2468" s="91"/>
      <c r="P2468" s="49" t="s">
        <v>2824</v>
      </c>
      <c r="Q2468" s="55"/>
      <c r="R2468" s="56"/>
      <c r="S2468" s="159"/>
      <c r="T2468" s="124">
        <f t="shared" si="38"/>
        <v>0</v>
      </c>
      <c r="U2468" s="124"/>
      <c r="V2468" s="49"/>
      <c r="W2468" s="49"/>
      <c r="X2468" s="130"/>
      <c r="Y2468" s="55"/>
      <c r="Z2468" s="55"/>
      <c r="AA2468" s="10"/>
      <c r="AB2468" s="10" t="s">
        <v>12020</v>
      </c>
      <c r="AC2468" s="10"/>
    </row>
    <row r="2469" spans="1:29">
      <c r="A2469" s="10">
        <v>2478</v>
      </c>
      <c r="B2469" s="60" t="s">
        <v>10618</v>
      </c>
      <c r="C2469" s="50" t="s">
        <v>8367</v>
      </c>
      <c r="D2469" s="51" t="s">
        <v>2818</v>
      </c>
      <c r="E2469" s="59"/>
      <c r="F2469" s="69"/>
      <c r="G2469" s="49" t="s">
        <v>10877</v>
      </c>
      <c r="H2469" s="49"/>
      <c r="I2469" s="58">
        <f>VLOOKUP(J2469,'NGÀNH NGHỀ'!$D$2:$E$148,2,0)</f>
        <v>140</v>
      </c>
      <c r="J2469" s="238" t="s">
        <v>1695</v>
      </c>
      <c r="K2469" s="63" t="s">
        <v>294</v>
      </c>
      <c r="L2469" s="125">
        <f>VLOOKUP(K2469,'NGHIEP DOAN'!$D$3:$E$82,2,0)</f>
        <v>41</v>
      </c>
      <c r="M2469" s="10" t="s">
        <v>10005</v>
      </c>
      <c r="N2469" s="210">
        <f>VLOOKUP(M2469,'CÔNG TY'!$I$3:$J$964,2,0)</f>
        <v>838</v>
      </c>
      <c r="O2469" s="91"/>
      <c r="P2469" s="49" t="s">
        <v>2824</v>
      </c>
      <c r="Q2469" s="55"/>
      <c r="R2469" s="56"/>
      <c r="S2469" s="159"/>
      <c r="T2469" s="124">
        <f t="shared" si="38"/>
        <v>0</v>
      </c>
      <c r="U2469" s="124"/>
      <c r="V2469" s="49"/>
      <c r="W2469" s="49"/>
      <c r="X2469" s="130"/>
      <c r="Y2469" s="55"/>
      <c r="Z2469" s="55"/>
      <c r="AA2469" s="10"/>
      <c r="AB2469" s="10" t="s">
        <v>12020</v>
      </c>
      <c r="AC2469" s="10"/>
    </row>
    <row r="2470" spans="1:29">
      <c r="A2470" s="10">
        <v>2479</v>
      </c>
      <c r="B2470" s="60" t="s">
        <v>10882</v>
      </c>
      <c r="C2470" s="50" t="s">
        <v>10883</v>
      </c>
      <c r="D2470" s="51" t="s">
        <v>2818</v>
      </c>
      <c r="E2470" s="59"/>
      <c r="F2470" s="69"/>
      <c r="G2470" s="49" t="s">
        <v>10877</v>
      </c>
      <c r="H2470" s="49"/>
      <c r="I2470" s="58">
        <f>VLOOKUP(J2470,'NGÀNH NGHỀ'!$D$2:$E$148,2,0)</f>
        <v>140</v>
      </c>
      <c r="J2470" s="238" t="s">
        <v>1695</v>
      </c>
      <c r="K2470" s="63" t="s">
        <v>294</v>
      </c>
      <c r="L2470" s="125">
        <f>VLOOKUP(K2470,'NGHIEP DOAN'!$D$3:$E$82,2,0)</f>
        <v>41</v>
      </c>
      <c r="M2470" s="10" t="s">
        <v>12473</v>
      </c>
      <c r="N2470" s="210">
        <f>VLOOKUP(M2470,'CÔNG TY'!$I$3:$J$964,2,0)</f>
        <v>839</v>
      </c>
      <c r="O2470" s="91"/>
      <c r="P2470" s="49" t="s">
        <v>2824</v>
      </c>
      <c r="Q2470" s="55"/>
      <c r="R2470" s="56"/>
      <c r="S2470" s="159"/>
      <c r="T2470" s="124">
        <f t="shared" si="38"/>
        <v>0</v>
      </c>
      <c r="U2470" s="124"/>
      <c r="V2470" s="49"/>
      <c r="W2470" s="49"/>
      <c r="X2470" s="130"/>
      <c r="Y2470" s="55"/>
      <c r="Z2470" s="55"/>
      <c r="AA2470" s="10"/>
      <c r="AB2470" s="10" t="s">
        <v>12020</v>
      </c>
      <c r="AC2470" s="10"/>
    </row>
    <row r="2471" spans="1:29">
      <c r="A2471" s="10">
        <v>2480</v>
      </c>
      <c r="B2471" s="60" t="s">
        <v>10884</v>
      </c>
      <c r="C2471" s="50" t="s">
        <v>7555</v>
      </c>
      <c r="D2471" s="51" t="s">
        <v>2818</v>
      </c>
      <c r="E2471" s="59"/>
      <c r="F2471" s="69"/>
      <c r="G2471" s="49" t="s">
        <v>10877</v>
      </c>
      <c r="H2471" s="49"/>
      <c r="I2471" s="58">
        <f>VLOOKUP(J2471,'NGÀNH NGHỀ'!$D$2:$E$148,2,0)</f>
        <v>140</v>
      </c>
      <c r="J2471" s="238" t="s">
        <v>1695</v>
      </c>
      <c r="K2471" s="63" t="s">
        <v>294</v>
      </c>
      <c r="L2471" s="125">
        <f>VLOOKUP(K2471,'NGHIEP DOAN'!$D$3:$E$82,2,0)</f>
        <v>41</v>
      </c>
      <c r="M2471" s="10" t="s">
        <v>12054</v>
      </c>
      <c r="N2471" s="210">
        <f>VLOOKUP(M2471,'CÔNG TY'!$I$3:$J$964,2,0)</f>
        <v>629</v>
      </c>
      <c r="O2471" s="91"/>
      <c r="P2471" s="49" t="s">
        <v>2824</v>
      </c>
      <c r="Q2471" s="55"/>
      <c r="R2471" s="56"/>
      <c r="S2471" s="159"/>
      <c r="T2471" s="124">
        <f t="shared" si="38"/>
        <v>0</v>
      </c>
      <c r="U2471" s="124"/>
      <c r="V2471" s="49"/>
      <c r="W2471" s="49"/>
      <c r="X2471" s="130"/>
      <c r="Y2471" s="55"/>
      <c r="Z2471" s="55"/>
      <c r="AA2471" s="10"/>
      <c r="AB2471" s="10" t="s">
        <v>12020</v>
      </c>
      <c r="AC2471" s="10"/>
    </row>
    <row r="2472" spans="1:29">
      <c r="A2472" s="10">
        <v>2481</v>
      </c>
      <c r="B2472" s="60" t="s">
        <v>10885</v>
      </c>
      <c r="C2472" s="50" t="s">
        <v>10007</v>
      </c>
      <c r="D2472" s="51" t="s">
        <v>2818</v>
      </c>
      <c r="E2472" s="59"/>
      <c r="F2472" s="69"/>
      <c r="G2472" s="49" t="s">
        <v>10877</v>
      </c>
      <c r="H2472" s="49"/>
      <c r="I2472" s="58">
        <f>VLOOKUP(J2472,'NGÀNH NGHỀ'!$D$2:$E$148,2,0)</f>
        <v>140</v>
      </c>
      <c r="J2472" s="238" t="s">
        <v>1695</v>
      </c>
      <c r="K2472" s="63" t="s">
        <v>294</v>
      </c>
      <c r="L2472" s="125">
        <f>VLOOKUP(K2472,'NGHIEP DOAN'!$D$3:$E$82,2,0)</f>
        <v>41</v>
      </c>
      <c r="M2472" s="10" t="s">
        <v>10005</v>
      </c>
      <c r="N2472" s="210">
        <f>VLOOKUP(M2472,'CÔNG TY'!$I$3:$J$964,2,0)</f>
        <v>838</v>
      </c>
      <c r="O2472" s="91"/>
      <c r="P2472" s="49" t="s">
        <v>2824</v>
      </c>
      <c r="Q2472" s="55"/>
      <c r="R2472" s="56"/>
      <c r="S2472" s="159"/>
      <c r="T2472" s="124">
        <f t="shared" si="38"/>
        <v>0</v>
      </c>
      <c r="U2472" s="124"/>
      <c r="V2472" s="49"/>
      <c r="W2472" s="49"/>
      <c r="X2472" s="130"/>
      <c r="Y2472" s="55"/>
      <c r="Z2472" s="55"/>
      <c r="AA2472" s="10"/>
      <c r="AB2472" s="10" t="s">
        <v>12020</v>
      </c>
      <c r="AC2472" s="10"/>
    </row>
    <row r="2473" spans="1:29">
      <c r="A2473" s="10">
        <v>2482</v>
      </c>
      <c r="B2473" s="60" t="s">
        <v>10886</v>
      </c>
      <c r="C2473" s="50" t="s">
        <v>9135</v>
      </c>
      <c r="D2473" s="51" t="s">
        <v>2818</v>
      </c>
      <c r="E2473" s="59"/>
      <c r="F2473" s="69"/>
      <c r="G2473" s="49" t="s">
        <v>10877</v>
      </c>
      <c r="H2473" s="49"/>
      <c r="I2473" s="58">
        <f>VLOOKUP(J2473,'NGÀNH NGHỀ'!$D$2:$E$148,2,0)</f>
        <v>140</v>
      </c>
      <c r="J2473" s="238" t="s">
        <v>1695</v>
      </c>
      <c r="K2473" s="63" t="s">
        <v>294</v>
      </c>
      <c r="L2473" s="125">
        <f>VLOOKUP(K2473,'NGHIEP DOAN'!$D$3:$E$82,2,0)</f>
        <v>41</v>
      </c>
      <c r="M2473" s="10" t="s">
        <v>10005</v>
      </c>
      <c r="N2473" s="210">
        <f>VLOOKUP(M2473,'CÔNG TY'!$I$3:$J$964,2,0)</f>
        <v>838</v>
      </c>
      <c r="O2473" s="91"/>
      <c r="P2473" s="49" t="s">
        <v>2824</v>
      </c>
      <c r="Q2473" s="55"/>
      <c r="R2473" s="56"/>
      <c r="S2473" s="159"/>
      <c r="T2473" s="124">
        <f t="shared" si="38"/>
        <v>0</v>
      </c>
      <c r="U2473" s="124"/>
      <c r="V2473" s="49"/>
      <c r="W2473" s="49"/>
      <c r="X2473" s="130"/>
      <c r="Y2473" s="55"/>
      <c r="Z2473" s="55"/>
      <c r="AA2473" s="10"/>
      <c r="AB2473" s="10" t="s">
        <v>12020</v>
      </c>
      <c r="AC2473" s="10"/>
    </row>
    <row r="2474" spans="1:29">
      <c r="A2474" s="10">
        <v>2483</v>
      </c>
      <c r="B2474" s="60" t="s">
        <v>10618</v>
      </c>
      <c r="C2474" s="50" t="s">
        <v>10887</v>
      </c>
      <c r="D2474" s="51" t="s">
        <v>2818</v>
      </c>
      <c r="E2474" s="59" t="s">
        <v>10296</v>
      </c>
      <c r="F2474" s="69"/>
      <c r="G2474" s="49" t="s">
        <v>10877</v>
      </c>
      <c r="H2474" s="49"/>
      <c r="I2474" s="58">
        <f>VLOOKUP(J2474,'NGÀNH NGHỀ'!$D$2:$E$148,2,0)</f>
        <v>140</v>
      </c>
      <c r="J2474" s="238" t="s">
        <v>1695</v>
      </c>
      <c r="K2474" s="63" t="s">
        <v>294</v>
      </c>
      <c r="L2474" s="125">
        <f>VLOOKUP(K2474,'NGHIEP DOAN'!$D$3:$E$82,2,0)</f>
        <v>41</v>
      </c>
      <c r="M2474" s="10" t="s">
        <v>10005</v>
      </c>
      <c r="N2474" s="210">
        <f>VLOOKUP(M2474,'CÔNG TY'!$I$3:$J$964,2,0)</f>
        <v>838</v>
      </c>
      <c r="O2474" s="91"/>
      <c r="P2474" s="49" t="s">
        <v>2824</v>
      </c>
      <c r="Q2474" s="55"/>
      <c r="R2474" s="56"/>
      <c r="S2474" s="159"/>
      <c r="T2474" s="124">
        <f t="shared" si="38"/>
        <v>0</v>
      </c>
      <c r="U2474" s="124"/>
      <c r="V2474" s="49"/>
      <c r="W2474" s="49"/>
      <c r="X2474" s="130"/>
      <c r="Y2474" s="55"/>
      <c r="Z2474" s="55"/>
      <c r="AA2474" s="10"/>
      <c r="AB2474" s="10" t="s">
        <v>12020</v>
      </c>
      <c r="AC2474" s="10"/>
    </row>
    <row r="2475" spans="1:29">
      <c r="A2475" s="10">
        <v>2484</v>
      </c>
      <c r="B2475" s="60" t="s">
        <v>10888</v>
      </c>
      <c r="C2475" s="50" t="s">
        <v>10889</v>
      </c>
      <c r="D2475" s="51" t="s">
        <v>2818</v>
      </c>
      <c r="E2475" s="59" t="s">
        <v>10460</v>
      </c>
      <c r="F2475" s="69"/>
      <c r="G2475" s="49" t="s">
        <v>10877</v>
      </c>
      <c r="H2475" s="49"/>
      <c r="I2475" s="58">
        <f>VLOOKUP(J2475,'NGÀNH NGHỀ'!$D$2:$E$148,2,0)</f>
        <v>140</v>
      </c>
      <c r="J2475" s="238" t="s">
        <v>1695</v>
      </c>
      <c r="K2475" s="63" t="s">
        <v>294</v>
      </c>
      <c r="L2475" s="125">
        <f>VLOOKUP(K2475,'NGHIEP DOAN'!$D$3:$E$82,2,0)</f>
        <v>41</v>
      </c>
      <c r="M2475" s="10" t="s">
        <v>10005</v>
      </c>
      <c r="N2475" s="210">
        <f>VLOOKUP(M2475,'CÔNG TY'!$I$3:$J$964,2,0)</f>
        <v>838</v>
      </c>
      <c r="O2475" s="91"/>
      <c r="P2475" s="49" t="s">
        <v>2824</v>
      </c>
      <c r="Q2475" s="55"/>
      <c r="R2475" s="56"/>
      <c r="S2475" s="159"/>
      <c r="T2475" s="124">
        <f t="shared" si="38"/>
        <v>0</v>
      </c>
      <c r="U2475" s="124"/>
      <c r="V2475" s="49"/>
      <c r="W2475" s="49"/>
      <c r="X2475" s="130"/>
      <c r="Y2475" s="55"/>
      <c r="Z2475" s="55"/>
      <c r="AA2475" s="10"/>
      <c r="AB2475" s="10" t="s">
        <v>12020</v>
      </c>
      <c r="AC2475" s="10"/>
    </row>
    <row r="2476" spans="1:29">
      <c r="A2476" s="10">
        <v>2485</v>
      </c>
      <c r="B2476" s="60" t="s">
        <v>10890</v>
      </c>
      <c r="C2476" s="50" t="s">
        <v>10887</v>
      </c>
      <c r="D2476" s="51" t="s">
        <v>2818</v>
      </c>
      <c r="E2476" s="59" t="s">
        <v>10891</v>
      </c>
      <c r="F2476" s="69"/>
      <c r="G2476" s="49" t="s">
        <v>10877</v>
      </c>
      <c r="H2476" s="49"/>
      <c r="I2476" s="58">
        <f>VLOOKUP(J2476,'NGÀNH NGHỀ'!$D$2:$E$148,2,0)</f>
        <v>140</v>
      </c>
      <c r="J2476" s="238" t="s">
        <v>1695</v>
      </c>
      <c r="K2476" s="63" t="s">
        <v>294</v>
      </c>
      <c r="L2476" s="125">
        <f>VLOOKUP(K2476,'NGHIEP DOAN'!$D$3:$E$82,2,0)</f>
        <v>41</v>
      </c>
      <c r="M2476" s="10" t="s">
        <v>10005</v>
      </c>
      <c r="N2476" s="210">
        <f>VLOOKUP(M2476,'CÔNG TY'!$I$3:$J$964,2,0)</f>
        <v>838</v>
      </c>
      <c r="O2476" s="91"/>
      <c r="P2476" s="49" t="s">
        <v>2824</v>
      </c>
      <c r="Q2476" s="55"/>
      <c r="R2476" s="56"/>
      <c r="S2476" s="159"/>
      <c r="T2476" s="124">
        <f t="shared" si="38"/>
        <v>0</v>
      </c>
      <c r="U2476" s="124"/>
      <c r="V2476" s="49"/>
      <c r="W2476" s="49"/>
      <c r="X2476" s="130"/>
      <c r="Y2476" s="55"/>
      <c r="Z2476" s="55"/>
      <c r="AA2476" s="10"/>
      <c r="AB2476" s="10" t="s">
        <v>12020</v>
      </c>
      <c r="AC2476" s="10"/>
    </row>
    <row r="2477" spans="1:29">
      <c r="A2477" s="10">
        <v>2486</v>
      </c>
      <c r="B2477" s="60" t="s">
        <v>10892</v>
      </c>
      <c r="C2477" s="50" t="s">
        <v>10721</v>
      </c>
      <c r="D2477" s="51" t="s">
        <v>2818</v>
      </c>
      <c r="E2477" s="59" t="s">
        <v>10891</v>
      </c>
      <c r="F2477" s="69"/>
      <c r="G2477" s="49" t="s">
        <v>10877</v>
      </c>
      <c r="H2477" s="49"/>
      <c r="I2477" s="58">
        <f>VLOOKUP(J2477,'NGÀNH NGHỀ'!$D$2:$E$148,2,0)</f>
        <v>140</v>
      </c>
      <c r="J2477" s="238" t="s">
        <v>1695</v>
      </c>
      <c r="K2477" s="63" t="s">
        <v>294</v>
      </c>
      <c r="L2477" s="125">
        <f>VLOOKUP(K2477,'NGHIEP DOAN'!$D$3:$E$82,2,0)</f>
        <v>41</v>
      </c>
      <c r="M2477" s="10" t="s">
        <v>12484</v>
      </c>
      <c r="N2477" s="210" t="e">
        <f>VLOOKUP(M2477,'CÔNG TY'!$I$3:$J$964,2,0)</f>
        <v>#N/A</v>
      </c>
      <c r="O2477" s="91"/>
      <c r="P2477" s="49" t="s">
        <v>2824</v>
      </c>
      <c r="Q2477" s="55"/>
      <c r="R2477" s="56"/>
      <c r="S2477" s="159"/>
      <c r="T2477" s="124">
        <f t="shared" si="38"/>
        <v>0</v>
      </c>
      <c r="U2477" s="124"/>
      <c r="V2477" s="49"/>
      <c r="W2477" s="49"/>
      <c r="X2477" s="130"/>
      <c r="Y2477" s="55"/>
      <c r="Z2477" s="55"/>
      <c r="AA2477" s="10"/>
      <c r="AB2477" s="10" t="s">
        <v>12020</v>
      </c>
      <c r="AC2477" s="10"/>
    </row>
    <row r="2478" spans="1:29">
      <c r="A2478" s="10">
        <v>2487</v>
      </c>
      <c r="B2478" s="60" t="s">
        <v>10893</v>
      </c>
      <c r="C2478" s="50" t="s">
        <v>4611</v>
      </c>
      <c r="D2478" s="51" t="s">
        <v>2818</v>
      </c>
      <c r="E2478" s="59"/>
      <c r="F2478" s="69"/>
      <c r="G2478" s="49" t="s">
        <v>10877</v>
      </c>
      <c r="H2478" s="49"/>
      <c r="I2478" s="58">
        <f>VLOOKUP(J2478,'NGÀNH NGHỀ'!$D$2:$E$148,2,0)</f>
        <v>140</v>
      </c>
      <c r="J2478" s="238" t="s">
        <v>1695</v>
      </c>
      <c r="K2478" s="63" t="s">
        <v>294</v>
      </c>
      <c r="L2478" s="125">
        <f>VLOOKUP(K2478,'NGHIEP DOAN'!$D$3:$E$82,2,0)</f>
        <v>41</v>
      </c>
      <c r="M2478" s="10" t="s">
        <v>12475</v>
      </c>
      <c r="N2478" s="210">
        <f>VLOOKUP(M2478,'CÔNG TY'!$I$3:$J$964,2,0)</f>
        <v>840</v>
      </c>
      <c r="O2478" s="91"/>
      <c r="P2478" s="49" t="s">
        <v>2824</v>
      </c>
      <c r="Q2478" s="55"/>
      <c r="R2478" s="56"/>
      <c r="S2478" s="159"/>
      <c r="T2478" s="124">
        <f t="shared" si="38"/>
        <v>0</v>
      </c>
      <c r="U2478" s="124"/>
      <c r="V2478" s="49"/>
      <c r="W2478" s="49"/>
      <c r="X2478" s="130"/>
      <c r="Y2478" s="55"/>
      <c r="Z2478" s="55"/>
      <c r="AA2478" s="10"/>
      <c r="AB2478" s="10" t="s">
        <v>12020</v>
      </c>
      <c r="AC2478" s="10"/>
    </row>
    <row r="2479" spans="1:29">
      <c r="A2479" s="10">
        <v>2488</v>
      </c>
      <c r="B2479" s="60" t="s">
        <v>10894</v>
      </c>
      <c r="C2479" s="50" t="s">
        <v>10895</v>
      </c>
      <c r="D2479" s="51" t="s">
        <v>2818</v>
      </c>
      <c r="E2479" s="59"/>
      <c r="F2479" s="69"/>
      <c r="G2479" s="49" t="s">
        <v>10877</v>
      </c>
      <c r="H2479" s="49"/>
      <c r="I2479" s="58">
        <f>VLOOKUP(J2479,'NGÀNH NGHỀ'!$D$2:$E$148,2,0)</f>
        <v>140</v>
      </c>
      <c r="J2479" s="238" t="s">
        <v>1695</v>
      </c>
      <c r="K2479" s="63" t="s">
        <v>294</v>
      </c>
      <c r="L2479" s="125">
        <f>VLOOKUP(K2479,'NGHIEP DOAN'!$D$3:$E$82,2,0)</f>
        <v>41</v>
      </c>
      <c r="M2479" s="10" t="s">
        <v>12475</v>
      </c>
      <c r="N2479" s="210">
        <f>VLOOKUP(M2479,'CÔNG TY'!$I$3:$J$964,2,0)</f>
        <v>840</v>
      </c>
      <c r="O2479" s="91"/>
      <c r="P2479" s="49" t="s">
        <v>2824</v>
      </c>
      <c r="Q2479" s="55"/>
      <c r="R2479" s="56"/>
      <c r="S2479" s="159"/>
      <c r="T2479" s="124">
        <f t="shared" si="38"/>
        <v>0</v>
      </c>
      <c r="U2479" s="124"/>
      <c r="V2479" s="49"/>
      <c r="W2479" s="49"/>
      <c r="X2479" s="130"/>
      <c r="Y2479" s="55"/>
      <c r="Z2479" s="55"/>
      <c r="AA2479" s="10"/>
      <c r="AB2479" s="10" t="s">
        <v>12020</v>
      </c>
      <c r="AC2479" s="10"/>
    </row>
    <row r="2480" spans="1:29">
      <c r="A2480" s="10">
        <v>2489</v>
      </c>
      <c r="B2480" s="60" t="s">
        <v>10896</v>
      </c>
      <c r="C2480" s="50" t="s">
        <v>9370</v>
      </c>
      <c r="D2480" s="51" t="s">
        <v>2818</v>
      </c>
      <c r="E2480" s="59"/>
      <c r="F2480" s="69"/>
      <c r="G2480" s="49" t="s">
        <v>10877</v>
      </c>
      <c r="H2480" s="49"/>
      <c r="I2480" s="58">
        <f>VLOOKUP(J2480,'NGÀNH NGHỀ'!$D$2:$E$148,2,0)</f>
        <v>140</v>
      </c>
      <c r="J2480" s="238" t="s">
        <v>1695</v>
      </c>
      <c r="K2480" s="63" t="s">
        <v>294</v>
      </c>
      <c r="L2480" s="125">
        <f>VLOOKUP(K2480,'NGHIEP DOAN'!$D$3:$E$82,2,0)</f>
        <v>41</v>
      </c>
      <c r="M2480" s="10" t="s">
        <v>10897</v>
      </c>
      <c r="N2480" s="210">
        <f>VLOOKUP(M2480,'CÔNG TY'!$I$3:$J$964,2,0)</f>
        <v>841</v>
      </c>
      <c r="O2480" s="91"/>
      <c r="P2480" s="49" t="s">
        <v>2824</v>
      </c>
      <c r="Q2480" s="55"/>
      <c r="R2480" s="56"/>
      <c r="S2480" s="159"/>
      <c r="T2480" s="124">
        <f t="shared" si="38"/>
        <v>0</v>
      </c>
      <c r="U2480" s="124"/>
      <c r="V2480" s="49"/>
      <c r="W2480" s="49"/>
      <c r="X2480" s="130"/>
      <c r="Y2480" s="55"/>
      <c r="Z2480" s="55"/>
      <c r="AA2480" s="10"/>
      <c r="AB2480" s="10" t="s">
        <v>12020</v>
      </c>
      <c r="AC2480" s="10"/>
    </row>
    <row r="2481" spans="1:29">
      <c r="A2481" s="10">
        <v>2490</v>
      </c>
      <c r="B2481" s="60" t="s">
        <v>10898</v>
      </c>
      <c r="C2481" s="50" t="s">
        <v>10899</v>
      </c>
      <c r="D2481" s="51" t="s">
        <v>2818</v>
      </c>
      <c r="E2481" s="59"/>
      <c r="F2481" s="69"/>
      <c r="G2481" s="49" t="s">
        <v>10877</v>
      </c>
      <c r="H2481" s="49"/>
      <c r="I2481" s="58">
        <f>VLOOKUP(J2481,'NGÀNH NGHỀ'!$D$2:$E$148,2,0)</f>
        <v>140</v>
      </c>
      <c r="J2481" s="238" t="s">
        <v>1695</v>
      </c>
      <c r="K2481" s="63" t="s">
        <v>294</v>
      </c>
      <c r="L2481" s="125">
        <f>VLOOKUP(K2481,'NGHIEP DOAN'!$D$3:$E$82,2,0)</f>
        <v>41</v>
      </c>
      <c r="M2481" s="10" t="s">
        <v>10900</v>
      </c>
      <c r="N2481" s="210">
        <f>VLOOKUP(M2481,'CÔNG TY'!$I$3:$J$964,2,0)</f>
        <v>842</v>
      </c>
      <c r="O2481" s="91"/>
      <c r="P2481" s="49" t="s">
        <v>2824</v>
      </c>
      <c r="Q2481" s="55"/>
      <c r="R2481" s="56"/>
      <c r="S2481" s="159"/>
      <c r="T2481" s="124">
        <f t="shared" si="38"/>
        <v>0</v>
      </c>
      <c r="U2481" s="124"/>
      <c r="V2481" s="49"/>
      <c r="W2481" s="49"/>
      <c r="X2481" s="130"/>
      <c r="Y2481" s="55"/>
      <c r="Z2481" s="55"/>
      <c r="AA2481" s="10"/>
      <c r="AB2481" s="10" t="s">
        <v>12020</v>
      </c>
      <c r="AC2481" s="10"/>
    </row>
    <row r="2482" spans="1:29">
      <c r="A2482" s="10">
        <v>2491</v>
      </c>
      <c r="B2482" s="60" t="s">
        <v>10901</v>
      </c>
      <c r="C2482" s="50" t="s">
        <v>8635</v>
      </c>
      <c r="D2482" s="51" t="s">
        <v>2818</v>
      </c>
      <c r="E2482" s="59"/>
      <c r="F2482" s="69"/>
      <c r="G2482" s="49" t="s">
        <v>10877</v>
      </c>
      <c r="H2482" s="49"/>
      <c r="I2482" s="58">
        <f>VLOOKUP(J2482,'NGÀNH NGHỀ'!$D$2:$E$148,2,0)</f>
        <v>140</v>
      </c>
      <c r="J2482" s="238" t="s">
        <v>1695</v>
      </c>
      <c r="K2482" s="63" t="s">
        <v>294</v>
      </c>
      <c r="L2482" s="125">
        <f>VLOOKUP(K2482,'NGHIEP DOAN'!$D$3:$E$82,2,0)</f>
        <v>41</v>
      </c>
      <c r="M2482" s="10" t="s">
        <v>10900</v>
      </c>
      <c r="N2482" s="210">
        <f>VLOOKUP(M2482,'CÔNG TY'!$I$3:$J$964,2,0)</f>
        <v>842</v>
      </c>
      <c r="O2482" s="91"/>
      <c r="P2482" s="49" t="s">
        <v>2824</v>
      </c>
      <c r="Q2482" s="55"/>
      <c r="R2482" s="56"/>
      <c r="S2482" s="159"/>
      <c r="T2482" s="124">
        <f t="shared" si="38"/>
        <v>0</v>
      </c>
      <c r="U2482" s="124"/>
      <c r="V2482" s="49"/>
      <c r="W2482" s="49"/>
      <c r="X2482" s="130"/>
      <c r="Y2482" s="55"/>
      <c r="Z2482" s="55"/>
      <c r="AA2482" s="10"/>
      <c r="AB2482" s="10" t="s">
        <v>12020</v>
      </c>
      <c r="AC2482" s="10"/>
    </row>
    <row r="2483" spans="1:29">
      <c r="A2483" s="10">
        <v>2492</v>
      </c>
      <c r="B2483" s="60" t="s">
        <v>10902</v>
      </c>
      <c r="C2483" s="50" t="s">
        <v>10903</v>
      </c>
      <c r="D2483" s="51" t="s">
        <v>2818</v>
      </c>
      <c r="E2483" s="59"/>
      <c r="F2483" s="69"/>
      <c r="G2483" s="49" t="s">
        <v>10877</v>
      </c>
      <c r="H2483" s="49"/>
      <c r="I2483" s="58">
        <f>VLOOKUP(J2483,'NGÀNH NGHỀ'!$D$2:$E$148,2,0)</f>
        <v>140</v>
      </c>
      <c r="J2483" s="238" t="s">
        <v>1695</v>
      </c>
      <c r="K2483" s="63" t="s">
        <v>294</v>
      </c>
      <c r="L2483" s="125">
        <f>VLOOKUP(K2483,'NGHIEP DOAN'!$D$3:$E$82,2,0)</f>
        <v>41</v>
      </c>
      <c r="M2483" s="10" t="s">
        <v>10875</v>
      </c>
      <c r="N2483" s="210">
        <f>VLOOKUP(M2483,'CÔNG TY'!$I$3:$J$964,2,0)</f>
        <v>837</v>
      </c>
      <c r="O2483" s="91"/>
      <c r="P2483" s="49" t="s">
        <v>2824</v>
      </c>
      <c r="Q2483" s="55"/>
      <c r="R2483" s="56"/>
      <c r="S2483" s="159"/>
      <c r="T2483" s="124">
        <f t="shared" si="38"/>
        <v>0</v>
      </c>
      <c r="U2483" s="124"/>
      <c r="V2483" s="49"/>
      <c r="W2483" s="49"/>
      <c r="X2483" s="130"/>
      <c r="Y2483" s="55"/>
      <c r="Z2483" s="55"/>
      <c r="AA2483" s="10"/>
      <c r="AB2483" s="10" t="s">
        <v>12020</v>
      </c>
      <c r="AC2483" s="10"/>
    </row>
    <row r="2484" spans="1:29">
      <c r="A2484" s="10">
        <v>2493</v>
      </c>
      <c r="B2484" s="60" t="s">
        <v>10904</v>
      </c>
      <c r="C2484" s="50" t="s">
        <v>10905</v>
      </c>
      <c r="D2484" s="51" t="s">
        <v>2818</v>
      </c>
      <c r="E2484" s="59"/>
      <c r="F2484" s="69"/>
      <c r="G2484" s="49" t="s">
        <v>10877</v>
      </c>
      <c r="H2484" s="49"/>
      <c r="I2484" s="58">
        <f>VLOOKUP(J2484,'NGÀNH NGHỀ'!$D$2:$E$148,2,0)</f>
        <v>140</v>
      </c>
      <c r="J2484" s="238" t="s">
        <v>1695</v>
      </c>
      <c r="K2484" s="63" t="s">
        <v>294</v>
      </c>
      <c r="L2484" s="125">
        <f>VLOOKUP(K2484,'NGHIEP DOAN'!$D$3:$E$82,2,0)</f>
        <v>41</v>
      </c>
      <c r="M2484" s="10" t="s">
        <v>12481</v>
      </c>
      <c r="N2484" s="210">
        <f>VLOOKUP(M2484,'CÔNG TY'!$I$3:$J$964,2,0)</f>
        <v>844</v>
      </c>
      <c r="O2484" s="91"/>
      <c r="P2484" s="49" t="s">
        <v>2824</v>
      </c>
      <c r="Q2484" s="55"/>
      <c r="R2484" s="56"/>
      <c r="S2484" s="159"/>
      <c r="T2484" s="124">
        <f t="shared" si="38"/>
        <v>0</v>
      </c>
      <c r="U2484" s="124"/>
      <c r="V2484" s="49"/>
      <c r="W2484" s="49"/>
      <c r="X2484" s="130"/>
      <c r="Y2484" s="55"/>
      <c r="Z2484" s="55"/>
      <c r="AA2484" s="10"/>
      <c r="AB2484" s="10" t="s">
        <v>12020</v>
      </c>
      <c r="AC2484" s="10"/>
    </row>
    <row r="2485" spans="1:29">
      <c r="A2485" s="10">
        <v>2494</v>
      </c>
      <c r="B2485" s="60" t="s">
        <v>10906</v>
      </c>
      <c r="C2485" s="50" t="s">
        <v>10907</v>
      </c>
      <c r="D2485" s="51" t="s">
        <v>2818</v>
      </c>
      <c r="E2485" s="59"/>
      <c r="F2485" s="69"/>
      <c r="G2485" s="49" t="s">
        <v>10908</v>
      </c>
      <c r="H2485" s="49"/>
      <c r="I2485" s="58">
        <f>VLOOKUP(J2485,'NGÀNH NGHỀ'!$D$2:$E$148,2,0)</f>
        <v>140</v>
      </c>
      <c r="J2485" s="238" t="s">
        <v>1695</v>
      </c>
      <c r="K2485" s="63" t="s">
        <v>294</v>
      </c>
      <c r="L2485" s="125">
        <f>VLOOKUP(K2485,'NGHIEP DOAN'!$D$3:$E$82,2,0)</f>
        <v>41</v>
      </c>
      <c r="M2485" s="10" t="s">
        <v>12481</v>
      </c>
      <c r="N2485" s="210">
        <f>VLOOKUP(M2485,'CÔNG TY'!$I$3:$J$964,2,0)</f>
        <v>844</v>
      </c>
      <c r="O2485" s="91"/>
      <c r="P2485" s="49" t="s">
        <v>2824</v>
      </c>
      <c r="Q2485" s="55"/>
      <c r="R2485" s="56"/>
      <c r="S2485" s="159"/>
      <c r="T2485" s="124">
        <f t="shared" si="38"/>
        <v>0</v>
      </c>
      <c r="U2485" s="124"/>
      <c r="V2485" s="49"/>
      <c r="W2485" s="49"/>
      <c r="X2485" s="130"/>
      <c r="Y2485" s="55"/>
      <c r="Z2485" s="55"/>
      <c r="AA2485" s="10"/>
      <c r="AB2485" s="10" t="s">
        <v>12020</v>
      </c>
      <c r="AC2485" s="10"/>
    </row>
    <row r="2486" spans="1:29">
      <c r="A2486" s="10">
        <v>2495</v>
      </c>
      <c r="B2486" s="60" t="s">
        <v>10909</v>
      </c>
      <c r="C2486" s="50" t="s">
        <v>10436</v>
      </c>
      <c r="D2486" s="51" t="s">
        <v>2818</v>
      </c>
      <c r="E2486" s="59"/>
      <c r="F2486" s="69"/>
      <c r="G2486" s="49" t="s">
        <v>10908</v>
      </c>
      <c r="H2486" s="49"/>
      <c r="I2486" s="58">
        <f>VLOOKUP(J2486,'NGÀNH NGHỀ'!$D$2:$E$148,2,0)</f>
        <v>140</v>
      </c>
      <c r="J2486" s="238" t="s">
        <v>1695</v>
      </c>
      <c r="K2486" s="63" t="s">
        <v>294</v>
      </c>
      <c r="L2486" s="125">
        <f>VLOOKUP(K2486,'NGHIEP DOAN'!$D$3:$E$82,2,0)</f>
        <v>41</v>
      </c>
      <c r="M2486" s="10" t="s">
        <v>12481</v>
      </c>
      <c r="N2486" s="210">
        <f>VLOOKUP(M2486,'CÔNG TY'!$I$3:$J$964,2,0)</f>
        <v>844</v>
      </c>
      <c r="O2486" s="91"/>
      <c r="P2486" s="49" t="s">
        <v>2824</v>
      </c>
      <c r="Q2486" s="55"/>
      <c r="R2486" s="56"/>
      <c r="S2486" s="159"/>
      <c r="T2486" s="124">
        <f t="shared" si="38"/>
        <v>0</v>
      </c>
      <c r="U2486" s="124"/>
      <c r="V2486" s="49"/>
      <c r="W2486" s="49"/>
      <c r="X2486" s="130"/>
      <c r="Y2486" s="55"/>
      <c r="Z2486" s="55"/>
      <c r="AA2486" s="10"/>
      <c r="AB2486" s="10" t="s">
        <v>12020</v>
      </c>
      <c r="AC2486" s="10"/>
    </row>
    <row r="2487" spans="1:29">
      <c r="A2487" s="10">
        <v>2496</v>
      </c>
      <c r="B2487" s="60" t="s">
        <v>10910</v>
      </c>
      <c r="C2487" s="50" t="s">
        <v>7677</v>
      </c>
      <c r="D2487" s="51" t="s">
        <v>2818</v>
      </c>
      <c r="E2487" s="59"/>
      <c r="F2487" s="69"/>
      <c r="G2487" s="49" t="s">
        <v>10908</v>
      </c>
      <c r="H2487" s="49"/>
      <c r="I2487" s="58">
        <f>VLOOKUP(J2487,'NGÀNH NGHỀ'!$D$2:$E$148,2,0)</f>
        <v>140</v>
      </c>
      <c r="J2487" s="238" t="s">
        <v>1695</v>
      </c>
      <c r="K2487" s="63" t="s">
        <v>294</v>
      </c>
      <c r="L2487" s="125">
        <f>VLOOKUP(K2487,'NGHIEP DOAN'!$D$3:$E$82,2,0)</f>
        <v>41</v>
      </c>
      <c r="M2487" s="10" t="s">
        <v>10911</v>
      </c>
      <c r="N2487" s="210">
        <f>VLOOKUP(M2487,'CÔNG TY'!$I$3:$J$964,2,0)</f>
        <v>845</v>
      </c>
      <c r="O2487" s="91"/>
      <c r="P2487" s="49" t="s">
        <v>2824</v>
      </c>
      <c r="Q2487" s="55"/>
      <c r="R2487" s="56"/>
      <c r="S2487" s="159"/>
      <c r="T2487" s="124">
        <f t="shared" si="38"/>
        <v>0</v>
      </c>
      <c r="U2487" s="124"/>
      <c r="V2487" s="49"/>
      <c r="W2487" s="49"/>
      <c r="X2487" s="130"/>
      <c r="Y2487" s="55"/>
      <c r="Z2487" s="55"/>
      <c r="AA2487" s="10"/>
      <c r="AB2487" s="10" t="s">
        <v>12020</v>
      </c>
      <c r="AC2487" s="10"/>
    </row>
    <row r="2488" spans="1:29">
      <c r="A2488" s="10">
        <v>2497</v>
      </c>
      <c r="B2488" s="104" t="s">
        <v>10912</v>
      </c>
      <c r="C2488" s="96" t="s">
        <v>10913</v>
      </c>
      <c r="D2488" s="97" t="s">
        <v>2818</v>
      </c>
      <c r="E2488" s="95" t="s">
        <v>10914</v>
      </c>
      <c r="F2488" s="98"/>
      <c r="G2488" s="99" t="s">
        <v>10908</v>
      </c>
      <c r="H2488" s="99"/>
      <c r="I2488" s="58">
        <f>VLOOKUP(J2488,'NGÀNH NGHỀ'!$D$2:$E$148,2,0)</f>
        <v>140</v>
      </c>
      <c r="J2488" s="239" t="s">
        <v>1695</v>
      </c>
      <c r="K2488" s="106" t="s">
        <v>294</v>
      </c>
      <c r="L2488" s="125">
        <f>VLOOKUP(K2488,'NGHIEP DOAN'!$D$3:$E$82,2,0)</f>
        <v>41</v>
      </c>
      <c r="M2488" s="103" t="s">
        <v>10915</v>
      </c>
      <c r="N2488" s="210">
        <f>VLOOKUP(M2488,'CÔNG TY'!$I$3:$J$964,2,0)</f>
        <v>846</v>
      </c>
      <c r="O2488" s="105"/>
      <c r="P2488" s="99" t="s">
        <v>2824</v>
      </c>
      <c r="Q2488" s="55"/>
      <c r="R2488" s="56"/>
      <c r="S2488" s="159"/>
      <c r="T2488" s="124">
        <f t="shared" ref="T2488:T2551" si="39">Q2488-S2488</f>
        <v>0</v>
      </c>
      <c r="U2488" s="124"/>
      <c r="V2488" s="49"/>
      <c r="W2488" s="49"/>
      <c r="X2488" s="130"/>
      <c r="Y2488" s="55"/>
      <c r="Z2488" s="55"/>
      <c r="AA2488" s="10"/>
      <c r="AB2488" s="10" t="s">
        <v>12020</v>
      </c>
      <c r="AC2488" s="10"/>
    </row>
    <row r="2489" spans="1:29">
      <c r="A2489" s="10">
        <v>2498</v>
      </c>
      <c r="B2489" s="60" t="s">
        <v>10916</v>
      </c>
      <c r="C2489" s="50" t="s">
        <v>7655</v>
      </c>
      <c r="D2489" s="51" t="s">
        <v>2818</v>
      </c>
      <c r="E2489" s="59" t="s">
        <v>10917</v>
      </c>
      <c r="F2489" s="69"/>
      <c r="G2489" s="49" t="s">
        <v>10908</v>
      </c>
      <c r="H2489" s="49"/>
      <c r="I2489" s="58">
        <f>VLOOKUP(J2489,'NGÀNH NGHỀ'!$D$2:$E$148,2,0)</f>
        <v>140</v>
      </c>
      <c r="J2489" s="238" t="s">
        <v>1695</v>
      </c>
      <c r="K2489" s="63" t="s">
        <v>294</v>
      </c>
      <c r="L2489" s="125">
        <f>VLOOKUP(K2489,'NGHIEP DOAN'!$D$3:$E$82,2,0)</f>
        <v>41</v>
      </c>
      <c r="M2489" s="10" t="s">
        <v>10915</v>
      </c>
      <c r="N2489" s="210">
        <f>VLOOKUP(M2489,'CÔNG TY'!$I$3:$J$964,2,0)</f>
        <v>846</v>
      </c>
      <c r="O2489" s="91"/>
      <c r="P2489" s="49" t="s">
        <v>2824</v>
      </c>
      <c r="Q2489" s="55"/>
      <c r="R2489" s="56"/>
      <c r="S2489" s="159"/>
      <c r="T2489" s="124">
        <f t="shared" si="39"/>
        <v>0</v>
      </c>
      <c r="U2489" s="124"/>
      <c r="V2489" s="49"/>
      <c r="W2489" s="49"/>
      <c r="X2489" s="130"/>
      <c r="Y2489" s="55"/>
      <c r="Z2489" s="55"/>
      <c r="AA2489" s="10"/>
      <c r="AB2489" s="10" t="s">
        <v>12020</v>
      </c>
      <c r="AC2489" s="10"/>
    </row>
    <row r="2490" spans="1:29">
      <c r="A2490" s="10">
        <v>2499</v>
      </c>
      <c r="B2490" s="10" t="s">
        <v>10918</v>
      </c>
      <c r="C2490" s="50" t="s">
        <v>10919</v>
      </c>
      <c r="D2490" s="51" t="s">
        <v>2845</v>
      </c>
      <c r="E2490" s="10" t="s">
        <v>2928</v>
      </c>
      <c r="F2490" s="69"/>
      <c r="G2490" s="49" t="s">
        <v>10920</v>
      </c>
      <c r="H2490" s="49"/>
      <c r="I2490" s="58">
        <f>VLOOKUP(J2490,'NGÀNH NGHỀ'!$D$2:$E$148,2,0)</f>
        <v>124</v>
      </c>
      <c r="J2490" s="231" t="s">
        <v>1672</v>
      </c>
      <c r="K2490" s="63" t="s">
        <v>12062</v>
      </c>
      <c r="L2490" s="125">
        <f>VLOOKUP(K2490,'NGHIEP DOAN'!$D$3:$E$82,2,0)</f>
        <v>40</v>
      </c>
      <c r="M2490" s="10" t="s">
        <v>2734</v>
      </c>
      <c r="N2490" s="210">
        <f>VLOOKUP(M2490,'CÔNG TY'!$I$3:$J$964,2,0)</f>
        <v>627</v>
      </c>
      <c r="O2490" s="60" t="s">
        <v>2862</v>
      </c>
      <c r="P2490" s="49" t="s">
        <v>2824</v>
      </c>
      <c r="Q2490" s="55">
        <v>103000000</v>
      </c>
      <c r="R2490" s="56" t="s">
        <v>3374</v>
      </c>
      <c r="S2490" s="159">
        <v>50000000</v>
      </c>
      <c r="T2490" s="124">
        <f t="shared" si="39"/>
        <v>53000000</v>
      </c>
      <c r="U2490" s="124"/>
      <c r="V2490" s="49" t="s">
        <v>3255</v>
      </c>
      <c r="W2490" s="49" t="s">
        <v>5319</v>
      </c>
      <c r="X2490" s="129">
        <v>78536</v>
      </c>
      <c r="Y2490" s="57">
        <v>15000</v>
      </c>
      <c r="Z2490" s="84">
        <v>15000</v>
      </c>
      <c r="AA2490" s="10">
        <v>10</v>
      </c>
      <c r="AB2490" s="10" t="s">
        <v>12021</v>
      </c>
      <c r="AC2490" s="10"/>
    </row>
    <row r="2491" spans="1:29">
      <c r="A2491" s="10">
        <v>2500</v>
      </c>
      <c r="B2491" s="10" t="s">
        <v>10921</v>
      </c>
      <c r="C2491" s="50" t="s">
        <v>7302</v>
      </c>
      <c r="D2491" s="51" t="s">
        <v>2845</v>
      </c>
      <c r="E2491" s="10" t="s">
        <v>2969</v>
      </c>
      <c r="F2491" s="69"/>
      <c r="G2491" s="49" t="s">
        <v>10920</v>
      </c>
      <c r="H2491" s="49"/>
      <c r="I2491" s="58">
        <f>VLOOKUP(J2491,'NGÀNH NGHỀ'!$D$2:$E$148,2,0)</f>
        <v>124</v>
      </c>
      <c r="J2491" s="231" t="s">
        <v>1672</v>
      </c>
      <c r="K2491" s="63" t="s">
        <v>12062</v>
      </c>
      <c r="L2491" s="125">
        <f>VLOOKUP(K2491,'NGHIEP DOAN'!$D$3:$E$82,2,0)</f>
        <v>40</v>
      </c>
      <c r="M2491" s="10" t="s">
        <v>2734</v>
      </c>
      <c r="N2491" s="210">
        <f>VLOOKUP(M2491,'CÔNG TY'!$I$3:$J$964,2,0)</f>
        <v>627</v>
      </c>
      <c r="O2491" s="60" t="s">
        <v>2862</v>
      </c>
      <c r="P2491" s="49" t="s">
        <v>2824</v>
      </c>
      <c r="Q2491" s="55">
        <v>103000000</v>
      </c>
      <c r="R2491" s="56" t="s">
        <v>5384</v>
      </c>
      <c r="S2491" s="159">
        <v>50000000</v>
      </c>
      <c r="T2491" s="124">
        <f t="shared" si="39"/>
        <v>53000000</v>
      </c>
      <c r="U2491" s="124"/>
      <c r="V2491" s="49" t="s">
        <v>3255</v>
      </c>
      <c r="W2491" s="49" t="s">
        <v>5319</v>
      </c>
      <c r="X2491" s="129">
        <v>78536</v>
      </c>
      <c r="Y2491" s="57">
        <v>15000</v>
      </c>
      <c r="Z2491" s="84">
        <v>15000</v>
      </c>
      <c r="AA2491" s="10">
        <v>10</v>
      </c>
      <c r="AB2491" s="10" t="s">
        <v>12021</v>
      </c>
      <c r="AC2491" s="10"/>
    </row>
    <row r="2492" spans="1:29">
      <c r="A2492" s="10">
        <v>2501</v>
      </c>
      <c r="B2492" s="10" t="s">
        <v>10922</v>
      </c>
      <c r="C2492" s="50" t="s">
        <v>8824</v>
      </c>
      <c r="D2492" s="51" t="s">
        <v>2845</v>
      </c>
      <c r="E2492" s="10" t="s">
        <v>2855</v>
      </c>
      <c r="F2492" s="69"/>
      <c r="G2492" s="49" t="s">
        <v>10920</v>
      </c>
      <c r="H2492" s="49"/>
      <c r="I2492" s="58">
        <f>VLOOKUP(J2492,'NGÀNH NGHỀ'!$D$2:$E$148,2,0)</f>
        <v>124</v>
      </c>
      <c r="J2492" s="231" t="s">
        <v>1672</v>
      </c>
      <c r="K2492" s="63" t="s">
        <v>12062</v>
      </c>
      <c r="L2492" s="125">
        <f>VLOOKUP(K2492,'NGHIEP DOAN'!$D$3:$E$82,2,0)</f>
        <v>40</v>
      </c>
      <c r="M2492" s="10" t="s">
        <v>2734</v>
      </c>
      <c r="N2492" s="210">
        <f>VLOOKUP(M2492,'CÔNG TY'!$I$3:$J$964,2,0)</f>
        <v>627</v>
      </c>
      <c r="O2492" s="60" t="s">
        <v>2862</v>
      </c>
      <c r="P2492" s="49" t="s">
        <v>2824</v>
      </c>
      <c r="Q2492" s="55">
        <v>103000000</v>
      </c>
      <c r="R2492" s="56" t="s">
        <v>4267</v>
      </c>
      <c r="S2492" s="159">
        <v>50000000</v>
      </c>
      <c r="T2492" s="124">
        <f t="shared" si="39"/>
        <v>53000000</v>
      </c>
      <c r="U2492" s="124"/>
      <c r="V2492" s="49" t="s">
        <v>3255</v>
      </c>
      <c r="W2492" s="49" t="s">
        <v>5319</v>
      </c>
      <c r="X2492" s="129">
        <v>78536</v>
      </c>
      <c r="Y2492" s="57">
        <v>15000</v>
      </c>
      <c r="Z2492" s="84">
        <v>15000</v>
      </c>
      <c r="AA2492" s="10">
        <v>10</v>
      </c>
      <c r="AB2492" s="10" t="s">
        <v>12021</v>
      </c>
      <c r="AC2492" s="10"/>
    </row>
    <row r="2493" spans="1:29">
      <c r="A2493" s="10">
        <v>2502</v>
      </c>
      <c r="B2493" s="10" t="s">
        <v>10923</v>
      </c>
      <c r="C2493" s="50" t="s">
        <v>10924</v>
      </c>
      <c r="D2493" s="51" t="s">
        <v>2845</v>
      </c>
      <c r="E2493" s="10" t="s">
        <v>2846</v>
      </c>
      <c r="F2493" s="69" t="s">
        <v>10925</v>
      </c>
      <c r="G2493" s="49" t="s">
        <v>10926</v>
      </c>
      <c r="H2493" s="49"/>
      <c r="I2493" s="58">
        <f>VLOOKUP(J2493,'NGÀNH NGHỀ'!$D$2:$E$148,2,0)</f>
        <v>128</v>
      </c>
      <c r="J2493" s="231" t="s">
        <v>1677</v>
      </c>
      <c r="K2493" s="63" t="s">
        <v>12062</v>
      </c>
      <c r="L2493" s="125">
        <f>VLOOKUP(K2493,'NGHIEP DOAN'!$D$3:$E$82,2,0)</f>
        <v>40</v>
      </c>
      <c r="M2493" s="10" t="s">
        <v>2734</v>
      </c>
      <c r="N2493" s="210">
        <f>VLOOKUP(M2493,'CÔNG TY'!$I$3:$J$964,2,0)</f>
        <v>627</v>
      </c>
      <c r="O2493" s="60" t="s">
        <v>2862</v>
      </c>
      <c r="P2493" s="49" t="s">
        <v>2824</v>
      </c>
      <c r="Q2493" s="55">
        <v>103000000</v>
      </c>
      <c r="R2493" s="56" t="s">
        <v>3224</v>
      </c>
      <c r="S2493" s="159">
        <v>50000000</v>
      </c>
      <c r="T2493" s="124">
        <f t="shared" si="39"/>
        <v>53000000</v>
      </c>
      <c r="U2493" s="124"/>
      <c r="V2493" s="49" t="s">
        <v>5339</v>
      </c>
      <c r="W2493" s="49" t="s">
        <v>3686</v>
      </c>
      <c r="X2493" s="129">
        <v>57668</v>
      </c>
      <c r="Y2493" s="57">
        <v>15000</v>
      </c>
      <c r="Z2493" s="84">
        <v>15000</v>
      </c>
      <c r="AA2493" s="10">
        <v>10</v>
      </c>
      <c r="AB2493" s="10" t="s">
        <v>12021</v>
      </c>
      <c r="AC2493" s="10"/>
    </row>
    <row r="2494" spans="1:29">
      <c r="A2494" s="10">
        <v>2503</v>
      </c>
      <c r="B2494" s="10" t="s">
        <v>10927</v>
      </c>
      <c r="C2494" s="50" t="s">
        <v>7055</v>
      </c>
      <c r="D2494" s="51" t="s">
        <v>2845</v>
      </c>
      <c r="E2494" s="10" t="s">
        <v>3193</v>
      </c>
      <c r="F2494" s="69" t="s">
        <v>10928</v>
      </c>
      <c r="G2494" s="49" t="s">
        <v>10926</v>
      </c>
      <c r="H2494" s="49"/>
      <c r="I2494" s="58">
        <f>VLOOKUP(J2494,'NGÀNH NGHỀ'!$D$2:$E$148,2,0)</f>
        <v>128</v>
      </c>
      <c r="J2494" s="231" t="s">
        <v>1677</v>
      </c>
      <c r="K2494" s="63" t="s">
        <v>12062</v>
      </c>
      <c r="L2494" s="125">
        <f>VLOOKUP(K2494,'NGHIEP DOAN'!$D$3:$E$82,2,0)</f>
        <v>40</v>
      </c>
      <c r="M2494" s="10" t="s">
        <v>2734</v>
      </c>
      <c r="N2494" s="210">
        <f>VLOOKUP(M2494,'CÔNG TY'!$I$3:$J$964,2,0)</f>
        <v>627</v>
      </c>
      <c r="O2494" s="60" t="s">
        <v>2862</v>
      </c>
      <c r="P2494" s="49" t="s">
        <v>2824</v>
      </c>
      <c r="Q2494" s="55">
        <v>103000000</v>
      </c>
      <c r="R2494" s="56" t="s">
        <v>5358</v>
      </c>
      <c r="S2494" s="159">
        <v>50000000</v>
      </c>
      <c r="T2494" s="124">
        <f t="shared" si="39"/>
        <v>53000000</v>
      </c>
      <c r="U2494" s="124"/>
      <c r="V2494" s="49" t="s">
        <v>5339</v>
      </c>
      <c r="W2494" s="49" t="s">
        <v>3686</v>
      </c>
      <c r="X2494" s="129">
        <v>57668</v>
      </c>
      <c r="Y2494" s="57">
        <v>15000</v>
      </c>
      <c r="Z2494" s="84">
        <v>15000</v>
      </c>
      <c r="AA2494" s="10">
        <v>10</v>
      </c>
      <c r="AB2494" s="10" t="s">
        <v>12021</v>
      </c>
      <c r="AC2494" s="10"/>
    </row>
    <row r="2495" spans="1:29">
      <c r="A2495" s="10">
        <v>2504</v>
      </c>
      <c r="B2495" s="10" t="s">
        <v>10929</v>
      </c>
      <c r="C2495" s="50" t="s">
        <v>10930</v>
      </c>
      <c r="D2495" s="51" t="s">
        <v>2845</v>
      </c>
      <c r="E2495" s="10" t="s">
        <v>2928</v>
      </c>
      <c r="F2495" s="69" t="s">
        <v>10931</v>
      </c>
      <c r="G2495" s="49" t="s">
        <v>10926</v>
      </c>
      <c r="H2495" s="49"/>
      <c r="I2495" s="58">
        <f>VLOOKUP(J2495,'NGÀNH NGHỀ'!$D$2:$E$148,2,0)</f>
        <v>128</v>
      </c>
      <c r="J2495" s="231" t="s">
        <v>1677</v>
      </c>
      <c r="K2495" s="63" t="s">
        <v>12062</v>
      </c>
      <c r="L2495" s="125">
        <f>VLOOKUP(K2495,'NGHIEP DOAN'!$D$3:$E$82,2,0)</f>
        <v>40</v>
      </c>
      <c r="M2495" s="10" t="s">
        <v>2734</v>
      </c>
      <c r="N2495" s="210">
        <f>VLOOKUP(M2495,'CÔNG TY'!$I$3:$J$964,2,0)</f>
        <v>627</v>
      </c>
      <c r="O2495" s="60" t="s">
        <v>2862</v>
      </c>
      <c r="P2495" s="49" t="s">
        <v>2824</v>
      </c>
      <c r="Q2495" s="55">
        <v>103000000</v>
      </c>
      <c r="R2495" s="56" t="s">
        <v>7090</v>
      </c>
      <c r="S2495" s="159">
        <v>50000000</v>
      </c>
      <c r="T2495" s="124">
        <f t="shared" si="39"/>
        <v>53000000</v>
      </c>
      <c r="U2495" s="124"/>
      <c r="V2495" s="49" t="s">
        <v>5339</v>
      </c>
      <c r="W2495" s="49" t="s">
        <v>3686</v>
      </c>
      <c r="X2495" s="129">
        <v>57668</v>
      </c>
      <c r="Y2495" s="57">
        <v>15000</v>
      </c>
      <c r="Z2495" s="84">
        <v>15000</v>
      </c>
      <c r="AA2495" s="10">
        <v>10</v>
      </c>
      <c r="AB2495" s="10" t="s">
        <v>12021</v>
      </c>
      <c r="AC2495" s="10"/>
    </row>
    <row r="2496" spans="1:29">
      <c r="A2496" s="10">
        <v>2505</v>
      </c>
      <c r="B2496" s="10" t="s">
        <v>10932</v>
      </c>
      <c r="C2496" s="50" t="s">
        <v>10933</v>
      </c>
      <c r="D2496" s="51" t="s">
        <v>2845</v>
      </c>
      <c r="E2496" s="10" t="s">
        <v>2846</v>
      </c>
      <c r="F2496" s="69" t="s">
        <v>10934</v>
      </c>
      <c r="G2496" s="49" t="s">
        <v>10926</v>
      </c>
      <c r="H2496" s="49"/>
      <c r="I2496" s="58">
        <f>VLOOKUP(J2496,'NGÀNH NGHỀ'!$D$2:$E$148,2,0)</f>
        <v>128</v>
      </c>
      <c r="J2496" s="231" t="s">
        <v>1677</v>
      </c>
      <c r="K2496" s="63" t="s">
        <v>12062</v>
      </c>
      <c r="L2496" s="125">
        <f>VLOOKUP(K2496,'NGHIEP DOAN'!$D$3:$E$82,2,0)</f>
        <v>40</v>
      </c>
      <c r="M2496" s="10" t="s">
        <v>2734</v>
      </c>
      <c r="N2496" s="210">
        <f>VLOOKUP(M2496,'CÔNG TY'!$I$3:$J$964,2,0)</f>
        <v>627</v>
      </c>
      <c r="O2496" s="60" t="s">
        <v>2862</v>
      </c>
      <c r="P2496" s="49" t="s">
        <v>2824</v>
      </c>
      <c r="Q2496" s="55">
        <v>103000000</v>
      </c>
      <c r="R2496" s="56" t="s">
        <v>7090</v>
      </c>
      <c r="S2496" s="159">
        <v>50000000</v>
      </c>
      <c r="T2496" s="124">
        <f t="shared" si="39"/>
        <v>53000000</v>
      </c>
      <c r="U2496" s="124"/>
      <c r="V2496" s="49" t="s">
        <v>5339</v>
      </c>
      <c r="W2496" s="49" t="s">
        <v>3686</v>
      </c>
      <c r="X2496" s="129">
        <v>57668</v>
      </c>
      <c r="Y2496" s="57">
        <v>15000</v>
      </c>
      <c r="Z2496" s="84">
        <v>15000</v>
      </c>
      <c r="AA2496" s="10">
        <v>10</v>
      </c>
      <c r="AB2496" s="10" t="s">
        <v>12021</v>
      </c>
      <c r="AC2496" s="10"/>
    </row>
    <row r="2497" spans="1:29">
      <c r="A2497" s="10">
        <v>2506</v>
      </c>
      <c r="B2497" s="10" t="s">
        <v>10935</v>
      </c>
      <c r="C2497" s="50" t="s">
        <v>4881</v>
      </c>
      <c r="D2497" s="51" t="s">
        <v>2845</v>
      </c>
      <c r="E2497" s="10" t="s">
        <v>2840</v>
      </c>
      <c r="F2497" s="69" t="s">
        <v>10936</v>
      </c>
      <c r="G2497" s="49" t="s">
        <v>10926</v>
      </c>
      <c r="H2497" s="49"/>
      <c r="I2497" s="58">
        <f>VLOOKUP(J2497,'NGÀNH NGHỀ'!$D$2:$E$148,2,0)</f>
        <v>128</v>
      </c>
      <c r="J2497" s="231" t="s">
        <v>1677</v>
      </c>
      <c r="K2497" s="63" t="s">
        <v>12062</v>
      </c>
      <c r="L2497" s="125">
        <f>VLOOKUP(K2497,'NGHIEP DOAN'!$D$3:$E$82,2,0)</f>
        <v>40</v>
      </c>
      <c r="M2497" s="10" t="s">
        <v>2734</v>
      </c>
      <c r="N2497" s="210">
        <f>VLOOKUP(M2497,'CÔNG TY'!$I$3:$J$964,2,0)</f>
        <v>627</v>
      </c>
      <c r="O2497" s="60" t="s">
        <v>2862</v>
      </c>
      <c r="P2497" s="49" t="s">
        <v>2824</v>
      </c>
      <c r="Q2497" s="55">
        <v>103000000</v>
      </c>
      <c r="R2497" s="56" t="s">
        <v>7090</v>
      </c>
      <c r="S2497" s="159">
        <v>50000000</v>
      </c>
      <c r="T2497" s="124">
        <f t="shared" si="39"/>
        <v>53000000</v>
      </c>
      <c r="U2497" s="124"/>
      <c r="V2497" s="49" t="s">
        <v>5339</v>
      </c>
      <c r="W2497" s="49" t="s">
        <v>3686</v>
      </c>
      <c r="X2497" s="129">
        <v>57668</v>
      </c>
      <c r="Y2497" s="57">
        <v>15000</v>
      </c>
      <c r="Z2497" s="84">
        <v>15000</v>
      </c>
      <c r="AA2497" s="10">
        <v>10</v>
      </c>
      <c r="AB2497" s="10" t="s">
        <v>12021</v>
      </c>
      <c r="AC2497" s="10"/>
    </row>
    <row r="2498" spans="1:29">
      <c r="A2498" s="10">
        <v>2507</v>
      </c>
      <c r="B2498" s="10" t="s">
        <v>10937</v>
      </c>
      <c r="C2498" s="50" t="s">
        <v>3218</v>
      </c>
      <c r="D2498" s="51" t="s">
        <v>2845</v>
      </c>
      <c r="E2498" s="10" t="s">
        <v>3141</v>
      </c>
      <c r="F2498" s="69" t="s">
        <v>10938</v>
      </c>
      <c r="G2498" s="49" t="s">
        <v>10926</v>
      </c>
      <c r="H2498" s="49"/>
      <c r="I2498" s="58">
        <f>VLOOKUP(J2498,'NGÀNH NGHỀ'!$D$2:$E$148,2,0)</f>
        <v>128</v>
      </c>
      <c r="J2498" s="231" t="s">
        <v>1677</v>
      </c>
      <c r="K2498" s="63" t="s">
        <v>12062</v>
      </c>
      <c r="L2498" s="125">
        <f>VLOOKUP(K2498,'NGHIEP DOAN'!$D$3:$E$82,2,0)</f>
        <v>40</v>
      </c>
      <c r="M2498" s="10" t="s">
        <v>2734</v>
      </c>
      <c r="N2498" s="210">
        <f>VLOOKUP(M2498,'CÔNG TY'!$I$3:$J$964,2,0)</f>
        <v>627</v>
      </c>
      <c r="O2498" s="60" t="s">
        <v>2862</v>
      </c>
      <c r="P2498" s="49" t="s">
        <v>2824</v>
      </c>
      <c r="Q2498" s="55">
        <v>103000000</v>
      </c>
      <c r="R2498" s="56" t="s">
        <v>4801</v>
      </c>
      <c r="S2498" s="159">
        <v>50000000</v>
      </c>
      <c r="T2498" s="124">
        <f t="shared" si="39"/>
        <v>53000000</v>
      </c>
      <c r="U2498" s="124"/>
      <c r="V2498" s="49" t="s">
        <v>5339</v>
      </c>
      <c r="W2498" s="49" t="s">
        <v>3686</v>
      </c>
      <c r="X2498" s="129">
        <v>57668</v>
      </c>
      <c r="Y2498" s="57">
        <v>15000</v>
      </c>
      <c r="Z2498" s="84">
        <v>15000</v>
      </c>
      <c r="AA2498" s="10">
        <v>10</v>
      </c>
      <c r="AB2498" s="10" t="s">
        <v>12021</v>
      </c>
      <c r="AC2498" s="10"/>
    </row>
    <row r="2499" spans="1:29">
      <c r="A2499" s="10">
        <v>2508</v>
      </c>
      <c r="B2499" s="10" t="s">
        <v>10939</v>
      </c>
      <c r="C2499" s="50" t="s">
        <v>10940</v>
      </c>
      <c r="D2499" s="51" t="s">
        <v>2845</v>
      </c>
      <c r="E2499" s="10" t="s">
        <v>3141</v>
      </c>
      <c r="F2499" s="69" t="s">
        <v>10941</v>
      </c>
      <c r="G2499" s="49" t="s">
        <v>10926</v>
      </c>
      <c r="H2499" s="49"/>
      <c r="I2499" s="58">
        <f>VLOOKUP(J2499,'NGÀNH NGHỀ'!$D$2:$E$148,2,0)</f>
        <v>128</v>
      </c>
      <c r="J2499" s="231" t="s">
        <v>1677</v>
      </c>
      <c r="K2499" s="63" t="s">
        <v>12062</v>
      </c>
      <c r="L2499" s="125">
        <f>VLOOKUP(K2499,'NGHIEP DOAN'!$D$3:$E$82,2,0)</f>
        <v>40</v>
      </c>
      <c r="M2499" s="10" t="s">
        <v>2734</v>
      </c>
      <c r="N2499" s="210">
        <f>VLOOKUP(M2499,'CÔNG TY'!$I$3:$J$964,2,0)</f>
        <v>627</v>
      </c>
      <c r="O2499" s="60" t="s">
        <v>2862</v>
      </c>
      <c r="P2499" s="49" t="s">
        <v>2824</v>
      </c>
      <c r="Q2499" s="55">
        <v>103000000</v>
      </c>
      <c r="R2499" s="56" t="s">
        <v>5355</v>
      </c>
      <c r="S2499" s="159">
        <v>50000000</v>
      </c>
      <c r="T2499" s="124">
        <f t="shared" si="39"/>
        <v>53000000</v>
      </c>
      <c r="U2499" s="124"/>
      <c r="V2499" s="49" t="s">
        <v>5339</v>
      </c>
      <c r="W2499" s="49" t="s">
        <v>3686</v>
      </c>
      <c r="X2499" s="129">
        <v>57668</v>
      </c>
      <c r="Y2499" s="57">
        <v>15000</v>
      </c>
      <c r="Z2499" s="84">
        <v>15000</v>
      </c>
      <c r="AA2499" s="10">
        <v>10</v>
      </c>
      <c r="AB2499" s="10" t="s">
        <v>12021</v>
      </c>
      <c r="AC2499" s="10"/>
    </row>
    <row r="2500" spans="1:29">
      <c r="A2500" s="10">
        <v>2509</v>
      </c>
      <c r="B2500" s="10" t="s">
        <v>10942</v>
      </c>
      <c r="C2500" s="50" t="s">
        <v>3632</v>
      </c>
      <c r="D2500" s="51" t="s">
        <v>2845</v>
      </c>
      <c r="E2500" s="10" t="s">
        <v>3141</v>
      </c>
      <c r="F2500" s="69" t="s">
        <v>10943</v>
      </c>
      <c r="G2500" s="49" t="s">
        <v>10926</v>
      </c>
      <c r="H2500" s="49"/>
      <c r="I2500" s="58">
        <f>VLOOKUP(J2500,'NGÀNH NGHỀ'!$D$2:$E$148,2,0)</f>
        <v>128</v>
      </c>
      <c r="J2500" s="231" t="s">
        <v>1677</v>
      </c>
      <c r="K2500" s="63" t="s">
        <v>12062</v>
      </c>
      <c r="L2500" s="125">
        <f>VLOOKUP(K2500,'NGHIEP DOAN'!$D$3:$E$82,2,0)</f>
        <v>40</v>
      </c>
      <c r="M2500" s="10" t="s">
        <v>2734</v>
      </c>
      <c r="N2500" s="210">
        <f>VLOOKUP(M2500,'CÔNG TY'!$I$3:$J$964,2,0)</f>
        <v>627</v>
      </c>
      <c r="O2500" s="60" t="s">
        <v>2862</v>
      </c>
      <c r="P2500" s="49" t="s">
        <v>2824</v>
      </c>
      <c r="Q2500" s="55">
        <v>103000000</v>
      </c>
      <c r="R2500" s="56" t="s">
        <v>4801</v>
      </c>
      <c r="S2500" s="159">
        <v>50000000</v>
      </c>
      <c r="T2500" s="124">
        <f t="shared" si="39"/>
        <v>53000000</v>
      </c>
      <c r="U2500" s="124"/>
      <c r="V2500" s="49" t="s">
        <v>5339</v>
      </c>
      <c r="W2500" s="49" t="s">
        <v>3686</v>
      </c>
      <c r="X2500" s="129">
        <v>57668</v>
      </c>
      <c r="Y2500" s="57">
        <v>15000</v>
      </c>
      <c r="Z2500" s="84">
        <v>15000</v>
      </c>
      <c r="AA2500" s="10">
        <v>10</v>
      </c>
      <c r="AB2500" s="10" t="s">
        <v>12021</v>
      </c>
      <c r="AC2500" s="10"/>
    </row>
    <row r="2501" spans="1:29">
      <c r="A2501" s="10">
        <v>2510</v>
      </c>
      <c r="B2501" s="10" t="s">
        <v>10944</v>
      </c>
      <c r="C2501" s="50" t="s">
        <v>9349</v>
      </c>
      <c r="D2501" s="51" t="s">
        <v>2845</v>
      </c>
      <c r="E2501" s="10" t="s">
        <v>3141</v>
      </c>
      <c r="F2501" s="69" t="s">
        <v>10945</v>
      </c>
      <c r="G2501" s="49" t="s">
        <v>10926</v>
      </c>
      <c r="H2501" s="49"/>
      <c r="I2501" s="58">
        <f>VLOOKUP(J2501,'NGÀNH NGHỀ'!$D$2:$E$148,2,0)</f>
        <v>128</v>
      </c>
      <c r="J2501" s="231" t="s">
        <v>1677</v>
      </c>
      <c r="K2501" s="63" t="s">
        <v>12062</v>
      </c>
      <c r="L2501" s="125">
        <f>VLOOKUP(K2501,'NGHIEP DOAN'!$D$3:$E$82,2,0)</f>
        <v>40</v>
      </c>
      <c r="M2501" s="10" t="s">
        <v>2734</v>
      </c>
      <c r="N2501" s="210">
        <f>VLOOKUP(M2501,'CÔNG TY'!$I$3:$J$964,2,0)</f>
        <v>627</v>
      </c>
      <c r="O2501" s="60" t="s">
        <v>2862</v>
      </c>
      <c r="P2501" s="49" t="s">
        <v>2824</v>
      </c>
      <c r="Q2501" s="55">
        <v>103000000</v>
      </c>
      <c r="R2501" s="56" t="s">
        <v>7090</v>
      </c>
      <c r="S2501" s="159">
        <v>50000000</v>
      </c>
      <c r="T2501" s="124">
        <f t="shared" si="39"/>
        <v>53000000</v>
      </c>
      <c r="U2501" s="124"/>
      <c r="V2501" s="49" t="s">
        <v>5339</v>
      </c>
      <c r="W2501" s="49" t="s">
        <v>3686</v>
      </c>
      <c r="X2501" s="129">
        <v>57668</v>
      </c>
      <c r="Y2501" s="57">
        <v>15000</v>
      </c>
      <c r="Z2501" s="84">
        <v>15000</v>
      </c>
      <c r="AA2501" s="10">
        <v>10</v>
      </c>
      <c r="AB2501" s="10" t="s">
        <v>12021</v>
      </c>
      <c r="AC2501" s="10"/>
    </row>
    <row r="2502" spans="1:29">
      <c r="A2502" s="10">
        <v>2511</v>
      </c>
      <c r="B2502" s="10" t="s">
        <v>10946</v>
      </c>
      <c r="C2502" s="50" t="s">
        <v>10947</v>
      </c>
      <c r="D2502" s="51" t="s">
        <v>2845</v>
      </c>
      <c r="E2502" s="10" t="s">
        <v>3141</v>
      </c>
      <c r="F2502" s="69" t="s">
        <v>10948</v>
      </c>
      <c r="G2502" s="49" t="s">
        <v>10926</v>
      </c>
      <c r="H2502" s="49"/>
      <c r="I2502" s="58">
        <f>VLOOKUP(J2502,'NGÀNH NGHỀ'!$D$2:$E$148,2,0)</f>
        <v>128</v>
      </c>
      <c r="J2502" s="231" t="s">
        <v>1677</v>
      </c>
      <c r="K2502" s="63" t="s">
        <v>12062</v>
      </c>
      <c r="L2502" s="125">
        <f>VLOOKUP(K2502,'NGHIEP DOAN'!$D$3:$E$82,2,0)</f>
        <v>40</v>
      </c>
      <c r="M2502" s="10" t="s">
        <v>2734</v>
      </c>
      <c r="N2502" s="210">
        <f>VLOOKUP(M2502,'CÔNG TY'!$I$3:$J$964,2,0)</f>
        <v>627</v>
      </c>
      <c r="O2502" s="60" t="s">
        <v>2862</v>
      </c>
      <c r="P2502" s="49" t="s">
        <v>2824</v>
      </c>
      <c r="Q2502" s="55">
        <v>103000000</v>
      </c>
      <c r="R2502" s="56" t="s">
        <v>3681</v>
      </c>
      <c r="S2502" s="159">
        <v>50000000</v>
      </c>
      <c r="T2502" s="124">
        <f t="shared" si="39"/>
        <v>53000000</v>
      </c>
      <c r="U2502" s="124"/>
      <c r="V2502" s="49" t="s">
        <v>5339</v>
      </c>
      <c r="W2502" s="49" t="s">
        <v>3686</v>
      </c>
      <c r="X2502" s="129">
        <v>57668</v>
      </c>
      <c r="Y2502" s="57">
        <v>15000</v>
      </c>
      <c r="Z2502" s="84">
        <v>15000</v>
      </c>
      <c r="AA2502" s="10">
        <v>10</v>
      </c>
      <c r="AB2502" s="10" t="s">
        <v>12021</v>
      </c>
      <c r="AC2502" s="10"/>
    </row>
    <row r="2503" spans="1:29">
      <c r="A2503" s="10">
        <v>2512</v>
      </c>
      <c r="B2503" s="10" t="s">
        <v>10949</v>
      </c>
      <c r="C2503" s="50" t="s">
        <v>10950</v>
      </c>
      <c r="D2503" s="51" t="s">
        <v>2845</v>
      </c>
      <c r="E2503" s="10" t="s">
        <v>3141</v>
      </c>
      <c r="F2503" s="69" t="s">
        <v>10951</v>
      </c>
      <c r="G2503" s="49" t="s">
        <v>10926</v>
      </c>
      <c r="H2503" s="49"/>
      <c r="I2503" s="58">
        <f>VLOOKUP(J2503,'NGÀNH NGHỀ'!$D$2:$E$148,2,0)</f>
        <v>128</v>
      </c>
      <c r="J2503" s="231" t="s">
        <v>1677</v>
      </c>
      <c r="K2503" s="63" t="s">
        <v>12062</v>
      </c>
      <c r="L2503" s="125">
        <f>VLOOKUP(K2503,'NGHIEP DOAN'!$D$3:$E$82,2,0)</f>
        <v>40</v>
      </c>
      <c r="M2503" s="10" t="s">
        <v>2734</v>
      </c>
      <c r="N2503" s="210">
        <f>VLOOKUP(M2503,'CÔNG TY'!$I$3:$J$964,2,0)</f>
        <v>627</v>
      </c>
      <c r="O2503" s="60" t="s">
        <v>2862</v>
      </c>
      <c r="P2503" s="49" t="s">
        <v>2824</v>
      </c>
      <c r="Q2503" s="55">
        <v>103000000</v>
      </c>
      <c r="R2503" s="56" t="s">
        <v>3224</v>
      </c>
      <c r="S2503" s="159">
        <v>50000000</v>
      </c>
      <c r="T2503" s="124">
        <f t="shared" si="39"/>
        <v>53000000</v>
      </c>
      <c r="U2503" s="124"/>
      <c r="V2503" s="49" t="s">
        <v>5339</v>
      </c>
      <c r="W2503" s="49" t="s">
        <v>3686</v>
      </c>
      <c r="X2503" s="129">
        <v>57668</v>
      </c>
      <c r="Y2503" s="57">
        <v>15000</v>
      </c>
      <c r="Z2503" s="84">
        <v>15000</v>
      </c>
      <c r="AA2503" s="10">
        <v>10</v>
      </c>
      <c r="AB2503" s="10" t="s">
        <v>12021</v>
      </c>
      <c r="AC2503" s="10"/>
    </row>
    <row r="2504" spans="1:29">
      <c r="A2504" s="10">
        <v>2513</v>
      </c>
      <c r="B2504" s="10" t="s">
        <v>10952</v>
      </c>
      <c r="C2504" s="50" t="s">
        <v>10953</v>
      </c>
      <c r="D2504" s="51" t="s">
        <v>2845</v>
      </c>
      <c r="E2504" s="10" t="s">
        <v>2846</v>
      </c>
      <c r="F2504" s="69" t="s">
        <v>10954</v>
      </c>
      <c r="G2504" s="49" t="s">
        <v>10926</v>
      </c>
      <c r="H2504" s="49"/>
      <c r="I2504" s="58">
        <f>VLOOKUP(J2504,'NGÀNH NGHỀ'!$D$2:$E$148,2,0)</f>
        <v>128</v>
      </c>
      <c r="J2504" s="231" t="s">
        <v>1677</v>
      </c>
      <c r="K2504" s="63" t="s">
        <v>12062</v>
      </c>
      <c r="L2504" s="125">
        <f>VLOOKUP(K2504,'NGHIEP DOAN'!$D$3:$E$82,2,0)</f>
        <v>40</v>
      </c>
      <c r="M2504" s="10" t="s">
        <v>2734</v>
      </c>
      <c r="N2504" s="210">
        <f>VLOOKUP(M2504,'CÔNG TY'!$I$3:$J$964,2,0)</f>
        <v>627</v>
      </c>
      <c r="O2504" s="60" t="s">
        <v>2862</v>
      </c>
      <c r="P2504" s="49" t="s">
        <v>2824</v>
      </c>
      <c r="Q2504" s="55">
        <v>103000000</v>
      </c>
      <c r="R2504" s="56" t="s">
        <v>3964</v>
      </c>
      <c r="S2504" s="159">
        <v>50000000</v>
      </c>
      <c r="T2504" s="124">
        <f t="shared" si="39"/>
        <v>53000000</v>
      </c>
      <c r="U2504" s="124"/>
      <c r="V2504" s="49" t="s">
        <v>5339</v>
      </c>
      <c r="W2504" s="49" t="s">
        <v>3686</v>
      </c>
      <c r="X2504" s="129">
        <v>57668</v>
      </c>
      <c r="Y2504" s="57">
        <v>15000</v>
      </c>
      <c r="Z2504" s="84">
        <v>15000</v>
      </c>
      <c r="AA2504" s="10">
        <v>10</v>
      </c>
      <c r="AB2504" s="10" t="s">
        <v>12021</v>
      </c>
      <c r="AC2504" s="10"/>
    </row>
    <row r="2505" spans="1:29">
      <c r="A2505" s="10">
        <v>2514</v>
      </c>
      <c r="B2505" s="10" t="s">
        <v>10955</v>
      </c>
      <c r="C2505" s="50" t="s">
        <v>4919</v>
      </c>
      <c r="D2505" s="51" t="s">
        <v>2845</v>
      </c>
      <c r="E2505" s="10" t="s">
        <v>2876</v>
      </c>
      <c r="F2505" s="69" t="s">
        <v>10956</v>
      </c>
      <c r="G2505" s="49" t="s">
        <v>10926</v>
      </c>
      <c r="H2505" s="49"/>
      <c r="I2505" s="58">
        <f>VLOOKUP(J2505,'NGÀNH NGHỀ'!$D$2:$E$148,2,0)</f>
        <v>128</v>
      </c>
      <c r="J2505" s="231" t="s">
        <v>1677</v>
      </c>
      <c r="K2505" s="63" t="s">
        <v>12062</v>
      </c>
      <c r="L2505" s="125">
        <f>VLOOKUP(K2505,'NGHIEP DOAN'!$D$3:$E$82,2,0)</f>
        <v>40</v>
      </c>
      <c r="M2505" s="10" t="s">
        <v>2734</v>
      </c>
      <c r="N2505" s="210">
        <f>VLOOKUP(M2505,'CÔNG TY'!$I$3:$J$964,2,0)</f>
        <v>627</v>
      </c>
      <c r="O2505" s="60" t="s">
        <v>2862</v>
      </c>
      <c r="P2505" s="49" t="s">
        <v>2824</v>
      </c>
      <c r="Q2505" s="55">
        <v>103000000</v>
      </c>
      <c r="R2505" s="56" t="s">
        <v>3224</v>
      </c>
      <c r="S2505" s="159">
        <v>50000000</v>
      </c>
      <c r="T2505" s="124">
        <f t="shared" si="39"/>
        <v>53000000</v>
      </c>
      <c r="U2505" s="124"/>
      <c r="V2505" s="49" t="s">
        <v>5339</v>
      </c>
      <c r="W2505" s="49" t="s">
        <v>3686</v>
      </c>
      <c r="X2505" s="129">
        <v>57668</v>
      </c>
      <c r="Y2505" s="57">
        <v>15000</v>
      </c>
      <c r="Z2505" s="84">
        <v>15000</v>
      </c>
      <c r="AA2505" s="10">
        <v>10</v>
      </c>
      <c r="AB2505" s="10" t="s">
        <v>12021</v>
      </c>
      <c r="AC2505" s="10"/>
    </row>
    <row r="2506" spans="1:29">
      <c r="A2506" s="10">
        <v>2515</v>
      </c>
      <c r="B2506" s="10" t="s">
        <v>10957</v>
      </c>
      <c r="C2506" s="50" t="s">
        <v>10958</v>
      </c>
      <c r="D2506" s="51" t="s">
        <v>2845</v>
      </c>
      <c r="E2506" s="10" t="s">
        <v>2876</v>
      </c>
      <c r="F2506" s="69" t="s">
        <v>10959</v>
      </c>
      <c r="G2506" s="49" t="s">
        <v>10926</v>
      </c>
      <c r="H2506" s="49"/>
      <c r="I2506" s="58">
        <f>VLOOKUP(J2506,'NGÀNH NGHỀ'!$D$2:$E$148,2,0)</f>
        <v>128</v>
      </c>
      <c r="J2506" s="231" t="s">
        <v>1677</v>
      </c>
      <c r="K2506" s="63" t="s">
        <v>12062</v>
      </c>
      <c r="L2506" s="125">
        <f>VLOOKUP(K2506,'NGHIEP DOAN'!$D$3:$E$82,2,0)</f>
        <v>40</v>
      </c>
      <c r="M2506" s="10" t="s">
        <v>2734</v>
      </c>
      <c r="N2506" s="210">
        <f>VLOOKUP(M2506,'CÔNG TY'!$I$3:$J$964,2,0)</f>
        <v>627</v>
      </c>
      <c r="O2506" s="60" t="s">
        <v>2862</v>
      </c>
      <c r="P2506" s="49" t="s">
        <v>2824</v>
      </c>
      <c r="Q2506" s="55">
        <v>103000000</v>
      </c>
      <c r="R2506" s="56" t="s">
        <v>3224</v>
      </c>
      <c r="S2506" s="159">
        <v>50000000</v>
      </c>
      <c r="T2506" s="124">
        <f t="shared" si="39"/>
        <v>53000000</v>
      </c>
      <c r="U2506" s="124"/>
      <c r="V2506" s="49" t="s">
        <v>5339</v>
      </c>
      <c r="W2506" s="49" t="s">
        <v>3686</v>
      </c>
      <c r="X2506" s="129">
        <v>57668</v>
      </c>
      <c r="Y2506" s="57">
        <v>15000</v>
      </c>
      <c r="Z2506" s="84">
        <v>15000</v>
      </c>
      <c r="AA2506" s="10">
        <v>10</v>
      </c>
      <c r="AB2506" s="10" t="s">
        <v>12021</v>
      </c>
      <c r="AC2506" s="10"/>
    </row>
    <row r="2507" spans="1:29">
      <c r="A2507" s="10">
        <v>2516</v>
      </c>
      <c r="B2507" s="10" t="s">
        <v>10960</v>
      </c>
      <c r="C2507" s="50" t="s">
        <v>7901</v>
      </c>
      <c r="D2507" s="51" t="s">
        <v>2845</v>
      </c>
      <c r="E2507" s="10" t="s">
        <v>2846</v>
      </c>
      <c r="F2507" s="69" t="s">
        <v>10961</v>
      </c>
      <c r="G2507" s="49" t="s">
        <v>10926</v>
      </c>
      <c r="H2507" s="49"/>
      <c r="I2507" s="58">
        <f>VLOOKUP(J2507,'NGÀNH NGHỀ'!$D$2:$E$148,2,0)</f>
        <v>128</v>
      </c>
      <c r="J2507" s="231" t="s">
        <v>1677</v>
      </c>
      <c r="K2507" s="63" t="s">
        <v>12062</v>
      </c>
      <c r="L2507" s="125">
        <f>VLOOKUP(K2507,'NGHIEP DOAN'!$D$3:$E$82,2,0)</f>
        <v>40</v>
      </c>
      <c r="M2507" s="10" t="s">
        <v>2734</v>
      </c>
      <c r="N2507" s="210">
        <f>VLOOKUP(M2507,'CÔNG TY'!$I$3:$J$964,2,0)</f>
        <v>627</v>
      </c>
      <c r="O2507" s="60" t="s">
        <v>2862</v>
      </c>
      <c r="P2507" s="49" t="s">
        <v>2824</v>
      </c>
      <c r="Q2507" s="55">
        <v>103000000</v>
      </c>
      <c r="R2507" s="56" t="s">
        <v>3224</v>
      </c>
      <c r="S2507" s="159">
        <v>50000000</v>
      </c>
      <c r="T2507" s="124">
        <f t="shared" si="39"/>
        <v>53000000</v>
      </c>
      <c r="U2507" s="124"/>
      <c r="V2507" s="49" t="s">
        <v>5339</v>
      </c>
      <c r="W2507" s="49" t="s">
        <v>3686</v>
      </c>
      <c r="X2507" s="129">
        <v>57668</v>
      </c>
      <c r="Y2507" s="57">
        <v>15000</v>
      </c>
      <c r="Z2507" s="84">
        <v>15000</v>
      </c>
      <c r="AA2507" s="10">
        <v>10</v>
      </c>
      <c r="AB2507" s="10" t="s">
        <v>12021</v>
      </c>
      <c r="AC2507" s="10"/>
    </row>
    <row r="2508" spans="1:29">
      <c r="A2508" s="10">
        <v>2517</v>
      </c>
      <c r="B2508" s="10" t="s">
        <v>10962</v>
      </c>
      <c r="C2508" s="50" t="s">
        <v>8295</v>
      </c>
      <c r="D2508" s="51" t="s">
        <v>2845</v>
      </c>
      <c r="E2508" s="10" t="s">
        <v>3069</v>
      </c>
      <c r="F2508" s="69" t="s">
        <v>10963</v>
      </c>
      <c r="G2508" s="49" t="s">
        <v>10926</v>
      </c>
      <c r="H2508" s="49"/>
      <c r="I2508" s="58">
        <f>VLOOKUP(J2508,'NGÀNH NGHỀ'!$D$2:$E$148,2,0)</f>
        <v>128</v>
      </c>
      <c r="J2508" s="231" t="s">
        <v>1677</v>
      </c>
      <c r="K2508" s="63" t="s">
        <v>12062</v>
      </c>
      <c r="L2508" s="125">
        <f>VLOOKUP(K2508,'NGHIEP DOAN'!$D$3:$E$82,2,0)</f>
        <v>40</v>
      </c>
      <c r="M2508" s="10" t="s">
        <v>2734</v>
      </c>
      <c r="N2508" s="210">
        <f>VLOOKUP(M2508,'CÔNG TY'!$I$3:$J$964,2,0)</f>
        <v>627</v>
      </c>
      <c r="O2508" s="60" t="s">
        <v>2862</v>
      </c>
      <c r="P2508" s="49" t="s">
        <v>2824</v>
      </c>
      <c r="Q2508" s="55">
        <v>103000000</v>
      </c>
      <c r="R2508" s="56" t="s">
        <v>3234</v>
      </c>
      <c r="S2508" s="159">
        <v>50000000</v>
      </c>
      <c r="T2508" s="124">
        <f t="shared" si="39"/>
        <v>53000000</v>
      </c>
      <c r="U2508" s="124"/>
      <c r="V2508" s="49" t="s">
        <v>5339</v>
      </c>
      <c r="W2508" s="49" t="s">
        <v>3686</v>
      </c>
      <c r="X2508" s="129">
        <v>57668</v>
      </c>
      <c r="Y2508" s="57">
        <v>15000</v>
      </c>
      <c r="Z2508" s="84">
        <v>15000</v>
      </c>
      <c r="AA2508" s="10">
        <v>10</v>
      </c>
      <c r="AB2508" s="10" t="s">
        <v>12021</v>
      </c>
      <c r="AC2508" s="10"/>
    </row>
    <row r="2509" spans="1:29">
      <c r="A2509" s="10">
        <v>2518</v>
      </c>
      <c r="B2509" s="10" t="s">
        <v>10964</v>
      </c>
      <c r="C2509" s="50" t="s">
        <v>10965</v>
      </c>
      <c r="D2509" s="51" t="s">
        <v>2845</v>
      </c>
      <c r="E2509" s="10" t="s">
        <v>3141</v>
      </c>
      <c r="F2509" s="69" t="s">
        <v>10966</v>
      </c>
      <c r="G2509" s="49" t="s">
        <v>10926</v>
      </c>
      <c r="H2509" s="49"/>
      <c r="I2509" s="58">
        <f>VLOOKUP(J2509,'NGÀNH NGHỀ'!$D$2:$E$148,2,0)</f>
        <v>97</v>
      </c>
      <c r="J2509" s="224" t="s">
        <v>1633</v>
      </c>
      <c r="K2509" s="63" t="s">
        <v>12062</v>
      </c>
      <c r="L2509" s="125">
        <f>VLOOKUP(K2509,'NGHIEP DOAN'!$D$3:$E$82,2,0)</f>
        <v>40</v>
      </c>
      <c r="M2509" s="10" t="s">
        <v>2734</v>
      </c>
      <c r="N2509" s="210">
        <f>VLOOKUP(M2509,'CÔNG TY'!$I$3:$J$964,2,0)</f>
        <v>627</v>
      </c>
      <c r="O2509" s="60" t="s">
        <v>2862</v>
      </c>
      <c r="P2509" s="49" t="s">
        <v>2824</v>
      </c>
      <c r="Q2509" s="55">
        <v>103000000</v>
      </c>
      <c r="R2509" s="56" t="s">
        <v>7090</v>
      </c>
      <c r="S2509" s="159">
        <v>50000000</v>
      </c>
      <c r="T2509" s="124">
        <f t="shared" si="39"/>
        <v>53000000</v>
      </c>
      <c r="U2509" s="124"/>
      <c r="V2509" s="49" t="s">
        <v>5339</v>
      </c>
      <c r="W2509" s="49" t="s">
        <v>3686</v>
      </c>
      <c r="X2509" s="129">
        <v>57668</v>
      </c>
      <c r="Y2509" s="57">
        <v>15000</v>
      </c>
      <c r="Z2509" s="84">
        <v>15000</v>
      </c>
      <c r="AA2509" s="10">
        <v>10</v>
      </c>
      <c r="AB2509" s="10" t="s">
        <v>12021</v>
      </c>
      <c r="AC2509" s="10"/>
    </row>
    <row r="2510" spans="1:29">
      <c r="A2510" s="10">
        <v>2519</v>
      </c>
      <c r="B2510" s="10" t="s">
        <v>10967</v>
      </c>
      <c r="C2510" s="50" t="s">
        <v>3817</v>
      </c>
      <c r="D2510" s="51" t="s">
        <v>2845</v>
      </c>
      <c r="E2510" s="10" t="s">
        <v>3141</v>
      </c>
      <c r="F2510" s="69" t="s">
        <v>10968</v>
      </c>
      <c r="G2510" s="49" t="s">
        <v>10926</v>
      </c>
      <c r="H2510" s="49"/>
      <c r="I2510" s="58">
        <f>VLOOKUP(J2510,'NGÀNH NGHỀ'!$D$2:$E$148,2,0)</f>
        <v>97</v>
      </c>
      <c r="J2510" s="224" t="s">
        <v>1633</v>
      </c>
      <c r="K2510" s="63" t="s">
        <v>12062</v>
      </c>
      <c r="L2510" s="125">
        <f>VLOOKUP(K2510,'NGHIEP DOAN'!$D$3:$E$82,2,0)</f>
        <v>40</v>
      </c>
      <c r="M2510" s="10" t="s">
        <v>2734</v>
      </c>
      <c r="N2510" s="210">
        <f>VLOOKUP(M2510,'CÔNG TY'!$I$3:$J$964,2,0)</f>
        <v>627</v>
      </c>
      <c r="O2510" s="60" t="s">
        <v>2862</v>
      </c>
      <c r="P2510" s="49" t="s">
        <v>2824</v>
      </c>
      <c r="Q2510" s="55">
        <v>103000000</v>
      </c>
      <c r="R2510" s="56" t="s">
        <v>7090</v>
      </c>
      <c r="S2510" s="159">
        <v>50000000</v>
      </c>
      <c r="T2510" s="124">
        <f t="shared" si="39"/>
        <v>53000000</v>
      </c>
      <c r="U2510" s="124"/>
      <c r="V2510" s="49" t="s">
        <v>5339</v>
      </c>
      <c r="W2510" s="49" t="s">
        <v>3686</v>
      </c>
      <c r="X2510" s="129">
        <v>57668</v>
      </c>
      <c r="Y2510" s="57">
        <v>15000</v>
      </c>
      <c r="Z2510" s="84">
        <v>15000</v>
      </c>
      <c r="AA2510" s="10">
        <v>10</v>
      </c>
      <c r="AB2510" s="10" t="s">
        <v>12021</v>
      </c>
      <c r="AC2510" s="10"/>
    </row>
    <row r="2511" spans="1:29">
      <c r="A2511" s="10">
        <v>2520</v>
      </c>
      <c r="B2511" s="10" t="s">
        <v>10969</v>
      </c>
      <c r="C2511" s="50" t="s">
        <v>10970</v>
      </c>
      <c r="D2511" s="51" t="s">
        <v>2845</v>
      </c>
      <c r="E2511" s="10" t="s">
        <v>2876</v>
      </c>
      <c r="F2511" s="69" t="s">
        <v>10971</v>
      </c>
      <c r="G2511" s="49" t="s">
        <v>10926</v>
      </c>
      <c r="H2511" s="49"/>
      <c r="I2511" s="58">
        <f>VLOOKUP(J2511,'NGÀNH NGHỀ'!$D$2:$E$148,2,0)</f>
        <v>97</v>
      </c>
      <c r="J2511" s="224" t="s">
        <v>1633</v>
      </c>
      <c r="K2511" s="63" t="s">
        <v>12062</v>
      </c>
      <c r="L2511" s="125">
        <f>VLOOKUP(K2511,'NGHIEP DOAN'!$D$3:$E$82,2,0)</f>
        <v>40</v>
      </c>
      <c r="M2511" s="10" t="s">
        <v>2734</v>
      </c>
      <c r="N2511" s="210">
        <f>VLOOKUP(M2511,'CÔNG TY'!$I$3:$J$964,2,0)</f>
        <v>627</v>
      </c>
      <c r="O2511" s="60" t="s">
        <v>2862</v>
      </c>
      <c r="P2511" s="49" t="s">
        <v>2824</v>
      </c>
      <c r="Q2511" s="55">
        <v>103000000</v>
      </c>
      <c r="R2511" s="56" t="s">
        <v>5065</v>
      </c>
      <c r="S2511" s="159">
        <v>50000000</v>
      </c>
      <c r="T2511" s="124">
        <f t="shared" si="39"/>
        <v>53000000</v>
      </c>
      <c r="U2511" s="124"/>
      <c r="V2511" s="49" t="s">
        <v>5339</v>
      </c>
      <c r="W2511" s="49" t="s">
        <v>3686</v>
      </c>
      <c r="X2511" s="129">
        <v>57668</v>
      </c>
      <c r="Y2511" s="57">
        <v>15000</v>
      </c>
      <c r="Z2511" s="84">
        <v>15000</v>
      </c>
      <c r="AA2511" s="10">
        <v>10</v>
      </c>
      <c r="AB2511" s="10" t="s">
        <v>12021</v>
      </c>
      <c r="AC2511" s="10"/>
    </row>
    <row r="2512" spans="1:29">
      <c r="A2512" s="10">
        <v>2521</v>
      </c>
      <c r="B2512" s="10" t="s">
        <v>10972</v>
      </c>
      <c r="C2512" s="50" t="s">
        <v>3171</v>
      </c>
      <c r="D2512" s="51" t="s">
        <v>2845</v>
      </c>
      <c r="E2512" s="10" t="s">
        <v>3141</v>
      </c>
      <c r="F2512" s="69" t="s">
        <v>10973</v>
      </c>
      <c r="G2512" s="49" t="s">
        <v>10926</v>
      </c>
      <c r="H2512" s="49"/>
      <c r="I2512" s="58">
        <f>VLOOKUP(J2512,'NGÀNH NGHỀ'!$D$2:$E$148,2,0)</f>
        <v>97</v>
      </c>
      <c r="J2512" s="224" t="s">
        <v>1633</v>
      </c>
      <c r="K2512" s="63" t="s">
        <v>12062</v>
      </c>
      <c r="L2512" s="125">
        <f>VLOOKUP(K2512,'NGHIEP DOAN'!$D$3:$E$82,2,0)</f>
        <v>40</v>
      </c>
      <c r="M2512" s="10" t="s">
        <v>2734</v>
      </c>
      <c r="N2512" s="210">
        <f>VLOOKUP(M2512,'CÔNG TY'!$I$3:$J$964,2,0)</f>
        <v>627</v>
      </c>
      <c r="O2512" s="60" t="s">
        <v>2862</v>
      </c>
      <c r="P2512" s="49" t="s">
        <v>2824</v>
      </c>
      <c r="Q2512" s="55">
        <v>103000000</v>
      </c>
      <c r="R2512" s="56" t="s">
        <v>7090</v>
      </c>
      <c r="S2512" s="159">
        <v>50000000</v>
      </c>
      <c r="T2512" s="124">
        <f t="shared" si="39"/>
        <v>53000000</v>
      </c>
      <c r="U2512" s="124"/>
      <c r="V2512" s="49" t="s">
        <v>5339</v>
      </c>
      <c r="W2512" s="49" t="s">
        <v>3686</v>
      </c>
      <c r="X2512" s="129">
        <v>57668</v>
      </c>
      <c r="Y2512" s="57">
        <v>15000</v>
      </c>
      <c r="Z2512" s="84">
        <v>15000</v>
      </c>
      <c r="AA2512" s="10">
        <v>10</v>
      </c>
      <c r="AB2512" s="10" t="s">
        <v>12021</v>
      </c>
      <c r="AC2512" s="10"/>
    </row>
    <row r="2513" spans="1:29">
      <c r="A2513" s="10">
        <v>2522</v>
      </c>
      <c r="B2513" s="71" t="s">
        <v>10974</v>
      </c>
      <c r="C2513" s="50" t="s">
        <v>7135</v>
      </c>
      <c r="D2513" s="51" t="s">
        <v>2845</v>
      </c>
      <c r="E2513" s="71" t="s">
        <v>2846</v>
      </c>
      <c r="F2513" s="76" t="s">
        <v>10975</v>
      </c>
      <c r="G2513" s="60" t="s">
        <v>10976</v>
      </c>
      <c r="H2513" s="60"/>
      <c r="I2513" s="58">
        <f>VLOOKUP(J2513,'NGÀNH NGHỀ'!$D$2:$E$148,2,0)</f>
        <v>128</v>
      </c>
      <c r="J2513" s="225" t="s">
        <v>1677</v>
      </c>
      <c r="K2513" s="63" t="s">
        <v>12062</v>
      </c>
      <c r="L2513" s="125">
        <f>VLOOKUP(K2513,'NGHIEP DOAN'!$D$3:$E$82,2,0)</f>
        <v>40</v>
      </c>
      <c r="M2513" s="10" t="s">
        <v>2734</v>
      </c>
      <c r="N2513" s="210">
        <f>VLOOKUP(M2513,'CÔNG TY'!$I$3:$J$964,2,0)</f>
        <v>627</v>
      </c>
      <c r="O2513" s="83" t="s">
        <v>2862</v>
      </c>
      <c r="P2513" s="60" t="s">
        <v>2824</v>
      </c>
      <c r="Q2513" s="55">
        <v>103000000</v>
      </c>
      <c r="R2513" s="56" t="s">
        <v>5588</v>
      </c>
      <c r="S2513" s="159">
        <v>50000000</v>
      </c>
      <c r="T2513" s="124">
        <f t="shared" si="39"/>
        <v>53000000</v>
      </c>
      <c r="U2513" s="124"/>
      <c r="V2513" s="49" t="s">
        <v>10977</v>
      </c>
      <c r="W2513" s="49" t="s">
        <v>8530</v>
      </c>
      <c r="X2513" s="129">
        <v>58902</v>
      </c>
      <c r="Y2513" s="57">
        <v>15000</v>
      </c>
      <c r="Z2513" s="84">
        <v>15000</v>
      </c>
      <c r="AA2513" s="10">
        <v>7</v>
      </c>
      <c r="AB2513" s="10" t="s">
        <v>12021</v>
      </c>
      <c r="AC2513" s="10"/>
    </row>
    <row r="2514" spans="1:29">
      <c r="A2514" s="10">
        <v>2523</v>
      </c>
      <c r="B2514" s="71" t="s">
        <v>10978</v>
      </c>
      <c r="C2514" s="50" t="s">
        <v>9961</v>
      </c>
      <c r="D2514" s="51" t="s">
        <v>2845</v>
      </c>
      <c r="E2514" s="71" t="s">
        <v>2846</v>
      </c>
      <c r="F2514" s="76" t="s">
        <v>10979</v>
      </c>
      <c r="G2514" s="60" t="s">
        <v>10976</v>
      </c>
      <c r="H2514" s="60"/>
      <c r="I2514" s="58">
        <f>VLOOKUP(J2514,'NGÀNH NGHỀ'!$D$2:$E$148,2,0)</f>
        <v>128</v>
      </c>
      <c r="J2514" s="225" t="s">
        <v>1677</v>
      </c>
      <c r="K2514" s="63" t="s">
        <v>12062</v>
      </c>
      <c r="L2514" s="125">
        <f>VLOOKUP(K2514,'NGHIEP DOAN'!$D$3:$E$82,2,0)</f>
        <v>40</v>
      </c>
      <c r="M2514" s="10" t="s">
        <v>2734</v>
      </c>
      <c r="N2514" s="210">
        <f>VLOOKUP(M2514,'CÔNG TY'!$I$3:$J$964,2,0)</f>
        <v>627</v>
      </c>
      <c r="O2514" s="83" t="s">
        <v>2862</v>
      </c>
      <c r="P2514" s="60" t="s">
        <v>2824</v>
      </c>
      <c r="Q2514" s="55">
        <v>103000000</v>
      </c>
      <c r="R2514" s="56" t="s">
        <v>5588</v>
      </c>
      <c r="S2514" s="159">
        <v>50000000</v>
      </c>
      <c r="T2514" s="124">
        <f t="shared" si="39"/>
        <v>53000000</v>
      </c>
      <c r="U2514" s="124"/>
      <c r="V2514" s="49" t="s">
        <v>10977</v>
      </c>
      <c r="W2514" s="49" t="s">
        <v>8530</v>
      </c>
      <c r="X2514" s="129">
        <v>58902</v>
      </c>
      <c r="Y2514" s="57">
        <v>15000</v>
      </c>
      <c r="Z2514" s="84">
        <v>15000</v>
      </c>
      <c r="AA2514" s="10">
        <v>7</v>
      </c>
      <c r="AB2514" s="10" t="s">
        <v>12021</v>
      </c>
      <c r="AC2514" s="10"/>
    </row>
    <row r="2515" spans="1:29">
      <c r="A2515" s="10">
        <v>2524</v>
      </c>
      <c r="B2515" s="71" t="s">
        <v>10980</v>
      </c>
      <c r="C2515" s="50" t="s">
        <v>10981</v>
      </c>
      <c r="D2515" s="51" t="s">
        <v>2845</v>
      </c>
      <c r="E2515" s="71" t="s">
        <v>2846</v>
      </c>
      <c r="F2515" s="76" t="s">
        <v>10982</v>
      </c>
      <c r="G2515" s="60" t="s">
        <v>10976</v>
      </c>
      <c r="H2515" s="60"/>
      <c r="I2515" s="58">
        <f>VLOOKUP(J2515,'NGÀNH NGHỀ'!$D$2:$E$148,2,0)</f>
        <v>97</v>
      </c>
      <c r="J2515" s="224" t="s">
        <v>1633</v>
      </c>
      <c r="K2515" s="63" t="s">
        <v>12062</v>
      </c>
      <c r="L2515" s="125">
        <f>VLOOKUP(K2515,'NGHIEP DOAN'!$D$3:$E$82,2,0)</f>
        <v>40</v>
      </c>
      <c r="M2515" s="10" t="s">
        <v>2734</v>
      </c>
      <c r="N2515" s="210">
        <f>VLOOKUP(M2515,'CÔNG TY'!$I$3:$J$964,2,0)</f>
        <v>627</v>
      </c>
      <c r="O2515" s="83" t="s">
        <v>2862</v>
      </c>
      <c r="P2515" s="60" t="s">
        <v>2824</v>
      </c>
      <c r="Q2515" s="55">
        <v>103000000</v>
      </c>
      <c r="R2515" s="56" t="s">
        <v>5594</v>
      </c>
      <c r="S2515" s="159">
        <v>50000000</v>
      </c>
      <c r="T2515" s="124">
        <f t="shared" si="39"/>
        <v>53000000</v>
      </c>
      <c r="U2515" s="124"/>
      <c r="V2515" s="49" t="s">
        <v>10977</v>
      </c>
      <c r="W2515" s="49" t="s">
        <v>8530</v>
      </c>
      <c r="X2515" s="129">
        <v>58902</v>
      </c>
      <c r="Y2515" s="57">
        <v>15000</v>
      </c>
      <c r="Z2515" s="84">
        <v>15000</v>
      </c>
      <c r="AA2515" s="10">
        <v>7</v>
      </c>
      <c r="AB2515" s="10" t="s">
        <v>12021</v>
      </c>
      <c r="AC2515" s="10"/>
    </row>
    <row r="2516" spans="1:29">
      <c r="A2516" s="10">
        <v>2525</v>
      </c>
      <c r="B2516" s="71" t="s">
        <v>6665</v>
      </c>
      <c r="C2516" s="50" t="s">
        <v>10983</v>
      </c>
      <c r="D2516" s="51" t="s">
        <v>2845</v>
      </c>
      <c r="E2516" s="71" t="s">
        <v>3317</v>
      </c>
      <c r="F2516" s="76" t="s">
        <v>10984</v>
      </c>
      <c r="G2516" s="60" t="s">
        <v>10976</v>
      </c>
      <c r="H2516" s="60"/>
      <c r="I2516" s="58">
        <f>VLOOKUP(J2516,'NGÀNH NGHỀ'!$D$2:$E$148,2,0)</f>
        <v>97</v>
      </c>
      <c r="J2516" s="224" t="s">
        <v>1633</v>
      </c>
      <c r="K2516" s="63" t="s">
        <v>12062</v>
      </c>
      <c r="L2516" s="125">
        <f>VLOOKUP(K2516,'NGHIEP DOAN'!$D$3:$E$82,2,0)</f>
        <v>40</v>
      </c>
      <c r="M2516" s="10" t="s">
        <v>2734</v>
      </c>
      <c r="N2516" s="210">
        <f>VLOOKUP(M2516,'CÔNG TY'!$I$3:$J$964,2,0)</f>
        <v>627</v>
      </c>
      <c r="O2516" s="83" t="s">
        <v>2862</v>
      </c>
      <c r="P2516" s="60" t="s">
        <v>2824</v>
      </c>
      <c r="Q2516" s="55">
        <v>103000000</v>
      </c>
      <c r="R2516" s="56" t="s">
        <v>5524</v>
      </c>
      <c r="S2516" s="159">
        <v>50000000</v>
      </c>
      <c r="T2516" s="124">
        <f t="shared" si="39"/>
        <v>53000000</v>
      </c>
      <c r="U2516" s="124"/>
      <c r="V2516" s="49" t="s">
        <v>10977</v>
      </c>
      <c r="W2516" s="49" t="s">
        <v>8530</v>
      </c>
      <c r="X2516" s="129">
        <v>58902</v>
      </c>
      <c r="Y2516" s="57">
        <v>15000</v>
      </c>
      <c r="Z2516" s="84">
        <v>15000</v>
      </c>
      <c r="AA2516" s="10">
        <v>7</v>
      </c>
      <c r="AB2516" s="10" t="s">
        <v>12021</v>
      </c>
      <c r="AC2516" s="10"/>
    </row>
    <row r="2517" spans="1:29">
      <c r="A2517" s="10">
        <v>2526</v>
      </c>
      <c r="B2517" s="71" t="s">
        <v>10985</v>
      </c>
      <c r="C2517" s="50" t="s">
        <v>10986</v>
      </c>
      <c r="D2517" s="51" t="s">
        <v>2818</v>
      </c>
      <c r="E2517" s="71" t="s">
        <v>2846</v>
      </c>
      <c r="F2517" s="76" t="s">
        <v>10987</v>
      </c>
      <c r="G2517" s="60" t="s">
        <v>10988</v>
      </c>
      <c r="H2517" s="60"/>
      <c r="I2517" s="58">
        <f>VLOOKUP(J2517,'NGÀNH NGHỀ'!$D$2:$E$148,2,0)</f>
        <v>118</v>
      </c>
      <c r="J2517" s="224" t="s">
        <v>1663</v>
      </c>
      <c r="K2517" s="63" t="s">
        <v>12062</v>
      </c>
      <c r="L2517" s="125">
        <f>VLOOKUP(K2517,'NGHIEP DOAN'!$D$3:$E$82,2,0)</f>
        <v>40</v>
      </c>
      <c r="M2517" s="10" t="s">
        <v>2736</v>
      </c>
      <c r="N2517" s="210">
        <f>VLOOKUP(M2517,'CÔNG TY'!$I$3:$J$964,2,0)</f>
        <v>628</v>
      </c>
      <c r="O2517" s="83" t="s">
        <v>2823</v>
      </c>
      <c r="P2517" s="60" t="s">
        <v>2824</v>
      </c>
      <c r="Q2517" s="55">
        <v>103000000</v>
      </c>
      <c r="R2517" s="56" t="s">
        <v>6338</v>
      </c>
      <c r="S2517" s="159">
        <v>50000000</v>
      </c>
      <c r="T2517" s="124">
        <f t="shared" si="39"/>
        <v>53000000</v>
      </c>
      <c r="U2517" s="124"/>
      <c r="V2517" s="49" t="s">
        <v>4280</v>
      </c>
      <c r="W2517" s="49" t="s">
        <v>9618</v>
      </c>
      <c r="X2517" s="129">
        <v>58902</v>
      </c>
      <c r="Y2517" s="57">
        <v>15000</v>
      </c>
      <c r="Z2517" s="84">
        <v>15000</v>
      </c>
      <c r="AA2517" s="10">
        <v>3</v>
      </c>
      <c r="AB2517" s="10" t="s">
        <v>12021</v>
      </c>
      <c r="AC2517" s="10"/>
    </row>
    <row r="2518" spans="1:29">
      <c r="A2518" s="10">
        <v>2527</v>
      </c>
      <c r="B2518" s="71" t="s">
        <v>10989</v>
      </c>
      <c r="C2518" s="50" t="s">
        <v>7779</v>
      </c>
      <c r="D2518" s="51" t="s">
        <v>2818</v>
      </c>
      <c r="E2518" s="71" t="s">
        <v>2855</v>
      </c>
      <c r="F2518" s="76" t="s">
        <v>10990</v>
      </c>
      <c r="G2518" s="60" t="s">
        <v>10988</v>
      </c>
      <c r="H2518" s="60"/>
      <c r="I2518" s="58">
        <f>VLOOKUP(J2518,'NGÀNH NGHỀ'!$D$2:$E$148,2,0)</f>
        <v>118</v>
      </c>
      <c r="J2518" s="224" t="s">
        <v>1663</v>
      </c>
      <c r="K2518" s="63" t="s">
        <v>12062</v>
      </c>
      <c r="L2518" s="125">
        <f>VLOOKUP(K2518,'NGHIEP DOAN'!$D$3:$E$82,2,0)</f>
        <v>40</v>
      </c>
      <c r="M2518" s="10" t="s">
        <v>2736</v>
      </c>
      <c r="N2518" s="210">
        <f>VLOOKUP(M2518,'CÔNG TY'!$I$3:$J$964,2,0)</f>
        <v>628</v>
      </c>
      <c r="O2518" s="83" t="s">
        <v>2823</v>
      </c>
      <c r="P2518" s="60" t="s">
        <v>2824</v>
      </c>
      <c r="Q2518" s="55">
        <v>103000000</v>
      </c>
      <c r="R2518" s="56" t="s">
        <v>3933</v>
      </c>
      <c r="S2518" s="159">
        <v>50000000</v>
      </c>
      <c r="T2518" s="124">
        <f t="shared" si="39"/>
        <v>53000000</v>
      </c>
      <c r="U2518" s="124"/>
      <c r="V2518" s="49" t="s">
        <v>4280</v>
      </c>
      <c r="W2518" s="49" t="s">
        <v>9618</v>
      </c>
      <c r="X2518" s="129">
        <v>58902</v>
      </c>
      <c r="Y2518" s="57">
        <v>15000</v>
      </c>
      <c r="Z2518" s="84">
        <v>15000</v>
      </c>
      <c r="AA2518" s="10">
        <v>3</v>
      </c>
      <c r="AB2518" s="10" t="s">
        <v>12021</v>
      </c>
      <c r="AC2518" s="10"/>
    </row>
    <row r="2519" spans="1:29">
      <c r="A2519" s="10">
        <v>2528</v>
      </c>
      <c r="B2519" s="71" t="s">
        <v>10991</v>
      </c>
      <c r="C2519" s="50" t="s">
        <v>10992</v>
      </c>
      <c r="D2519" s="51" t="s">
        <v>2818</v>
      </c>
      <c r="E2519" s="71" t="s">
        <v>2855</v>
      </c>
      <c r="F2519" s="76" t="s">
        <v>10993</v>
      </c>
      <c r="G2519" s="60" t="s">
        <v>10988</v>
      </c>
      <c r="H2519" s="60"/>
      <c r="I2519" s="58">
        <f>VLOOKUP(J2519,'NGÀNH NGHỀ'!$D$2:$E$148,2,0)</f>
        <v>118</v>
      </c>
      <c r="J2519" s="224" t="s">
        <v>1663</v>
      </c>
      <c r="K2519" s="63" t="s">
        <v>12062</v>
      </c>
      <c r="L2519" s="125">
        <f>VLOOKUP(K2519,'NGHIEP DOAN'!$D$3:$E$82,2,0)</f>
        <v>40</v>
      </c>
      <c r="M2519" s="10" t="s">
        <v>2736</v>
      </c>
      <c r="N2519" s="210">
        <f>VLOOKUP(M2519,'CÔNG TY'!$I$3:$J$964,2,0)</f>
        <v>628</v>
      </c>
      <c r="O2519" s="83" t="s">
        <v>2823</v>
      </c>
      <c r="P2519" s="60" t="s">
        <v>2824</v>
      </c>
      <c r="Q2519" s="55">
        <v>103000000</v>
      </c>
      <c r="R2519" s="56" t="s">
        <v>3933</v>
      </c>
      <c r="S2519" s="159">
        <v>50000000</v>
      </c>
      <c r="T2519" s="124">
        <f t="shared" si="39"/>
        <v>53000000</v>
      </c>
      <c r="U2519" s="124"/>
      <c r="V2519" s="49" t="s">
        <v>4280</v>
      </c>
      <c r="W2519" s="49" t="s">
        <v>9618</v>
      </c>
      <c r="X2519" s="129">
        <v>58902</v>
      </c>
      <c r="Y2519" s="57">
        <v>15000</v>
      </c>
      <c r="Z2519" s="84">
        <v>15000</v>
      </c>
      <c r="AA2519" s="10">
        <v>3</v>
      </c>
      <c r="AB2519" s="10" t="s">
        <v>12021</v>
      </c>
      <c r="AC2519" s="10"/>
    </row>
    <row r="2520" spans="1:29">
      <c r="A2520" s="10">
        <v>2529</v>
      </c>
      <c r="B2520" s="71" t="s">
        <v>10994</v>
      </c>
      <c r="C2520" s="50" t="s">
        <v>10995</v>
      </c>
      <c r="D2520" s="51" t="s">
        <v>2818</v>
      </c>
      <c r="E2520" s="71" t="s">
        <v>3141</v>
      </c>
      <c r="F2520" s="76" t="s">
        <v>10996</v>
      </c>
      <c r="G2520" s="60" t="s">
        <v>10988</v>
      </c>
      <c r="H2520" s="60"/>
      <c r="I2520" s="58">
        <f>VLOOKUP(J2520,'NGÀNH NGHỀ'!$D$2:$E$148,2,0)</f>
        <v>118</v>
      </c>
      <c r="J2520" s="224" t="s">
        <v>1663</v>
      </c>
      <c r="K2520" s="63" t="s">
        <v>12062</v>
      </c>
      <c r="L2520" s="125">
        <f>VLOOKUP(K2520,'NGHIEP DOAN'!$D$3:$E$82,2,0)</f>
        <v>40</v>
      </c>
      <c r="M2520" s="10" t="s">
        <v>2736</v>
      </c>
      <c r="N2520" s="210">
        <f>VLOOKUP(M2520,'CÔNG TY'!$I$3:$J$964,2,0)</f>
        <v>628</v>
      </c>
      <c r="O2520" s="83" t="s">
        <v>2823</v>
      </c>
      <c r="P2520" s="60" t="s">
        <v>2824</v>
      </c>
      <c r="Q2520" s="55">
        <v>103000000</v>
      </c>
      <c r="R2520" s="56" t="s">
        <v>6338</v>
      </c>
      <c r="S2520" s="159">
        <v>50000000</v>
      </c>
      <c r="T2520" s="124">
        <f t="shared" si="39"/>
        <v>53000000</v>
      </c>
      <c r="U2520" s="124"/>
      <c r="V2520" s="49" t="s">
        <v>4280</v>
      </c>
      <c r="W2520" s="49" t="s">
        <v>9618</v>
      </c>
      <c r="X2520" s="129">
        <v>58902</v>
      </c>
      <c r="Y2520" s="57">
        <v>15000</v>
      </c>
      <c r="Z2520" s="84">
        <v>15000</v>
      </c>
      <c r="AA2520" s="10">
        <v>3</v>
      </c>
      <c r="AB2520" s="10" t="s">
        <v>12021</v>
      </c>
      <c r="AC2520" s="10"/>
    </row>
    <row r="2521" spans="1:29">
      <c r="A2521" s="10">
        <v>2530</v>
      </c>
      <c r="B2521" s="71" t="s">
        <v>10997</v>
      </c>
      <c r="C2521" s="50" t="s">
        <v>9788</v>
      </c>
      <c r="D2521" s="51" t="s">
        <v>2845</v>
      </c>
      <c r="E2521" s="71" t="s">
        <v>3069</v>
      </c>
      <c r="F2521" s="76" t="s">
        <v>10998</v>
      </c>
      <c r="G2521" s="60" t="s">
        <v>10988</v>
      </c>
      <c r="H2521" s="60"/>
      <c r="I2521" s="58">
        <f>VLOOKUP(J2521,'NGÀNH NGHỀ'!$D$2:$E$148,2,0)</f>
        <v>118</v>
      </c>
      <c r="J2521" s="224" t="s">
        <v>1663</v>
      </c>
      <c r="K2521" s="63" t="s">
        <v>12062</v>
      </c>
      <c r="L2521" s="125">
        <f>VLOOKUP(K2521,'NGHIEP DOAN'!$D$3:$E$82,2,0)</f>
        <v>40</v>
      </c>
      <c r="M2521" s="10" t="s">
        <v>2736</v>
      </c>
      <c r="N2521" s="210">
        <f>VLOOKUP(M2521,'CÔNG TY'!$I$3:$J$964,2,0)</f>
        <v>628</v>
      </c>
      <c r="O2521" s="83" t="s">
        <v>2823</v>
      </c>
      <c r="P2521" s="60" t="s">
        <v>2824</v>
      </c>
      <c r="Q2521" s="55">
        <v>103000000</v>
      </c>
      <c r="R2521" s="56" t="s">
        <v>3933</v>
      </c>
      <c r="S2521" s="159">
        <v>50000000</v>
      </c>
      <c r="T2521" s="124">
        <f t="shared" si="39"/>
        <v>53000000</v>
      </c>
      <c r="U2521" s="124"/>
      <c r="V2521" s="49" t="s">
        <v>4280</v>
      </c>
      <c r="W2521" s="49" t="s">
        <v>9618</v>
      </c>
      <c r="X2521" s="129">
        <v>58902</v>
      </c>
      <c r="Y2521" s="57">
        <v>15000</v>
      </c>
      <c r="Z2521" s="84">
        <v>15000</v>
      </c>
      <c r="AA2521" s="10">
        <v>3</v>
      </c>
      <c r="AB2521" s="10" t="s">
        <v>12021</v>
      </c>
      <c r="AC2521" s="10"/>
    </row>
    <row r="2522" spans="1:29">
      <c r="A2522" s="10">
        <v>2531</v>
      </c>
      <c r="B2522" s="71" t="s">
        <v>9547</v>
      </c>
      <c r="C2522" s="50" t="s">
        <v>4275</v>
      </c>
      <c r="D2522" s="51" t="s">
        <v>2845</v>
      </c>
      <c r="E2522" s="71" t="s">
        <v>2881</v>
      </c>
      <c r="F2522" s="76" t="s">
        <v>10999</v>
      </c>
      <c r="G2522" s="60" t="s">
        <v>10988</v>
      </c>
      <c r="H2522" s="60"/>
      <c r="I2522" s="58">
        <f>VLOOKUP(J2522,'NGÀNH NGHỀ'!$D$2:$E$148,2,0)</f>
        <v>118</v>
      </c>
      <c r="J2522" s="224" t="s">
        <v>1663</v>
      </c>
      <c r="K2522" s="63" t="s">
        <v>12062</v>
      </c>
      <c r="L2522" s="125">
        <f>VLOOKUP(K2522,'NGHIEP DOAN'!$D$3:$E$82,2,0)</f>
        <v>40</v>
      </c>
      <c r="M2522" s="10" t="s">
        <v>2736</v>
      </c>
      <c r="N2522" s="210">
        <f>VLOOKUP(M2522,'CÔNG TY'!$I$3:$J$964,2,0)</f>
        <v>628</v>
      </c>
      <c r="O2522" s="83" t="s">
        <v>2823</v>
      </c>
      <c r="P2522" s="60" t="s">
        <v>2824</v>
      </c>
      <c r="Q2522" s="55">
        <v>103000000</v>
      </c>
      <c r="R2522" s="56" t="s">
        <v>3933</v>
      </c>
      <c r="S2522" s="159">
        <v>50000000</v>
      </c>
      <c r="T2522" s="124">
        <f t="shared" si="39"/>
        <v>53000000</v>
      </c>
      <c r="U2522" s="124"/>
      <c r="V2522" s="49" t="s">
        <v>4280</v>
      </c>
      <c r="W2522" s="49" t="s">
        <v>9618</v>
      </c>
      <c r="X2522" s="129">
        <v>58902</v>
      </c>
      <c r="Y2522" s="57">
        <v>15000</v>
      </c>
      <c r="Z2522" s="84">
        <v>15000</v>
      </c>
      <c r="AA2522" s="10">
        <v>3</v>
      </c>
      <c r="AB2522" s="10" t="s">
        <v>12021</v>
      </c>
      <c r="AC2522" s="10"/>
    </row>
    <row r="2523" spans="1:29">
      <c r="A2523" s="10">
        <v>2532</v>
      </c>
      <c r="B2523" s="10" t="s">
        <v>11000</v>
      </c>
      <c r="C2523" s="50" t="s">
        <v>11001</v>
      </c>
      <c r="D2523" s="51" t="s">
        <v>2818</v>
      </c>
      <c r="E2523" s="63" t="s">
        <v>3141</v>
      </c>
      <c r="F2523" s="69"/>
      <c r="G2523" s="49" t="s">
        <v>11002</v>
      </c>
      <c r="H2523" s="49"/>
      <c r="I2523" s="58">
        <f>VLOOKUP(J2523,'NGÀNH NGHỀ'!$D$2:$E$148,2,0)</f>
        <v>140</v>
      </c>
      <c r="J2523" s="231" t="s">
        <v>1695</v>
      </c>
      <c r="K2523" s="59" t="s">
        <v>11003</v>
      </c>
      <c r="L2523" s="125">
        <f>VLOOKUP(K2523,'NGHIEP DOAN'!$D$3:$E$82,2,0)</f>
        <v>39</v>
      </c>
      <c r="M2523" s="10" t="s">
        <v>2728</v>
      </c>
      <c r="N2523" s="210">
        <f>VLOOKUP(M2523,'CÔNG TY'!$I$3:$J$964,2,0)</f>
        <v>624</v>
      </c>
      <c r="O2523" s="49"/>
      <c r="P2523" s="49" t="s">
        <v>2824</v>
      </c>
      <c r="Q2523" s="55"/>
      <c r="R2523" s="56"/>
      <c r="S2523" s="159"/>
      <c r="T2523" s="124">
        <f t="shared" si="39"/>
        <v>0</v>
      </c>
      <c r="U2523" s="124"/>
      <c r="V2523" s="49"/>
      <c r="W2523" s="49" t="s">
        <v>3385</v>
      </c>
      <c r="X2523" s="130"/>
      <c r="Y2523" s="57">
        <v>150000</v>
      </c>
      <c r="Z2523" s="84">
        <v>10000</v>
      </c>
      <c r="AA2523" s="10">
        <v>11</v>
      </c>
      <c r="AB2523" s="10" t="s">
        <v>10097</v>
      </c>
      <c r="AC2523" s="10"/>
    </row>
    <row r="2524" spans="1:29">
      <c r="A2524" s="10">
        <v>2533</v>
      </c>
      <c r="B2524" s="10" t="s">
        <v>11004</v>
      </c>
      <c r="C2524" s="50" t="s">
        <v>11005</v>
      </c>
      <c r="D2524" s="51" t="s">
        <v>2818</v>
      </c>
      <c r="E2524" s="63" t="s">
        <v>2876</v>
      </c>
      <c r="F2524" s="69"/>
      <c r="G2524" s="49" t="s">
        <v>11002</v>
      </c>
      <c r="H2524" s="49"/>
      <c r="I2524" s="58">
        <f>VLOOKUP(J2524,'NGÀNH NGHỀ'!$D$2:$E$148,2,0)</f>
        <v>140</v>
      </c>
      <c r="J2524" s="231" t="s">
        <v>1695</v>
      </c>
      <c r="K2524" s="59" t="s">
        <v>11003</v>
      </c>
      <c r="L2524" s="125">
        <f>VLOOKUP(K2524,'NGHIEP DOAN'!$D$3:$E$82,2,0)</f>
        <v>39</v>
      </c>
      <c r="M2524" s="10" t="s">
        <v>2728</v>
      </c>
      <c r="N2524" s="210">
        <f>VLOOKUP(M2524,'CÔNG TY'!$I$3:$J$964,2,0)</f>
        <v>624</v>
      </c>
      <c r="O2524" s="49"/>
      <c r="P2524" s="49" t="s">
        <v>2824</v>
      </c>
      <c r="Q2524" s="55"/>
      <c r="R2524" s="56"/>
      <c r="S2524" s="159"/>
      <c r="T2524" s="124">
        <f t="shared" si="39"/>
        <v>0</v>
      </c>
      <c r="U2524" s="124"/>
      <c r="V2524" s="49"/>
      <c r="W2524" s="49" t="s">
        <v>3385</v>
      </c>
      <c r="X2524" s="130"/>
      <c r="Y2524" s="57">
        <v>150000</v>
      </c>
      <c r="Z2524" s="84">
        <v>10000</v>
      </c>
      <c r="AA2524" s="10">
        <v>11</v>
      </c>
      <c r="AB2524" s="10" t="s">
        <v>10097</v>
      </c>
      <c r="AC2524" s="10"/>
    </row>
    <row r="2525" spans="1:29">
      <c r="A2525" s="10">
        <v>2534</v>
      </c>
      <c r="B2525" s="10" t="s">
        <v>11006</v>
      </c>
      <c r="C2525" s="50" t="s">
        <v>11007</v>
      </c>
      <c r="D2525" s="51" t="s">
        <v>2818</v>
      </c>
      <c r="E2525" s="63" t="s">
        <v>3141</v>
      </c>
      <c r="F2525" s="69"/>
      <c r="G2525" s="49" t="s">
        <v>11002</v>
      </c>
      <c r="H2525" s="49"/>
      <c r="I2525" s="58">
        <f>VLOOKUP(J2525,'NGÀNH NGHỀ'!$D$2:$E$148,2,0)</f>
        <v>140</v>
      </c>
      <c r="J2525" s="231" t="s">
        <v>1695</v>
      </c>
      <c r="K2525" s="59" t="s">
        <v>11003</v>
      </c>
      <c r="L2525" s="125">
        <f>VLOOKUP(K2525,'NGHIEP DOAN'!$D$3:$E$82,2,0)</f>
        <v>39</v>
      </c>
      <c r="M2525" s="10" t="s">
        <v>2728</v>
      </c>
      <c r="N2525" s="210">
        <f>VLOOKUP(M2525,'CÔNG TY'!$I$3:$J$964,2,0)</f>
        <v>624</v>
      </c>
      <c r="O2525" s="49"/>
      <c r="P2525" s="49" t="s">
        <v>2824</v>
      </c>
      <c r="Q2525" s="55"/>
      <c r="R2525" s="56"/>
      <c r="S2525" s="159"/>
      <c r="T2525" s="124">
        <f t="shared" si="39"/>
        <v>0</v>
      </c>
      <c r="U2525" s="124"/>
      <c r="V2525" s="49"/>
      <c r="W2525" s="49" t="s">
        <v>3385</v>
      </c>
      <c r="X2525" s="130"/>
      <c r="Y2525" s="57">
        <v>150000</v>
      </c>
      <c r="Z2525" s="84">
        <v>10000</v>
      </c>
      <c r="AA2525" s="10">
        <v>11</v>
      </c>
      <c r="AB2525" s="10" t="s">
        <v>10097</v>
      </c>
      <c r="AC2525" s="10"/>
    </row>
    <row r="2526" spans="1:29">
      <c r="A2526" s="10">
        <v>2535</v>
      </c>
      <c r="B2526" s="10" t="s">
        <v>11008</v>
      </c>
      <c r="C2526" s="50" t="s">
        <v>11009</v>
      </c>
      <c r="D2526" s="51" t="s">
        <v>2818</v>
      </c>
      <c r="E2526" s="63" t="s">
        <v>3219</v>
      </c>
      <c r="F2526" s="69"/>
      <c r="G2526" s="49" t="s">
        <v>11002</v>
      </c>
      <c r="H2526" s="49"/>
      <c r="I2526" s="58">
        <f>VLOOKUP(J2526,'NGÀNH NGHỀ'!$D$2:$E$148,2,0)</f>
        <v>140</v>
      </c>
      <c r="J2526" s="231" t="s">
        <v>1695</v>
      </c>
      <c r="K2526" s="59" t="s">
        <v>11003</v>
      </c>
      <c r="L2526" s="125">
        <f>VLOOKUP(K2526,'NGHIEP DOAN'!$D$3:$E$82,2,0)</f>
        <v>39</v>
      </c>
      <c r="M2526" s="10" t="s">
        <v>2730</v>
      </c>
      <c r="N2526" s="210">
        <f>VLOOKUP(M2526,'CÔNG TY'!$I$3:$J$964,2,0)</f>
        <v>625</v>
      </c>
      <c r="O2526" s="49"/>
      <c r="P2526" s="49" t="s">
        <v>2824</v>
      </c>
      <c r="Q2526" s="55"/>
      <c r="R2526" s="56"/>
      <c r="S2526" s="159"/>
      <c r="T2526" s="124">
        <f t="shared" si="39"/>
        <v>0</v>
      </c>
      <c r="U2526" s="124"/>
      <c r="V2526" s="49"/>
      <c r="W2526" s="49" t="s">
        <v>3385</v>
      </c>
      <c r="X2526" s="130"/>
      <c r="Y2526" s="57">
        <v>150000</v>
      </c>
      <c r="Z2526" s="84">
        <v>10000</v>
      </c>
      <c r="AA2526" s="10">
        <v>11</v>
      </c>
      <c r="AB2526" s="10" t="s">
        <v>10097</v>
      </c>
      <c r="AC2526" s="10"/>
    </row>
    <row r="2527" spans="1:29">
      <c r="A2527" s="10">
        <v>2536</v>
      </c>
      <c r="B2527" s="10" t="s">
        <v>11010</v>
      </c>
      <c r="C2527" s="50" t="s">
        <v>6412</v>
      </c>
      <c r="D2527" s="51" t="s">
        <v>2818</v>
      </c>
      <c r="E2527" s="63" t="s">
        <v>5394</v>
      </c>
      <c r="F2527" s="69"/>
      <c r="G2527" s="49" t="s">
        <v>11002</v>
      </c>
      <c r="H2527" s="49"/>
      <c r="I2527" s="58">
        <f>VLOOKUP(J2527,'NGÀNH NGHỀ'!$D$2:$E$148,2,0)</f>
        <v>140</v>
      </c>
      <c r="J2527" s="231" t="s">
        <v>1695</v>
      </c>
      <c r="K2527" s="59" t="s">
        <v>11003</v>
      </c>
      <c r="L2527" s="125">
        <f>VLOOKUP(K2527,'NGHIEP DOAN'!$D$3:$E$82,2,0)</f>
        <v>39</v>
      </c>
      <c r="M2527" s="10" t="s">
        <v>2730</v>
      </c>
      <c r="N2527" s="210">
        <f>VLOOKUP(M2527,'CÔNG TY'!$I$3:$J$964,2,0)</f>
        <v>625</v>
      </c>
      <c r="O2527" s="49"/>
      <c r="P2527" s="49" t="s">
        <v>2824</v>
      </c>
      <c r="Q2527" s="55"/>
      <c r="R2527" s="56"/>
      <c r="S2527" s="159"/>
      <c r="T2527" s="124">
        <f t="shared" si="39"/>
        <v>0</v>
      </c>
      <c r="U2527" s="124"/>
      <c r="V2527" s="49"/>
      <c r="W2527" s="49" t="s">
        <v>3385</v>
      </c>
      <c r="X2527" s="130"/>
      <c r="Y2527" s="57">
        <v>150000</v>
      </c>
      <c r="Z2527" s="84">
        <v>10000</v>
      </c>
      <c r="AA2527" s="10">
        <v>11</v>
      </c>
      <c r="AB2527" s="10" t="s">
        <v>10097</v>
      </c>
      <c r="AC2527" s="10"/>
    </row>
    <row r="2528" spans="1:29">
      <c r="A2528" s="10">
        <v>2537</v>
      </c>
      <c r="B2528" s="10" t="s">
        <v>9137</v>
      </c>
      <c r="C2528" s="50" t="s">
        <v>11011</v>
      </c>
      <c r="D2528" s="51" t="s">
        <v>2818</v>
      </c>
      <c r="E2528" s="63" t="s">
        <v>2819</v>
      </c>
      <c r="F2528" s="69"/>
      <c r="G2528" s="49" t="s">
        <v>11002</v>
      </c>
      <c r="H2528" s="49"/>
      <c r="I2528" s="58">
        <f>VLOOKUP(J2528,'NGÀNH NGHỀ'!$D$2:$E$148,2,0)</f>
        <v>140</v>
      </c>
      <c r="J2528" s="231" t="s">
        <v>1695</v>
      </c>
      <c r="K2528" s="59" t="s">
        <v>11003</v>
      </c>
      <c r="L2528" s="125">
        <f>VLOOKUP(K2528,'NGHIEP DOAN'!$D$3:$E$82,2,0)</f>
        <v>39</v>
      </c>
      <c r="M2528" s="10" t="s">
        <v>2730</v>
      </c>
      <c r="N2528" s="210">
        <f>VLOOKUP(M2528,'CÔNG TY'!$I$3:$J$964,2,0)</f>
        <v>625</v>
      </c>
      <c r="O2528" s="49"/>
      <c r="P2528" s="49" t="s">
        <v>2824</v>
      </c>
      <c r="Q2528" s="55"/>
      <c r="R2528" s="56"/>
      <c r="S2528" s="159"/>
      <c r="T2528" s="124">
        <f t="shared" si="39"/>
        <v>0</v>
      </c>
      <c r="U2528" s="124"/>
      <c r="V2528" s="49"/>
      <c r="W2528" s="49" t="s">
        <v>3385</v>
      </c>
      <c r="X2528" s="130"/>
      <c r="Y2528" s="57">
        <v>150000</v>
      </c>
      <c r="Z2528" s="84">
        <v>10000</v>
      </c>
      <c r="AA2528" s="10">
        <v>11</v>
      </c>
      <c r="AB2528" s="10" t="s">
        <v>10097</v>
      </c>
      <c r="AC2528" s="10"/>
    </row>
    <row r="2529" spans="1:29">
      <c r="A2529" s="10">
        <v>2538</v>
      </c>
      <c r="B2529" s="10" t="s">
        <v>11012</v>
      </c>
      <c r="C2529" s="50" t="s">
        <v>11013</v>
      </c>
      <c r="D2529" s="51" t="s">
        <v>2818</v>
      </c>
      <c r="E2529" s="63" t="s">
        <v>3012</v>
      </c>
      <c r="F2529" s="69"/>
      <c r="G2529" s="49" t="s">
        <v>11002</v>
      </c>
      <c r="H2529" s="49"/>
      <c r="I2529" s="58">
        <f>VLOOKUP(J2529,'NGÀNH NGHỀ'!$D$2:$E$148,2,0)</f>
        <v>140</v>
      </c>
      <c r="J2529" s="231" t="s">
        <v>1695</v>
      </c>
      <c r="K2529" s="59" t="s">
        <v>11003</v>
      </c>
      <c r="L2529" s="125">
        <f>VLOOKUP(K2529,'NGHIEP DOAN'!$D$3:$E$82,2,0)</f>
        <v>39</v>
      </c>
      <c r="M2529" s="10" t="s">
        <v>2730</v>
      </c>
      <c r="N2529" s="210">
        <f>VLOOKUP(M2529,'CÔNG TY'!$I$3:$J$964,2,0)</f>
        <v>625</v>
      </c>
      <c r="O2529" s="49"/>
      <c r="P2529" s="49" t="s">
        <v>2824</v>
      </c>
      <c r="Q2529" s="55"/>
      <c r="R2529" s="56"/>
      <c r="S2529" s="159"/>
      <c r="T2529" s="124">
        <f t="shared" si="39"/>
        <v>0</v>
      </c>
      <c r="U2529" s="124"/>
      <c r="V2529" s="49"/>
      <c r="W2529" s="49" t="s">
        <v>3385</v>
      </c>
      <c r="X2529" s="130"/>
      <c r="Y2529" s="57">
        <v>150000</v>
      </c>
      <c r="Z2529" s="84">
        <v>10000</v>
      </c>
      <c r="AA2529" s="10">
        <v>11</v>
      </c>
      <c r="AB2529" s="10" t="s">
        <v>10097</v>
      </c>
      <c r="AC2529" s="10"/>
    </row>
    <row r="2530" spans="1:29">
      <c r="A2530" s="10">
        <v>2539</v>
      </c>
      <c r="B2530" s="10" t="s">
        <v>11014</v>
      </c>
      <c r="C2530" s="50" t="s">
        <v>11015</v>
      </c>
      <c r="D2530" s="51" t="s">
        <v>2818</v>
      </c>
      <c r="E2530" s="63" t="s">
        <v>2819</v>
      </c>
      <c r="F2530" s="69"/>
      <c r="G2530" s="49" t="s">
        <v>11002</v>
      </c>
      <c r="H2530" s="49"/>
      <c r="I2530" s="58">
        <f>VLOOKUP(J2530,'NGÀNH NGHỀ'!$D$2:$E$148,2,0)</f>
        <v>140</v>
      </c>
      <c r="J2530" s="231" t="s">
        <v>1695</v>
      </c>
      <c r="K2530" s="59" t="s">
        <v>11003</v>
      </c>
      <c r="L2530" s="125">
        <f>VLOOKUP(K2530,'NGHIEP DOAN'!$D$3:$E$82,2,0)</f>
        <v>39</v>
      </c>
      <c r="M2530" s="10" t="s">
        <v>2730</v>
      </c>
      <c r="N2530" s="210">
        <f>VLOOKUP(M2530,'CÔNG TY'!$I$3:$J$964,2,0)</f>
        <v>625</v>
      </c>
      <c r="O2530" s="49"/>
      <c r="P2530" s="49" t="s">
        <v>2824</v>
      </c>
      <c r="Q2530" s="55"/>
      <c r="R2530" s="56"/>
      <c r="S2530" s="159"/>
      <c r="T2530" s="124">
        <f t="shared" si="39"/>
        <v>0</v>
      </c>
      <c r="U2530" s="124"/>
      <c r="V2530" s="49"/>
      <c r="W2530" s="49" t="s">
        <v>3385</v>
      </c>
      <c r="X2530" s="130"/>
      <c r="Y2530" s="57">
        <v>150000</v>
      </c>
      <c r="Z2530" s="84">
        <v>10000</v>
      </c>
      <c r="AA2530" s="10">
        <v>11</v>
      </c>
      <c r="AB2530" s="10" t="s">
        <v>10097</v>
      </c>
      <c r="AC2530" s="10"/>
    </row>
    <row r="2531" spans="1:29">
      <c r="A2531" s="10">
        <v>2540</v>
      </c>
      <c r="B2531" s="10" t="s">
        <v>11016</v>
      </c>
      <c r="C2531" s="50" t="s">
        <v>11017</v>
      </c>
      <c r="D2531" s="51" t="s">
        <v>2818</v>
      </c>
      <c r="E2531" s="63" t="s">
        <v>3317</v>
      </c>
      <c r="F2531" s="69"/>
      <c r="G2531" s="49" t="s">
        <v>11002</v>
      </c>
      <c r="H2531" s="49"/>
      <c r="I2531" s="58">
        <f>VLOOKUP(J2531,'NGÀNH NGHỀ'!$D$2:$E$148,2,0)</f>
        <v>140</v>
      </c>
      <c r="J2531" s="231" t="s">
        <v>1695</v>
      </c>
      <c r="K2531" s="59" t="s">
        <v>11003</v>
      </c>
      <c r="L2531" s="125">
        <f>VLOOKUP(K2531,'NGHIEP DOAN'!$D$3:$E$82,2,0)</f>
        <v>39</v>
      </c>
      <c r="M2531" s="10" t="s">
        <v>2730</v>
      </c>
      <c r="N2531" s="210">
        <f>VLOOKUP(M2531,'CÔNG TY'!$I$3:$J$964,2,0)</f>
        <v>625</v>
      </c>
      <c r="O2531" s="49"/>
      <c r="P2531" s="49" t="s">
        <v>2824</v>
      </c>
      <c r="Q2531" s="55"/>
      <c r="R2531" s="56"/>
      <c r="S2531" s="159"/>
      <c r="T2531" s="124">
        <f t="shared" si="39"/>
        <v>0</v>
      </c>
      <c r="U2531" s="124"/>
      <c r="V2531" s="49"/>
      <c r="W2531" s="49" t="s">
        <v>3385</v>
      </c>
      <c r="X2531" s="130"/>
      <c r="Y2531" s="57">
        <v>150000</v>
      </c>
      <c r="Z2531" s="84">
        <v>10000</v>
      </c>
      <c r="AA2531" s="10">
        <v>11</v>
      </c>
      <c r="AB2531" s="10" t="s">
        <v>10097</v>
      </c>
      <c r="AC2531" s="10"/>
    </row>
    <row r="2532" spans="1:29">
      <c r="A2532" s="10">
        <v>2541</v>
      </c>
      <c r="B2532" s="10" t="s">
        <v>11018</v>
      </c>
      <c r="C2532" s="50" t="s">
        <v>11019</v>
      </c>
      <c r="D2532" s="51" t="s">
        <v>2818</v>
      </c>
      <c r="E2532" s="63" t="s">
        <v>3985</v>
      </c>
      <c r="F2532" s="69"/>
      <c r="G2532" s="49" t="s">
        <v>11002</v>
      </c>
      <c r="H2532" s="49"/>
      <c r="I2532" s="58">
        <f>VLOOKUP(J2532,'NGÀNH NGHỀ'!$D$2:$E$148,2,0)</f>
        <v>140</v>
      </c>
      <c r="J2532" s="231" t="s">
        <v>1695</v>
      </c>
      <c r="K2532" s="59" t="s">
        <v>11003</v>
      </c>
      <c r="L2532" s="125">
        <f>VLOOKUP(K2532,'NGHIEP DOAN'!$D$3:$E$82,2,0)</f>
        <v>39</v>
      </c>
      <c r="M2532" s="10" t="s">
        <v>2732</v>
      </c>
      <c r="N2532" s="210">
        <f>VLOOKUP(M2532,'CÔNG TY'!$I$3:$J$964,2,0)</f>
        <v>626</v>
      </c>
      <c r="O2532" s="49"/>
      <c r="P2532" s="49" t="s">
        <v>2824</v>
      </c>
      <c r="Q2532" s="55"/>
      <c r="R2532" s="56"/>
      <c r="S2532" s="159"/>
      <c r="T2532" s="124">
        <f t="shared" si="39"/>
        <v>0</v>
      </c>
      <c r="U2532" s="124"/>
      <c r="V2532" s="49"/>
      <c r="W2532" s="49" t="s">
        <v>3385</v>
      </c>
      <c r="X2532" s="130"/>
      <c r="Y2532" s="57">
        <v>150000</v>
      </c>
      <c r="Z2532" s="84">
        <v>10000</v>
      </c>
      <c r="AA2532" s="10">
        <v>11</v>
      </c>
      <c r="AB2532" s="10" t="s">
        <v>10097</v>
      </c>
      <c r="AC2532" s="10"/>
    </row>
    <row r="2533" spans="1:29">
      <c r="A2533" s="10">
        <v>2542</v>
      </c>
      <c r="B2533" s="10" t="s">
        <v>11020</v>
      </c>
      <c r="C2533" s="50" t="s">
        <v>3880</v>
      </c>
      <c r="D2533" s="51" t="s">
        <v>2818</v>
      </c>
      <c r="E2533" s="63" t="s">
        <v>2876</v>
      </c>
      <c r="F2533" s="69"/>
      <c r="G2533" s="49" t="s">
        <v>11002</v>
      </c>
      <c r="H2533" s="49"/>
      <c r="I2533" s="58">
        <f>VLOOKUP(J2533,'NGÀNH NGHỀ'!$D$2:$E$148,2,0)</f>
        <v>140</v>
      </c>
      <c r="J2533" s="231" t="s">
        <v>1695</v>
      </c>
      <c r="K2533" s="59" t="s">
        <v>11003</v>
      </c>
      <c r="L2533" s="125">
        <f>VLOOKUP(K2533,'NGHIEP DOAN'!$D$3:$E$82,2,0)</f>
        <v>39</v>
      </c>
      <c r="M2533" s="10" t="s">
        <v>2732</v>
      </c>
      <c r="N2533" s="210">
        <f>VLOOKUP(M2533,'CÔNG TY'!$I$3:$J$964,2,0)</f>
        <v>626</v>
      </c>
      <c r="O2533" s="49"/>
      <c r="P2533" s="49" t="s">
        <v>2824</v>
      </c>
      <c r="Q2533" s="55"/>
      <c r="R2533" s="56"/>
      <c r="S2533" s="159"/>
      <c r="T2533" s="124">
        <f t="shared" si="39"/>
        <v>0</v>
      </c>
      <c r="U2533" s="124"/>
      <c r="V2533" s="49"/>
      <c r="W2533" s="49" t="s">
        <v>3385</v>
      </c>
      <c r="X2533" s="130"/>
      <c r="Y2533" s="57">
        <v>150000</v>
      </c>
      <c r="Z2533" s="84">
        <v>10000</v>
      </c>
      <c r="AA2533" s="10">
        <v>11</v>
      </c>
      <c r="AB2533" s="10" t="s">
        <v>10097</v>
      </c>
      <c r="AC2533" s="10"/>
    </row>
    <row r="2534" spans="1:29">
      <c r="A2534" s="10">
        <v>2543</v>
      </c>
      <c r="B2534" s="10" t="s">
        <v>11021</v>
      </c>
      <c r="C2534" s="50" t="s">
        <v>11022</v>
      </c>
      <c r="D2534" s="51" t="s">
        <v>2818</v>
      </c>
      <c r="E2534" s="63" t="s">
        <v>2819</v>
      </c>
      <c r="F2534" s="69"/>
      <c r="G2534" s="49" t="s">
        <v>11002</v>
      </c>
      <c r="H2534" s="49"/>
      <c r="I2534" s="58">
        <f>VLOOKUP(J2534,'NGÀNH NGHỀ'!$D$2:$E$148,2,0)</f>
        <v>140</v>
      </c>
      <c r="J2534" s="231" t="s">
        <v>1695</v>
      </c>
      <c r="K2534" s="59" t="s">
        <v>11003</v>
      </c>
      <c r="L2534" s="125">
        <f>VLOOKUP(K2534,'NGHIEP DOAN'!$D$3:$E$82,2,0)</f>
        <v>39</v>
      </c>
      <c r="M2534" s="10" t="s">
        <v>2732</v>
      </c>
      <c r="N2534" s="210">
        <f>VLOOKUP(M2534,'CÔNG TY'!$I$3:$J$964,2,0)</f>
        <v>626</v>
      </c>
      <c r="O2534" s="49"/>
      <c r="P2534" s="49" t="s">
        <v>2824</v>
      </c>
      <c r="Q2534" s="55"/>
      <c r="R2534" s="56"/>
      <c r="S2534" s="159"/>
      <c r="T2534" s="124">
        <f t="shared" si="39"/>
        <v>0</v>
      </c>
      <c r="U2534" s="124"/>
      <c r="V2534" s="49"/>
      <c r="W2534" s="49" t="s">
        <v>3385</v>
      </c>
      <c r="X2534" s="130"/>
      <c r="Y2534" s="57">
        <v>150000</v>
      </c>
      <c r="Z2534" s="84">
        <v>10000</v>
      </c>
      <c r="AA2534" s="10">
        <v>11</v>
      </c>
      <c r="AB2534" s="10" t="s">
        <v>10097</v>
      </c>
      <c r="AC2534" s="10"/>
    </row>
    <row r="2535" spans="1:29">
      <c r="A2535" s="10">
        <v>2544</v>
      </c>
      <c r="B2535" s="54" t="s">
        <v>4989</v>
      </c>
      <c r="C2535" s="50" t="s">
        <v>5635</v>
      </c>
      <c r="D2535" s="51" t="s">
        <v>2818</v>
      </c>
      <c r="E2535" s="10" t="s">
        <v>2961</v>
      </c>
      <c r="F2535" s="69" t="s">
        <v>11023</v>
      </c>
      <c r="G2535" s="49" t="s">
        <v>11024</v>
      </c>
      <c r="H2535" s="49"/>
      <c r="I2535" s="58">
        <f>VLOOKUP(J2535,'NGÀNH NGHỀ'!$D$2:$E$148,2,0)</f>
        <v>140</v>
      </c>
      <c r="J2535" s="231" t="s">
        <v>1695</v>
      </c>
      <c r="K2535" s="59" t="s">
        <v>274</v>
      </c>
      <c r="L2535" s="125">
        <f>VLOOKUP(K2535,'NGHIEP DOAN'!$D$3:$E$82,2,0)</f>
        <v>38</v>
      </c>
      <c r="M2535" s="10" t="s">
        <v>2724</v>
      </c>
      <c r="N2535" s="210">
        <f>VLOOKUP(M2535,'CÔNG TY'!$I$3:$J$964,2,0)</f>
        <v>620</v>
      </c>
      <c r="O2535" s="49" t="s">
        <v>5172</v>
      </c>
      <c r="P2535" s="49" t="s">
        <v>2824</v>
      </c>
      <c r="Q2535" s="55">
        <v>83000000</v>
      </c>
      <c r="R2535" s="56" t="s">
        <v>3334</v>
      </c>
      <c r="S2535" s="159">
        <v>30000000</v>
      </c>
      <c r="T2535" s="124">
        <f t="shared" si="39"/>
        <v>53000000</v>
      </c>
      <c r="U2535" s="124"/>
      <c r="V2535" s="49" t="s">
        <v>3326</v>
      </c>
      <c r="W2535" s="49" t="s">
        <v>5524</v>
      </c>
      <c r="X2535" s="129">
        <v>60024</v>
      </c>
      <c r="Y2535" s="57">
        <v>150000</v>
      </c>
      <c r="Z2535" s="84">
        <v>10000</v>
      </c>
      <c r="AA2535" s="10">
        <v>13</v>
      </c>
      <c r="AB2535" s="10" t="s">
        <v>10053</v>
      </c>
      <c r="AC2535" s="10"/>
    </row>
    <row r="2536" spans="1:29">
      <c r="A2536" s="10">
        <v>2545</v>
      </c>
      <c r="B2536" s="54" t="s">
        <v>11025</v>
      </c>
      <c r="C2536" s="50" t="s">
        <v>10913</v>
      </c>
      <c r="D2536" s="51" t="s">
        <v>2818</v>
      </c>
      <c r="E2536" s="10" t="s">
        <v>11026</v>
      </c>
      <c r="F2536" s="69" t="s">
        <v>11027</v>
      </c>
      <c r="G2536" s="49" t="s">
        <v>11024</v>
      </c>
      <c r="H2536" s="49"/>
      <c r="I2536" s="58">
        <f>VLOOKUP(J2536,'NGÀNH NGHỀ'!$D$2:$E$148,2,0)</f>
        <v>140</v>
      </c>
      <c r="J2536" s="231" t="s">
        <v>1695</v>
      </c>
      <c r="K2536" s="59" t="s">
        <v>274</v>
      </c>
      <c r="L2536" s="125">
        <f>VLOOKUP(K2536,'NGHIEP DOAN'!$D$3:$E$82,2,0)</f>
        <v>38</v>
      </c>
      <c r="M2536" s="10" t="s">
        <v>2726</v>
      </c>
      <c r="N2536" s="210">
        <f>VLOOKUP(M2536,'CÔNG TY'!$I$3:$J$964,2,0)</f>
        <v>621</v>
      </c>
      <c r="O2536" s="49" t="s">
        <v>3354</v>
      </c>
      <c r="P2536" s="49" t="s">
        <v>2824</v>
      </c>
      <c r="Q2536" s="55">
        <v>83000000</v>
      </c>
      <c r="R2536" s="56" t="s">
        <v>3135</v>
      </c>
      <c r="S2536" s="159">
        <v>15000000</v>
      </c>
      <c r="T2536" s="124">
        <f t="shared" si="39"/>
        <v>68000000</v>
      </c>
      <c r="U2536" s="124"/>
      <c r="V2536" s="49" t="s">
        <v>3326</v>
      </c>
      <c r="W2536" s="49" t="s">
        <v>5524</v>
      </c>
      <c r="X2536" s="129">
        <v>60024</v>
      </c>
      <c r="Y2536" s="57">
        <v>150000</v>
      </c>
      <c r="Z2536" s="84">
        <v>10000</v>
      </c>
      <c r="AA2536" s="10">
        <v>13</v>
      </c>
      <c r="AB2536" s="10" t="s">
        <v>10053</v>
      </c>
      <c r="AC2536" s="10"/>
    </row>
    <row r="2537" spans="1:29">
      <c r="A2537" s="10">
        <v>2546</v>
      </c>
      <c r="B2537" s="54" t="s">
        <v>11028</v>
      </c>
      <c r="C2537" s="50" t="s">
        <v>10622</v>
      </c>
      <c r="D2537" s="51" t="s">
        <v>2818</v>
      </c>
      <c r="E2537" s="10" t="s">
        <v>2846</v>
      </c>
      <c r="F2537" s="69" t="s">
        <v>11029</v>
      </c>
      <c r="G2537" s="49" t="s">
        <v>11024</v>
      </c>
      <c r="H2537" s="49"/>
      <c r="I2537" s="58">
        <f>VLOOKUP(J2537,'NGÀNH NGHỀ'!$D$2:$E$148,2,0)</f>
        <v>140</v>
      </c>
      <c r="J2537" s="231" t="s">
        <v>1695</v>
      </c>
      <c r="K2537" s="59" t="s">
        <v>274</v>
      </c>
      <c r="L2537" s="125">
        <f>VLOOKUP(K2537,'NGHIEP DOAN'!$D$3:$E$82,2,0)</f>
        <v>38</v>
      </c>
      <c r="M2537" s="10" t="s">
        <v>2726</v>
      </c>
      <c r="N2537" s="210">
        <f>VLOOKUP(M2537,'CÔNG TY'!$I$3:$J$964,2,0)</f>
        <v>621</v>
      </c>
      <c r="O2537" s="49" t="s">
        <v>3354</v>
      </c>
      <c r="P2537" s="49" t="s">
        <v>2824</v>
      </c>
      <c r="Q2537" s="55">
        <v>83000000</v>
      </c>
      <c r="R2537" s="56" t="s">
        <v>3334</v>
      </c>
      <c r="S2537" s="159">
        <v>41500000</v>
      </c>
      <c r="T2537" s="124">
        <f t="shared" si="39"/>
        <v>41500000</v>
      </c>
      <c r="U2537" s="124"/>
      <c r="V2537" s="49" t="s">
        <v>3326</v>
      </c>
      <c r="W2537" s="49" t="s">
        <v>5524</v>
      </c>
      <c r="X2537" s="129">
        <v>60024</v>
      </c>
      <c r="Y2537" s="57">
        <v>150000</v>
      </c>
      <c r="Z2537" s="84">
        <v>10000</v>
      </c>
      <c r="AA2537" s="10">
        <v>13</v>
      </c>
      <c r="AB2537" s="10" t="s">
        <v>10053</v>
      </c>
      <c r="AC2537" s="10"/>
    </row>
    <row r="2538" spans="1:29">
      <c r="A2538" s="10">
        <v>2547</v>
      </c>
      <c r="B2538" s="54" t="s">
        <v>11030</v>
      </c>
      <c r="C2538" s="50" t="s">
        <v>11031</v>
      </c>
      <c r="D2538" s="51" t="s">
        <v>2818</v>
      </c>
      <c r="E2538" s="10" t="s">
        <v>2846</v>
      </c>
      <c r="F2538" s="69" t="s">
        <v>11032</v>
      </c>
      <c r="G2538" s="49" t="s">
        <v>11024</v>
      </c>
      <c r="H2538" s="49"/>
      <c r="I2538" s="58">
        <f>VLOOKUP(J2538,'NGÀNH NGHỀ'!$D$2:$E$148,2,0)</f>
        <v>140</v>
      </c>
      <c r="J2538" s="231" t="s">
        <v>1695</v>
      </c>
      <c r="K2538" s="59" t="s">
        <v>274</v>
      </c>
      <c r="L2538" s="125">
        <f>VLOOKUP(K2538,'NGHIEP DOAN'!$D$3:$E$82,2,0)</f>
        <v>38</v>
      </c>
      <c r="M2538" s="10" t="s">
        <v>2724</v>
      </c>
      <c r="N2538" s="210">
        <f>VLOOKUP(M2538,'CÔNG TY'!$I$3:$J$964,2,0)</f>
        <v>620</v>
      </c>
      <c r="O2538" s="49" t="s">
        <v>5172</v>
      </c>
      <c r="P2538" s="49" t="s">
        <v>2824</v>
      </c>
      <c r="Q2538" s="55">
        <v>83000000</v>
      </c>
      <c r="R2538" s="56" t="s">
        <v>3539</v>
      </c>
      <c r="S2538" s="159">
        <v>20000000</v>
      </c>
      <c r="T2538" s="124">
        <f t="shared" si="39"/>
        <v>63000000</v>
      </c>
      <c r="U2538" s="124"/>
      <c r="V2538" s="49" t="s">
        <v>3326</v>
      </c>
      <c r="W2538" s="49" t="s">
        <v>3911</v>
      </c>
      <c r="X2538" s="129">
        <v>56885</v>
      </c>
      <c r="Y2538" s="57">
        <v>150000</v>
      </c>
      <c r="Z2538" s="84">
        <v>10000</v>
      </c>
      <c r="AA2538" s="10">
        <v>11</v>
      </c>
      <c r="AB2538" s="10" t="s">
        <v>9846</v>
      </c>
      <c r="AC2538" s="10"/>
    </row>
    <row r="2539" spans="1:29">
      <c r="A2539" s="10">
        <v>2548</v>
      </c>
      <c r="B2539" s="54" t="s">
        <v>11033</v>
      </c>
      <c r="C2539" s="50" t="s">
        <v>11034</v>
      </c>
      <c r="D2539" s="51" t="s">
        <v>2818</v>
      </c>
      <c r="E2539" s="10" t="s">
        <v>2819</v>
      </c>
      <c r="F2539" s="61" t="s">
        <v>11035</v>
      </c>
      <c r="G2539" s="49" t="s">
        <v>10705</v>
      </c>
      <c r="H2539" s="49"/>
      <c r="I2539" s="58">
        <f>VLOOKUP(J2539,'NGÀNH NGHỀ'!$D$2:$E$148,2,0)</f>
        <v>140</v>
      </c>
      <c r="J2539" s="231" t="s">
        <v>1695</v>
      </c>
      <c r="K2539" s="59" t="s">
        <v>274</v>
      </c>
      <c r="L2539" s="125">
        <f>VLOOKUP(K2539,'NGHIEP DOAN'!$D$3:$E$82,2,0)</f>
        <v>38</v>
      </c>
      <c r="M2539" s="10" t="s">
        <v>2724</v>
      </c>
      <c r="N2539" s="210">
        <f>VLOOKUP(M2539,'CÔNG TY'!$I$3:$J$964,2,0)</f>
        <v>620</v>
      </c>
      <c r="O2539" s="49"/>
      <c r="P2539" s="49" t="s">
        <v>2824</v>
      </c>
      <c r="Q2539" s="55">
        <v>83000000</v>
      </c>
      <c r="R2539" s="56" t="s">
        <v>3895</v>
      </c>
      <c r="S2539" s="159">
        <v>41500000</v>
      </c>
      <c r="T2539" s="124">
        <f t="shared" si="39"/>
        <v>41500000</v>
      </c>
      <c r="U2539" s="124"/>
      <c r="V2539" s="49" t="s">
        <v>5506</v>
      </c>
      <c r="W2539" s="49" t="s">
        <v>3912</v>
      </c>
      <c r="X2539" s="129">
        <v>36465</v>
      </c>
      <c r="Y2539" s="57">
        <v>150000</v>
      </c>
      <c r="Z2539" s="84">
        <v>10000</v>
      </c>
      <c r="AA2539" s="10">
        <v>4</v>
      </c>
      <c r="AB2539" s="10" t="s">
        <v>9837</v>
      </c>
      <c r="AC2539" s="10"/>
    </row>
    <row r="2540" spans="1:29">
      <c r="A2540" s="10">
        <v>2549</v>
      </c>
      <c r="B2540" s="54" t="s">
        <v>11036</v>
      </c>
      <c r="C2540" s="50" t="s">
        <v>11037</v>
      </c>
      <c r="D2540" s="51" t="s">
        <v>2818</v>
      </c>
      <c r="E2540" s="10" t="s">
        <v>10245</v>
      </c>
      <c r="F2540" s="61" t="s">
        <v>11038</v>
      </c>
      <c r="G2540" s="49" t="s">
        <v>10705</v>
      </c>
      <c r="H2540" s="49"/>
      <c r="I2540" s="58">
        <f>VLOOKUP(J2540,'NGÀNH NGHỀ'!$D$2:$E$148,2,0)</f>
        <v>140</v>
      </c>
      <c r="J2540" s="231" t="s">
        <v>1695</v>
      </c>
      <c r="K2540" s="59" t="s">
        <v>274</v>
      </c>
      <c r="L2540" s="125">
        <f>VLOOKUP(K2540,'NGHIEP DOAN'!$D$3:$E$82,2,0)</f>
        <v>38</v>
      </c>
      <c r="M2540" s="10" t="s">
        <v>2724</v>
      </c>
      <c r="N2540" s="210">
        <f>VLOOKUP(M2540,'CÔNG TY'!$I$3:$J$964,2,0)</f>
        <v>620</v>
      </c>
      <c r="O2540" s="49"/>
      <c r="P2540" s="49" t="s">
        <v>2824</v>
      </c>
      <c r="Q2540" s="55">
        <v>83000000</v>
      </c>
      <c r="R2540" s="56" t="s">
        <v>7673</v>
      </c>
      <c r="S2540" s="159">
        <v>41500000</v>
      </c>
      <c r="T2540" s="124">
        <f t="shared" si="39"/>
        <v>41500000</v>
      </c>
      <c r="U2540" s="124"/>
      <c r="V2540" s="49" t="s">
        <v>5506</v>
      </c>
      <c r="W2540" s="49" t="s">
        <v>3912</v>
      </c>
      <c r="X2540" s="129">
        <v>36465</v>
      </c>
      <c r="Y2540" s="57">
        <v>150000</v>
      </c>
      <c r="Z2540" s="84">
        <v>10000</v>
      </c>
      <c r="AA2540" s="10">
        <v>4</v>
      </c>
      <c r="AB2540" s="10" t="s">
        <v>9837</v>
      </c>
      <c r="AC2540" s="10"/>
    </row>
    <row r="2541" spans="1:29">
      <c r="A2541" s="10">
        <v>2550</v>
      </c>
      <c r="B2541" s="54" t="s">
        <v>11039</v>
      </c>
      <c r="C2541" s="50" t="s">
        <v>11040</v>
      </c>
      <c r="D2541" s="51" t="s">
        <v>2818</v>
      </c>
      <c r="E2541" s="10" t="s">
        <v>3435</v>
      </c>
      <c r="F2541" s="61" t="s">
        <v>11041</v>
      </c>
      <c r="G2541" s="49" t="s">
        <v>10705</v>
      </c>
      <c r="H2541" s="49"/>
      <c r="I2541" s="58">
        <f>VLOOKUP(J2541,'NGÀNH NGHỀ'!$D$2:$E$148,2,0)</f>
        <v>140</v>
      </c>
      <c r="J2541" s="231" t="s">
        <v>1695</v>
      </c>
      <c r="K2541" s="59" t="s">
        <v>274</v>
      </c>
      <c r="L2541" s="125">
        <f>VLOOKUP(K2541,'NGHIEP DOAN'!$D$3:$E$82,2,0)</f>
        <v>38</v>
      </c>
      <c r="M2541" s="10" t="s">
        <v>2724</v>
      </c>
      <c r="N2541" s="210">
        <f>VLOOKUP(M2541,'CÔNG TY'!$I$3:$J$964,2,0)</f>
        <v>620</v>
      </c>
      <c r="O2541" s="49"/>
      <c r="P2541" s="49" t="s">
        <v>2824</v>
      </c>
      <c r="Q2541" s="55">
        <v>83000000</v>
      </c>
      <c r="R2541" s="56" t="s">
        <v>3655</v>
      </c>
      <c r="S2541" s="159">
        <v>41500000</v>
      </c>
      <c r="T2541" s="124">
        <f t="shared" si="39"/>
        <v>41500000</v>
      </c>
      <c r="U2541" s="124"/>
      <c r="V2541" s="49" t="s">
        <v>5506</v>
      </c>
      <c r="W2541" s="49" t="s">
        <v>3912</v>
      </c>
      <c r="X2541" s="129">
        <v>36465</v>
      </c>
      <c r="Y2541" s="57">
        <v>150000</v>
      </c>
      <c r="Z2541" s="84">
        <v>10000</v>
      </c>
      <c r="AA2541" s="10">
        <v>4</v>
      </c>
      <c r="AB2541" s="10" t="s">
        <v>9837</v>
      </c>
      <c r="AC2541" s="10"/>
    </row>
    <row r="2542" spans="1:29">
      <c r="A2542" s="10">
        <v>2551</v>
      </c>
      <c r="B2542" s="54" t="s">
        <v>11042</v>
      </c>
      <c r="C2542" s="50" t="s">
        <v>9612</v>
      </c>
      <c r="D2542" s="51" t="s">
        <v>2818</v>
      </c>
      <c r="E2542" s="10" t="s">
        <v>3141</v>
      </c>
      <c r="F2542" s="61"/>
      <c r="G2542" s="49" t="s">
        <v>10705</v>
      </c>
      <c r="H2542" s="49"/>
      <c r="I2542" s="58">
        <f>VLOOKUP(J2542,'NGÀNH NGHỀ'!$D$2:$E$148,2,0)</f>
        <v>140</v>
      </c>
      <c r="J2542" s="231" t="s">
        <v>1695</v>
      </c>
      <c r="K2542" s="59" t="s">
        <v>274</v>
      </c>
      <c r="L2542" s="125">
        <f>VLOOKUP(K2542,'NGHIEP DOAN'!$D$3:$E$82,2,0)</f>
        <v>38</v>
      </c>
      <c r="M2542" s="10" t="s">
        <v>2724</v>
      </c>
      <c r="N2542" s="210">
        <f>VLOOKUP(M2542,'CÔNG TY'!$I$3:$J$964,2,0)</f>
        <v>620</v>
      </c>
      <c r="O2542" s="49"/>
      <c r="P2542" s="49" t="s">
        <v>2824</v>
      </c>
      <c r="Q2542" s="55"/>
      <c r="R2542" s="56" t="s">
        <v>11043</v>
      </c>
      <c r="S2542" s="159">
        <v>0</v>
      </c>
      <c r="T2542" s="124">
        <f t="shared" si="39"/>
        <v>0</v>
      </c>
      <c r="U2542" s="124"/>
      <c r="V2542" s="49" t="s">
        <v>5506</v>
      </c>
      <c r="W2542" s="49"/>
      <c r="X2542" s="130"/>
      <c r="Y2542" s="55"/>
      <c r="Z2542" s="55"/>
      <c r="AA2542" s="10"/>
      <c r="AB2542" s="10" t="s">
        <v>12020</v>
      </c>
      <c r="AC2542" s="62" t="s">
        <v>11044</v>
      </c>
    </row>
    <row r="2543" spans="1:29">
      <c r="A2543" s="10">
        <v>2552</v>
      </c>
      <c r="B2543" s="54" t="s">
        <v>12704</v>
      </c>
      <c r="C2543" s="50" t="s">
        <v>3774</v>
      </c>
      <c r="D2543" s="51" t="s">
        <v>2818</v>
      </c>
      <c r="E2543" s="10" t="s">
        <v>3141</v>
      </c>
      <c r="F2543" s="61"/>
      <c r="G2543" s="49" t="s">
        <v>10705</v>
      </c>
      <c r="H2543" s="49"/>
      <c r="I2543" s="58">
        <f>VLOOKUP(J2543,'NGÀNH NGHỀ'!$D$2:$E$148,2,0)</f>
        <v>140</v>
      </c>
      <c r="J2543" s="231" t="s">
        <v>1695</v>
      </c>
      <c r="K2543" s="59" t="s">
        <v>380</v>
      </c>
      <c r="L2543" s="125">
        <f>VLOOKUP(K2543,'NGHIEP DOAN'!$D$3:$E$82,2,0)</f>
        <v>54</v>
      </c>
      <c r="M2543" s="10" t="s">
        <v>12128</v>
      </c>
      <c r="N2543" s="210">
        <f>VLOOKUP(M2543,'CÔNG TY'!$I$3:$J$964,2,0)</f>
        <v>671</v>
      </c>
      <c r="O2543" s="49"/>
      <c r="P2543" s="49" t="s">
        <v>2824</v>
      </c>
      <c r="Q2543" s="55">
        <v>69000000</v>
      </c>
      <c r="R2543" s="56" t="s">
        <v>5319</v>
      </c>
      <c r="S2543" s="159">
        <v>20000000</v>
      </c>
      <c r="T2543" s="124">
        <f t="shared" si="39"/>
        <v>49000000</v>
      </c>
      <c r="U2543" s="124"/>
      <c r="V2543" s="49" t="s">
        <v>5506</v>
      </c>
      <c r="W2543" s="49"/>
      <c r="X2543" s="130"/>
      <c r="Y2543" s="55"/>
      <c r="Z2543" s="55"/>
      <c r="AA2543" s="10"/>
      <c r="AB2543" s="10" t="s">
        <v>12020</v>
      </c>
      <c r="AC2543" s="10"/>
    </row>
    <row r="2544" spans="1:29" ht="15.75">
      <c r="A2544" s="10">
        <v>2553</v>
      </c>
      <c r="B2544" s="54" t="s">
        <v>12703</v>
      </c>
      <c r="C2544" s="50" t="s">
        <v>4730</v>
      </c>
      <c r="D2544" s="51" t="s">
        <v>2818</v>
      </c>
      <c r="E2544" s="10" t="s">
        <v>3141</v>
      </c>
      <c r="F2544" s="61"/>
      <c r="G2544" s="49" t="s">
        <v>10705</v>
      </c>
      <c r="H2544" s="49"/>
      <c r="I2544" s="58">
        <f>VLOOKUP(J2544,'NGÀNH NGHỀ'!$D$2:$E$148,2,0)</f>
        <v>140</v>
      </c>
      <c r="J2544" s="231" t="s">
        <v>1695</v>
      </c>
      <c r="K2544" s="8" t="s">
        <v>12038</v>
      </c>
      <c r="L2544" s="125">
        <f>VLOOKUP(K2544,'NGHIEP DOAN'!$D$3:$E$82,2,0)</f>
        <v>43</v>
      </c>
      <c r="M2544" s="10" t="s">
        <v>12088</v>
      </c>
      <c r="N2544" s="210">
        <f>VLOOKUP(M2544,'CÔNG TY'!$I$3:$J$964,2,0)</f>
        <v>667</v>
      </c>
      <c r="O2544" s="49"/>
      <c r="P2544" s="49" t="s">
        <v>2824</v>
      </c>
      <c r="Q2544" s="55">
        <v>69000000</v>
      </c>
      <c r="R2544" s="56" t="s">
        <v>5319</v>
      </c>
      <c r="S2544" s="159">
        <v>20000000</v>
      </c>
      <c r="T2544" s="124">
        <f t="shared" si="39"/>
        <v>49000000</v>
      </c>
      <c r="U2544" s="124"/>
      <c r="V2544" s="49" t="s">
        <v>5506</v>
      </c>
      <c r="W2544" s="49"/>
      <c r="X2544" s="130"/>
      <c r="Y2544" s="55"/>
      <c r="Z2544" s="55"/>
      <c r="AA2544" s="10"/>
      <c r="AB2544" s="10" t="s">
        <v>12020</v>
      </c>
      <c r="AC2544" s="10"/>
    </row>
    <row r="2545" spans="1:29" ht="15.75">
      <c r="A2545" s="10">
        <v>2554</v>
      </c>
      <c r="B2545" s="54" t="s">
        <v>12702</v>
      </c>
      <c r="C2545" s="50" t="s">
        <v>11045</v>
      </c>
      <c r="D2545" s="51" t="s">
        <v>2818</v>
      </c>
      <c r="E2545" s="10" t="s">
        <v>3141</v>
      </c>
      <c r="F2545" s="61"/>
      <c r="G2545" s="49" t="s">
        <v>10705</v>
      </c>
      <c r="H2545" s="49"/>
      <c r="I2545" s="58">
        <f>VLOOKUP(J2545,'NGÀNH NGHỀ'!$D$2:$E$148,2,0)</f>
        <v>140</v>
      </c>
      <c r="J2545" s="231" t="s">
        <v>1695</v>
      </c>
      <c r="K2545" s="8" t="s">
        <v>12038</v>
      </c>
      <c r="L2545" s="125">
        <f>VLOOKUP(K2545,'NGHIEP DOAN'!$D$3:$E$82,2,0)</f>
        <v>43</v>
      </c>
      <c r="M2545" s="10" t="s">
        <v>12088</v>
      </c>
      <c r="N2545" s="210">
        <f>VLOOKUP(M2545,'CÔNG TY'!$I$3:$J$964,2,0)</f>
        <v>667</v>
      </c>
      <c r="O2545" s="49"/>
      <c r="P2545" s="49" t="s">
        <v>2824</v>
      </c>
      <c r="Q2545" s="55">
        <v>69000000</v>
      </c>
      <c r="R2545" s="56" t="s">
        <v>5319</v>
      </c>
      <c r="S2545" s="159">
        <v>20000000</v>
      </c>
      <c r="T2545" s="124">
        <f t="shared" si="39"/>
        <v>49000000</v>
      </c>
      <c r="U2545" s="124"/>
      <c r="V2545" s="49" t="s">
        <v>5506</v>
      </c>
      <c r="W2545" s="49"/>
      <c r="X2545" s="130"/>
      <c r="Y2545" s="55"/>
      <c r="Z2545" s="55"/>
      <c r="AA2545" s="10"/>
      <c r="AB2545" s="10" t="s">
        <v>12020</v>
      </c>
      <c r="AC2545" s="10"/>
    </row>
    <row r="2546" spans="1:29">
      <c r="A2546" s="10">
        <v>2555</v>
      </c>
      <c r="B2546" s="54" t="s">
        <v>12701</v>
      </c>
      <c r="C2546" s="50" t="s">
        <v>11046</v>
      </c>
      <c r="D2546" s="51" t="s">
        <v>2818</v>
      </c>
      <c r="E2546" s="10" t="s">
        <v>3141</v>
      </c>
      <c r="F2546" s="61"/>
      <c r="G2546" s="49" t="s">
        <v>10705</v>
      </c>
      <c r="H2546" s="49"/>
      <c r="I2546" s="58">
        <f>VLOOKUP(J2546,'NGÀNH NGHỀ'!$D$2:$E$148,2,0)</f>
        <v>140</v>
      </c>
      <c r="J2546" s="231" t="s">
        <v>1695</v>
      </c>
      <c r="K2546" s="59" t="s">
        <v>380</v>
      </c>
      <c r="L2546" s="125">
        <f>VLOOKUP(K2546,'NGHIEP DOAN'!$D$3:$E$82,2,0)</f>
        <v>54</v>
      </c>
      <c r="M2546" s="10" t="s">
        <v>12128</v>
      </c>
      <c r="N2546" s="210">
        <f>VLOOKUP(M2546,'CÔNG TY'!$I$3:$J$964,2,0)</f>
        <v>671</v>
      </c>
      <c r="O2546" s="49"/>
      <c r="P2546" s="49" t="s">
        <v>2824</v>
      </c>
      <c r="Q2546" s="55">
        <v>69000000</v>
      </c>
      <c r="R2546" s="56" t="s">
        <v>5319</v>
      </c>
      <c r="S2546" s="159">
        <v>20000000</v>
      </c>
      <c r="T2546" s="124">
        <f t="shared" si="39"/>
        <v>49000000</v>
      </c>
      <c r="U2546" s="124"/>
      <c r="V2546" s="49" t="s">
        <v>5506</v>
      </c>
      <c r="W2546" s="49"/>
      <c r="X2546" s="130"/>
      <c r="Y2546" s="55"/>
      <c r="Z2546" s="55"/>
      <c r="AA2546" s="10"/>
      <c r="AB2546" s="10" t="s">
        <v>12020</v>
      </c>
      <c r="AC2546" s="10"/>
    </row>
    <row r="2547" spans="1:29">
      <c r="A2547" s="10">
        <v>2556</v>
      </c>
      <c r="B2547" s="54" t="s">
        <v>12700</v>
      </c>
      <c r="C2547" s="50" t="s">
        <v>11047</v>
      </c>
      <c r="D2547" s="51" t="s">
        <v>2818</v>
      </c>
      <c r="E2547" s="10" t="s">
        <v>3317</v>
      </c>
      <c r="F2547" s="61"/>
      <c r="G2547" s="49" t="s">
        <v>10705</v>
      </c>
      <c r="H2547" s="49"/>
      <c r="I2547" s="58">
        <f>VLOOKUP(J2547,'NGÀNH NGHỀ'!$D$2:$E$148,2,0)</f>
        <v>140</v>
      </c>
      <c r="J2547" s="231" t="s">
        <v>1695</v>
      </c>
      <c r="K2547" s="59" t="s">
        <v>380</v>
      </c>
      <c r="L2547" s="125">
        <f>VLOOKUP(K2547,'NGHIEP DOAN'!$D$3:$E$82,2,0)</f>
        <v>54</v>
      </c>
      <c r="M2547" s="10" t="s">
        <v>12486</v>
      </c>
      <c r="N2547" s="210">
        <f>VLOOKUP(M2547,'CÔNG TY'!$I$3:$J$964,2,0)</f>
        <v>847</v>
      </c>
      <c r="O2547" s="49"/>
      <c r="P2547" s="49" t="s">
        <v>2824</v>
      </c>
      <c r="Q2547" s="55">
        <v>69000000</v>
      </c>
      <c r="R2547" s="56" t="s">
        <v>5319</v>
      </c>
      <c r="S2547" s="159">
        <v>20000000</v>
      </c>
      <c r="T2547" s="124">
        <f t="shared" si="39"/>
        <v>49000000</v>
      </c>
      <c r="U2547" s="124"/>
      <c r="V2547" s="49" t="s">
        <v>5506</v>
      </c>
      <c r="W2547" s="49"/>
      <c r="X2547" s="130"/>
      <c r="Y2547" s="55"/>
      <c r="Z2547" s="55"/>
      <c r="AA2547" s="10"/>
      <c r="AB2547" s="10" t="s">
        <v>12020</v>
      </c>
      <c r="AC2547" s="10"/>
    </row>
    <row r="2548" spans="1:29">
      <c r="A2548" s="10">
        <v>2557</v>
      </c>
      <c r="B2548" s="54" t="s">
        <v>10985</v>
      </c>
      <c r="C2548" s="50" t="s">
        <v>4721</v>
      </c>
      <c r="D2548" s="51" t="s">
        <v>2818</v>
      </c>
      <c r="E2548" s="10" t="s">
        <v>3141</v>
      </c>
      <c r="F2548" s="61"/>
      <c r="G2548" s="49" t="s">
        <v>10705</v>
      </c>
      <c r="H2548" s="49"/>
      <c r="I2548" s="58">
        <f>VLOOKUP(J2548,'NGÀNH NGHỀ'!$D$2:$E$148,2,0)</f>
        <v>140</v>
      </c>
      <c r="J2548" s="231" t="s">
        <v>1695</v>
      </c>
      <c r="K2548" s="59" t="s">
        <v>12060</v>
      </c>
      <c r="L2548" s="125">
        <f>VLOOKUP(K2548,'NGHIEP DOAN'!$D$3:$E$82,2,0)</f>
        <v>35</v>
      </c>
      <c r="M2548" s="10" t="s">
        <v>12488</v>
      </c>
      <c r="N2548" s="210">
        <f>VLOOKUP(M2548,'CÔNG TY'!$I$3:$J$964,2,0)</f>
        <v>848</v>
      </c>
      <c r="O2548" s="49"/>
      <c r="P2548" s="49" t="s">
        <v>2824</v>
      </c>
      <c r="Q2548" s="55">
        <v>69000000</v>
      </c>
      <c r="R2548" s="56" t="s">
        <v>5319</v>
      </c>
      <c r="S2548" s="159">
        <v>20000000</v>
      </c>
      <c r="T2548" s="124">
        <f t="shared" si="39"/>
        <v>49000000</v>
      </c>
      <c r="U2548" s="124"/>
      <c r="V2548" s="49" t="s">
        <v>5506</v>
      </c>
      <c r="W2548" s="49"/>
      <c r="X2548" s="130"/>
      <c r="Y2548" s="55"/>
      <c r="Z2548" s="55"/>
      <c r="AA2548" s="10"/>
      <c r="AB2548" s="10" t="s">
        <v>12020</v>
      </c>
      <c r="AC2548" s="10"/>
    </row>
    <row r="2549" spans="1:29">
      <c r="A2549" s="10">
        <v>2558</v>
      </c>
      <c r="B2549" s="54" t="s">
        <v>11048</v>
      </c>
      <c r="C2549" s="50" t="s">
        <v>11049</v>
      </c>
      <c r="D2549" s="51" t="s">
        <v>2818</v>
      </c>
      <c r="E2549" s="10" t="s">
        <v>3141</v>
      </c>
      <c r="F2549" s="61"/>
      <c r="G2549" s="49" t="s">
        <v>10705</v>
      </c>
      <c r="H2549" s="49"/>
      <c r="I2549" s="58">
        <f>VLOOKUP(J2549,'NGÀNH NGHỀ'!$D$2:$E$148,2,0)</f>
        <v>140</v>
      </c>
      <c r="J2549" s="231" t="s">
        <v>1695</v>
      </c>
      <c r="K2549" s="59" t="s">
        <v>12060</v>
      </c>
      <c r="L2549" s="125">
        <f>VLOOKUP(K2549,'NGHIEP DOAN'!$D$3:$E$82,2,0)</f>
        <v>35</v>
      </c>
      <c r="M2549" s="10" t="s">
        <v>12488</v>
      </c>
      <c r="N2549" s="210">
        <f>VLOOKUP(M2549,'CÔNG TY'!$I$3:$J$964,2,0)</f>
        <v>848</v>
      </c>
      <c r="O2549" s="49"/>
      <c r="P2549" s="49" t="s">
        <v>2824</v>
      </c>
      <c r="Q2549" s="55">
        <v>69000000</v>
      </c>
      <c r="R2549" s="56" t="s">
        <v>5319</v>
      </c>
      <c r="S2549" s="159">
        <v>20000000</v>
      </c>
      <c r="T2549" s="124">
        <f t="shared" si="39"/>
        <v>49000000</v>
      </c>
      <c r="U2549" s="124"/>
      <c r="V2549" s="49" t="s">
        <v>5506</v>
      </c>
      <c r="W2549" s="49"/>
      <c r="X2549" s="130"/>
      <c r="Y2549" s="55"/>
      <c r="Z2549" s="55"/>
      <c r="AA2549" s="10"/>
      <c r="AB2549" s="10" t="s">
        <v>12020</v>
      </c>
      <c r="AC2549" s="10"/>
    </row>
    <row r="2550" spans="1:29">
      <c r="A2550" s="10">
        <v>2559</v>
      </c>
      <c r="B2550" s="54" t="s">
        <v>12699</v>
      </c>
      <c r="C2550" s="50" t="s">
        <v>11050</v>
      </c>
      <c r="D2550" s="51" t="s">
        <v>2818</v>
      </c>
      <c r="E2550" s="10" t="s">
        <v>3141</v>
      </c>
      <c r="F2550" s="61"/>
      <c r="G2550" s="49" t="s">
        <v>10705</v>
      </c>
      <c r="H2550" s="49"/>
      <c r="I2550" s="58">
        <f>VLOOKUP(J2550,'NGÀNH NGHỀ'!$D$2:$E$148,2,0)</f>
        <v>140</v>
      </c>
      <c r="J2550" s="231" t="s">
        <v>1695</v>
      </c>
      <c r="K2550" s="59" t="s">
        <v>380</v>
      </c>
      <c r="L2550" s="125">
        <f>VLOOKUP(K2550,'NGHIEP DOAN'!$D$3:$E$82,2,0)</f>
        <v>54</v>
      </c>
      <c r="M2550" s="10" t="s">
        <v>12486</v>
      </c>
      <c r="N2550" s="210">
        <f>VLOOKUP(M2550,'CÔNG TY'!$I$3:$J$964,2,0)</f>
        <v>847</v>
      </c>
      <c r="O2550" s="49"/>
      <c r="P2550" s="49" t="s">
        <v>2824</v>
      </c>
      <c r="Q2550" s="55">
        <v>69000000</v>
      </c>
      <c r="R2550" s="56" t="s">
        <v>5319</v>
      </c>
      <c r="S2550" s="159">
        <v>20000000</v>
      </c>
      <c r="T2550" s="124">
        <f t="shared" si="39"/>
        <v>49000000</v>
      </c>
      <c r="U2550" s="124"/>
      <c r="V2550" s="49" t="s">
        <v>5506</v>
      </c>
      <c r="W2550" s="49"/>
      <c r="X2550" s="130"/>
      <c r="Y2550" s="55"/>
      <c r="Z2550" s="55"/>
      <c r="AA2550" s="10"/>
      <c r="AB2550" s="10" t="s">
        <v>12020</v>
      </c>
      <c r="AC2550" s="10"/>
    </row>
    <row r="2551" spans="1:29">
      <c r="A2551" s="10">
        <v>2560</v>
      </c>
      <c r="B2551" s="54" t="s">
        <v>11051</v>
      </c>
      <c r="C2551" s="50" t="s">
        <v>11052</v>
      </c>
      <c r="D2551" s="51" t="s">
        <v>2818</v>
      </c>
      <c r="E2551" s="10" t="s">
        <v>2876</v>
      </c>
      <c r="F2551" s="61" t="s">
        <v>11053</v>
      </c>
      <c r="G2551" s="49" t="s">
        <v>10705</v>
      </c>
      <c r="H2551" s="49"/>
      <c r="I2551" s="58">
        <f>VLOOKUP(J2551,'NGÀNH NGHỀ'!$D$2:$E$148,2,0)</f>
        <v>140</v>
      </c>
      <c r="J2551" s="231" t="s">
        <v>1695</v>
      </c>
      <c r="K2551" s="59" t="s">
        <v>314</v>
      </c>
      <c r="L2551" s="125">
        <f>VLOOKUP(K2551,'NGHIEP DOAN'!$D$3:$E$82,2,0)</f>
        <v>44</v>
      </c>
      <c r="M2551" s="10" t="s">
        <v>2768</v>
      </c>
      <c r="N2551" s="210">
        <f>VLOOKUP(M2551,'CÔNG TY'!$I$3:$J$964,2,0)</f>
        <v>645</v>
      </c>
      <c r="O2551" s="49"/>
      <c r="P2551" s="49" t="s">
        <v>2824</v>
      </c>
      <c r="Q2551" s="55">
        <v>83000000</v>
      </c>
      <c r="R2551" s="56" t="s">
        <v>3895</v>
      </c>
      <c r="S2551" s="159">
        <v>41500000</v>
      </c>
      <c r="T2551" s="124">
        <f t="shared" si="39"/>
        <v>41500000</v>
      </c>
      <c r="U2551" s="124"/>
      <c r="V2551" s="49" t="s">
        <v>5506</v>
      </c>
      <c r="W2551" s="49"/>
      <c r="X2551" s="130"/>
      <c r="Y2551" s="55"/>
      <c r="Z2551" s="55"/>
      <c r="AA2551" s="10"/>
      <c r="AB2551" s="10" t="s">
        <v>12020</v>
      </c>
      <c r="AC2551" s="10"/>
    </row>
    <row r="2552" spans="1:29">
      <c r="A2552" s="125">
        <v>2561</v>
      </c>
      <c r="B2552" s="54" t="s">
        <v>11054</v>
      </c>
      <c r="C2552" s="50" t="s">
        <v>11055</v>
      </c>
      <c r="D2552" s="51" t="s">
        <v>2818</v>
      </c>
      <c r="E2552" s="10" t="s">
        <v>3141</v>
      </c>
      <c r="F2552" s="61" t="s">
        <v>11056</v>
      </c>
      <c r="G2552" s="49" t="s">
        <v>10705</v>
      </c>
      <c r="H2552" s="49"/>
      <c r="I2552" s="58">
        <f>VLOOKUP(J2552,'NGÀNH NGHỀ'!$D$2:$E$148,2,0)</f>
        <v>140</v>
      </c>
      <c r="J2552" s="231" t="s">
        <v>1695</v>
      </c>
      <c r="K2552" s="59" t="s">
        <v>274</v>
      </c>
      <c r="L2552" s="125">
        <f>VLOOKUP(K2552,'NGHIEP DOAN'!$D$3:$E$82,2,0)</f>
        <v>38</v>
      </c>
      <c r="M2552" s="10" t="s">
        <v>2724</v>
      </c>
      <c r="N2552" s="210">
        <f>VLOOKUP(M2552,'CÔNG TY'!$I$3:$J$964,2,0)</f>
        <v>620</v>
      </c>
      <c r="O2552" s="49"/>
      <c r="P2552" s="49" t="s">
        <v>2824</v>
      </c>
      <c r="Q2552" s="55">
        <v>83000000</v>
      </c>
      <c r="R2552" s="56" t="s">
        <v>3655</v>
      </c>
      <c r="S2552" s="159">
        <v>30000000</v>
      </c>
      <c r="T2552" s="124">
        <f t="shared" ref="T2552:T2615" si="40">Q2552-S2552</f>
        <v>53000000</v>
      </c>
      <c r="U2552" s="124"/>
      <c r="V2552" s="49" t="s">
        <v>5506</v>
      </c>
      <c r="W2552" s="49"/>
      <c r="X2552" s="130"/>
      <c r="Y2552" s="55"/>
      <c r="Z2552" s="55"/>
      <c r="AA2552" s="10"/>
      <c r="AB2552" s="10" t="s">
        <v>12020</v>
      </c>
      <c r="AC2552" s="10"/>
    </row>
    <row r="2553" spans="1:29">
      <c r="A2553" s="10">
        <v>2562</v>
      </c>
      <c r="B2553" s="54" t="s">
        <v>11057</v>
      </c>
      <c r="C2553" s="50" t="s">
        <v>11058</v>
      </c>
      <c r="D2553" s="51" t="s">
        <v>2818</v>
      </c>
      <c r="E2553" s="10" t="s">
        <v>2855</v>
      </c>
      <c r="F2553" s="61" t="s">
        <v>11059</v>
      </c>
      <c r="G2553" s="49" t="s">
        <v>11060</v>
      </c>
      <c r="H2553" s="49"/>
      <c r="I2553" s="58">
        <f>VLOOKUP(J2553,'NGÀNH NGHỀ'!$D$2:$E$148,2,0)</f>
        <v>62</v>
      </c>
      <c r="J2553" s="231" t="s">
        <v>1583</v>
      </c>
      <c r="K2553" s="59" t="s">
        <v>12061</v>
      </c>
      <c r="L2553" s="125">
        <f>VLOOKUP(K2553,'NGHIEP DOAN'!$D$3:$E$82,2,0)</f>
        <v>37</v>
      </c>
      <c r="M2553" s="10" t="s">
        <v>2720</v>
      </c>
      <c r="N2553" s="210">
        <f>VLOOKUP(M2553,'CÔNG TY'!$I$3:$J$964,2,0)</f>
        <v>618</v>
      </c>
      <c r="O2553" s="49" t="s">
        <v>3419</v>
      </c>
      <c r="P2553" s="49" t="s">
        <v>2824</v>
      </c>
      <c r="Q2553" s="55">
        <v>103000000</v>
      </c>
      <c r="R2553" s="56" t="s">
        <v>5338</v>
      </c>
      <c r="S2553" s="159">
        <v>50000000</v>
      </c>
      <c r="T2553" s="124">
        <f t="shared" si="40"/>
        <v>53000000</v>
      </c>
      <c r="U2553" s="124"/>
      <c r="V2553" s="49" t="s">
        <v>7380</v>
      </c>
      <c r="W2553" s="49" t="s">
        <v>5588</v>
      </c>
      <c r="X2553" s="129">
        <v>57668</v>
      </c>
      <c r="Y2553" s="57">
        <v>15000</v>
      </c>
      <c r="Z2553" s="84">
        <v>10000</v>
      </c>
      <c r="AA2553" s="10">
        <v>12</v>
      </c>
      <c r="AB2553" s="10" t="s">
        <v>9975</v>
      </c>
      <c r="AC2553" s="10"/>
    </row>
    <row r="2554" spans="1:29">
      <c r="A2554" s="10">
        <v>2563</v>
      </c>
      <c r="B2554" s="54" t="s">
        <v>11061</v>
      </c>
      <c r="C2554" s="50" t="s">
        <v>11062</v>
      </c>
      <c r="D2554" s="51" t="s">
        <v>2818</v>
      </c>
      <c r="E2554" s="10" t="s">
        <v>2846</v>
      </c>
      <c r="F2554" s="69" t="s">
        <v>11063</v>
      </c>
      <c r="G2554" s="49" t="s">
        <v>11060</v>
      </c>
      <c r="H2554" s="49"/>
      <c r="I2554" s="58">
        <f>VLOOKUP(J2554,'NGÀNH NGHỀ'!$D$2:$E$148,2,0)</f>
        <v>62</v>
      </c>
      <c r="J2554" s="231" t="s">
        <v>1583</v>
      </c>
      <c r="K2554" s="59" t="s">
        <v>12061</v>
      </c>
      <c r="L2554" s="125">
        <f>VLOOKUP(K2554,'NGHIEP DOAN'!$D$3:$E$82,2,0)</f>
        <v>37</v>
      </c>
      <c r="M2554" s="10" t="s">
        <v>2720</v>
      </c>
      <c r="N2554" s="210">
        <f>VLOOKUP(M2554,'CÔNG TY'!$I$3:$J$964,2,0)</f>
        <v>618</v>
      </c>
      <c r="O2554" s="49" t="s">
        <v>3419</v>
      </c>
      <c r="P2554" s="49" t="s">
        <v>2824</v>
      </c>
      <c r="Q2554" s="55">
        <v>103000000</v>
      </c>
      <c r="R2554" s="56" t="s">
        <v>3610</v>
      </c>
      <c r="S2554" s="159">
        <v>50000000</v>
      </c>
      <c r="T2554" s="124">
        <f t="shared" si="40"/>
        <v>53000000</v>
      </c>
      <c r="U2554" s="124"/>
      <c r="V2554" s="49" t="s">
        <v>7380</v>
      </c>
      <c r="W2554" s="49" t="s">
        <v>5588</v>
      </c>
      <c r="X2554" s="129">
        <v>57668</v>
      </c>
      <c r="Y2554" s="57">
        <v>15000</v>
      </c>
      <c r="Z2554" s="84">
        <v>10000</v>
      </c>
      <c r="AA2554" s="10">
        <v>12</v>
      </c>
      <c r="AB2554" s="10" t="s">
        <v>9975</v>
      </c>
      <c r="AC2554" s="10"/>
    </row>
    <row r="2555" spans="1:29">
      <c r="A2555" s="10">
        <v>2564</v>
      </c>
      <c r="B2555" s="54" t="s">
        <v>11064</v>
      </c>
      <c r="C2555" s="50" t="s">
        <v>11049</v>
      </c>
      <c r="D2555" s="51" t="s">
        <v>2818</v>
      </c>
      <c r="E2555" s="10" t="s">
        <v>2846</v>
      </c>
      <c r="F2555" s="69" t="s">
        <v>11065</v>
      </c>
      <c r="G2555" s="49" t="s">
        <v>11060</v>
      </c>
      <c r="H2555" s="49"/>
      <c r="I2555" s="58">
        <f>VLOOKUP(J2555,'NGÀNH NGHỀ'!$D$2:$E$148,2,0)</f>
        <v>62</v>
      </c>
      <c r="J2555" s="231" t="s">
        <v>1583</v>
      </c>
      <c r="K2555" s="59" t="s">
        <v>12061</v>
      </c>
      <c r="L2555" s="125">
        <f>VLOOKUP(K2555,'NGHIEP DOAN'!$D$3:$E$82,2,0)</f>
        <v>37</v>
      </c>
      <c r="M2555" s="10" t="s">
        <v>2720</v>
      </c>
      <c r="N2555" s="210">
        <f>VLOOKUP(M2555,'CÔNG TY'!$I$3:$J$964,2,0)</f>
        <v>618</v>
      </c>
      <c r="O2555" s="49" t="s">
        <v>3419</v>
      </c>
      <c r="P2555" s="49" t="s">
        <v>2824</v>
      </c>
      <c r="Q2555" s="55">
        <v>103000000</v>
      </c>
      <c r="R2555" s="56" t="s">
        <v>3997</v>
      </c>
      <c r="S2555" s="159">
        <v>50000000</v>
      </c>
      <c r="T2555" s="124">
        <f t="shared" si="40"/>
        <v>53000000</v>
      </c>
      <c r="U2555" s="124"/>
      <c r="V2555" s="49" t="s">
        <v>7380</v>
      </c>
      <c r="W2555" s="49" t="s">
        <v>5588</v>
      </c>
      <c r="X2555" s="129">
        <v>57668</v>
      </c>
      <c r="Y2555" s="57">
        <v>15000</v>
      </c>
      <c r="Z2555" s="84">
        <v>10000</v>
      </c>
      <c r="AA2555" s="10">
        <v>12</v>
      </c>
      <c r="AB2555" s="10" t="s">
        <v>9975</v>
      </c>
      <c r="AC2555" s="10"/>
    </row>
    <row r="2556" spans="1:29">
      <c r="A2556" s="10">
        <v>2565</v>
      </c>
      <c r="B2556" s="10" t="s">
        <v>11066</v>
      </c>
      <c r="C2556" s="50" t="s">
        <v>4263</v>
      </c>
      <c r="D2556" s="51" t="s">
        <v>2845</v>
      </c>
      <c r="E2556" s="10" t="s">
        <v>3141</v>
      </c>
      <c r="F2556" s="69" t="s">
        <v>11067</v>
      </c>
      <c r="G2556" s="49" t="s">
        <v>11068</v>
      </c>
      <c r="H2556" s="49"/>
      <c r="I2556" s="58">
        <f>VLOOKUP(J2556,'NGÀNH NGHỀ'!$D$2:$E$148,2,0)</f>
        <v>128</v>
      </c>
      <c r="J2556" s="231" t="s">
        <v>1677</v>
      </c>
      <c r="K2556" s="59" t="s">
        <v>12061</v>
      </c>
      <c r="L2556" s="125">
        <f>VLOOKUP(K2556,'NGHIEP DOAN'!$D$3:$E$82,2,0)</f>
        <v>37</v>
      </c>
      <c r="M2556" s="10" t="s">
        <v>2722</v>
      </c>
      <c r="N2556" s="210">
        <f>VLOOKUP(M2556,'CÔNG TY'!$I$3:$J$964,2,0)</f>
        <v>619</v>
      </c>
      <c r="O2556" s="60" t="s">
        <v>2823</v>
      </c>
      <c r="P2556" s="49" t="s">
        <v>2824</v>
      </c>
      <c r="Q2556" s="55">
        <v>103000000</v>
      </c>
      <c r="R2556" s="56" t="s">
        <v>7834</v>
      </c>
      <c r="S2556" s="159">
        <v>50000000</v>
      </c>
      <c r="T2556" s="124">
        <f t="shared" si="40"/>
        <v>53000000</v>
      </c>
      <c r="U2556" s="124"/>
      <c r="V2556" s="49" t="s">
        <v>11069</v>
      </c>
      <c r="W2556" s="49" t="s">
        <v>6921</v>
      </c>
      <c r="X2556" s="129">
        <v>57668</v>
      </c>
      <c r="Y2556" s="57">
        <v>15000</v>
      </c>
      <c r="Z2556" s="84">
        <v>10000</v>
      </c>
      <c r="AA2556" s="10">
        <v>11</v>
      </c>
      <c r="AB2556" s="10" t="s">
        <v>10044</v>
      </c>
      <c r="AC2556" s="10"/>
    </row>
    <row r="2557" spans="1:29">
      <c r="A2557" s="10">
        <v>2566</v>
      </c>
      <c r="B2557" s="10" t="s">
        <v>11070</v>
      </c>
      <c r="C2557" s="50" t="s">
        <v>8117</v>
      </c>
      <c r="D2557" s="51" t="s">
        <v>2845</v>
      </c>
      <c r="E2557" s="10" t="s">
        <v>2846</v>
      </c>
      <c r="F2557" s="69" t="s">
        <v>11071</v>
      </c>
      <c r="G2557" s="49" t="s">
        <v>11068</v>
      </c>
      <c r="H2557" s="49"/>
      <c r="I2557" s="58">
        <f>VLOOKUP(J2557,'NGÀNH NGHỀ'!$D$2:$E$148,2,0)</f>
        <v>128</v>
      </c>
      <c r="J2557" s="231" t="s">
        <v>1677</v>
      </c>
      <c r="K2557" s="59" t="s">
        <v>12061</v>
      </c>
      <c r="L2557" s="125">
        <f>VLOOKUP(K2557,'NGHIEP DOAN'!$D$3:$E$82,2,0)</f>
        <v>37</v>
      </c>
      <c r="M2557" s="10" t="s">
        <v>2722</v>
      </c>
      <c r="N2557" s="210">
        <f>VLOOKUP(M2557,'CÔNG TY'!$I$3:$J$964,2,0)</f>
        <v>619</v>
      </c>
      <c r="O2557" s="60" t="s">
        <v>2823</v>
      </c>
      <c r="P2557" s="49" t="s">
        <v>2824</v>
      </c>
      <c r="Q2557" s="55">
        <v>103000000</v>
      </c>
      <c r="R2557" s="56" t="s">
        <v>5066</v>
      </c>
      <c r="S2557" s="159">
        <v>50000000</v>
      </c>
      <c r="T2557" s="124">
        <f t="shared" si="40"/>
        <v>53000000</v>
      </c>
      <c r="U2557" s="124"/>
      <c r="V2557" s="49" t="s">
        <v>7392</v>
      </c>
      <c r="W2557" s="49" t="s">
        <v>6921</v>
      </c>
      <c r="X2557" s="129">
        <v>57668</v>
      </c>
      <c r="Y2557" s="57">
        <v>15000</v>
      </c>
      <c r="Z2557" s="84">
        <v>10000</v>
      </c>
      <c r="AA2557" s="10">
        <v>11</v>
      </c>
      <c r="AB2557" s="10" t="s">
        <v>10044</v>
      </c>
      <c r="AC2557" s="10"/>
    </row>
    <row r="2558" spans="1:29">
      <c r="A2558" s="10">
        <v>2567</v>
      </c>
      <c r="B2558" s="52" t="s">
        <v>11072</v>
      </c>
      <c r="C2558" s="50" t="s">
        <v>11073</v>
      </c>
      <c r="D2558" s="51" t="s">
        <v>2845</v>
      </c>
      <c r="E2558" s="52" t="s">
        <v>3042</v>
      </c>
      <c r="F2558" s="61" t="s">
        <v>11074</v>
      </c>
      <c r="G2558" s="82" t="s">
        <v>11075</v>
      </c>
      <c r="H2558" s="82"/>
      <c r="I2558" s="58">
        <f>VLOOKUP(J2558,'NGÀNH NGHỀ'!$D$2:$E$148,2,0)</f>
        <v>25</v>
      </c>
      <c r="J2558" s="232" t="s">
        <v>1525</v>
      </c>
      <c r="K2558" s="63" t="s">
        <v>260</v>
      </c>
      <c r="L2558" s="125">
        <f>VLOOKUP(K2558,'NGHIEP DOAN'!$D$3:$E$82,2,0)</f>
        <v>36</v>
      </c>
      <c r="M2558" s="10" t="s">
        <v>2696</v>
      </c>
      <c r="N2558" s="210">
        <f>VLOOKUP(M2558,'CÔNG TY'!$I$3:$J$964,2,0)</f>
        <v>605</v>
      </c>
      <c r="O2558" s="82" t="s">
        <v>2990</v>
      </c>
      <c r="P2558" s="82" t="s">
        <v>2824</v>
      </c>
      <c r="Q2558" s="108">
        <v>92000000</v>
      </c>
      <c r="R2558" s="56" t="s">
        <v>2983</v>
      </c>
      <c r="S2558" s="159">
        <v>50000000</v>
      </c>
      <c r="T2558" s="124">
        <f t="shared" si="40"/>
        <v>42000000</v>
      </c>
      <c r="U2558" s="124"/>
      <c r="V2558" s="49" t="s">
        <v>11076</v>
      </c>
      <c r="W2558" s="49" t="s">
        <v>3682</v>
      </c>
      <c r="X2558" s="129">
        <v>57668</v>
      </c>
      <c r="Y2558" s="57">
        <v>20000</v>
      </c>
      <c r="Z2558" s="84">
        <v>10000</v>
      </c>
      <c r="AA2558" s="10">
        <v>17</v>
      </c>
      <c r="AB2558" s="10" t="s">
        <v>9948</v>
      </c>
      <c r="AC2558" s="10"/>
    </row>
    <row r="2559" spans="1:29">
      <c r="A2559" s="10">
        <v>2568</v>
      </c>
      <c r="B2559" s="52" t="s">
        <v>11077</v>
      </c>
      <c r="C2559" s="50" t="s">
        <v>11078</v>
      </c>
      <c r="D2559" s="51" t="s">
        <v>2845</v>
      </c>
      <c r="E2559" s="52" t="s">
        <v>2846</v>
      </c>
      <c r="F2559" s="61" t="s">
        <v>11079</v>
      </c>
      <c r="G2559" s="82" t="s">
        <v>11075</v>
      </c>
      <c r="H2559" s="82"/>
      <c r="I2559" s="58">
        <f>VLOOKUP(J2559,'NGÀNH NGHỀ'!$D$2:$E$148,2,0)</f>
        <v>25</v>
      </c>
      <c r="J2559" s="232" t="s">
        <v>1525</v>
      </c>
      <c r="K2559" s="63" t="s">
        <v>260</v>
      </c>
      <c r="L2559" s="125">
        <f>VLOOKUP(K2559,'NGHIEP DOAN'!$D$3:$E$82,2,0)</f>
        <v>36</v>
      </c>
      <c r="M2559" s="10" t="s">
        <v>2696</v>
      </c>
      <c r="N2559" s="210">
        <f>VLOOKUP(M2559,'CÔNG TY'!$I$3:$J$964,2,0)</f>
        <v>605</v>
      </c>
      <c r="O2559" s="82" t="s">
        <v>2990</v>
      </c>
      <c r="P2559" s="82"/>
      <c r="Q2559" s="108">
        <v>92000000</v>
      </c>
      <c r="R2559" s="56" t="s">
        <v>11080</v>
      </c>
      <c r="S2559" s="159">
        <v>50000000</v>
      </c>
      <c r="T2559" s="124">
        <f t="shared" si="40"/>
        <v>42000000</v>
      </c>
      <c r="U2559" s="124"/>
      <c r="V2559" s="49"/>
      <c r="W2559" s="49" t="s">
        <v>3682</v>
      </c>
      <c r="X2559" s="129">
        <v>57668</v>
      </c>
      <c r="Y2559" s="57">
        <v>20000</v>
      </c>
      <c r="Z2559" s="84">
        <v>10000</v>
      </c>
      <c r="AA2559" s="10">
        <v>17</v>
      </c>
      <c r="AB2559" s="10" t="s">
        <v>9948</v>
      </c>
      <c r="AC2559" s="10"/>
    </row>
    <row r="2560" spans="1:29">
      <c r="A2560" s="10">
        <v>2569</v>
      </c>
      <c r="B2560" s="52" t="s">
        <v>11081</v>
      </c>
      <c r="C2560" s="50" t="s">
        <v>7087</v>
      </c>
      <c r="D2560" s="51" t="s">
        <v>2845</v>
      </c>
      <c r="E2560" s="52" t="s">
        <v>3141</v>
      </c>
      <c r="F2560" s="61" t="s">
        <v>11082</v>
      </c>
      <c r="G2560" s="82" t="s">
        <v>11083</v>
      </c>
      <c r="H2560" s="82"/>
      <c r="I2560" s="58">
        <f>VLOOKUP(J2560,'NGÀNH NGHỀ'!$D$2:$E$148,2,0)</f>
        <v>148</v>
      </c>
      <c r="J2560" s="232" t="s">
        <v>12738</v>
      </c>
      <c r="K2560" s="63" t="s">
        <v>260</v>
      </c>
      <c r="L2560" s="125">
        <f>VLOOKUP(K2560,'NGHIEP DOAN'!$D$3:$E$82,2,0)</f>
        <v>36</v>
      </c>
      <c r="M2560" s="10" t="s">
        <v>2698</v>
      </c>
      <c r="N2560" s="210">
        <f>VLOOKUP(M2560,'CÔNG TY'!$I$3:$J$964,2,0)</f>
        <v>606</v>
      </c>
      <c r="O2560" s="82" t="s">
        <v>2990</v>
      </c>
      <c r="P2560" s="82"/>
      <c r="Q2560" s="109">
        <v>99000000</v>
      </c>
      <c r="R2560" s="56" t="s">
        <v>3487</v>
      </c>
      <c r="S2560" s="159">
        <v>50000000</v>
      </c>
      <c r="T2560" s="124">
        <f t="shared" si="40"/>
        <v>49000000</v>
      </c>
      <c r="U2560" s="124"/>
      <c r="V2560" s="49" t="s">
        <v>11084</v>
      </c>
      <c r="W2560" s="49" t="s">
        <v>3682</v>
      </c>
      <c r="X2560" s="129">
        <v>57668</v>
      </c>
      <c r="Y2560" s="57">
        <v>20000</v>
      </c>
      <c r="Z2560" s="84">
        <v>10000</v>
      </c>
      <c r="AA2560" s="10">
        <v>17</v>
      </c>
      <c r="AB2560" s="10" t="s">
        <v>9948</v>
      </c>
      <c r="AC2560" s="10"/>
    </row>
    <row r="2561" spans="1:29">
      <c r="A2561" s="10">
        <v>2570</v>
      </c>
      <c r="B2561" s="52" t="s">
        <v>11085</v>
      </c>
      <c r="C2561" s="50" t="s">
        <v>11086</v>
      </c>
      <c r="D2561" s="51" t="s">
        <v>2845</v>
      </c>
      <c r="E2561" s="52" t="s">
        <v>2846</v>
      </c>
      <c r="F2561" s="61" t="s">
        <v>11087</v>
      </c>
      <c r="G2561" s="82" t="s">
        <v>11083</v>
      </c>
      <c r="H2561" s="82"/>
      <c r="I2561" s="58">
        <f>VLOOKUP(J2561,'NGÀNH NGHỀ'!$D$2:$E$148,2,0)</f>
        <v>148</v>
      </c>
      <c r="J2561" s="232" t="s">
        <v>12738</v>
      </c>
      <c r="K2561" s="63" t="s">
        <v>260</v>
      </c>
      <c r="L2561" s="125">
        <f>VLOOKUP(K2561,'NGHIEP DOAN'!$D$3:$E$82,2,0)</f>
        <v>36</v>
      </c>
      <c r="M2561" s="10" t="s">
        <v>2698</v>
      </c>
      <c r="N2561" s="210">
        <f>VLOOKUP(M2561,'CÔNG TY'!$I$3:$J$964,2,0)</f>
        <v>606</v>
      </c>
      <c r="O2561" s="82" t="s">
        <v>2990</v>
      </c>
      <c r="P2561" s="82"/>
      <c r="Q2561" s="109">
        <v>99000000</v>
      </c>
      <c r="R2561" s="56" t="s">
        <v>2925</v>
      </c>
      <c r="S2561" s="159">
        <v>50000000</v>
      </c>
      <c r="T2561" s="124">
        <f t="shared" si="40"/>
        <v>49000000</v>
      </c>
      <c r="U2561" s="124"/>
      <c r="V2561" s="49" t="s">
        <v>11084</v>
      </c>
      <c r="W2561" s="49" t="s">
        <v>3682</v>
      </c>
      <c r="X2561" s="129">
        <v>57668</v>
      </c>
      <c r="Y2561" s="57">
        <v>20000</v>
      </c>
      <c r="Z2561" s="84">
        <v>10000</v>
      </c>
      <c r="AA2561" s="10">
        <v>17</v>
      </c>
      <c r="AB2561" s="10" t="s">
        <v>9948</v>
      </c>
      <c r="AC2561" s="10"/>
    </row>
    <row r="2562" spans="1:29">
      <c r="A2562" s="10">
        <v>2571</v>
      </c>
      <c r="B2562" s="52" t="s">
        <v>11088</v>
      </c>
      <c r="C2562" s="50" t="s">
        <v>3784</v>
      </c>
      <c r="D2562" s="51" t="s">
        <v>2845</v>
      </c>
      <c r="E2562" s="52" t="s">
        <v>3141</v>
      </c>
      <c r="F2562" s="61" t="s">
        <v>11089</v>
      </c>
      <c r="G2562" s="82" t="s">
        <v>11083</v>
      </c>
      <c r="H2562" s="82"/>
      <c r="I2562" s="58">
        <f>VLOOKUP(J2562,'NGÀNH NGHỀ'!$D$2:$E$148,2,0)</f>
        <v>148</v>
      </c>
      <c r="J2562" s="232" t="s">
        <v>12738</v>
      </c>
      <c r="K2562" s="63" t="s">
        <v>260</v>
      </c>
      <c r="L2562" s="125">
        <f>VLOOKUP(K2562,'NGHIEP DOAN'!$D$3:$E$82,2,0)</f>
        <v>36</v>
      </c>
      <c r="M2562" s="10" t="s">
        <v>2698</v>
      </c>
      <c r="N2562" s="210">
        <f>VLOOKUP(M2562,'CÔNG TY'!$I$3:$J$964,2,0)</f>
        <v>606</v>
      </c>
      <c r="O2562" s="82" t="s">
        <v>2990</v>
      </c>
      <c r="P2562" s="82"/>
      <c r="Q2562" s="109">
        <v>99000000</v>
      </c>
      <c r="R2562" s="56" t="s">
        <v>5279</v>
      </c>
      <c r="S2562" s="159">
        <v>50000000</v>
      </c>
      <c r="T2562" s="124">
        <f t="shared" si="40"/>
        <v>49000000</v>
      </c>
      <c r="U2562" s="124"/>
      <c r="V2562" s="49" t="s">
        <v>11084</v>
      </c>
      <c r="W2562" s="49" t="s">
        <v>3682</v>
      </c>
      <c r="X2562" s="129">
        <v>57668</v>
      </c>
      <c r="Y2562" s="57">
        <v>20000</v>
      </c>
      <c r="Z2562" s="84">
        <v>10000</v>
      </c>
      <c r="AA2562" s="10">
        <v>17</v>
      </c>
      <c r="AB2562" s="10" t="s">
        <v>9948</v>
      </c>
      <c r="AC2562" s="10"/>
    </row>
    <row r="2563" spans="1:29">
      <c r="A2563" s="10">
        <v>2572</v>
      </c>
      <c r="B2563" s="10" t="s">
        <v>11090</v>
      </c>
      <c r="C2563" s="50" t="s">
        <v>8988</v>
      </c>
      <c r="D2563" s="51" t="s">
        <v>2845</v>
      </c>
      <c r="E2563" s="10" t="s">
        <v>3005</v>
      </c>
      <c r="F2563" s="69" t="s">
        <v>11091</v>
      </c>
      <c r="G2563" s="49" t="s">
        <v>11092</v>
      </c>
      <c r="H2563" s="49"/>
      <c r="I2563" s="58">
        <f>VLOOKUP(J2563,'NGÀNH NGHỀ'!$D$2:$E$148,2,0)</f>
        <v>44</v>
      </c>
      <c r="J2563" s="224" t="s">
        <v>1557</v>
      </c>
      <c r="K2563" s="63" t="s">
        <v>260</v>
      </c>
      <c r="L2563" s="125">
        <f>VLOOKUP(K2563,'NGHIEP DOAN'!$D$3:$E$82,2,0)</f>
        <v>36</v>
      </c>
      <c r="M2563" s="10" t="s">
        <v>2700</v>
      </c>
      <c r="N2563" s="210">
        <f>VLOOKUP(M2563,'CÔNG TY'!$I$3:$J$964,2,0)</f>
        <v>607</v>
      </c>
      <c r="O2563" s="49" t="s">
        <v>2990</v>
      </c>
      <c r="P2563" s="49" t="s">
        <v>2824</v>
      </c>
      <c r="Q2563" s="109">
        <v>99000000</v>
      </c>
      <c r="R2563" s="56" t="s">
        <v>3505</v>
      </c>
      <c r="S2563" s="159">
        <v>50000000</v>
      </c>
      <c r="T2563" s="124">
        <f t="shared" si="40"/>
        <v>49000000</v>
      </c>
      <c r="U2563" s="124"/>
      <c r="V2563" s="49" t="s">
        <v>3953</v>
      </c>
      <c r="W2563" s="49" t="s">
        <v>3682</v>
      </c>
      <c r="X2563" s="129">
        <v>57668</v>
      </c>
      <c r="Y2563" s="57">
        <v>20000</v>
      </c>
      <c r="Z2563" s="84">
        <v>10000</v>
      </c>
      <c r="AA2563" s="10">
        <v>17</v>
      </c>
      <c r="AB2563" s="10" t="s">
        <v>9948</v>
      </c>
      <c r="AC2563" s="10"/>
    </row>
    <row r="2564" spans="1:29">
      <c r="A2564" s="10">
        <v>2573</v>
      </c>
      <c r="B2564" s="10" t="s">
        <v>11093</v>
      </c>
      <c r="C2564" s="50" t="s">
        <v>11094</v>
      </c>
      <c r="D2564" s="51" t="s">
        <v>2845</v>
      </c>
      <c r="E2564" s="10" t="s">
        <v>2846</v>
      </c>
      <c r="F2564" s="69" t="s">
        <v>11095</v>
      </c>
      <c r="G2564" s="49" t="s">
        <v>11092</v>
      </c>
      <c r="H2564" s="49"/>
      <c r="I2564" s="58">
        <f>VLOOKUP(J2564,'NGÀNH NGHỀ'!$D$2:$E$148,2,0)</f>
        <v>44</v>
      </c>
      <c r="J2564" s="224" t="s">
        <v>1557</v>
      </c>
      <c r="K2564" s="63" t="s">
        <v>260</v>
      </c>
      <c r="L2564" s="125">
        <f>VLOOKUP(K2564,'NGHIEP DOAN'!$D$3:$E$82,2,0)</f>
        <v>36</v>
      </c>
      <c r="M2564" s="10" t="s">
        <v>2700</v>
      </c>
      <c r="N2564" s="210">
        <f>VLOOKUP(M2564,'CÔNG TY'!$I$3:$J$964,2,0)</f>
        <v>607</v>
      </c>
      <c r="O2564" s="49" t="s">
        <v>2990</v>
      </c>
      <c r="P2564" s="49" t="s">
        <v>2824</v>
      </c>
      <c r="Q2564" s="109">
        <v>99000000</v>
      </c>
      <c r="R2564" s="56" t="s">
        <v>4165</v>
      </c>
      <c r="S2564" s="159">
        <v>50000000</v>
      </c>
      <c r="T2564" s="124">
        <f t="shared" si="40"/>
        <v>49000000</v>
      </c>
      <c r="U2564" s="124"/>
      <c r="V2564" s="49" t="s">
        <v>3953</v>
      </c>
      <c r="W2564" s="49" t="s">
        <v>3682</v>
      </c>
      <c r="X2564" s="129">
        <v>57668</v>
      </c>
      <c r="Y2564" s="57">
        <v>20000</v>
      </c>
      <c r="Z2564" s="84">
        <v>10000</v>
      </c>
      <c r="AA2564" s="10">
        <v>17</v>
      </c>
      <c r="AB2564" s="10" t="s">
        <v>9948</v>
      </c>
      <c r="AC2564" s="10"/>
    </row>
    <row r="2565" spans="1:29">
      <c r="A2565" s="10">
        <v>2574</v>
      </c>
      <c r="B2565" s="52" t="s">
        <v>11096</v>
      </c>
      <c r="C2565" s="50" t="s">
        <v>11097</v>
      </c>
      <c r="D2565" s="51" t="s">
        <v>2845</v>
      </c>
      <c r="E2565" s="52" t="s">
        <v>3141</v>
      </c>
      <c r="F2565" s="61" t="s">
        <v>11098</v>
      </c>
      <c r="G2565" s="82" t="s">
        <v>11099</v>
      </c>
      <c r="H2565" s="82"/>
      <c r="I2565" s="58">
        <f>VLOOKUP(J2565,'NGÀNH NGHỀ'!$D$2:$E$148,2,0)</f>
        <v>124</v>
      </c>
      <c r="J2565" s="232" t="s">
        <v>1672</v>
      </c>
      <c r="K2565" s="63" t="s">
        <v>260</v>
      </c>
      <c r="L2565" s="125">
        <f>VLOOKUP(K2565,'NGHIEP DOAN'!$D$3:$E$82,2,0)</f>
        <v>36</v>
      </c>
      <c r="M2565" s="10" t="s">
        <v>2702</v>
      </c>
      <c r="N2565" s="210">
        <f>VLOOKUP(M2565,'CÔNG TY'!$I$3:$J$964,2,0)</f>
        <v>608</v>
      </c>
      <c r="O2565" s="82" t="s">
        <v>2990</v>
      </c>
      <c r="P2565" s="82"/>
      <c r="Q2565" s="109">
        <v>99000000</v>
      </c>
      <c r="R2565" s="56" t="s">
        <v>11100</v>
      </c>
      <c r="S2565" s="159">
        <v>50000000</v>
      </c>
      <c r="T2565" s="124">
        <f t="shared" si="40"/>
        <v>49000000</v>
      </c>
      <c r="U2565" s="124"/>
      <c r="V2565" s="49" t="s">
        <v>4047</v>
      </c>
      <c r="W2565" s="49" t="s">
        <v>3682</v>
      </c>
      <c r="X2565" s="129">
        <v>57668</v>
      </c>
      <c r="Y2565" s="57">
        <v>20000</v>
      </c>
      <c r="Z2565" s="84">
        <v>10000</v>
      </c>
      <c r="AA2565" s="10">
        <v>17</v>
      </c>
      <c r="AB2565" s="10" t="s">
        <v>9948</v>
      </c>
      <c r="AC2565" s="10"/>
    </row>
    <row r="2566" spans="1:29">
      <c r="A2566" s="10">
        <v>2575</v>
      </c>
      <c r="B2566" s="52" t="s">
        <v>11101</v>
      </c>
      <c r="C2566" s="50" t="s">
        <v>3825</v>
      </c>
      <c r="D2566" s="51" t="s">
        <v>2845</v>
      </c>
      <c r="E2566" s="52" t="s">
        <v>2855</v>
      </c>
      <c r="F2566" s="61" t="s">
        <v>11102</v>
      </c>
      <c r="G2566" s="82" t="s">
        <v>11099</v>
      </c>
      <c r="H2566" s="82"/>
      <c r="I2566" s="58">
        <f>VLOOKUP(J2566,'NGÀNH NGHỀ'!$D$2:$E$148,2,0)</f>
        <v>124</v>
      </c>
      <c r="J2566" s="232" t="s">
        <v>1672</v>
      </c>
      <c r="K2566" s="63" t="s">
        <v>260</v>
      </c>
      <c r="L2566" s="125">
        <f>VLOOKUP(K2566,'NGHIEP DOAN'!$D$3:$E$82,2,0)</f>
        <v>36</v>
      </c>
      <c r="M2566" s="10" t="s">
        <v>2702</v>
      </c>
      <c r="N2566" s="210">
        <f>VLOOKUP(M2566,'CÔNG TY'!$I$3:$J$964,2,0)</f>
        <v>608</v>
      </c>
      <c r="O2566" s="82" t="s">
        <v>2990</v>
      </c>
      <c r="P2566" s="82"/>
      <c r="Q2566" s="109">
        <v>99000000</v>
      </c>
      <c r="R2566" s="56" t="s">
        <v>3487</v>
      </c>
      <c r="S2566" s="159">
        <v>50000000</v>
      </c>
      <c r="T2566" s="124">
        <f t="shared" si="40"/>
        <v>49000000</v>
      </c>
      <c r="U2566" s="124"/>
      <c r="V2566" s="49" t="s">
        <v>4047</v>
      </c>
      <c r="W2566" s="49" t="s">
        <v>3682</v>
      </c>
      <c r="X2566" s="129">
        <v>57668</v>
      </c>
      <c r="Y2566" s="57">
        <v>20000</v>
      </c>
      <c r="Z2566" s="84">
        <v>10000</v>
      </c>
      <c r="AA2566" s="10">
        <v>17</v>
      </c>
      <c r="AB2566" s="10" t="s">
        <v>9948</v>
      </c>
      <c r="AC2566" s="10"/>
    </row>
    <row r="2567" spans="1:29">
      <c r="A2567" s="10">
        <v>2576</v>
      </c>
      <c r="B2567" s="10" t="s">
        <v>11103</v>
      </c>
      <c r="C2567" s="50" t="s">
        <v>11104</v>
      </c>
      <c r="D2567" s="51" t="s">
        <v>2845</v>
      </c>
      <c r="E2567" s="10" t="s">
        <v>2855</v>
      </c>
      <c r="F2567" s="69" t="s">
        <v>11105</v>
      </c>
      <c r="G2567" s="49" t="s">
        <v>11106</v>
      </c>
      <c r="H2567" s="49"/>
      <c r="I2567" s="58">
        <f>VLOOKUP(J2567,'NGÀNH NGHỀ'!$D$2:$E$148,2,0)</f>
        <v>34</v>
      </c>
      <c r="J2567" s="231" t="s">
        <v>1541</v>
      </c>
      <c r="K2567" s="63" t="s">
        <v>260</v>
      </c>
      <c r="L2567" s="125">
        <f>VLOOKUP(K2567,'NGHIEP DOAN'!$D$3:$E$82,2,0)</f>
        <v>36</v>
      </c>
      <c r="M2567" s="10" t="s">
        <v>2704</v>
      </c>
      <c r="N2567" s="210">
        <f>VLOOKUP(M2567,'CÔNG TY'!$I$3:$J$964,2,0)</f>
        <v>609</v>
      </c>
      <c r="O2567" s="49" t="s">
        <v>2990</v>
      </c>
      <c r="P2567" s="49" t="s">
        <v>2824</v>
      </c>
      <c r="Q2567" s="55">
        <v>103000000</v>
      </c>
      <c r="R2567" s="56" t="s">
        <v>3515</v>
      </c>
      <c r="S2567" s="159">
        <v>50000000</v>
      </c>
      <c r="T2567" s="124">
        <f t="shared" si="40"/>
        <v>53000000</v>
      </c>
      <c r="U2567" s="124"/>
      <c r="V2567" s="49" t="s">
        <v>3953</v>
      </c>
      <c r="W2567" s="49" t="s">
        <v>3682</v>
      </c>
      <c r="X2567" s="129">
        <v>57668</v>
      </c>
      <c r="Y2567" s="57">
        <v>20000</v>
      </c>
      <c r="Z2567" s="84">
        <v>10000</v>
      </c>
      <c r="AA2567" s="10">
        <v>17</v>
      </c>
      <c r="AB2567" s="10" t="s">
        <v>9948</v>
      </c>
      <c r="AC2567" s="10"/>
    </row>
    <row r="2568" spans="1:29">
      <c r="A2568" s="10">
        <v>2577</v>
      </c>
      <c r="B2568" s="10" t="s">
        <v>11107</v>
      </c>
      <c r="C2568" s="50" t="s">
        <v>11108</v>
      </c>
      <c r="D2568" s="51" t="s">
        <v>2845</v>
      </c>
      <c r="E2568" s="10" t="s">
        <v>3141</v>
      </c>
      <c r="F2568" s="69" t="s">
        <v>11109</v>
      </c>
      <c r="G2568" s="49" t="s">
        <v>11106</v>
      </c>
      <c r="H2568" s="49"/>
      <c r="I2568" s="58">
        <f>VLOOKUP(J2568,'NGÀNH NGHỀ'!$D$2:$E$148,2,0)</f>
        <v>34</v>
      </c>
      <c r="J2568" s="231" t="s">
        <v>1541</v>
      </c>
      <c r="K2568" s="63" t="s">
        <v>260</v>
      </c>
      <c r="L2568" s="125">
        <f>VLOOKUP(K2568,'NGHIEP DOAN'!$D$3:$E$82,2,0)</f>
        <v>36</v>
      </c>
      <c r="M2568" s="10" t="s">
        <v>2704</v>
      </c>
      <c r="N2568" s="210">
        <f>VLOOKUP(M2568,'CÔNG TY'!$I$3:$J$964,2,0)</f>
        <v>609</v>
      </c>
      <c r="O2568" s="49" t="s">
        <v>2990</v>
      </c>
      <c r="P2568" s="49" t="s">
        <v>2824</v>
      </c>
      <c r="Q2568" s="55">
        <v>103000000</v>
      </c>
      <c r="R2568" s="56" t="s">
        <v>3523</v>
      </c>
      <c r="S2568" s="159">
        <v>50000000</v>
      </c>
      <c r="T2568" s="124">
        <f t="shared" si="40"/>
        <v>53000000</v>
      </c>
      <c r="U2568" s="124"/>
      <c r="V2568" s="49" t="s">
        <v>3953</v>
      </c>
      <c r="W2568" s="49" t="s">
        <v>3682</v>
      </c>
      <c r="X2568" s="129">
        <v>57668</v>
      </c>
      <c r="Y2568" s="57">
        <v>20000</v>
      </c>
      <c r="Z2568" s="84">
        <v>10000</v>
      </c>
      <c r="AA2568" s="10">
        <v>17</v>
      </c>
      <c r="AB2568" s="10" t="s">
        <v>9948</v>
      </c>
      <c r="AC2568" s="10"/>
    </row>
    <row r="2569" spans="1:29">
      <c r="A2569" s="10">
        <v>2578</v>
      </c>
      <c r="B2569" s="52" t="s">
        <v>11110</v>
      </c>
      <c r="C2569" s="50" t="s">
        <v>5714</v>
      </c>
      <c r="D2569" s="51" t="s">
        <v>2845</v>
      </c>
      <c r="E2569" s="52" t="s">
        <v>2846</v>
      </c>
      <c r="F2569" s="61" t="s">
        <v>11111</v>
      </c>
      <c r="G2569" s="82"/>
      <c r="H2569" s="82"/>
      <c r="I2569" s="58">
        <f>VLOOKUP(J2569,'NGÀNH NGHỀ'!$D$2:$E$148,2,0)</f>
        <v>24</v>
      </c>
      <c r="J2569" s="232" t="s">
        <v>1523</v>
      </c>
      <c r="K2569" s="63" t="s">
        <v>260</v>
      </c>
      <c r="L2569" s="125">
        <f>VLOOKUP(K2569,'NGHIEP DOAN'!$D$3:$E$82,2,0)</f>
        <v>36</v>
      </c>
      <c r="M2569" s="10" t="s">
        <v>2706</v>
      </c>
      <c r="N2569" s="210">
        <f>VLOOKUP(M2569,'CÔNG TY'!$I$3:$J$964,2,0)</f>
        <v>610</v>
      </c>
      <c r="O2569" s="82"/>
      <c r="P2569" s="82"/>
      <c r="Q2569" s="108">
        <v>99000000</v>
      </c>
      <c r="R2569" s="56" t="s">
        <v>2983</v>
      </c>
      <c r="S2569" s="159">
        <v>50000000</v>
      </c>
      <c r="T2569" s="124">
        <f t="shared" si="40"/>
        <v>49000000</v>
      </c>
      <c r="U2569" s="124"/>
      <c r="V2569" s="49"/>
      <c r="W2569" s="49" t="s">
        <v>3682</v>
      </c>
      <c r="X2569" s="129">
        <v>57668</v>
      </c>
      <c r="Y2569" s="57">
        <v>20000</v>
      </c>
      <c r="Z2569" s="84">
        <v>10000</v>
      </c>
      <c r="AA2569" s="10">
        <v>17</v>
      </c>
      <c r="AB2569" s="10" t="s">
        <v>9948</v>
      </c>
      <c r="AC2569" s="10"/>
    </row>
    <row r="2570" spans="1:29">
      <c r="A2570" s="10">
        <v>2579</v>
      </c>
      <c r="B2570" s="52" t="s">
        <v>5539</v>
      </c>
      <c r="C2570" s="50" t="s">
        <v>11112</v>
      </c>
      <c r="D2570" s="51" t="s">
        <v>2845</v>
      </c>
      <c r="E2570" s="52" t="s">
        <v>3141</v>
      </c>
      <c r="F2570" s="61" t="s">
        <v>11113</v>
      </c>
      <c r="G2570" s="82"/>
      <c r="H2570" s="82"/>
      <c r="I2570" s="58">
        <f>VLOOKUP(J2570,'NGÀNH NGHỀ'!$D$2:$E$148,2,0)</f>
        <v>24</v>
      </c>
      <c r="J2570" s="232" t="s">
        <v>1523</v>
      </c>
      <c r="K2570" s="63" t="s">
        <v>260</v>
      </c>
      <c r="L2570" s="125">
        <f>VLOOKUP(K2570,'NGHIEP DOAN'!$D$3:$E$82,2,0)</f>
        <v>36</v>
      </c>
      <c r="M2570" s="10" t="s">
        <v>2706</v>
      </c>
      <c r="N2570" s="210">
        <f>VLOOKUP(M2570,'CÔNG TY'!$I$3:$J$964,2,0)</f>
        <v>610</v>
      </c>
      <c r="O2570" s="82"/>
      <c r="P2570" s="82"/>
      <c r="Q2570" s="108">
        <v>99000000</v>
      </c>
      <c r="R2570" s="56" t="s">
        <v>11080</v>
      </c>
      <c r="S2570" s="159">
        <v>50000000</v>
      </c>
      <c r="T2570" s="124">
        <f t="shared" si="40"/>
        <v>49000000</v>
      </c>
      <c r="U2570" s="124"/>
      <c r="V2570" s="49"/>
      <c r="W2570" s="49" t="s">
        <v>3682</v>
      </c>
      <c r="X2570" s="129">
        <v>57668</v>
      </c>
      <c r="Y2570" s="57">
        <v>20000</v>
      </c>
      <c r="Z2570" s="84">
        <v>10000</v>
      </c>
      <c r="AA2570" s="10">
        <v>17</v>
      </c>
      <c r="AB2570" s="10" t="s">
        <v>9948</v>
      </c>
      <c r="AC2570" s="10"/>
    </row>
    <row r="2571" spans="1:29">
      <c r="A2571" s="10">
        <v>2580</v>
      </c>
      <c r="B2571" s="52" t="s">
        <v>11114</v>
      </c>
      <c r="C2571" s="50" t="s">
        <v>11115</v>
      </c>
      <c r="D2571" s="51" t="s">
        <v>2845</v>
      </c>
      <c r="E2571" s="52" t="s">
        <v>2846</v>
      </c>
      <c r="F2571" s="61" t="s">
        <v>11116</v>
      </c>
      <c r="G2571" s="82"/>
      <c r="H2571" s="82"/>
      <c r="I2571" s="58">
        <f>VLOOKUP(J2571,'NGÀNH NGHỀ'!$D$2:$E$148,2,0)</f>
        <v>25</v>
      </c>
      <c r="J2571" s="232" t="s">
        <v>1525</v>
      </c>
      <c r="K2571" s="63" t="s">
        <v>260</v>
      </c>
      <c r="L2571" s="125">
        <f>VLOOKUP(K2571,'NGHIEP DOAN'!$D$3:$E$82,2,0)</f>
        <v>36</v>
      </c>
      <c r="M2571" s="10" t="s">
        <v>2708</v>
      </c>
      <c r="N2571" s="210">
        <f>VLOOKUP(M2571,'CÔNG TY'!$I$3:$J$964,2,0)</f>
        <v>611</v>
      </c>
      <c r="O2571" s="82"/>
      <c r="P2571" s="82"/>
      <c r="Q2571" s="108">
        <v>92000000</v>
      </c>
      <c r="R2571" s="56" t="s">
        <v>11117</v>
      </c>
      <c r="S2571" s="159">
        <v>50000000</v>
      </c>
      <c r="T2571" s="124">
        <f t="shared" si="40"/>
        <v>42000000</v>
      </c>
      <c r="U2571" s="124"/>
      <c r="V2571" s="49"/>
      <c r="W2571" s="49" t="s">
        <v>3682</v>
      </c>
      <c r="X2571" s="129">
        <v>57668</v>
      </c>
      <c r="Y2571" s="57">
        <v>20000</v>
      </c>
      <c r="Z2571" s="84">
        <v>10000</v>
      </c>
      <c r="AA2571" s="10">
        <v>17</v>
      </c>
      <c r="AB2571" s="10" t="s">
        <v>9948</v>
      </c>
      <c r="AC2571" s="10"/>
    </row>
    <row r="2572" spans="1:29">
      <c r="A2572" s="10">
        <v>2581</v>
      </c>
      <c r="B2572" s="52" t="s">
        <v>11118</v>
      </c>
      <c r="C2572" s="50" t="s">
        <v>11119</v>
      </c>
      <c r="D2572" s="51" t="s">
        <v>2845</v>
      </c>
      <c r="E2572" s="52" t="s">
        <v>3300</v>
      </c>
      <c r="F2572" s="61" t="s">
        <v>11120</v>
      </c>
      <c r="G2572" s="82"/>
      <c r="H2572" s="82"/>
      <c r="I2572" s="58">
        <f>VLOOKUP(J2572,'NGÀNH NGHỀ'!$D$2:$E$148,2,0)</f>
        <v>25</v>
      </c>
      <c r="J2572" s="232" t="s">
        <v>1525</v>
      </c>
      <c r="K2572" s="63" t="s">
        <v>260</v>
      </c>
      <c r="L2572" s="125">
        <f>VLOOKUP(K2572,'NGHIEP DOAN'!$D$3:$E$82,2,0)</f>
        <v>36</v>
      </c>
      <c r="M2572" s="10" t="s">
        <v>2708</v>
      </c>
      <c r="N2572" s="210">
        <f>VLOOKUP(M2572,'CÔNG TY'!$I$3:$J$964,2,0)</f>
        <v>611</v>
      </c>
      <c r="O2572" s="82"/>
      <c r="P2572" s="82"/>
      <c r="Q2572" s="108">
        <v>90000000</v>
      </c>
      <c r="R2572" s="56" t="s">
        <v>11080</v>
      </c>
      <c r="S2572" s="159">
        <v>50000000</v>
      </c>
      <c r="T2572" s="124">
        <f t="shared" si="40"/>
        <v>40000000</v>
      </c>
      <c r="U2572" s="124"/>
      <c r="V2572" s="49"/>
      <c r="W2572" s="49" t="s">
        <v>3682</v>
      </c>
      <c r="X2572" s="129">
        <v>57668</v>
      </c>
      <c r="Y2572" s="57">
        <v>20000</v>
      </c>
      <c r="Z2572" s="84">
        <v>10000</v>
      </c>
      <c r="AA2572" s="10">
        <v>17</v>
      </c>
      <c r="AB2572" s="10" t="s">
        <v>9948</v>
      </c>
      <c r="AC2572" s="10"/>
    </row>
    <row r="2573" spans="1:29">
      <c r="A2573" s="10">
        <v>2582</v>
      </c>
      <c r="B2573" s="52" t="s">
        <v>6499</v>
      </c>
      <c r="C2573" s="50" t="s">
        <v>11121</v>
      </c>
      <c r="D2573" s="51" t="s">
        <v>2845</v>
      </c>
      <c r="E2573" s="52" t="s">
        <v>2846</v>
      </c>
      <c r="F2573" s="61" t="s">
        <v>11122</v>
      </c>
      <c r="G2573" s="82" t="s">
        <v>11123</v>
      </c>
      <c r="H2573" s="82"/>
      <c r="I2573" s="58">
        <f>VLOOKUP(J2573,'NGÀNH NGHỀ'!$D$2:$E$148,2,0)</f>
        <v>40</v>
      </c>
      <c r="J2573" s="232" t="s">
        <v>1549</v>
      </c>
      <c r="K2573" s="63" t="s">
        <v>260</v>
      </c>
      <c r="L2573" s="125">
        <f>VLOOKUP(K2573,'NGHIEP DOAN'!$D$3:$E$82,2,0)</f>
        <v>36</v>
      </c>
      <c r="M2573" s="10" t="s">
        <v>2710</v>
      </c>
      <c r="N2573" s="210">
        <f>VLOOKUP(M2573,'CÔNG TY'!$I$3:$J$964,2,0)</f>
        <v>612</v>
      </c>
      <c r="O2573" s="82" t="s">
        <v>2990</v>
      </c>
      <c r="P2573" s="82"/>
      <c r="Q2573" s="109">
        <v>99000000</v>
      </c>
      <c r="R2573" s="56" t="s">
        <v>11124</v>
      </c>
      <c r="S2573" s="159">
        <v>50000000</v>
      </c>
      <c r="T2573" s="124">
        <f t="shared" si="40"/>
        <v>49000000</v>
      </c>
      <c r="U2573" s="124"/>
      <c r="V2573" s="49" t="s">
        <v>4047</v>
      </c>
      <c r="W2573" s="49" t="s">
        <v>3682</v>
      </c>
      <c r="X2573" s="129">
        <v>57668</v>
      </c>
      <c r="Y2573" s="57">
        <v>20000</v>
      </c>
      <c r="Z2573" s="84">
        <v>10000</v>
      </c>
      <c r="AA2573" s="10">
        <v>17</v>
      </c>
      <c r="AB2573" s="10" t="s">
        <v>9948</v>
      </c>
      <c r="AC2573" s="10"/>
    </row>
    <row r="2574" spans="1:29">
      <c r="A2574" s="10">
        <v>2583</v>
      </c>
      <c r="B2574" s="10" t="s">
        <v>11125</v>
      </c>
      <c r="C2574" s="50" t="s">
        <v>10764</v>
      </c>
      <c r="D2574" s="51" t="s">
        <v>2845</v>
      </c>
      <c r="E2574" s="10" t="s">
        <v>3141</v>
      </c>
      <c r="F2574" s="69" t="s">
        <v>11126</v>
      </c>
      <c r="G2574" s="49" t="s">
        <v>11127</v>
      </c>
      <c r="H2574" s="49"/>
      <c r="I2574" s="58">
        <f>VLOOKUP(J2574,'NGÀNH NGHỀ'!$D$2:$E$148,2,0)</f>
        <v>44</v>
      </c>
      <c r="J2574" s="224" t="s">
        <v>1557</v>
      </c>
      <c r="K2574" s="63" t="s">
        <v>260</v>
      </c>
      <c r="L2574" s="125">
        <f>VLOOKUP(K2574,'NGHIEP DOAN'!$D$3:$E$82,2,0)</f>
        <v>36</v>
      </c>
      <c r="M2574" s="10" t="s">
        <v>2712</v>
      </c>
      <c r="N2574" s="210">
        <f>VLOOKUP(M2574,'CÔNG TY'!$I$3:$J$964,2,0)</f>
        <v>613</v>
      </c>
      <c r="O2574" s="60" t="s">
        <v>2990</v>
      </c>
      <c r="P2574" s="49" t="s">
        <v>2824</v>
      </c>
      <c r="Q2574" s="55">
        <v>99000000</v>
      </c>
      <c r="R2574" s="56" t="s">
        <v>6013</v>
      </c>
      <c r="S2574" s="159">
        <v>50000000</v>
      </c>
      <c r="T2574" s="124">
        <f t="shared" si="40"/>
        <v>49000000</v>
      </c>
      <c r="U2574" s="124"/>
      <c r="V2574" s="49" t="s">
        <v>7514</v>
      </c>
      <c r="W2574" s="49" t="s">
        <v>8026</v>
      </c>
      <c r="X2574" s="129">
        <v>58902</v>
      </c>
      <c r="Y2574" s="57">
        <v>20000</v>
      </c>
      <c r="Z2574" s="84">
        <v>10000</v>
      </c>
      <c r="AA2574" s="10">
        <v>8</v>
      </c>
      <c r="AB2574" s="10" t="s">
        <v>9887</v>
      </c>
      <c r="AC2574" s="10"/>
    </row>
    <row r="2575" spans="1:29">
      <c r="A2575" s="10">
        <v>2584</v>
      </c>
      <c r="B2575" s="10" t="s">
        <v>11128</v>
      </c>
      <c r="C2575" s="50" t="s">
        <v>11129</v>
      </c>
      <c r="D2575" s="51" t="s">
        <v>2845</v>
      </c>
      <c r="E2575" s="10" t="s">
        <v>5389</v>
      </c>
      <c r="F2575" s="69" t="s">
        <v>11130</v>
      </c>
      <c r="G2575" s="49" t="s">
        <v>11127</v>
      </c>
      <c r="H2575" s="49"/>
      <c r="I2575" s="58">
        <f>VLOOKUP(J2575,'NGÀNH NGHỀ'!$D$2:$E$148,2,0)</f>
        <v>44</v>
      </c>
      <c r="J2575" s="224" t="s">
        <v>1557</v>
      </c>
      <c r="K2575" s="63" t="s">
        <v>260</v>
      </c>
      <c r="L2575" s="125">
        <f>VLOOKUP(K2575,'NGHIEP DOAN'!$D$3:$E$82,2,0)</f>
        <v>36</v>
      </c>
      <c r="M2575" s="10" t="s">
        <v>2712</v>
      </c>
      <c r="N2575" s="210">
        <f>VLOOKUP(M2575,'CÔNG TY'!$I$3:$J$964,2,0)</f>
        <v>613</v>
      </c>
      <c r="O2575" s="60" t="s">
        <v>2990</v>
      </c>
      <c r="P2575" s="49" t="s">
        <v>2824</v>
      </c>
      <c r="Q2575" s="55">
        <v>99000000</v>
      </c>
      <c r="R2575" s="56" t="s">
        <v>7809</v>
      </c>
      <c r="S2575" s="159">
        <v>50000000</v>
      </c>
      <c r="T2575" s="124">
        <f t="shared" si="40"/>
        <v>49000000</v>
      </c>
      <c r="U2575" s="124"/>
      <c r="V2575" s="49" t="s">
        <v>7514</v>
      </c>
      <c r="W2575" s="49" t="s">
        <v>8026</v>
      </c>
      <c r="X2575" s="129">
        <v>58902</v>
      </c>
      <c r="Y2575" s="57">
        <v>20000</v>
      </c>
      <c r="Z2575" s="84">
        <v>10000</v>
      </c>
      <c r="AA2575" s="10">
        <v>8</v>
      </c>
      <c r="AB2575" s="10" t="s">
        <v>9887</v>
      </c>
      <c r="AC2575" s="10"/>
    </row>
    <row r="2576" spans="1:29">
      <c r="A2576" s="10">
        <v>2585</v>
      </c>
      <c r="B2576" s="10" t="s">
        <v>11131</v>
      </c>
      <c r="C2576" s="50" t="s">
        <v>3714</v>
      </c>
      <c r="D2576" s="51" t="s">
        <v>2845</v>
      </c>
      <c r="E2576" s="10" t="s">
        <v>2855</v>
      </c>
      <c r="F2576" s="69" t="s">
        <v>11132</v>
      </c>
      <c r="G2576" s="49" t="s">
        <v>11133</v>
      </c>
      <c r="H2576" s="49"/>
      <c r="I2576" s="58">
        <f>VLOOKUP(J2576,'NGÀNH NGHỀ'!$D$2:$E$148,2,0)</f>
        <v>40</v>
      </c>
      <c r="J2576" s="231" t="s">
        <v>1549</v>
      </c>
      <c r="K2576" s="63" t="s">
        <v>260</v>
      </c>
      <c r="L2576" s="125">
        <f>VLOOKUP(K2576,'NGHIEP DOAN'!$D$3:$E$82,2,0)</f>
        <v>36</v>
      </c>
      <c r="M2576" s="10" t="s">
        <v>2710</v>
      </c>
      <c r="N2576" s="210">
        <f>VLOOKUP(M2576,'CÔNG TY'!$I$3:$J$964,2,0)</f>
        <v>612</v>
      </c>
      <c r="O2576" s="60" t="s">
        <v>2990</v>
      </c>
      <c r="P2576" s="49" t="s">
        <v>2824</v>
      </c>
      <c r="Q2576" s="55">
        <v>96000000</v>
      </c>
      <c r="R2576" s="56" t="s">
        <v>3736</v>
      </c>
      <c r="S2576" s="159">
        <v>50000000</v>
      </c>
      <c r="T2576" s="124">
        <f t="shared" si="40"/>
        <v>46000000</v>
      </c>
      <c r="U2576" s="124"/>
      <c r="V2576" s="49" t="s">
        <v>7514</v>
      </c>
      <c r="W2576" s="49" t="s">
        <v>8026</v>
      </c>
      <c r="X2576" s="129">
        <v>58902</v>
      </c>
      <c r="Y2576" s="57">
        <v>20000</v>
      </c>
      <c r="Z2576" s="84">
        <v>10000</v>
      </c>
      <c r="AA2576" s="10">
        <v>8</v>
      </c>
      <c r="AB2576" s="10" t="s">
        <v>9887</v>
      </c>
      <c r="AC2576" s="10"/>
    </row>
    <row r="2577" spans="1:29">
      <c r="A2577" s="10">
        <v>2586</v>
      </c>
      <c r="B2577" s="10" t="s">
        <v>11134</v>
      </c>
      <c r="C2577" s="50" t="s">
        <v>10116</v>
      </c>
      <c r="D2577" s="51" t="s">
        <v>2845</v>
      </c>
      <c r="E2577" s="10" t="s">
        <v>2830</v>
      </c>
      <c r="F2577" s="69" t="s">
        <v>11135</v>
      </c>
      <c r="G2577" s="49" t="s">
        <v>11133</v>
      </c>
      <c r="H2577" s="49"/>
      <c r="I2577" s="58">
        <f>VLOOKUP(J2577,'NGÀNH NGHỀ'!$D$2:$E$148,2,0)</f>
        <v>40</v>
      </c>
      <c r="J2577" s="231" t="s">
        <v>1549</v>
      </c>
      <c r="K2577" s="63" t="s">
        <v>260</v>
      </c>
      <c r="L2577" s="125">
        <f>VLOOKUP(K2577,'NGHIEP DOAN'!$D$3:$E$82,2,0)</f>
        <v>36</v>
      </c>
      <c r="M2577" s="10" t="s">
        <v>2710</v>
      </c>
      <c r="N2577" s="210">
        <f>VLOOKUP(M2577,'CÔNG TY'!$I$3:$J$964,2,0)</f>
        <v>612</v>
      </c>
      <c r="O2577" s="60" t="s">
        <v>2990</v>
      </c>
      <c r="P2577" s="49" t="s">
        <v>2824</v>
      </c>
      <c r="Q2577" s="55">
        <v>96000000</v>
      </c>
      <c r="R2577" s="56" t="s">
        <v>6013</v>
      </c>
      <c r="S2577" s="159">
        <v>50000000</v>
      </c>
      <c r="T2577" s="124">
        <f t="shared" si="40"/>
        <v>46000000</v>
      </c>
      <c r="U2577" s="124"/>
      <c r="V2577" s="49" t="s">
        <v>7514</v>
      </c>
      <c r="W2577" s="49" t="s">
        <v>8026</v>
      </c>
      <c r="X2577" s="129">
        <v>58902</v>
      </c>
      <c r="Y2577" s="57">
        <v>20000</v>
      </c>
      <c r="Z2577" s="84">
        <v>10000</v>
      </c>
      <c r="AA2577" s="10">
        <v>8</v>
      </c>
      <c r="AB2577" s="10" t="s">
        <v>9887</v>
      </c>
      <c r="AC2577" s="10"/>
    </row>
    <row r="2578" spans="1:29">
      <c r="A2578" s="10">
        <v>2587</v>
      </c>
      <c r="B2578" s="71" t="s">
        <v>11136</v>
      </c>
      <c r="C2578" s="50" t="s">
        <v>9312</v>
      </c>
      <c r="D2578" s="51" t="s">
        <v>2845</v>
      </c>
      <c r="E2578" s="71" t="s">
        <v>2855</v>
      </c>
      <c r="F2578" s="76" t="s">
        <v>11137</v>
      </c>
      <c r="G2578" s="60" t="s">
        <v>11138</v>
      </c>
      <c r="H2578" s="60"/>
      <c r="I2578" s="58">
        <f>VLOOKUP(J2578,'NGÀNH NGHỀ'!$D$2:$E$148,2,0)</f>
        <v>124</v>
      </c>
      <c r="J2578" s="225" t="s">
        <v>1672</v>
      </c>
      <c r="K2578" s="63" t="s">
        <v>260</v>
      </c>
      <c r="L2578" s="125">
        <f>VLOOKUP(K2578,'NGHIEP DOAN'!$D$3:$E$82,2,0)</f>
        <v>36</v>
      </c>
      <c r="M2578" s="10" t="s">
        <v>2713</v>
      </c>
      <c r="N2578" s="210">
        <f>VLOOKUP(M2578,'CÔNG TY'!$I$3:$J$964,2,0)</f>
        <v>614</v>
      </c>
      <c r="O2578" s="83" t="s">
        <v>2990</v>
      </c>
      <c r="P2578" s="60" t="s">
        <v>2824</v>
      </c>
      <c r="Q2578" s="85">
        <v>99000000</v>
      </c>
      <c r="R2578" s="56" t="s">
        <v>5524</v>
      </c>
      <c r="S2578" s="159">
        <v>50000000</v>
      </c>
      <c r="T2578" s="124">
        <f t="shared" si="40"/>
        <v>49000000</v>
      </c>
      <c r="U2578" s="124"/>
      <c r="V2578" s="49" t="s">
        <v>7841</v>
      </c>
      <c r="W2578" s="49" t="s">
        <v>9302</v>
      </c>
      <c r="X2578" s="129">
        <v>44319</v>
      </c>
      <c r="Y2578" s="57">
        <v>20000</v>
      </c>
      <c r="Z2578" s="84">
        <v>10000</v>
      </c>
      <c r="AA2578" s="10">
        <v>4</v>
      </c>
      <c r="AB2578" s="10" t="s">
        <v>9899</v>
      </c>
      <c r="AC2578" s="10"/>
    </row>
    <row r="2579" spans="1:29">
      <c r="A2579" s="10">
        <v>2588</v>
      </c>
      <c r="B2579" s="71" t="s">
        <v>11139</v>
      </c>
      <c r="C2579" s="50" t="s">
        <v>10845</v>
      </c>
      <c r="D2579" s="51" t="s">
        <v>2845</v>
      </c>
      <c r="E2579" s="71" t="s">
        <v>2846</v>
      </c>
      <c r="F2579" s="76" t="s">
        <v>11140</v>
      </c>
      <c r="G2579" s="60" t="s">
        <v>11138</v>
      </c>
      <c r="H2579" s="60"/>
      <c r="I2579" s="58">
        <f>VLOOKUP(J2579,'NGÀNH NGHỀ'!$D$2:$E$148,2,0)</f>
        <v>124</v>
      </c>
      <c r="J2579" s="225" t="s">
        <v>1672</v>
      </c>
      <c r="K2579" s="63" t="s">
        <v>260</v>
      </c>
      <c r="L2579" s="125">
        <f>VLOOKUP(K2579,'NGHIEP DOAN'!$D$3:$E$82,2,0)</f>
        <v>36</v>
      </c>
      <c r="M2579" s="10" t="s">
        <v>2713</v>
      </c>
      <c r="N2579" s="210">
        <f>VLOOKUP(M2579,'CÔNG TY'!$I$3:$J$964,2,0)</f>
        <v>614</v>
      </c>
      <c r="O2579" s="83" t="s">
        <v>2990</v>
      </c>
      <c r="P2579" s="60" t="s">
        <v>2824</v>
      </c>
      <c r="Q2579" s="85">
        <v>99000000</v>
      </c>
      <c r="R2579" s="56" t="s">
        <v>3617</v>
      </c>
      <c r="S2579" s="159">
        <v>50000000</v>
      </c>
      <c r="T2579" s="124">
        <f t="shared" si="40"/>
        <v>49000000</v>
      </c>
      <c r="U2579" s="124"/>
      <c r="V2579" s="49" t="s">
        <v>7841</v>
      </c>
      <c r="W2579" s="49" t="s">
        <v>9302</v>
      </c>
      <c r="X2579" s="129">
        <v>44319</v>
      </c>
      <c r="Y2579" s="57">
        <v>20000</v>
      </c>
      <c r="Z2579" s="84">
        <v>10000</v>
      </c>
      <c r="AA2579" s="10">
        <v>4</v>
      </c>
      <c r="AB2579" s="10" t="s">
        <v>9899</v>
      </c>
      <c r="AC2579" s="10"/>
    </row>
    <row r="2580" spans="1:29">
      <c r="A2580" s="10">
        <v>2589</v>
      </c>
      <c r="B2580" s="71" t="s">
        <v>11141</v>
      </c>
      <c r="C2580" s="50" t="s">
        <v>11142</v>
      </c>
      <c r="D2580" s="51" t="s">
        <v>2845</v>
      </c>
      <c r="E2580" s="71" t="s">
        <v>5394</v>
      </c>
      <c r="F2580" s="76" t="s">
        <v>11143</v>
      </c>
      <c r="G2580" s="60" t="s">
        <v>11144</v>
      </c>
      <c r="H2580" s="60"/>
      <c r="I2580" s="58">
        <f>VLOOKUP(J2580,'NGÀNH NGHỀ'!$D$2:$E$148,2,0)</f>
        <v>44</v>
      </c>
      <c r="J2580" s="224" t="s">
        <v>1557</v>
      </c>
      <c r="K2580" s="63" t="s">
        <v>260</v>
      </c>
      <c r="L2580" s="125">
        <f>VLOOKUP(K2580,'NGHIEP DOAN'!$D$3:$E$82,2,0)</f>
        <v>36</v>
      </c>
      <c r="M2580" s="10" t="s">
        <v>2714</v>
      </c>
      <c r="N2580" s="210">
        <f>VLOOKUP(M2580,'CÔNG TY'!$I$3:$J$964,2,0)</f>
        <v>615</v>
      </c>
      <c r="O2580" s="83" t="s">
        <v>2990</v>
      </c>
      <c r="P2580" s="60" t="s">
        <v>2824</v>
      </c>
      <c r="Q2580" s="85">
        <v>99000000</v>
      </c>
      <c r="R2580" s="56" t="s">
        <v>7427</v>
      </c>
      <c r="S2580" s="159">
        <v>50000000</v>
      </c>
      <c r="T2580" s="124">
        <f t="shared" si="40"/>
        <v>49000000</v>
      </c>
      <c r="U2580" s="124"/>
      <c r="V2580" s="49" t="s">
        <v>6989</v>
      </c>
      <c r="W2580" s="49" t="s">
        <v>9302</v>
      </c>
      <c r="X2580" s="129">
        <v>44319</v>
      </c>
      <c r="Y2580" s="57">
        <v>20000</v>
      </c>
      <c r="Z2580" s="84">
        <v>10000</v>
      </c>
      <c r="AA2580" s="10">
        <v>4</v>
      </c>
      <c r="AB2580" s="10" t="s">
        <v>9899</v>
      </c>
      <c r="AC2580" s="10"/>
    </row>
    <row r="2581" spans="1:29">
      <c r="A2581" s="10">
        <v>2590</v>
      </c>
      <c r="B2581" s="71" t="s">
        <v>11145</v>
      </c>
      <c r="C2581" s="50" t="s">
        <v>9057</v>
      </c>
      <c r="D2581" s="51" t="s">
        <v>2845</v>
      </c>
      <c r="E2581" s="71" t="s">
        <v>2995</v>
      </c>
      <c r="F2581" s="76" t="s">
        <v>11146</v>
      </c>
      <c r="G2581" s="60" t="s">
        <v>11144</v>
      </c>
      <c r="H2581" s="60"/>
      <c r="I2581" s="58">
        <f>VLOOKUP(J2581,'NGÀNH NGHỀ'!$D$2:$E$148,2,0)</f>
        <v>44</v>
      </c>
      <c r="J2581" s="224" t="s">
        <v>1557</v>
      </c>
      <c r="K2581" s="63" t="s">
        <v>260</v>
      </c>
      <c r="L2581" s="125">
        <f>VLOOKUP(K2581,'NGHIEP DOAN'!$D$3:$E$82,2,0)</f>
        <v>36</v>
      </c>
      <c r="M2581" s="10" t="s">
        <v>2714</v>
      </c>
      <c r="N2581" s="210">
        <f>VLOOKUP(M2581,'CÔNG TY'!$I$3:$J$964,2,0)</f>
        <v>615</v>
      </c>
      <c r="O2581" s="83" t="s">
        <v>2990</v>
      </c>
      <c r="P2581" s="60" t="s">
        <v>2824</v>
      </c>
      <c r="Q2581" s="85">
        <v>99000000</v>
      </c>
      <c r="R2581" s="56" t="s">
        <v>7427</v>
      </c>
      <c r="S2581" s="159">
        <v>50000000</v>
      </c>
      <c r="T2581" s="124">
        <f t="shared" si="40"/>
        <v>49000000</v>
      </c>
      <c r="U2581" s="124"/>
      <c r="V2581" s="49" t="s">
        <v>6989</v>
      </c>
      <c r="W2581" s="49" t="s">
        <v>9302</v>
      </c>
      <c r="X2581" s="129">
        <v>44319</v>
      </c>
      <c r="Y2581" s="57">
        <v>20000</v>
      </c>
      <c r="Z2581" s="84">
        <v>10000</v>
      </c>
      <c r="AA2581" s="10">
        <v>4</v>
      </c>
      <c r="AB2581" s="10" t="s">
        <v>9899</v>
      </c>
      <c r="AC2581" s="10"/>
    </row>
    <row r="2582" spans="1:29">
      <c r="A2582" s="10">
        <v>2591</v>
      </c>
      <c r="B2582" s="71" t="s">
        <v>11147</v>
      </c>
      <c r="C2582" s="50" t="s">
        <v>11148</v>
      </c>
      <c r="D2582" s="51" t="s">
        <v>2845</v>
      </c>
      <c r="E2582" s="71" t="s">
        <v>2840</v>
      </c>
      <c r="F2582" s="76" t="s">
        <v>11149</v>
      </c>
      <c r="G2582" s="60" t="s">
        <v>11150</v>
      </c>
      <c r="H2582" s="60"/>
      <c r="I2582" s="58">
        <f>VLOOKUP(J2582,'NGÀNH NGHỀ'!$D$2:$E$148,2,0)</f>
        <v>30</v>
      </c>
      <c r="J2582" s="225" t="s">
        <v>1534</v>
      </c>
      <c r="K2582" s="63" t="s">
        <v>260</v>
      </c>
      <c r="L2582" s="125">
        <f>VLOOKUP(K2582,'NGHIEP DOAN'!$D$3:$E$82,2,0)</f>
        <v>36</v>
      </c>
      <c r="M2582" s="10" t="s">
        <v>2716</v>
      </c>
      <c r="N2582" s="210">
        <f>VLOOKUP(M2582,'CÔNG TY'!$I$3:$J$964,2,0)</f>
        <v>616</v>
      </c>
      <c r="O2582" s="83" t="s">
        <v>2990</v>
      </c>
      <c r="P2582" s="60" t="s">
        <v>2824</v>
      </c>
      <c r="Q2582" s="85">
        <v>92000000</v>
      </c>
      <c r="R2582" s="56" t="s">
        <v>6942</v>
      </c>
      <c r="S2582" s="159"/>
      <c r="T2582" s="124">
        <f t="shared" si="40"/>
        <v>92000000</v>
      </c>
      <c r="U2582" s="124"/>
      <c r="V2582" s="49" t="s">
        <v>5230</v>
      </c>
      <c r="W2582" s="49" t="s">
        <v>9302</v>
      </c>
      <c r="X2582" s="129">
        <v>44319</v>
      </c>
      <c r="Y2582" s="57">
        <v>20000</v>
      </c>
      <c r="Z2582" s="84">
        <v>10000</v>
      </c>
      <c r="AA2582" s="10">
        <v>4</v>
      </c>
      <c r="AB2582" s="10" t="s">
        <v>9899</v>
      </c>
      <c r="AC2582" s="10"/>
    </row>
    <row r="2583" spans="1:29">
      <c r="A2583" s="10">
        <v>2592</v>
      </c>
      <c r="B2583" s="71" t="s">
        <v>5196</v>
      </c>
      <c r="C2583" s="50" t="s">
        <v>3229</v>
      </c>
      <c r="D2583" s="51" t="s">
        <v>2845</v>
      </c>
      <c r="E2583" s="71" t="s">
        <v>3141</v>
      </c>
      <c r="F2583" s="76" t="s">
        <v>11151</v>
      </c>
      <c r="G2583" s="60" t="s">
        <v>11150</v>
      </c>
      <c r="H2583" s="60"/>
      <c r="I2583" s="58">
        <f>VLOOKUP(J2583,'NGÀNH NGHỀ'!$D$2:$E$148,2,0)</f>
        <v>30</v>
      </c>
      <c r="J2583" s="225" t="s">
        <v>1534</v>
      </c>
      <c r="K2583" s="63" t="s">
        <v>260</v>
      </c>
      <c r="L2583" s="125">
        <f>VLOOKUP(K2583,'NGHIEP DOAN'!$D$3:$E$82,2,0)</f>
        <v>36</v>
      </c>
      <c r="M2583" s="10" t="s">
        <v>2716</v>
      </c>
      <c r="N2583" s="210">
        <f>VLOOKUP(M2583,'CÔNG TY'!$I$3:$J$964,2,0)</f>
        <v>616</v>
      </c>
      <c r="O2583" s="83" t="s">
        <v>2990</v>
      </c>
      <c r="P2583" s="60" t="s">
        <v>2824</v>
      </c>
      <c r="Q2583" s="85">
        <v>92000000</v>
      </c>
      <c r="R2583" s="56" t="s">
        <v>6942</v>
      </c>
      <c r="S2583" s="159"/>
      <c r="T2583" s="124">
        <f t="shared" si="40"/>
        <v>92000000</v>
      </c>
      <c r="U2583" s="124"/>
      <c r="V2583" s="49" t="s">
        <v>5230</v>
      </c>
      <c r="W2583" s="49" t="s">
        <v>9302</v>
      </c>
      <c r="X2583" s="129">
        <v>44319</v>
      </c>
      <c r="Y2583" s="57">
        <v>20000</v>
      </c>
      <c r="Z2583" s="84">
        <v>10000</v>
      </c>
      <c r="AA2583" s="10">
        <v>4</v>
      </c>
      <c r="AB2583" s="10" t="s">
        <v>9899</v>
      </c>
      <c r="AC2583" s="10"/>
    </row>
    <row r="2584" spans="1:29">
      <c r="A2584" s="10">
        <v>2593</v>
      </c>
      <c r="B2584" s="71" t="s">
        <v>11152</v>
      </c>
      <c r="C2584" s="50" t="s">
        <v>11153</v>
      </c>
      <c r="D2584" s="51" t="s">
        <v>2845</v>
      </c>
      <c r="E2584" s="71" t="s">
        <v>3141</v>
      </c>
      <c r="F2584" s="76" t="s">
        <v>11154</v>
      </c>
      <c r="G2584" s="60" t="s">
        <v>11150</v>
      </c>
      <c r="H2584" s="60"/>
      <c r="I2584" s="58">
        <f>VLOOKUP(J2584,'NGÀNH NGHỀ'!$D$2:$E$148,2,0)</f>
        <v>30</v>
      </c>
      <c r="J2584" s="225" t="s">
        <v>1534</v>
      </c>
      <c r="K2584" s="63" t="s">
        <v>260</v>
      </c>
      <c r="L2584" s="125">
        <f>VLOOKUP(K2584,'NGHIEP DOAN'!$D$3:$E$82,2,0)</f>
        <v>36</v>
      </c>
      <c r="M2584" s="10" t="s">
        <v>2716</v>
      </c>
      <c r="N2584" s="210">
        <f>VLOOKUP(M2584,'CÔNG TY'!$I$3:$J$964,2,0)</f>
        <v>616</v>
      </c>
      <c r="O2584" s="83" t="s">
        <v>2990</v>
      </c>
      <c r="P2584" s="60" t="s">
        <v>2824</v>
      </c>
      <c r="Q2584" s="85">
        <v>92000000</v>
      </c>
      <c r="R2584" s="56" t="s">
        <v>6942</v>
      </c>
      <c r="S2584" s="159"/>
      <c r="T2584" s="124">
        <f t="shared" si="40"/>
        <v>92000000</v>
      </c>
      <c r="U2584" s="124"/>
      <c r="V2584" s="49" t="s">
        <v>5230</v>
      </c>
      <c r="W2584" s="49" t="s">
        <v>9302</v>
      </c>
      <c r="X2584" s="129">
        <v>44319</v>
      </c>
      <c r="Y2584" s="57">
        <v>20000</v>
      </c>
      <c r="Z2584" s="84">
        <v>10000</v>
      </c>
      <c r="AA2584" s="10">
        <v>4</v>
      </c>
      <c r="AB2584" s="10" t="s">
        <v>9899</v>
      </c>
      <c r="AC2584" s="10"/>
    </row>
    <row r="2585" spans="1:29">
      <c r="A2585" s="10">
        <v>2594</v>
      </c>
      <c r="B2585" s="71" t="s">
        <v>11155</v>
      </c>
      <c r="C2585" s="50" t="s">
        <v>6718</v>
      </c>
      <c r="D2585" s="51" t="s">
        <v>2845</v>
      </c>
      <c r="E2585" s="71" t="s">
        <v>3141</v>
      </c>
      <c r="F2585" s="76" t="s">
        <v>11156</v>
      </c>
      <c r="G2585" s="60" t="s">
        <v>11157</v>
      </c>
      <c r="H2585" s="60"/>
      <c r="I2585" s="58">
        <f>VLOOKUP(J2585,'NGÀNH NGHỀ'!$D$2:$E$148,2,0)</f>
        <v>30</v>
      </c>
      <c r="J2585" s="225" t="s">
        <v>1534</v>
      </c>
      <c r="K2585" s="63" t="s">
        <v>260</v>
      </c>
      <c r="L2585" s="125">
        <f>VLOOKUP(K2585,'NGHIEP DOAN'!$D$3:$E$82,2,0)</f>
        <v>36</v>
      </c>
      <c r="M2585" s="10" t="s">
        <v>2718</v>
      </c>
      <c r="N2585" s="210">
        <f>VLOOKUP(M2585,'CÔNG TY'!$I$3:$J$964,2,0)</f>
        <v>617</v>
      </c>
      <c r="O2585" s="83" t="s">
        <v>2823</v>
      </c>
      <c r="P2585" s="60" t="s">
        <v>2824</v>
      </c>
      <c r="Q2585" s="85">
        <v>92000000</v>
      </c>
      <c r="R2585" s="56" t="s">
        <v>3911</v>
      </c>
      <c r="S2585" s="159"/>
      <c r="T2585" s="124">
        <f t="shared" si="40"/>
        <v>92000000</v>
      </c>
      <c r="U2585" s="124"/>
      <c r="V2585" s="49" t="s">
        <v>6989</v>
      </c>
      <c r="W2585" s="49" t="s">
        <v>9302</v>
      </c>
      <c r="X2585" s="129">
        <v>44319</v>
      </c>
      <c r="Y2585" s="57">
        <v>20000</v>
      </c>
      <c r="Z2585" s="84">
        <v>10000</v>
      </c>
      <c r="AA2585" s="10">
        <v>4</v>
      </c>
      <c r="AB2585" s="10" t="s">
        <v>9899</v>
      </c>
      <c r="AC2585" s="10"/>
    </row>
    <row r="2586" spans="1:29">
      <c r="A2586" s="10">
        <v>2595</v>
      </c>
      <c r="B2586" s="71" t="s">
        <v>11158</v>
      </c>
      <c r="C2586" s="50" t="s">
        <v>10840</v>
      </c>
      <c r="D2586" s="51" t="s">
        <v>2845</v>
      </c>
      <c r="E2586" s="71" t="s">
        <v>3471</v>
      </c>
      <c r="F2586" s="76" t="s">
        <v>11159</v>
      </c>
      <c r="G2586" s="60" t="s">
        <v>11157</v>
      </c>
      <c r="H2586" s="60"/>
      <c r="I2586" s="58">
        <f>VLOOKUP(J2586,'NGÀNH NGHỀ'!$D$2:$E$148,2,0)</f>
        <v>30</v>
      </c>
      <c r="J2586" s="225" t="s">
        <v>1534</v>
      </c>
      <c r="K2586" s="63" t="s">
        <v>260</v>
      </c>
      <c r="L2586" s="125">
        <f>VLOOKUP(K2586,'NGHIEP DOAN'!$D$3:$E$82,2,0)</f>
        <v>36</v>
      </c>
      <c r="M2586" s="10" t="s">
        <v>2718</v>
      </c>
      <c r="N2586" s="210">
        <f>VLOOKUP(M2586,'CÔNG TY'!$I$3:$J$964,2,0)</f>
        <v>617</v>
      </c>
      <c r="O2586" s="83" t="s">
        <v>2823</v>
      </c>
      <c r="P2586" s="60" t="s">
        <v>2824</v>
      </c>
      <c r="Q2586" s="85">
        <v>92000000</v>
      </c>
      <c r="R2586" s="56" t="s">
        <v>3662</v>
      </c>
      <c r="S2586" s="159"/>
      <c r="T2586" s="124">
        <f t="shared" si="40"/>
        <v>92000000</v>
      </c>
      <c r="U2586" s="124"/>
      <c r="V2586" s="49" t="s">
        <v>6989</v>
      </c>
      <c r="W2586" s="49" t="s">
        <v>9302</v>
      </c>
      <c r="X2586" s="129">
        <v>44319</v>
      </c>
      <c r="Y2586" s="57">
        <v>20000</v>
      </c>
      <c r="Z2586" s="84">
        <v>10000</v>
      </c>
      <c r="AA2586" s="10">
        <v>4</v>
      </c>
      <c r="AB2586" s="10" t="s">
        <v>9899</v>
      </c>
      <c r="AC2586" s="10"/>
    </row>
    <row r="2587" spans="1:29">
      <c r="A2587" s="10">
        <v>2596</v>
      </c>
      <c r="B2587" s="71" t="s">
        <v>8702</v>
      </c>
      <c r="C2587" s="50" t="s">
        <v>5149</v>
      </c>
      <c r="D2587" s="51" t="s">
        <v>2845</v>
      </c>
      <c r="E2587" s="71" t="s">
        <v>2855</v>
      </c>
      <c r="F2587" s="76" t="s">
        <v>8703</v>
      </c>
      <c r="G2587" s="60" t="s">
        <v>8704</v>
      </c>
      <c r="H2587" s="60"/>
      <c r="I2587" s="58">
        <f>VLOOKUP(J2587,'NGÀNH NGHỀ'!$D$2:$E$148,2,0)</f>
        <v>30</v>
      </c>
      <c r="J2587" s="225" t="s">
        <v>1534</v>
      </c>
      <c r="K2587" s="63" t="s">
        <v>260</v>
      </c>
      <c r="L2587" s="125">
        <f>VLOOKUP(K2587,'NGHIEP DOAN'!$D$3:$E$82,2,0)</f>
        <v>36</v>
      </c>
      <c r="M2587" s="10" t="s">
        <v>2718</v>
      </c>
      <c r="N2587" s="210">
        <f>VLOOKUP(M2587,'CÔNG TY'!$I$3:$J$964,2,0)</f>
        <v>617</v>
      </c>
      <c r="O2587" s="83" t="s">
        <v>2823</v>
      </c>
      <c r="P2587" s="60" t="s">
        <v>2824</v>
      </c>
      <c r="Q2587" s="85">
        <v>92000000</v>
      </c>
      <c r="R2587" s="56" t="s">
        <v>5103</v>
      </c>
      <c r="S2587" s="159">
        <v>50000000</v>
      </c>
      <c r="T2587" s="124">
        <f t="shared" si="40"/>
        <v>42000000</v>
      </c>
      <c r="U2587" s="124"/>
      <c r="V2587" s="49" t="s">
        <v>5590</v>
      </c>
      <c r="W2587" s="49"/>
      <c r="X2587" s="130"/>
      <c r="Y2587" s="55"/>
      <c r="Z2587" s="55"/>
      <c r="AA2587" s="10"/>
      <c r="AB2587" s="10" t="s">
        <v>12020</v>
      </c>
      <c r="AC2587" s="10"/>
    </row>
    <row r="2588" spans="1:29">
      <c r="A2588" s="10">
        <v>2597</v>
      </c>
      <c r="B2588" s="71" t="s">
        <v>8705</v>
      </c>
      <c r="C2588" s="50" t="s">
        <v>8706</v>
      </c>
      <c r="D2588" s="51" t="s">
        <v>2845</v>
      </c>
      <c r="E2588" s="71" t="s">
        <v>2846</v>
      </c>
      <c r="F2588" s="76" t="s">
        <v>8707</v>
      </c>
      <c r="G2588" s="60" t="s">
        <v>8708</v>
      </c>
      <c r="H2588" s="60"/>
      <c r="I2588" s="58">
        <f>VLOOKUP(J2588,'NGÀNH NGHỀ'!$D$2:$E$148,2,0)</f>
        <v>108</v>
      </c>
      <c r="J2588" s="224" t="s">
        <v>1649</v>
      </c>
      <c r="K2588" s="63" t="s">
        <v>260</v>
      </c>
      <c r="L2588" s="125">
        <f>VLOOKUP(K2588,'NGHIEP DOAN'!$D$3:$E$82,2,0)</f>
        <v>36</v>
      </c>
      <c r="M2588" s="10" t="s">
        <v>8709</v>
      </c>
      <c r="N2588" s="210">
        <f>VLOOKUP(M2588,'CÔNG TY'!$I$3:$J$964,2,0)</f>
        <v>702</v>
      </c>
      <c r="O2588" s="83" t="s">
        <v>2990</v>
      </c>
      <c r="P2588" s="60" t="s">
        <v>2824</v>
      </c>
      <c r="Q2588" s="85">
        <v>99000000</v>
      </c>
      <c r="R2588" s="56" t="s">
        <v>5103</v>
      </c>
      <c r="S2588" s="159">
        <v>25000000</v>
      </c>
      <c r="T2588" s="124">
        <f t="shared" si="40"/>
        <v>74000000</v>
      </c>
      <c r="U2588" s="124"/>
      <c r="V2588" s="49" t="s">
        <v>5590</v>
      </c>
      <c r="W2588" s="49"/>
      <c r="X2588" s="130"/>
      <c r="Y2588" s="55"/>
      <c r="Z2588" s="55"/>
      <c r="AA2588" s="10"/>
      <c r="AB2588" s="10" t="s">
        <v>12020</v>
      </c>
      <c r="AC2588" s="10"/>
    </row>
    <row r="2589" spans="1:29">
      <c r="A2589" s="10">
        <v>2598</v>
      </c>
      <c r="B2589" s="71" t="s">
        <v>8710</v>
      </c>
      <c r="C2589" s="50" t="s">
        <v>8711</v>
      </c>
      <c r="D2589" s="51" t="s">
        <v>2845</v>
      </c>
      <c r="E2589" s="71" t="s">
        <v>3300</v>
      </c>
      <c r="F2589" s="76" t="s">
        <v>8712</v>
      </c>
      <c r="G2589" s="60" t="s">
        <v>8708</v>
      </c>
      <c r="H2589" s="60"/>
      <c r="I2589" s="58">
        <f>VLOOKUP(J2589,'NGÀNH NGHỀ'!$D$2:$E$148,2,0)</f>
        <v>108</v>
      </c>
      <c r="J2589" s="224" t="s">
        <v>1649</v>
      </c>
      <c r="K2589" s="63" t="s">
        <v>260</v>
      </c>
      <c r="L2589" s="125">
        <f>VLOOKUP(K2589,'NGHIEP DOAN'!$D$3:$E$82,2,0)</f>
        <v>36</v>
      </c>
      <c r="M2589" s="10" t="s">
        <v>8709</v>
      </c>
      <c r="N2589" s="210">
        <f>VLOOKUP(M2589,'CÔNG TY'!$I$3:$J$964,2,0)</f>
        <v>702</v>
      </c>
      <c r="O2589" s="83" t="s">
        <v>2990</v>
      </c>
      <c r="P2589" s="60" t="s">
        <v>2824</v>
      </c>
      <c r="Q2589" s="85">
        <v>99000000</v>
      </c>
      <c r="R2589" s="56" t="s">
        <v>8713</v>
      </c>
      <c r="S2589" s="159">
        <v>50000000</v>
      </c>
      <c r="T2589" s="124">
        <f t="shared" si="40"/>
        <v>49000000</v>
      </c>
      <c r="U2589" s="124"/>
      <c r="V2589" s="49" t="s">
        <v>5590</v>
      </c>
      <c r="W2589" s="49"/>
      <c r="X2589" s="130"/>
      <c r="Y2589" s="55"/>
      <c r="Z2589" s="55"/>
      <c r="AA2589" s="10"/>
      <c r="AB2589" s="10" t="s">
        <v>12020</v>
      </c>
      <c r="AC2589" s="10"/>
    </row>
    <row r="2590" spans="1:29">
      <c r="A2590" s="10">
        <v>2599</v>
      </c>
      <c r="B2590" s="71" t="s">
        <v>9239</v>
      </c>
      <c r="C2590" s="50" t="s">
        <v>9240</v>
      </c>
      <c r="D2590" s="51" t="s">
        <v>2845</v>
      </c>
      <c r="E2590" s="71" t="s">
        <v>3005</v>
      </c>
      <c r="F2590" s="76" t="s">
        <v>9241</v>
      </c>
      <c r="G2590" s="60" t="s">
        <v>9242</v>
      </c>
      <c r="H2590" s="60"/>
      <c r="I2590" s="58">
        <f>VLOOKUP(J2590,'NGÀNH NGHỀ'!$D$2:$E$148,2,0)</f>
        <v>44</v>
      </c>
      <c r="J2590" s="224" t="s">
        <v>1557</v>
      </c>
      <c r="K2590" s="63" t="s">
        <v>260</v>
      </c>
      <c r="L2590" s="125">
        <f>VLOOKUP(K2590,'NGHIEP DOAN'!$D$3:$E$82,2,0)</f>
        <v>36</v>
      </c>
      <c r="M2590" s="10" t="s">
        <v>9243</v>
      </c>
      <c r="N2590" s="210">
        <f>VLOOKUP(M2590,'CÔNG TY'!$I$3:$J$964,2,0)</f>
        <v>735</v>
      </c>
      <c r="O2590" s="83" t="s">
        <v>2990</v>
      </c>
      <c r="P2590" s="60" t="s">
        <v>2824</v>
      </c>
      <c r="Q2590" s="85">
        <v>99000000</v>
      </c>
      <c r="R2590" s="56" t="s">
        <v>9244</v>
      </c>
      <c r="S2590" s="159">
        <v>30000000</v>
      </c>
      <c r="T2590" s="124">
        <f t="shared" si="40"/>
        <v>69000000</v>
      </c>
      <c r="U2590" s="124"/>
      <c r="V2590" s="49" t="s">
        <v>6946</v>
      </c>
      <c r="W2590" s="49"/>
      <c r="X2590" s="130"/>
      <c r="Y2590" s="55"/>
      <c r="Z2590" s="55"/>
      <c r="AA2590" s="10"/>
      <c r="AB2590" s="10" t="s">
        <v>12020</v>
      </c>
      <c r="AC2590" s="10"/>
    </row>
    <row r="2591" spans="1:29">
      <c r="A2591" s="10">
        <v>2600</v>
      </c>
      <c r="B2591" s="71" t="s">
        <v>9245</v>
      </c>
      <c r="C2591" s="50" t="s">
        <v>9246</v>
      </c>
      <c r="D2591" s="51" t="s">
        <v>2845</v>
      </c>
      <c r="E2591" s="71" t="s">
        <v>3317</v>
      </c>
      <c r="F2591" s="76" t="s">
        <v>9247</v>
      </c>
      <c r="G2591" s="60" t="s">
        <v>9242</v>
      </c>
      <c r="H2591" s="60"/>
      <c r="I2591" s="58">
        <f>VLOOKUP(J2591,'NGÀNH NGHỀ'!$D$2:$E$148,2,0)</f>
        <v>44</v>
      </c>
      <c r="J2591" s="224" t="s">
        <v>1557</v>
      </c>
      <c r="K2591" s="63" t="s">
        <v>260</v>
      </c>
      <c r="L2591" s="125">
        <f>VLOOKUP(K2591,'NGHIEP DOAN'!$D$3:$E$82,2,0)</f>
        <v>36</v>
      </c>
      <c r="M2591" s="10" t="s">
        <v>9243</v>
      </c>
      <c r="N2591" s="210">
        <f>VLOOKUP(M2591,'CÔNG TY'!$I$3:$J$964,2,0)</f>
        <v>735</v>
      </c>
      <c r="O2591" s="83" t="s">
        <v>2990</v>
      </c>
      <c r="P2591" s="60" t="s">
        <v>2824</v>
      </c>
      <c r="Q2591" s="85">
        <v>99000000</v>
      </c>
      <c r="R2591" s="56" t="s">
        <v>8827</v>
      </c>
      <c r="S2591" s="159">
        <v>30000000</v>
      </c>
      <c r="T2591" s="124">
        <f t="shared" si="40"/>
        <v>69000000</v>
      </c>
      <c r="U2591" s="124"/>
      <c r="V2591" s="49" t="s">
        <v>6946</v>
      </c>
      <c r="W2591" s="49"/>
      <c r="X2591" s="130"/>
      <c r="Y2591" s="55"/>
      <c r="Z2591" s="55"/>
      <c r="AA2591" s="10"/>
      <c r="AB2591" s="10" t="s">
        <v>12020</v>
      </c>
      <c r="AC2591" s="10"/>
    </row>
    <row r="2592" spans="1:29">
      <c r="A2592" s="10">
        <v>2601</v>
      </c>
      <c r="B2592" s="71" t="s">
        <v>9325</v>
      </c>
      <c r="C2592" s="50" t="s">
        <v>5485</v>
      </c>
      <c r="D2592" s="51" t="s">
        <v>2845</v>
      </c>
      <c r="E2592" s="71" t="s">
        <v>2846</v>
      </c>
      <c r="F2592" s="76" t="s">
        <v>10057</v>
      </c>
      <c r="G2592" s="60" t="s">
        <v>10058</v>
      </c>
      <c r="H2592" s="60"/>
      <c r="I2592" s="58">
        <f>VLOOKUP(J2592,'NGÀNH NGHỀ'!$D$2:$E$148,2,0)</f>
        <v>25</v>
      </c>
      <c r="J2592" s="225" t="s">
        <v>1525</v>
      </c>
      <c r="K2592" s="63" t="s">
        <v>260</v>
      </c>
      <c r="L2592" s="125">
        <f>VLOOKUP(K2592,'NGHIEP DOAN'!$D$3:$E$82,2,0)</f>
        <v>36</v>
      </c>
      <c r="M2592" s="10" t="s">
        <v>10059</v>
      </c>
      <c r="N2592" s="210">
        <f>VLOOKUP(M2592,'CÔNG TY'!$I$3:$J$964,2,0)</f>
        <v>762</v>
      </c>
      <c r="O2592" s="83" t="s">
        <v>2990</v>
      </c>
      <c r="P2592" s="60" t="s">
        <v>2824</v>
      </c>
      <c r="Q2592" s="85">
        <v>92000000</v>
      </c>
      <c r="R2592" s="56" t="s">
        <v>9255</v>
      </c>
      <c r="S2592" s="159">
        <v>50000000</v>
      </c>
      <c r="T2592" s="124">
        <f t="shared" si="40"/>
        <v>42000000</v>
      </c>
      <c r="U2592" s="124"/>
      <c r="V2592" s="49" t="s">
        <v>10033</v>
      </c>
      <c r="W2592" s="49"/>
      <c r="X2592" s="130"/>
      <c r="Y2592" s="55"/>
      <c r="Z2592" s="55"/>
      <c r="AA2592" s="10"/>
      <c r="AB2592" s="10" t="s">
        <v>12020</v>
      </c>
      <c r="AC2592" s="10"/>
    </row>
    <row r="2593" spans="1:29">
      <c r="A2593" s="10">
        <v>2602</v>
      </c>
      <c r="B2593" s="71" t="s">
        <v>10060</v>
      </c>
      <c r="C2593" s="50" t="s">
        <v>10061</v>
      </c>
      <c r="D2593" s="51" t="s">
        <v>2845</v>
      </c>
      <c r="E2593" s="71" t="s">
        <v>3141</v>
      </c>
      <c r="F2593" s="76" t="s">
        <v>10062</v>
      </c>
      <c r="G2593" s="60" t="s">
        <v>10058</v>
      </c>
      <c r="H2593" s="60"/>
      <c r="I2593" s="58">
        <f>VLOOKUP(J2593,'NGÀNH NGHỀ'!$D$2:$E$148,2,0)</f>
        <v>25</v>
      </c>
      <c r="J2593" s="225" t="s">
        <v>1525</v>
      </c>
      <c r="K2593" s="63" t="s">
        <v>260</v>
      </c>
      <c r="L2593" s="125">
        <f>VLOOKUP(K2593,'NGHIEP DOAN'!$D$3:$E$82,2,0)</f>
        <v>36</v>
      </c>
      <c r="M2593" s="10" t="s">
        <v>10059</v>
      </c>
      <c r="N2593" s="210">
        <f>VLOOKUP(M2593,'CÔNG TY'!$I$3:$J$964,2,0)</f>
        <v>762</v>
      </c>
      <c r="O2593" s="83" t="s">
        <v>2990</v>
      </c>
      <c r="P2593" s="60" t="s">
        <v>2824</v>
      </c>
      <c r="Q2593" s="85">
        <v>92000000</v>
      </c>
      <c r="R2593" s="56" t="s">
        <v>10063</v>
      </c>
      <c r="S2593" s="159">
        <v>30000000</v>
      </c>
      <c r="T2593" s="124">
        <f t="shared" si="40"/>
        <v>62000000</v>
      </c>
      <c r="U2593" s="124"/>
      <c r="V2593" s="49" t="s">
        <v>10033</v>
      </c>
      <c r="W2593" s="49"/>
      <c r="X2593" s="130"/>
      <c r="Y2593" s="55"/>
      <c r="Z2593" s="55"/>
      <c r="AA2593" s="10"/>
      <c r="AB2593" s="10" t="s">
        <v>12020</v>
      </c>
      <c r="AC2593" s="10"/>
    </row>
    <row r="2594" spans="1:29">
      <c r="A2594" s="10">
        <v>2603</v>
      </c>
      <c r="B2594" s="54" t="s">
        <v>11160</v>
      </c>
      <c r="C2594" s="50" t="s">
        <v>11161</v>
      </c>
      <c r="D2594" s="51" t="s">
        <v>2818</v>
      </c>
      <c r="E2594" s="10" t="s">
        <v>3141</v>
      </c>
      <c r="F2594" s="61"/>
      <c r="G2594" s="49" t="s">
        <v>10705</v>
      </c>
      <c r="H2594" s="49"/>
      <c r="I2594" s="58">
        <f>VLOOKUP(J2594,'NGÀNH NGHỀ'!$D$2:$E$148,2,0)</f>
        <v>140</v>
      </c>
      <c r="J2594" s="231" t="s">
        <v>1695</v>
      </c>
      <c r="K2594" s="63" t="s">
        <v>8237</v>
      </c>
      <c r="L2594" s="125">
        <f>VLOOKUP(K2594,'NGHIEP DOAN'!$D$3:$E$82,2,0)</f>
        <v>35</v>
      </c>
      <c r="M2594" s="10" t="s">
        <v>12490</v>
      </c>
      <c r="N2594" s="210">
        <f>VLOOKUP(M2594,'CÔNG TY'!$I$3:$J$964,2,0)</f>
        <v>849</v>
      </c>
      <c r="O2594" s="49"/>
      <c r="P2594" s="49" t="s">
        <v>2824</v>
      </c>
      <c r="Q2594" s="55">
        <v>69000000</v>
      </c>
      <c r="R2594" s="56" t="s">
        <v>5319</v>
      </c>
      <c r="S2594" s="159">
        <v>20000000</v>
      </c>
      <c r="T2594" s="124">
        <f t="shared" si="40"/>
        <v>49000000</v>
      </c>
      <c r="U2594" s="124"/>
      <c r="V2594" s="49" t="s">
        <v>5506</v>
      </c>
      <c r="W2594" s="49"/>
      <c r="X2594" s="130"/>
      <c r="Y2594" s="55"/>
      <c r="Z2594" s="55"/>
      <c r="AA2594" s="10"/>
      <c r="AB2594" s="10" t="s">
        <v>12020</v>
      </c>
      <c r="AC2594" s="10"/>
    </row>
    <row r="2595" spans="1:29">
      <c r="A2595" s="10">
        <v>2604</v>
      </c>
      <c r="B2595" s="10" t="s">
        <v>11162</v>
      </c>
      <c r="C2595" s="50" t="s">
        <v>11163</v>
      </c>
      <c r="D2595" s="51" t="s">
        <v>2818</v>
      </c>
      <c r="E2595" s="10" t="s">
        <v>2846</v>
      </c>
      <c r="F2595" s="69" t="s">
        <v>11164</v>
      </c>
      <c r="G2595" s="49" t="s">
        <v>11165</v>
      </c>
      <c r="H2595" s="49"/>
      <c r="I2595" s="58">
        <f>VLOOKUP(J2595,'NGÀNH NGHỀ'!$D$2:$E$148,2,0)</f>
        <v>1</v>
      </c>
      <c r="J2595" s="231" t="s">
        <v>12735</v>
      </c>
      <c r="K2595" s="63" t="s">
        <v>8237</v>
      </c>
      <c r="L2595" s="125">
        <f>VLOOKUP(K2595,'NGHIEP DOAN'!$D$3:$E$82,2,0)</f>
        <v>35</v>
      </c>
      <c r="M2595" s="10" t="s">
        <v>2692</v>
      </c>
      <c r="N2595" s="210">
        <f>VLOOKUP(M2595,'CÔNG TY'!$I$3:$J$964,2,0)</f>
        <v>603</v>
      </c>
      <c r="O2595" s="49" t="s">
        <v>2950</v>
      </c>
      <c r="P2595" s="49" t="s">
        <v>2824</v>
      </c>
      <c r="Q2595" s="55">
        <v>103000000</v>
      </c>
      <c r="R2595" s="56" t="s">
        <v>3245</v>
      </c>
      <c r="S2595" s="159">
        <v>50000000</v>
      </c>
      <c r="T2595" s="124">
        <f t="shared" si="40"/>
        <v>53000000</v>
      </c>
      <c r="U2595" s="124"/>
      <c r="V2595" s="49" t="s">
        <v>3246</v>
      </c>
      <c r="W2595" s="49" t="s">
        <v>5673</v>
      </c>
      <c r="X2595" s="129">
        <v>57668</v>
      </c>
      <c r="Y2595" s="57">
        <v>20000</v>
      </c>
      <c r="Z2595" s="84">
        <v>15000</v>
      </c>
      <c r="AA2595" s="10">
        <v>18</v>
      </c>
      <c r="AB2595" s="10" t="s">
        <v>9975</v>
      </c>
      <c r="AC2595" s="10"/>
    </row>
    <row r="2596" spans="1:29">
      <c r="A2596" s="10">
        <v>2605</v>
      </c>
      <c r="B2596" s="10" t="s">
        <v>11166</v>
      </c>
      <c r="C2596" s="50" t="s">
        <v>11167</v>
      </c>
      <c r="D2596" s="51" t="s">
        <v>2818</v>
      </c>
      <c r="E2596" s="10" t="s">
        <v>3317</v>
      </c>
      <c r="F2596" s="69" t="s">
        <v>11168</v>
      </c>
      <c r="G2596" s="49" t="s">
        <v>11165</v>
      </c>
      <c r="H2596" s="49"/>
      <c r="I2596" s="58">
        <f>VLOOKUP(J2596,'NGÀNH NGHỀ'!$D$2:$E$148,2,0)</f>
        <v>1</v>
      </c>
      <c r="J2596" s="231" t="s">
        <v>12735</v>
      </c>
      <c r="K2596" s="63" t="s">
        <v>8237</v>
      </c>
      <c r="L2596" s="125">
        <f>VLOOKUP(K2596,'NGHIEP DOAN'!$D$3:$E$82,2,0)</f>
        <v>35</v>
      </c>
      <c r="M2596" s="10" t="s">
        <v>2692</v>
      </c>
      <c r="N2596" s="210">
        <f>VLOOKUP(M2596,'CÔNG TY'!$I$3:$J$964,2,0)</f>
        <v>603</v>
      </c>
      <c r="O2596" s="49" t="s">
        <v>2950</v>
      </c>
      <c r="P2596" s="49" t="s">
        <v>2824</v>
      </c>
      <c r="Q2596" s="55">
        <v>103000000</v>
      </c>
      <c r="R2596" s="56" t="s">
        <v>6417</v>
      </c>
      <c r="S2596" s="159">
        <v>50000000</v>
      </c>
      <c r="T2596" s="124">
        <f t="shared" si="40"/>
        <v>53000000</v>
      </c>
      <c r="U2596" s="124"/>
      <c r="V2596" s="49" t="s">
        <v>3246</v>
      </c>
      <c r="W2596" s="49" t="s">
        <v>5673</v>
      </c>
      <c r="X2596" s="129">
        <v>57668</v>
      </c>
      <c r="Y2596" s="57">
        <v>20000</v>
      </c>
      <c r="Z2596" s="84">
        <v>15000</v>
      </c>
      <c r="AA2596" s="10">
        <v>18</v>
      </c>
      <c r="AB2596" s="10" t="s">
        <v>9975</v>
      </c>
      <c r="AC2596" s="10"/>
    </row>
    <row r="2597" spans="1:29">
      <c r="A2597" s="10">
        <v>2606</v>
      </c>
      <c r="B2597" s="10" t="s">
        <v>11169</v>
      </c>
      <c r="C2597" s="50" t="s">
        <v>11170</v>
      </c>
      <c r="D2597" s="51" t="s">
        <v>2818</v>
      </c>
      <c r="E2597" s="10" t="s">
        <v>2846</v>
      </c>
      <c r="F2597" s="69" t="s">
        <v>11171</v>
      </c>
      <c r="G2597" s="49" t="s">
        <v>11165</v>
      </c>
      <c r="H2597" s="49"/>
      <c r="I2597" s="58">
        <f>VLOOKUP(J2597,'NGÀNH NGHỀ'!$D$2:$E$148,2,0)</f>
        <v>1</v>
      </c>
      <c r="J2597" s="231" t="s">
        <v>12735</v>
      </c>
      <c r="K2597" s="63" t="s">
        <v>8237</v>
      </c>
      <c r="L2597" s="125">
        <f>VLOOKUP(K2597,'NGHIEP DOAN'!$D$3:$E$82,2,0)</f>
        <v>35</v>
      </c>
      <c r="M2597" s="10" t="s">
        <v>2692</v>
      </c>
      <c r="N2597" s="210">
        <f>VLOOKUP(M2597,'CÔNG TY'!$I$3:$J$964,2,0)</f>
        <v>603</v>
      </c>
      <c r="O2597" s="49" t="s">
        <v>2950</v>
      </c>
      <c r="P2597" s="49" t="s">
        <v>2824</v>
      </c>
      <c r="Q2597" s="55">
        <v>103000000</v>
      </c>
      <c r="R2597" s="56" t="s">
        <v>11172</v>
      </c>
      <c r="S2597" s="159">
        <v>50000000</v>
      </c>
      <c r="T2597" s="124">
        <f t="shared" si="40"/>
        <v>53000000</v>
      </c>
      <c r="U2597" s="124"/>
      <c r="V2597" s="49" t="s">
        <v>3246</v>
      </c>
      <c r="W2597" s="49" t="s">
        <v>5673</v>
      </c>
      <c r="X2597" s="129">
        <v>57668</v>
      </c>
      <c r="Y2597" s="57">
        <v>20000</v>
      </c>
      <c r="Z2597" s="84">
        <v>15000</v>
      </c>
      <c r="AA2597" s="10">
        <v>18</v>
      </c>
      <c r="AB2597" s="10" t="s">
        <v>9975</v>
      </c>
      <c r="AC2597" s="10"/>
    </row>
    <row r="2598" spans="1:29">
      <c r="A2598" s="10">
        <v>2607</v>
      </c>
      <c r="B2598" s="71" t="s">
        <v>11173</v>
      </c>
      <c r="C2598" s="50" t="s">
        <v>11174</v>
      </c>
      <c r="D2598" s="51" t="s">
        <v>2818</v>
      </c>
      <c r="E2598" s="71" t="s">
        <v>2846</v>
      </c>
      <c r="F2598" s="76" t="s">
        <v>11175</v>
      </c>
      <c r="G2598" s="60" t="s">
        <v>11176</v>
      </c>
      <c r="H2598" s="60"/>
      <c r="I2598" s="58">
        <f>VLOOKUP(J2598,'NGÀNH NGHỀ'!$D$2:$E$148,2,0)</f>
        <v>62</v>
      </c>
      <c r="J2598" s="225" t="s">
        <v>1583</v>
      </c>
      <c r="K2598" s="63" t="s">
        <v>8237</v>
      </c>
      <c r="L2598" s="125">
        <f>VLOOKUP(K2598,'NGHIEP DOAN'!$D$3:$E$82,2,0)</f>
        <v>35</v>
      </c>
      <c r="M2598" s="10" t="s">
        <v>2694</v>
      </c>
      <c r="N2598" s="210">
        <f>VLOOKUP(M2598,'CÔNG TY'!$I$3:$J$964,2,0)</f>
        <v>604</v>
      </c>
      <c r="O2598" s="83" t="s">
        <v>11177</v>
      </c>
      <c r="P2598" s="60" t="s">
        <v>2824</v>
      </c>
      <c r="Q2598" s="55">
        <v>103000000</v>
      </c>
      <c r="R2598" s="56" t="s">
        <v>8192</v>
      </c>
      <c r="S2598" s="159">
        <v>50000000</v>
      </c>
      <c r="T2598" s="124">
        <f t="shared" si="40"/>
        <v>53000000</v>
      </c>
      <c r="U2598" s="124"/>
      <c r="V2598" s="49" t="s">
        <v>11178</v>
      </c>
      <c r="W2598" s="49" t="s">
        <v>3912</v>
      </c>
      <c r="X2598" s="129">
        <v>58902</v>
      </c>
      <c r="Y2598" s="57">
        <v>20000</v>
      </c>
      <c r="Z2598" s="84">
        <v>15000</v>
      </c>
      <c r="AA2598" s="10">
        <v>4</v>
      </c>
      <c r="AB2598" s="10" t="s">
        <v>9837</v>
      </c>
      <c r="AC2598" s="10"/>
    </row>
    <row r="2599" spans="1:29">
      <c r="A2599" s="10">
        <v>2608</v>
      </c>
      <c r="B2599" s="71" t="s">
        <v>11179</v>
      </c>
      <c r="C2599" s="50" t="s">
        <v>3825</v>
      </c>
      <c r="D2599" s="51" t="s">
        <v>2818</v>
      </c>
      <c r="E2599" s="71" t="s">
        <v>3005</v>
      </c>
      <c r="F2599" s="76" t="s">
        <v>11180</v>
      </c>
      <c r="G2599" s="60" t="s">
        <v>11176</v>
      </c>
      <c r="H2599" s="60"/>
      <c r="I2599" s="58">
        <f>VLOOKUP(J2599,'NGÀNH NGHỀ'!$D$2:$E$148,2,0)</f>
        <v>62</v>
      </c>
      <c r="J2599" s="225" t="s">
        <v>1583</v>
      </c>
      <c r="K2599" s="63" t="s">
        <v>8237</v>
      </c>
      <c r="L2599" s="125">
        <f>VLOOKUP(K2599,'NGHIEP DOAN'!$D$3:$E$82,2,0)</f>
        <v>35</v>
      </c>
      <c r="M2599" s="10" t="s">
        <v>2694</v>
      </c>
      <c r="N2599" s="210">
        <f>VLOOKUP(M2599,'CÔNG TY'!$I$3:$J$964,2,0)</f>
        <v>604</v>
      </c>
      <c r="O2599" s="83" t="s">
        <v>11177</v>
      </c>
      <c r="P2599" s="60" t="s">
        <v>2824</v>
      </c>
      <c r="Q2599" s="55">
        <v>103000000</v>
      </c>
      <c r="R2599" s="56" t="s">
        <v>8073</v>
      </c>
      <c r="S2599" s="159">
        <v>50000000</v>
      </c>
      <c r="T2599" s="124">
        <f t="shared" si="40"/>
        <v>53000000</v>
      </c>
      <c r="U2599" s="124"/>
      <c r="V2599" s="49" t="s">
        <v>11178</v>
      </c>
      <c r="W2599" s="49" t="s">
        <v>3912</v>
      </c>
      <c r="X2599" s="129">
        <v>58902</v>
      </c>
      <c r="Y2599" s="57">
        <v>20000</v>
      </c>
      <c r="Z2599" s="84">
        <v>15000</v>
      </c>
      <c r="AA2599" s="10">
        <v>4</v>
      </c>
      <c r="AB2599" s="10" t="s">
        <v>9837</v>
      </c>
      <c r="AC2599" s="10"/>
    </row>
    <row r="2600" spans="1:29">
      <c r="A2600" s="10">
        <v>2609</v>
      </c>
      <c r="B2600" s="71" t="s">
        <v>11181</v>
      </c>
      <c r="C2600" s="50" t="s">
        <v>11182</v>
      </c>
      <c r="D2600" s="51" t="s">
        <v>2818</v>
      </c>
      <c r="E2600" s="71" t="s">
        <v>3597</v>
      </c>
      <c r="F2600" s="76" t="s">
        <v>11183</v>
      </c>
      <c r="G2600" s="60" t="s">
        <v>11176</v>
      </c>
      <c r="H2600" s="60"/>
      <c r="I2600" s="58">
        <f>VLOOKUP(J2600,'NGÀNH NGHỀ'!$D$2:$E$148,2,0)</f>
        <v>62</v>
      </c>
      <c r="J2600" s="225" t="s">
        <v>1583</v>
      </c>
      <c r="K2600" s="63" t="s">
        <v>8237</v>
      </c>
      <c r="L2600" s="125">
        <f>VLOOKUP(K2600,'NGHIEP DOAN'!$D$3:$E$82,2,0)</f>
        <v>35</v>
      </c>
      <c r="M2600" s="10" t="s">
        <v>2694</v>
      </c>
      <c r="N2600" s="210">
        <f>VLOOKUP(M2600,'CÔNG TY'!$I$3:$J$964,2,0)</f>
        <v>604</v>
      </c>
      <c r="O2600" s="83" t="s">
        <v>11177</v>
      </c>
      <c r="P2600" s="60" t="s">
        <v>2824</v>
      </c>
      <c r="Q2600" s="55">
        <v>103000000</v>
      </c>
      <c r="R2600" s="56" t="s">
        <v>8073</v>
      </c>
      <c r="S2600" s="159">
        <v>50000000</v>
      </c>
      <c r="T2600" s="124">
        <f t="shared" si="40"/>
        <v>53000000</v>
      </c>
      <c r="U2600" s="124"/>
      <c r="V2600" s="49" t="s">
        <v>11178</v>
      </c>
      <c r="W2600" s="49" t="s">
        <v>3912</v>
      </c>
      <c r="X2600" s="129">
        <v>58902</v>
      </c>
      <c r="Y2600" s="57">
        <v>20000</v>
      </c>
      <c r="Z2600" s="84">
        <v>15000</v>
      </c>
      <c r="AA2600" s="10">
        <v>4</v>
      </c>
      <c r="AB2600" s="10" t="s">
        <v>9837</v>
      </c>
      <c r="AC2600" s="10"/>
    </row>
    <row r="2601" spans="1:29">
      <c r="A2601" s="10">
        <v>2610</v>
      </c>
      <c r="B2601" s="71" t="s">
        <v>11184</v>
      </c>
      <c r="C2601" s="50" t="s">
        <v>8448</v>
      </c>
      <c r="D2601" s="51" t="s">
        <v>2818</v>
      </c>
      <c r="E2601" s="71" t="s">
        <v>3012</v>
      </c>
      <c r="F2601" s="76" t="s">
        <v>11185</v>
      </c>
      <c r="G2601" s="60" t="s">
        <v>11176</v>
      </c>
      <c r="H2601" s="60"/>
      <c r="I2601" s="58">
        <f>VLOOKUP(J2601,'NGÀNH NGHỀ'!$D$2:$E$148,2,0)</f>
        <v>62</v>
      </c>
      <c r="J2601" s="225" t="s">
        <v>1583</v>
      </c>
      <c r="K2601" s="63" t="s">
        <v>8237</v>
      </c>
      <c r="L2601" s="125">
        <f>VLOOKUP(K2601,'NGHIEP DOAN'!$D$3:$E$82,2,0)</f>
        <v>35</v>
      </c>
      <c r="M2601" s="10" t="s">
        <v>2694</v>
      </c>
      <c r="N2601" s="210">
        <f>VLOOKUP(M2601,'CÔNG TY'!$I$3:$J$964,2,0)</f>
        <v>604</v>
      </c>
      <c r="O2601" s="83" t="s">
        <v>11177</v>
      </c>
      <c r="P2601" s="60" t="s">
        <v>2824</v>
      </c>
      <c r="Q2601" s="55">
        <v>103000000</v>
      </c>
      <c r="R2601" s="56" t="s">
        <v>8192</v>
      </c>
      <c r="S2601" s="159">
        <v>50000000</v>
      </c>
      <c r="T2601" s="124">
        <f t="shared" si="40"/>
        <v>53000000</v>
      </c>
      <c r="U2601" s="124"/>
      <c r="V2601" s="49" t="s">
        <v>11178</v>
      </c>
      <c r="W2601" s="49" t="s">
        <v>3912</v>
      </c>
      <c r="X2601" s="129">
        <v>58902</v>
      </c>
      <c r="Y2601" s="57">
        <v>20000</v>
      </c>
      <c r="Z2601" s="84">
        <v>15000</v>
      </c>
      <c r="AA2601" s="10">
        <v>4</v>
      </c>
      <c r="AB2601" s="10" t="s">
        <v>9837</v>
      </c>
      <c r="AC2601" s="10"/>
    </row>
    <row r="2602" spans="1:29">
      <c r="A2602" s="10">
        <v>2611</v>
      </c>
      <c r="B2602" s="71" t="s">
        <v>5647</v>
      </c>
      <c r="C2602" s="50" t="s">
        <v>9970</v>
      </c>
      <c r="D2602" s="51" t="s">
        <v>2818</v>
      </c>
      <c r="E2602" s="71" t="s">
        <v>2846</v>
      </c>
      <c r="F2602" s="76" t="s">
        <v>11186</v>
      </c>
      <c r="G2602" s="60" t="s">
        <v>11176</v>
      </c>
      <c r="H2602" s="60"/>
      <c r="I2602" s="58">
        <f>VLOOKUP(J2602,'NGÀNH NGHỀ'!$D$2:$E$148,2,0)</f>
        <v>62</v>
      </c>
      <c r="J2602" s="225" t="s">
        <v>1583</v>
      </c>
      <c r="K2602" s="63" t="s">
        <v>8237</v>
      </c>
      <c r="L2602" s="125">
        <f>VLOOKUP(K2602,'NGHIEP DOAN'!$D$3:$E$82,2,0)</f>
        <v>35</v>
      </c>
      <c r="M2602" s="10" t="s">
        <v>2694</v>
      </c>
      <c r="N2602" s="210">
        <f>VLOOKUP(M2602,'CÔNG TY'!$I$3:$J$964,2,0)</f>
        <v>604</v>
      </c>
      <c r="O2602" s="83" t="s">
        <v>11177</v>
      </c>
      <c r="P2602" s="60" t="s">
        <v>2824</v>
      </c>
      <c r="Q2602" s="55">
        <v>103000000</v>
      </c>
      <c r="R2602" s="56" t="s">
        <v>6964</v>
      </c>
      <c r="S2602" s="159">
        <v>50000000</v>
      </c>
      <c r="T2602" s="124">
        <f t="shared" si="40"/>
        <v>53000000</v>
      </c>
      <c r="U2602" s="124"/>
      <c r="V2602" s="49" t="s">
        <v>11178</v>
      </c>
      <c r="W2602" s="49" t="s">
        <v>3912</v>
      </c>
      <c r="X2602" s="129">
        <v>58902</v>
      </c>
      <c r="Y2602" s="57">
        <v>20000</v>
      </c>
      <c r="Z2602" s="84">
        <v>15000</v>
      </c>
      <c r="AA2602" s="10">
        <v>4</v>
      </c>
      <c r="AB2602" s="10" t="s">
        <v>9837</v>
      </c>
      <c r="AC2602" s="10"/>
    </row>
    <row r="2603" spans="1:29">
      <c r="A2603" s="10">
        <v>2612</v>
      </c>
      <c r="B2603" s="71" t="s">
        <v>11187</v>
      </c>
      <c r="C2603" s="50" t="s">
        <v>6703</v>
      </c>
      <c r="D2603" s="51" t="s">
        <v>2818</v>
      </c>
      <c r="E2603" s="71" t="s">
        <v>2855</v>
      </c>
      <c r="F2603" s="76" t="s">
        <v>11188</v>
      </c>
      <c r="G2603" s="60" t="s">
        <v>11176</v>
      </c>
      <c r="H2603" s="60"/>
      <c r="I2603" s="58">
        <f>VLOOKUP(J2603,'NGÀNH NGHỀ'!$D$2:$E$148,2,0)</f>
        <v>62</v>
      </c>
      <c r="J2603" s="225" t="s">
        <v>1583</v>
      </c>
      <c r="K2603" s="63" t="s">
        <v>8237</v>
      </c>
      <c r="L2603" s="125">
        <f>VLOOKUP(K2603,'NGHIEP DOAN'!$D$3:$E$82,2,0)</f>
        <v>35</v>
      </c>
      <c r="M2603" s="10" t="s">
        <v>2694</v>
      </c>
      <c r="N2603" s="210">
        <f>VLOOKUP(M2603,'CÔNG TY'!$I$3:$J$964,2,0)</f>
        <v>604</v>
      </c>
      <c r="O2603" s="83" t="s">
        <v>11177</v>
      </c>
      <c r="P2603" s="60" t="s">
        <v>2824</v>
      </c>
      <c r="Q2603" s="55">
        <v>103000000</v>
      </c>
      <c r="R2603" s="56" t="s">
        <v>8073</v>
      </c>
      <c r="S2603" s="159">
        <v>50000000</v>
      </c>
      <c r="T2603" s="124">
        <f t="shared" si="40"/>
        <v>53000000</v>
      </c>
      <c r="U2603" s="124"/>
      <c r="V2603" s="49" t="s">
        <v>11178</v>
      </c>
      <c r="W2603" s="49" t="s">
        <v>3912</v>
      </c>
      <c r="X2603" s="129">
        <v>58902</v>
      </c>
      <c r="Y2603" s="57">
        <v>20000</v>
      </c>
      <c r="Z2603" s="84">
        <v>15000</v>
      </c>
      <c r="AA2603" s="10">
        <v>4</v>
      </c>
      <c r="AB2603" s="10" t="s">
        <v>9837</v>
      </c>
      <c r="AC2603" s="10"/>
    </row>
    <row r="2604" spans="1:29">
      <c r="A2604" s="10">
        <v>2613</v>
      </c>
      <c r="B2604" s="54" t="s">
        <v>9227</v>
      </c>
      <c r="C2604" s="50" t="s">
        <v>9228</v>
      </c>
      <c r="D2604" s="51" t="s">
        <v>2818</v>
      </c>
      <c r="E2604" s="10" t="s">
        <v>2855</v>
      </c>
      <c r="F2604" s="69" t="s">
        <v>9229</v>
      </c>
      <c r="G2604" s="49" t="s">
        <v>8826</v>
      </c>
      <c r="H2604" s="49"/>
      <c r="I2604" s="58">
        <f>VLOOKUP(J2604,'NGÀNH NGHỀ'!$D$2:$E$148,2,0)</f>
        <v>140</v>
      </c>
      <c r="J2604" s="231" t="s">
        <v>1695</v>
      </c>
      <c r="K2604" s="63" t="s">
        <v>8237</v>
      </c>
      <c r="L2604" s="125">
        <f>VLOOKUP(K2604,'NGHIEP DOAN'!$D$3:$E$82,2,0)</f>
        <v>35</v>
      </c>
      <c r="M2604" s="10" t="s">
        <v>12280</v>
      </c>
      <c r="N2604" s="210">
        <f>VLOOKUP(M2604,'CÔNG TY'!$I$3:$J$964,2,0)</f>
        <v>695</v>
      </c>
      <c r="O2604" s="60"/>
      <c r="P2604" s="49" t="s">
        <v>2824</v>
      </c>
      <c r="Q2604" s="55">
        <v>69000000</v>
      </c>
      <c r="R2604" s="56" t="s">
        <v>9230</v>
      </c>
      <c r="S2604" s="159">
        <v>34500000</v>
      </c>
      <c r="T2604" s="124">
        <f t="shared" si="40"/>
        <v>34500000</v>
      </c>
      <c r="U2604" s="124"/>
      <c r="V2604" s="49" t="s">
        <v>3910</v>
      </c>
      <c r="W2604" s="49"/>
      <c r="X2604" s="130"/>
      <c r="Y2604" s="55"/>
      <c r="Z2604" s="55"/>
      <c r="AA2604" s="10"/>
      <c r="AB2604" s="10" t="s">
        <v>12020</v>
      </c>
      <c r="AC2604" s="10"/>
    </row>
    <row r="2605" spans="1:29">
      <c r="A2605" s="10">
        <v>2614</v>
      </c>
      <c r="B2605" s="54" t="s">
        <v>9231</v>
      </c>
      <c r="C2605" s="50" t="s">
        <v>9232</v>
      </c>
      <c r="D2605" s="51" t="s">
        <v>2818</v>
      </c>
      <c r="E2605" s="10" t="s">
        <v>2830</v>
      </c>
      <c r="F2605" s="69" t="s">
        <v>9233</v>
      </c>
      <c r="G2605" s="49" t="s">
        <v>8826</v>
      </c>
      <c r="H2605" s="49"/>
      <c r="I2605" s="58">
        <f>VLOOKUP(J2605,'NGÀNH NGHỀ'!$D$2:$E$148,2,0)</f>
        <v>140</v>
      </c>
      <c r="J2605" s="223" t="s">
        <v>1695</v>
      </c>
      <c r="K2605" s="63" t="s">
        <v>8237</v>
      </c>
      <c r="L2605" s="125">
        <f>VLOOKUP(K2605,'NGHIEP DOAN'!$D$3:$E$82,2,0)</f>
        <v>35</v>
      </c>
      <c r="M2605" s="10" t="s">
        <v>12280</v>
      </c>
      <c r="N2605" s="210">
        <f>VLOOKUP(M2605,'CÔNG TY'!$I$3:$J$964,2,0)</f>
        <v>695</v>
      </c>
      <c r="O2605" s="60"/>
      <c r="P2605" s="49" t="s">
        <v>2824</v>
      </c>
      <c r="Q2605" s="55">
        <v>69000000</v>
      </c>
      <c r="R2605" s="56" t="s">
        <v>9230</v>
      </c>
      <c r="S2605" s="159">
        <v>34500000</v>
      </c>
      <c r="T2605" s="124">
        <f t="shared" si="40"/>
        <v>34500000</v>
      </c>
      <c r="U2605" s="124"/>
      <c r="V2605" s="49" t="s">
        <v>3910</v>
      </c>
      <c r="W2605" s="49"/>
      <c r="X2605" s="130"/>
      <c r="Y2605" s="55"/>
      <c r="Z2605" s="55"/>
      <c r="AA2605" s="10"/>
      <c r="AB2605" s="10" t="s">
        <v>12020</v>
      </c>
      <c r="AC2605" s="10"/>
    </row>
    <row r="2606" spans="1:29">
      <c r="A2606" s="10">
        <v>2615</v>
      </c>
      <c r="B2606" s="71" t="s">
        <v>9234</v>
      </c>
      <c r="C2606" s="50" t="s">
        <v>9235</v>
      </c>
      <c r="D2606" s="51" t="s">
        <v>2818</v>
      </c>
      <c r="E2606" s="71" t="s">
        <v>2846</v>
      </c>
      <c r="F2606" s="76" t="s">
        <v>9236</v>
      </c>
      <c r="G2606" s="49" t="s">
        <v>8826</v>
      </c>
      <c r="H2606" s="49"/>
      <c r="I2606" s="58">
        <f>VLOOKUP(J2606,'NGÀNH NGHỀ'!$D$2:$E$148,2,0)</f>
        <v>140</v>
      </c>
      <c r="J2606" s="231" t="s">
        <v>1695</v>
      </c>
      <c r="K2606" s="63" t="s">
        <v>8237</v>
      </c>
      <c r="L2606" s="125">
        <f>VLOOKUP(K2606,'NGHIEP DOAN'!$D$3:$E$82,2,0)</f>
        <v>35</v>
      </c>
      <c r="M2606" s="10" t="s">
        <v>12484</v>
      </c>
      <c r="N2606" s="210" t="e">
        <f>VLOOKUP(M2606,'CÔNG TY'!$I$3:$J$964,2,0)</f>
        <v>#N/A</v>
      </c>
      <c r="O2606" s="83"/>
      <c r="P2606" s="49" t="s">
        <v>2824</v>
      </c>
      <c r="Q2606" s="55">
        <v>69000000</v>
      </c>
      <c r="R2606" s="56" t="s">
        <v>9230</v>
      </c>
      <c r="S2606" s="159">
        <v>20000000</v>
      </c>
      <c r="T2606" s="124">
        <f t="shared" si="40"/>
        <v>49000000</v>
      </c>
      <c r="U2606" s="124"/>
      <c r="V2606" s="49" t="s">
        <v>3910</v>
      </c>
      <c r="W2606" s="49"/>
      <c r="X2606" s="130"/>
      <c r="Y2606" s="55"/>
      <c r="Z2606" s="55"/>
      <c r="AA2606" s="10"/>
      <c r="AB2606" s="10" t="s">
        <v>12020</v>
      </c>
      <c r="AC2606" s="10"/>
    </row>
    <row r="2607" spans="1:29">
      <c r="A2607" s="10">
        <v>2616</v>
      </c>
      <c r="B2607" s="71" t="s">
        <v>9237</v>
      </c>
      <c r="C2607" s="50" t="s">
        <v>9180</v>
      </c>
      <c r="D2607" s="51" t="s">
        <v>2818</v>
      </c>
      <c r="E2607" s="71" t="s">
        <v>3141</v>
      </c>
      <c r="F2607" s="76" t="s">
        <v>9238</v>
      </c>
      <c r="G2607" s="49" t="s">
        <v>8826</v>
      </c>
      <c r="H2607" s="49"/>
      <c r="I2607" s="58">
        <f>VLOOKUP(J2607,'NGÀNH NGHỀ'!$D$2:$E$148,2,0)</f>
        <v>140</v>
      </c>
      <c r="J2607" s="231" t="s">
        <v>1695</v>
      </c>
      <c r="K2607" s="63" t="s">
        <v>8237</v>
      </c>
      <c r="L2607" s="125">
        <f>VLOOKUP(K2607,'NGHIEP DOAN'!$D$3:$E$82,2,0)</f>
        <v>35</v>
      </c>
      <c r="M2607" s="10" t="s">
        <v>12280</v>
      </c>
      <c r="N2607" s="210">
        <f>VLOOKUP(M2607,'CÔNG TY'!$I$3:$J$964,2,0)</f>
        <v>695</v>
      </c>
      <c r="O2607" s="83"/>
      <c r="P2607" s="49" t="s">
        <v>2824</v>
      </c>
      <c r="Q2607" s="55">
        <v>69000000</v>
      </c>
      <c r="R2607" s="56" t="s">
        <v>6946</v>
      </c>
      <c r="S2607" s="159">
        <v>34500000</v>
      </c>
      <c r="T2607" s="124">
        <f t="shared" si="40"/>
        <v>34500000</v>
      </c>
      <c r="U2607" s="124"/>
      <c r="V2607" s="49" t="s">
        <v>3910</v>
      </c>
      <c r="W2607" s="49"/>
      <c r="X2607" s="130"/>
      <c r="Y2607" s="55"/>
      <c r="Z2607" s="55"/>
      <c r="AA2607" s="10"/>
      <c r="AB2607" s="10" t="s">
        <v>12020</v>
      </c>
      <c r="AC2607" s="10"/>
    </row>
    <row r="2608" spans="1:29">
      <c r="A2608" s="10">
        <v>2617</v>
      </c>
      <c r="B2608" s="71" t="s">
        <v>9298</v>
      </c>
      <c r="C2608" s="50" t="s">
        <v>9299</v>
      </c>
      <c r="D2608" s="51" t="s">
        <v>2818</v>
      </c>
      <c r="E2608" s="71" t="s">
        <v>2819</v>
      </c>
      <c r="F2608" s="76" t="s">
        <v>9300</v>
      </c>
      <c r="G2608" s="60" t="s">
        <v>9301</v>
      </c>
      <c r="H2608" s="60"/>
      <c r="I2608" s="58">
        <f>VLOOKUP(J2608,'NGÀNH NGHỀ'!$D$2:$E$148,2,0)</f>
        <v>140</v>
      </c>
      <c r="J2608" s="225" t="s">
        <v>1695</v>
      </c>
      <c r="K2608" s="63" t="s">
        <v>8237</v>
      </c>
      <c r="L2608" s="125">
        <f>VLOOKUP(K2608,'NGHIEP DOAN'!$D$3:$E$82,2,0)</f>
        <v>35</v>
      </c>
      <c r="M2608" s="10" t="s">
        <v>12341</v>
      </c>
      <c r="N2608" s="210">
        <f>VLOOKUP(M2608,'CÔNG TY'!$I$3:$J$964,2,0)</f>
        <v>738</v>
      </c>
      <c r="O2608" s="83" t="s">
        <v>5679</v>
      </c>
      <c r="P2608" s="60" t="s">
        <v>2824</v>
      </c>
      <c r="Q2608" s="55">
        <v>69000000</v>
      </c>
      <c r="R2608" s="56" t="s">
        <v>9302</v>
      </c>
      <c r="S2608" s="159">
        <v>34500000</v>
      </c>
      <c r="T2608" s="124">
        <f t="shared" si="40"/>
        <v>34500000</v>
      </c>
      <c r="U2608" s="124"/>
      <c r="V2608" s="49" t="s">
        <v>9281</v>
      </c>
      <c r="W2608" s="49"/>
      <c r="X2608" s="130"/>
      <c r="Y2608" s="55"/>
      <c r="Z2608" s="55"/>
      <c r="AA2608" s="10"/>
      <c r="AB2608" s="10" t="s">
        <v>12020</v>
      </c>
      <c r="AC2608" s="10"/>
    </row>
    <row r="2609" spans="1:29">
      <c r="A2609" s="10">
        <v>2618</v>
      </c>
      <c r="B2609" s="71" t="s">
        <v>9303</v>
      </c>
      <c r="C2609" s="50" t="s">
        <v>9304</v>
      </c>
      <c r="D2609" s="51" t="s">
        <v>2818</v>
      </c>
      <c r="E2609" s="71" t="s">
        <v>3572</v>
      </c>
      <c r="F2609" s="76" t="s">
        <v>9305</v>
      </c>
      <c r="G2609" s="60" t="s">
        <v>9301</v>
      </c>
      <c r="H2609" s="60"/>
      <c r="I2609" s="58">
        <f>VLOOKUP(J2609,'NGÀNH NGHỀ'!$D$2:$E$148,2,0)</f>
        <v>140</v>
      </c>
      <c r="J2609" s="225" t="s">
        <v>1695</v>
      </c>
      <c r="K2609" s="63" t="s">
        <v>8237</v>
      </c>
      <c r="L2609" s="125">
        <f>VLOOKUP(K2609,'NGHIEP DOAN'!$D$3:$E$82,2,0)</f>
        <v>35</v>
      </c>
      <c r="M2609" s="10" t="s">
        <v>12341</v>
      </c>
      <c r="N2609" s="210">
        <f>VLOOKUP(M2609,'CÔNG TY'!$I$3:$J$964,2,0)</f>
        <v>738</v>
      </c>
      <c r="O2609" s="83" t="s">
        <v>5679</v>
      </c>
      <c r="P2609" s="60" t="s">
        <v>2824</v>
      </c>
      <c r="Q2609" s="55">
        <v>69000000</v>
      </c>
      <c r="R2609" s="56" t="s">
        <v>9306</v>
      </c>
      <c r="S2609" s="159">
        <v>34500000</v>
      </c>
      <c r="T2609" s="124">
        <f t="shared" si="40"/>
        <v>34500000</v>
      </c>
      <c r="U2609" s="124"/>
      <c r="V2609" s="49" t="s">
        <v>9281</v>
      </c>
      <c r="W2609" s="49"/>
      <c r="X2609" s="130"/>
      <c r="Y2609" s="55"/>
      <c r="Z2609" s="55"/>
      <c r="AA2609" s="10"/>
      <c r="AB2609" s="10" t="s">
        <v>12020</v>
      </c>
      <c r="AC2609" s="10"/>
    </row>
    <row r="2610" spans="1:29">
      <c r="A2610" s="10">
        <v>2619</v>
      </c>
      <c r="B2610" s="71" t="s">
        <v>9307</v>
      </c>
      <c r="C2610" s="50" t="s">
        <v>9308</v>
      </c>
      <c r="D2610" s="51" t="s">
        <v>2818</v>
      </c>
      <c r="E2610" s="71" t="s">
        <v>2846</v>
      </c>
      <c r="F2610" s="76" t="s">
        <v>9309</v>
      </c>
      <c r="G2610" s="60" t="s">
        <v>9301</v>
      </c>
      <c r="H2610" s="60"/>
      <c r="I2610" s="58">
        <f>VLOOKUP(J2610,'NGÀNH NGHỀ'!$D$2:$E$148,2,0)</f>
        <v>140</v>
      </c>
      <c r="J2610" s="225" t="s">
        <v>1695</v>
      </c>
      <c r="K2610" s="63" t="s">
        <v>8237</v>
      </c>
      <c r="L2610" s="125">
        <f>VLOOKUP(K2610,'NGHIEP DOAN'!$D$3:$E$82,2,0)</f>
        <v>35</v>
      </c>
      <c r="M2610" s="10" t="s">
        <v>12280</v>
      </c>
      <c r="N2610" s="210">
        <f>VLOOKUP(M2610,'CÔNG TY'!$I$3:$J$964,2,0)</f>
        <v>695</v>
      </c>
      <c r="O2610" s="83" t="s">
        <v>5679</v>
      </c>
      <c r="P2610" s="60" t="s">
        <v>2824</v>
      </c>
      <c r="Q2610" s="55">
        <v>69000000</v>
      </c>
      <c r="R2610" s="56" t="s">
        <v>9310</v>
      </c>
      <c r="S2610" s="159">
        <v>34500000</v>
      </c>
      <c r="T2610" s="124">
        <f t="shared" si="40"/>
        <v>34500000</v>
      </c>
      <c r="U2610" s="124"/>
      <c r="V2610" s="49" t="s">
        <v>9281</v>
      </c>
      <c r="W2610" s="49"/>
      <c r="X2610" s="130"/>
      <c r="Y2610" s="55"/>
      <c r="Z2610" s="55"/>
      <c r="AA2610" s="10"/>
      <c r="AB2610" s="10" t="s">
        <v>12020</v>
      </c>
      <c r="AC2610" s="10"/>
    </row>
    <row r="2611" spans="1:29">
      <c r="A2611" s="10">
        <v>2620</v>
      </c>
      <c r="B2611" s="71" t="s">
        <v>9351</v>
      </c>
      <c r="C2611" s="50" t="s">
        <v>9352</v>
      </c>
      <c r="D2611" s="51" t="s">
        <v>2845</v>
      </c>
      <c r="E2611" s="71" t="s">
        <v>3317</v>
      </c>
      <c r="F2611" s="76" t="s">
        <v>9353</v>
      </c>
      <c r="G2611" s="60" t="s">
        <v>9354</v>
      </c>
      <c r="H2611" s="60"/>
      <c r="I2611" s="58">
        <f>VLOOKUP(J2611,'NGÀNH NGHỀ'!$D$2:$E$148,2,0)</f>
        <v>25</v>
      </c>
      <c r="J2611" s="225" t="s">
        <v>1525</v>
      </c>
      <c r="K2611" s="63" t="s">
        <v>8237</v>
      </c>
      <c r="L2611" s="125">
        <f>VLOOKUP(K2611,'NGHIEP DOAN'!$D$3:$E$82,2,0)</f>
        <v>35</v>
      </c>
      <c r="M2611" s="10" t="s">
        <v>9355</v>
      </c>
      <c r="N2611" s="210">
        <f>VLOOKUP(M2611,'CÔNG TY'!$I$3:$J$964,2,0)</f>
        <v>742</v>
      </c>
      <c r="O2611" s="83" t="s">
        <v>5679</v>
      </c>
      <c r="P2611" s="60" t="s">
        <v>2824</v>
      </c>
      <c r="Q2611" s="85">
        <v>92000000</v>
      </c>
      <c r="R2611" s="56" t="s">
        <v>9310</v>
      </c>
      <c r="S2611" s="159">
        <v>10000000</v>
      </c>
      <c r="T2611" s="124">
        <f t="shared" si="40"/>
        <v>82000000</v>
      </c>
      <c r="U2611" s="124"/>
      <c r="V2611" s="49" t="s">
        <v>9356</v>
      </c>
      <c r="W2611" s="49"/>
      <c r="X2611" s="130"/>
      <c r="Y2611" s="55"/>
      <c r="Z2611" s="55"/>
      <c r="AA2611" s="10"/>
      <c r="AB2611" s="10" t="s">
        <v>12020</v>
      </c>
      <c r="AC2611" s="10"/>
    </row>
    <row r="2612" spans="1:29">
      <c r="A2612" s="10">
        <v>2621</v>
      </c>
      <c r="B2612" s="71" t="s">
        <v>9357</v>
      </c>
      <c r="C2612" s="50" t="s">
        <v>4122</v>
      </c>
      <c r="D2612" s="51" t="s">
        <v>2845</v>
      </c>
      <c r="E2612" s="71" t="s">
        <v>3141</v>
      </c>
      <c r="F2612" s="76" t="s">
        <v>9358</v>
      </c>
      <c r="G2612" s="60" t="s">
        <v>9354</v>
      </c>
      <c r="H2612" s="60"/>
      <c r="I2612" s="58">
        <f>VLOOKUP(J2612,'NGÀNH NGHỀ'!$D$2:$E$148,2,0)</f>
        <v>25</v>
      </c>
      <c r="J2612" s="225" t="s">
        <v>1525</v>
      </c>
      <c r="K2612" s="63" t="s">
        <v>8237</v>
      </c>
      <c r="L2612" s="125">
        <f>VLOOKUP(K2612,'NGHIEP DOAN'!$D$3:$E$82,2,0)</f>
        <v>35</v>
      </c>
      <c r="M2612" s="10" t="s">
        <v>9355</v>
      </c>
      <c r="N2612" s="210">
        <f>VLOOKUP(M2612,'CÔNG TY'!$I$3:$J$964,2,0)</f>
        <v>742</v>
      </c>
      <c r="O2612" s="83" t="s">
        <v>5679</v>
      </c>
      <c r="P2612" s="60" t="s">
        <v>2824</v>
      </c>
      <c r="Q2612" s="85">
        <v>92000000</v>
      </c>
      <c r="R2612" s="56" t="s">
        <v>6320</v>
      </c>
      <c r="S2612" s="159">
        <v>45000000</v>
      </c>
      <c r="T2612" s="124">
        <f t="shared" si="40"/>
        <v>47000000</v>
      </c>
      <c r="U2612" s="124"/>
      <c r="V2612" s="49" t="s">
        <v>9356</v>
      </c>
      <c r="W2612" s="49"/>
      <c r="X2612" s="130"/>
      <c r="Y2612" s="55"/>
      <c r="Z2612" s="55"/>
      <c r="AA2612" s="10"/>
      <c r="AB2612" s="10" t="s">
        <v>12020</v>
      </c>
      <c r="AC2612" s="10"/>
    </row>
    <row r="2613" spans="1:29">
      <c r="A2613" s="10">
        <v>2622</v>
      </c>
      <c r="B2613" s="71" t="s">
        <v>9369</v>
      </c>
      <c r="C2613" s="50" t="s">
        <v>9370</v>
      </c>
      <c r="D2613" s="51" t="s">
        <v>2818</v>
      </c>
      <c r="E2613" s="71" t="s">
        <v>2830</v>
      </c>
      <c r="F2613" s="76" t="s">
        <v>9371</v>
      </c>
      <c r="G2613" s="60" t="s">
        <v>9372</v>
      </c>
      <c r="H2613" s="60"/>
      <c r="I2613" s="58">
        <f>VLOOKUP(J2613,'NGÀNH NGHỀ'!$D$2:$E$148,2,0)</f>
        <v>140</v>
      </c>
      <c r="J2613" s="225" t="s">
        <v>1695</v>
      </c>
      <c r="K2613" s="63" t="s">
        <v>8237</v>
      </c>
      <c r="L2613" s="125">
        <f>VLOOKUP(K2613,'NGHIEP DOAN'!$D$3:$E$82,2,0)</f>
        <v>35</v>
      </c>
      <c r="M2613" s="10" t="s">
        <v>12350</v>
      </c>
      <c r="N2613" s="210">
        <f>VLOOKUP(M2613,'CÔNG TY'!$I$3:$J$964,2,0)</f>
        <v>743</v>
      </c>
      <c r="O2613" s="83" t="s">
        <v>5679</v>
      </c>
      <c r="P2613" s="60" t="s">
        <v>2824</v>
      </c>
      <c r="Q2613" s="85">
        <v>69000000</v>
      </c>
      <c r="R2613" s="56" t="s">
        <v>9323</v>
      </c>
      <c r="S2613" s="159">
        <v>34500000</v>
      </c>
      <c r="T2613" s="124">
        <f t="shared" si="40"/>
        <v>34500000</v>
      </c>
      <c r="U2613" s="124"/>
      <c r="V2613" s="49" t="s">
        <v>3918</v>
      </c>
      <c r="W2613" s="49"/>
      <c r="X2613" s="130"/>
      <c r="Y2613" s="55"/>
      <c r="Z2613" s="55"/>
      <c r="AA2613" s="10"/>
      <c r="AB2613" s="10" t="s">
        <v>12020</v>
      </c>
      <c r="AC2613" s="10"/>
    </row>
    <row r="2614" spans="1:29">
      <c r="A2614" s="10">
        <v>2623</v>
      </c>
      <c r="B2614" s="71" t="s">
        <v>9373</v>
      </c>
      <c r="C2614" s="50" t="s">
        <v>9374</v>
      </c>
      <c r="D2614" s="51" t="s">
        <v>2818</v>
      </c>
      <c r="E2614" s="71" t="s">
        <v>2840</v>
      </c>
      <c r="F2614" s="76" t="s">
        <v>9375</v>
      </c>
      <c r="G2614" s="60" t="s">
        <v>9372</v>
      </c>
      <c r="H2614" s="60"/>
      <c r="I2614" s="58">
        <f>VLOOKUP(J2614,'NGÀNH NGHỀ'!$D$2:$E$148,2,0)</f>
        <v>140</v>
      </c>
      <c r="J2614" s="225" t="s">
        <v>1695</v>
      </c>
      <c r="K2614" s="63" t="s">
        <v>8237</v>
      </c>
      <c r="L2614" s="125">
        <f>VLOOKUP(K2614,'NGHIEP DOAN'!$D$3:$E$82,2,0)</f>
        <v>35</v>
      </c>
      <c r="M2614" s="10" t="s">
        <v>12350</v>
      </c>
      <c r="N2614" s="210">
        <f>VLOOKUP(M2614,'CÔNG TY'!$I$3:$J$964,2,0)</f>
        <v>743</v>
      </c>
      <c r="O2614" s="83" t="s">
        <v>5679</v>
      </c>
      <c r="P2614" s="60" t="s">
        <v>2824</v>
      </c>
      <c r="Q2614" s="85">
        <v>69000000</v>
      </c>
      <c r="R2614" s="56" t="s">
        <v>9376</v>
      </c>
      <c r="S2614" s="159">
        <v>34500000</v>
      </c>
      <c r="T2614" s="124">
        <f t="shared" si="40"/>
        <v>34500000</v>
      </c>
      <c r="U2614" s="124"/>
      <c r="V2614" s="49" t="s">
        <v>3918</v>
      </c>
      <c r="W2614" s="49"/>
      <c r="X2614" s="130"/>
      <c r="Y2614" s="55"/>
      <c r="Z2614" s="55"/>
      <c r="AA2614" s="10"/>
      <c r="AB2614" s="10" t="s">
        <v>12020</v>
      </c>
      <c r="AC2614" s="10"/>
    </row>
    <row r="2615" spans="1:29">
      <c r="A2615" s="10">
        <v>2624</v>
      </c>
      <c r="B2615" s="71" t="s">
        <v>9377</v>
      </c>
      <c r="C2615" s="50" t="s">
        <v>9378</v>
      </c>
      <c r="D2615" s="51" t="s">
        <v>2845</v>
      </c>
      <c r="E2615" s="71" t="s">
        <v>2846</v>
      </c>
      <c r="F2615" s="76" t="s">
        <v>9379</v>
      </c>
      <c r="G2615" s="60" t="s">
        <v>9372</v>
      </c>
      <c r="H2615" s="60"/>
      <c r="I2615" s="58">
        <f>VLOOKUP(J2615,'NGÀNH NGHỀ'!$D$2:$E$148,2,0)</f>
        <v>140</v>
      </c>
      <c r="J2615" s="225" t="s">
        <v>1695</v>
      </c>
      <c r="K2615" s="63" t="s">
        <v>8237</v>
      </c>
      <c r="L2615" s="125">
        <f>VLOOKUP(K2615,'NGHIEP DOAN'!$D$3:$E$82,2,0)</f>
        <v>35</v>
      </c>
      <c r="M2615" s="10" t="s">
        <v>12492</v>
      </c>
      <c r="N2615" s="210">
        <f>VLOOKUP(M2615,'CÔNG TY'!$I$3:$J$964,2,0)</f>
        <v>850</v>
      </c>
      <c r="O2615" s="83" t="s">
        <v>5679</v>
      </c>
      <c r="P2615" s="60" t="s">
        <v>2824</v>
      </c>
      <c r="Q2615" s="85">
        <v>69000000</v>
      </c>
      <c r="R2615" s="56" t="s">
        <v>6998</v>
      </c>
      <c r="S2615" s="159">
        <v>34500000</v>
      </c>
      <c r="T2615" s="124">
        <f t="shared" si="40"/>
        <v>34500000</v>
      </c>
      <c r="U2615" s="124"/>
      <c r="V2615" s="49" t="s">
        <v>3918</v>
      </c>
      <c r="W2615" s="49"/>
      <c r="X2615" s="130"/>
      <c r="Y2615" s="55"/>
      <c r="Z2615" s="55"/>
      <c r="AA2615" s="10"/>
      <c r="AB2615" s="10" t="s">
        <v>12020</v>
      </c>
      <c r="AC2615" s="10"/>
    </row>
    <row r="2616" spans="1:29">
      <c r="A2616" s="10">
        <v>2625</v>
      </c>
      <c r="B2616" s="71" t="s">
        <v>9554</v>
      </c>
      <c r="C2616" s="50" t="s">
        <v>9555</v>
      </c>
      <c r="D2616" s="51" t="s">
        <v>2818</v>
      </c>
      <c r="E2616" s="71" t="s">
        <v>2876</v>
      </c>
      <c r="F2616" s="76" t="s">
        <v>9371</v>
      </c>
      <c r="G2616" s="60" t="s">
        <v>9556</v>
      </c>
      <c r="H2616" s="60"/>
      <c r="I2616" s="58">
        <f>VLOOKUP(J2616,'NGÀNH NGHỀ'!$D$2:$E$148,2,0)</f>
        <v>140</v>
      </c>
      <c r="J2616" s="225" t="s">
        <v>1695</v>
      </c>
      <c r="K2616" s="63" t="s">
        <v>8237</v>
      </c>
      <c r="L2616" s="125">
        <f>VLOOKUP(K2616,'NGHIEP DOAN'!$D$3:$E$82,2,0)</f>
        <v>35</v>
      </c>
      <c r="M2616" s="10" t="s">
        <v>12280</v>
      </c>
      <c r="N2616" s="210">
        <f>VLOOKUP(M2616,'CÔNG TY'!$I$3:$J$964,2,0)</f>
        <v>695</v>
      </c>
      <c r="O2616" s="83" t="s">
        <v>6186</v>
      </c>
      <c r="P2616" s="60" t="s">
        <v>2824</v>
      </c>
      <c r="Q2616" s="85">
        <v>69000000</v>
      </c>
      <c r="R2616" s="56" t="s">
        <v>9557</v>
      </c>
      <c r="S2616" s="159">
        <v>34500000</v>
      </c>
      <c r="T2616" s="124">
        <f t="shared" ref="T2616:T2679" si="41">Q2616-S2616</f>
        <v>34500000</v>
      </c>
      <c r="U2616" s="124"/>
      <c r="V2616" s="49" t="s">
        <v>5515</v>
      </c>
      <c r="W2616" s="49"/>
      <c r="X2616" s="130"/>
      <c r="Y2616" s="55"/>
      <c r="Z2616" s="55"/>
      <c r="AA2616" s="10"/>
      <c r="AB2616" s="10" t="s">
        <v>12020</v>
      </c>
      <c r="AC2616" s="10"/>
    </row>
    <row r="2617" spans="1:29">
      <c r="A2617" s="10">
        <v>2626</v>
      </c>
      <c r="B2617" s="71" t="s">
        <v>9798</v>
      </c>
      <c r="C2617" s="50" t="s">
        <v>8207</v>
      </c>
      <c r="D2617" s="51" t="s">
        <v>2818</v>
      </c>
      <c r="E2617" s="71" t="s">
        <v>2846</v>
      </c>
      <c r="F2617" s="76" t="s">
        <v>9799</v>
      </c>
      <c r="G2617" s="60" t="s">
        <v>9800</v>
      </c>
      <c r="H2617" s="60"/>
      <c r="I2617" s="58">
        <f>VLOOKUP(J2617,'NGÀNH NGHỀ'!$D$2:$E$148,2,0)</f>
        <v>93</v>
      </c>
      <c r="J2617" t="s">
        <v>1628</v>
      </c>
      <c r="K2617" s="63" t="s">
        <v>8237</v>
      </c>
      <c r="L2617" s="125">
        <f>VLOOKUP(K2617,'NGHIEP DOAN'!$D$3:$E$82,2,0)</f>
        <v>35</v>
      </c>
      <c r="M2617" s="10" t="s">
        <v>9801</v>
      </c>
      <c r="N2617" s="210">
        <f>VLOOKUP(M2617,'CÔNG TY'!$I$3:$J$964,2,0)</f>
        <v>759</v>
      </c>
      <c r="O2617" s="83" t="s">
        <v>5679</v>
      </c>
      <c r="P2617" s="60" t="s">
        <v>2824</v>
      </c>
      <c r="Q2617" s="85">
        <v>69000000</v>
      </c>
      <c r="R2617" s="56" t="s">
        <v>8594</v>
      </c>
      <c r="S2617" s="159">
        <v>20000000</v>
      </c>
      <c r="T2617" s="124">
        <f t="shared" si="41"/>
        <v>49000000</v>
      </c>
      <c r="U2617" s="124"/>
      <c r="V2617" s="49" t="s">
        <v>9782</v>
      </c>
      <c r="W2617" s="49" t="s">
        <v>8773</v>
      </c>
      <c r="X2617" s="130"/>
      <c r="Y2617" s="55"/>
      <c r="Z2617" s="55"/>
      <c r="AA2617" s="10"/>
      <c r="AB2617" s="10" t="s">
        <v>12020</v>
      </c>
      <c r="AC2617" s="10"/>
    </row>
    <row r="2618" spans="1:29">
      <c r="A2618" s="10">
        <v>2627</v>
      </c>
      <c r="B2618" s="71" t="s">
        <v>9802</v>
      </c>
      <c r="C2618" s="50" t="s">
        <v>8261</v>
      </c>
      <c r="D2618" s="51" t="s">
        <v>2818</v>
      </c>
      <c r="E2618" s="71" t="s">
        <v>3279</v>
      </c>
      <c r="F2618" s="76" t="s">
        <v>9803</v>
      </c>
      <c r="G2618" s="60" t="s">
        <v>9800</v>
      </c>
      <c r="H2618" s="60"/>
      <c r="I2618" s="58">
        <f>VLOOKUP(J2618,'NGÀNH NGHỀ'!$D$2:$E$148,2,0)</f>
        <v>93</v>
      </c>
      <c r="J2618" s="225" t="s">
        <v>1628</v>
      </c>
      <c r="K2618" s="63" t="s">
        <v>8237</v>
      </c>
      <c r="L2618" s="125">
        <f>VLOOKUP(K2618,'NGHIEP DOAN'!$D$3:$E$82,2,0)</f>
        <v>35</v>
      </c>
      <c r="M2618" s="10" t="s">
        <v>9801</v>
      </c>
      <c r="N2618" s="210">
        <f>VLOOKUP(M2618,'CÔNG TY'!$I$3:$J$964,2,0)</f>
        <v>759</v>
      </c>
      <c r="O2618" s="83" t="s">
        <v>5679</v>
      </c>
      <c r="P2618" s="60" t="s">
        <v>2824</v>
      </c>
      <c r="Q2618" s="85">
        <v>103000000</v>
      </c>
      <c r="R2618" s="56" t="s">
        <v>9714</v>
      </c>
      <c r="S2618" s="159">
        <v>50000000</v>
      </c>
      <c r="T2618" s="124">
        <f t="shared" si="41"/>
        <v>53000000</v>
      </c>
      <c r="U2618" s="124"/>
      <c r="V2618" s="49" t="s">
        <v>9782</v>
      </c>
      <c r="W2618" s="49" t="s">
        <v>8773</v>
      </c>
      <c r="X2618" s="130"/>
      <c r="Y2618" s="55"/>
      <c r="Z2618" s="55"/>
      <c r="AA2618" s="10"/>
      <c r="AB2618" s="10" t="s">
        <v>12020</v>
      </c>
      <c r="AC2618" s="10"/>
    </row>
    <row r="2619" spans="1:29">
      <c r="A2619" s="10">
        <v>2628</v>
      </c>
      <c r="B2619" s="10" t="s">
        <v>11189</v>
      </c>
      <c r="C2619" s="50" t="s">
        <v>7931</v>
      </c>
      <c r="D2619" s="51" t="s">
        <v>2845</v>
      </c>
      <c r="E2619" s="10" t="s">
        <v>2830</v>
      </c>
      <c r="F2619" s="69" t="s">
        <v>11190</v>
      </c>
      <c r="G2619" s="49" t="s">
        <v>11191</v>
      </c>
      <c r="H2619" s="49"/>
      <c r="I2619" s="58">
        <f>VLOOKUP(J2619,'NGÀNH NGHỀ'!$D$2:$E$148,2,0)</f>
        <v>148</v>
      </c>
      <c r="J2619" s="231" t="s">
        <v>12738</v>
      </c>
      <c r="K2619" s="63" t="s">
        <v>12039</v>
      </c>
      <c r="L2619" s="125">
        <f>VLOOKUP(K2619,'NGHIEP DOAN'!$D$3:$E$82,2,0)</f>
        <v>33</v>
      </c>
      <c r="M2619" s="10" t="s">
        <v>11330</v>
      </c>
      <c r="N2619" s="210">
        <f>VLOOKUP(M2619,'CÔNG TY'!$I$3:$J$964,2,0)</f>
        <v>557</v>
      </c>
      <c r="O2619" s="49" t="s">
        <v>3201</v>
      </c>
      <c r="P2619" s="49" t="s">
        <v>2824</v>
      </c>
      <c r="Q2619" s="85">
        <v>103000000</v>
      </c>
      <c r="R2619" s="56" t="s">
        <v>3422</v>
      </c>
      <c r="S2619" s="159">
        <v>50000000</v>
      </c>
      <c r="T2619" s="124">
        <f t="shared" si="41"/>
        <v>53000000</v>
      </c>
      <c r="U2619" s="124"/>
      <c r="V2619" s="49" t="s">
        <v>3511</v>
      </c>
      <c r="W2619" s="49" t="s">
        <v>3884</v>
      </c>
      <c r="X2619" s="129">
        <v>66420</v>
      </c>
      <c r="Y2619" s="57">
        <v>20000</v>
      </c>
      <c r="Z2619" s="84">
        <v>6000</v>
      </c>
      <c r="AA2619" s="10">
        <v>20</v>
      </c>
      <c r="AB2619" s="10" t="s">
        <v>11992</v>
      </c>
      <c r="AC2619" s="10"/>
    </row>
    <row r="2620" spans="1:29">
      <c r="A2620" s="10">
        <v>2629</v>
      </c>
      <c r="B2620" s="10" t="s">
        <v>11192</v>
      </c>
      <c r="C2620" s="50" t="s">
        <v>11193</v>
      </c>
      <c r="D2620" s="51" t="s">
        <v>2845</v>
      </c>
      <c r="E2620" s="10" t="s">
        <v>2855</v>
      </c>
      <c r="F2620" s="69" t="s">
        <v>11194</v>
      </c>
      <c r="G2620" s="49" t="s">
        <v>11191</v>
      </c>
      <c r="H2620" s="49"/>
      <c r="I2620" s="58">
        <f>VLOOKUP(J2620,'NGÀNH NGHỀ'!$D$2:$E$148,2,0)</f>
        <v>148</v>
      </c>
      <c r="J2620" s="231" t="s">
        <v>12738</v>
      </c>
      <c r="K2620" s="63" t="s">
        <v>12039</v>
      </c>
      <c r="L2620" s="125">
        <f>VLOOKUP(K2620,'NGHIEP DOAN'!$D$3:$E$82,2,0)</f>
        <v>33</v>
      </c>
      <c r="M2620" s="10" t="s">
        <v>11330</v>
      </c>
      <c r="N2620" s="210">
        <f>VLOOKUP(M2620,'CÔNG TY'!$I$3:$J$964,2,0)</f>
        <v>557</v>
      </c>
      <c r="O2620" s="49" t="s">
        <v>3201</v>
      </c>
      <c r="P2620" s="49" t="s">
        <v>2824</v>
      </c>
      <c r="Q2620" s="85">
        <v>103000000</v>
      </c>
      <c r="R2620" s="56" t="s">
        <v>6397</v>
      </c>
      <c r="S2620" s="159">
        <v>50000000</v>
      </c>
      <c r="T2620" s="124">
        <f t="shared" si="41"/>
        <v>53000000</v>
      </c>
      <c r="U2620" s="124"/>
      <c r="V2620" s="49" t="s">
        <v>3511</v>
      </c>
      <c r="W2620" s="49" t="s">
        <v>3884</v>
      </c>
      <c r="X2620" s="129">
        <v>66420</v>
      </c>
      <c r="Y2620" s="57">
        <v>20000</v>
      </c>
      <c r="Z2620" s="84">
        <v>6000</v>
      </c>
      <c r="AA2620" s="10">
        <v>20</v>
      </c>
      <c r="AB2620" s="10" t="s">
        <v>11992</v>
      </c>
      <c r="AC2620" s="10"/>
    </row>
    <row r="2621" spans="1:29">
      <c r="A2621" s="10">
        <v>2630</v>
      </c>
      <c r="B2621" s="10" t="s">
        <v>11195</v>
      </c>
      <c r="C2621" s="50" t="s">
        <v>11196</v>
      </c>
      <c r="D2621" s="51" t="s">
        <v>2818</v>
      </c>
      <c r="E2621" s="10" t="s">
        <v>2846</v>
      </c>
      <c r="F2621" s="69" t="s">
        <v>11197</v>
      </c>
      <c r="G2621" s="49" t="s">
        <v>11198</v>
      </c>
      <c r="H2621" s="49"/>
      <c r="I2621" s="58">
        <f>VLOOKUP(J2621,'NGÀNH NGHỀ'!$D$2:$E$148,2,0)</f>
        <v>93</v>
      </c>
      <c r="J2621" s="231" t="s">
        <v>1628</v>
      </c>
      <c r="K2621" s="63" t="s">
        <v>12039</v>
      </c>
      <c r="L2621" s="125">
        <f>VLOOKUP(K2621,'NGHIEP DOAN'!$D$3:$E$82,2,0)</f>
        <v>33</v>
      </c>
      <c r="M2621" s="10" t="s">
        <v>2110</v>
      </c>
      <c r="N2621" s="210">
        <f>VLOOKUP(M2621,'CÔNG TY'!$I$3:$J$964,2,0)</f>
        <v>229</v>
      </c>
      <c r="O2621" s="49" t="s">
        <v>3201</v>
      </c>
      <c r="P2621" s="49" t="s">
        <v>2824</v>
      </c>
      <c r="Q2621" s="85">
        <v>103000000</v>
      </c>
      <c r="R2621" s="56" t="s">
        <v>5242</v>
      </c>
      <c r="S2621" s="159">
        <v>50000000</v>
      </c>
      <c r="T2621" s="124">
        <f t="shared" si="41"/>
        <v>53000000</v>
      </c>
      <c r="U2621" s="124"/>
      <c r="V2621" s="49" t="s">
        <v>5046</v>
      </c>
      <c r="W2621" s="49" t="s">
        <v>3983</v>
      </c>
      <c r="X2621" s="129">
        <v>61707</v>
      </c>
      <c r="Y2621" s="57">
        <v>20000</v>
      </c>
      <c r="Z2621" s="84">
        <v>6000</v>
      </c>
      <c r="AA2621" s="10">
        <v>18</v>
      </c>
      <c r="AB2621" s="10" t="s">
        <v>9846</v>
      </c>
      <c r="AC2621" s="10"/>
    </row>
    <row r="2622" spans="1:29">
      <c r="A2622" s="10">
        <v>2631</v>
      </c>
      <c r="B2622" s="10" t="s">
        <v>11199</v>
      </c>
      <c r="C2622" s="50" t="s">
        <v>2906</v>
      </c>
      <c r="D2622" s="51" t="s">
        <v>2818</v>
      </c>
      <c r="E2622" s="10" t="s">
        <v>2846</v>
      </c>
      <c r="F2622" s="69" t="s">
        <v>11200</v>
      </c>
      <c r="G2622" s="49" t="s">
        <v>11198</v>
      </c>
      <c r="H2622" s="49"/>
      <c r="I2622" s="58">
        <f>VLOOKUP(J2622,'NGÀNH NGHỀ'!$D$2:$E$148,2,0)</f>
        <v>93</v>
      </c>
      <c r="J2622" s="231" t="s">
        <v>1628</v>
      </c>
      <c r="K2622" s="63" t="s">
        <v>12039</v>
      </c>
      <c r="L2622" s="125">
        <f>VLOOKUP(K2622,'NGHIEP DOAN'!$D$3:$E$82,2,0)</f>
        <v>33</v>
      </c>
      <c r="M2622" s="10" t="s">
        <v>2110</v>
      </c>
      <c r="N2622" s="210">
        <f>VLOOKUP(M2622,'CÔNG TY'!$I$3:$J$964,2,0)</f>
        <v>229</v>
      </c>
      <c r="O2622" s="49" t="s">
        <v>3201</v>
      </c>
      <c r="P2622" s="49" t="s">
        <v>2824</v>
      </c>
      <c r="Q2622" s="85">
        <v>103000000</v>
      </c>
      <c r="R2622" s="56" t="s">
        <v>3868</v>
      </c>
      <c r="S2622" s="159">
        <v>50000000</v>
      </c>
      <c r="T2622" s="124">
        <f t="shared" si="41"/>
        <v>53000000</v>
      </c>
      <c r="U2622" s="124"/>
      <c r="V2622" s="49" t="s">
        <v>5046</v>
      </c>
      <c r="W2622" s="49" t="s">
        <v>3983</v>
      </c>
      <c r="X2622" s="129">
        <v>61707</v>
      </c>
      <c r="Y2622" s="57">
        <v>20000</v>
      </c>
      <c r="Z2622" s="84">
        <v>6000</v>
      </c>
      <c r="AA2622" s="10">
        <v>18</v>
      </c>
      <c r="AB2622" s="10" t="s">
        <v>9846</v>
      </c>
      <c r="AC2622" s="10"/>
    </row>
    <row r="2623" spans="1:29">
      <c r="A2623" s="10">
        <v>2632</v>
      </c>
      <c r="B2623" s="10" t="s">
        <v>9884</v>
      </c>
      <c r="C2623" s="50" t="s">
        <v>10416</v>
      </c>
      <c r="D2623" s="51" t="s">
        <v>2818</v>
      </c>
      <c r="E2623" s="10" t="s">
        <v>2846</v>
      </c>
      <c r="F2623" s="69" t="s">
        <v>11201</v>
      </c>
      <c r="G2623" s="49" t="s">
        <v>11198</v>
      </c>
      <c r="H2623" s="49"/>
      <c r="I2623" s="58">
        <f>VLOOKUP(J2623,'NGÀNH NGHỀ'!$D$2:$E$148,2,0)</f>
        <v>93</v>
      </c>
      <c r="J2623" s="231" t="s">
        <v>1628</v>
      </c>
      <c r="K2623" s="63" t="s">
        <v>12039</v>
      </c>
      <c r="L2623" s="125">
        <f>VLOOKUP(K2623,'NGHIEP DOAN'!$D$3:$E$82,2,0)</f>
        <v>33</v>
      </c>
      <c r="M2623" s="10" t="s">
        <v>2110</v>
      </c>
      <c r="N2623" s="210">
        <f>VLOOKUP(M2623,'CÔNG TY'!$I$3:$J$964,2,0)</f>
        <v>229</v>
      </c>
      <c r="O2623" s="49" t="s">
        <v>3201</v>
      </c>
      <c r="P2623" s="49" t="s">
        <v>2824</v>
      </c>
      <c r="Q2623" s="85">
        <v>103000000</v>
      </c>
      <c r="R2623" s="56" t="s">
        <v>3868</v>
      </c>
      <c r="S2623" s="159">
        <v>50000000</v>
      </c>
      <c r="T2623" s="124">
        <f t="shared" si="41"/>
        <v>53000000</v>
      </c>
      <c r="U2623" s="124"/>
      <c r="V2623" s="49" t="s">
        <v>5046</v>
      </c>
      <c r="W2623" s="49" t="s">
        <v>3983</v>
      </c>
      <c r="X2623" s="129">
        <v>61707</v>
      </c>
      <c r="Y2623" s="57">
        <v>20000</v>
      </c>
      <c r="Z2623" s="84">
        <v>6000</v>
      </c>
      <c r="AA2623" s="10">
        <v>18</v>
      </c>
      <c r="AB2623" s="10" t="s">
        <v>9846</v>
      </c>
      <c r="AC2623" s="10"/>
    </row>
    <row r="2624" spans="1:29">
      <c r="A2624" s="10">
        <v>2633</v>
      </c>
      <c r="B2624" s="10" t="s">
        <v>11202</v>
      </c>
      <c r="C2624" s="50" t="s">
        <v>4029</v>
      </c>
      <c r="D2624" s="51" t="s">
        <v>2818</v>
      </c>
      <c r="E2624" s="10" t="s">
        <v>5389</v>
      </c>
      <c r="F2624" s="69" t="s">
        <v>11203</v>
      </c>
      <c r="G2624" s="49" t="s">
        <v>11198</v>
      </c>
      <c r="H2624" s="49"/>
      <c r="I2624" s="58">
        <f>VLOOKUP(J2624,'NGÀNH NGHỀ'!$D$2:$E$148,2,0)</f>
        <v>93</v>
      </c>
      <c r="J2624" s="231" t="s">
        <v>1628</v>
      </c>
      <c r="K2624" s="63" t="s">
        <v>12039</v>
      </c>
      <c r="L2624" s="125">
        <f>VLOOKUP(K2624,'NGHIEP DOAN'!$D$3:$E$82,2,0)</f>
        <v>33</v>
      </c>
      <c r="M2624" s="10" t="s">
        <v>2110</v>
      </c>
      <c r="N2624" s="210">
        <f>VLOOKUP(M2624,'CÔNG TY'!$I$3:$J$964,2,0)</f>
        <v>229</v>
      </c>
      <c r="O2624" s="49" t="s">
        <v>3201</v>
      </c>
      <c r="P2624" s="49" t="s">
        <v>2824</v>
      </c>
      <c r="Q2624" s="85">
        <v>103000000</v>
      </c>
      <c r="R2624" s="56" t="s">
        <v>3215</v>
      </c>
      <c r="S2624" s="159">
        <v>50000000</v>
      </c>
      <c r="T2624" s="124">
        <f t="shared" si="41"/>
        <v>53000000</v>
      </c>
      <c r="U2624" s="124"/>
      <c r="V2624" s="49" t="s">
        <v>5046</v>
      </c>
      <c r="W2624" s="49" t="s">
        <v>3983</v>
      </c>
      <c r="X2624" s="129">
        <v>61707</v>
      </c>
      <c r="Y2624" s="57">
        <v>20000</v>
      </c>
      <c r="Z2624" s="84">
        <v>6000</v>
      </c>
      <c r="AA2624" s="10">
        <v>18</v>
      </c>
      <c r="AB2624" s="10" t="s">
        <v>9846</v>
      </c>
      <c r="AC2624" s="10"/>
    </row>
    <row r="2625" spans="1:29">
      <c r="A2625" s="10">
        <v>2634</v>
      </c>
      <c r="B2625" s="10" t="s">
        <v>11204</v>
      </c>
      <c r="C2625" s="50" t="s">
        <v>11205</v>
      </c>
      <c r="D2625" s="51" t="s">
        <v>2818</v>
      </c>
      <c r="E2625" s="10" t="s">
        <v>3312</v>
      </c>
      <c r="F2625" s="69" t="s">
        <v>11206</v>
      </c>
      <c r="G2625" s="49" t="s">
        <v>11198</v>
      </c>
      <c r="H2625" s="49"/>
      <c r="I2625" s="58">
        <f>VLOOKUP(J2625,'NGÀNH NGHỀ'!$D$2:$E$148,2,0)</f>
        <v>93</v>
      </c>
      <c r="J2625" s="231" t="s">
        <v>1628</v>
      </c>
      <c r="K2625" s="63" t="s">
        <v>12039</v>
      </c>
      <c r="L2625" s="125">
        <f>VLOOKUP(K2625,'NGHIEP DOAN'!$D$3:$E$82,2,0)</f>
        <v>33</v>
      </c>
      <c r="M2625" s="10" t="s">
        <v>2110</v>
      </c>
      <c r="N2625" s="210">
        <f>VLOOKUP(M2625,'CÔNG TY'!$I$3:$J$964,2,0)</f>
        <v>229</v>
      </c>
      <c r="O2625" s="49" t="s">
        <v>3201</v>
      </c>
      <c r="P2625" s="49" t="s">
        <v>2824</v>
      </c>
      <c r="Q2625" s="85">
        <v>103000000</v>
      </c>
      <c r="R2625" s="56" t="s">
        <v>3215</v>
      </c>
      <c r="S2625" s="159">
        <v>50000000</v>
      </c>
      <c r="T2625" s="124">
        <f t="shared" si="41"/>
        <v>53000000</v>
      </c>
      <c r="U2625" s="124"/>
      <c r="V2625" s="49" t="s">
        <v>5046</v>
      </c>
      <c r="W2625" s="49" t="s">
        <v>3983</v>
      </c>
      <c r="X2625" s="129">
        <v>61707</v>
      </c>
      <c r="Y2625" s="57">
        <v>20000</v>
      </c>
      <c r="Z2625" s="84">
        <v>6000</v>
      </c>
      <c r="AA2625" s="10">
        <v>18</v>
      </c>
      <c r="AB2625" s="10" t="s">
        <v>9846</v>
      </c>
      <c r="AC2625" s="10"/>
    </row>
    <row r="2626" spans="1:29">
      <c r="A2626" s="10">
        <v>2635</v>
      </c>
      <c r="B2626" s="10" t="s">
        <v>11207</v>
      </c>
      <c r="C2626" s="50" t="s">
        <v>11208</v>
      </c>
      <c r="D2626" s="51" t="s">
        <v>2818</v>
      </c>
      <c r="E2626" s="10" t="s">
        <v>2846</v>
      </c>
      <c r="F2626" s="69" t="s">
        <v>11209</v>
      </c>
      <c r="G2626" s="49" t="s">
        <v>11198</v>
      </c>
      <c r="H2626" s="49"/>
      <c r="I2626" s="58">
        <f>VLOOKUP(J2626,'NGÀNH NGHỀ'!$D$2:$E$148,2,0)</f>
        <v>93</v>
      </c>
      <c r="J2626" s="231" t="s">
        <v>1628</v>
      </c>
      <c r="K2626" s="63" t="s">
        <v>12039</v>
      </c>
      <c r="L2626" s="125">
        <f>VLOOKUP(K2626,'NGHIEP DOAN'!$D$3:$E$82,2,0)</f>
        <v>33</v>
      </c>
      <c r="M2626" s="10" t="s">
        <v>2110</v>
      </c>
      <c r="N2626" s="210">
        <f>VLOOKUP(M2626,'CÔNG TY'!$I$3:$J$964,2,0)</f>
        <v>229</v>
      </c>
      <c r="O2626" s="49" t="s">
        <v>3201</v>
      </c>
      <c r="P2626" s="49" t="s">
        <v>2824</v>
      </c>
      <c r="Q2626" s="85">
        <v>103000000</v>
      </c>
      <c r="R2626" s="56" t="s">
        <v>6191</v>
      </c>
      <c r="S2626" s="159">
        <v>50000000</v>
      </c>
      <c r="T2626" s="124">
        <f t="shared" si="41"/>
        <v>53000000</v>
      </c>
      <c r="U2626" s="124"/>
      <c r="V2626" s="49" t="s">
        <v>5046</v>
      </c>
      <c r="W2626" s="49" t="s">
        <v>3983</v>
      </c>
      <c r="X2626" s="129">
        <v>61707</v>
      </c>
      <c r="Y2626" s="57">
        <v>20000</v>
      </c>
      <c r="Z2626" s="84">
        <v>6000</v>
      </c>
      <c r="AA2626" s="10">
        <v>18</v>
      </c>
      <c r="AB2626" s="10" t="s">
        <v>9846</v>
      </c>
      <c r="AC2626" s="10"/>
    </row>
    <row r="2627" spans="1:29">
      <c r="A2627" s="10">
        <v>2636</v>
      </c>
      <c r="B2627" s="10" t="s">
        <v>11210</v>
      </c>
      <c r="C2627" s="50" t="s">
        <v>9794</v>
      </c>
      <c r="D2627" s="51" t="s">
        <v>2818</v>
      </c>
      <c r="E2627" s="10" t="s">
        <v>2846</v>
      </c>
      <c r="F2627" s="69" t="s">
        <v>11211</v>
      </c>
      <c r="G2627" s="49" t="s">
        <v>11198</v>
      </c>
      <c r="H2627" s="49"/>
      <c r="I2627" s="58">
        <f>VLOOKUP(J2627,'NGÀNH NGHỀ'!$D$2:$E$148,2,0)</f>
        <v>93</v>
      </c>
      <c r="J2627" s="231" t="s">
        <v>1628</v>
      </c>
      <c r="K2627" s="63" t="s">
        <v>12039</v>
      </c>
      <c r="L2627" s="125">
        <f>VLOOKUP(K2627,'NGHIEP DOAN'!$D$3:$E$82,2,0)</f>
        <v>33</v>
      </c>
      <c r="M2627" s="10" t="s">
        <v>2110</v>
      </c>
      <c r="N2627" s="210">
        <f>VLOOKUP(M2627,'CÔNG TY'!$I$3:$J$964,2,0)</f>
        <v>229</v>
      </c>
      <c r="O2627" s="49" t="s">
        <v>3201</v>
      </c>
      <c r="P2627" s="49" t="s">
        <v>2824</v>
      </c>
      <c r="Q2627" s="85">
        <v>103000000</v>
      </c>
      <c r="R2627" s="56" t="s">
        <v>3868</v>
      </c>
      <c r="S2627" s="159">
        <v>50000000</v>
      </c>
      <c r="T2627" s="124">
        <f t="shared" si="41"/>
        <v>53000000</v>
      </c>
      <c r="U2627" s="124"/>
      <c r="V2627" s="49" t="s">
        <v>5046</v>
      </c>
      <c r="W2627" s="49" t="s">
        <v>3983</v>
      </c>
      <c r="X2627" s="129">
        <v>61707</v>
      </c>
      <c r="Y2627" s="57">
        <v>20000</v>
      </c>
      <c r="Z2627" s="84">
        <v>6000</v>
      </c>
      <c r="AA2627" s="10">
        <v>18</v>
      </c>
      <c r="AB2627" s="10" t="s">
        <v>9846</v>
      </c>
      <c r="AC2627" s="10"/>
    </row>
    <row r="2628" spans="1:29">
      <c r="A2628" s="10">
        <v>2637</v>
      </c>
      <c r="B2628" s="10" t="s">
        <v>11212</v>
      </c>
      <c r="C2628" s="50" t="s">
        <v>11213</v>
      </c>
      <c r="D2628" s="51" t="s">
        <v>2818</v>
      </c>
      <c r="E2628" s="10" t="s">
        <v>2846</v>
      </c>
      <c r="F2628" s="69" t="s">
        <v>11214</v>
      </c>
      <c r="G2628" s="49" t="s">
        <v>11198</v>
      </c>
      <c r="H2628" s="49"/>
      <c r="I2628" s="58">
        <f>VLOOKUP(J2628,'NGÀNH NGHỀ'!$D$2:$E$148,2,0)</f>
        <v>93</v>
      </c>
      <c r="J2628" s="231" t="s">
        <v>1628</v>
      </c>
      <c r="K2628" s="63" t="s">
        <v>12039</v>
      </c>
      <c r="L2628" s="125">
        <f>VLOOKUP(K2628,'NGHIEP DOAN'!$D$3:$E$82,2,0)</f>
        <v>33</v>
      </c>
      <c r="M2628" s="10" t="s">
        <v>2110</v>
      </c>
      <c r="N2628" s="210">
        <f>VLOOKUP(M2628,'CÔNG TY'!$I$3:$J$964,2,0)</f>
        <v>229</v>
      </c>
      <c r="O2628" s="49" t="s">
        <v>3201</v>
      </c>
      <c r="P2628" s="49" t="s">
        <v>2824</v>
      </c>
      <c r="Q2628" s="85">
        <v>103000000</v>
      </c>
      <c r="R2628" s="56" t="s">
        <v>3868</v>
      </c>
      <c r="S2628" s="159">
        <v>50000000</v>
      </c>
      <c r="T2628" s="124">
        <f t="shared" si="41"/>
        <v>53000000</v>
      </c>
      <c r="U2628" s="124"/>
      <c r="V2628" s="49" t="s">
        <v>5046</v>
      </c>
      <c r="W2628" s="49" t="s">
        <v>3983</v>
      </c>
      <c r="X2628" s="129">
        <v>61707</v>
      </c>
      <c r="Y2628" s="57">
        <v>20000</v>
      </c>
      <c r="Z2628" s="84">
        <v>6000</v>
      </c>
      <c r="AA2628" s="10">
        <v>18</v>
      </c>
      <c r="AB2628" s="10" t="s">
        <v>9846</v>
      </c>
      <c r="AC2628" s="10"/>
    </row>
    <row r="2629" spans="1:29">
      <c r="A2629" s="10">
        <v>2638</v>
      </c>
      <c r="B2629" s="10" t="s">
        <v>11215</v>
      </c>
      <c r="C2629" s="50" t="s">
        <v>11216</v>
      </c>
      <c r="D2629" s="51" t="s">
        <v>2845</v>
      </c>
      <c r="E2629" s="10" t="s">
        <v>2846</v>
      </c>
      <c r="F2629" s="69" t="s">
        <v>11217</v>
      </c>
      <c r="G2629" s="49" t="s">
        <v>11198</v>
      </c>
      <c r="H2629" s="49"/>
      <c r="I2629" s="58">
        <f>VLOOKUP(J2629,'NGÀNH NGHỀ'!$D$2:$E$148,2,0)</f>
        <v>93</v>
      </c>
      <c r="J2629" s="231" t="s">
        <v>1628</v>
      </c>
      <c r="K2629" s="63" t="s">
        <v>12039</v>
      </c>
      <c r="L2629" s="125">
        <f>VLOOKUP(K2629,'NGHIEP DOAN'!$D$3:$E$82,2,0)</f>
        <v>33</v>
      </c>
      <c r="M2629" s="10" t="s">
        <v>2110</v>
      </c>
      <c r="N2629" s="210">
        <f>VLOOKUP(M2629,'CÔNG TY'!$I$3:$J$964,2,0)</f>
        <v>229</v>
      </c>
      <c r="O2629" s="49" t="s">
        <v>3201</v>
      </c>
      <c r="P2629" s="49" t="s">
        <v>2824</v>
      </c>
      <c r="Q2629" s="85">
        <v>103000000</v>
      </c>
      <c r="R2629" s="56" t="s">
        <v>3868</v>
      </c>
      <c r="S2629" s="159">
        <v>50000000</v>
      </c>
      <c r="T2629" s="124">
        <f t="shared" si="41"/>
        <v>53000000</v>
      </c>
      <c r="U2629" s="124"/>
      <c r="V2629" s="49" t="s">
        <v>5046</v>
      </c>
      <c r="W2629" s="49" t="s">
        <v>3983</v>
      </c>
      <c r="X2629" s="129">
        <v>61707</v>
      </c>
      <c r="Y2629" s="57">
        <v>20000</v>
      </c>
      <c r="Z2629" s="84">
        <v>6000</v>
      </c>
      <c r="AA2629" s="10">
        <v>18</v>
      </c>
      <c r="AB2629" s="10" t="s">
        <v>9846</v>
      </c>
      <c r="AC2629" s="10"/>
    </row>
    <row r="2630" spans="1:29">
      <c r="A2630" s="10">
        <v>2639</v>
      </c>
      <c r="B2630" s="10" t="s">
        <v>11218</v>
      </c>
      <c r="C2630" s="50" t="s">
        <v>11219</v>
      </c>
      <c r="D2630" s="51" t="s">
        <v>2845</v>
      </c>
      <c r="E2630" s="10" t="s">
        <v>5254</v>
      </c>
      <c r="F2630" s="69" t="s">
        <v>11220</v>
      </c>
      <c r="G2630" s="49" t="s">
        <v>11198</v>
      </c>
      <c r="H2630" s="49"/>
      <c r="I2630" s="58">
        <f>VLOOKUP(J2630,'NGÀNH NGHỀ'!$D$2:$E$148,2,0)</f>
        <v>93</v>
      </c>
      <c r="J2630" s="231" t="s">
        <v>1628</v>
      </c>
      <c r="K2630" s="63" t="s">
        <v>12039</v>
      </c>
      <c r="L2630" s="125">
        <f>VLOOKUP(K2630,'NGHIEP DOAN'!$D$3:$E$82,2,0)</f>
        <v>33</v>
      </c>
      <c r="M2630" s="10" t="s">
        <v>2110</v>
      </c>
      <c r="N2630" s="210">
        <f>VLOOKUP(M2630,'CÔNG TY'!$I$3:$J$964,2,0)</f>
        <v>229</v>
      </c>
      <c r="O2630" s="49" t="s">
        <v>3201</v>
      </c>
      <c r="P2630" s="49" t="s">
        <v>2824</v>
      </c>
      <c r="Q2630" s="85">
        <v>103000000</v>
      </c>
      <c r="R2630" s="56" t="s">
        <v>3215</v>
      </c>
      <c r="S2630" s="159">
        <v>50000000</v>
      </c>
      <c r="T2630" s="124">
        <f t="shared" si="41"/>
        <v>53000000</v>
      </c>
      <c r="U2630" s="124"/>
      <c r="V2630" s="49" t="s">
        <v>5046</v>
      </c>
      <c r="W2630" s="49" t="s">
        <v>3983</v>
      </c>
      <c r="X2630" s="129">
        <v>61707</v>
      </c>
      <c r="Y2630" s="57">
        <v>20000</v>
      </c>
      <c r="Z2630" s="84">
        <v>6000</v>
      </c>
      <c r="AA2630" s="10">
        <v>18</v>
      </c>
      <c r="AB2630" s="10" t="s">
        <v>9846</v>
      </c>
      <c r="AC2630" s="10"/>
    </row>
    <row r="2631" spans="1:29">
      <c r="A2631" s="10">
        <v>2640</v>
      </c>
      <c r="B2631" s="10" t="s">
        <v>11221</v>
      </c>
      <c r="C2631" s="50" t="s">
        <v>7536</v>
      </c>
      <c r="D2631" s="51" t="s">
        <v>2845</v>
      </c>
      <c r="E2631" s="10" t="s">
        <v>2846</v>
      </c>
      <c r="F2631" s="69" t="s">
        <v>11222</v>
      </c>
      <c r="G2631" s="49" t="s">
        <v>11198</v>
      </c>
      <c r="H2631" s="49"/>
      <c r="I2631" s="58">
        <f>VLOOKUP(J2631,'NGÀNH NGHỀ'!$D$2:$E$148,2,0)</f>
        <v>93</v>
      </c>
      <c r="J2631" s="231" t="s">
        <v>1628</v>
      </c>
      <c r="K2631" s="63" t="s">
        <v>12039</v>
      </c>
      <c r="L2631" s="125">
        <f>VLOOKUP(K2631,'NGHIEP DOAN'!$D$3:$E$82,2,0)</f>
        <v>33</v>
      </c>
      <c r="M2631" s="10" t="s">
        <v>2110</v>
      </c>
      <c r="N2631" s="210">
        <f>VLOOKUP(M2631,'CÔNG TY'!$I$3:$J$964,2,0)</f>
        <v>229</v>
      </c>
      <c r="O2631" s="49" t="s">
        <v>3201</v>
      </c>
      <c r="P2631" s="49" t="s">
        <v>2824</v>
      </c>
      <c r="Q2631" s="85">
        <v>103000000</v>
      </c>
      <c r="R2631" s="56" t="s">
        <v>6191</v>
      </c>
      <c r="S2631" s="159">
        <v>50000000</v>
      </c>
      <c r="T2631" s="124">
        <f t="shared" si="41"/>
        <v>53000000</v>
      </c>
      <c r="U2631" s="124"/>
      <c r="V2631" s="49" t="s">
        <v>5046</v>
      </c>
      <c r="W2631" s="49" t="s">
        <v>3983</v>
      </c>
      <c r="X2631" s="129">
        <v>61707</v>
      </c>
      <c r="Y2631" s="57">
        <v>20000</v>
      </c>
      <c r="Z2631" s="84">
        <v>6000</v>
      </c>
      <c r="AA2631" s="10">
        <v>18</v>
      </c>
      <c r="AB2631" s="10" t="s">
        <v>9846</v>
      </c>
      <c r="AC2631" s="10"/>
    </row>
    <row r="2632" spans="1:29">
      <c r="A2632" s="10">
        <v>2641</v>
      </c>
      <c r="B2632" s="10" t="s">
        <v>11223</v>
      </c>
      <c r="C2632" s="50" t="s">
        <v>11224</v>
      </c>
      <c r="D2632" s="51" t="s">
        <v>2845</v>
      </c>
      <c r="E2632" s="10" t="s">
        <v>2846</v>
      </c>
      <c r="F2632" s="69" t="s">
        <v>11225</v>
      </c>
      <c r="G2632" s="49" t="s">
        <v>11198</v>
      </c>
      <c r="H2632" s="49"/>
      <c r="I2632" s="58">
        <f>VLOOKUP(J2632,'NGÀNH NGHỀ'!$D$2:$E$148,2,0)</f>
        <v>93</v>
      </c>
      <c r="J2632" s="231" t="s">
        <v>1628</v>
      </c>
      <c r="K2632" s="63" t="s">
        <v>12039</v>
      </c>
      <c r="L2632" s="125">
        <f>VLOOKUP(K2632,'NGHIEP DOAN'!$D$3:$E$82,2,0)</f>
        <v>33</v>
      </c>
      <c r="M2632" s="10" t="s">
        <v>2110</v>
      </c>
      <c r="N2632" s="210">
        <f>VLOOKUP(M2632,'CÔNG TY'!$I$3:$J$964,2,0)</f>
        <v>229</v>
      </c>
      <c r="O2632" s="49" t="s">
        <v>3201</v>
      </c>
      <c r="P2632" s="49" t="s">
        <v>2824</v>
      </c>
      <c r="Q2632" s="85">
        <v>103000000</v>
      </c>
      <c r="R2632" s="56" t="s">
        <v>3215</v>
      </c>
      <c r="S2632" s="159">
        <v>50000000</v>
      </c>
      <c r="T2632" s="124">
        <f t="shared" si="41"/>
        <v>53000000</v>
      </c>
      <c r="U2632" s="124"/>
      <c r="V2632" s="49" t="s">
        <v>5046</v>
      </c>
      <c r="W2632" s="49" t="s">
        <v>3983</v>
      </c>
      <c r="X2632" s="129">
        <v>61707</v>
      </c>
      <c r="Y2632" s="57">
        <v>20000</v>
      </c>
      <c r="Z2632" s="84">
        <v>6000</v>
      </c>
      <c r="AA2632" s="10">
        <v>18</v>
      </c>
      <c r="AB2632" s="10" t="s">
        <v>9846</v>
      </c>
      <c r="AC2632" s="10"/>
    </row>
    <row r="2633" spans="1:29">
      <c r="A2633" s="10">
        <v>2642</v>
      </c>
      <c r="B2633" s="10" t="s">
        <v>11226</v>
      </c>
      <c r="C2633" s="50" t="s">
        <v>11227</v>
      </c>
      <c r="D2633" s="51" t="s">
        <v>2845</v>
      </c>
      <c r="E2633" s="10" t="s">
        <v>3399</v>
      </c>
      <c r="F2633" s="69" t="s">
        <v>11228</v>
      </c>
      <c r="G2633" s="49" t="s">
        <v>11198</v>
      </c>
      <c r="H2633" s="49"/>
      <c r="I2633" s="58">
        <f>VLOOKUP(J2633,'NGÀNH NGHỀ'!$D$2:$E$148,2,0)</f>
        <v>93</v>
      </c>
      <c r="J2633" s="231" t="s">
        <v>1628</v>
      </c>
      <c r="K2633" s="63" t="s">
        <v>12039</v>
      </c>
      <c r="L2633" s="125">
        <f>VLOOKUP(K2633,'NGHIEP DOAN'!$D$3:$E$82,2,0)</f>
        <v>33</v>
      </c>
      <c r="M2633" s="10" t="s">
        <v>2110</v>
      </c>
      <c r="N2633" s="210">
        <f>VLOOKUP(M2633,'CÔNG TY'!$I$3:$J$964,2,0)</f>
        <v>229</v>
      </c>
      <c r="O2633" s="49" t="s">
        <v>3201</v>
      </c>
      <c r="P2633" s="49" t="s">
        <v>2824</v>
      </c>
      <c r="Q2633" s="85">
        <v>103000000</v>
      </c>
      <c r="R2633" s="56" t="s">
        <v>5229</v>
      </c>
      <c r="S2633" s="159">
        <v>50000000</v>
      </c>
      <c r="T2633" s="124">
        <f t="shared" si="41"/>
        <v>53000000</v>
      </c>
      <c r="U2633" s="124"/>
      <c r="V2633" s="49" t="s">
        <v>5046</v>
      </c>
      <c r="W2633" s="49" t="s">
        <v>3983</v>
      </c>
      <c r="X2633" s="129">
        <v>61707</v>
      </c>
      <c r="Y2633" s="57">
        <v>20000</v>
      </c>
      <c r="Z2633" s="84">
        <v>6000</v>
      </c>
      <c r="AA2633" s="10">
        <v>18</v>
      </c>
      <c r="AB2633" s="10" t="s">
        <v>9846</v>
      </c>
      <c r="AC2633" s="10"/>
    </row>
    <row r="2634" spans="1:29">
      <c r="A2634" s="10">
        <v>2643</v>
      </c>
      <c r="B2634" s="10" t="s">
        <v>11229</v>
      </c>
      <c r="C2634" s="50" t="s">
        <v>11230</v>
      </c>
      <c r="D2634" s="51" t="s">
        <v>2845</v>
      </c>
      <c r="E2634" s="10" t="s">
        <v>2876</v>
      </c>
      <c r="F2634" s="69" t="s">
        <v>11231</v>
      </c>
      <c r="G2634" s="49" t="s">
        <v>11198</v>
      </c>
      <c r="H2634" s="49"/>
      <c r="I2634" s="58">
        <f>VLOOKUP(J2634,'NGÀNH NGHỀ'!$D$2:$E$148,2,0)</f>
        <v>93</v>
      </c>
      <c r="J2634" s="231" t="s">
        <v>1628</v>
      </c>
      <c r="K2634" s="63" t="s">
        <v>12039</v>
      </c>
      <c r="L2634" s="125">
        <f>VLOOKUP(K2634,'NGHIEP DOAN'!$D$3:$E$82,2,0)</f>
        <v>33</v>
      </c>
      <c r="M2634" s="10" t="s">
        <v>2110</v>
      </c>
      <c r="N2634" s="210">
        <f>VLOOKUP(M2634,'CÔNG TY'!$I$3:$J$964,2,0)</f>
        <v>229</v>
      </c>
      <c r="O2634" s="49" t="s">
        <v>3201</v>
      </c>
      <c r="P2634" s="49" t="s">
        <v>2824</v>
      </c>
      <c r="Q2634" s="85">
        <v>103000000</v>
      </c>
      <c r="R2634" s="56" t="s">
        <v>6191</v>
      </c>
      <c r="S2634" s="159">
        <v>50000000</v>
      </c>
      <c r="T2634" s="124">
        <f t="shared" si="41"/>
        <v>53000000</v>
      </c>
      <c r="U2634" s="124"/>
      <c r="V2634" s="49" t="s">
        <v>5046</v>
      </c>
      <c r="W2634" s="49" t="s">
        <v>3983</v>
      </c>
      <c r="X2634" s="129">
        <v>61707</v>
      </c>
      <c r="Y2634" s="57">
        <v>20000</v>
      </c>
      <c r="Z2634" s="84">
        <v>6000</v>
      </c>
      <c r="AA2634" s="10">
        <v>18</v>
      </c>
      <c r="AB2634" s="10" t="s">
        <v>9846</v>
      </c>
      <c r="AC2634" s="10"/>
    </row>
    <row r="2635" spans="1:29">
      <c r="A2635" s="10">
        <v>2644</v>
      </c>
      <c r="B2635" s="10" t="s">
        <v>11232</v>
      </c>
      <c r="C2635" s="50" t="s">
        <v>8028</v>
      </c>
      <c r="D2635" s="51" t="s">
        <v>2818</v>
      </c>
      <c r="E2635" s="10" t="s">
        <v>3005</v>
      </c>
      <c r="F2635" s="69" t="s">
        <v>11233</v>
      </c>
      <c r="G2635" s="49" t="s">
        <v>11198</v>
      </c>
      <c r="H2635" s="49"/>
      <c r="I2635" s="58">
        <f>VLOOKUP(J2635,'NGÀNH NGHỀ'!$D$2:$E$148,2,0)</f>
        <v>93</v>
      </c>
      <c r="J2635" s="231" t="s">
        <v>1628</v>
      </c>
      <c r="K2635" s="63" t="s">
        <v>12039</v>
      </c>
      <c r="L2635" s="125">
        <f>VLOOKUP(K2635,'NGHIEP DOAN'!$D$3:$E$82,2,0)</f>
        <v>33</v>
      </c>
      <c r="M2635" s="10" t="s">
        <v>2110</v>
      </c>
      <c r="N2635" s="210">
        <f>VLOOKUP(M2635,'CÔNG TY'!$I$3:$J$964,2,0)</f>
        <v>229</v>
      </c>
      <c r="O2635" s="49" t="s">
        <v>3201</v>
      </c>
      <c r="P2635" s="49" t="s">
        <v>2824</v>
      </c>
      <c r="Q2635" s="85">
        <v>103000000</v>
      </c>
      <c r="R2635" s="56" t="s">
        <v>3215</v>
      </c>
      <c r="S2635" s="159">
        <v>50000000</v>
      </c>
      <c r="T2635" s="124">
        <f t="shared" si="41"/>
        <v>53000000</v>
      </c>
      <c r="U2635" s="124"/>
      <c r="V2635" s="49" t="s">
        <v>5046</v>
      </c>
      <c r="W2635" s="49" t="s">
        <v>3983</v>
      </c>
      <c r="X2635" s="129">
        <v>61707</v>
      </c>
      <c r="Y2635" s="57">
        <v>20000</v>
      </c>
      <c r="Z2635" s="84">
        <v>6000</v>
      </c>
      <c r="AA2635" s="10">
        <v>18</v>
      </c>
      <c r="AB2635" s="10" t="s">
        <v>9846</v>
      </c>
      <c r="AC2635" s="10"/>
    </row>
    <row r="2636" spans="1:29">
      <c r="A2636" s="10">
        <v>2645</v>
      </c>
      <c r="B2636" s="10" t="s">
        <v>11234</v>
      </c>
      <c r="C2636" s="50" t="s">
        <v>4795</v>
      </c>
      <c r="D2636" s="51" t="s">
        <v>2845</v>
      </c>
      <c r="E2636" s="10" t="s">
        <v>2855</v>
      </c>
      <c r="F2636" s="69" t="s">
        <v>11235</v>
      </c>
      <c r="G2636" s="49" t="s">
        <v>11198</v>
      </c>
      <c r="H2636" s="49"/>
      <c r="I2636" s="58">
        <f>VLOOKUP(J2636,'NGÀNH NGHỀ'!$D$2:$E$148,2,0)</f>
        <v>93</v>
      </c>
      <c r="J2636" s="231" t="s">
        <v>1628</v>
      </c>
      <c r="K2636" s="63" t="s">
        <v>12039</v>
      </c>
      <c r="L2636" s="125">
        <f>VLOOKUP(K2636,'NGHIEP DOAN'!$D$3:$E$82,2,0)</f>
        <v>33</v>
      </c>
      <c r="M2636" s="10" t="s">
        <v>2110</v>
      </c>
      <c r="N2636" s="210">
        <f>VLOOKUP(M2636,'CÔNG TY'!$I$3:$J$964,2,0)</f>
        <v>229</v>
      </c>
      <c r="O2636" s="49" t="s">
        <v>3201</v>
      </c>
      <c r="P2636" s="49" t="s">
        <v>2824</v>
      </c>
      <c r="Q2636" s="85">
        <v>103000000</v>
      </c>
      <c r="R2636" s="56" t="s">
        <v>3215</v>
      </c>
      <c r="S2636" s="159">
        <v>50000000</v>
      </c>
      <c r="T2636" s="124">
        <f t="shared" si="41"/>
        <v>53000000</v>
      </c>
      <c r="U2636" s="124"/>
      <c r="V2636" s="49" t="s">
        <v>5046</v>
      </c>
      <c r="W2636" s="49" t="s">
        <v>3983</v>
      </c>
      <c r="X2636" s="129">
        <v>61707</v>
      </c>
      <c r="Y2636" s="57">
        <v>20000</v>
      </c>
      <c r="Z2636" s="84">
        <v>6000</v>
      </c>
      <c r="AA2636" s="10">
        <v>18</v>
      </c>
      <c r="AB2636" s="10" t="s">
        <v>9846</v>
      </c>
      <c r="AC2636" s="10"/>
    </row>
    <row r="2637" spans="1:29">
      <c r="A2637" s="10">
        <v>2646</v>
      </c>
      <c r="B2637" s="10" t="s">
        <v>11236</v>
      </c>
      <c r="C2637" s="50" t="s">
        <v>7768</v>
      </c>
      <c r="D2637" s="51" t="s">
        <v>2845</v>
      </c>
      <c r="E2637" s="10" t="s">
        <v>2846</v>
      </c>
      <c r="F2637" s="69" t="s">
        <v>11237</v>
      </c>
      <c r="G2637" s="49" t="s">
        <v>11198</v>
      </c>
      <c r="H2637" s="49"/>
      <c r="I2637" s="58">
        <f>VLOOKUP(J2637,'NGÀNH NGHỀ'!$D$2:$E$148,2,0)</f>
        <v>93</v>
      </c>
      <c r="J2637" s="231" t="s">
        <v>1628</v>
      </c>
      <c r="K2637" s="63" t="s">
        <v>12039</v>
      </c>
      <c r="L2637" s="125">
        <f>VLOOKUP(K2637,'NGHIEP DOAN'!$D$3:$E$82,2,0)</f>
        <v>33</v>
      </c>
      <c r="M2637" s="10" t="s">
        <v>2110</v>
      </c>
      <c r="N2637" s="210">
        <f>VLOOKUP(M2637,'CÔNG TY'!$I$3:$J$964,2,0)</f>
        <v>229</v>
      </c>
      <c r="O2637" s="49" t="s">
        <v>3201</v>
      </c>
      <c r="P2637" s="49" t="s">
        <v>2824</v>
      </c>
      <c r="Q2637" s="85">
        <v>103000000</v>
      </c>
      <c r="R2637" s="56" t="s">
        <v>6191</v>
      </c>
      <c r="S2637" s="159">
        <v>50000000</v>
      </c>
      <c r="T2637" s="124">
        <f t="shared" si="41"/>
        <v>53000000</v>
      </c>
      <c r="U2637" s="124"/>
      <c r="V2637" s="49" t="s">
        <v>5046</v>
      </c>
      <c r="W2637" s="49" t="s">
        <v>3983</v>
      </c>
      <c r="X2637" s="129">
        <v>61707</v>
      </c>
      <c r="Y2637" s="57">
        <v>20000</v>
      </c>
      <c r="Z2637" s="84">
        <v>6000</v>
      </c>
      <c r="AA2637" s="10">
        <v>18</v>
      </c>
      <c r="AB2637" s="10" t="s">
        <v>9846</v>
      </c>
      <c r="AC2637" s="10"/>
    </row>
    <row r="2638" spans="1:29">
      <c r="A2638" s="10">
        <v>2647</v>
      </c>
      <c r="B2638" s="10" t="s">
        <v>7510</v>
      </c>
      <c r="C2638" s="50" t="s">
        <v>11238</v>
      </c>
      <c r="D2638" s="51" t="s">
        <v>2845</v>
      </c>
      <c r="E2638" s="10" t="s">
        <v>3141</v>
      </c>
      <c r="F2638" s="69" t="s">
        <v>11239</v>
      </c>
      <c r="G2638" s="49" t="s">
        <v>11198</v>
      </c>
      <c r="H2638" s="49"/>
      <c r="I2638" s="58">
        <f>VLOOKUP(J2638,'NGÀNH NGHỀ'!$D$2:$E$148,2,0)</f>
        <v>93</v>
      </c>
      <c r="J2638" s="231" t="s">
        <v>1628</v>
      </c>
      <c r="K2638" s="63" t="s">
        <v>12039</v>
      </c>
      <c r="L2638" s="125">
        <f>VLOOKUP(K2638,'NGHIEP DOAN'!$D$3:$E$82,2,0)</f>
        <v>33</v>
      </c>
      <c r="M2638" s="10" t="s">
        <v>2110</v>
      </c>
      <c r="N2638" s="210">
        <f>VLOOKUP(M2638,'CÔNG TY'!$I$3:$J$964,2,0)</f>
        <v>229</v>
      </c>
      <c r="O2638" s="49" t="s">
        <v>3201</v>
      </c>
      <c r="P2638" s="49" t="s">
        <v>2824</v>
      </c>
      <c r="Q2638" s="85">
        <v>103000000</v>
      </c>
      <c r="R2638" s="56" t="s">
        <v>5229</v>
      </c>
      <c r="S2638" s="159">
        <v>50000000</v>
      </c>
      <c r="T2638" s="124">
        <f t="shared" si="41"/>
        <v>53000000</v>
      </c>
      <c r="U2638" s="124"/>
      <c r="V2638" s="49" t="s">
        <v>5046</v>
      </c>
      <c r="W2638" s="49" t="s">
        <v>3983</v>
      </c>
      <c r="X2638" s="129">
        <v>61707</v>
      </c>
      <c r="Y2638" s="57">
        <v>20000</v>
      </c>
      <c r="Z2638" s="84">
        <v>6000</v>
      </c>
      <c r="AA2638" s="10">
        <v>18</v>
      </c>
      <c r="AB2638" s="10" t="s">
        <v>9846</v>
      </c>
      <c r="AC2638" s="10"/>
    </row>
    <row r="2639" spans="1:29">
      <c r="A2639" s="10">
        <v>2648</v>
      </c>
      <c r="B2639" s="10" t="s">
        <v>11240</v>
      </c>
      <c r="C2639" s="50" t="s">
        <v>4404</v>
      </c>
      <c r="D2639" s="51" t="s">
        <v>2845</v>
      </c>
      <c r="E2639" s="10" t="s">
        <v>2846</v>
      </c>
      <c r="F2639" s="69" t="s">
        <v>11241</v>
      </c>
      <c r="G2639" s="49" t="s">
        <v>11198</v>
      </c>
      <c r="H2639" s="49"/>
      <c r="I2639" s="58">
        <f>VLOOKUP(J2639,'NGÀNH NGHỀ'!$D$2:$E$148,2,0)</f>
        <v>93</v>
      </c>
      <c r="J2639" s="231" t="s">
        <v>1628</v>
      </c>
      <c r="K2639" s="63" t="s">
        <v>12039</v>
      </c>
      <c r="L2639" s="125">
        <f>VLOOKUP(K2639,'NGHIEP DOAN'!$D$3:$E$82,2,0)</f>
        <v>33</v>
      </c>
      <c r="M2639" s="10" t="s">
        <v>2110</v>
      </c>
      <c r="N2639" s="210">
        <f>VLOOKUP(M2639,'CÔNG TY'!$I$3:$J$964,2,0)</f>
        <v>229</v>
      </c>
      <c r="O2639" s="49" t="s">
        <v>3201</v>
      </c>
      <c r="P2639" s="49" t="s">
        <v>2824</v>
      </c>
      <c r="Q2639" s="85">
        <v>103000000</v>
      </c>
      <c r="R2639" s="56" t="s">
        <v>6191</v>
      </c>
      <c r="S2639" s="159">
        <v>50000000</v>
      </c>
      <c r="T2639" s="124">
        <f t="shared" si="41"/>
        <v>53000000</v>
      </c>
      <c r="U2639" s="124"/>
      <c r="V2639" s="49" t="s">
        <v>5046</v>
      </c>
      <c r="W2639" s="49" t="s">
        <v>3983</v>
      </c>
      <c r="X2639" s="129">
        <v>61707</v>
      </c>
      <c r="Y2639" s="57">
        <v>20000</v>
      </c>
      <c r="Z2639" s="84">
        <v>6000</v>
      </c>
      <c r="AA2639" s="10">
        <v>18</v>
      </c>
      <c r="AB2639" s="10" t="s">
        <v>9846</v>
      </c>
      <c r="AC2639" s="10"/>
    </row>
    <row r="2640" spans="1:29">
      <c r="A2640" s="10">
        <v>2649</v>
      </c>
      <c r="B2640" s="10" t="s">
        <v>11242</v>
      </c>
      <c r="C2640" s="50" t="s">
        <v>11243</v>
      </c>
      <c r="D2640" s="51" t="s">
        <v>2845</v>
      </c>
      <c r="E2640" s="10" t="s">
        <v>2855</v>
      </c>
      <c r="F2640" s="69" t="s">
        <v>11244</v>
      </c>
      <c r="G2640" s="49" t="s">
        <v>11198</v>
      </c>
      <c r="H2640" s="49"/>
      <c r="I2640" s="58">
        <f>VLOOKUP(J2640,'NGÀNH NGHỀ'!$D$2:$E$148,2,0)</f>
        <v>93</v>
      </c>
      <c r="J2640" s="231" t="s">
        <v>1628</v>
      </c>
      <c r="K2640" s="63" t="s">
        <v>12039</v>
      </c>
      <c r="L2640" s="125">
        <f>VLOOKUP(K2640,'NGHIEP DOAN'!$D$3:$E$82,2,0)</f>
        <v>33</v>
      </c>
      <c r="M2640" s="10" t="s">
        <v>2110</v>
      </c>
      <c r="N2640" s="210">
        <f>VLOOKUP(M2640,'CÔNG TY'!$I$3:$J$964,2,0)</f>
        <v>229</v>
      </c>
      <c r="O2640" s="49" t="s">
        <v>3201</v>
      </c>
      <c r="P2640" s="49" t="s">
        <v>2824</v>
      </c>
      <c r="Q2640" s="85">
        <v>103000000</v>
      </c>
      <c r="R2640" s="56" t="s">
        <v>6191</v>
      </c>
      <c r="S2640" s="159">
        <v>50000000</v>
      </c>
      <c r="T2640" s="124">
        <f t="shared" si="41"/>
        <v>53000000</v>
      </c>
      <c r="U2640" s="124"/>
      <c r="V2640" s="49" t="s">
        <v>5046</v>
      </c>
      <c r="W2640" s="49" t="s">
        <v>3983</v>
      </c>
      <c r="X2640" s="129">
        <v>61707</v>
      </c>
      <c r="Y2640" s="57">
        <v>20000</v>
      </c>
      <c r="Z2640" s="84">
        <v>6000</v>
      </c>
      <c r="AA2640" s="10">
        <v>18</v>
      </c>
      <c r="AB2640" s="10" t="s">
        <v>9846</v>
      </c>
      <c r="AC2640" s="10"/>
    </row>
    <row r="2641" spans="1:29">
      <c r="A2641" s="10">
        <v>2650</v>
      </c>
      <c r="B2641" s="10" t="s">
        <v>11245</v>
      </c>
      <c r="C2641" s="50" t="s">
        <v>11246</v>
      </c>
      <c r="D2641" s="51" t="s">
        <v>2845</v>
      </c>
      <c r="E2641" s="10" t="s">
        <v>2846</v>
      </c>
      <c r="F2641" s="69" t="s">
        <v>11247</v>
      </c>
      <c r="G2641" s="49" t="s">
        <v>11198</v>
      </c>
      <c r="H2641" s="49"/>
      <c r="I2641" s="58">
        <f>VLOOKUP(J2641,'NGÀNH NGHỀ'!$D$2:$E$148,2,0)</f>
        <v>93</v>
      </c>
      <c r="J2641" s="231" t="s">
        <v>1628</v>
      </c>
      <c r="K2641" s="63" t="s">
        <v>12039</v>
      </c>
      <c r="L2641" s="125">
        <f>VLOOKUP(K2641,'NGHIEP DOAN'!$D$3:$E$82,2,0)</f>
        <v>33</v>
      </c>
      <c r="M2641" s="10" t="s">
        <v>2110</v>
      </c>
      <c r="N2641" s="210">
        <f>VLOOKUP(M2641,'CÔNG TY'!$I$3:$J$964,2,0)</f>
        <v>229</v>
      </c>
      <c r="O2641" s="49" t="s">
        <v>3201</v>
      </c>
      <c r="P2641" s="49" t="s">
        <v>2824</v>
      </c>
      <c r="Q2641" s="85">
        <v>103000000</v>
      </c>
      <c r="R2641" s="56" t="s">
        <v>6191</v>
      </c>
      <c r="S2641" s="159">
        <v>50000000</v>
      </c>
      <c r="T2641" s="124">
        <f t="shared" si="41"/>
        <v>53000000</v>
      </c>
      <c r="U2641" s="124"/>
      <c r="V2641" s="49" t="s">
        <v>5046</v>
      </c>
      <c r="W2641" s="49" t="s">
        <v>3983</v>
      </c>
      <c r="X2641" s="129">
        <v>61707</v>
      </c>
      <c r="Y2641" s="57">
        <v>20000</v>
      </c>
      <c r="Z2641" s="84">
        <v>6000</v>
      </c>
      <c r="AA2641" s="10">
        <v>18</v>
      </c>
      <c r="AB2641" s="10" t="s">
        <v>9846</v>
      </c>
      <c r="AC2641" s="10"/>
    </row>
    <row r="2642" spans="1:29">
      <c r="A2642" s="10">
        <v>2651</v>
      </c>
      <c r="B2642" s="10" t="s">
        <v>11248</v>
      </c>
      <c r="C2642" s="50" t="s">
        <v>11249</v>
      </c>
      <c r="D2642" s="51" t="s">
        <v>2845</v>
      </c>
      <c r="E2642" s="10" t="s">
        <v>2876</v>
      </c>
      <c r="F2642" s="69" t="s">
        <v>11250</v>
      </c>
      <c r="G2642" s="49" t="s">
        <v>11198</v>
      </c>
      <c r="H2642" s="49"/>
      <c r="I2642" s="58">
        <f>VLOOKUP(J2642,'NGÀNH NGHỀ'!$D$2:$E$148,2,0)</f>
        <v>93</v>
      </c>
      <c r="J2642" s="231" t="s">
        <v>1628</v>
      </c>
      <c r="K2642" s="63" t="s">
        <v>12039</v>
      </c>
      <c r="L2642" s="125">
        <f>VLOOKUP(K2642,'NGHIEP DOAN'!$D$3:$E$82,2,0)</f>
        <v>33</v>
      </c>
      <c r="M2642" s="10" t="s">
        <v>2110</v>
      </c>
      <c r="N2642" s="210">
        <f>VLOOKUP(M2642,'CÔNG TY'!$I$3:$J$964,2,0)</f>
        <v>229</v>
      </c>
      <c r="O2642" s="49" t="s">
        <v>3201</v>
      </c>
      <c r="P2642" s="49" t="s">
        <v>2824</v>
      </c>
      <c r="Q2642" s="85">
        <v>103000000</v>
      </c>
      <c r="R2642" s="56" t="s">
        <v>5242</v>
      </c>
      <c r="S2642" s="159">
        <v>50000000</v>
      </c>
      <c r="T2642" s="124">
        <f t="shared" si="41"/>
        <v>53000000</v>
      </c>
      <c r="U2642" s="124"/>
      <c r="V2642" s="49" t="s">
        <v>5046</v>
      </c>
      <c r="W2642" s="49" t="s">
        <v>3983</v>
      </c>
      <c r="X2642" s="129">
        <v>61707</v>
      </c>
      <c r="Y2642" s="57">
        <v>20000</v>
      </c>
      <c r="Z2642" s="84">
        <v>6000</v>
      </c>
      <c r="AA2642" s="10">
        <v>18</v>
      </c>
      <c r="AB2642" s="10" t="s">
        <v>9846</v>
      </c>
      <c r="AC2642" s="10"/>
    </row>
    <row r="2643" spans="1:29">
      <c r="A2643" s="10">
        <v>2652</v>
      </c>
      <c r="B2643" s="10" t="s">
        <v>11251</v>
      </c>
      <c r="C2643" s="50" t="s">
        <v>11252</v>
      </c>
      <c r="D2643" s="51" t="s">
        <v>2845</v>
      </c>
      <c r="E2643" s="10" t="s">
        <v>2876</v>
      </c>
      <c r="F2643" s="69" t="s">
        <v>11253</v>
      </c>
      <c r="G2643" s="49" t="s">
        <v>11254</v>
      </c>
      <c r="H2643" s="49"/>
      <c r="I2643" s="58">
        <f>VLOOKUP(J2643,'NGÀNH NGHỀ'!$D$2:$E$148,2,0)</f>
        <v>93</v>
      </c>
      <c r="J2643" s="231" t="s">
        <v>1628</v>
      </c>
      <c r="K2643" s="63" t="s">
        <v>12039</v>
      </c>
      <c r="L2643" s="125">
        <f>VLOOKUP(K2643,'NGHIEP DOAN'!$D$3:$E$82,2,0)</f>
        <v>33</v>
      </c>
      <c r="M2643" s="10" t="s">
        <v>2615</v>
      </c>
      <c r="N2643" s="210">
        <f>VLOOKUP(M2643,'CÔNG TY'!$I$3:$J$964,2,0)</f>
        <v>227</v>
      </c>
      <c r="O2643" s="60" t="s">
        <v>3201</v>
      </c>
      <c r="P2643" s="49" t="s">
        <v>2824</v>
      </c>
      <c r="Q2643" s="85">
        <v>103000000</v>
      </c>
      <c r="R2643" s="56" t="s">
        <v>11255</v>
      </c>
      <c r="S2643" s="159">
        <v>50000000</v>
      </c>
      <c r="T2643" s="124">
        <f t="shared" si="41"/>
        <v>53000000</v>
      </c>
      <c r="U2643" s="124"/>
      <c r="V2643" s="49" t="s">
        <v>5065</v>
      </c>
      <c r="W2643" s="49" t="s">
        <v>7876</v>
      </c>
      <c r="X2643" s="129">
        <v>60172</v>
      </c>
      <c r="Y2643" s="57">
        <v>20000</v>
      </c>
      <c r="Z2643" s="84">
        <v>6000</v>
      </c>
      <c r="AA2643" s="10">
        <v>12</v>
      </c>
      <c r="AB2643" s="10" t="s">
        <v>11990</v>
      </c>
      <c r="AC2643" s="10"/>
    </row>
    <row r="2644" spans="1:29">
      <c r="A2644" s="10">
        <v>2653</v>
      </c>
      <c r="B2644" s="10" t="s">
        <v>11256</v>
      </c>
      <c r="C2644" s="50" t="s">
        <v>8264</v>
      </c>
      <c r="D2644" s="51" t="s">
        <v>2845</v>
      </c>
      <c r="E2644" s="10" t="s">
        <v>2846</v>
      </c>
      <c r="F2644" s="69" t="s">
        <v>11257</v>
      </c>
      <c r="G2644" s="49" t="s">
        <v>11254</v>
      </c>
      <c r="H2644" s="49"/>
      <c r="I2644" s="58">
        <f>VLOOKUP(J2644,'NGÀNH NGHỀ'!$D$2:$E$148,2,0)</f>
        <v>93</v>
      </c>
      <c r="J2644" s="231" t="s">
        <v>1628</v>
      </c>
      <c r="K2644" s="63" t="s">
        <v>12039</v>
      </c>
      <c r="L2644" s="125">
        <f>VLOOKUP(K2644,'NGHIEP DOAN'!$D$3:$E$82,2,0)</f>
        <v>33</v>
      </c>
      <c r="M2644" s="10" t="s">
        <v>2615</v>
      </c>
      <c r="N2644" s="210">
        <f>VLOOKUP(M2644,'CÔNG TY'!$I$3:$J$964,2,0)</f>
        <v>227</v>
      </c>
      <c r="O2644" s="60" t="s">
        <v>3201</v>
      </c>
      <c r="P2644" s="49" t="s">
        <v>2824</v>
      </c>
      <c r="Q2644" s="85">
        <v>103000000</v>
      </c>
      <c r="R2644" s="56" t="s">
        <v>5355</v>
      </c>
      <c r="S2644" s="159">
        <v>50000000</v>
      </c>
      <c r="T2644" s="124">
        <f t="shared" si="41"/>
        <v>53000000</v>
      </c>
      <c r="U2644" s="124"/>
      <c r="V2644" s="49" t="s">
        <v>5065</v>
      </c>
      <c r="W2644" s="49" t="s">
        <v>7876</v>
      </c>
      <c r="X2644" s="129">
        <v>60172</v>
      </c>
      <c r="Y2644" s="57">
        <v>20000</v>
      </c>
      <c r="Z2644" s="84">
        <v>6000</v>
      </c>
      <c r="AA2644" s="10">
        <v>12</v>
      </c>
      <c r="AB2644" s="10" t="s">
        <v>11990</v>
      </c>
      <c r="AC2644" s="10"/>
    </row>
    <row r="2645" spans="1:29">
      <c r="A2645" s="10">
        <v>2654</v>
      </c>
      <c r="B2645" s="10" t="s">
        <v>11258</v>
      </c>
      <c r="C2645" s="50" t="s">
        <v>11259</v>
      </c>
      <c r="D2645" s="51" t="s">
        <v>2845</v>
      </c>
      <c r="E2645" s="10" t="s">
        <v>3141</v>
      </c>
      <c r="F2645" s="69" t="s">
        <v>11260</v>
      </c>
      <c r="G2645" s="49" t="s">
        <v>11254</v>
      </c>
      <c r="H2645" s="49"/>
      <c r="I2645" s="58">
        <f>VLOOKUP(J2645,'NGÀNH NGHỀ'!$D$2:$E$148,2,0)</f>
        <v>93</v>
      </c>
      <c r="J2645" s="231" t="s">
        <v>1628</v>
      </c>
      <c r="K2645" s="63" t="s">
        <v>12039</v>
      </c>
      <c r="L2645" s="125">
        <f>VLOOKUP(K2645,'NGHIEP DOAN'!$D$3:$E$82,2,0)</f>
        <v>33</v>
      </c>
      <c r="M2645" s="10" t="s">
        <v>2615</v>
      </c>
      <c r="N2645" s="210">
        <f>VLOOKUP(M2645,'CÔNG TY'!$I$3:$J$964,2,0)</f>
        <v>227</v>
      </c>
      <c r="O2645" s="60" t="s">
        <v>3201</v>
      </c>
      <c r="P2645" s="49" t="s">
        <v>2824</v>
      </c>
      <c r="Q2645" s="85">
        <v>103000000</v>
      </c>
      <c r="R2645" s="56" t="s">
        <v>11261</v>
      </c>
      <c r="S2645" s="159">
        <v>50000000</v>
      </c>
      <c r="T2645" s="124">
        <f t="shared" si="41"/>
        <v>53000000</v>
      </c>
      <c r="U2645" s="124"/>
      <c r="V2645" s="49" t="s">
        <v>5065</v>
      </c>
      <c r="W2645" s="49" t="s">
        <v>7876</v>
      </c>
      <c r="X2645" s="129">
        <v>60172</v>
      </c>
      <c r="Y2645" s="57">
        <v>20000</v>
      </c>
      <c r="Z2645" s="84">
        <v>6000</v>
      </c>
      <c r="AA2645" s="10">
        <v>12</v>
      </c>
      <c r="AB2645" s="10" t="s">
        <v>11990</v>
      </c>
      <c r="AC2645" s="10"/>
    </row>
    <row r="2646" spans="1:29">
      <c r="A2646" s="10">
        <v>2655</v>
      </c>
      <c r="B2646" s="10" t="s">
        <v>11262</v>
      </c>
      <c r="C2646" s="50" t="s">
        <v>11263</v>
      </c>
      <c r="D2646" s="51" t="s">
        <v>2845</v>
      </c>
      <c r="E2646" s="10" t="s">
        <v>2846</v>
      </c>
      <c r="F2646" s="69" t="s">
        <v>11264</v>
      </c>
      <c r="G2646" s="49" t="s">
        <v>11254</v>
      </c>
      <c r="H2646" s="49"/>
      <c r="I2646" s="58">
        <f>VLOOKUP(J2646,'NGÀNH NGHỀ'!$D$2:$E$148,2,0)</f>
        <v>93</v>
      </c>
      <c r="J2646" s="231" t="s">
        <v>1628</v>
      </c>
      <c r="K2646" s="63" t="s">
        <v>12039</v>
      </c>
      <c r="L2646" s="125">
        <f>VLOOKUP(K2646,'NGHIEP DOAN'!$D$3:$E$82,2,0)</f>
        <v>33</v>
      </c>
      <c r="M2646" s="10" t="s">
        <v>2615</v>
      </c>
      <c r="N2646" s="210">
        <f>VLOOKUP(M2646,'CÔNG TY'!$I$3:$J$964,2,0)</f>
        <v>227</v>
      </c>
      <c r="O2646" s="60" t="s">
        <v>3201</v>
      </c>
      <c r="P2646" s="49" t="s">
        <v>2824</v>
      </c>
      <c r="Q2646" s="85">
        <v>103000000</v>
      </c>
      <c r="R2646" s="56" t="s">
        <v>11261</v>
      </c>
      <c r="S2646" s="159">
        <v>50000000</v>
      </c>
      <c r="T2646" s="124">
        <f t="shared" si="41"/>
        <v>53000000</v>
      </c>
      <c r="U2646" s="124"/>
      <c r="V2646" s="49" t="s">
        <v>5065</v>
      </c>
      <c r="W2646" s="49" t="s">
        <v>7876</v>
      </c>
      <c r="X2646" s="129">
        <v>60172</v>
      </c>
      <c r="Y2646" s="57">
        <v>20000</v>
      </c>
      <c r="Z2646" s="84">
        <v>6000</v>
      </c>
      <c r="AA2646" s="10">
        <v>12</v>
      </c>
      <c r="AB2646" s="10" t="s">
        <v>11990</v>
      </c>
      <c r="AC2646" s="10"/>
    </row>
    <row r="2647" spans="1:29">
      <c r="A2647" s="10">
        <v>2656</v>
      </c>
      <c r="B2647" s="10" t="s">
        <v>11265</v>
      </c>
      <c r="C2647" s="50" t="s">
        <v>11266</v>
      </c>
      <c r="D2647" s="51" t="s">
        <v>2845</v>
      </c>
      <c r="E2647" s="10" t="s">
        <v>2819</v>
      </c>
      <c r="F2647" s="69" t="s">
        <v>11267</v>
      </c>
      <c r="G2647" s="49" t="s">
        <v>11254</v>
      </c>
      <c r="H2647" s="49"/>
      <c r="I2647" s="58">
        <f>VLOOKUP(J2647,'NGÀNH NGHỀ'!$D$2:$E$148,2,0)</f>
        <v>93</v>
      </c>
      <c r="J2647" s="231" t="s">
        <v>1628</v>
      </c>
      <c r="K2647" s="63" t="s">
        <v>12039</v>
      </c>
      <c r="L2647" s="125">
        <f>VLOOKUP(K2647,'NGHIEP DOAN'!$D$3:$E$82,2,0)</f>
        <v>33</v>
      </c>
      <c r="M2647" s="10" t="s">
        <v>2615</v>
      </c>
      <c r="N2647" s="210">
        <f>VLOOKUP(M2647,'CÔNG TY'!$I$3:$J$964,2,0)</f>
        <v>227</v>
      </c>
      <c r="O2647" s="60" t="s">
        <v>3201</v>
      </c>
      <c r="P2647" s="49" t="s">
        <v>2824</v>
      </c>
      <c r="Q2647" s="85">
        <v>103000000</v>
      </c>
      <c r="R2647" s="56" t="s">
        <v>11255</v>
      </c>
      <c r="S2647" s="159">
        <v>50000000</v>
      </c>
      <c r="T2647" s="124">
        <f t="shared" si="41"/>
        <v>53000000</v>
      </c>
      <c r="U2647" s="124"/>
      <c r="V2647" s="49" t="s">
        <v>5065</v>
      </c>
      <c r="W2647" s="49" t="s">
        <v>7876</v>
      </c>
      <c r="X2647" s="129">
        <v>60172</v>
      </c>
      <c r="Y2647" s="57">
        <v>20000</v>
      </c>
      <c r="Z2647" s="84">
        <v>6000</v>
      </c>
      <c r="AA2647" s="10">
        <v>12</v>
      </c>
      <c r="AB2647" s="10" t="s">
        <v>11990</v>
      </c>
      <c r="AC2647" s="10"/>
    </row>
    <row r="2648" spans="1:29">
      <c r="A2648" s="10">
        <v>2657</v>
      </c>
      <c r="B2648" s="10" t="s">
        <v>11268</v>
      </c>
      <c r="C2648" s="50" t="s">
        <v>11269</v>
      </c>
      <c r="D2648" s="51" t="s">
        <v>2845</v>
      </c>
      <c r="E2648" s="10" t="s">
        <v>3141</v>
      </c>
      <c r="F2648" s="69" t="s">
        <v>11270</v>
      </c>
      <c r="G2648" s="49" t="s">
        <v>11254</v>
      </c>
      <c r="H2648" s="49"/>
      <c r="I2648" s="58">
        <f>VLOOKUP(J2648,'NGÀNH NGHỀ'!$D$2:$E$148,2,0)</f>
        <v>93</v>
      </c>
      <c r="J2648" s="231" t="s">
        <v>1628</v>
      </c>
      <c r="K2648" s="63" t="s">
        <v>12039</v>
      </c>
      <c r="L2648" s="125">
        <f>VLOOKUP(K2648,'NGHIEP DOAN'!$D$3:$E$82,2,0)</f>
        <v>33</v>
      </c>
      <c r="M2648" s="10" t="s">
        <v>2615</v>
      </c>
      <c r="N2648" s="210">
        <f>VLOOKUP(M2648,'CÔNG TY'!$I$3:$J$964,2,0)</f>
        <v>227</v>
      </c>
      <c r="O2648" s="60" t="s">
        <v>3201</v>
      </c>
      <c r="P2648" s="49" t="s">
        <v>2824</v>
      </c>
      <c r="Q2648" s="85">
        <v>103000000</v>
      </c>
      <c r="R2648" s="56" t="s">
        <v>5355</v>
      </c>
      <c r="S2648" s="159">
        <v>50000000</v>
      </c>
      <c r="T2648" s="124">
        <f t="shared" si="41"/>
        <v>53000000</v>
      </c>
      <c r="U2648" s="124"/>
      <c r="V2648" s="49" t="s">
        <v>5065</v>
      </c>
      <c r="W2648" s="49" t="s">
        <v>7876</v>
      </c>
      <c r="X2648" s="129">
        <v>60172</v>
      </c>
      <c r="Y2648" s="57">
        <v>20000</v>
      </c>
      <c r="Z2648" s="84">
        <v>6000</v>
      </c>
      <c r="AA2648" s="10">
        <v>12</v>
      </c>
      <c r="AB2648" s="10" t="s">
        <v>11990</v>
      </c>
      <c r="AC2648" s="10"/>
    </row>
    <row r="2649" spans="1:29">
      <c r="A2649" s="10">
        <v>2658</v>
      </c>
      <c r="B2649" s="10" t="s">
        <v>11271</v>
      </c>
      <c r="C2649" s="50" t="s">
        <v>3920</v>
      </c>
      <c r="D2649" s="51" t="s">
        <v>2845</v>
      </c>
      <c r="E2649" s="10" t="s">
        <v>2846</v>
      </c>
      <c r="F2649" s="69" t="s">
        <v>11272</v>
      </c>
      <c r="G2649" s="49" t="s">
        <v>11254</v>
      </c>
      <c r="H2649" s="49"/>
      <c r="I2649" s="58">
        <f>VLOOKUP(J2649,'NGÀNH NGHỀ'!$D$2:$E$148,2,0)</f>
        <v>93</v>
      </c>
      <c r="J2649" s="231" t="s">
        <v>1628</v>
      </c>
      <c r="K2649" s="63" t="s">
        <v>12039</v>
      </c>
      <c r="L2649" s="125">
        <f>VLOOKUP(K2649,'NGHIEP DOAN'!$D$3:$E$82,2,0)</f>
        <v>33</v>
      </c>
      <c r="M2649" s="10" t="s">
        <v>2615</v>
      </c>
      <c r="N2649" s="210">
        <f>VLOOKUP(M2649,'CÔNG TY'!$I$3:$J$964,2,0)</f>
        <v>227</v>
      </c>
      <c r="O2649" s="60" t="s">
        <v>3201</v>
      </c>
      <c r="P2649" s="49" t="s">
        <v>2824</v>
      </c>
      <c r="Q2649" s="85">
        <v>103000000</v>
      </c>
      <c r="R2649" s="56" t="s">
        <v>11255</v>
      </c>
      <c r="S2649" s="159">
        <v>50000000</v>
      </c>
      <c r="T2649" s="124">
        <f t="shared" si="41"/>
        <v>53000000</v>
      </c>
      <c r="U2649" s="124"/>
      <c r="V2649" s="49" t="s">
        <v>5065</v>
      </c>
      <c r="W2649" s="49" t="s">
        <v>7876</v>
      </c>
      <c r="X2649" s="129">
        <v>60172</v>
      </c>
      <c r="Y2649" s="57">
        <v>20000</v>
      </c>
      <c r="Z2649" s="84">
        <v>6000</v>
      </c>
      <c r="AA2649" s="10">
        <v>12</v>
      </c>
      <c r="AB2649" s="10" t="s">
        <v>11990</v>
      </c>
      <c r="AC2649" s="10"/>
    </row>
    <row r="2650" spans="1:29">
      <c r="A2650" s="10">
        <v>2659</v>
      </c>
      <c r="B2650" s="10" t="s">
        <v>11273</v>
      </c>
      <c r="C2650" s="50" t="s">
        <v>11274</v>
      </c>
      <c r="D2650" s="51" t="s">
        <v>2845</v>
      </c>
      <c r="E2650" s="10" t="s">
        <v>2846</v>
      </c>
      <c r="F2650" s="69" t="s">
        <v>11275</v>
      </c>
      <c r="G2650" s="49" t="s">
        <v>11254</v>
      </c>
      <c r="H2650" s="49"/>
      <c r="I2650" s="58">
        <f>VLOOKUP(J2650,'NGÀNH NGHỀ'!$D$2:$E$148,2,0)</f>
        <v>93</v>
      </c>
      <c r="J2650" s="231" t="s">
        <v>1628</v>
      </c>
      <c r="K2650" s="63" t="s">
        <v>12039</v>
      </c>
      <c r="L2650" s="125">
        <f>VLOOKUP(K2650,'NGHIEP DOAN'!$D$3:$E$82,2,0)</f>
        <v>33</v>
      </c>
      <c r="M2650" s="10" t="s">
        <v>2615</v>
      </c>
      <c r="N2650" s="210">
        <f>VLOOKUP(M2650,'CÔNG TY'!$I$3:$J$964,2,0)</f>
        <v>227</v>
      </c>
      <c r="O2650" s="60" t="s">
        <v>3201</v>
      </c>
      <c r="P2650" s="49" t="s">
        <v>2824</v>
      </c>
      <c r="Q2650" s="85">
        <v>103000000</v>
      </c>
      <c r="R2650" s="56" t="s">
        <v>7514</v>
      </c>
      <c r="S2650" s="159">
        <v>50000000</v>
      </c>
      <c r="T2650" s="124">
        <f t="shared" si="41"/>
        <v>53000000</v>
      </c>
      <c r="U2650" s="124"/>
      <c r="V2650" s="49" t="s">
        <v>5065</v>
      </c>
      <c r="W2650" s="49" t="s">
        <v>7876</v>
      </c>
      <c r="X2650" s="129">
        <v>60172</v>
      </c>
      <c r="Y2650" s="57">
        <v>20000</v>
      </c>
      <c r="Z2650" s="84">
        <v>6000</v>
      </c>
      <c r="AA2650" s="10">
        <v>12</v>
      </c>
      <c r="AB2650" s="10" t="s">
        <v>11990</v>
      </c>
      <c r="AC2650" s="10"/>
    </row>
    <row r="2651" spans="1:29">
      <c r="A2651" s="10">
        <v>2660</v>
      </c>
      <c r="B2651" s="10" t="s">
        <v>11276</v>
      </c>
      <c r="C2651" s="50" t="s">
        <v>11277</v>
      </c>
      <c r="D2651" s="51" t="s">
        <v>2845</v>
      </c>
      <c r="E2651" s="10" t="s">
        <v>3141</v>
      </c>
      <c r="F2651" s="69" t="s">
        <v>11278</v>
      </c>
      <c r="G2651" s="49" t="s">
        <v>11254</v>
      </c>
      <c r="H2651" s="49"/>
      <c r="I2651" s="58">
        <f>VLOOKUP(J2651,'NGÀNH NGHỀ'!$D$2:$E$148,2,0)</f>
        <v>93</v>
      </c>
      <c r="J2651" s="231" t="s">
        <v>1628</v>
      </c>
      <c r="K2651" s="63" t="s">
        <v>12039</v>
      </c>
      <c r="L2651" s="125">
        <f>VLOOKUP(K2651,'NGHIEP DOAN'!$D$3:$E$82,2,0)</f>
        <v>33</v>
      </c>
      <c r="M2651" s="10" t="s">
        <v>2615</v>
      </c>
      <c r="N2651" s="210">
        <f>VLOOKUP(M2651,'CÔNG TY'!$I$3:$J$964,2,0)</f>
        <v>227</v>
      </c>
      <c r="O2651" s="60" t="s">
        <v>3201</v>
      </c>
      <c r="P2651" s="49" t="s">
        <v>2824</v>
      </c>
      <c r="Q2651" s="85">
        <v>103000000</v>
      </c>
      <c r="R2651" s="56" t="s">
        <v>11261</v>
      </c>
      <c r="S2651" s="159">
        <v>50000000</v>
      </c>
      <c r="T2651" s="124">
        <f t="shared" si="41"/>
        <v>53000000</v>
      </c>
      <c r="U2651" s="124"/>
      <c r="V2651" s="49" t="s">
        <v>5065</v>
      </c>
      <c r="W2651" s="49" t="s">
        <v>7876</v>
      </c>
      <c r="X2651" s="129">
        <v>60172</v>
      </c>
      <c r="Y2651" s="57">
        <v>20000</v>
      </c>
      <c r="Z2651" s="84">
        <v>6000</v>
      </c>
      <c r="AA2651" s="10">
        <v>12</v>
      </c>
      <c r="AB2651" s="10" t="s">
        <v>11990</v>
      </c>
      <c r="AC2651" s="10"/>
    </row>
    <row r="2652" spans="1:29">
      <c r="A2652" s="10">
        <v>2661</v>
      </c>
      <c r="B2652" s="10" t="s">
        <v>11279</v>
      </c>
      <c r="C2652" s="50" t="s">
        <v>11280</v>
      </c>
      <c r="D2652" s="51" t="s">
        <v>2845</v>
      </c>
      <c r="E2652" s="10" t="s">
        <v>2855</v>
      </c>
      <c r="F2652" s="69" t="s">
        <v>11281</v>
      </c>
      <c r="G2652" s="49" t="s">
        <v>11254</v>
      </c>
      <c r="H2652" s="49"/>
      <c r="I2652" s="58">
        <f>VLOOKUP(J2652,'NGÀNH NGHỀ'!$D$2:$E$148,2,0)</f>
        <v>93</v>
      </c>
      <c r="J2652" s="231" t="s">
        <v>1628</v>
      </c>
      <c r="K2652" s="63" t="s">
        <v>12039</v>
      </c>
      <c r="L2652" s="125">
        <f>VLOOKUP(K2652,'NGHIEP DOAN'!$D$3:$E$82,2,0)</f>
        <v>33</v>
      </c>
      <c r="M2652" s="10" t="s">
        <v>2615</v>
      </c>
      <c r="N2652" s="210">
        <f>VLOOKUP(M2652,'CÔNG TY'!$I$3:$J$964,2,0)</f>
        <v>227</v>
      </c>
      <c r="O2652" s="60" t="s">
        <v>3201</v>
      </c>
      <c r="P2652" s="49" t="s">
        <v>2824</v>
      </c>
      <c r="Q2652" s="85">
        <v>103000000</v>
      </c>
      <c r="R2652" s="56" t="s">
        <v>11255</v>
      </c>
      <c r="S2652" s="159">
        <v>50000000</v>
      </c>
      <c r="T2652" s="124">
        <f t="shared" si="41"/>
        <v>53000000</v>
      </c>
      <c r="U2652" s="124"/>
      <c r="V2652" s="49" t="s">
        <v>5065</v>
      </c>
      <c r="W2652" s="49" t="s">
        <v>7876</v>
      </c>
      <c r="X2652" s="129">
        <v>60172</v>
      </c>
      <c r="Y2652" s="57">
        <v>20000</v>
      </c>
      <c r="Z2652" s="84">
        <v>6000</v>
      </c>
      <c r="AA2652" s="10">
        <v>12</v>
      </c>
      <c r="AB2652" s="10" t="s">
        <v>11990</v>
      </c>
      <c r="AC2652" s="10"/>
    </row>
    <row r="2653" spans="1:29">
      <c r="A2653" s="10">
        <v>2662</v>
      </c>
      <c r="B2653" s="10" t="s">
        <v>11282</v>
      </c>
      <c r="C2653" s="50" t="s">
        <v>8489</v>
      </c>
      <c r="D2653" s="51" t="s">
        <v>2845</v>
      </c>
      <c r="E2653" s="10" t="s">
        <v>2846</v>
      </c>
      <c r="F2653" s="69" t="s">
        <v>11283</v>
      </c>
      <c r="G2653" s="49" t="s">
        <v>11254</v>
      </c>
      <c r="H2653" s="49"/>
      <c r="I2653" s="58">
        <f>VLOOKUP(J2653,'NGÀNH NGHỀ'!$D$2:$E$148,2,0)</f>
        <v>93</v>
      </c>
      <c r="J2653" s="231" t="s">
        <v>1628</v>
      </c>
      <c r="K2653" s="63" t="s">
        <v>12039</v>
      </c>
      <c r="L2653" s="125">
        <f>VLOOKUP(K2653,'NGHIEP DOAN'!$D$3:$E$82,2,0)</f>
        <v>33</v>
      </c>
      <c r="M2653" s="10" t="s">
        <v>2615</v>
      </c>
      <c r="N2653" s="210">
        <f>VLOOKUP(M2653,'CÔNG TY'!$I$3:$J$964,2,0)</f>
        <v>227</v>
      </c>
      <c r="O2653" s="60" t="s">
        <v>3201</v>
      </c>
      <c r="P2653" s="49" t="s">
        <v>2824</v>
      </c>
      <c r="Q2653" s="85">
        <v>103000000</v>
      </c>
      <c r="R2653" s="56" t="s">
        <v>11261</v>
      </c>
      <c r="S2653" s="159">
        <v>50000000</v>
      </c>
      <c r="T2653" s="124">
        <f t="shared" si="41"/>
        <v>53000000</v>
      </c>
      <c r="U2653" s="124"/>
      <c r="V2653" s="49" t="s">
        <v>5065</v>
      </c>
      <c r="W2653" s="49" t="s">
        <v>7876</v>
      </c>
      <c r="X2653" s="129">
        <v>60172</v>
      </c>
      <c r="Y2653" s="57">
        <v>20000</v>
      </c>
      <c r="Z2653" s="84">
        <v>6000</v>
      </c>
      <c r="AA2653" s="10">
        <v>12</v>
      </c>
      <c r="AB2653" s="10" t="s">
        <v>11990</v>
      </c>
      <c r="AC2653" s="10"/>
    </row>
    <row r="2654" spans="1:29">
      <c r="A2654" s="10">
        <v>2663</v>
      </c>
      <c r="B2654" s="10" t="s">
        <v>11284</v>
      </c>
      <c r="C2654" s="50" t="s">
        <v>4602</v>
      </c>
      <c r="D2654" s="51" t="s">
        <v>2845</v>
      </c>
      <c r="E2654" s="10" t="s">
        <v>3104</v>
      </c>
      <c r="F2654" s="69" t="s">
        <v>11285</v>
      </c>
      <c r="G2654" s="49" t="s">
        <v>11254</v>
      </c>
      <c r="H2654" s="49"/>
      <c r="I2654" s="58">
        <f>VLOOKUP(J2654,'NGÀNH NGHỀ'!$D$2:$E$148,2,0)</f>
        <v>93</v>
      </c>
      <c r="J2654" s="231" t="s">
        <v>1628</v>
      </c>
      <c r="K2654" s="63" t="s">
        <v>12039</v>
      </c>
      <c r="L2654" s="125">
        <f>VLOOKUP(K2654,'NGHIEP DOAN'!$D$3:$E$82,2,0)</f>
        <v>33</v>
      </c>
      <c r="M2654" s="10" t="s">
        <v>2615</v>
      </c>
      <c r="N2654" s="210">
        <f>VLOOKUP(M2654,'CÔNG TY'!$I$3:$J$964,2,0)</f>
        <v>227</v>
      </c>
      <c r="O2654" s="60" t="s">
        <v>3201</v>
      </c>
      <c r="P2654" s="49" t="s">
        <v>2824</v>
      </c>
      <c r="Q2654" s="85">
        <v>103000000</v>
      </c>
      <c r="R2654" s="56" t="s">
        <v>11255</v>
      </c>
      <c r="S2654" s="159">
        <v>50000000</v>
      </c>
      <c r="T2654" s="124">
        <f t="shared" si="41"/>
        <v>53000000</v>
      </c>
      <c r="U2654" s="124"/>
      <c r="V2654" s="49" t="s">
        <v>5065</v>
      </c>
      <c r="W2654" s="49" t="s">
        <v>7876</v>
      </c>
      <c r="X2654" s="129">
        <v>60172</v>
      </c>
      <c r="Y2654" s="57">
        <v>20000</v>
      </c>
      <c r="Z2654" s="84">
        <v>6000</v>
      </c>
      <c r="AA2654" s="10">
        <v>12</v>
      </c>
      <c r="AB2654" s="10" t="s">
        <v>11990</v>
      </c>
      <c r="AC2654" s="10"/>
    </row>
    <row r="2655" spans="1:29">
      <c r="A2655" s="10">
        <v>2664</v>
      </c>
      <c r="B2655" s="10" t="s">
        <v>11286</v>
      </c>
      <c r="C2655" s="50" t="s">
        <v>7033</v>
      </c>
      <c r="D2655" s="51" t="s">
        <v>2845</v>
      </c>
      <c r="E2655" s="10" t="s">
        <v>2881</v>
      </c>
      <c r="F2655" s="69" t="s">
        <v>11287</v>
      </c>
      <c r="G2655" s="49" t="s">
        <v>11254</v>
      </c>
      <c r="H2655" s="49"/>
      <c r="I2655" s="58">
        <f>VLOOKUP(J2655,'NGÀNH NGHỀ'!$D$2:$E$148,2,0)</f>
        <v>93</v>
      </c>
      <c r="J2655" s="231" t="s">
        <v>1628</v>
      </c>
      <c r="K2655" s="63" t="s">
        <v>12039</v>
      </c>
      <c r="L2655" s="125">
        <f>VLOOKUP(K2655,'NGHIEP DOAN'!$D$3:$E$82,2,0)</f>
        <v>33</v>
      </c>
      <c r="M2655" s="10" t="s">
        <v>2615</v>
      </c>
      <c r="N2655" s="210">
        <f>VLOOKUP(M2655,'CÔNG TY'!$I$3:$J$964,2,0)</f>
        <v>227</v>
      </c>
      <c r="O2655" s="60" t="s">
        <v>3201</v>
      </c>
      <c r="P2655" s="49" t="s">
        <v>2824</v>
      </c>
      <c r="Q2655" s="85">
        <v>103000000</v>
      </c>
      <c r="R2655" s="56" t="s">
        <v>11261</v>
      </c>
      <c r="S2655" s="159">
        <v>50000000</v>
      </c>
      <c r="T2655" s="124">
        <f t="shared" si="41"/>
        <v>53000000</v>
      </c>
      <c r="U2655" s="124"/>
      <c r="V2655" s="49" t="s">
        <v>5065</v>
      </c>
      <c r="W2655" s="49" t="s">
        <v>7876</v>
      </c>
      <c r="X2655" s="129">
        <v>60172</v>
      </c>
      <c r="Y2655" s="57">
        <v>20000</v>
      </c>
      <c r="Z2655" s="84">
        <v>6000</v>
      </c>
      <c r="AA2655" s="10">
        <v>12</v>
      </c>
      <c r="AB2655" s="10" t="s">
        <v>11990</v>
      </c>
      <c r="AC2655" s="10"/>
    </row>
    <row r="2656" spans="1:29">
      <c r="A2656" s="10">
        <v>2665</v>
      </c>
      <c r="B2656" s="10" t="s">
        <v>11288</v>
      </c>
      <c r="C2656" s="50" t="s">
        <v>11289</v>
      </c>
      <c r="D2656" s="51" t="s">
        <v>2845</v>
      </c>
      <c r="E2656" s="10" t="s">
        <v>3205</v>
      </c>
      <c r="F2656" s="69" t="s">
        <v>11290</v>
      </c>
      <c r="G2656" s="49" t="s">
        <v>11254</v>
      </c>
      <c r="H2656" s="49"/>
      <c r="I2656" s="58">
        <f>VLOOKUP(J2656,'NGÀNH NGHỀ'!$D$2:$E$148,2,0)</f>
        <v>93</v>
      </c>
      <c r="J2656" s="231" t="s">
        <v>1628</v>
      </c>
      <c r="K2656" s="63" t="s">
        <v>12039</v>
      </c>
      <c r="L2656" s="125">
        <f>VLOOKUP(K2656,'NGHIEP DOAN'!$D$3:$E$82,2,0)</f>
        <v>33</v>
      </c>
      <c r="M2656" s="10" t="s">
        <v>2615</v>
      </c>
      <c r="N2656" s="210">
        <f>VLOOKUP(M2656,'CÔNG TY'!$I$3:$J$964,2,0)</f>
        <v>227</v>
      </c>
      <c r="O2656" s="60" t="s">
        <v>3201</v>
      </c>
      <c r="P2656" s="49" t="s">
        <v>2824</v>
      </c>
      <c r="Q2656" s="85">
        <v>103000000</v>
      </c>
      <c r="R2656" s="56" t="s">
        <v>11255</v>
      </c>
      <c r="S2656" s="159">
        <v>50000000</v>
      </c>
      <c r="T2656" s="124">
        <f t="shared" si="41"/>
        <v>53000000</v>
      </c>
      <c r="U2656" s="124"/>
      <c r="V2656" s="49" t="s">
        <v>5065</v>
      </c>
      <c r="W2656" s="49" t="s">
        <v>7876</v>
      </c>
      <c r="X2656" s="129">
        <v>60172</v>
      </c>
      <c r="Y2656" s="57">
        <v>20000</v>
      </c>
      <c r="Z2656" s="84">
        <v>6000</v>
      </c>
      <c r="AA2656" s="10">
        <v>12</v>
      </c>
      <c r="AB2656" s="10" t="s">
        <v>11990</v>
      </c>
      <c r="AC2656" s="10"/>
    </row>
    <row r="2657" spans="1:29">
      <c r="A2657" s="10">
        <v>2666</v>
      </c>
      <c r="B2657" s="10" t="s">
        <v>5674</v>
      </c>
      <c r="C2657" s="50" t="s">
        <v>6987</v>
      </c>
      <c r="D2657" s="51" t="s">
        <v>2845</v>
      </c>
      <c r="E2657" s="10" t="s">
        <v>3141</v>
      </c>
      <c r="F2657" s="69" t="s">
        <v>11291</v>
      </c>
      <c r="G2657" s="49" t="s">
        <v>11254</v>
      </c>
      <c r="H2657" s="49"/>
      <c r="I2657" s="58">
        <f>VLOOKUP(J2657,'NGÀNH NGHỀ'!$D$2:$E$148,2,0)</f>
        <v>93</v>
      </c>
      <c r="J2657" s="231" t="s">
        <v>1628</v>
      </c>
      <c r="K2657" s="63" t="s">
        <v>12039</v>
      </c>
      <c r="L2657" s="125">
        <f>VLOOKUP(K2657,'NGHIEP DOAN'!$D$3:$E$82,2,0)</f>
        <v>33</v>
      </c>
      <c r="M2657" s="10" t="s">
        <v>2615</v>
      </c>
      <c r="N2657" s="210">
        <f>VLOOKUP(M2657,'CÔNG TY'!$I$3:$J$964,2,0)</f>
        <v>227</v>
      </c>
      <c r="O2657" s="60" t="s">
        <v>3201</v>
      </c>
      <c r="P2657" s="49" t="s">
        <v>2824</v>
      </c>
      <c r="Q2657" s="85">
        <v>103000000</v>
      </c>
      <c r="R2657" s="56" t="s">
        <v>11255</v>
      </c>
      <c r="S2657" s="159">
        <v>50000000</v>
      </c>
      <c r="T2657" s="124">
        <f t="shared" si="41"/>
        <v>53000000</v>
      </c>
      <c r="U2657" s="124"/>
      <c r="V2657" s="49" t="s">
        <v>5065</v>
      </c>
      <c r="W2657" s="49" t="s">
        <v>7876</v>
      </c>
      <c r="X2657" s="129">
        <v>58902</v>
      </c>
      <c r="Y2657" s="57">
        <v>20000</v>
      </c>
      <c r="Z2657" s="84">
        <v>6000</v>
      </c>
      <c r="AA2657" s="10">
        <v>12</v>
      </c>
      <c r="AB2657" s="10" t="s">
        <v>7876</v>
      </c>
      <c r="AC2657" s="10"/>
    </row>
    <row r="2658" spans="1:29">
      <c r="A2658" s="10">
        <v>2667</v>
      </c>
      <c r="B2658" s="10" t="s">
        <v>8437</v>
      </c>
      <c r="C2658" s="50" t="s">
        <v>6272</v>
      </c>
      <c r="D2658" s="51" t="s">
        <v>2845</v>
      </c>
      <c r="E2658" s="10" t="s">
        <v>3834</v>
      </c>
      <c r="F2658" s="69" t="s">
        <v>11292</v>
      </c>
      <c r="G2658" s="49" t="s">
        <v>11254</v>
      </c>
      <c r="H2658" s="49"/>
      <c r="I2658" s="58">
        <f>VLOOKUP(J2658,'NGÀNH NGHỀ'!$D$2:$E$148,2,0)</f>
        <v>93</v>
      </c>
      <c r="J2658" s="231" t="s">
        <v>1628</v>
      </c>
      <c r="K2658" s="63" t="s">
        <v>12039</v>
      </c>
      <c r="L2658" s="125">
        <f>VLOOKUP(K2658,'NGHIEP DOAN'!$D$3:$E$82,2,0)</f>
        <v>33</v>
      </c>
      <c r="M2658" s="10" t="s">
        <v>2615</v>
      </c>
      <c r="N2658" s="210">
        <f>VLOOKUP(M2658,'CÔNG TY'!$I$3:$J$964,2,0)</f>
        <v>227</v>
      </c>
      <c r="O2658" s="60" t="s">
        <v>3201</v>
      </c>
      <c r="P2658" s="49" t="s">
        <v>2824</v>
      </c>
      <c r="Q2658" s="85">
        <v>103000000</v>
      </c>
      <c r="R2658" s="56" t="s">
        <v>3255</v>
      </c>
      <c r="S2658" s="159">
        <v>50000000</v>
      </c>
      <c r="T2658" s="124">
        <f t="shared" si="41"/>
        <v>53000000</v>
      </c>
      <c r="U2658" s="124"/>
      <c r="V2658" s="49" t="s">
        <v>5065</v>
      </c>
      <c r="W2658" s="49" t="s">
        <v>11293</v>
      </c>
      <c r="X2658" s="129">
        <v>60172</v>
      </c>
      <c r="Y2658" s="57">
        <v>20000</v>
      </c>
      <c r="Z2658" s="84">
        <v>6000</v>
      </c>
      <c r="AA2658" s="10">
        <v>10</v>
      </c>
      <c r="AB2658" s="10" t="s">
        <v>9846</v>
      </c>
      <c r="AC2658" s="10"/>
    </row>
    <row r="2659" spans="1:29">
      <c r="A2659" s="10">
        <v>2668</v>
      </c>
      <c r="B2659" s="10" t="s">
        <v>6517</v>
      </c>
      <c r="C2659" s="50" t="s">
        <v>11294</v>
      </c>
      <c r="D2659" s="51" t="s">
        <v>2845</v>
      </c>
      <c r="E2659" s="10" t="s">
        <v>2855</v>
      </c>
      <c r="F2659" s="69" t="s">
        <v>11295</v>
      </c>
      <c r="G2659" s="49" t="s">
        <v>11254</v>
      </c>
      <c r="H2659" s="49"/>
      <c r="I2659" s="58">
        <f>VLOOKUP(J2659,'NGÀNH NGHỀ'!$D$2:$E$148,2,0)</f>
        <v>93</v>
      </c>
      <c r="J2659" s="231" t="s">
        <v>1628</v>
      </c>
      <c r="K2659" s="63" t="s">
        <v>12039</v>
      </c>
      <c r="L2659" s="125">
        <f>VLOOKUP(K2659,'NGHIEP DOAN'!$D$3:$E$82,2,0)</f>
        <v>33</v>
      </c>
      <c r="M2659" s="10" t="s">
        <v>2615</v>
      </c>
      <c r="N2659" s="210">
        <f>VLOOKUP(M2659,'CÔNG TY'!$I$3:$J$964,2,0)</f>
        <v>227</v>
      </c>
      <c r="O2659" s="60" t="s">
        <v>3201</v>
      </c>
      <c r="P2659" s="49" t="s">
        <v>2824</v>
      </c>
      <c r="Q2659" s="85">
        <v>103000000</v>
      </c>
      <c r="R2659" s="56" t="s">
        <v>5499</v>
      </c>
      <c r="S2659" s="159">
        <v>50000000</v>
      </c>
      <c r="T2659" s="124">
        <f t="shared" si="41"/>
        <v>53000000</v>
      </c>
      <c r="U2659" s="124"/>
      <c r="V2659" s="49" t="s">
        <v>5065</v>
      </c>
      <c r="W2659" s="49" t="s">
        <v>11293</v>
      </c>
      <c r="X2659" s="129">
        <v>55761</v>
      </c>
      <c r="Y2659" s="57">
        <v>20000</v>
      </c>
      <c r="Z2659" s="84">
        <v>6000</v>
      </c>
      <c r="AA2659" s="10">
        <v>10</v>
      </c>
      <c r="AB2659" s="10" t="s">
        <v>9846</v>
      </c>
      <c r="AC2659" s="10"/>
    </row>
    <row r="2660" spans="1:29">
      <c r="A2660" s="10">
        <v>2669</v>
      </c>
      <c r="B2660" s="10" t="s">
        <v>11296</v>
      </c>
      <c r="C2660" s="50" t="s">
        <v>8071</v>
      </c>
      <c r="D2660" s="51" t="s">
        <v>2845</v>
      </c>
      <c r="E2660" s="10" t="s">
        <v>3012</v>
      </c>
      <c r="F2660" s="69" t="s">
        <v>11297</v>
      </c>
      <c r="G2660" s="49" t="s">
        <v>11254</v>
      </c>
      <c r="H2660" s="49"/>
      <c r="I2660" s="58">
        <f>VLOOKUP(J2660,'NGÀNH NGHỀ'!$D$2:$E$148,2,0)</f>
        <v>93</v>
      </c>
      <c r="J2660" s="231" t="s">
        <v>1628</v>
      </c>
      <c r="K2660" s="63" t="s">
        <v>12039</v>
      </c>
      <c r="L2660" s="125">
        <f>VLOOKUP(K2660,'NGHIEP DOAN'!$D$3:$E$82,2,0)</f>
        <v>33</v>
      </c>
      <c r="M2660" s="10" t="s">
        <v>2615</v>
      </c>
      <c r="N2660" s="210">
        <f>VLOOKUP(M2660,'CÔNG TY'!$I$3:$J$964,2,0)</f>
        <v>227</v>
      </c>
      <c r="O2660" s="60" t="s">
        <v>3201</v>
      </c>
      <c r="P2660" s="49" t="s">
        <v>2824</v>
      </c>
      <c r="Q2660" s="85">
        <v>103000000</v>
      </c>
      <c r="R2660" s="56" t="s">
        <v>11255</v>
      </c>
      <c r="S2660" s="159">
        <v>50000000</v>
      </c>
      <c r="T2660" s="124">
        <f t="shared" si="41"/>
        <v>53000000</v>
      </c>
      <c r="U2660" s="124"/>
      <c r="V2660" s="49" t="s">
        <v>5065</v>
      </c>
      <c r="W2660" s="49" t="s">
        <v>11293</v>
      </c>
      <c r="X2660" s="129">
        <v>55761</v>
      </c>
      <c r="Y2660" s="57">
        <v>20000</v>
      </c>
      <c r="Z2660" s="84">
        <v>6000</v>
      </c>
      <c r="AA2660" s="10">
        <v>10</v>
      </c>
      <c r="AB2660" s="10" t="s">
        <v>9846</v>
      </c>
      <c r="AC2660" s="10"/>
    </row>
    <row r="2661" spans="1:29">
      <c r="A2661" s="10">
        <v>2670</v>
      </c>
      <c r="B2661" s="10" t="s">
        <v>11298</v>
      </c>
      <c r="C2661" s="50" t="s">
        <v>11299</v>
      </c>
      <c r="D2661" s="51" t="s">
        <v>2845</v>
      </c>
      <c r="E2661" s="10" t="s">
        <v>3141</v>
      </c>
      <c r="F2661" s="69" t="s">
        <v>11300</v>
      </c>
      <c r="G2661" s="49" t="s">
        <v>11254</v>
      </c>
      <c r="H2661" s="49"/>
      <c r="I2661" s="58">
        <f>VLOOKUP(J2661,'NGÀNH NGHỀ'!$D$2:$E$148,2,0)</f>
        <v>93</v>
      </c>
      <c r="J2661" s="231" t="s">
        <v>1628</v>
      </c>
      <c r="K2661" s="63" t="s">
        <v>12039</v>
      </c>
      <c r="L2661" s="125">
        <f>VLOOKUP(K2661,'NGHIEP DOAN'!$D$3:$E$82,2,0)</f>
        <v>33</v>
      </c>
      <c r="M2661" s="10" t="s">
        <v>2615</v>
      </c>
      <c r="N2661" s="210">
        <f>VLOOKUP(M2661,'CÔNG TY'!$I$3:$J$964,2,0)</f>
        <v>227</v>
      </c>
      <c r="O2661" s="60" t="s">
        <v>3201</v>
      </c>
      <c r="P2661" s="49" t="s">
        <v>2824</v>
      </c>
      <c r="Q2661" s="85">
        <v>103000000</v>
      </c>
      <c r="R2661" s="56" t="s">
        <v>5355</v>
      </c>
      <c r="S2661" s="159">
        <v>50000000</v>
      </c>
      <c r="T2661" s="124">
        <f t="shared" si="41"/>
        <v>53000000</v>
      </c>
      <c r="U2661" s="124"/>
      <c r="V2661" s="49" t="s">
        <v>5065</v>
      </c>
      <c r="W2661" s="49" t="s">
        <v>11293</v>
      </c>
      <c r="X2661" s="129">
        <v>55761</v>
      </c>
      <c r="Y2661" s="57">
        <v>20000</v>
      </c>
      <c r="Z2661" s="84">
        <v>6000</v>
      </c>
      <c r="AA2661" s="10">
        <v>10</v>
      </c>
      <c r="AB2661" s="10" t="s">
        <v>9846</v>
      </c>
      <c r="AC2661" s="10"/>
    </row>
    <row r="2662" spans="1:29">
      <c r="A2662" s="10">
        <v>2671</v>
      </c>
      <c r="B2662" s="10" t="s">
        <v>11301</v>
      </c>
      <c r="C2662" s="50" t="s">
        <v>8785</v>
      </c>
      <c r="D2662" s="51" t="s">
        <v>2845</v>
      </c>
      <c r="E2662" s="10" t="s">
        <v>3141</v>
      </c>
      <c r="F2662" s="69" t="s">
        <v>11302</v>
      </c>
      <c r="G2662" s="49" t="s">
        <v>11254</v>
      </c>
      <c r="H2662" s="49"/>
      <c r="I2662" s="58">
        <f>VLOOKUP(J2662,'NGÀNH NGHỀ'!$D$2:$E$148,2,0)</f>
        <v>93</v>
      </c>
      <c r="J2662" s="231" t="s">
        <v>1628</v>
      </c>
      <c r="K2662" s="63" t="s">
        <v>12039</v>
      </c>
      <c r="L2662" s="125">
        <f>VLOOKUP(K2662,'NGHIEP DOAN'!$D$3:$E$82,2,0)</f>
        <v>33</v>
      </c>
      <c r="M2662" s="10" t="s">
        <v>2615</v>
      </c>
      <c r="N2662" s="210">
        <f>VLOOKUP(M2662,'CÔNG TY'!$I$3:$J$964,2,0)</f>
        <v>227</v>
      </c>
      <c r="O2662" s="60" t="s">
        <v>3201</v>
      </c>
      <c r="P2662" s="49" t="s">
        <v>2824</v>
      </c>
      <c r="Q2662" s="85">
        <v>103000000</v>
      </c>
      <c r="R2662" s="56" t="s">
        <v>3247</v>
      </c>
      <c r="S2662" s="159">
        <v>50000000</v>
      </c>
      <c r="T2662" s="124">
        <f t="shared" si="41"/>
        <v>53000000</v>
      </c>
      <c r="U2662" s="124"/>
      <c r="V2662" s="49" t="s">
        <v>5065</v>
      </c>
      <c r="W2662" s="49" t="s">
        <v>11293</v>
      </c>
      <c r="X2662" s="129">
        <v>55761</v>
      </c>
      <c r="Y2662" s="57">
        <v>20000</v>
      </c>
      <c r="Z2662" s="84">
        <v>6000</v>
      </c>
      <c r="AA2662" s="10">
        <v>10</v>
      </c>
      <c r="AB2662" s="10" t="s">
        <v>9846</v>
      </c>
      <c r="AC2662" s="10"/>
    </row>
    <row r="2663" spans="1:29">
      <c r="A2663" s="10">
        <v>2672</v>
      </c>
      <c r="B2663" s="10" t="s">
        <v>11303</v>
      </c>
      <c r="C2663" s="50" t="s">
        <v>11304</v>
      </c>
      <c r="D2663" s="51" t="s">
        <v>2845</v>
      </c>
      <c r="E2663" s="10" t="s">
        <v>3141</v>
      </c>
      <c r="F2663" s="69" t="s">
        <v>11305</v>
      </c>
      <c r="G2663" s="49" t="s">
        <v>11254</v>
      </c>
      <c r="H2663" s="49"/>
      <c r="I2663" s="58">
        <f>VLOOKUP(J2663,'NGÀNH NGHỀ'!$D$2:$E$148,2,0)</f>
        <v>93</v>
      </c>
      <c r="J2663" s="231" t="s">
        <v>1628</v>
      </c>
      <c r="K2663" s="63" t="s">
        <v>12039</v>
      </c>
      <c r="L2663" s="125">
        <f>VLOOKUP(K2663,'NGHIEP DOAN'!$D$3:$E$82,2,0)</f>
        <v>33</v>
      </c>
      <c r="M2663" s="10" t="s">
        <v>2615</v>
      </c>
      <c r="N2663" s="210">
        <f>VLOOKUP(M2663,'CÔNG TY'!$I$3:$J$964,2,0)</f>
        <v>227</v>
      </c>
      <c r="O2663" s="60" t="s">
        <v>3201</v>
      </c>
      <c r="P2663" s="49" t="s">
        <v>2824</v>
      </c>
      <c r="Q2663" s="85">
        <v>103000000</v>
      </c>
      <c r="R2663" s="56" t="s">
        <v>5318</v>
      </c>
      <c r="S2663" s="159">
        <v>50000000</v>
      </c>
      <c r="T2663" s="124">
        <f t="shared" si="41"/>
        <v>53000000</v>
      </c>
      <c r="U2663" s="124"/>
      <c r="V2663" s="49" t="s">
        <v>5065</v>
      </c>
      <c r="W2663" s="49" t="s">
        <v>11293</v>
      </c>
      <c r="X2663" s="129">
        <v>55761</v>
      </c>
      <c r="Y2663" s="57">
        <v>20000</v>
      </c>
      <c r="Z2663" s="84">
        <v>6000</v>
      </c>
      <c r="AA2663" s="10">
        <v>10</v>
      </c>
      <c r="AB2663" s="10" t="s">
        <v>9846</v>
      </c>
      <c r="AC2663" s="10"/>
    </row>
    <row r="2664" spans="1:29">
      <c r="A2664" s="10">
        <v>2673</v>
      </c>
      <c r="B2664" s="10" t="s">
        <v>11306</v>
      </c>
      <c r="C2664" s="50" t="s">
        <v>6063</v>
      </c>
      <c r="D2664" s="51" t="s">
        <v>2845</v>
      </c>
      <c r="E2664" s="10" t="s">
        <v>3141</v>
      </c>
      <c r="F2664" s="69" t="s">
        <v>11307</v>
      </c>
      <c r="G2664" s="49" t="s">
        <v>11254</v>
      </c>
      <c r="H2664" s="49"/>
      <c r="I2664" s="58">
        <f>VLOOKUP(J2664,'NGÀNH NGHỀ'!$D$2:$E$148,2,0)</f>
        <v>93</v>
      </c>
      <c r="J2664" s="231" t="s">
        <v>1628</v>
      </c>
      <c r="K2664" s="63" t="s">
        <v>12039</v>
      </c>
      <c r="L2664" s="125">
        <f>VLOOKUP(K2664,'NGHIEP DOAN'!$D$3:$E$82,2,0)</f>
        <v>33</v>
      </c>
      <c r="M2664" s="10" t="s">
        <v>2615</v>
      </c>
      <c r="N2664" s="210">
        <f>VLOOKUP(M2664,'CÔNG TY'!$I$3:$J$964,2,0)</f>
        <v>227</v>
      </c>
      <c r="O2664" s="60" t="s">
        <v>3201</v>
      </c>
      <c r="P2664" s="49" t="s">
        <v>2824</v>
      </c>
      <c r="Q2664" s="85">
        <v>103000000</v>
      </c>
      <c r="R2664" s="56" t="s">
        <v>3255</v>
      </c>
      <c r="S2664" s="159">
        <v>50000000</v>
      </c>
      <c r="T2664" s="124">
        <f t="shared" si="41"/>
        <v>53000000</v>
      </c>
      <c r="U2664" s="124"/>
      <c r="V2664" s="49" t="s">
        <v>5065</v>
      </c>
      <c r="W2664" s="49" t="s">
        <v>11293</v>
      </c>
      <c r="X2664" s="129">
        <v>55761</v>
      </c>
      <c r="Y2664" s="57">
        <v>20000</v>
      </c>
      <c r="Z2664" s="84">
        <v>6000</v>
      </c>
      <c r="AA2664" s="10">
        <v>10</v>
      </c>
      <c r="AB2664" s="10" t="s">
        <v>9846</v>
      </c>
      <c r="AC2664" s="10"/>
    </row>
    <row r="2665" spans="1:29">
      <c r="A2665" s="10">
        <v>2674</v>
      </c>
      <c r="B2665" s="10" t="s">
        <v>11308</v>
      </c>
      <c r="C2665" s="50" t="s">
        <v>11309</v>
      </c>
      <c r="D2665" s="51" t="s">
        <v>2845</v>
      </c>
      <c r="E2665" s="10" t="s">
        <v>2840</v>
      </c>
      <c r="F2665" s="69" t="s">
        <v>11310</v>
      </c>
      <c r="G2665" s="49" t="s">
        <v>11254</v>
      </c>
      <c r="H2665" s="49"/>
      <c r="I2665" s="58">
        <f>VLOOKUP(J2665,'NGÀNH NGHỀ'!$D$2:$E$148,2,0)</f>
        <v>93</v>
      </c>
      <c r="J2665" s="231" t="s">
        <v>1628</v>
      </c>
      <c r="K2665" s="63" t="s">
        <v>12039</v>
      </c>
      <c r="L2665" s="125">
        <f>VLOOKUP(K2665,'NGHIEP DOAN'!$D$3:$E$82,2,0)</f>
        <v>33</v>
      </c>
      <c r="M2665" s="10" t="s">
        <v>2615</v>
      </c>
      <c r="N2665" s="210">
        <f>VLOOKUP(M2665,'CÔNG TY'!$I$3:$J$964,2,0)</f>
        <v>227</v>
      </c>
      <c r="O2665" s="60" t="s">
        <v>3201</v>
      </c>
      <c r="P2665" s="49" t="s">
        <v>2824</v>
      </c>
      <c r="Q2665" s="85">
        <v>103000000</v>
      </c>
      <c r="R2665" s="56" t="s">
        <v>11255</v>
      </c>
      <c r="S2665" s="159">
        <v>50000000</v>
      </c>
      <c r="T2665" s="124">
        <f t="shared" si="41"/>
        <v>53000000</v>
      </c>
      <c r="U2665" s="124"/>
      <c r="V2665" s="49" t="s">
        <v>5065</v>
      </c>
      <c r="W2665" s="49" t="s">
        <v>11293</v>
      </c>
      <c r="X2665" s="129">
        <v>55761</v>
      </c>
      <c r="Y2665" s="57">
        <v>20000</v>
      </c>
      <c r="Z2665" s="84">
        <v>6000</v>
      </c>
      <c r="AA2665" s="10">
        <v>10</v>
      </c>
      <c r="AB2665" s="10" t="s">
        <v>9846</v>
      </c>
      <c r="AC2665" s="10"/>
    </row>
    <row r="2666" spans="1:29">
      <c r="A2666" s="10">
        <v>2675</v>
      </c>
      <c r="B2666" s="10" t="s">
        <v>9276</v>
      </c>
      <c r="C2666" s="50" t="s">
        <v>11311</v>
      </c>
      <c r="D2666" s="51" t="s">
        <v>2845</v>
      </c>
      <c r="E2666" s="10" t="s">
        <v>3279</v>
      </c>
      <c r="F2666" s="69" t="s">
        <v>11312</v>
      </c>
      <c r="G2666" s="49" t="s">
        <v>11254</v>
      </c>
      <c r="H2666" s="49"/>
      <c r="I2666" s="58">
        <f>VLOOKUP(J2666,'NGÀNH NGHỀ'!$D$2:$E$148,2,0)</f>
        <v>93</v>
      </c>
      <c r="J2666" s="231" t="s">
        <v>1628</v>
      </c>
      <c r="K2666" s="63" t="s">
        <v>12039</v>
      </c>
      <c r="L2666" s="125">
        <f>VLOOKUP(K2666,'NGHIEP DOAN'!$D$3:$E$82,2,0)</f>
        <v>33</v>
      </c>
      <c r="M2666" s="10" t="s">
        <v>2615</v>
      </c>
      <c r="N2666" s="210">
        <f>VLOOKUP(M2666,'CÔNG TY'!$I$3:$J$964,2,0)</f>
        <v>227</v>
      </c>
      <c r="O2666" s="60" t="s">
        <v>3201</v>
      </c>
      <c r="P2666" s="49" t="s">
        <v>2824</v>
      </c>
      <c r="Q2666" s="85">
        <v>103000000</v>
      </c>
      <c r="R2666" s="56" t="s">
        <v>11255</v>
      </c>
      <c r="S2666" s="159">
        <v>50000000</v>
      </c>
      <c r="T2666" s="124">
        <f t="shared" si="41"/>
        <v>53000000</v>
      </c>
      <c r="U2666" s="124"/>
      <c r="V2666" s="49" t="s">
        <v>5065</v>
      </c>
      <c r="W2666" s="49" t="s">
        <v>11293</v>
      </c>
      <c r="X2666" s="129">
        <v>55761</v>
      </c>
      <c r="Y2666" s="57">
        <v>20000</v>
      </c>
      <c r="Z2666" s="84">
        <v>6000</v>
      </c>
      <c r="AA2666" s="10">
        <v>10</v>
      </c>
      <c r="AB2666" s="10" t="s">
        <v>9846</v>
      </c>
      <c r="AC2666" s="10"/>
    </row>
    <row r="2667" spans="1:29">
      <c r="A2667" s="10">
        <v>2676</v>
      </c>
      <c r="B2667" s="10" t="s">
        <v>9773</v>
      </c>
      <c r="C2667" s="50" t="s">
        <v>7138</v>
      </c>
      <c r="D2667" s="51" t="s">
        <v>2845</v>
      </c>
      <c r="E2667" s="10" t="s">
        <v>2846</v>
      </c>
      <c r="F2667" s="69" t="s">
        <v>11313</v>
      </c>
      <c r="G2667" s="49" t="s">
        <v>11254</v>
      </c>
      <c r="H2667" s="49"/>
      <c r="I2667" s="58">
        <f>VLOOKUP(J2667,'NGÀNH NGHỀ'!$D$2:$E$148,2,0)</f>
        <v>93</v>
      </c>
      <c r="J2667" s="231" t="s">
        <v>1628</v>
      </c>
      <c r="K2667" s="63" t="s">
        <v>12039</v>
      </c>
      <c r="L2667" s="125">
        <f>VLOOKUP(K2667,'NGHIEP DOAN'!$D$3:$E$82,2,0)</f>
        <v>33</v>
      </c>
      <c r="M2667" s="10" t="s">
        <v>2615</v>
      </c>
      <c r="N2667" s="210">
        <f>VLOOKUP(M2667,'CÔNG TY'!$I$3:$J$964,2,0)</f>
        <v>227</v>
      </c>
      <c r="O2667" s="60" t="s">
        <v>3201</v>
      </c>
      <c r="P2667" s="49" t="s">
        <v>2824</v>
      </c>
      <c r="Q2667" s="85">
        <v>103000000</v>
      </c>
      <c r="R2667" s="56" t="s">
        <v>11261</v>
      </c>
      <c r="S2667" s="159">
        <v>50000000</v>
      </c>
      <c r="T2667" s="124">
        <f t="shared" si="41"/>
        <v>53000000</v>
      </c>
      <c r="U2667" s="124"/>
      <c r="V2667" s="49" t="s">
        <v>5065</v>
      </c>
      <c r="W2667" s="49" t="s">
        <v>5319</v>
      </c>
      <c r="X2667" s="129">
        <v>55761</v>
      </c>
      <c r="Y2667" s="57">
        <v>20000</v>
      </c>
      <c r="Z2667" s="84">
        <v>6000</v>
      </c>
      <c r="AA2667" s="10">
        <v>10</v>
      </c>
      <c r="AB2667" s="10" t="s">
        <v>9846</v>
      </c>
      <c r="AC2667" s="10"/>
    </row>
    <row r="2668" spans="1:29">
      <c r="A2668" s="10">
        <v>2677</v>
      </c>
      <c r="B2668" s="10" t="s">
        <v>11314</v>
      </c>
      <c r="C2668" s="50" t="s">
        <v>11315</v>
      </c>
      <c r="D2668" s="51" t="s">
        <v>2845</v>
      </c>
      <c r="E2668" s="10" t="s">
        <v>2846</v>
      </c>
      <c r="F2668" s="69" t="s">
        <v>11316</v>
      </c>
      <c r="G2668" s="49" t="s">
        <v>11254</v>
      </c>
      <c r="H2668" s="49"/>
      <c r="I2668" s="58">
        <f>VLOOKUP(J2668,'NGÀNH NGHỀ'!$D$2:$E$148,2,0)</f>
        <v>93</v>
      </c>
      <c r="J2668" s="231" t="s">
        <v>1628</v>
      </c>
      <c r="K2668" s="63" t="s">
        <v>12039</v>
      </c>
      <c r="L2668" s="125">
        <f>VLOOKUP(K2668,'NGHIEP DOAN'!$D$3:$E$82,2,0)</f>
        <v>33</v>
      </c>
      <c r="M2668" s="10" t="s">
        <v>2615</v>
      </c>
      <c r="N2668" s="210">
        <f>VLOOKUP(M2668,'CÔNG TY'!$I$3:$J$964,2,0)</f>
        <v>227</v>
      </c>
      <c r="O2668" s="60" t="s">
        <v>3201</v>
      </c>
      <c r="P2668" s="49" t="s">
        <v>2824</v>
      </c>
      <c r="Q2668" s="85">
        <v>103000000</v>
      </c>
      <c r="R2668" s="56" t="s">
        <v>11255</v>
      </c>
      <c r="S2668" s="159">
        <v>50000000</v>
      </c>
      <c r="T2668" s="124">
        <f t="shared" si="41"/>
        <v>53000000</v>
      </c>
      <c r="U2668" s="124"/>
      <c r="V2668" s="49" t="s">
        <v>5065</v>
      </c>
      <c r="W2668" s="49" t="s">
        <v>11293</v>
      </c>
      <c r="X2668" s="129">
        <v>55761</v>
      </c>
      <c r="Y2668" s="57">
        <v>20000</v>
      </c>
      <c r="Z2668" s="84">
        <v>6000</v>
      </c>
      <c r="AA2668" s="10">
        <v>10</v>
      </c>
      <c r="AB2668" s="10" t="s">
        <v>9846</v>
      </c>
      <c r="AC2668" s="10"/>
    </row>
    <row r="2669" spans="1:29">
      <c r="A2669" s="10">
        <v>2678</v>
      </c>
      <c r="B2669" s="10" t="s">
        <v>11317</v>
      </c>
      <c r="C2669" s="50" t="s">
        <v>11318</v>
      </c>
      <c r="D2669" s="51" t="s">
        <v>2845</v>
      </c>
      <c r="E2669" s="10" t="s">
        <v>2819</v>
      </c>
      <c r="F2669" s="69" t="s">
        <v>11319</v>
      </c>
      <c r="G2669" s="49" t="s">
        <v>11254</v>
      </c>
      <c r="H2669" s="49"/>
      <c r="I2669" s="58">
        <f>VLOOKUP(J2669,'NGÀNH NGHỀ'!$D$2:$E$148,2,0)</f>
        <v>93</v>
      </c>
      <c r="J2669" s="231" t="s">
        <v>1628</v>
      </c>
      <c r="K2669" s="63" t="s">
        <v>12039</v>
      </c>
      <c r="L2669" s="125">
        <f>VLOOKUP(K2669,'NGHIEP DOAN'!$D$3:$E$82,2,0)</f>
        <v>33</v>
      </c>
      <c r="M2669" s="10" t="s">
        <v>2615</v>
      </c>
      <c r="N2669" s="210">
        <f>VLOOKUP(M2669,'CÔNG TY'!$I$3:$J$964,2,0)</f>
        <v>227</v>
      </c>
      <c r="O2669" s="60" t="s">
        <v>3201</v>
      </c>
      <c r="P2669" s="49" t="s">
        <v>2824</v>
      </c>
      <c r="Q2669" s="85">
        <v>103000000</v>
      </c>
      <c r="R2669" s="56" t="s">
        <v>11255</v>
      </c>
      <c r="S2669" s="159">
        <v>50000000</v>
      </c>
      <c r="T2669" s="124">
        <f t="shared" si="41"/>
        <v>53000000</v>
      </c>
      <c r="U2669" s="124"/>
      <c r="V2669" s="49" t="s">
        <v>5065</v>
      </c>
      <c r="W2669" s="49" t="s">
        <v>11293</v>
      </c>
      <c r="X2669" s="129">
        <v>55761</v>
      </c>
      <c r="Y2669" s="57">
        <v>20000</v>
      </c>
      <c r="Z2669" s="84">
        <v>6000</v>
      </c>
      <c r="AA2669" s="10">
        <v>10</v>
      </c>
      <c r="AB2669" s="10" t="s">
        <v>9846</v>
      </c>
      <c r="AC2669" s="10"/>
    </row>
    <row r="2670" spans="1:29">
      <c r="A2670" s="10">
        <v>2679</v>
      </c>
      <c r="B2670" s="10" t="s">
        <v>11320</v>
      </c>
      <c r="C2670" s="50" t="s">
        <v>11321</v>
      </c>
      <c r="D2670" s="51" t="s">
        <v>2845</v>
      </c>
      <c r="E2670" s="10" t="s">
        <v>3141</v>
      </c>
      <c r="F2670" s="69" t="s">
        <v>11322</v>
      </c>
      <c r="G2670" s="49" t="s">
        <v>11254</v>
      </c>
      <c r="H2670" s="49"/>
      <c r="I2670" s="58">
        <f>VLOOKUP(J2670,'NGÀNH NGHỀ'!$D$2:$E$148,2,0)</f>
        <v>93</v>
      </c>
      <c r="J2670" s="231" t="s">
        <v>1628</v>
      </c>
      <c r="K2670" s="63" t="s">
        <v>12039</v>
      </c>
      <c r="L2670" s="125">
        <f>VLOOKUP(K2670,'NGHIEP DOAN'!$D$3:$E$82,2,0)</f>
        <v>33</v>
      </c>
      <c r="M2670" s="10" t="s">
        <v>2615</v>
      </c>
      <c r="N2670" s="210">
        <f>VLOOKUP(M2670,'CÔNG TY'!$I$3:$J$964,2,0)</f>
        <v>227</v>
      </c>
      <c r="O2670" s="60" t="s">
        <v>3201</v>
      </c>
      <c r="P2670" s="49" t="s">
        <v>2824</v>
      </c>
      <c r="Q2670" s="85">
        <v>103000000</v>
      </c>
      <c r="R2670" s="56" t="s">
        <v>11255</v>
      </c>
      <c r="S2670" s="159">
        <v>50000000</v>
      </c>
      <c r="T2670" s="124">
        <f t="shared" si="41"/>
        <v>53000000</v>
      </c>
      <c r="U2670" s="124"/>
      <c r="V2670" s="49" t="s">
        <v>5065</v>
      </c>
      <c r="W2670" s="49" t="s">
        <v>11293</v>
      </c>
      <c r="X2670" s="129">
        <v>55761</v>
      </c>
      <c r="Y2670" s="57">
        <v>20000</v>
      </c>
      <c r="Z2670" s="84">
        <v>6000</v>
      </c>
      <c r="AA2670" s="10">
        <v>10</v>
      </c>
      <c r="AB2670" s="10" t="s">
        <v>9846</v>
      </c>
      <c r="AC2670" s="10"/>
    </row>
    <row r="2671" spans="1:29">
      <c r="A2671" s="10">
        <v>2680</v>
      </c>
      <c r="B2671" s="10" t="s">
        <v>11323</v>
      </c>
      <c r="C2671" s="50" t="s">
        <v>11324</v>
      </c>
      <c r="D2671" s="51" t="s">
        <v>2845</v>
      </c>
      <c r="E2671" s="10" t="s">
        <v>3141</v>
      </c>
      <c r="F2671" s="69" t="s">
        <v>11325</v>
      </c>
      <c r="G2671" s="49" t="s">
        <v>11254</v>
      </c>
      <c r="H2671" s="49"/>
      <c r="I2671" s="58">
        <f>VLOOKUP(J2671,'NGÀNH NGHỀ'!$D$2:$E$148,2,0)</f>
        <v>93</v>
      </c>
      <c r="J2671" s="231" t="s">
        <v>1628</v>
      </c>
      <c r="K2671" s="63" t="s">
        <v>12039</v>
      </c>
      <c r="L2671" s="125">
        <f>VLOOKUP(K2671,'NGHIEP DOAN'!$D$3:$E$82,2,0)</f>
        <v>33</v>
      </c>
      <c r="M2671" s="10" t="s">
        <v>2615</v>
      </c>
      <c r="N2671" s="210">
        <f>VLOOKUP(M2671,'CÔNG TY'!$I$3:$J$964,2,0)</f>
        <v>227</v>
      </c>
      <c r="O2671" s="60" t="s">
        <v>3201</v>
      </c>
      <c r="P2671" s="49" t="s">
        <v>2824</v>
      </c>
      <c r="Q2671" s="85">
        <v>103000000</v>
      </c>
      <c r="R2671" s="56" t="s">
        <v>11255</v>
      </c>
      <c r="S2671" s="159">
        <v>50000000</v>
      </c>
      <c r="T2671" s="124">
        <f t="shared" si="41"/>
        <v>53000000</v>
      </c>
      <c r="U2671" s="124"/>
      <c r="V2671" s="49" t="s">
        <v>5065</v>
      </c>
      <c r="W2671" s="49" t="s">
        <v>11293</v>
      </c>
      <c r="X2671" s="129">
        <v>55761</v>
      </c>
      <c r="Y2671" s="57">
        <v>20000</v>
      </c>
      <c r="Z2671" s="84">
        <v>6000</v>
      </c>
      <c r="AA2671" s="10">
        <v>10</v>
      </c>
      <c r="AB2671" s="10" t="s">
        <v>9846</v>
      </c>
      <c r="AC2671" s="10"/>
    </row>
    <row r="2672" spans="1:29">
      <c r="A2672" s="10">
        <v>2681</v>
      </c>
      <c r="B2672" s="10" t="s">
        <v>11326</v>
      </c>
      <c r="C2672" s="50" t="s">
        <v>10843</v>
      </c>
      <c r="D2672" s="51" t="s">
        <v>2845</v>
      </c>
      <c r="E2672" s="10" t="s">
        <v>2876</v>
      </c>
      <c r="F2672" s="69" t="s">
        <v>11327</v>
      </c>
      <c r="G2672" s="49" t="s">
        <v>11254</v>
      </c>
      <c r="H2672" s="49"/>
      <c r="I2672" s="58">
        <f>VLOOKUP(J2672,'NGÀNH NGHỀ'!$D$2:$E$148,2,0)</f>
        <v>93</v>
      </c>
      <c r="J2672" s="231" t="s">
        <v>1628</v>
      </c>
      <c r="K2672" s="63" t="s">
        <v>12039</v>
      </c>
      <c r="L2672" s="125">
        <f>VLOOKUP(K2672,'NGHIEP DOAN'!$D$3:$E$82,2,0)</f>
        <v>33</v>
      </c>
      <c r="M2672" s="10" t="s">
        <v>2615</v>
      </c>
      <c r="N2672" s="210">
        <f>VLOOKUP(M2672,'CÔNG TY'!$I$3:$J$964,2,0)</f>
        <v>227</v>
      </c>
      <c r="O2672" s="60" t="s">
        <v>3201</v>
      </c>
      <c r="P2672" s="49" t="s">
        <v>2824</v>
      </c>
      <c r="Q2672" s="85">
        <v>103000000</v>
      </c>
      <c r="R2672" s="56" t="s">
        <v>11255</v>
      </c>
      <c r="S2672" s="159">
        <v>50000000</v>
      </c>
      <c r="T2672" s="124">
        <f t="shared" si="41"/>
        <v>53000000</v>
      </c>
      <c r="U2672" s="124"/>
      <c r="V2672" s="49" t="s">
        <v>5065</v>
      </c>
      <c r="W2672" s="49" t="s">
        <v>11293</v>
      </c>
      <c r="X2672" s="129">
        <v>55761</v>
      </c>
      <c r="Y2672" s="57">
        <v>20000</v>
      </c>
      <c r="Z2672" s="84">
        <v>6000</v>
      </c>
      <c r="AA2672" s="10">
        <v>10</v>
      </c>
      <c r="AB2672" s="10" t="s">
        <v>9846</v>
      </c>
      <c r="AC2672" s="10"/>
    </row>
    <row r="2673" spans="1:29">
      <c r="A2673" s="10">
        <v>2682</v>
      </c>
      <c r="B2673" s="10" t="s">
        <v>8088</v>
      </c>
      <c r="C2673" s="50" t="s">
        <v>4569</v>
      </c>
      <c r="D2673" s="51" t="s">
        <v>2818</v>
      </c>
      <c r="E2673" s="10" t="s">
        <v>2846</v>
      </c>
      <c r="F2673" s="69" t="s">
        <v>11328</v>
      </c>
      <c r="G2673" s="49" t="s">
        <v>11329</v>
      </c>
      <c r="H2673" s="49"/>
      <c r="I2673" s="58">
        <f>VLOOKUP(J2673,'NGÀNH NGHỀ'!$D$2:$E$148,2,0)</f>
        <v>148</v>
      </c>
      <c r="J2673" s="235" t="s">
        <v>12738</v>
      </c>
      <c r="K2673" s="63" t="s">
        <v>12039</v>
      </c>
      <c r="L2673" s="125">
        <f>VLOOKUP(K2673,'NGHIEP DOAN'!$D$3:$E$82,2,0)</f>
        <v>33</v>
      </c>
      <c r="M2673" s="10" t="s">
        <v>11330</v>
      </c>
      <c r="N2673" s="210">
        <f>VLOOKUP(M2673,'CÔNG TY'!$I$3:$J$964,2,0)</f>
        <v>557</v>
      </c>
      <c r="O2673" s="60" t="s">
        <v>3201</v>
      </c>
      <c r="P2673" s="49" t="s">
        <v>2824</v>
      </c>
      <c r="Q2673" s="85">
        <v>103000000</v>
      </c>
      <c r="R2673" s="56" t="s">
        <v>6008</v>
      </c>
      <c r="S2673" s="159">
        <v>50000000</v>
      </c>
      <c r="T2673" s="124">
        <f t="shared" si="41"/>
        <v>53000000</v>
      </c>
      <c r="U2673" s="124"/>
      <c r="V2673" s="49" t="s">
        <v>5499</v>
      </c>
      <c r="W2673" s="49" t="s">
        <v>6942</v>
      </c>
      <c r="X2673" s="129">
        <v>55761</v>
      </c>
      <c r="Y2673" s="57">
        <v>20000</v>
      </c>
      <c r="Z2673" s="84">
        <v>6000</v>
      </c>
      <c r="AA2673" s="10">
        <v>10</v>
      </c>
      <c r="AB2673" s="10" t="s">
        <v>11997</v>
      </c>
      <c r="AC2673" s="10"/>
    </row>
    <row r="2674" spans="1:29">
      <c r="A2674" s="10">
        <v>2683</v>
      </c>
      <c r="B2674" s="10" t="s">
        <v>11331</v>
      </c>
      <c r="C2674" s="50" t="s">
        <v>11332</v>
      </c>
      <c r="D2674" s="51" t="s">
        <v>2845</v>
      </c>
      <c r="E2674" s="10" t="s">
        <v>2876</v>
      </c>
      <c r="F2674" s="69" t="s">
        <v>11333</v>
      </c>
      <c r="G2674" s="49" t="s">
        <v>11329</v>
      </c>
      <c r="H2674" s="49"/>
      <c r="I2674" s="58">
        <f>VLOOKUP(J2674,'NGÀNH NGHỀ'!$D$2:$E$148,2,0)</f>
        <v>148</v>
      </c>
      <c r="J2674" s="235" t="s">
        <v>12738</v>
      </c>
      <c r="K2674" s="63" t="s">
        <v>12039</v>
      </c>
      <c r="L2674" s="125">
        <f>VLOOKUP(K2674,'NGHIEP DOAN'!$D$3:$E$82,2,0)</f>
        <v>33</v>
      </c>
      <c r="M2674" s="10" t="s">
        <v>11330</v>
      </c>
      <c r="N2674" s="210">
        <f>VLOOKUP(M2674,'CÔNG TY'!$I$3:$J$964,2,0)</f>
        <v>557</v>
      </c>
      <c r="O2674" s="60" t="s">
        <v>3201</v>
      </c>
      <c r="P2674" s="49" t="s">
        <v>2824</v>
      </c>
      <c r="Q2674" s="85">
        <v>103000000</v>
      </c>
      <c r="R2674" s="56" t="s">
        <v>6013</v>
      </c>
      <c r="S2674" s="159">
        <v>50000000</v>
      </c>
      <c r="T2674" s="124">
        <f t="shared" si="41"/>
        <v>53000000</v>
      </c>
      <c r="U2674" s="124"/>
      <c r="V2674" s="49" t="s">
        <v>5499</v>
      </c>
      <c r="W2674" s="49" t="s">
        <v>6942</v>
      </c>
      <c r="X2674" s="129">
        <v>55761</v>
      </c>
      <c r="Y2674" s="57">
        <v>20000</v>
      </c>
      <c r="Z2674" s="84">
        <v>6000</v>
      </c>
      <c r="AA2674" s="10">
        <v>10</v>
      </c>
      <c r="AB2674" s="10" t="s">
        <v>11997</v>
      </c>
      <c r="AC2674" s="10"/>
    </row>
    <row r="2675" spans="1:29">
      <c r="A2675" s="10">
        <v>2684</v>
      </c>
      <c r="B2675" s="71" t="s">
        <v>11334</v>
      </c>
      <c r="C2675" s="50" t="s">
        <v>11335</v>
      </c>
      <c r="D2675" s="51" t="s">
        <v>2845</v>
      </c>
      <c r="E2675" s="10" t="s">
        <v>2881</v>
      </c>
      <c r="F2675" s="69" t="s">
        <v>11336</v>
      </c>
      <c r="G2675" s="49" t="s">
        <v>11254</v>
      </c>
      <c r="H2675" s="49"/>
      <c r="I2675" s="58">
        <f>VLOOKUP(J2675,'NGÀNH NGHỀ'!$D$2:$E$148,2,0)</f>
        <v>93</v>
      </c>
      <c r="J2675" s="231" t="s">
        <v>1628</v>
      </c>
      <c r="K2675" s="63" t="s">
        <v>12039</v>
      </c>
      <c r="L2675" s="125">
        <f>VLOOKUP(K2675,'NGHIEP DOAN'!$D$3:$E$82,2,0)</f>
        <v>33</v>
      </c>
      <c r="M2675" s="10" t="s">
        <v>2615</v>
      </c>
      <c r="N2675" s="210">
        <f>VLOOKUP(M2675,'CÔNG TY'!$I$3:$J$964,2,0)</f>
        <v>227</v>
      </c>
      <c r="O2675" s="60" t="s">
        <v>3201</v>
      </c>
      <c r="P2675" s="49" t="s">
        <v>2824</v>
      </c>
      <c r="Q2675" s="85">
        <v>103000000</v>
      </c>
      <c r="R2675" s="56" t="s">
        <v>11337</v>
      </c>
      <c r="S2675" s="159">
        <v>50000000</v>
      </c>
      <c r="T2675" s="124">
        <f t="shared" si="41"/>
        <v>53000000</v>
      </c>
      <c r="U2675" s="124"/>
      <c r="V2675" s="49" t="s">
        <v>5065</v>
      </c>
      <c r="W2675" s="49" t="s">
        <v>6858</v>
      </c>
      <c r="X2675" s="129">
        <v>55761</v>
      </c>
      <c r="Y2675" s="57">
        <v>20000</v>
      </c>
      <c r="Z2675" s="84">
        <v>6000</v>
      </c>
      <c r="AA2675" s="10">
        <v>8</v>
      </c>
      <c r="AB2675" s="10" t="s">
        <v>11989</v>
      </c>
      <c r="AC2675" s="10"/>
    </row>
    <row r="2676" spans="1:29">
      <c r="A2676" s="10">
        <v>2685</v>
      </c>
      <c r="B2676" s="10" t="s">
        <v>11338</v>
      </c>
      <c r="C2676" s="50" t="s">
        <v>11339</v>
      </c>
      <c r="D2676" s="51" t="s">
        <v>2845</v>
      </c>
      <c r="E2676" s="10" t="s">
        <v>2846</v>
      </c>
      <c r="F2676" s="69" t="s">
        <v>11340</v>
      </c>
      <c r="G2676" s="49" t="s">
        <v>11254</v>
      </c>
      <c r="H2676" s="49"/>
      <c r="I2676" s="58">
        <f>VLOOKUP(J2676,'NGÀNH NGHỀ'!$D$2:$E$148,2,0)</f>
        <v>93</v>
      </c>
      <c r="J2676" s="231" t="s">
        <v>1628</v>
      </c>
      <c r="K2676" s="63" t="s">
        <v>12039</v>
      </c>
      <c r="L2676" s="125">
        <f>VLOOKUP(K2676,'NGHIEP DOAN'!$D$3:$E$82,2,0)</f>
        <v>33</v>
      </c>
      <c r="M2676" s="10" t="s">
        <v>2615</v>
      </c>
      <c r="N2676" s="210">
        <f>VLOOKUP(M2676,'CÔNG TY'!$I$3:$J$964,2,0)</f>
        <v>227</v>
      </c>
      <c r="O2676" s="60" t="s">
        <v>3201</v>
      </c>
      <c r="P2676" s="49" t="s">
        <v>2824</v>
      </c>
      <c r="Q2676" s="85">
        <v>103000000</v>
      </c>
      <c r="R2676" s="56" t="s">
        <v>5355</v>
      </c>
      <c r="S2676" s="159">
        <v>50000000</v>
      </c>
      <c r="T2676" s="124">
        <f t="shared" si="41"/>
        <v>53000000</v>
      </c>
      <c r="U2676" s="124"/>
      <c r="V2676" s="49" t="s">
        <v>5065</v>
      </c>
      <c r="W2676" s="49" t="s">
        <v>6858</v>
      </c>
      <c r="X2676" s="129">
        <v>58902</v>
      </c>
      <c r="Y2676" s="57">
        <v>20000</v>
      </c>
      <c r="Z2676" s="84">
        <v>6000</v>
      </c>
      <c r="AA2676" s="10">
        <v>8</v>
      </c>
      <c r="AB2676" s="10" t="s">
        <v>11989</v>
      </c>
      <c r="AC2676" s="10"/>
    </row>
    <row r="2677" spans="1:29">
      <c r="A2677" s="10">
        <v>2686</v>
      </c>
      <c r="B2677" s="10" t="s">
        <v>11296</v>
      </c>
      <c r="C2677" s="50" t="s">
        <v>5793</v>
      </c>
      <c r="D2677" s="51" t="s">
        <v>2845</v>
      </c>
      <c r="E2677" s="10" t="s">
        <v>2846</v>
      </c>
      <c r="F2677" s="69" t="s">
        <v>11341</v>
      </c>
      <c r="G2677" s="49" t="s">
        <v>11254</v>
      </c>
      <c r="H2677" s="49"/>
      <c r="I2677" s="58">
        <f>VLOOKUP(J2677,'NGÀNH NGHỀ'!$D$2:$E$148,2,0)</f>
        <v>93</v>
      </c>
      <c r="J2677" s="231" t="s">
        <v>1628</v>
      </c>
      <c r="K2677" s="63" t="s">
        <v>12039</v>
      </c>
      <c r="L2677" s="125">
        <f>VLOOKUP(K2677,'NGHIEP DOAN'!$D$3:$E$82,2,0)</f>
        <v>33</v>
      </c>
      <c r="M2677" s="10" t="s">
        <v>2615</v>
      </c>
      <c r="N2677" s="210">
        <f>VLOOKUP(M2677,'CÔNG TY'!$I$3:$J$964,2,0)</f>
        <v>227</v>
      </c>
      <c r="O2677" s="60" t="s">
        <v>3201</v>
      </c>
      <c r="P2677" s="49" t="s">
        <v>2824</v>
      </c>
      <c r="Q2677" s="85">
        <v>103000000</v>
      </c>
      <c r="R2677" s="56"/>
      <c r="S2677" s="159"/>
      <c r="T2677" s="124">
        <f t="shared" si="41"/>
        <v>103000000</v>
      </c>
      <c r="U2677" s="124"/>
      <c r="V2677" s="49" t="s">
        <v>5065</v>
      </c>
      <c r="W2677" s="49" t="s">
        <v>6858</v>
      </c>
      <c r="X2677" s="129">
        <v>58902</v>
      </c>
      <c r="Y2677" s="57">
        <v>20000</v>
      </c>
      <c r="Z2677" s="84">
        <v>6000</v>
      </c>
      <c r="AA2677" s="10">
        <v>8</v>
      </c>
      <c r="AB2677" s="10" t="s">
        <v>11989</v>
      </c>
      <c r="AC2677" s="10"/>
    </row>
    <row r="2678" spans="1:29">
      <c r="A2678" s="10">
        <v>2687</v>
      </c>
      <c r="B2678" s="10" t="s">
        <v>11342</v>
      </c>
      <c r="C2678" s="50" t="s">
        <v>3724</v>
      </c>
      <c r="D2678" s="51" t="s">
        <v>2845</v>
      </c>
      <c r="E2678" s="10" t="s">
        <v>2846</v>
      </c>
      <c r="F2678" s="73" t="s">
        <v>11343</v>
      </c>
      <c r="G2678" s="49" t="s">
        <v>11254</v>
      </c>
      <c r="H2678" s="49"/>
      <c r="I2678" s="58">
        <f>VLOOKUP(J2678,'NGÀNH NGHỀ'!$D$2:$E$148,2,0)</f>
        <v>93</v>
      </c>
      <c r="J2678" s="231" t="s">
        <v>1628</v>
      </c>
      <c r="K2678" s="63" t="s">
        <v>12039</v>
      </c>
      <c r="L2678" s="125">
        <f>VLOOKUP(K2678,'NGHIEP DOAN'!$D$3:$E$82,2,0)</f>
        <v>33</v>
      </c>
      <c r="M2678" s="10" t="s">
        <v>2615</v>
      </c>
      <c r="N2678" s="210">
        <f>VLOOKUP(M2678,'CÔNG TY'!$I$3:$J$964,2,0)</f>
        <v>227</v>
      </c>
      <c r="O2678" s="60" t="s">
        <v>3201</v>
      </c>
      <c r="P2678" s="49" t="s">
        <v>2824</v>
      </c>
      <c r="Q2678" s="85">
        <v>103000000</v>
      </c>
      <c r="R2678" s="56" t="s">
        <v>5355</v>
      </c>
      <c r="S2678" s="159">
        <v>50000000</v>
      </c>
      <c r="T2678" s="124">
        <f t="shared" si="41"/>
        <v>53000000</v>
      </c>
      <c r="U2678" s="124"/>
      <c r="V2678" s="49" t="s">
        <v>5065</v>
      </c>
      <c r="W2678" s="49" t="s">
        <v>6858</v>
      </c>
      <c r="X2678" s="129">
        <v>58902</v>
      </c>
      <c r="Y2678" s="57">
        <v>20000</v>
      </c>
      <c r="Z2678" s="84">
        <v>6000</v>
      </c>
      <c r="AA2678" s="10">
        <v>8</v>
      </c>
      <c r="AB2678" s="10" t="s">
        <v>11989</v>
      </c>
      <c r="AC2678" s="10"/>
    </row>
    <row r="2679" spans="1:29">
      <c r="A2679" s="10">
        <v>2688</v>
      </c>
      <c r="B2679" s="10" t="s">
        <v>11344</v>
      </c>
      <c r="C2679" s="50" t="s">
        <v>11345</v>
      </c>
      <c r="D2679" s="51" t="s">
        <v>2845</v>
      </c>
      <c r="E2679" s="10" t="s">
        <v>2855</v>
      </c>
      <c r="F2679" s="69" t="s">
        <v>11346</v>
      </c>
      <c r="G2679" s="49" t="s">
        <v>11254</v>
      </c>
      <c r="H2679" s="49"/>
      <c r="I2679" s="58">
        <f>VLOOKUP(J2679,'NGÀNH NGHỀ'!$D$2:$E$148,2,0)</f>
        <v>93</v>
      </c>
      <c r="J2679" s="231" t="s">
        <v>1628</v>
      </c>
      <c r="K2679" s="63" t="s">
        <v>12039</v>
      </c>
      <c r="L2679" s="125">
        <f>VLOOKUP(K2679,'NGHIEP DOAN'!$D$3:$E$82,2,0)</f>
        <v>33</v>
      </c>
      <c r="M2679" s="10" t="s">
        <v>2615</v>
      </c>
      <c r="N2679" s="210">
        <f>VLOOKUP(M2679,'CÔNG TY'!$I$3:$J$964,2,0)</f>
        <v>227</v>
      </c>
      <c r="O2679" s="60" t="s">
        <v>3201</v>
      </c>
      <c r="P2679" s="49" t="s">
        <v>2824</v>
      </c>
      <c r="Q2679" s="85">
        <v>103000000</v>
      </c>
      <c r="R2679" s="56" t="s">
        <v>11255</v>
      </c>
      <c r="S2679" s="159">
        <v>50000000</v>
      </c>
      <c r="T2679" s="124">
        <f t="shared" si="41"/>
        <v>53000000</v>
      </c>
      <c r="U2679" s="124"/>
      <c r="V2679" s="49" t="s">
        <v>5065</v>
      </c>
      <c r="W2679" s="49" t="s">
        <v>6858</v>
      </c>
      <c r="X2679" s="129">
        <v>58902</v>
      </c>
      <c r="Y2679" s="57">
        <v>20000</v>
      </c>
      <c r="Z2679" s="84">
        <v>6000</v>
      </c>
      <c r="AA2679" s="10">
        <v>8</v>
      </c>
      <c r="AB2679" s="10" t="s">
        <v>11989</v>
      </c>
      <c r="AC2679" s="10"/>
    </row>
    <row r="2680" spans="1:29">
      <c r="A2680" s="10">
        <v>2689</v>
      </c>
      <c r="B2680" s="10" t="s">
        <v>11347</v>
      </c>
      <c r="C2680" s="50" t="s">
        <v>11348</v>
      </c>
      <c r="D2680" s="51" t="s">
        <v>2845</v>
      </c>
      <c r="E2680" s="10" t="s">
        <v>2846</v>
      </c>
      <c r="F2680" s="73" t="s">
        <v>11349</v>
      </c>
      <c r="G2680" s="49" t="s">
        <v>11254</v>
      </c>
      <c r="H2680" s="49"/>
      <c r="I2680" s="58">
        <f>VLOOKUP(J2680,'NGÀNH NGHỀ'!$D$2:$E$148,2,0)</f>
        <v>93</v>
      </c>
      <c r="J2680" s="231" t="s">
        <v>1628</v>
      </c>
      <c r="K2680" s="63" t="s">
        <v>12039</v>
      </c>
      <c r="L2680" s="125">
        <f>VLOOKUP(K2680,'NGHIEP DOAN'!$D$3:$E$82,2,0)</f>
        <v>33</v>
      </c>
      <c r="M2680" s="10" t="s">
        <v>2615</v>
      </c>
      <c r="N2680" s="210">
        <f>VLOOKUP(M2680,'CÔNG TY'!$I$3:$J$964,2,0)</f>
        <v>227</v>
      </c>
      <c r="O2680" s="60" t="s">
        <v>3201</v>
      </c>
      <c r="P2680" s="49" t="s">
        <v>2824</v>
      </c>
      <c r="Q2680" s="85">
        <v>103000000</v>
      </c>
      <c r="R2680" s="56" t="s">
        <v>5355</v>
      </c>
      <c r="S2680" s="159">
        <v>50000000</v>
      </c>
      <c r="T2680" s="124">
        <f t="shared" ref="T2680:T2743" si="42">Q2680-S2680</f>
        <v>53000000</v>
      </c>
      <c r="U2680" s="124"/>
      <c r="V2680" s="49" t="s">
        <v>5065</v>
      </c>
      <c r="W2680" s="49" t="s">
        <v>6858</v>
      </c>
      <c r="X2680" s="129">
        <v>58902</v>
      </c>
      <c r="Y2680" s="57">
        <v>20000</v>
      </c>
      <c r="Z2680" s="84">
        <v>6000</v>
      </c>
      <c r="AA2680" s="10">
        <v>8</v>
      </c>
      <c r="AB2680" s="10" t="s">
        <v>11989</v>
      </c>
      <c r="AC2680" s="10"/>
    </row>
    <row r="2681" spans="1:29">
      <c r="A2681" s="10">
        <v>2690</v>
      </c>
      <c r="B2681" s="10" t="s">
        <v>11350</v>
      </c>
      <c r="C2681" s="50" t="s">
        <v>11351</v>
      </c>
      <c r="D2681" s="51" t="s">
        <v>2845</v>
      </c>
      <c r="E2681" s="10" t="s">
        <v>2819</v>
      </c>
      <c r="F2681" s="69" t="s">
        <v>11352</v>
      </c>
      <c r="G2681" s="49" t="s">
        <v>11254</v>
      </c>
      <c r="H2681" s="49"/>
      <c r="I2681" s="58">
        <f>VLOOKUP(J2681,'NGÀNH NGHỀ'!$D$2:$E$148,2,0)</f>
        <v>93</v>
      </c>
      <c r="J2681" s="231" t="s">
        <v>1628</v>
      </c>
      <c r="K2681" s="63" t="s">
        <v>12039</v>
      </c>
      <c r="L2681" s="125">
        <f>VLOOKUP(K2681,'NGHIEP DOAN'!$D$3:$E$82,2,0)</f>
        <v>33</v>
      </c>
      <c r="M2681" s="10" t="s">
        <v>2615</v>
      </c>
      <c r="N2681" s="210">
        <f>VLOOKUP(M2681,'CÔNG TY'!$I$3:$J$964,2,0)</f>
        <v>227</v>
      </c>
      <c r="O2681" s="60" t="s">
        <v>3201</v>
      </c>
      <c r="P2681" s="49" t="s">
        <v>2824</v>
      </c>
      <c r="Q2681" s="85">
        <v>103000000</v>
      </c>
      <c r="R2681" s="56" t="s">
        <v>11255</v>
      </c>
      <c r="S2681" s="159">
        <v>50000000</v>
      </c>
      <c r="T2681" s="124">
        <f t="shared" si="42"/>
        <v>53000000</v>
      </c>
      <c r="U2681" s="124"/>
      <c r="V2681" s="49" t="s">
        <v>5065</v>
      </c>
      <c r="W2681" s="49" t="s">
        <v>6858</v>
      </c>
      <c r="X2681" s="129">
        <v>58902</v>
      </c>
      <c r="Y2681" s="57">
        <v>20000</v>
      </c>
      <c r="Z2681" s="84">
        <v>6000</v>
      </c>
      <c r="AA2681" s="10">
        <v>8</v>
      </c>
      <c r="AB2681" s="10" t="s">
        <v>11989</v>
      </c>
      <c r="AC2681" s="10"/>
    </row>
    <row r="2682" spans="1:29">
      <c r="A2682" s="10">
        <v>2691</v>
      </c>
      <c r="B2682" s="10" t="s">
        <v>11353</v>
      </c>
      <c r="C2682" s="50" t="s">
        <v>4525</v>
      </c>
      <c r="D2682" s="51" t="s">
        <v>2845</v>
      </c>
      <c r="E2682" s="10" t="s">
        <v>2846</v>
      </c>
      <c r="F2682" s="69" t="s">
        <v>11354</v>
      </c>
      <c r="G2682" s="49" t="s">
        <v>11254</v>
      </c>
      <c r="H2682" s="49"/>
      <c r="I2682" s="58">
        <f>VLOOKUP(J2682,'NGÀNH NGHỀ'!$D$2:$E$148,2,0)</f>
        <v>93</v>
      </c>
      <c r="J2682" s="231" t="s">
        <v>1628</v>
      </c>
      <c r="K2682" s="63" t="s">
        <v>12039</v>
      </c>
      <c r="L2682" s="125">
        <f>VLOOKUP(K2682,'NGHIEP DOAN'!$D$3:$E$82,2,0)</f>
        <v>33</v>
      </c>
      <c r="M2682" s="10" t="s">
        <v>2615</v>
      </c>
      <c r="N2682" s="210">
        <f>VLOOKUP(M2682,'CÔNG TY'!$I$3:$J$964,2,0)</f>
        <v>227</v>
      </c>
      <c r="O2682" s="60" t="s">
        <v>3201</v>
      </c>
      <c r="P2682" s="49" t="s">
        <v>2824</v>
      </c>
      <c r="Q2682" s="85">
        <v>103000000</v>
      </c>
      <c r="R2682" s="56" t="s">
        <v>5355</v>
      </c>
      <c r="S2682" s="159">
        <v>50000000</v>
      </c>
      <c r="T2682" s="124">
        <f t="shared" si="42"/>
        <v>53000000</v>
      </c>
      <c r="U2682" s="124"/>
      <c r="V2682" s="49" t="s">
        <v>5065</v>
      </c>
      <c r="W2682" s="49" t="s">
        <v>6858</v>
      </c>
      <c r="X2682" s="129">
        <v>58902</v>
      </c>
      <c r="Y2682" s="57">
        <v>20000</v>
      </c>
      <c r="Z2682" s="84">
        <v>6000</v>
      </c>
      <c r="AA2682" s="10">
        <v>8</v>
      </c>
      <c r="AB2682" s="10" t="s">
        <v>11989</v>
      </c>
      <c r="AC2682" s="10"/>
    </row>
    <row r="2683" spans="1:29">
      <c r="A2683" s="10">
        <v>2692</v>
      </c>
      <c r="B2683" s="10" t="s">
        <v>11355</v>
      </c>
      <c r="C2683" s="50" t="s">
        <v>6805</v>
      </c>
      <c r="D2683" s="51" t="s">
        <v>2845</v>
      </c>
      <c r="E2683" s="10" t="s">
        <v>2846</v>
      </c>
      <c r="F2683" s="69" t="s">
        <v>11356</v>
      </c>
      <c r="G2683" s="49" t="s">
        <v>11254</v>
      </c>
      <c r="H2683" s="49"/>
      <c r="I2683" s="58">
        <f>VLOOKUP(J2683,'NGÀNH NGHỀ'!$D$2:$E$148,2,0)</f>
        <v>93</v>
      </c>
      <c r="J2683" s="231" t="s">
        <v>1628</v>
      </c>
      <c r="K2683" s="63" t="s">
        <v>12039</v>
      </c>
      <c r="L2683" s="125">
        <f>VLOOKUP(K2683,'NGHIEP DOAN'!$D$3:$E$82,2,0)</f>
        <v>33</v>
      </c>
      <c r="M2683" s="10" t="s">
        <v>2615</v>
      </c>
      <c r="N2683" s="210">
        <f>VLOOKUP(M2683,'CÔNG TY'!$I$3:$J$964,2,0)</f>
        <v>227</v>
      </c>
      <c r="O2683" s="60" t="s">
        <v>3201</v>
      </c>
      <c r="P2683" s="49" t="s">
        <v>2824</v>
      </c>
      <c r="Q2683" s="85">
        <v>103000000</v>
      </c>
      <c r="R2683" s="56" t="s">
        <v>5355</v>
      </c>
      <c r="S2683" s="159">
        <v>50000000</v>
      </c>
      <c r="T2683" s="124">
        <f t="shared" si="42"/>
        <v>53000000</v>
      </c>
      <c r="U2683" s="124"/>
      <c r="V2683" s="49" t="s">
        <v>5065</v>
      </c>
      <c r="W2683" s="49" t="s">
        <v>6858</v>
      </c>
      <c r="X2683" s="129">
        <v>58902</v>
      </c>
      <c r="Y2683" s="57">
        <v>20000</v>
      </c>
      <c r="Z2683" s="84">
        <v>6000</v>
      </c>
      <c r="AA2683" s="10">
        <v>8</v>
      </c>
      <c r="AB2683" s="10" t="s">
        <v>11989</v>
      </c>
      <c r="AC2683" s="10"/>
    </row>
    <row r="2684" spans="1:29">
      <c r="A2684" s="10">
        <v>2693</v>
      </c>
      <c r="B2684" s="10" t="s">
        <v>11357</v>
      </c>
      <c r="C2684" s="50" t="s">
        <v>11358</v>
      </c>
      <c r="D2684" s="51" t="s">
        <v>2845</v>
      </c>
      <c r="E2684" s="10" t="s">
        <v>2846</v>
      </c>
      <c r="F2684" s="69" t="s">
        <v>11359</v>
      </c>
      <c r="G2684" s="49" t="s">
        <v>11254</v>
      </c>
      <c r="H2684" s="49"/>
      <c r="I2684" s="58">
        <f>VLOOKUP(J2684,'NGÀNH NGHỀ'!$D$2:$E$148,2,0)</f>
        <v>93</v>
      </c>
      <c r="J2684" s="231" t="s">
        <v>1628</v>
      </c>
      <c r="K2684" s="63" t="s">
        <v>12039</v>
      </c>
      <c r="L2684" s="125">
        <f>VLOOKUP(K2684,'NGHIEP DOAN'!$D$3:$E$82,2,0)</f>
        <v>33</v>
      </c>
      <c r="M2684" s="10" t="s">
        <v>2615</v>
      </c>
      <c r="N2684" s="210">
        <f>VLOOKUP(M2684,'CÔNG TY'!$I$3:$J$964,2,0)</f>
        <v>227</v>
      </c>
      <c r="O2684" s="60" t="s">
        <v>3201</v>
      </c>
      <c r="P2684" s="49" t="s">
        <v>2824</v>
      </c>
      <c r="Q2684" s="85">
        <v>103000000</v>
      </c>
      <c r="R2684" s="56" t="s">
        <v>11360</v>
      </c>
      <c r="S2684" s="159">
        <v>50000000</v>
      </c>
      <c r="T2684" s="124">
        <f t="shared" si="42"/>
        <v>53000000</v>
      </c>
      <c r="U2684" s="124"/>
      <c r="V2684" s="49" t="s">
        <v>5065</v>
      </c>
      <c r="W2684" s="49" t="s">
        <v>6858</v>
      </c>
      <c r="X2684" s="129">
        <v>58902</v>
      </c>
      <c r="Y2684" s="57">
        <v>20000</v>
      </c>
      <c r="Z2684" s="84">
        <v>6000</v>
      </c>
      <c r="AA2684" s="10">
        <v>8</v>
      </c>
      <c r="AB2684" s="10" t="s">
        <v>11989</v>
      </c>
      <c r="AC2684" s="10"/>
    </row>
    <row r="2685" spans="1:29">
      <c r="A2685" s="10">
        <v>2694</v>
      </c>
      <c r="B2685" s="10" t="s">
        <v>9261</v>
      </c>
      <c r="C2685" s="50" t="s">
        <v>11361</v>
      </c>
      <c r="D2685" s="51" t="s">
        <v>2845</v>
      </c>
      <c r="E2685" s="10" t="s">
        <v>3317</v>
      </c>
      <c r="F2685" s="69" t="s">
        <v>11362</v>
      </c>
      <c r="G2685" s="49" t="s">
        <v>11254</v>
      </c>
      <c r="H2685" s="49"/>
      <c r="I2685" s="58">
        <f>VLOOKUP(J2685,'NGÀNH NGHỀ'!$D$2:$E$148,2,0)</f>
        <v>93</v>
      </c>
      <c r="J2685" s="231" t="s">
        <v>1628</v>
      </c>
      <c r="K2685" s="63" t="s">
        <v>12039</v>
      </c>
      <c r="L2685" s="125">
        <f>VLOOKUP(K2685,'NGHIEP DOAN'!$D$3:$E$82,2,0)</f>
        <v>33</v>
      </c>
      <c r="M2685" s="10" t="s">
        <v>2615</v>
      </c>
      <c r="N2685" s="210">
        <f>VLOOKUP(M2685,'CÔNG TY'!$I$3:$J$964,2,0)</f>
        <v>227</v>
      </c>
      <c r="O2685" s="60" t="s">
        <v>3201</v>
      </c>
      <c r="P2685" s="49" t="s">
        <v>2824</v>
      </c>
      <c r="Q2685" s="85">
        <v>103000000</v>
      </c>
      <c r="R2685" s="56" t="s">
        <v>5499</v>
      </c>
      <c r="S2685" s="159">
        <v>50000000</v>
      </c>
      <c r="T2685" s="124">
        <f t="shared" si="42"/>
        <v>53000000</v>
      </c>
      <c r="U2685" s="124"/>
      <c r="V2685" s="49" t="s">
        <v>5065</v>
      </c>
      <c r="W2685" s="49" t="s">
        <v>6858</v>
      </c>
      <c r="X2685" s="129">
        <v>58902</v>
      </c>
      <c r="Y2685" s="57">
        <v>20000</v>
      </c>
      <c r="Z2685" s="84">
        <v>6000</v>
      </c>
      <c r="AA2685" s="10">
        <v>8</v>
      </c>
      <c r="AB2685" s="10" t="s">
        <v>11989</v>
      </c>
      <c r="AC2685" s="10"/>
    </row>
    <row r="2686" spans="1:29">
      <c r="A2686" s="10">
        <v>2695</v>
      </c>
      <c r="B2686" s="10" t="s">
        <v>11363</v>
      </c>
      <c r="C2686" s="50" t="s">
        <v>8269</v>
      </c>
      <c r="D2686" s="51" t="s">
        <v>2845</v>
      </c>
      <c r="E2686" s="10" t="s">
        <v>2846</v>
      </c>
      <c r="F2686" s="69" t="s">
        <v>11364</v>
      </c>
      <c r="G2686" s="49" t="s">
        <v>11254</v>
      </c>
      <c r="H2686" s="49"/>
      <c r="I2686" s="58">
        <f>VLOOKUP(J2686,'NGÀNH NGHỀ'!$D$2:$E$148,2,0)</f>
        <v>93</v>
      </c>
      <c r="J2686" s="231" t="s">
        <v>1628</v>
      </c>
      <c r="K2686" s="63" t="s">
        <v>12039</v>
      </c>
      <c r="L2686" s="125">
        <f>VLOOKUP(K2686,'NGHIEP DOAN'!$D$3:$E$82,2,0)</f>
        <v>33</v>
      </c>
      <c r="M2686" s="10" t="s">
        <v>2615</v>
      </c>
      <c r="N2686" s="210">
        <f>VLOOKUP(M2686,'CÔNG TY'!$I$3:$J$964,2,0)</f>
        <v>227</v>
      </c>
      <c r="O2686" s="60" t="s">
        <v>3201</v>
      </c>
      <c r="P2686" s="49" t="s">
        <v>2824</v>
      </c>
      <c r="Q2686" s="85">
        <v>103000000</v>
      </c>
      <c r="R2686" s="56" t="s">
        <v>11255</v>
      </c>
      <c r="S2686" s="159">
        <v>50000000</v>
      </c>
      <c r="T2686" s="124">
        <f t="shared" si="42"/>
        <v>53000000</v>
      </c>
      <c r="U2686" s="124"/>
      <c r="V2686" s="49" t="s">
        <v>5065</v>
      </c>
      <c r="W2686" s="49" t="s">
        <v>6858</v>
      </c>
      <c r="X2686" s="129">
        <v>58902</v>
      </c>
      <c r="Y2686" s="57">
        <v>20000</v>
      </c>
      <c r="Z2686" s="84">
        <v>6000</v>
      </c>
      <c r="AA2686" s="10">
        <v>8</v>
      </c>
      <c r="AB2686" s="10" t="s">
        <v>11989</v>
      </c>
      <c r="AC2686" s="10"/>
    </row>
    <row r="2687" spans="1:29">
      <c r="A2687" s="10">
        <v>2696</v>
      </c>
      <c r="B2687" s="10" t="s">
        <v>11365</v>
      </c>
      <c r="C2687" s="50" t="s">
        <v>11366</v>
      </c>
      <c r="D2687" s="51" t="s">
        <v>2845</v>
      </c>
      <c r="E2687" s="10" t="s">
        <v>2846</v>
      </c>
      <c r="F2687" s="69" t="s">
        <v>11367</v>
      </c>
      <c r="G2687" s="49" t="s">
        <v>11254</v>
      </c>
      <c r="H2687" s="49"/>
      <c r="I2687" s="58">
        <f>VLOOKUP(J2687,'NGÀNH NGHỀ'!$D$2:$E$148,2,0)</f>
        <v>93</v>
      </c>
      <c r="J2687" s="231" t="s">
        <v>1628</v>
      </c>
      <c r="K2687" s="63" t="s">
        <v>12039</v>
      </c>
      <c r="L2687" s="125">
        <f>VLOOKUP(K2687,'NGHIEP DOAN'!$D$3:$E$82,2,0)</f>
        <v>33</v>
      </c>
      <c r="M2687" s="10" t="s">
        <v>2615</v>
      </c>
      <c r="N2687" s="210">
        <f>VLOOKUP(M2687,'CÔNG TY'!$I$3:$J$964,2,0)</f>
        <v>227</v>
      </c>
      <c r="O2687" s="60" t="s">
        <v>3201</v>
      </c>
      <c r="P2687" s="49" t="s">
        <v>2824</v>
      </c>
      <c r="Q2687" s="85">
        <v>103000000</v>
      </c>
      <c r="R2687" s="56" t="s">
        <v>6893</v>
      </c>
      <c r="S2687" s="159">
        <v>50000000</v>
      </c>
      <c r="T2687" s="124">
        <f t="shared" si="42"/>
        <v>53000000</v>
      </c>
      <c r="U2687" s="124"/>
      <c r="V2687" s="49" t="s">
        <v>5065</v>
      </c>
      <c r="W2687" s="49" t="s">
        <v>6858</v>
      </c>
      <c r="X2687" s="129">
        <v>58902</v>
      </c>
      <c r="Y2687" s="57">
        <v>20000</v>
      </c>
      <c r="Z2687" s="84">
        <v>6000</v>
      </c>
      <c r="AA2687" s="10">
        <v>8</v>
      </c>
      <c r="AB2687" s="10" t="s">
        <v>11989</v>
      </c>
      <c r="AC2687" s="10"/>
    </row>
    <row r="2688" spans="1:29">
      <c r="A2688" s="10">
        <v>2697</v>
      </c>
      <c r="B2688" s="10" t="s">
        <v>11368</v>
      </c>
      <c r="C2688" s="50" t="s">
        <v>7907</v>
      </c>
      <c r="D2688" s="51" t="s">
        <v>2845</v>
      </c>
      <c r="E2688" s="10" t="s">
        <v>2928</v>
      </c>
      <c r="F2688" s="69" t="s">
        <v>11369</v>
      </c>
      <c r="G2688" s="49" t="s">
        <v>11254</v>
      </c>
      <c r="H2688" s="49"/>
      <c r="I2688" s="58">
        <f>VLOOKUP(J2688,'NGÀNH NGHỀ'!$D$2:$E$148,2,0)</f>
        <v>93</v>
      </c>
      <c r="J2688" s="231" t="s">
        <v>1628</v>
      </c>
      <c r="K2688" s="63" t="s">
        <v>12039</v>
      </c>
      <c r="L2688" s="125">
        <f>VLOOKUP(K2688,'NGHIEP DOAN'!$D$3:$E$82,2,0)</f>
        <v>33</v>
      </c>
      <c r="M2688" s="10" t="s">
        <v>2615</v>
      </c>
      <c r="N2688" s="210">
        <f>VLOOKUP(M2688,'CÔNG TY'!$I$3:$J$964,2,0)</f>
        <v>227</v>
      </c>
      <c r="O2688" s="60" t="s">
        <v>3201</v>
      </c>
      <c r="P2688" s="49" t="s">
        <v>2824</v>
      </c>
      <c r="Q2688" s="85">
        <v>103000000</v>
      </c>
      <c r="R2688" s="56" t="s">
        <v>5499</v>
      </c>
      <c r="S2688" s="159">
        <v>50000000</v>
      </c>
      <c r="T2688" s="124">
        <f t="shared" si="42"/>
        <v>53000000</v>
      </c>
      <c r="U2688" s="124"/>
      <c r="V2688" s="49" t="s">
        <v>5065</v>
      </c>
      <c r="W2688" s="49" t="s">
        <v>6858</v>
      </c>
      <c r="X2688" s="129">
        <v>58902</v>
      </c>
      <c r="Y2688" s="57">
        <v>20000</v>
      </c>
      <c r="Z2688" s="84">
        <v>6000</v>
      </c>
      <c r="AA2688" s="10">
        <v>8</v>
      </c>
      <c r="AB2688" s="10" t="s">
        <v>11989</v>
      </c>
      <c r="AC2688" s="10"/>
    </row>
    <row r="2689" spans="1:29">
      <c r="A2689" s="10">
        <v>2698</v>
      </c>
      <c r="B2689" s="10" t="s">
        <v>11370</v>
      </c>
      <c r="C2689" s="50" t="s">
        <v>11371</v>
      </c>
      <c r="D2689" s="51" t="s">
        <v>2845</v>
      </c>
      <c r="E2689" s="10" t="s">
        <v>3300</v>
      </c>
      <c r="F2689" s="69" t="s">
        <v>11372</v>
      </c>
      <c r="G2689" s="49" t="s">
        <v>11254</v>
      </c>
      <c r="H2689" s="49"/>
      <c r="I2689" s="58">
        <f>VLOOKUP(J2689,'NGÀNH NGHỀ'!$D$2:$E$148,2,0)</f>
        <v>93</v>
      </c>
      <c r="J2689" s="231" t="s">
        <v>1628</v>
      </c>
      <c r="K2689" s="63" t="s">
        <v>12039</v>
      </c>
      <c r="L2689" s="125">
        <f>VLOOKUP(K2689,'NGHIEP DOAN'!$D$3:$E$82,2,0)</f>
        <v>33</v>
      </c>
      <c r="M2689" s="10" t="s">
        <v>2615</v>
      </c>
      <c r="N2689" s="210">
        <f>VLOOKUP(M2689,'CÔNG TY'!$I$3:$J$964,2,0)</f>
        <v>227</v>
      </c>
      <c r="O2689" s="60" t="s">
        <v>3201</v>
      </c>
      <c r="P2689" s="49" t="s">
        <v>2824</v>
      </c>
      <c r="Q2689" s="85">
        <v>103000000</v>
      </c>
      <c r="R2689" s="56" t="s">
        <v>5292</v>
      </c>
      <c r="S2689" s="159">
        <v>50000000</v>
      </c>
      <c r="T2689" s="124">
        <f t="shared" si="42"/>
        <v>53000000</v>
      </c>
      <c r="U2689" s="124"/>
      <c r="V2689" s="49" t="s">
        <v>5065</v>
      </c>
      <c r="W2689" s="49" t="s">
        <v>6858</v>
      </c>
      <c r="X2689" s="129">
        <v>58902</v>
      </c>
      <c r="Y2689" s="57">
        <v>20000</v>
      </c>
      <c r="Z2689" s="84">
        <v>6000</v>
      </c>
      <c r="AA2689" s="10">
        <v>8</v>
      </c>
      <c r="AB2689" s="10" t="s">
        <v>11989</v>
      </c>
      <c r="AC2689" s="10"/>
    </row>
    <row r="2690" spans="1:29">
      <c r="A2690" s="10">
        <v>2699</v>
      </c>
      <c r="B2690" s="10" t="s">
        <v>11373</v>
      </c>
      <c r="C2690" s="50" t="s">
        <v>4333</v>
      </c>
      <c r="D2690" s="51" t="s">
        <v>2845</v>
      </c>
      <c r="E2690" s="10" t="s">
        <v>3653</v>
      </c>
      <c r="F2690" s="69" t="s">
        <v>11374</v>
      </c>
      <c r="G2690" s="49" t="s">
        <v>11254</v>
      </c>
      <c r="H2690" s="49"/>
      <c r="I2690" s="58">
        <f>VLOOKUP(J2690,'NGÀNH NGHỀ'!$D$2:$E$148,2,0)</f>
        <v>93</v>
      </c>
      <c r="J2690" s="231" t="s">
        <v>1628</v>
      </c>
      <c r="K2690" s="63" t="s">
        <v>12039</v>
      </c>
      <c r="L2690" s="125">
        <f>VLOOKUP(K2690,'NGHIEP DOAN'!$D$3:$E$82,2,0)</f>
        <v>33</v>
      </c>
      <c r="M2690" s="10" t="s">
        <v>2615</v>
      </c>
      <c r="N2690" s="210">
        <f>VLOOKUP(M2690,'CÔNG TY'!$I$3:$J$964,2,0)</f>
        <v>227</v>
      </c>
      <c r="O2690" s="60" t="s">
        <v>3201</v>
      </c>
      <c r="P2690" s="49" t="s">
        <v>2824</v>
      </c>
      <c r="Q2690" s="85">
        <v>103000000</v>
      </c>
      <c r="R2690" s="56" t="s">
        <v>5292</v>
      </c>
      <c r="S2690" s="159">
        <v>50000000</v>
      </c>
      <c r="T2690" s="124">
        <f t="shared" si="42"/>
        <v>53000000</v>
      </c>
      <c r="U2690" s="124"/>
      <c r="V2690" s="49" t="s">
        <v>5065</v>
      </c>
      <c r="W2690" s="49" t="s">
        <v>6858</v>
      </c>
      <c r="X2690" s="129">
        <v>58902</v>
      </c>
      <c r="Y2690" s="57">
        <v>20000</v>
      </c>
      <c r="Z2690" s="84">
        <v>6000</v>
      </c>
      <c r="AA2690" s="10">
        <v>8</v>
      </c>
      <c r="AB2690" s="10" t="s">
        <v>11989</v>
      </c>
      <c r="AC2690" s="10"/>
    </row>
    <row r="2691" spans="1:29">
      <c r="A2691" s="10">
        <v>2700</v>
      </c>
      <c r="B2691" s="10" t="s">
        <v>11375</v>
      </c>
      <c r="C2691" s="50" t="s">
        <v>7587</v>
      </c>
      <c r="D2691" s="51" t="s">
        <v>2845</v>
      </c>
      <c r="E2691" s="10" t="s">
        <v>2819</v>
      </c>
      <c r="F2691" s="69" t="s">
        <v>11376</v>
      </c>
      <c r="G2691" s="49" t="s">
        <v>11254</v>
      </c>
      <c r="H2691" s="49"/>
      <c r="I2691" s="58">
        <f>VLOOKUP(J2691,'NGÀNH NGHỀ'!$D$2:$E$148,2,0)</f>
        <v>93</v>
      </c>
      <c r="J2691" s="231" t="s">
        <v>1628</v>
      </c>
      <c r="K2691" s="63" t="s">
        <v>12039</v>
      </c>
      <c r="L2691" s="125">
        <f>VLOOKUP(K2691,'NGHIEP DOAN'!$D$3:$E$82,2,0)</f>
        <v>33</v>
      </c>
      <c r="M2691" s="10" t="s">
        <v>2615</v>
      </c>
      <c r="N2691" s="210">
        <f>VLOOKUP(M2691,'CÔNG TY'!$I$3:$J$964,2,0)</f>
        <v>227</v>
      </c>
      <c r="O2691" s="60" t="s">
        <v>3201</v>
      </c>
      <c r="P2691" s="49" t="s">
        <v>2824</v>
      </c>
      <c r="Q2691" s="85">
        <v>103000000</v>
      </c>
      <c r="R2691" s="56" t="s">
        <v>11255</v>
      </c>
      <c r="S2691" s="159">
        <v>50000000</v>
      </c>
      <c r="T2691" s="124">
        <f t="shared" si="42"/>
        <v>53000000</v>
      </c>
      <c r="U2691" s="124"/>
      <c r="V2691" s="49" t="s">
        <v>5065</v>
      </c>
      <c r="W2691" s="49" t="s">
        <v>6858</v>
      </c>
      <c r="X2691" s="129">
        <v>58902</v>
      </c>
      <c r="Y2691" s="57">
        <v>20000</v>
      </c>
      <c r="Z2691" s="84">
        <v>6000</v>
      </c>
      <c r="AA2691" s="10">
        <v>8</v>
      </c>
      <c r="AB2691" s="10" t="s">
        <v>11989</v>
      </c>
      <c r="AC2691" s="10"/>
    </row>
    <row r="2692" spans="1:29">
      <c r="A2692" s="10">
        <v>2701</v>
      </c>
      <c r="B2692" s="10" t="s">
        <v>11377</v>
      </c>
      <c r="C2692" s="50" t="s">
        <v>10919</v>
      </c>
      <c r="D2692" s="51" t="s">
        <v>2845</v>
      </c>
      <c r="E2692" s="10" t="s">
        <v>2855</v>
      </c>
      <c r="F2692" s="69" t="s">
        <v>11378</v>
      </c>
      <c r="G2692" s="49" t="s">
        <v>11254</v>
      </c>
      <c r="H2692" s="49"/>
      <c r="I2692" s="58">
        <f>VLOOKUP(J2692,'NGÀNH NGHỀ'!$D$2:$E$148,2,0)</f>
        <v>93</v>
      </c>
      <c r="J2692" s="231" t="s">
        <v>1628</v>
      </c>
      <c r="K2692" s="63" t="s">
        <v>12039</v>
      </c>
      <c r="L2692" s="125">
        <f>VLOOKUP(K2692,'NGHIEP DOAN'!$D$3:$E$82,2,0)</f>
        <v>33</v>
      </c>
      <c r="M2692" s="10" t="s">
        <v>2615</v>
      </c>
      <c r="N2692" s="210">
        <f>VLOOKUP(M2692,'CÔNG TY'!$I$3:$J$964,2,0)</f>
        <v>227</v>
      </c>
      <c r="O2692" s="60" t="s">
        <v>3201</v>
      </c>
      <c r="P2692" s="49" t="s">
        <v>2824</v>
      </c>
      <c r="Q2692" s="85">
        <v>103000000</v>
      </c>
      <c r="R2692" s="56" t="s">
        <v>11255</v>
      </c>
      <c r="S2692" s="159">
        <v>50000000</v>
      </c>
      <c r="T2692" s="124">
        <f t="shared" si="42"/>
        <v>53000000</v>
      </c>
      <c r="U2692" s="124"/>
      <c r="V2692" s="49" t="s">
        <v>5065</v>
      </c>
      <c r="W2692" s="49" t="s">
        <v>6858</v>
      </c>
      <c r="X2692" s="129">
        <v>58902</v>
      </c>
      <c r="Y2692" s="57">
        <v>20000</v>
      </c>
      <c r="Z2692" s="84">
        <v>6000</v>
      </c>
      <c r="AA2692" s="10">
        <v>8</v>
      </c>
      <c r="AB2692" s="10" t="s">
        <v>11989</v>
      </c>
      <c r="AC2692" s="10"/>
    </row>
    <row r="2693" spans="1:29">
      <c r="A2693" s="10">
        <v>2702</v>
      </c>
      <c r="B2693" s="10" t="s">
        <v>11379</v>
      </c>
      <c r="C2693" s="50" t="s">
        <v>11380</v>
      </c>
      <c r="D2693" s="51" t="s">
        <v>2845</v>
      </c>
      <c r="E2693" s="10" t="s">
        <v>2876</v>
      </c>
      <c r="F2693" s="69" t="s">
        <v>11381</v>
      </c>
      <c r="G2693" s="49" t="s">
        <v>11254</v>
      </c>
      <c r="H2693" s="49"/>
      <c r="I2693" s="58">
        <f>VLOOKUP(J2693,'NGÀNH NGHỀ'!$D$2:$E$148,2,0)</f>
        <v>93</v>
      </c>
      <c r="J2693" s="231" t="s">
        <v>1628</v>
      </c>
      <c r="K2693" s="63" t="s">
        <v>12039</v>
      </c>
      <c r="L2693" s="125">
        <f>VLOOKUP(K2693,'NGHIEP DOAN'!$D$3:$E$82,2,0)</f>
        <v>33</v>
      </c>
      <c r="M2693" s="10" t="s">
        <v>2615</v>
      </c>
      <c r="N2693" s="210">
        <f>VLOOKUP(M2693,'CÔNG TY'!$I$3:$J$964,2,0)</f>
        <v>227</v>
      </c>
      <c r="O2693" s="60" t="s">
        <v>3201</v>
      </c>
      <c r="P2693" s="49" t="s">
        <v>2824</v>
      </c>
      <c r="Q2693" s="85">
        <v>103000000</v>
      </c>
      <c r="R2693" s="56" t="s">
        <v>11255</v>
      </c>
      <c r="S2693" s="159">
        <v>50000000</v>
      </c>
      <c r="T2693" s="124">
        <f t="shared" si="42"/>
        <v>53000000</v>
      </c>
      <c r="U2693" s="124"/>
      <c r="V2693" s="49" t="s">
        <v>5065</v>
      </c>
      <c r="W2693" s="49" t="s">
        <v>6858</v>
      </c>
      <c r="X2693" s="129">
        <v>58902</v>
      </c>
      <c r="Y2693" s="57">
        <v>20000</v>
      </c>
      <c r="Z2693" s="84">
        <v>6000</v>
      </c>
      <c r="AA2693" s="10">
        <v>8</v>
      </c>
      <c r="AB2693" s="10" t="s">
        <v>11989</v>
      </c>
      <c r="AC2693" s="10"/>
    </row>
    <row r="2694" spans="1:29">
      <c r="A2694" s="10">
        <v>2703</v>
      </c>
      <c r="B2694" s="71" t="s">
        <v>11382</v>
      </c>
      <c r="C2694" s="50" t="s">
        <v>7258</v>
      </c>
      <c r="D2694" s="51" t="s">
        <v>2845</v>
      </c>
      <c r="E2694" s="71" t="s">
        <v>2819</v>
      </c>
      <c r="F2694" s="76" t="s">
        <v>11383</v>
      </c>
      <c r="G2694" s="60" t="s">
        <v>11384</v>
      </c>
      <c r="H2694" s="60"/>
      <c r="I2694" s="58">
        <f>VLOOKUP(J2694,'NGÀNH NGHỀ'!$D$2:$E$148,2,0)</f>
        <v>128</v>
      </c>
      <c r="J2694" s="225" t="s">
        <v>1677</v>
      </c>
      <c r="K2694" s="63" t="s">
        <v>12039</v>
      </c>
      <c r="L2694" s="125">
        <f>VLOOKUP(K2694,'NGHIEP DOAN'!$D$3:$E$82,2,0)</f>
        <v>33</v>
      </c>
      <c r="M2694" s="10" t="s">
        <v>2110</v>
      </c>
      <c r="N2694" s="210">
        <f>VLOOKUP(M2694,'CÔNG TY'!$I$3:$J$964,2,0)</f>
        <v>229</v>
      </c>
      <c r="O2694" s="83" t="s">
        <v>3201</v>
      </c>
      <c r="P2694" s="60" t="s">
        <v>2824</v>
      </c>
      <c r="Q2694" s="85">
        <v>103000000</v>
      </c>
      <c r="R2694" s="56" t="s">
        <v>4858</v>
      </c>
      <c r="S2694" s="159">
        <v>50000000</v>
      </c>
      <c r="T2694" s="124">
        <f t="shared" si="42"/>
        <v>53000000</v>
      </c>
      <c r="U2694" s="124"/>
      <c r="V2694" s="49" t="s">
        <v>5618</v>
      </c>
      <c r="W2694" s="49" t="s">
        <v>8422</v>
      </c>
      <c r="X2694" s="129">
        <v>58902</v>
      </c>
      <c r="Y2694" s="57">
        <v>20000</v>
      </c>
      <c r="Z2694" s="84">
        <v>6000</v>
      </c>
      <c r="AA2694" s="10">
        <v>7</v>
      </c>
      <c r="AB2694" s="10" t="s">
        <v>9887</v>
      </c>
      <c r="AC2694" s="10"/>
    </row>
    <row r="2695" spans="1:29">
      <c r="A2695" s="10">
        <v>2704</v>
      </c>
      <c r="B2695" s="71" t="s">
        <v>11385</v>
      </c>
      <c r="C2695" s="50" t="s">
        <v>6463</v>
      </c>
      <c r="D2695" s="51" t="s">
        <v>2818</v>
      </c>
      <c r="E2695" s="71" t="s">
        <v>3834</v>
      </c>
      <c r="F2695" s="76" t="s">
        <v>11386</v>
      </c>
      <c r="G2695" s="60" t="s">
        <v>11384</v>
      </c>
      <c r="H2695" s="60"/>
      <c r="I2695" s="58">
        <f>VLOOKUP(J2695,'NGÀNH NGHỀ'!$D$2:$E$148,2,0)</f>
        <v>128</v>
      </c>
      <c r="J2695" s="225" t="s">
        <v>1677</v>
      </c>
      <c r="K2695" s="63" t="s">
        <v>12039</v>
      </c>
      <c r="L2695" s="125">
        <f>VLOOKUP(K2695,'NGHIEP DOAN'!$D$3:$E$82,2,0)</f>
        <v>33</v>
      </c>
      <c r="M2695" s="10" t="s">
        <v>2110</v>
      </c>
      <c r="N2695" s="210">
        <f>VLOOKUP(M2695,'CÔNG TY'!$I$3:$J$964,2,0)</f>
        <v>229</v>
      </c>
      <c r="O2695" s="83" t="s">
        <v>3201</v>
      </c>
      <c r="P2695" s="60" t="s">
        <v>2824</v>
      </c>
      <c r="Q2695" s="85">
        <v>103000000</v>
      </c>
      <c r="R2695" s="56" t="s">
        <v>8093</v>
      </c>
      <c r="S2695" s="159">
        <v>50000000</v>
      </c>
      <c r="T2695" s="124">
        <f t="shared" si="42"/>
        <v>53000000</v>
      </c>
      <c r="U2695" s="124"/>
      <c r="V2695" s="49" t="s">
        <v>5618</v>
      </c>
      <c r="W2695" s="49" t="s">
        <v>8422</v>
      </c>
      <c r="X2695" s="129">
        <v>58902</v>
      </c>
      <c r="Y2695" s="57">
        <v>20000</v>
      </c>
      <c r="Z2695" s="84">
        <v>6000</v>
      </c>
      <c r="AA2695" s="10">
        <v>7</v>
      </c>
      <c r="AB2695" s="10" t="s">
        <v>9887</v>
      </c>
      <c r="AC2695" s="10"/>
    </row>
    <row r="2696" spans="1:29">
      <c r="A2696" s="10">
        <v>2705</v>
      </c>
      <c r="B2696" s="71" t="s">
        <v>11387</v>
      </c>
      <c r="C2696" s="50" t="s">
        <v>10529</v>
      </c>
      <c r="D2696" s="51" t="s">
        <v>2818</v>
      </c>
      <c r="E2696" s="71" t="s">
        <v>2846</v>
      </c>
      <c r="F2696" s="76" t="s">
        <v>11388</v>
      </c>
      <c r="G2696" s="60" t="s">
        <v>11384</v>
      </c>
      <c r="H2696" s="60"/>
      <c r="I2696" s="58">
        <f>VLOOKUP(J2696,'NGÀNH NGHỀ'!$D$2:$E$148,2,0)</f>
        <v>128</v>
      </c>
      <c r="J2696" s="225" t="s">
        <v>1677</v>
      </c>
      <c r="K2696" s="63" t="s">
        <v>12039</v>
      </c>
      <c r="L2696" s="125">
        <f>VLOOKUP(K2696,'NGHIEP DOAN'!$D$3:$E$82,2,0)</f>
        <v>33</v>
      </c>
      <c r="M2696" s="10" t="s">
        <v>2110</v>
      </c>
      <c r="N2696" s="210">
        <f>VLOOKUP(M2696,'CÔNG TY'!$I$3:$J$964,2,0)</f>
        <v>229</v>
      </c>
      <c r="O2696" s="83" t="s">
        <v>3201</v>
      </c>
      <c r="P2696" s="60" t="s">
        <v>2824</v>
      </c>
      <c r="Q2696" s="85">
        <v>103000000</v>
      </c>
      <c r="R2696" s="56" t="s">
        <v>6758</v>
      </c>
      <c r="S2696" s="159">
        <v>50000000</v>
      </c>
      <c r="T2696" s="124">
        <f t="shared" si="42"/>
        <v>53000000</v>
      </c>
      <c r="U2696" s="124"/>
      <c r="V2696" s="49" t="s">
        <v>5618</v>
      </c>
      <c r="W2696" s="49" t="s">
        <v>8422</v>
      </c>
      <c r="X2696" s="129">
        <v>58902</v>
      </c>
      <c r="Y2696" s="57">
        <v>20000</v>
      </c>
      <c r="Z2696" s="84">
        <v>6000</v>
      </c>
      <c r="AA2696" s="10">
        <v>7</v>
      </c>
      <c r="AB2696" s="10" t="s">
        <v>9887</v>
      </c>
      <c r="AC2696" s="10"/>
    </row>
    <row r="2697" spans="1:29">
      <c r="A2697" s="10">
        <v>2706</v>
      </c>
      <c r="B2697" s="71" t="s">
        <v>11389</v>
      </c>
      <c r="C2697" s="50" t="s">
        <v>9149</v>
      </c>
      <c r="D2697" s="51" t="s">
        <v>2818</v>
      </c>
      <c r="E2697" s="71" t="s">
        <v>3104</v>
      </c>
      <c r="F2697" s="76" t="s">
        <v>11390</v>
      </c>
      <c r="G2697" s="60" t="s">
        <v>11384</v>
      </c>
      <c r="H2697" s="60"/>
      <c r="I2697" s="58">
        <f>VLOOKUP(J2697,'NGÀNH NGHỀ'!$D$2:$E$148,2,0)</f>
        <v>128</v>
      </c>
      <c r="J2697" s="225" t="s">
        <v>1677</v>
      </c>
      <c r="K2697" s="63" t="s">
        <v>12039</v>
      </c>
      <c r="L2697" s="125">
        <f>VLOOKUP(K2697,'NGHIEP DOAN'!$D$3:$E$82,2,0)</f>
        <v>33</v>
      </c>
      <c r="M2697" s="10" t="s">
        <v>2110</v>
      </c>
      <c r="N2697" s="210">
        <f>VLOOKUP(M2697,'CÔNG TY'!$I$3:$J$964,2,0)</f>
        <v>229</v>
      </c>
      <c r="O2697" s="83" t="s">
        <v>3201</v>
      </c>
      <c r="P2697" s="60" t="s">
        <v>2824</v>
      </c>
      <c r="Q2697" s="85">
        <v>103000000</v>
      </c>
      <c r="R2697" s="56" t="s">
        <v>6989</v>
      </c>
      <c r="S2697" s="159">
        <v>50000000</v>
      </c>
      <c r="T2697" s="124">
        <f t="shared" si="42"/>
        <v>53000000</v>
      </c>
      <c r="U2697" s="124"/>
      <c r="V2697" s="49" t="s">
        <v>5618</v>
      </c>
      <c r="W2697" s="49" t="s">
        <v>8422</v>
      </c>
      <c r="X2697" s="129">
        <v>58902</v>
      </c>
      <c r="Y2697" s="57">
        <v>20000</v>
      </c>
      <c r="Z2697" s="84">
        <v>6000</v>
      </c>
      <c r="AA2697" s="10">
        <v>7</v>
      </c>
      <c r="AB2697" s="10" t="s">
        <v>9887</v>
      </c>
      <c r="AC2697" s="10"/>
    </row>
    <row r="2698" spans="1:29">
      <c r="A2698" s="10">
        <v>2707</v>
      </c>
      <c r="B2698" s="71" t="s">
        <v>11391</v>
      </c>
      <c r="C2698" s="50" t="s">
        <v>9140</v>
      </c>
      <c r="D2698" s="51" t="s">
        <v>2845</v>
      </c>
      <c r="E2698" s="71" t="s">
        <v>3012</v>
      </c>
      <c r="F2698" s="76" t="s">
        <v>11392</v>
      </c>
      <c r="G2698" s="60" t="s">
        <v>11384</v>
      </c>
      <c r="H2698" s="60"/>
      <c r="I2698" s="58">
        <f>VLOOKUP(J2698,'NGÀNH NGHỀ'!$D$2:$E$148,2,0)</f>
        <v>128</v>
      </c>
      <c r="J2698" s="225" t="s">
        <v>1677</v>
      </c>
      <c r="K2698" s="63" t="s">
        <v>12039</v>
      </c>
      <c r="L2698" s="125">
        <f>VLOOKUP(K2698,'NGHIEP DOAN'!$D$3:$E$82,2,0)</f>
        <v>33</v>
      </c>
      <c r="M2698" s="10" t="s">
        <v>2110</v>
      </c>
      <c r="N2698" s="210">
        <f>VLOOKUP(M2698,'CÔNG TY'!$I$3:$J$964,2,0)</f>
        <v>229</v>
      </c>
      <c r="O2698" s="83" t="s">
        <v>3201</v>
      </c>
      <c r="P2698" s="60" t="s">
        <v>2824</v>
      </c>
      <c r="Q2698" s="85">
        <v>103000000</v>
      </c>
      <c r="R2698" s="56" t="s">
        <v>5290</v>
      </c>
      <c r="S2698" s="159">
        <v>50000000</v>
      </c>
      <c r="T2698" s="124">
        <f t="shared" si="42"/>
        <v>53000000</v>
      </c>
      <c r="U2698" s="124"/>
      <c r="V2698" s="49" t="s">
        <v>5618</v>
      </c>
      <c r="W2698" s="49" t="s">
        <v>8422</v>
      </c>
      <c r="X2698" s="129">
        <v>58902</v>
      </c>
      <c r="Y2698" s="57">
        <v>20000</v>
      </c>
      <c r="Z2698" s="84">
        <v>6000</v>
      </c>
      <c r="AA2698" s="10">
        <v>7</v>
      </c>
      <c r="AB2698" s="10" t="s">
        <v>9887</v>
      </c>
      <c r="AC2698" s="10"/>
    </row>
    <row r="2699" spans="1:29">
      <c r="A2699" s="10">
        <v>2708</v>
      </c>
      <c r="B2699" s="71" t="s">
        <v>11393</v>
      </c>
      <c r="C2699" s="50" t="s">
        <v>10356</v>
      </c>
      <c r="D2699" s="51" t="s">
        <v>2845</v>
      </c>
      <c r="E2699" s="71" t="s">
        <v>3104</v>
      </c>
      <c r="F2699" s="76" t="s">
        <v>11394</v>
      </c>
      <c r="G2699" s="60" t="s">
        <v>11384</v>
      </c>
      <c r="H2699" s="60"/>
      <c r="I2699" s="58">
        <f>VLOOKUP(J2699,'NGÀNH NGHỀ'!$D$2:$E$148,2,0)</f>
        <v>128</v>
      </c>
      <c r="J2699" s="225" t="s">
        <v>1677</v>
      </c>
      <c r="K2699" s="63" t="s">
        <v>12039</v>
      </c>
      <c r="L2699" s="125">
        <f>VLOOKUP(K2699,'NGHIEP DOAN'!$D$3:$E$82,2,0)</f>
        <v>33</v>
      </c>
      <c r="M2699" s="10" t="s">
        <v>2110</v>
      </c>
      <c r="N2699" s="210">
        <f>VLOOKUP(M2699,'CÔNG TY'!$I$3:$J$964,2,0)</f>
        <v>229</v>
      </c>
      <c r="O2699" s="83" t="s">
        <v>3201</v>
      </c>
      <c r="P2699" s="60" t="s">
        <v>2824</v>
      </c>
      <c r="Q2699" s="85">
        <v>103000000</v>
      </c>
      <c r="R2699" s="56" t="s">
        <v>8093</v>
      </c>
      <c r="S2699" s="159">
        <v>50000000</v>
      </c>
      <c r="T2699" s="124">
        <f t="shared" si="42"/>
        <v>53000000</v>
      </c>
      <c r="U2699" s="124"/>
      <c r="V2699" s="49" t="s">
        <v>5618</v>
      </c>
      <c r="W2699" s="49" t="s">
        <v>8422</v>
      </c>
      <c r="X2699" s="129">
        <v>58902</v>
      </c>
      <c r="Y2699" s="57">
        <v>20000</v>
      </c>
      <c r="Z2699" s="84">
        <v>6000</v>
      </c>
      <c r="AA2699" s="10">
        <v>7</v>
      </c>
      <c r="AB2699" s="10" t="s">
        <v>9887</v>
      </c>
      <c r="AC2699" s="10"/>
    </row>
    <row r="2700" spans="1:29">
      <c r="A2700" s="10">
        <v>2709</v>
      </c>
      <c r="B2700" s="71" t="s">
        <v>11395</v>
      </c>
      <c r="C2700" s="50" t="s">
        <v>11396</v>
      </c>
      <c r="D2700" s="51" t="s">
        <v>2845</v>
      </c>
      <c r="E2700" s="71" t="s">
        <v>3450</v>
      </c>
      <c r="F2700" s="76" t="s">
        <v>11397</v>
      </c>
      <c r="G2700" s="60" t="s">
        <v>11384</v>
      </c>
      <c r="H2700" s="60"/>
      <c r="I2700" s="58">
        <f>VLOOKUP(J2700,'NGÀNH NGHỀ'!$D$2:$E$148,2,0)</f>
        <v>128</v>
      </c>
      <c r="J2700" s="225" t="s">
        <v>1677</v>
      </c>
      <c r="K2700" s="63" t="s">
        <v>12039</v>
      </c>
      <c r="L2700" s="125">
        <f>VLOOKUP(K2700,'NGHIEP DOAN'!$D$3:$E$82,2,0)</f>
        <v>33</v>
      </c>
      <c r="M2700" s="10" t="s">
        <v>2110</v>
      </c>
      <c r="N2700" s="210">
        <f>VLOOKUP(M2700,'CÔNG TY'!$I$3:$J$964,2,0)</f>
        <v>229</v>
      </c>
      <c r="O2700" s="83" t="s">
        <v>3201</v>
      </c>
      <c r="P2700" s="60" t="s">
        <v>2824</v>
      </c>
      <c r="Q2700" s="85">
        <v>103000000</v>
      </c>
      <c r="R2700" s="56" t="s">
        <v>11398</v>
      </c>
      <c r="S2700" s="159">
        <v>50000000</v>
      </c>
      <c r="T2700" s="124">
        <f t="shared" si="42"/>
        <v>53000000</v>
      </c>
      <c r="U2700" s="124"/>
      <c r="V2700" s="49" t="s">
        <v>5618</v>
      </c>
      <c r="W2700" s="49" t="s">
        <v>8422</v>
      </c>
      <c r="X2700" s="129">
        <v>58902</v>
      </c>
      <c r="Y2700" s="57">
        <v>20000</v>
      </c>
      <c r="Z2700" s="84">
        <v>6000</v>
      </c>
      <c r="AA2700" s="10">
        <v>7</v>
      </c>
      <c r="AB2700" s="10" t="s">
        <v>9887</v>
      </c>
      <c r="AC2700" s="10"/>
    </row>
    <row r="2701" spans="1:29">
      <c r="A2701" s="10">
        <v>2710</v>
      </c>
      <c r="B2701" s="71" t="s">
        <v>11399</v>
      </c>
      <c r="C2701" s="50" t="s">
        <v>10576</v>
      </c>
      <c r="D2701" s="51" t="s">
        <v>2845</v>
      </c>
      <c r="E2701" s="71" t="s">
        <v>3834</v>
      </c>
      <c r="F2701" s="76" t="s">
        <v>11400</v>
      </c>
      <c r="G2701" s="60" t="s">
        <v>11384</v>
      </c>
      <c r="H2701" s="60"/>
      <c r="I2701" s="58">
        <f>VLOOKUP(J2701,'NGÀNH NGHỀ'!$D$2:$E$148,2,0)</f>
        <v>128</v>
      </c>
      <c r="J2701" s="225" t="s">
        <v>1677</v>
      </c>
      <c r="K2701" s="63" t="s">
        <v>12039</v>
      </c>
      <c r="L2701" s="125">
        <f>VLOOKUP(K2701,'NGHIEP DOAN'!$D$3:$E$82,2,0)</f>
        <v>33</v>
      </c>
      <c r="M2701" s="10" t="s">
        <v>2110</v>
      </c>
      <c r="N2701" s="210">
        <f>VLOOKUP(M2701,'CÔNG TY'!$I$3:$J$964,2,0)</f>
        <v>229</v>
      </c>
      <c r="O2701" s="83" t="s">
        <v>3201</v>
      </c>
      <c r="P2701" s="60" t="s">
        <v>2824</v>
      </c>
      <c r="Q2701" s="85">
        <v>103000000</v>
      </c>
      <c r="R2701" s="56" t="s">
        <v>8093</v>
      </c>
      <c r="S2701" s="159">
        <v>50000000</v>
      </c>
      <c r="T2701" s="124">
        <f t="shared" si="42"/>
        <v>53000000</v>
      </c>
      <c r="U2701" s="124"/>
      <c r="V2701" s="49" t="s">
        <v>5618</v>
      </c>
      <c r="W2701" s="49" t="s">
        <v>8422</v>
      </c>
      <c r="X2701" s="129">
        <v>58902</v>
      </c>
      <c r="Y2701" s="57">
        <v>20000</v>
      </c>
      <c r="Z2701" s="84">
        <v>6000</v>
      </c>
      <c r="AA2701" s="10">
        <v>7</v>
      </c>
      <c r="AB2701" s="10" t="s">
        <v>9887</v>
      </c>
      <c r="AC2701" s="10"/>
    </row>
    <row r="2702" spans="1:29">
      <c r="A2702" s="10">
        <v>2711</v>
      </c>
      <c r="B2702" s="71" t="s">
        <v>11401</v>
      </c>
      <c r="C2702" s="50" t="s">
        <v>9633</v>
      </c>
      <c r="D2702" s="51" t="s">
        <v>2845</v>
      </c>
      <c r="E2702" s="71" t="s">
        <v>2876</v>
      </c>
      <c r="F2702" s="76" t="s">
        <v>11402</v>
      </c>
      <c r="G2702" s="60" t="s">
        <v>11384</v>
      </c>
      <c r="H2702" s="60"/>
      <c r="I2702" s="58">
        <f>VLOOKUP(J2702,'NGÀNH NGHỀ'!$D$2:$E$148,2,0)</f>
        <v>128</v>
      </c>
      <c r="J2702" s="225" t="s">
        <v>1677</v>
      </c>
      <c r="K2702" s="63" t="s">
        <v>12039</v>
      </c>
      <c r="L2702" s="125">
        <f>VLOOKUP(K2702,'NGHIEP DOAN'!$D$3:$E$82,2,0)</f>
        <v>33</v>
      </c>
      <c r="M2702" s="10" t="s">
        <v>2110</v>
      </c>
      <c r="N2702" s="210">
        <f>VLOOKUP(M2702,'CÔNG TY'!$I$3:$J$964,2,0)</f>
        <v>229</v>
      </c>
      <c r="O2702" s="83" t="s">
        <v>3201</v>
      </c>
      <c r="P2702" s="60" t="s">
        <v>2824</v>
      </c>
      <c r="Q2702" s="85">
        <v>103000000</v>
      </c>
      <c r="R2702" s="56" t="s">
        <v>3662</v>
      </c>
      <c r="S2702" s="159">
        <v>50000000</v>
      </c>
      <c r="T2702" s="124">
        <f t="shared" si="42"/>
        <v>53000000</v>
      </c>
      <c r="U2702" s="124"/>
      <c r="V2702" s="49" t="s">
        <v>5618</v>
      </c>
      <c r="W2702" s="49" t="s">
        <v>8422</v>
      </c>
      <c r="X2702" s="129">
        <v>58902</v>
      </c>
      <c r="Y2702" s="57">
        <v>20000</v>
      </c>
      <c r="Z2702" s="84">
        <v>6000</v>
      </c>
      <c r="AA2702" s="10">
        <v>7</v>
      </c>
      <c r="AB2702" s="10" t="s">
        <v>9887</v>
      </c>
      <c r="AC2702" s="10"/>
    </row>
    <row r="2703" spans="1:29">
      <c r="A2703" s="10">
        <v>2712</v>
      </c>
      <c r="B2703" s="71" t="s">
        <v>11403</v>
      </c>
      <c r="C2703" s="50" t="s">
        <v>6656</v>
      </c>
      <c r="D2703" s="51" t="s">
        <v>2818</v>
      </c>
      <c r="E2703" s="71" t="s">
        <v>2855</v>
      </c>
      <c r="F2703" s="76" t="s">
        <v>11404</v>
      </c>
      <c r="G2703" s="60" t="s">
        <v>11384</v>
      </c>
      <c r="H2703" s="60"/>
      <c r="I2703" s="58">
        <f>VLOOKUP(J2703,'NGÀNH NGHỀ'!$D$2:$E$148,2,0)</f>
        <v>128</v>
      </c>
      <c r="J2703" s="225" t="s">
        <v>1677</v>
      </c>
      <c r="K2703" s="63" t="s">
        <v>12039</v>
      </c>
      <c r="L2703" s="125">
        <f>VLOOKUP(K2703,'NGHIEP DOAN'!$D$3:$E$82,2,0)</f>
        <v>33</v>
      </c>
      <c r="M2703" s="10" t="s">
        <v>2110</v>
      </c>
      <c r="N2703" s="210">
        <f>VLOOKUP(M2703,'CÔNG TY'!$I$3:$J$964,2,0)</f>
        <v>229</v>
      </c>
      <c r="O2703" s="83" t="s">
        <v>3201</v>
      </c>
      <c r="P2703" s="60" t="s">
        <v>2824</v>
      </c>
      <c r="Q2703" s="85">
        <v>103000000</v>
      </c>
      <c r="R2703" s="56" t="s">
        <v>6758</v>
      </c>
      <c r="S2703" s="159">
        <v>50000000</v>
      </c>
      <c r="T2703" s="124">
        <f t="shared" si="42"/>
        <v>53000000</v>
      </c>
      <c r="U2703" s="124"/>
      <c r="V2703" s="49" t="s">
        <v>5618</v>
      </c>
      <c r="W2703" s="49" t="s">
        <v>8422</v>
      </c>
      <c r="X2703" s="129">
        <v>58902</v>
      </c>
      <c r="Y2703" s="57">
        <v>20000</v>
      </c>
      <c r="Z2703" s="84">
        <v>6000</v>
      </c>
      <c r="AA2703" s="10">
        <v>7</v>
      </c>
      <c r="AB2703" s="10" t="s">
        <v>9887</v>
      </c>
      <c r="AC2703" s="10"/>
    </row>
    <row r="2704" spans="1:29">
      <c r="A2704" s="10">
        <v>2713</v>
      </c>
      <c r="B2704" s="71" t="s">
        <v>11405</v>
      </c>
      <c r="C2704" s="50" t="s">
        <v>11406</v>
      </c>
      <c r="D2704" s="51" t="s">
        <v>2818</v>
      </c>
      <c r="E2704" s="71" t="s">
        <v>3279</v>
      </c>
      <c r="F2704" s="76" t="s">
        <v>11407</v>
      </c>
      <c r="G2704" s="60" t="s">
        <v>11384</v>
      </c>
      <c r="H2704" s="60"/>
      <c r="I2704" s="58">
        <f>VLOOKUP(J2704,'NGÀNH NGHỀ'!$D$2:$E$148,2,0)</f>
        <v>128</v>
      </c>
      <c r="J2704" s="225" t="s">
        <v>1677</v>
      </c>
      <c r="K2704" s="63" t="s">
        <v>12039</v>
      </c>
      <c r="L2704" s="125">
        <f>VLOOKUP(K2704,'NGHIEP DOAN'!$D$3:$E$82,2,0)</f>
        <v>33</v>
      </c>
      <c r="M2704" s="10" t="s">
        <v>2110</v>
      </c>
      <c r="N2704" s="210">
        <f>VLOOKUP(M2704,'CÔNG TY'!$I$3:$J$964,2,0)</f>
        <v>229</v>
      </c>
      <c r="O2704" s="83" t="s">
        <v>3201</v>
      </c>
      <c r="P2704" s="60" t="s">
        <v>2824</v>
      </c>
      <c r="Q2704" s="85">
        <v>103000000</v>
      </c>
      <c r="R2704" s="56" t="s">
        <v>6982</v>
      </c>
      <c r="S2704" s="159">
        <v>50000000</v>
      </c>
      <c r="T2704" s="124">
        <f t="shared" si="42"/>
        <v>53000000</v>
      </c>
      <c r="U2704" s="124"/>
      <c r="V2704" s="49" t="s">
        <v>5618</v>
      </c>
      <c r="W2704" s="49" t="s">
        <v>8422</v>
      </c>
      <c r="X2704" s="129">
        <v>58902</v>
      </c>
      <c r="Y2704" s="57">
        <v>20000</v>
      </c>
      <c r="Z2704" s="84">
        <v>6000</v>
      </c>
      <c r="AA2704" s="10">
        <v>7</v>
      </c>
      <c r="AB2704" s="10" t="s">
        <v>9887</v>
      </c>
      <c r="AC2704" s="10"/>
    </row>
    <row r="2705" spans="1:29">
      <c r="A2705" s="10">
        <v>2714</v>
      </c>
      <c r="B2705" s="71" t="s">
        <v>11408</v>
      </c>
      <c r="C2705" s="50" t="s">
        <v>9120</v>
      </c>
      <c r="D2705" s="51" t="s">
        <v>2818</v>
      </c>
      <c r="E2705" s="71" t="s">
        <v>2846</v>
      </c>
      <c r="F2705" s="76" t="s">
        <v>11409</v>
      </c>
      <c r="G2705" s="60" t="s">
        <v>11384</v>
      </c>
      <c r="H2705" s="60"/>
      <c r="I2705" s="58">
        <f>VLOOKUP(J2705,'NGÀNH NGHỀ'!$D$2:$E$148,2,0)</f>
        <v>128</v>
      </c>
      <c r="J2705" s="225" t="s">
        <v>1677</v>
      </c>
      <c r="K2705" s="63" t="s">
        <v>12039</v>
      </c>
      <c r="L2705" s="125">
        <f>VLOOKUP(K2705,'NGHIEP DOAN'!$D$3:$E$82,2,0)</f>
        <v>33</v>
      </c>
      <c r="M2705" s="10" t="s">
        <v>2110</v>
      </c>
      <c r="N2705" s="210">
        <f>VLOOKUP(M2705,'CÔNG TY'!$I$3:$J$964,2,0)</f>
        <v>229</v>
      </c>
      <c r="O2705" s="83" t="s">
        <v>3201</v>
      </c>
      <c r="P2705" s="60" t="s">
        <v>2824</v>
      </c>
      <c r="Q2705" s="85">
        <v>103000000</v>
      </c>
      <c r="R2705" s="56" t="s">
        <v>6989</v>
      </c>
      <c r="S2705" s="159">
        <v>50000000</v>
      </c>
      <c r="T2705" s="124">
        <f t="shared" si="42"/>
        <v>53000000</v>
      </c>
      <c r="U2705" s="124"/>
      <c r="V2705" s="49" t="s">
        <v>5618</v>
      </c>
      <c r="W2705" s="49" t="s">
        <v>8422</v>
      </c>
      <c r="X2705" s="129">
        <v>58902</v>
      </c>
      <c r="Y2705" s="57">
        <v>20000</v>
      </c>
      <c r="Z2705" s="84">
        <v>6000</v>
      </c>
      <c r="AA2705" s="10">
        <v>7</v>
      </c>
      <c r="AB2705" s="10" t="s">
        <v>9887</v>
      </c>
      <c r="AC2705" s="10"/>
    </row>
    <row r="2706" spans="1:29">
      <c r="A2706" s="10">
        <v>2715</v>
      </c>
      <c r="B2706" s="71" t="s">
        <v>11410</v>
      </c>
      <c r="C2706" s="50" t="s">
        <v>11411</v>
      </c>
      <c r="D2706" s="51" t="s">
        <v>2818</v>
      </c>
      <c r="E2706" s="71" t="s">
        <v>2846</v>
      </c>
      <c r="F2706" s="76" t="s">
        <v>11412</v>
      </c>
      <c r="G2706" s="60" t="s">
        <v>11384</v>
      </c>
      <c r="H2706" s="60"/>
      <c r="I2706" s="58">
        <f>VLOOKUP(J2706,'NGÀNH NGHỀ'!$D$2:$E$148,2,0)</f>
        <v>128</v>
      </c>
      <c r="J2706" s="225" t="s">
        <v>1677</v>
      </c>
      <c r="K2706" s="63" t="s">
        <v>12039</v>
      </c>
      <c r="L2706" s="125">
        <f>VLOOKUP(K2706,'NGHIEP DOAN'!$D$3:$E$82,2,0)</f>
        <v>33</v>
      </c>
      <c r="M2706" s="10" t="s">
        <v>2110</v>
      </c>
      <c r="N2706" s="210">
        <f>VLOOKUP(M2706,'CÔNG TY'!$I$3:$J$964,2,0)</f>
        <v>229</v>
      </c>
      <c r="O2706" s="83" t="s">
        <v>3201</v>
      </c>
      <c r="P2706" s="60" t="s">
        <v>2824</v>
      </c>
      <c r="Q2706" s="85">
        <v>103000000</v>
      </c>
      <c r="R2706" s="56" t="s">
        <v>6989</v>
      </c>
      <c r="S2706" s="159">
        <v>50000000</v>
      </c>
      <c r="T2706" s="124">
        <f t="shared" si="42"/>
        <v>53000000</v>
      </c>
      <c r="U2706" s="124"/>
      <c r="V2706" s="49" t="s">
        <v>5618</v>
      </c>
      <c r="W2706" s="49" t="s">
        <v>8422</v>
      </c>
      <c r="X2706" s="129">
        <v>58902</v>
      </c>
      <c r="Y2706" s="57">
        <v>20000</v>
      </c>
      <c r="Z2706" s="84">
        <v>6000</v>
      </c>
      <c r="AA2706" s="10">
        <v>7</v>
      </c>
      <c r="AB2706" s="10" t="s">
        <v>9887</v>
      </c>
      <c r="AC2706" s="10"/>
    </row>
    <row r="2707" spans="1:29">
      <c r="A2707" s="10">
        <v>2716</v>
      </c>
      <c r="B2707" s="71" t="s">
        <v>11413</v>
      </c>
      <c r="C2707" s="50" t="s">
        <v>11414</v>
      </c>
      <c r="D2707" s="51" t="s">
        <v>2845</v>
      </c>
      <c r="E2707" s="71" t="s">
        <v>3141</v>
      </c>
      <c r="F2707" s="76" t="s">
        <v>11415</v>
      </c>
      <c r="G2707" s="60" t="s">
        <v>11384</v>
      </c>
      <c r="H2707" s="60"/>
      <c r="I2707" s="58">
        <f>VLOOKUP(J2707,'NGÀNH NGHỀ'!$D$2:$E$148,2,0)</f>
        <v>128</v>
      </c>
      <c r="J2707" s="225" t="s">
        <v>1677</v>
      </c>
      <c r="K2707" s="63" t="s">
        <v>12039</v>
      </c>
      <c r="L2707" s="125">
        <f>VLOOKUP(K2707,'NGHIEP DOAN'!$D$3:$E$82,2,0)</f>
        <v>33</v>
      </c>
      <c r="M2707" s="10" t="s">
        <v>2110</v>
      </c>
      <c r="N2707" s="210">
        <f>VLOOKUP(M2707,'CÔNG TY'!$I$3:$J$964,2,0)</f>
        <v>229</v>
      </c>
      <c r="O2707" s="83" t="s">
        <v>3201</v>
      </c>
      <c r="P2707" s="60" t="s">
        <v>2824</v>
      </c>
      <c r="Q2707" s="85">
        <v>103000000</v>
      </c>
      <c r="R2707" s="56" t="s">
        <v>6982</v>
      </c>
      <c r="S2707" s="159">
        <v>50000000</v>
      </c>
      <c r="T2707" s="124">
        <f t="shared" si="42"/>
        <v>53000000</v>
      </c>
      <c r="U2707" s="124"/>
      <c r="V2707" s="49" t="s">
        <v>5618</v>
      </c>
      <c r="W2707" s="49" t="s">
        <v>8422</v>
      </c>
      <c r="X2707" s="129">
        <v>58902</v>
      </c>
      <c r="Y2707" s="57">
        <v>20000</v>
      </c>
      <c r="Z2707" s="84">
        <v>6000</v>
      </c>
      <c r="AA2707" s="10">
        <v>7</v>
      </c>
      <c r="AB2707" s="10" t="s">
        <v>9887</v>
      </c>
      <c r="AC2707" s="10"/>
    </row>
    <row r="2708" spans="1:29">
      <c r="A2708" s="10">
        <v>2717</v>
      </c>
      <c r="B2708" s="71" t="s">
        <v>11416</v>
      </c>
      <c r="C2708" s="50" t="s">
        <v>11417</v>
      </c>
      <c r="D2708" s="51" t="s">
        <v>2845</v>
      </c>
      <c r="E2708" s="71" t="s">
        <v>2846</v>
      </c>
      <c r="F2708" s="76" t="s">
        <v>11418</v>
      </c>
      <c r="G2708" s="60" t="s">
        <v>11384</v>
      </c>
      <c r="H2708" s="60"/>
      <c r="I2708" s="58">
        <f>VLOOKUP(J2708,'NGÀNH NGHỀ'!$D$2:$E$148,2,0)</f>
        <v>128</v>
      </c>
      <c r="J2708" s="225" t="s">
        <v>1677</v>
      </c>
      <c r="K2708" s="63" t="s">
        <v>12039</v>
      </c>
      <c r="L2708" s="125">
        <f>VLOOKUP(K2708,'NGHIEP DOAN'!$D$3:$E$82,2,0)</f>
        <v>33</v>
      </c>
      <c r="M2708" s="10" t="s">
        <v>2110</v>
      </c>
      <c r="N2708" s="210">
        <f>VLOOKUP(M2708,'CÔNG TY'!$I$3:$J$964,2,0)</f>
        <v>229</v>
      </c>
      <c r="O2708" s="83" t="s">
        <v>3201</v>
      </c>
      <c r="P2708" s="60" t="s">
        <v>2824</v>
      </c>
      <c r="Q2708" s="85">
        <v>103000000</v>
      </c>
      <c r="R2708" s="56" t="s">
        <v>6989</v>
      </c>
      <c r="S2708" s="159">
        <v>50000000</v>
      </c>
      <c r="T2708" s="124">
        <f t="shared" si="42"/>
        <v>53000000</v>
      </c>
      <c r="U2708" s="124"/>
      <c r="V2708" s="49" t="s">
        <v>5618</v>
      </c>
      <c r="W2708" s="49" t="s">
        <v>8422</v>
      </c>
      <c r="X2708" s="129">
        <v>58902</v>
      </c>
      <c r="Y2708" s="57">
        <v>20000</v>
      </c>
      <c r="Z2708" s="84">
        <v>6000</v>
      </c>
      <c r="AA2708" s="10">
        <v>7</v>
      </c>
      <c r="AB2708" s="10" t="s">
        <v>9887</v>
      </c>
      <c r="AC2708" s="10"/>
    </row>
    <row r="2709" spans="1:29">
      <c r="A2709" s="10">
        <v>2718</v>
      </c>
      <c r="B2709" s="71" t="s">
        <v>11419</v>
      </c>
      <c r="C2709" s="50" t="s">
        <v>11420</v>
      </c>
      <c r="D2709" s="51" t="s">
        <v>2845</v>
      </c>
      <c r="E2709" s="71" t="s">
        <v>2928</v>
      </c>
      <c r="F2709" s="76" t="s">
        <v>11421</v>
      </c>
      <c r="G2709" s="60" t="s">
        <v>11384</v>
      </c>
      <c r="H2709" s="60"/>
      <c r="I2709" s="58">
        <f>VLOOKUP(J2709,'NGÀNH NGHỀ'!$D$2:$E$148,2,0)</f>
        <v>128</v>
      </c>
      <c r="J2709" s="225" t="s">
        <v>1677</v>
      </c>
      <c r="K2709" s="63" t="s">
        <v>12039</v>
      </c>
      <c r="L2709" s="125">
        <f>VLOOKUP(K2709,'NGHIEP DOAN'!$D$3:$E$82,2,0)</f>
        <v>33</v>
      </c>
      <c r="M2709" s="10" t="s">
        <v>2110</v>
      </c>
      <c r="N2709" s="210">
        <f>VLOOKUP(M2709,'CÔNG TY'!$I$3:$J$964,2,0)</f>
        <v>229</v>
      </c>
      <c r="O2709" s="83" t="s">
        <v>3201</v>
      </c>
      <c r="P2709" s="60" t="s">
        <v>2824</v>
      </c>
      <c r="Q2709" s="85">
        <v>103000000</v>
      </c>
      <c r="R2709" s="56" t="s">
        <v>3911</v>
      </c>
      <c r="S2709" s="159">
        <v>50000000</v>
      </c>
      <c r="T2709" s="124">
        <f t="shared" si="42"/>
        <v>53000000</v>
      </c>
      <c r="U2709" s="124"/>
      <c r="V2709" s="49" t="s">
        <v>5618</v>
      </c>
      <c r="W2709" s="49" t="s">
        <v>8422</v>
      </c>
      <c r="X2709" s="129">
        <v>58902</v>
      </c>
      <c r="Y2709" s="57">
        <v>20000</v>
      </c>
      <c r="Z2709" s="84">
        <v>6000</v>
      </c>
      <c r="AA2709" s="10">
        <v>7</v>
      </c>
      <c r="AB2709" s="10" t="s">
        <v>9887</v>
      </c>
      <c r="AC2709" s="10"/>
    </row>
    <row r="2710" spans="1:29">
      <c r="A2710" s="10">
        <v>2719</v>
      </c>
      <c r="B2710" s="71" t="s">
        <v>11422</v>
      </c>
      <c r="C2710" s="50" t="s">
        <v>7343</v>
      </c>
      <c r="D2710" s="51" t="s">
        <v>2845</v>
      </c>
      <c r="E2710" s="71" t="s">
        <v>3080</v>
      </c>
      <c r="F2710" s="76" t="s">
        <v>11423</v>
      </c>
      <c r="G2710" s="60" t="s">
        <v>11384</v>
      </c>
      <c r="H2710" s="60"/>
      <c r="I2710" s="58">
        <f>VLOOKUP(J2710,'NGÀNH NGHỀ'!$D$2:$E$148,2,0)</f>
        <v>128</v>
      </c>
      <c r="J2710" s="225" t="s">
        <v>1677</v>
      </c>
      <c r="K2710" s="63" t="s">
        <v>12039</v>
      </c>
      <c r="L2710" s="125">
        <f>VLOOKUP(K2710,'NGHIEP DOAN'!$D$3:$E$82,2,0)</f>
        <v>33</v>
      </c>
      <c r="M2710" s="10" t="s">
        <v>2110</v>
      </c>
      <c r="N2710" s="210">
        <f>VLOOKUP(M2710,'CÔNG TY'!$I$3:$J$964,2,0)</f>
        <v>229</v>
      </c>
      <c r="O2710" s="83" t="s">
        <v>3201</v>
      </c>
      <c r="P2710" s="60" t="s">
        <v>2824</v>
      </c>
      <c r="Q2710" s="85">
        <v>103000000</v>
      </c>
      <c r="R2710" s="56" t="s">
        <v>4858</v>
      </c>
      <c r="S2710" s="159">
        <v>50000000</v>
      </c>
      <c r="T2710" s="124">
        <f t="shared" si="42"/>
        <v>53000000</v>
      </c>
      <c r="U2710" s="124"/>
      <c r="V2710" s="49" t="s">
        <v>5618</v>
      </c>
      <c r="W2710" s="49" t="s">
        <v>8422</v>
      </c>
      <c r="X2710" s="129">
        <v>58902</v>
      </c>
      <c r="Y2710" s="57">
        <v>20000</v>
      </c>
      <c r="Z2710" s="84">
        <v>6000</v>
      </c>
      <c r="AA2710" s="10">
        <v>7</v>
      </c>
      <c r="AB2710" s="10" t="s">
        <v>9887</v>
      </c>
      <c r="AC2710" s="10"/>
    </row>
    <row r="2711" spans="1:29">
      <c r="A2711" s="10">
        <v>2720</v>
      </c>
      <c r="B2711" s="10" t="s">
        <v>11424</v>
      </c>
      <c r="C2711" s="50" t="s">
        <v>5651</v>
      </c>
      <c r="D2711" s="51" t="s">
        <v>2818</v>
      </c>
      <c r="E2711" s="10" t="s">
        <v>2928</v>
      </c>
      <c r="F2711" s="69" t="s">
        <v>11425</v>
      </c>
      <c r="G2711" s="49" t="s">
        <v>11426</v>
      </c>
      <c r="H2711" s="49"/>
      <c r="I2711" s="58">
        <f>VLOOKUP(J2711,'NGÀNH NGHỀ'!$D$2:$E$148,2,0)</f>
        <v>61</v>
      </c>
      <c r="J2711" s="231" t="s">
        <v>1581</v>
      </c>
      <c r="K2711" s="59" t="s">
        <v>12059</v>
      </c>
      <c r="L2711" s="125">
        <f>VLOOKUP(K2711,'NGHIEP DOAN'!$D$3:$E$82,2,0)</f>
        <v>32</v>
      </c>
      <c r="M2711" s="10" t="s">
        <v>2609</v>
      </c>
      <c r="N2711" s="210">
        <f>VLOOKUP(M2711,'CÔNG TY'!$I$3:$J$964,2,0)</f>
        <v>554</v>
      </c>
      <c r="O2711" s="49" t="s">
        <v>2823</v>
      </c>
      <c r="P2711" s="49" t="s">
        <v>2824</v>
      </c>
      <c r="Q2711" s="85">
        <v>103000000</v>
      </c>
      <c r="R2711" s="56" t="s">
        <v>5847</v>
      </c>
      <c r="S2711" s="159">
        <v>50000000</v>
      </c>
      <c r="T2711" s="124">
        <f t="shared" si="42"/>
        <v>53000000</v>
      </c>
      <c r="U2711" s="124"/>
      <c r="V2711" s="49" t="s">
        <v>7872</v>
      </c>
      <c r="W2711" s="49" t="s">
        <v>8835</v>
      </c>
      <c r="X2711" s="137">
        <v>58236</v>
      </c>
      <c r="Y2711" s="55">
        <v>15000</v>
      </c>
      <c r="Z2711" s="55">
        <v>10000</v>
      </c>
      <c r="AA2711" s="10">
        <v>17</v>
      </c>
      <c r="AB2711" s="10" t="s">
        <v>10097</v>
      </c>
      <c r="AC2711" s="10"/>
    </row>
    <row r="2712" spans="1:29">
      <c r="A2712" s="10">
        <v>2721</v>
      </c>
      <c r="B2712" s="10" t="s">
        <v>11427</v>
      </c>
      <c r="C2712" s="50" t="s">
        <v>6105</v>
      </c>
      <c r="D2712" s="51" t="s">
        <v>2818</v>
      </c>
      <c r="E2712" s="10" t="s">
        <v>3080</v>
      </c>
      <c r="F2712" s="69" t="s">
        <v>11428</v>
      </c>
      <c r="G2712" s="49" t="s">
        <v>11426</v>
      </c>
      <c r="H2712" s="49"/>
      <c r="I2712" s="58">
        <f>VLOOKUP(J2712,'NGÀNH NGHỀ'!$D$2:$E$148,2,0)</f>
        <v>61</v>
      </c>
      <c r="J2712" s="231" t="s">
        <v>1581</v>
      </c>
      <c r="K2712" s="59" t="s">
        <v>12059</v>
      </c>
      <c r="L2712" s="125">
        <f>VLOOKUP(K2712,'NGHIEP DOAN'!$D$3:$E$82,2,0)</f>
        <v>32</v>
      </c>
      <c r="M2712" s="10" t="s">
        <v>2609</v>
      </c>
      <c r="N2712" s="210">
        <f>VLOOKUP(M2712,'CÔNG TY'!$I$3:$J$964,2,0)</f>
        <v>554</v>
      </c>
      <c r="O2712" s="49" t="s">
        <v>2823</v>
      </c>
      <c r="P2712" s="49" t="s">
        <v>2824</v>
      </c>
      <c r="Q2712" s="85">
        <v>103000000</v>
      </c>
      <c r="R2712" s="56" t="s">
        <v>5847</v>
      </c>
      <c r="S2712" s="159">
        <v>50000000</v>
      </c>
      <c r="T2712" s="124">
        <f t="shared" si="42"/>
        <v>53000000</v>
      </c>
      <c r="U2712" s="124"/>
      <c r="V2712" s="49" t="s">
        <v>7872</v>
      </c>
      <c r="W2712" s="49" t="s">
        <v>8835</v>
      </c>
      <c r="X2712" s="137">
        <v>58236</v>
      </c>
      <c r="Y2712" s="55">
        <v>15000</v>
      </c>
      <c r="Z2712" s="55">
        <v>10000</v>
      </c>
      <c r="AA2712" s="10">
        <v>17</v>
      </c>
      <c r="AB2712" s="10" t="s">
        <v>10097</v>
      </c>
      <c r="AC2712" s="10"/>
    </row>
    <row r="2713" spans="1:29">
      <c r="A2713" s="10">
        <v>2722</v>
      </c>
      <c r="B2713" s="10" t="s">
        <v>11429</v>
      </c>
      <c r="C2713" s="50" t="s">
        <v>4854</v>
      </c>
      <c r="D2713" s="51" t="s">
        <v>2818</v>
      </c>
      <c r="E2713" s="10" t="s">
        <v>3572</v>
      </c>
      <c r="F2713" s="69" t="s">
        <v>11430</v>
      </c>
      <c r="G2713" s="49" t="s">
        <v>11426</v>
      </c>
      <c r="H2713" s="49"/>
      <c r="I2713" s="58">
        <f>VLOOKUP(J2713,'NGÀNH NGHỀ'!$D$2:$E$148,2,0)</f>
        <v>61</v>
      </c>
      <c r="J2713" s="231" t="s">
        <v>1581</v>
      </c>
      <c r="K2713" s="59" t="s">
        <v>12059</v>
      </c>
      <c r="L2713" s="125">
        <f>VLOOKUP(K2713,'NGHIEP DOAN'!$D$3:$E$82,2,0)</f>
        <v>32</v>
      </c>
      <c r="M2713" s="10" t="s">
        <v>2609</v>
      </c>
      <c r="N2713" s="210">
        <f>VLOOKUP(M2713,'CÔNG TY'!$I$3:$J$964,2,0)</f>
        <v>554</v>
      </c>
      <c r="O2713" s="49" t="s">
        <v>2823</v>
      </c>
      <c r="P2713" s="49" t="s">
        <v>2824</v>
      </c>
      <c r="Q2713" s="85">
        <v>103000000</v>
      </c>
      <c r="R2713" s="56" t="s">
        <v>5847</v>
      </c>
      <c r="S2713" s="159">
        <v>50000000</v>
      </c>
      <c r="T2713" s="124">
        <f t="shared" si="42"/>
        <v>53000000</v>
      </c>
      <c r="U2713" s="124"/>
      <c r="V2713" s="49" t="s">
        <v>7872</v>
      </c>
      <c r="W2713" s="49" t="s">
        <v>8835</v>
      </c>
      <c r="X2713" s="137">
        <v>58236</v>
      </c>
      <c r="Y2713" s="55">
        <v>15000</v>
      </c>
      <c r="Z2713" s="55">
        <v>10000</v>
      </c>
      <c r="AA2713" s="10">
        <v>17</v>
      </c>
      <c r="AB2713" s="10" t="s">
        <v>10097</v>
      </c>
      <c r="AC2713" s="10"/>
    </row>
    <row r="2714" spans="1:29">
      <c r="A2714" s="10">
        <v>2723</v>
      </c>
      <c r="B2714" s="10" t="s">
        <v>9681</v>
      </c>
      <c r="C2714" s="50" t="s">
        <v>11431</v>
      </c>
      <c r="D2714" s="51" t="s">
        <v>2818</v>
      </c>
      <c r="E2714" s="10" t="s">
        <v>2855</v>
      </c>
      <c r="F2714" s="69" t="s">
        <v>11432</v>
      </c>
      <c r="G2714" s="49" t="s">
        <v>11426</v>
      </c>
      <c r="H2714" s="49"/>
      <c r="I2714" s="58">
        <f>VLOOKUP(J2714,'NGÀNH NGHỀ'!$D$2:$E$148,2,0)</f>
        <v>61</v>
      </c>
      <c r="J2714" s="231" t="s">
        <v>1581</v>
      </c>
      <c r="K2714" s="59" t="s">
        <v>12059</v>
      </c>
      <c r="L2714" s="125">
        <f>VLOOKUP(K2714,'NGHIEP DOAN'!$D$3:$E$82,2,0)</f>
        <v>32</v>
      </c>
      <c r="M2714" s="10" t="s">
        <v>2609</v>
      </c>
      <c r="N2714" s="210">
        <f>VLOOKUP(M2714,'CÔNG TY'!$I$3:$J$964,2,0)</f>
        <v>554</v>
      </c>
      <c r="O2714" s="49" t="s">
        <v>2823</v>
      </c>
      <c r="P2714" s="49" t="s">
        <v>2824</v>
      </c>
      <c r="Q2714" s="85">
        <v>103000000</v>
      </c>
      <c r="R2714" s="56" t="s">
        <v>3158</v>
      </c>
      <c r="S2714" s="159">
        <v>50000000</v>
      </c>
      <c r="T2714" s="124">
        <f t="shared" si="42"/>
        <v>53000000</v>
      </c>
      <c r="U2714" s="124"/>
      <c r="V2714" s="49" t="s">
        <v>7872</v>
      </c>
      <c r="W2714" s="49" t="s">
        <v>8835</v>
      </c>
      <c r="X2714" s="137">
        <v>58236</v>
      </c>
      <c r="Y2714" s="55">
        <v>15000</v>
      </c>
      <c r="Z2714" s="55">
        <v>10000</v>
      </c>
      <c r="AA2714" s="10">
        <v>17</v>
      </c>
      <c r="AB2714" s="10" t="s">
        <v>10097</v>
      </c>
      <c r="AC2714" s="10"/>
    </row>
    <row r="2715" spans="1:29">
      <c r="A2715" s="10">
        <v>2724</v>
      </c>
      <c r="B2715" s="10" t="s">
        <v>11433</v>
      </c>
      <c r="C2715" s="50" t="s">
        <v>6393</v>
      </c>
      <c r="D2715" s="51" t="s">
        <v>2818</v>
      </c>
      <c r="E2715" s="10" t="s">
        <v>2846</v>
      </c>
      <c r="F2715" s="69" t="s">
        <v>11434</v>
      </c>
      <c r="G2715" s="49" t="s">
        <v>11426</v>
      </c>
      <c r="H2715" s="49"/>
      <c r="I2715" s="58">
        <f>VLOOKUP(J2715,'NGÀNH NGHỀ'!$D$2:$E$148,2,0)</f>
        <v>61</v>
      </c>
      <c r="J2715" s="231" t="s">
        <v>1581</v>
      </c>
      <c r="K2715" s="59" t="s">
        <v>12059</v>
      </c>
      <c r="L2715" s="125">
        <f>VLOOKUP(K2715,'NGHIEP DOAN'!$D$3:$E$82,2,0)</f>
        <v>32</v>
      </c>
      <c r="M2715" s="10" t="s">
        <v>2609</v>
      </c>
      <c r="N2715" s="210">
        <f>VLOOKUP(M2715,'CÔNG TY'!$I$3:$J$964,2,0)</f>
        <v>554</v>
      </c>
      <c r="O2715" s="49" t="s">
        <v>2823</v>
      </c>
      <c r="P2715" s="49" t="s">
        <v>2824</v>
      </c>
      <c r="Q2715" s="85">
        <v>103000000</v>
      </c>
      <c r="R2715" s="56" t="s">
        <v>3158</v>
      </c>
      <c r="S2715" s="159">
        <v>50000000</v>
      </c>
      <c r="T2715" s="124">
        <f t="shared" si="42"/>
        <v>53000000</v>
      </c>
      <c r="U2715" s="124"/>
      <c r="V2715" s="49" t="s">
        <v>7872</v>
      </c>
      <c r="W2715" s="49" t="s">
        <v>8835</v>
      </c>
      <c r="X2715" s="137">
        <v>58236</v>
      </c>
      <c r="Y2715" s="55">
        <v>15000</v>
      </c>
      <c r="Z2715" s="55">
        <v>10000</v>
      </c>
      <c r="AA2715" s="10">
        <v>17</v>
      </c>
      <c r="AB2715" s="10" t="s">
        <v>10097</v>
      </c>
      <c r="AC2715" s="10"/>
    </row>
    <row r="2716" spans="1:29">
      <c r="A2716" s="10">
        <v>2725</v>
      </c>
      <c r="B2716" s="54" t="s">
        <v>11435</v>
      </c>
      <c r="C2716" s="50" t="s">
        <v>11436</v>
      </c>
      <c r="D2716" s="51" t="s">
        <v>2818</v>
      </c>
      <c r="E2716" s="10" t="s">
        <v>2876</v>
      </c>
      <c r="F2716" s="69" t="s">
        <v>11437</v>
      </c>
      <c r="G2716" s="49" t="s">
        <v>11438</v>
      </c>
      <c r="H2716" s="49"/>
      <c r="I2716" s="58">
        <f>VLOOKUP(J2716,'NGÀNH NGHỀ'!$D$2:$E$148,2,0)</f>
        <v>119</v>
      </c>
      <c r="J2716" s="224" t="s">
        <v>1669</v>
      </c>
      <c r="K2716" s="59" t="s">
        <v>12059</v>
      </c>
      <c r="L2716" s="125">
        <f>VLOOKUP(K2716,'NGHIEP DOAN'!$D$3:$E$82,2,0)</f>
        <v>32</v>
      </c>
      <c r="M2716" s="10" t="s">
        <v>2607</v>
      </c>
      <c r="N2716" s="210">
        <f>VLOOKUP(M2716,'CÔNG TY'!$I$3:$J$964,2,0)</f>
        <v>553</v>
      </c>
      <c r="O2716" s="49" t="s">
        <v>4897</v>
      </c>
      <c r="P2716" s="49" t="s">
        <v>2824</v>
      </c>
      <c r="Q2716" s="55"/>
      <c r="R2716" s="56"/>
      <c r="S2716" s="159"/>
      <c r="T2716" s="124">
        <f t="shared" si="42"/>
        <v>0</v>
      </c>
      <c r="U2716" s="124"/>
      <c r="V2716" s="49"/>
      <c r="W2716" s="49" t="s">
        <v>11439</v>
      </c>
      <c r="X2716" s="137">
        <v>0</v>
      </c>
      <c r="Y2716" s="110">
        <v>0</v>
      </c>
      <c r="Z2716" s="55">
        <v>5000</v>
      </c>
      <c r="AA2716" s="10">
        <v>20</v>
      </c>
      <c r="AB2716" s="10" t="s">
        <v>10097</v>
      </c>
      <c r="AC2716" s="10"/>
    </row>
    <row r="2717" spans="1:29">
      <c r="A2717" s="10">
        <v>2726</v>
      </c>
      <c r="B2717" s="54" t="s">
        <v>11440</v>
      </c>
      <c r="C2717" s="50" t="s">
        <v>11441</v>
      </c>
      <c r="D2717" s="51" t="s">
        <v>2818</v>
      </c>
      <c r="E2717" s="10" t="s">
        <v>3080</v>
      </c>
      <c r="F2717" s="69" t="s">
        <v>11442</v>
      </c>
      <c r="G2717" s="49" t="s">
        <v>11438</v>
      </c>
      <c r="H2717" s="49"/>
      <c r="I2717" s="58">
        <f>VLOOKUP(J2717,'NGÀNH NGHỀ'!$D$2:$E$148,2,0)</f>
        <v>119</v>
      </c>
      <c r="J2717" s="224" t="s">
        <v>1669</v>
      </c>
      <c r="K2717" s="59" t="s">
        <v>12059</v>
      </c>
      <c r="L2717" s="125">
        <f>VLOOKUP(K2717,'NGHIEP DOAN'!$D$3:$E$82,2,0)</f>
        <v>32</v>
      </c>
      <c r="M2717" s="10" t="s">
        <v>2607</v>
      </c>
      <c r="N2717" s="210">
        <f>VLOOKUP(M2717,'CÔNG TY'!$I$3:$J$964,2,0)</f>
        <v>553</v>
      </c>
      <c r="O2717" s="49" t="s">
        <v>4897</v>
      </c>
      <c r="P2717" s="49" t="s">
        <v>2824</v>
      </c>
      <c r="Q2717" s="55"/>
      <c r="R2717" s="56"/>
      <c r="S2717" s="159"/>
      <c r="T2717" s="124">
        <f t="shared" si="42"/>
        <v>0</v>
      </c>
      <c r="U2717" s="124"/>
      <c r="V2717" s="49"/>
      <c r="W2717" s="49" t="s">
        <v>11439</v>
      </c>
      <c r="X2717" s="137">
        <v>0</v>
      </c>
      <c r="Y2717" s="110">
        <v>0</v>
      </c>
      <c r="Z2717" s="55">
        <v>5000</v>
      </c>
      <c r="AA2717" s="10">
        <v>20</v>
      </c>
      <c r="AB2717" s="10" t="s">
        <v>10097</v>
      </c>
      <c r="AC2717" s="10"/>
    </row>
    <row r="2718" spans="1:29">
      <c r="A2718" s="10">
        <v>2727</v>
      </c>
      <c r="B2718" s="54" t="s">
        <v>11443</v>
      </c>
      <c r="C2718" s="50" t="s">
        <v>11444</v>
      </c>
      <c r="D2718" s="51" t="s">
        <v>2818</v>
      </c>
      <c r="E2718" s="10" t="s">
        <v>2846</v>
      </c>
      <c r="F2718" s="69" t="s">
        <v>11445</v>
      </c>
      <c r="G2718" s="49" t="s">
        <v>11438</v>
      </c>
      <c r="H2718" s="49"/>
      <c r="I2718" s="58">
        <f>VLOOKUP(J2718,'NGÀNH NGHỀ'!$D$2:$E$148,2,0)</f>
        <v>119</v>
      </c>
      <c r="J2718" s="224" t="s">
        <v>1669</v>
      </c>
      <c r="K2718" s="59" t="s">
        <v>12059</v>
      </c>
      <c r="L2718" s="125">
        <f>VLOOKUP(K2718,'NGHIEP DOAN'!$D$3:$E$82,2,0)</f>
        <v>32</v>
      </c>
      <c r="M2718" s="10" t="s">
        <v>2607</v>
      </c>
      <c r="N2718" s="210">
        <f>VLOOKUP(M2718,'CÔNG TY'!$I$3:$J$964,2,0)</f>
        <v>553</v>
      </c>
      <c r="O2718" s="49" t="s">
        <v>4897</v>
      </c>
      <c r="P2718" s="49" t="s">
        <v>2824</v>
      </c>
      <c r="Q2718" s="55"/>
      <c r="R2718" s="56"/>
      <c r="S2718" s="159"/>
      <c r="T2718" s="124">
        <f t="shared" si="42"/>
        <v>0</v>
      </c>
      <c r="U2718" s="124"/>
      <c r="V2718" s="49"/>
      <c r="W2718" s="49" t="s">
        <v>11439</v>
      </c>
      <c r="X2718" s="137">
        <v>0</v>
      </c>
      <c r="Y2718" s="110">
        <v>0</v>
      </c>
      <c r="Z2718" s="55">
        <v>5000</v>
      </c>
      <c r="AA2718" s="10">
        <v>20</v>
      </c>
      <c r="AB2718" s="10" t="s">
        <v>10097</v>
      </c>
      <c r="AC2718" s="10"/>
    </row>
    <row r="2719" spans="1:29">
      <c r="A2719" s="10">
        <v>2728</v>
      </c>
      <c r="B2719" s="192" t="s">
        <v>11446</v>
      </c>
      <c r="C2719" s="50" t="s">
        <v>11447</v>
      </c>
      <c r="D2719" s="51" t="s">
        <v>2818</v>
      </c>
      <c r="E2719" s="10" t="s">
        <v>2928</v>
      </c>
      <c r="F2719" s="69" t="s">
        <v>11448</v>
      </c>
      <c r="G2719" s="49" t="s">
        <v>11449</v>
      </c>
      <c r="H2719" s="49"/>
      <c r="I2719" s="58">
        <f>VLOOKUP(J2719,'NGÀNH NGHỀ'!$D$2:$E$148,2,0)</f>
        <v>119</v>
      </c>
      <c r="J2719" s="231" t="s">
        <v>1669</v>
      </c>
      <c r="K2719" s="59" t="s">
        <v>12059</v>
      </c>
      <c r="L2719" s="125">
        <f>VLOOKUP(K2719,'NGHIEP DOAN'!$D$3:$E$82,2,0)</f>
        <v>32</v>
      </c>
      <c r="M2719" s="10" t="s">
        <v>2607</v>
      </c>
      <c r="N2719" s="210">
        <f>VLOOKUP(M2719,'CÔNG TY'!$I$3:$J$964,2,0)</f>
        <v>553</v>
      </c>
      <c r="O2719" s="49" t="s">
        <v>4897</v>
      </c>
      <c r="P2719" s="49" t="s">
        <v>2824</v>
      </c>
      <c r="Q2719" s="55">
        <v>55200000</v>
      </c>
      <c r="R2719" s="56"/>
      <c r="S2719" s="159"/>
      <c r="T2719" s="124">
        <f t="shared" si="42"/>
        <v>55200000</v>
      </c>
      <c r="U2719" s="124"/>
      <c r="V2719" s="49" t="s">
        <v>5060</v>
      </c>
      <c r="W2719" s="49" t="s">
        <v>6650</v>
      </c>
      <c r="X2719" s="137">
        <v>58341</v>
      </c>
      <c r="Y2719" s="110">
        <v>0</v>
      </c>
      <c r="Z2719" s="55">
        <v>5000</v>
      </c>
      <c r="AA2719" s="10">
        <v>19</v>
      </c>
      <c r="AB2719" s="10" t="s">
        <v>10097</v>
      </c>
      <c r="AC2719" s="10"/>
    </row>
    <row r="2720" spans="1:29">
      <c r="A2720" s="10">
        <v>2729</v>
      </c>
      <c r="B2720" s="192" t="s">
        <v>11450</v>
      </c>
      <c r="C2720" s="50" t="s">
        <v>11451</v>
      </c>
      <c r="D2720" s="51" t="s">
        <v>2818</v>
      </c>
      <c r="E2720" s="10" t="s">
        <v>2928</v>
      </c>
      <c r="F2720" s="69" t="s">
        <v>11452</v>
      </c>
      <c r="G2720" s="49" t="s">
        <v>11449</v>
      </c>
      <c r="H2720" s="49"/>
      <c r="I2720" s="58">
        <f>VLOOKUP(J2720,'NGÀNH NGHỀ'!$D$2:$E$148,2,0)</f>
        <v>119</v>
      </c>
      <c r="J2720" s="231" t="s">
        <v>1669</v>
      </c>
      <c r="K2720" s="59" t="s">
        <v>12059</v>
      </c>
      <c r="L2720" s="125">
        <f>VLOOKUP(K2720,'NGHIEP DOAN'!$D$3:$E$82,2,0)</f>
        <v>32</v>
      </c>
      <c r="M2720" s="10" t="s">
        <v>2607</v>
      </c>
      <c r="N2720" s="210">
        <f>VLOOKUP(M2720,'CÔNG TY'!$I$3:$J$964,2,0)</f>
        <v>553</v>
      </c>
      <c r="O2720" s="49" t="s">
        <v>4897</v>
      </c>
      <c r="P2720" s="49" t="s">
        <v>2824</v>
      </c>
      <c r="Q2720" s="55">
        <v>55200000</v>
      </c>
      <c r="R2720" s="56"/>
      <c r="S2720" s="159"/>
      <c r="T2720" s="124">
        <f t="shared" si="42"/>
        <v>55200000</v>
      </c>
      <c r="U2720" s="124"/>
      <c r="V2720" s="49" t="s">
        <v>5060</v>
      </c>
      <c r="W2720" s="49" t="s">
        <v>6650</v>
      </c>
      <c r="X2720" s="137">
        <v>58341</v>
      </c>
      <c r="Y2720" s="110">
        <v>0</v>
      </c>
      <c r="Z2720" s="55">
        <v>5000</v>
      </c>
      <c r="AA2720" s="10">
        <v>19</v>
      </c>
      <c r="AB2720" s="10" t="s">
        <v>10097</v>
      </c>
      <c r="AC2720" s="10"/>
    </row>
    <row r="2721" spans="1:29">
      <c r="A2721" s="10">
        <v>2730</v>
      </c>
      <c r="B2721" s="192" t="s">
        <v>11453</v>
      </c>
      <c r="C2721" s="50" t="s">
        <v>11454</v>
      </c>
      <c r="D2721" s="51" t="s">
        <v>2818</v>
      </c>
      <c r="E2721" s="10" t="s">
        <v>3012</v>
      </c>
      <c r="F2721" s="69" t="s">
        <v>11455</v>
      </c>
      <c r="G2721" s="49" t="s">
        <v>11449</v>
      </c>
      <c r="H2721" s="49"/>
      <c r="I2721" s="58">
        <f>VLOOKUP(J2721,'NGÀNH NGHỀ'!$D$2:$E$148,2,0)</f>
        <v>119</v>
      </c>
      <c r="J2721" s="231" t="s">
        <v>1669</v>
      </c>
      <c r="K2721" s="59" t="s">
        <v>12059</v>
      </c>
      <c r="L2721" s="125">
        <f>VLOOKUP(K2721,'NGHIEP DOAN'!$D$3:$E$82,2,0)</f>
        <v>32</v>
      </c>
      <c r="M2721" s="10" t="s">
        <v>2607</v>
      </c>
      <c r="N2721" s="210">
        <f>VLOOKUP(M2721,'CÔNG TY'!$I$3:$J$964,2,0)</f>
        <v>553</v>
      </c>
      <c r="O2721" s="49" t="s">
        <v>4897</v>
      </c>
      <c r="P2721" s="49" t="s">
        <v>2824</v>
      </c>
      <c r="Q2721" s="55">
        <v>55200000</v>
      </c>
      <c r="R2721" s="56"/>
      <c r="S2721" s="159"/>
      <c r="T2721" s="124">
        <f t="shared" si="42"/>
        <v>55200000</v>
      </c>
      <c r="U2721" s="124"/>
      <c r="V2721" s="49" t="s">
        <v>5060</v>
      </c>
      <c r="W2721" s="49" t="s">
        <v>6650</v>
      </c>
      <c r="X2721" s="137">
        <v>58341</v>
      </c>
      <c r="Y2721" s="110">
        <v>0</v>
      </c>
      <c r="Z2721" s="55">
        <v>5000</v>
      </c>
      <c r="AA2721" s="10">
        <v>19</v>
      </c>
      <c r="AB2721" s="10" t="s">
        <v>10097</v>
      </c>
      <c r="AC2721" s="10"/>
    </row>
    <row r="2722" spans="1:29">
      <c r="A2722" s="10">
        <v>2731</v>
      </c>
      <c r="B2722" s="192" t="s">
        <v>11456</v>
      </c>
      <c r="C2722" s="50" t="s">
        <v>8615</v>
      </c>
      <c r="D2722" s="51" t="s">
        <v>2818</v>
      </c>
      <c r="E2722" s="10" t="s">
        <v>3069</v>
      </c>
      <c r="F2722" s="69"/>
      <c r="G2722" s="49" t="s">
        <v>11449</v>
      </c>
      <c r="H2722" s="49"/>
      <c r="I2722" s="58">
        <f>VLOOKUP(J2722,'NGÀNH NGHỀ'!$D$2:$E$148,2,0)</f>
        <v>119</v>
      </c>
      <c r="J2722" s="231" t="s">
        <v>1669</v>
      </c>
      <c r="K2722" s="59" t="s">
        <v>12059</v>
      </c>
      <c r="L2722" s="125">
        <f>VLOOKUP(K2722,'NGHIEP DOAN'!$D$3:$E$82,2,0)</f>
        <v>32</v>
      </c>
      <c r="M2722" s="10" t="s">
        <v>2607</v>
      </c>
      <c r="N2722" s="210">
        <f>VLOOKUP(M2722,'CÔNG TY'!$I$3:$J$964,2,0)</f>
        <v>553</v>
      </c>
      <c r="O2722" s="49" t="s">
        <v>4897</v>
      </c>
      <c r="P2722" s="49" t="s">
        <v>2824</v>
      </c>
      <c r="Q2722" s="55">
        <v>55200000</v>
      </c>
      <c r="R2722" s="56"/>
      <c r="S2722" s="159"/>
      <c r="T2722" s="124">
        <f t="shared" si="42"/>
        <v>55200000</v>
      </c>
      <c r="U2722" s="124"/>
      <c r="V2722" s="49" t="s">
        <v>5060</v>
      </c>
      <c r="W2722" s="49" t="s">
        <v>6650</v>
      </c>
      <c r="X2722" s="137">
        <v>58341</v>
      </c>
      <c r="Y2722" s="110">
        <v>0</v>
      </c>
      <c r="Z2722" s="55">
        <v>5000</v>
      </c>
      <c r="AA2722" s="10">
        <v>19</v>
      </c>
      <c r="AB2722" s="10" t="s">
        <v>10097</v>
      </c>
      <c r="AC2722" s="10"/>
    </row>
    <row r="2723" spans="1:29">
      <c r="A2723" s="10">
        <v>2732</v>
      </c>
      <c r="B2723" s="10" t="s">
        <v>11457</v>
      </c>
      <c r="C2723" s="50" t="s">
        <v>9064</v>
      </c>
      <c r="D2723" s="51" t="s">
        <v>2818</v>
      </c>
      <c r="E2723" s="10" t="s">
        <v>3080</v>
      </c>
      <c r="F2723" s="69" t="s">
        <v>11458</v>
      </c>
      <c r="G2723" s="49" t="s">
        <v>11459</v>
      </c>
      <c r="H2723" s="49"/>
      <c r="I2723" s="58">
        <f>VLOOKUP(J2723,'NGÀNH NGHỀ'!$D$2:$E$148,2,0)</f>
        <v>119</v>
      </c>
      <c r="J2723" s="231" t="s">
        <v>1669</v>
      </c>
      <c r="K2723" s="59" t="s">
        <v>12059</v>
      </c>
      <c r="L2723" s="125">
        <f>VLOOKUP(K2723,'NGHIEP DOAN'!$D$3:$E$82,2,0)</f>
        <v>32</v>
      </c>
      <c r="M2723" s="10" t="s">
        <v>2611</v>
      </c>
      <c r="N2723" s="210">
        <f>VLOOKUP(M2723,'CÔNG TY'!$I$3:$J$964,2,0)</f>
        <v>555</v>
      </c>
      <c r="O2723" s="60" t="s">
        <v>2823</v>
      </c>
      <c r="P2723" s="49" t="s">
        <v>2824</v>
      </c>
      <c r="Q2723" s="55">
        <v>103000000</v>
      </c>
      <c r="R2723" s="56" t="s">
        <v>3712</v>
      </c>
      <c r="S2723" s="159">
        <v>50000000</v>
      </c>
      <c r="T2723" s="124">
        <f t="shared" si="42"/>
        <v>53000000</v>
      </c>
      <c r="U2723" s="124"/>
      <c r="V2723" s="49" t="s">
        <v>3374</v>
      </c>
      <c r="W2723" s="49" t="s">
        <v>6333</v>
      </c>
      <c r="X2723" s="137">
        <v>63951</v>
      </c>
      <c r="Y2723" s="55">
        <v>15000</v>
      </c>
      <c r="Z2723" s="55">
        <v>10000</v>
      </c>
      <c r="AA2723" s="10">
        <v>11</v>
      </c>
      <c r="AB2723" s="10" t="s">
        <v>10097</v>
      </c>
      <c r="AC2723" s="10"/>
    </row>
    <row r="2724" spans="1:29">
      <c r="A2724" s="10">
        <v>2733</v>
      </c>
      <c r="B2724" s="10" t="s">
        <v>11460</v>
      </c>
      <c r="C2724" s="50" t="s">
        <v>10417</v>
      </c>
      <c r="D2724" s="51" t="s">
        <v>2818</v>
      </c>
      <c r="E2724" s="10" t="s">
        <v>2876</v>
      </c>
      <c r="F2724" s="69" t="s">
        <v>11461</v>
      </c>
      <c r="G2724" s="49" t="s">
        <v>11459</v>
      </c>
      <c r="H2724" s="49"/>
      <c r="I2724" s="58">
        <f>VLOOKUP(J2724,'NGÀNH NGHỀ'!$D$2:$E$148,2,0)</f>
        <v>119</v>
      </c>
      <c r="J2724" s="231" t="s">
        <v>1669</v>
      </c>
      <c r="K2724" s="59" t="s">
        <v>12059</v>
      </c>
      <c r="L2724" s="125">
        <f>VLOOKUP(K2724,'NGHIEP DOAN'!$D$3:$E$82,2,0)</f>
        <v>32</v>
      </c>
      <c r="M2724" s="10" t="s">
        <v>2611</v>
      </c>
      <c r="N2724" s="210">
        <f>VLOOKUP(M2724,'CÔNG TY'!$I$3:$J$964,2,0)</f>
        <v>555</v>
      </c>
      <c r="O2724" s="60" t="s">
        <v>2823</v>
      </c>
      <c r="P2724" s="49" t="s">
        <v>2824</v>
      </c>
      <c r="Q2724" s="55">
        <v>103000000</v>
      </c>
      <c r="R2724" s="56" t="s">
        <v>3712</v>
      </c>
      <c r="S2724" s="159">
        <v>50000000</v>
      </c>
      <c r="T2724" s="124">
        <f t="shared" si="42"/>
        <v>53000000</v>
      </c>
      <c r="U2724" s="124"/>
      <c r="V2724" s="49" t="s">
        <v>3374</v>
      </c>
      <c r="W2724" s="49" t="s">
        <v>6333</v>
      </c>
      <c r="X2724" s="137">
        <v>63951</v>
      </c>
      <c r="Y2724" s="55">
        <v>15000</v>
      </c>
      <c r="Z2724" s="55">
        <v>10000</v>
      </c>
      <c r="AA2724" s="10">
        <v>11</v>
      </c>
      <c r="AB2724" s="10" t="s">
        <v>10097</v>
      </c>
      <c r="AC2724" s="10"/>
    </row>
    <row r="2725" spans="1:29">
      <c r="A2725" s="10">
        <v>2734</v>
      </c>
      <c r="B2725" s="10" t="s">
        <v>11462</v>
      </c>
      <c r="C2725" s="50" t="s">
        <v>7197</v>
      </c>
      <c r="D2725" s="51" t="s">
        <v>2818</v>
      </c>
      <c r="E2725" s="10" t="s">
        <v>2876</v>
      </c>
      <c r="F2725" s="69" t="s">
        <v>11463</v>
      </c>
      <c r="G2725" s="49" t="s">
        <v>11459</v>
      </c>
      <c r="H2725" s="49"/>
      <c r="I2725" s="58">
        <f>VLOOKUP(J2725,'NGÀNH NGHỀ'!$D$2:$E$148,2,0)</f>
        <v>119</v>
      </c>
      <c r="J2725" s="231" t="s">
        <v>1669</v>
      </c>
      <c r="K2725" s="59" t="s">
        <v>12059</v>
      </c>
      <c r="L2725" s="125">
        <f>VLOOKUP(K2725,'NGHIEP DOAN'!$D$3:$E$82,2,0)</f>
        <v>32</v>
      </c>
      <c r="M2725" s="10" t="s">
        <v>2611</v>
      </c>
      <c r="N2725" s="210">
        <f>VLOOKUP(M2725,'CÔNG TY'!$I$3:$J$964,2,0)</f>
        <v>555</v>
      </c>
      <c r="O2725" s="60" t="s">
        <v>2823</v>
      </c>
      <c r="P2725" s="49" t="s">
        <v>2824</v>
      </c>
      <c r="Q2725" s="55">
        <v>103000000</v>
      </c>
      <c r="R2725" s="56" t="s">
        <v>3712</v>
      </c>
      <c r="S2725" s="159">
        <v>50000000</v>
      </c>
      <c r="T2725" s="124">
        <f t="shared" si="42"/>
        <v>53000000</v>
      </c>
      <c r="U2725" s="124"/>
      <c r="V2725" s="49" t="s">
        <v>3374</v>
      </c>
      <c r="W2725" s="49" t="s">
        <v>6333</v>
      </c>
      <c r="X2725" s="137">
        <v>63951</v>
      </c>
      <c r="Y2725" s="55">
        <v>15000</v>
      </c>
      <c r="Z2725" s="55">
        <v>10000</v>
      </c>
      <c r="AA2725" s="10">
        <v>11</v>
      </c>
      <c r="AB2725" s="10" t="s">
        <v>10097</v>
      </c>
      <c r="AC2725" s="10"/>
    </row>
    <row r="2726" spans="1:29">
      <c r="A2726" s="10">
        <v>2735</v>
      </c>
      <c r="B2726" s="10" t="s">
        <v>11166</v>
      </c>
      <c r="C2726" s="50" t="s">
        <v>11464</v>
      </c>
      <c r="D2726" s="51" t="s">
        <v>2818</v>
      </c>
      <c r="E2726" s="10" t="s">
        <v>3141</v>
      </c>
      <c r="F2726" s="69" t="s">
        <v>11465</v>
      </c>
      <c r="G2726" s="49" t="s">
        <v>11459</v>
      </c>
      <c r="H2726" s="49"/>
      <c r="I2726" s="58">
        <f>VLOOKUP(J2726,'NGÀNH NGHỀ'!$D$2:$E$148,2,0)</f>
        <v>119</v>
      </c>
      <c r="J2726" s="231" t="s">
        <v>1669</v>
      </c>
      <c r="K2726" s="59" t="s">
        <v>12059</v>
      </c>
      <c r="L2726" s="125">
        <f>VLOOKUP(K2726,'NGHIEP DOAN'!$D$3:$E$82,2,0)</f>
        <v>32</v>
      </c>
      <c r="M2726" s="10" t="s">
        <v>2611</v>
      </c>
      <c r="N2726" s="210">
        <f>VLOOKUP(M2726,'CÔNG TY'!$I$3:$J$964,2,0)</f>
        <v>555</v>
      </c>
      <c r="O2726" s="60" t="s">
        <v>2823</v>
      </c>
      <c r="P2726" s="49" t="s">
        <v>2824</v>
      </c>
      <c r="Q2726" s="55">
        <v>103000000</v>
      </c>
      <c r="R2726" s="56" t="s">
        <v>3706</v>
      </c>
      <c r="S2726" s="159">
        <v>50000000</v>
      </c>
      <c r="T2726" s="124">
        <f t="shared" si="42"/>
        <v>53000000</v>
      </c>
      <c r="U2726" s="124"/>
      <c r="V2726" s="49" t="s">
        <v>3374</v>
      </c>
      <c r="W2726" s="49" t="s">
        <v>6333</v>
      </c>
      <c r="X2726" s="137">
        <v>63951</v>
      </c>
      <c r="Y2726" s="55">
        <v>15000</v>
      </c>
      <c r="Z2726" s="55">
        <v>10000</v>
      </c>
      <c r="AA2726" s="10">
        <v>11</v>
      </c>
      <c r="AB2726" s="10" t="s">
        <v>10097</v>
      </c>
      <c r="AC2726" s="10"/>
    </row>
    <row r="2727" spans="1:29">
      <c r="A2727" s="10">
        <v>2736</v>
      </c>
      <c r="B2727" s="10" t="s">
        <v>11466</v>
      </c>
      <c r="C2727" s="50" t="s">
        <v>4605</v>
      </c>
      <c r="D2727" s="51" t="s">
        <v>2818</v>
      </c>
      <c r="E2727" s="10" t="s">
        <v>3141</v>
      </c>
      <c r="F2727" s="69" t="s">
        <v>11467</v>
      </c>
      <c r="G2727" s="49" t="s">
        <v>11459</v>
      </c>
      <c r="H2727" s="49"/>
      <c r="I2727" s="58">
        <f>VLOOKUP(J2727,'NGÀNH NGHỀ'!$D$2:$E$148,2,0)</f>
        <v>119</v>
      </c>
      <c r="J2727" s="231" t="s">
        <v>1669</v>
      </c>
      <c r="K2727" s="59" t="s">
        <v>12059</v>
      </c>
      <c r="L2727" s="125">
        <f>VLOOKUP(K2727,'NGHIEP DOAN'!$D$3:$E$82,2,0)</f>
        <v>32</v>
      </c>
      <c r="M2727" s="10" t="s">
        <v>2611</v>
      </c>
      <c r="N2727" s="210">
        <f>VLOOKUP(M2727,'CÔNG TY'!$I$3:$J$964,2,0)</f>
        <v>555</v>
      </c>
      <c r="O2727" s="60" t="s">
        <v>2823</v>
      </c>
      <c r="P2727" s="49" t="s">
        <v>2824</v>
      </c>
      <c r="Q2727" s="55">
        <v>103000000</v>
      </c>
      <c r="R2727" s="56" t="s">
        <v>3712</v>
      </c>
      <c r="S2727" s="159">
        <v>50000000</v>
      </c>
      <c r="T2727" s="124">
        <f t="shared" si="42"/>
        <v>53000000</v>
      </c>
      <c r="U2727" s="124"/>
      <c r="V2727" s="49" t="s">
        <v>3374</v>
      </c>
      <c r="W2727" s="49" t="s">
        <v>6333</v>
      </c>
      <c r="X2727" s="137">
        <v>63951</v>
      </c>
      <c r="Y2727" s="55">
        <v>15000</v>
      </c>
      <c r="Z2727" s="55">
        <v>10000</v>
      </c>
      <c r="AA2727" s="10">
        <v>11</v>
      </c>
      <c r="AB2727" s="10" t="s">
        <v>10097</v>
      </c>
      <c r="AC2727" s="10"/>
    </row>
    <row r="2728" spans="1:29">
      <c r="A2728" s="10">
        <v>2737</v>
      </c>
      <c r="B2728" s="10" t="s">
        <v>11468</v>
      </c>
      <c r="C2728" s="50" t="s">
        <v>11469</v>
      </c>
      <c r="D2728" s="51" t="s">
        <v>2818</v>
      </c>
      <c r="E2728" s="10" t="s">
        <v>11470</v>
      </c>
      <c r="F2728" s="69" t="s">
        <v>11471</v>
      </c>
      <c r="G2728" s="49" t="s">
        <v>11459</v>
      </c>
      <c r="H2728" s="49"/>
      <c r="I2728" s="58">
        <f>VLOOKUP(J2728,'NGÀNH NGHỀ'!$D$2:$E$148,2,0)</f>
        <v>119</v>
      </c>
      <c r="J2728" s="231" t="s">
        <v>1669</v>
      </c>
      <c r="K2728" s="59" t="s">
        <v>12059</v>
      </c>
      <c r="L2728" s="125">
        <f>VLOOKUP(K2728,'NGHIEP DOAN'!$D$3:$E$82,2,0)</f>
        <v>32</v>
      </c>
      <c r="M2728" s="10" t="s">
        <v>2611</v>
      </c>
      <c r="N2728" s="210">
        <f>VLOOKUP(M2728,'CÔNG TY'!$I$3:$J$964,2,0)</f>
        <v>555</v>
      </c>
      <c r="O2728" s="60" t="s">
        <v>2823</v>
      </c>
      <c r="P2728" s="49" t="s">
        <v>2824</v>
      </c>
      <c r="Q2728" s="55">
        <v>103000000</v>
      </c>
      <c r="R2728" s="56" t="s">
        <v>3736</v>
      </c>
      <c r="S2728" s="159">
        <v>50000000</v>
      </c>
      <c r="T2728" s="124">
        <f t="shared" si="42"/>
        <v>53000000</v>
      </c>
      <c r="U2728" s="124"/>
      <c r="V2728" s="49" t="s">
        <v>3374</v>
      </c>
      <c r="W2728" s="49" t="s">
        <v>6333</v>
      </c>
      <c r="X2728" s="137">
        <v>63951</v>
      </c>
      <c r="Y2728" s="55">
        <v>15000</v>
      </c>
      <c r="Z2728" s="55">
        <v>10000</v>
      </c>
      <c r="AA2728" s="10">
        <v>11</v>
      </c>
      <c r="AB2728" s="10" t="s">
        <v>10097</v>
      </c>
      <c r="AC2728" s="10"/>
    </row>
    <row r="2729" spans="1:29">
      <c r="A2729" s="10">
        <v>2738</v>
      </c>
      <c r="B2729" s="10" t="s">
        <v>11472</v>
      </c>
      <c r="C2729" s="50" t="s">
        <v>7950</v>
      </c>
      <c r="D2729" s="51" t="s">
        <v>2845</v>
      </c>
      <c r="E2729" s="10" t="s">
        <v>2876</v>
      </c>
      <c r="F2729" s="69" t="s">
        <v>11473</v>
      </c>
      <c r="G2729" s="49" t="s">
        <v>11459</v>
      </c>
      <c r="H2729" s="49"/>
      <c r="I2729" s="58">
        <f>VLOOKUP(J2729,'NGÀNH NGHỀ'!$D$2:$E$148,2,0)</f>
        <v>119</v>
      </c>
      <c r="J2729" s="231" t="s">
        <v>1669</v>
      </c>
      <c r="K2729" s="59" t="s">
        <v>12059</v>
      </c>
      <c r="L2729" s="125">
        <f>VLOOKUP(K2729,'NGHIEP DOAN'!$D$3:$E$82,2,0)</f>
        <v>32</v>
      </c>
      <c r="M2729" s="10" t="s">
        <v>2611</v>
      </c>
      <c r="N2729" s="210">
        <f>VLOOKUP(M2729,'CÔNG TY'!$I$3:$J$964,2,0)</f>
        <v>555</v>
      </c>
      <c r="O2729" s="60" t="s">
        <v>2823</v>
      </c>
      <c r="P2729" s="49" t="s">
        <v>2824</v>
      </c>
      <c r="Q2729" s="55">
        <v>103000000</v>
      </c>
      <c r="R2729" s="56" t="s">
        <v>3693</v>
      </c>
      <c r="S2729" s="159">
        <v>50000000</v>
      </c>
      <c r="T2729" s="124">
        <f t="shared" si="42"/>
        <v>53000000</v>
      </c>
      <c r="U2729" s="124"/>
      <c r="V2729" s="49" t="s">
        <v>3374</v>
      </c>
      <c r="W2729" s="49" t="s">
        <v>6333</v>
      </c>
      <c r="X2729" s="137">
        <v>63951</v>
      </c>
      <c r="Y2729" s="55">
        <v>15000</v>
      </c>
      <c r="Z2729" s="55">
        <v>10000</v>
      </c>
      <c r="AA2729" s="10">
        <v>11</v>
      </c>
      <c r="AB2729" s="10" t="s">
        <v>10097</v>
      </c>
      <c r="AC2729" s="10"/>
    </row>
    <row r="2730" spans="1:29">
      <c r="A2730" s="10">
        <v>2739</v>
      </c>
      <c r="B2730" s="10" t="s">
        <v>11474</v>
      </c>
      <c r="C2730" s="50" t="s">
        <v>11335</v>
      </c>
      <c r="D2730" s="51" t="s">
        <v>2845</v>
      </c>
      <c r="E2730" s="10" t="s">
        <v>2928</v>
      </c>
      <c r="F2730" s="69" t="s">
        <v>11475</v>
      </c>
      <c r="G2730" s="49" t="s">
        <v>11459</v>
      </c>
      <c r="H2730" s="49"/>
      <c r="I2730" s="58">
        <f>VLOOKUP(J2730,'NGÀNH NGHỀ'!$D$2:$E$148,2,0)</f>
        <v>119</v>
      </c>
      <c r="J2730" s="231" t="s">
        <v>1669</v>
      </c>
      <c r="K2730" s="59" t="s">
        <v>12059</v>
      </c>
      <c r="L2730" s="125">
        <f>VLOOKUP(K2730,'NGHIEP DOAN'!$D$3:$E$82,2,0)</f>
        <v>32</v>
      </c>
      <c r="M2730" s="10" t="s">
        <v>2611</v>
      </c>
      <c r="N2730" s="210">
        <f>VLOOKUP(M2730,'CÔNG TY'!$I$3:$J$964,2,0)</f>
        <v>555</v>
      </c>
      <c r="O2730" s="60" t="s">
        <v>2823</v>
      </c>
      <c r="P2730" s="49" t="s">
        <v>2824</v>
      </c>
      <c r="Q2730" s="55">
        <v>103000000</v>
      </c>
      <c r="R2730" s="56" t="s">
        <v>3693</v>
      </c>
      <c r="S2730" s="159">
        <v>50000000</v>
      </c>
      <c r="T2730" s="124">
        <f t="shared" si="42"/>
        <v>53000000</v>
      </c>
      <c r="U2730" s="124"/>
      <c r="V2730" s="49" t="s">
        <v>3374</v>
      </c>
      <c r="W2730" s="49" t="s">
        <v>6333</v>
      </c>
      <c r="X2730" s="137">
        <v>63951</v>
      </c>
      <c r="Y2730" s="55">
        <v>15000</v>
      </c>
      <c r="Z2730" s="55">
        <v>10000</v>
      </c>
      <c r="AA2730" s="10">
        <v>11</v>
      </c>
      <c r="AB2730" s="10" t="s">
        <v>10097</v>
      </c>
      <c r="AC2730" s="10"/>
    </row>
    <row r="2731" spans="1:29">
      <c r="A2731" s="10">
        <v>2740</v>
      </c>
      <c r="B2731" s="10" t="s">
        <v>9804</v>
      </c>
      <c r="C2731" s="50" t="s">
        <v>4762</v>
      </c>
      <c r="D2731" s="51" t="s">
        <v>2845</v>
      </c>
      <c r="E2731" s="10" t="s">
        <v>3141</v>
      </c>
      <c r="F2731" s="69" t="s">
        <v>11476</v>
      </c>
      <c r="G2731" s="49" t="s">
        <v>11459</v>
      </c>
      <c r="H2731" s="49"/>
      <c r="I2731" s="58">
        <f>VLOOKUP(J2731,'NGÀNH NGHỀ'!$D$2:$E$148,2,0)</f>
        <v>119</v>
      </c>
      <c r="J2731" s="231" t="s">
        <v>1669</v>
      </c>
      <c r="K2731" s="59" t="s">
        <v>12059</v>
      </c>
      <c r="L2731" s="125">
        <f>VLOOKUP(K2731,'NGHIEP DOAN'!$D$3:$E$82,2,0)</f>
        <v>32</v>
      </c>
      <c r="M2731" s="10" t="s">
        <v>2611</v>
      </c>
      <c r="N2731" s="210">
        <f>VLOOKUP(M2731,'CÔNG TY'!$I$3:$J$964,2,0)</f>
        <v>555</v>
      </c>
      <c r="O2731" s="60" t="s">
        <v>2823</v>
      </c>
      <c r="P2731" s="49" t="s">
        <v>2824</v>
      </c>
      <c r="Q2731" s="55">
        <v>103000000</v>
      </c>
      <c r="R2731" s="56" t="s">
        <v>3712</v>
      </c>
      <c r="S2731" s="159">
        <v>50000000</v>
      </c>
      <c r="T2731" s="124">
        <f t="shared" si="42"/>
        <v>53000000</v>
      </c>
      <c r="U2731" s="124"/>
      <c r="V2731" s="49" t="s">
        <v>3374</v>
      </c>
      <c r="W2731" s="49" t="s">
        <v>6333</v>
      </c>
      <c r="X2731" s="137">
        <v>63951</v>
      </c>
      <c r="Y2731" s="55">
        <v>15000</v>
      </c>
      <c r="Z2731" s="55">
        <v>10000</v>
      </c>
      <c r="AA2731" s="10">
        <v>11</v>
      </c>
      <c r="AB2731" s="10" t="s">
        <v>10097</v>
      </c>
      <c r="AC2731" s="10"/>
    </row>
    <row r="2732" spans="1:29">
      <c r="A2732" s="10">
        <v>2741</v>
      </c>
      <c r="B2732" s="10" t="s">
        <v>11477</v>
      </c>
      <c r="C2732" s="50" t="s">
        <v>9967</v>
      </c>
      <c r="D2732" s="51" t="s">
        <v>2845</v>
      </c>
      <c r="E2732" s="10" t="s">
        <v>3141</v>
      </c>
      <c r="F2732" s="69" t="s">
        <v>11478</v>
      </c>
      <c r="G2732" s="49" t="s">
        <v>11459</v>
      </c>
      <c r="H2732" s="49"/>
      <c r="I2732" s="58">
        <f>VLOOKUP(J2732,'NGÀNH NGHỀ'!$D$2:$E$148,2,0)</f>
        <v>119</v>
      </c>
      <c r="J2732" s="231" t="s">
        <v>1669</v>
      </c>
      <c r="K2732" s="59" t="s">
        <v>12059</v>
      </c>
      <c r="L2732" s="125">
        <f>VLOOKUP(K2732,'NGHIEP DOAN'!$D$3:$E$82,2,0)</f>
        <v>32</v>
      </c>
      <c r="M2732" s="10" t="s">
        <v>2611</v>
      </c>
      <c r="N2732" s="210">
        <f>VLOOKUP(M2732,'CÔNG TY'!$I$3:$J$964,2,0)</f>
        <v>555</v>
      </c>
      <c r="O2732" s="60" t="s">
        <v>2823</v>
      </c>
      <c r="P2732" s="49" t="s">
        <v>2824</v>
      </c>
      <c r="Q2732" s="55">
        <v>103000000</v>
      </c>
      <c r="R2732" s="56" t="s">
        <v>3736</v>
      </c>
      <c r="S2732" s="159">
        <v>50000000</v>
      </c>
      <c r="T2732" s="124">
        <f t="shared" si="42"/>
        <v>53000000</v>
      </c>
      <c r="U2732" s="124"/>
      <c r="V2732" s="49" t="s">
        <v>3374</v>
      </c>
      <c r="W2732" s="49" t="s">
        <v>6333</v>
      </c>
      <c r="X2732" s="137">
        <v>63951</v>
      </c>
      <c r="Y2732" s="55">
        <v>15000</v>
      </c>
      <c r="Z2732" s="55">
        <v>10000</v>
      </c>
      <c r="AA2732" s="10">
        <v>11</v>
      </c>
      <c r="AB2732" s="10" t="s">
        <v>10097</v>
      </c>
      <c r="AC2732" s="10"/>
    </row>
    <row r="2733" spans="1:29">
      <c r="A2733" s="10">
        <v>2742</v>
      </c>
      <c r="B2733" s="71" t="s">
        <v>5519</v>
      </c>
      <c r="C2733" s="50" t="s">
        <v>11479</v>
      </c>
      <c r="D2733" s="51" t="s">
        <v>2845</v>
      </c>
      <c r="E2733" s="71" t="s">
        <v>3141</v>
      </c>
      <c r="F2733" s="76" t="s">
        <v>11480</v>
      </c>
      <c r="G2733" s="60" t="s">
        <v>11481</v>
      </c>
      <c r="H2733" s="60"/>
      <c r="I2733" s="58">
        <f>VLOOKUP(J2733,'NGÀNH NGHỀ'!$D$2:$E$148,2,0)</f>
        <v>44</v>
      </c>
      <c r="J2733" s="224" t="s">
        <v>1557</v>
      </c>
      <c r="K2733" s="59" t="s">
        <v>12059</v>
      </c>
      <c r="L2733" s="125">
        <f>VLOOKUP(K2733,'NGHIEP DOAN'!$D$3:$E$82,2,0)</f>
        <v>32</v>
      </c>
      <c r="M2733" s="10" t="s">
        <v>2613</v>
      </c>
      <c r="N2733" s="210">
        <f>VLOOKUP(M2733,'CÔNG TY'!$I$3:$J$964,2,0)</f>
        <v>556</v>
      </c>
      <c r="O2733" s="83" t="s">
        <v>2936</v>
      </c>
      <c r="P2733" s="60" t="s">
        <v>2824</v>
      </c>
      <c r="Q2733" s="85">
        <v>99000000</v>
      </c>
      <c r="R2733" s="56" t="s">
        <v>6997</v>
      </c>
      <c r="S2733" s="159">
        <v>50000000</v>
      </c>
      <c r="T2733" s="124">
        <f t="shared" si="42"/>
        <v>49000000</v>
      </c>
      <c r="U2733" s="124"/>
      <c r="V2733" s="49" t="s">
        <v>6338</v>
      </c>
      <c r="W2733" s="49" t="s">
        <v>9618</v>
      </c>
      <c r="X2733" s="137">
        <v>60027</v>
      </c>
      <c r="Y2733" s="55">
        <v>15000</v>
      </c>
      <c r="Z2733" s="55">
        <v>10000</v>
      </c>
      <c r="AA2733" s="10">
        <v>4</v>
      </c>
      <c r="AB2733" s="10" t="s">
        <v>10097</v>
      </c>
      <c r="AC2733" s="10"/>
    </row>
    <row r="2734" spans="1:29">
      <c r="A2734" s="10">
        <v>2743</v>
      </c>
      <c r="B2734" s="71" t="s">
        <v>9462</v>
      </c>
      <c r="C2734" s="50" t="s">
        <v>11482</v>
      </c>
      <c r="D2734" s="51" t="s">
        <v>2845</v>
      </c>
      <c r="E2734" s="71" t="s">
        <v>8670</v>
      </c>
      <c r="F2734" s="76" t="s">
        <v>11483</v>
      </c>
      <c r="G2734" s="60" t="s">
        <v>11481</v>
      </c>
      <c r="H2734" s="60"/>
      <c r="I2734" s="58">
        <f>VLOOKUP(J2734,'NGÀNH NGHỀ'!$D$2:$E$148,2,0)</f>
        <v>44</v>
      </c>
      <c r="J2734" s="224" t="s">
        <v>1557</v>
      </c>
      <c r="K2734" s="59" t="s">
        <v>12059</v>
      </c>
      <c r="L2734" s="125">
        <f>VLOOKUP(K2734,'NGHIEP DOAN'!$D$3:$E$82,2,0)</f>
        <v>32</v>
      </c>
      <c r="M2734" s="10" t="s">
        <v>2613</v>
      </c>
      <c r="N2734" s="210">
        <f>VLOOKUP(M2734,'CÔNG TY'!$I$3:$J$964,2,0)</f>
        <v>556</v>
      </c>
      <c r="O2734" s="83" t="s">
        <v>2936</v>
      </c>
      <c r="P2734" s="60" t="s">
        <v>2824</v>
      </c>
      <c r="Q2734" s="85">
        <v>99000000</v>
      </c>
      <c r="R2734" s="56" t="s">
        <v>7001</v>
      </c>
      <c r="S2734" s="159">
        <v>50000000</v>
      </c>
      <c r="T2734" s="124">
        <f t="shared" si="42"/>
        <v>49000000</v>
      </c>
      <c r="U2734" s="124"/>
      <c r="V2734" s="49" t="s">
        <v>6338</v>
      </c>
      <c r="W2734" s="49" t="s">
        <v>9618</v>
      </c>
      <c r="X2734" s="137">
        <v>60027</v>
      </c>
      <c r="Y2734" s="55">
        <v>15000</v>
      </c>
      <c r="Z2734" s="55">
        <v>10000</v>
      </c>
      <c r="AA2734" s="10">
        <v>4</v>
      </c>
      <c r="AB2734" s="10" t="s">
        <v>10097</v>
      </c>
      <c r="AC2734" s="10"/>
    </row>
    <row r="2735" spans="1:29">
      <c r="A2735" s="10">
        <v>2744</v>
      </c>
      <c r="B2735" s="71" t="s">
        <v>11484</v>
      </c>
      <c r="C2735" s="50" t="s">
        <v>11485</v>
      </c>
      <c r="D2735" s="51" t="s">
        <v>2845</v>
      </c>
      <c r="E2735" s="71" t="s">
        <v>2876</v>
      </c>
      <c r="F2735" s="76" t="s">
        <v>11486</v>
      </c>
      <c r="G2735" s="60" t="s">
        <v>11481</v>
      </c>
      <c r="H2735" s="60"/>
      <c r="I2735" s="58">
        <f>VLOOKUP(J2735,'NGÀNH NGHỀ'!$D$2:$E$148,2,0)</f>
        <v>44</v>
      </c>
      <c r="J2735" s="224" t="s">
        <v>1557</v>
      </c>
      <c r="K2735" s="59" t="s">
        <v>12059</v>
      </c>
      <c r="L2735" s="125">
        <f>VLOOKUP(K2735,'NGHIEP DOAN'!$D$3:$E$82,2,0)</f>
        <v>32</v>
      </c>
      <c r="M2735" s="10" t="s">
        <v>2613</v>
      </c>
      <c r="N2735" s="210">
        <f>VLOOKUP(M2735,'CÔNG TY'!$I$3:$J$964,2,0)</f>
        <v>556</v>
      </c>
      <c r="O2735" s="83" t="s">
        <v>2936</v>
      </c>
      <c r="P2735" s="60" t="s">
        <v>2824</v>
      </c>
      <c r="Q2735" s="85">
        <v>99000000</v>
      </c>
      <c r="R2735" s="56" t="s">
        <v>8958</v>
      </c>
      <c r="S2735" s="159">
        <v>50000000</v>
      </c>
      <c r="T2735" s="124">
        <f t="shared" si="42"/>
        <v>49000000</v>
      </c>
      <c r="U2735" s="124"/>
      <c r="V2735" s="49" t="s">
        <v>6338</v>
      </c>
      <c r="W2735" s="49" t="s">
        <v>9618</v>
      </c>
      <c r="X2735" s="137">
        <v>60027</v>
      </c>
      <c r="Y2735" s="55">
        <v>15000</v>
      </c>
      <c r="Z2735" s="55">
        <v>10000</v>
      </c>
      <c r="AA2735" s="10">
        <v>4</v>
      </c>
      <c r="AB2735" s="10" t="s">
        <v>10097</v>
      </c>
      <c r="AC2735" s="10"/>
    </row>
    <row r="2736" spans="1:29">
      <c r="A2736" s="10">
        <v>2745</v>
      </c>
      <c r="B2736" s="10" t="s">
        <v>11487</v>
      </c>
      <c r="C2736" s="50" t="s">
        <v>11488</v>
      </c>
      <c r="D2736" s="51" t="s">
        <v>2845</v>
      </c>
      <c r="E2736" s="10" t="s">
        <v>2846</v>
      </c>
      <c r="F2736" s="69" t="s">
        <v>11489</v>
      </c>
      <c r="G2736" s="49" t="s">
        <v>11490</v>
      </c>
      <c r="H2736" s="49"/>
      <c r="I2736" s="58">
        <f>VLOOKUP(J2736,'NGÀNH NGHỀ'!$D$2:$E$148,2,0)</f>
        <v>128</v>
      </c>
      <c r="J2736" s="231" t="s">
        <v>1677</v>
      </c>
      <c r="K2736" s="63" t="s">
        <v>227</v>
      </c>
      <c r="L2736" s="125">
        <f>VLOOKUP(K2736,'NGHIEP DOAN'!$D$3:$E$82,2,0)</f>
        <v>31</v>
      </c>
      <c r="M2736" s="10" t="s">
        <v>2591</v>
      </c>
      <c r="N2736" s="210">
        <f>VLOOKUP(M2736,'CÔNG TY'!$I$3:$J$964,2,0)</f>
        <v>542</v>
      </c>
      <c r="O2736" s="49" t="s">
        <v>3014</v>
      </c>
      <c r="P2736" s="49" t="s">
        <v>2824</v>
      </c>
      <c r="Q2736" s="55">
        <v>103000000</v>
      </c>
      <c r="R2736" s="56" t="s">
        <v>3854</v>
      </c>
      <c r="S2736" s="159">
        <v>50000000</v>
      </c>
      <c r="T2736" s="124">
        <f t="shared" si="42"/>
        <v>53000000</v>
      </c>
      <c r="U2736" s="124"/>
      <c r="V2736" s="49" t="s">
        <v>6606</v>
      </c>
      <c r="W2736" s="49" t="s">
        <v>3981</v>
      </c>
      <c r="X2736" s="129">
        <v>62269</v>
      </c>
      <c r="Y2736" s="57">
        <v>15000</v>
      </c>
      <c r="Z2736" s="84">
        <v>5000</v>
      </c>
      <c r="AA2736" s="10">
        <v>22</v>
      </c>
      <c r="AB2736" s="10" t="s">
        <v>10097</v>
      </c>
      <c r="AC2736" s="10"/>
    </row>
    <row r="2737" spans="1:29">
      <c r="A2737" s="10">
        <v>2746</v>
      </c>
      <c r="B2737" s="10" t="s">
        <v>11491</v>
      </c>
      <c r="C2737" s="50" t="s">
        <v>11492</v>
      </c>
      <c r="D2737" s="51" t="s">
        <v>2845</v>
      </c>
      <c r="E2737" s="10" t="s">
        <v>2846</v>
      </c>
      <c r="F2737" s="69" t="s">
        <v>11493</v>
      </c>
      <c r="G2737" s="49" t="s">
        <v>11494</v>
      </c>
      <c r="H2737" s="49"/>
      <c r="I2737" s="58">
        <f>VLOOKUP(J2737,'NGÀNH NGHỀ'!$D$2:$E$148,2,0)</f>
        <v>25</v>
      </c>
      <c r="J2737" s="231" t="s">
        <v>1525</v>
      </c>
      <c r="K2737" s="63" t="s">
        <v>227</v>
      </c>
      <c r="L2737" s="125">
        <f>VLOOKUP(K2737,'NGHIEP DOAN'!$D$3:$E$82,2,0)</f>
        <v>31</v>
      </c>
      <c r="M2737" s="10" t="s">
        <v>2592</v>
      </c>
      <c r="N2737" s="210">
        <f>VLOOKUP(M2737,'CÔNG TY'!$I$3:$J$964,2,0)</f>
        <v>543</v>
      </c>
      <c r="O2737" s="49" t="s">
        <v>2990</v>
      </c>
      <c r="P2737" s="49" t="s">
        <v>2824</v>
      </c>
      <c r="Q2737" s="55">
        <v>92000000</v>
      </c>
      <c r="R2737" s="56" t="s">
        <v>5256</v>
      </c>
      <c r="S2737" s="159">
        <v>50000000</v>
      </c>
      <c r="T2737" s="124">
        <f t="shared" si="42"/>
        <v>42000000</v>
      </c>
      <c r="U2737" s="124"/>
      <c r="V2737" s="49" t="s">
        <v>5229</v>
      </c>
      <c r="W2737" s="49" t="s">
        <v>5207</v>
      </c>
      <c r="X2737" s="129">
        <v>63278</v>
      </c>
      <c r="Y2737" s="57">
        <v>15000</v>
      </c>
      <c r="Z2737" s="84">
        <v>5000</v>
      </c>
      <c r="AA2737" s="10">
        <v>19</v>
      </c>
      <c r="AB2737" s="10" t="s">
        <v>9975</v>
      </c>
      <c r="AC2737" s="10"/>
    </row>
    <row r="2738" spans="1:29">
      <c r="A2738" s="10">
        <v>2747</v>
      </c>
      <c r="B2738" s="10" t="s">
        <v>11495</v>
      </c>
      <c r="C2738" s="50" t="s">
        <v>11496</v>
      </c>
      <c r="D2738" s="51" t="s">
        <v>2845</v>
      </c>
      <c r="E2738" s="10" t="s">
        <v>2881</v>
      </c>
      <c r="F2738" s="69" t="s">
        <v>11497</v>
      </c>
      <c r="G2738" s="49" t="s">
        <v>11498</v>
      </c>
      <c r="H2738" s="49"/>
      <c r="I2738" s="58">
        <f>VLOOKUP(J2738,'NGÀNH NGHỀ'!$D$2:$E$148,2,0)</f>
        <v>128</v>
      </c>
      <c r="J2738" s="231" t="s">
        <v>1677</v>
      </c>
      <c r="K2738" s="63" t="s">
        <v>227</v>
      </c>
      <c r="L2738" s="125">
        <f>VLOOKUP(K2738,'NGHIEP DOAN'!$D$3:$E$82,2,0)</f>
        <v>31</v>
      </c>
      <c r="M2738" s="10" t="s">
        <v>2594</v>
      </c>
      <c r="N2738" s="210">
        <f>VLOOKUP(M2738,'CÔNG TY'!$I$3:$J$964,2,0)</f>
        <v>544</v>
      </c>
      <c r="O2738" s="49" t="s">
        <v>4897</v>
      </c>
      <c r="P2738" s="49" t="s">
        <v>2824</v>
      </c>
      <c r="Q2738" s="55">
        <v>103000000</v>
      </c>
      <c r="R2738" s="56" t="s">
        <v>3831</v>
      </c>
      <c r="S2738" s="159">
        <v>50000000</v>
      </c>
      <c r="T2738" s="124">
        <f t="shared" si="42"/>
        <v>53000000</v>
      </c>
      <c r="U2738" s="124"/>
      <c r="V2738" s="49" t="s">
        <v>5002</v>
      </c>
      <c r="W2738" s="49" t="s">
        <v>6761</v>
      </c>
      <c r="X2738" s="129">
        <v>61146</v>
      </c>
      <c r="Y2738" s="57">
        <v>15000</v>
      </c>
      <c r="Z2738" s="84">
        <v>5000</v>
      </c>
      <c r="AA2738" s="10">
        <v>17</v>
      </c>
      <c r="AB2738" s="10" t="s">
        <v>9883</v>
      </c>
      <c r="AC2738" s="10"/>
    </row>
    <row r="2739" spans="1:29">
      <c r="A2739" s="10">
        <v>2748</v>
      </c>
      <c r="B2739" s="10" t="s">
        <v>11499</v>
      </c>
      <c r="C2739" s="50" t="s">
        <v>11500</v>
      </c>
      <c r="D2739" s="51" t="s">
        <v>2845</v>
      </c>
      <c r="E2739" s="10" t="s">
        <v>3300</v>
      </c>
      <c r="F2739" s="69" t="s">
        <v>11501</v>
      </c>
      <c r="G2739" s="49" t="s">
        <v>11498</v>
      </c>
      <c r="H2739" s="49"/>
      <c r="I2739" s="58">
        <f>VLOOKUP(J2739,'NGÀNH NGHỀ'!$D$2:$E$148,2,0)</f>
        <v>128</v>
      </c>
      <c r="J2739" s="231" t="s">
        <v>1677</v>
      </c>
      <c r="K2739" s="63" t="s">
        <v>227</v>
      </c>
      <c r="L2739" s="125">
        <f>VLOOKUP(K2739,'NGHIEP DOAN'!$D$3:$E$82,2,0)</f>
        <v>31</v>
      </c>
      <c r="M2739" s="10" t="s">
        <v>2594</v>
      </c>
      <c r="N2739" s="210">
        <f>VLOOKUP(M2739,'CÔNG TY'!$I$3:$J$964,2,0)</f>
        <v>544</v>
      </c>
      <c r="O2739" s="49" t="s">
        <v>4897</v>
      </c>
      <c r="P2739" s="49" t="s">
        <v>2824</v>
      </c>
      <c r="Q2739" s="55">
        <v>103000000</v>
      </c>
      <c r="R2739" s="56" t="s">
        <v>3976</v>
      </c>
      <c r="S2739" s="159">
        <v>50000000</v>
      </c>
      <c r="T2739" s="124">
        <f t="shared" si="42"/>
        <v>53000000</v>
      </c>
      <c r="U2739" s="124"/>
      <c r="V2739" s="49" t="s">
        <v>5002</v>
      </c>
      <c r="W2739" s="49" t="s">
        <v>6761</v>
      </c>
      <c r="X2739" s="129">
        <v>61146</v>
      </c>
      <c r="Y2739" s="57">
        <v>15000</v>
      </c>
      <c r="Z2739" s="84">
        <v>5000</v>
      </c>
      <c r="AA2739" s="10">
        <v>17</v>
      </c>
      <c r="AB2739" s="10" t="s">
        <v>9883</v>
      </c>
      <c r="AC2739" s="10"/>
    </row>
    <row r="2740" spans="1:29">
      <c r="A2740" s="10">
        <v>2749</v>
      </c>
      <c r="B2740" s="54" t="s">
        <v>10799</v>
      </c>
      <c r="C2740" s="50" t="s">
        <v>11502</v>
      </c>
      <c r="D2740" s="51" t="s">
        <v>2845</v>
      </c>
      <c r="E2740" s="10" t="s">
        <v>3104</v>
      </c>
      <c r="F2740" s="61" t="s">
        <v>11503</v>
      </c>
      <c r="G2740" s="49" t="s">
        <v>11504</v>
      </c>
      <c r="H2740" s="49"/>
      <c r="I2740" s="58">
        <f>VLOOKUP(J2740,'NGÀNH NGHỀ'!$D$2:$E$148,2,0)</f>
        <v>25</v>
      </c>
      <c r="J2740" s="231" t="s">
        <v>1525</v>
      </c>
      <c r="K2740" s="63" t="s">
        <v>227</v>
      </c>
      <c r="L2740" s="125">
        <f>VLOOKUP(K2740,'NGHIEP DOAN'!$D$3:$E$82,2,0)</f>
        <v>31</v>
      </c>
      <c r="M2740" s="10" t="s">
        <v>2596</v>
      </c>
      <c r="N2740" s="210">
        <f>VLOOKUP(M2740,'CÔNG TY'!$I$3:$J$964,2,0)</f>
        <v>545</v>
      </c>
      <c r="O2740" s="49" t="s">
        <v>2990</v>
      </c>
      <c r="P2740" s="49" t="s">
        <v>2824</v>
      </c>
      <c r="Q2740" s="55">
        <v>92000000</v>
      </c>
      <c r="R2740" s="56" t="s">
        <v>7324</v>
      </c>
      <c r="S2740" s="159">
        <v>50000000</v>
      </c>
      <c r="T2740" s="124">
        <f t="shared" si="42"/>
        <v>42000000</v>
      </c>
      <c r="U2740" s="124"/>
      <c r="V2740" s="49" t="s">
        <v>5996</v>
      </c>
      <c r="W2740" s="49" t="s">
        <v>5266</v>
      </c>
      <c r="X2740" s="129">
        <v>57668</v>
      </c>
      <c r="Y2740" s="57">
        <v>15000</v>
      </c>
      <c r="Z2740" s="84">
        <v>5000</v>
      </c>
      <c r="AA2740" s="10">
        <v>15</v>
      </c>
      <c r="AB2740" s="10" t="s">
        <v>9899</v>
      </c>
      <c r="AC2740" s="10"/>
    </row>
    <row r="2741" spans="1:29">
      <c r="A2741" s="10">
        <v>2750</v>
      </c>
      <c r="B2741" s="54" t="s">
        <v>11505</v>
      </c>
      <c r="C2741" s="50" t="s">
        <v>11506</v>
      </c>
      <c r="D2741" s="51" t="s">
        <v>2845</v>
      </c>
      <c r="E2741" s="10" t="s">
        <v>2855</v>
      </c>
      <c r="F2741" s="61" t="s">
        <v>11507</v>
      </c>
      <c r="G2741" s="49" t="s">
        <v>11504</v>
      </c>
      <c r="H2741" s="49"/>
      <c r="I2741" s="58">
        <f>VLOOKUP(J2741,'NGÀNH NGHỀ'!$D$2:$E$148,2,0)</f>
        <v>25</v>
      </c>
      <c r="J2741" s="231" t="s">
        <v>1525</v>
      </c>
      <c r="K2741" s="63" t="s">
        <v>227</v>
      </c>
      <c r="L2741" s="125">
        <f>VLOOKUP(K2741,'NGHIEP DOAN'!$D$3:$E$82,2,0)</f>
        <v>31</v>
      </c>
      <c r="M2741" s="10" t="s">
        <v>2596</v>
      </c>
      <c r="N2741" s="210">
        <f>VLOOKUP(M2741,'CÔNG TY'!$I$3:$J$964,2,0)</f>
        <v>545</v>
      </c>
      <c r="O2741" s="49" t="s">
        <v>2990</v>
      </c>
      <c r="P2741" s="49" t="s">
        <v>2824</v>
      </c>
      <c r="Q2741" s="55">
        <v>92000000</v>
      </c>
      <c r="R2741" s="56" t="s">
        <v>3966</v>
      </c>
      <c r="S2741" s="159">
        <v>50000000</v>
      </c>
      <c r="T2741" s="124">
        <f t="shared" si="42"/>
        <v>42000000</v>
      </c>
      <c r="U2741" s="124"/>
      <c r="V2741" s="49" t="s">
        <v>5996</v>
      </c>
      <c r="W2741" s="49" t="s">
        <v>5266</v>
      </c>
      <c r="X2741" s="129">
        <v>57668</v>
      </c>
      <c r="Y2741" s="57">
        <v>15000</v>
      </c>
      <c r="Z2741" s="84">
        <v>5000</v>
      </c>
      <c r="AA2741" s="10">
        <v>15</v>
      </c>
      <c r="AB2741" s="10" t="s">
        <v>9899</v>
      </c>
      <c r="AC2741" s="10"/>
    </row>
    <row r="2742" spans="1:29">
      <c r="A2742" s="10">
        <v>2751</v>
      </c>
      <c r="B2742" s="54" t="s">
        <v>11508</v>
      </c>
      <c r="C2742" s="50" t="s">
        <v>11509</v>
      </c>
      <c r="D2742" s="51" t="s">
        <v>2845</v>
      </c>
      <c r="E2742" s="10" t="s">
        <v>3080</v>
      </c>
      <c r="F2742" s="61" t="s">
        <v>11510</v>
      </c>
      <c r="G2742" s="49" t="s">
        <v>3659</v>
      </c>
      <c r="H2742" s="49"/>
      <c r="I2742" s="58">
        <f>VLOOKUP(J2742,'NGÀNH NGHỀ'!$D$2:$E$148,2,0)</f>
        <v>25</v>
      </c>
      <c r="J2742" s="231" t="s">
        <v>1525</v>
      </c>
      <c r="K2742" s="63" t="s">
        <v>227</v>
      </c>
      <c r="L2742" s="125">
        <f>VLOOKUP(K2742,'NGHIEP DOAN'!$D$3:$E$82,2,0)</f>
        <v>31</v>
      </c>
      <c r="M2742" s="10" t="s">
        <v>2592</v>
      </c>
      <c r="N2742" s="210">
        <f>VLOOKUP(M2742,'CÔNG TY'!$I$3:$J$964,2,0)</f>
        <v>543</v>
      </c>
      <c r="O2742" s="49" t="s">
        <v>2990</v>
      </c>
      <c r="P2742" s="49" t="s">
        <v>2824</v>
      </c>
      <c r="Q2742" s="55">
        <v>92000000</v>
      </c>
      <c r="R2742" s="56" t="s">
        <v>11080</v>
      </c>
      <c r="S2742" s="159">
        <v>50000000</v>
      </c>
      <c r="T2742" s="124">
        <f t="shared" si="42"/>
        <v>42000000</v>
      </c>
      <c r="U2742" s="124"/>
      <c r="V2742" s="49" t="s">
        <v>3992</v>
      </c>
      <c r="W2742" s="49" t="s">
        <v>6008</v>
      </c>
      <c r="X2742" s="129">
        <v>50487</v>
      </c>
      <c r="Y2742" s="57">
        <v>15000</v>
      </c>
      <c r="Z2742" s="84">
        <v>5000</v>
      </c>
      <c r="AA2742" s="10">
        <v>15</v>
      </c>
      <c r="AB2742" s="10" t="s">
        <v>9921</v>
      </c>
      <c r="AC2742" s="10"/>
    </row>
    <row r="2743" spans="1:29">
      <c r="A2743" s="10">
        <v>2752</v>
      </c>
      <c r="B2743" s="54" t="s">
        <v>11511</v>
      </c>
      <c r="C2743" s="50" t="s">
        <v>8750</v>
      </c>
      <c r="D2743" s="51" t="s">
        <v>2845</v>
      </c>
      <c r="E2743" s="10" t="s">
        <v>3399</v>
      </c>
      <c r="F2743" s="61" t="s">
        <v>11512</v>
      </c>
      <c r="G2743" s="49" t="s">
        <v>11513</v>
      </c>
      <c r="H2743" s="49"/>
      <c r="I2743" s="58">
        <f>VLOOKUP(J2743,'NGÀNH NGHỀ'!$D$2:$E$148,2,0)</f>
        <v>25</v>
      </c>
      <c r="J2743" s="231" t="s">
        <v>1525</v>
      </c>
      <c r="K2743" s="63" t="s">
        <v>227</v>
      </c>
      <c r="L2743" s="125">
        <f>VLOOKUP(K2743,'NGHIEP DOAN'!$D$3:$E$82,2,0)</f>
        <v>31</v>
      </c>
      <c r="M2743" s="10" t="s">
        <v>2592</v>
      </c>
      <c r="N2743" s="210">
        <f>VLOOKUP(M2743,'CÔNG TY'!$I$3:$J$964,2,0)</f>
        <v>543</v>
      </c>
      <c r="O2743" s="49" t="s">
        <v>2990</v>
      </c>
      <c r="P2743" s="49" t="s">
        <v>2824</v>
      </c>
      <c r="Q2743" s="55">
        <v>92000000</v>
      </c>
      <c r="R2743" s="56" t="s">
        <v>3146</v>
      </c>
      <c r="S2743" s="159">
        <v>50000000</v>
      </c>
      <c r="T2743" s="124">
        <f t="shared" si="42"/>
        <v>42000000</v>
      </c>
      <c r="U2743" s="124"/>
      <c r="V2743" s="49" t="s">
        <v>5407</v>
      </c>
      <c r="W2743" s="49" t="s">
        <v>6008</v>
      </c>
      <c r="X2743" s="129">
        <v>50487</v>
      </c>
      <c r="Y2743" s="57">
        <v>15000</v>
      </c>
      <c r="Z2743" s="84">
        <v>5000</v>
      </c>
      <c r="AA2743" s="10">
        <v>15</v>
      </c>
      <c r="AB2743" s="10" t="s">
        <v>9921</v>
      </c>
      <c r="AC2743" s="10"/>
    </row>
    <row r="2744" spans="1:29">
      <c r="A2744" s="10">
        <v>2753</v>
      </c>
      <c r="B2744" s="54" t="s">
        <v>11514</v>
      </c>
      <c r="C2744" s="50" t="s">
        <v>7647</v>
      </c>
      <c r="D2744" s="51" t="s">
        <v>2845</v>
      </c>
      <c r="E2744" s="10" t="s">
        <v>2830</v>
      </c>
      <c r="F2744" s="69" t="s">
        <v>11515</v>
      </c>
      <c r="G2744" s="49" t="s">
        <v>11516</v>
      </c>
      <c r="H2744" s="49"/>
      <c r="I2744" s="58">
        <f>VLOOKUP(J2744,'NGÀNH NGHỀ'!$D$2:$E$148,2,0)</f>
        <v>25</v>
      </c>
      <c r="J2744" s="231" t="s">
        <v>1525</v>
      </c>
      <c r="K2744" s="63" t="s">
        <v>227</v>
      </c>
      <c r="L2744" s="125">
        <f>VLOOKUP(K2744,'NGHIEP DOAN'!$D$3:$E$82,2,0)</f>
        <v>31</v>
      </c>
      <c r="M2744" s="10" t="s">
        <v>2598</v>
      </c>
      <c r="N2744" s="210">
        <f>VLOOKUP(M2744,'CÔNG TY'!$I$3:$J$964,2,0)</f>
        <v>547</v>
      </c>
      <c r="O2744" s="49" t="s">
        <v>2990</v>
      </c>
      <c r="P2744" s="49" t="s">
        <v>2824</v>
      </c>
      <c r="Q2744" s="55">
        <v>92000000</v>
      </c>
      <c r="R2744" s="56" t="s">
        <v>3135</v>
      </c>
      <c r="S2744" s="159">
        <v>50000000</v>
      </c>
      <c r="T2744" s="124">
        <f t="shared" ref="T2744:T2807" si="43">Q2744-S2744</f>
        <v>42000000</v>
      </c>
      <c r="U2744" s="124"/>
      <c r="V2744" s="49" t="s">
        <v>3878</v>
      </c>
      <c r="W2744" s="49" t="s">
        <v>3286</v>
      </c>
      <c r="X2744" s="129">
        <v>57668</v>
      </c>
      <c r="Y2744" s="57">
        <v>15000</v>
      </c>
      <c r="Z2744" s="84">
        <v>5000</v>
      </c>
      <c r="AA2744" s="10">
        <v>13</v>
      </c>
      <c r="AB2744" s="10" t="s">
        <v>9955</v>
      </c>
      <c r="AC2744" s="10"/>
    </row>
    <row r="2745" spans="1:29">
      <c r="A2745" s="10">
        <v>2754</v>
      </c>
      <c r="B2745" s="54" t="s">
        <v>11517</v>
      </c>
      <c r="C2745" s="50" t="s">
        <v>7280</v>
      </c>
      <c r="D2745" s="51" t="s">
        <v>2845</v>
      </c>
      <c r="E2745" s="10" t="s">
        <v>2830</v>
      </c>
      <c r="F2745" s="69" t="s">
        <v>11518</v>
      </c>
      <c r="G2745" s="49"/>
      <c r="H2745" s="49"/>
      <c r="I2745" s="58">
        <f>VLOOKUP(J2745,'NGÀNH NGHỀ'!$D$2:$E$148,2,0)</f>
        <v>25</v>
      </c>
      <c r="J2745" s="231" t="s">
        <v>1525</v>
      </c>
      <c r="K2745" s="63" t="s">
        <v>227</v>
      </c>
      <c r="L2745" s="125">
        <f>VLOOKUP(K2745,'NGHIEP DOAN'!$D$3:$E$82,2,0)</f>
        <v>31</v>
      </c>
      <c r="M2745" s="10" t="s">
        <v>2598</v>
      </c>
      <c r="N2745" s="210">
        <f>VLOOKUP(M2745,'CÔNG TY'!$I$3:$J$964,2,0)</f>
        <v>547</v>
      </c>
      <c r="O2745" s="49" t="s">
        <v>2990</v>
      </c>
      <c r="P2745" s="49" t="s">
        <v>2824</v>
      </c>
      <c r="Q2745" s="55">
        <v>92000000</v>
      </c>
      <c r="R2745" s="56" t="s">
        <v>3135</v>
      </c>
      <c r="S2745" s="159">
        <v>50000000</v>
      </c>
      <c r="T2745" s="124">
        <f t="shared" si="43"/>
        <v>42000000</v>
      </c>
      <c r="U2745" s="124"/>
      <c r="V2745" s="49" t="s">
        <v>3878</v>
      </c>
      <c r="W2745" s="49" t="s">
        <v>3286</v>
      </c>
      <c r="X2745" s="129">
        <v>57668</v>
      </c>
      <c r="Y2745" s="57">
        <v>15000</v>
      </c>
      <c r="Z2745" s="84">
        <v>5000</v>
      </c>
      <c r="AA2745" s="10">
        <v>13</v>
      </c>
      <c r="AB2745" s="10" t="s">
        <v>9955</v>
      </c>
      <c r="AC2745" s="10"/>
    </row>
    <row r="2746" spans="1:29">
      <c r="A2746" s="10">
        <v>2755</v>
      </c>
      <c r="B2746" s="10" t="s">
        <v>11519</v>
      </c>
      <c r="C2746" s="50" t="s">
        <v>11520</v>
      </c>
      <c r="D2746" s="51" t="s">
        <v>2818</v>
      </c>
      <c r="E2746" s="10" t="s">
        <v>3080</v>
      </c>
      <c r="F2746" s="69" t="s">
        <v>11521</v>
      </c>
      <c r="G2746" s="49" t="s">
        <v>11522</v>
      </c>
      <c r="H2746" s="49"/>
      <c r="I2746" s="58">
        <f>VLOOKUP(J2746,'NGÀNH NGHỀ'!$D$2:$E$148,2,0)</f>
        <v>58</v>
      </c>
      <c r="J2746" s="231" t="s">
        <v>1575</v>
      </c>
      <c r="K2746" s="63" t="s">
        <v>227</v>
      </c>
      <c r="L2746" s="125">
        <f>VLOOKUP(K2746,'NGHIEP DOAN'!$D$3:$E$82,2,0)</f>
        <v>31</v>
      </c>
      <c r="M2746" s="10" t="s">
        <v>2600</v>
      </c>
      <c r="N2746" s="210">
        <f>VLOOKUP(M2746,'CÔNG TY'!$I$3:$J$964,2,0)</f>
        <v>548</v>
      </c>
      <c r="O2746" s="60" t="s">
        <v>4897</v>
      </c>
      <c r="P2746" s="49" t="s">
        <v>2824</v>
      </c>
      <c r="Q2746" s="55">
        <v>103000000</v>
      </c>
      <c r="R2746" s="56" t="s">
        <v>6013</v>
      </c>
      <c r="S2746" s="159">
        <v>50000000</v>
      </c>
      <c r="T2746" s="124">
        <f t="shared" si="43"/>
        <v>53000000</v>
      </c>
      <c r="U2746" s="124"/>
      <c r="V2746" s="49" t="s">
        <v>5266</v>
      </c>
      <c r="W2746" s="49" t="s">
        <v>5067</v>
      </c>
      <c r="X2746" s="129">
        <v>58344</v>
      </c>
      <c r="Y2746" s="57">
        <v>15000</v>
      </c>
      <c r="Z2746" s="84">
        <v>5000</v>
      </c>
      <c r="AA2746" s="10">
        <v>10</v>
      </c>
      <c r="AB2746" s="10" t="s">
        <v>10018</v>
      </c>
      <c r="AC2746" s="10"/>
    </row>
    <row r="2747" spans="1:29">
      <c r="A2747" s="10">
        <v>2756</v>
      </c>
      <c r="B2747" s="10" t="s">
        <v>11523</v>
      </c>
      <c r="C2747" s="50" t="s">
        <v>10880</v>
      </c>
      <c r="D2747" s="51" t="s">
        <v>2818</v>
      </c>
      <c r="E2747" s="10" t="s">
        <v>3193</v>
      </c>
      <c r="F2747" s="69" t="s">
        <v>11524</v>
      </c>
      <c r="G2747" s="49" t="s">
        <v>11522</v>
      </c>
      <c r="H2747" s="49"/>
      <c r="I2747" s="58">
        <f>VLOOKUP(J2747,'NGÀNH NGHỀ'!$D$2:$E$148,2,0)</f>
        <v>58</v>
      </c>
      <c r="J2747" s="231" t="s">
        <v>1575</v>
      </c>
      <c r="K2747" s="63" t="s">
        <v>227</v>
      </c>
      <c r="L2747" s="125">
        <f>VLOOKUP(K2747,'NGHIEP DOAN'!$D$3:$E$82,2,0)</f>
        <v>31</v>
      </c>
      <c r="M2747" s="10" t="s">
        <v>2600</v>
      </c>
      <c r="N2747" s="210">
        <f>VLOOKUP(M2747,'CÔNG TY'!$I$3:$J$964,2,0)</f>
        <v>548</v>
      </c>
      <c r="O2747" s="60" t="s">
        <v>4897</v>
      </c>
      <c r="P2747" s="49" t="s">
        <v>2824</v>
      </c>
      <c r="Q2747" s="55">
        <v>103000000</v>
      </c>
      <c r="R2747" s="56" t="s">
        <v>7774</v>
      </c>
      <c r="S2747" s="159">
        <v>50000000</v>
      </c>
      <c r="T2747" s="124">
        <f t="shared" si="43"/>
        <v>53000000</v>
      </c>
      <c r="U2747" s="124"/>
      <c r="V2747" s="49" t="s">
        <v>5266</v>
      </c>
      <c r="W2747" s="49" t="s">
        <v>5067</v>
      </c>
      <c r="X2747" s="129">
        <v>58344</v>
      </c>
      <c r="Y2747" s="57">
        <v>15000</v>
      </c>
      <c r="Z2747" s="84">
        <v>5000</v>
      </c>
      <c r="AA2747" s="10">
        <v>10</v>
      </c>
      <c r="AB2747" s="10" t="s">
        <v>10018</v>
      </c>
      <c r="AC2747" s="10"/>
    </row>
    <row r="2748" spans="1:29">
      <c r="A2748" s="10">
        <v>2757</v>
      </c>
      <c r="B2748" s="10" t="s">
        <v>11525</v>
      </c>
      <c r="C2748" s="50" t="s">
        <v>11526</v>
      </c>
      <c r="D2748" s="51" t="s">
        <v>2818</v>
      </c>
      <c r="E2748" s="10" t="s">
        <v>3104</v>
      </c>
      <c r="F2748" s="69" t="s">
        <v>11527</v>
      </c>
      <c r="G2748" s="49" t="s">
        <v>11522</v>
      </c>
      <c r="H2748" s="49"/>
      <c r="I2748" s="58">
        <f>VLOOKUP(J2748,'NGÀNH NGHỀ'!$D$2:$E$148,2,0)</f>
        <v>58</v>
      </c>
      <c r="J2748" s="231" t="s">
        <v>1575</v>
      </c>
      <c r="K2748" s="63" t="s">
        <v>227</v>
      </c>
      <c r="L2748" s="125">
        <f>VLOOKUP(K2748,'NGHIEP DOAN'!$D$3:$E$82,2,0)</f>
        <v>31</v>
      </c>
      <c r="M2748" s="10" t="s">
        <v>2600</v>
      </c>
      <c r="N2748" s="210">
        <f>VLOOKUP(M2748,'CÔNG TY'!$I$3:$J$964,2,0)</f>
        <v>548</v>
      </c>
      <c r="O2748" s="60" t="s">
        <v>4897</v>
      </c>
      <c r="P2748" s="49" t="s">
        <v>2824</v>
      </c>
      <c r="Q2748" s="55">
        <v>103000000</v>
      </c>
      <c r="R2748" s="56" t="s">
        <v>6013</v>
      </c>
      <c r="S2748" s="159">
        <v>50000000</v>
      </c>
      <c r="T2748" s="124">
        <f t="shared" si="43"/>
        <v>53000000</v>
      </c>
      <c r="U2748" s="124"/>
      <c r="V2748" s="49" t="s">
        <v>5266</v>
      </c>
      <c r="W2748" s="49" t="s">
        <v>5067</v>
      </c>
      <c r="X2748" s="129">
        <v>58344</v>
      </c>
      <c r="Y2748" s="57">
        <v>15000</v>
      </c>
      <c r="Z2748" s="84">
        <v>5000</v>
      </c>
      <c r="AA2748" s="10">
        <v>10</v>
      </c>
      <c r="AB2748" s="10" t="s">
        <v>10018</v>
      </c>
      <c r="AC2748" s="10"/>
    </row>
    <row r="2749" spans="1:29">
      <c r="A2749" s="10">
        <v>2758</v>
      </c>
      <c r="B2749" s="71" t="s">
        <v>11528</v>
      </c>
      <c r="C2749" s="50" t="s">
        <v>8619</v>
      </c>
      <c r="D2749" s="51" t="s">
        <v>2845</v>
      </c>
      <c r="E2749" s="71" t="s">
        <v>2846</v>
      </c>
      <c r="F2749" s="76" t="s">
        <v>11529</v>
      </c>
      <c r="G2749" s="60" t="s">
        <v>11530</v>
      </c>
      <c r="H2749" s="60"/>
      <c r="I2749" s="58">
        <f>VLOOKUP(J2749,'NGÀNH NGHỀ'!$D$2:$E$148,2,0)</f>
        <v>31</v>
      </c>
      <c r="J2749" s="225" t="s">
        <v>1536</v>
      </c>
      <c r="K2749" s="63" t="s">
        <v>227</v>
      </c>
      <c r="L2749" s="125">
        <f>VLOOKUP(K2749,'NGHIEP DOAN'!$D$3:$E$82,2,0)</f>
        <v>31</v>
      </c>
      <c r="M2749" s="10" t="s">
        <v>2602</v>
      </c>
      <c r="N2749" s="210">
        <f>VLOOKUP(M2749,'CÔNG TY'!$I$3:$J$964,2,0)</f>
        <v>549</v>
      </c>
      <c r="O2749" s="83" t="s">
        <v>2990</v>
      </c>
      <c r="P2749" s="60" t="s">
        <v>2824</v>
      </c>
      <c r="Q2749" s="85">
        <v>96000000</v>
      </c>
      <c r="R2749" s="56" t="s">
        <v>11531</v>
      </c>
      <c r="S2749" s="159">
        <v>50000000</v>
      </c>
      <c r="T2749" s="124">
        <f t="shared" si="43"/>
        <v>46000000</v>
      </c>
      <c r="U2749" s="124"/>
      <c r="V2749" s="49" t="s">
        <v>4859</v>
      </c>
      <c r="W2749" s="49" t="s">
        <v>6833</v>
      </c>
      <c r="X2749" s="129">
        <v>58902</v>
      </c>
      <c r="Y2749" s="57">
        <v>15000</v>
      </c>
      <c r="Z2749" s="84">
        <v>5000</v>
      </c>
      <c r="AA2749" s="10">
        <v>9</v>
      </c>
      <c r="AB2749" s="10" t="s">
        <v>10044</v>
      </c>
      <c r="AC2749" s="10"/>
    </row>
    <row r="2750" spans="1:29">
      <c r="A2750" s="10">
        <v>2759</v>
      </c>
      <c r="B2750" s="71" t="s">
        <v>11532</v>
      </c>
      <c r="C2750" s="50" t="s">
        <v>8019</v>
      </c>
      <c r="D2750" s="51" t="s">
        <v>2818</v>
      </c>
      <c r="E2750" s="71" t="s">
        <v>3005</v>
      </c>
      <c r="F2750" s="76" t="s">
        <v>11533</v>
      </c>
      <c r="G2750" s="60" t="s">
        <v>11534</v>
      </c>
      <c r="H2750" s="60"/>
      <c r="I2750" s="58">
        <f>VLOOKUP(J2750,'NGÀNH NGHỀ'!$D$2:$E$148,2,0)</f>
        <v>58</v>
      </c>
      <c r="J2750" s="225" t="s">
        <v>1575</v>
      </c>
      <c r="K2750" s="63" t="s">
        <v>227</v>
      </c>
      <c r="L2750" s="125">
        <f>VLOOKUP(K2750,'NGHIEP DOAN'!$D$3:$E$82,2,0)</f>
        <v>31</v>
      </c>
      <c r="M2750" s="10" t="s">
        <v>2604</v>
      </c>
      <c r="N2750" s="210">
        <f>VLOOKUP(M2750,'CÔNG TY'!$I$3:$J$964,2,0)</f>
        <v>550</v>
      </c>
      <c r="O2750" s="83" t="s">
        <v>4897</v>
      </c>
      <c r="P2750" s="60" t="s">
        <v>2824</v>
      </c>
      <c r="Q2750" s="85">
        <v>96000000</v>
      </c>
      <c r="R2750" s="102" t="s">
        <v>3379</v>
      </c>
      <c r="S2750" s="159">
        <v>50000000</v>
      </c>
      <c r="T2750" s="124">
        <f t="shared" si="43"/>
        <v>46000000</v>
      </c>
      <c r="U2750" s="124"/>
      <c r="V2750" s="99" t="s">
        <v>5524</v>
      </c>
      <c r="W2750" s="99" t="s">
        <v>8128</v>
      </c>
      <c r="X2750" s="129">
        <v>65637</v>
      </c>
      <c r="Y2750" s="57">
        <v>15000</v>
      </c>
      <c r="Z2750" s="84">
        <v>5000</v>
      </c>
      <c r="AA2750" s="10">
        <v>8</v>
      </c>
      <c r="AB2750" s="10" t="s">
        <v>9837</v>
      </c>
      <c r="AC2750" s="10"/>
    </row>
    <row r="2751" spans="1:29">
      <c r="A2751" s="10">
        <v>2760</v>
      </c>
      <c r="B2751" s="71" t="s">
        <v>11535</v>
      </c>
      <c r="C2751" s="50" t="s">
        <v>3704</v>
      </c>
      <c r="D2751" s="51" t="s">
        <v>2845</v>
      </c>
      <c r="E2751" s="71" t="s">
        <v>3012</v>
      </c>
      <c r="F2751" s="76" t="s">
        <v>11536</v>
      </c>
      <c r="G2751" s="60" t="s">
        <v>11537</v>
      </c>
      <c r="H2751" s="60"/>
      <c r="I2751" s="58">
        <f>VLOOKUP(J2751,'NGÀNH NGHỀ'!$D$2:$E$148,2,0)</f>
        <v>25</v>
      </c>
      <c r="J2751" s="225" t="s">
        <v>1525</v>
      </c>
      <c r="K2751" s="63" t="s">
        <v>227</v>
      </c>
      <c r="L2751" s="125">
        <f>VLOOKUP(K2751,'NGHIEP DOAN'!$D$3:$E$82,2,0)</f>
        <v>31</v>
      </c>
      <c r="M2751" s="10" t="s">
        <v>2605</v>
      </c>
      <c r="N2751" s="210">
        <f>VLOOKUP(M2751,'CÔNG TY'!$I$3:$J$964,2,0)</f>
        <v>551</v>
      </c>
      <c r="O2751" s="83" t="s">
        <v>2990</v>
      </c>
      <c r="P2751" s="60" t="s">
        <v>2824</v>
      </c>
      <c r="Q2751" s="55">
        <v>92000000</v>
      </c>
      <c r="R2751" s="56" t="s">
        <v>4290</v>
      </c>
      <c r="S2751" s="159">
        <v>50000000</v>
      </c>
      <c r="T2751" s="124">
        <f t="shared" si="43"/>
        <v>42000000</v>
      </c>
      <c r="U2751" s="124"/>
      <c r="V2751" s="49" t="s">
        <v>8331</v>
      </c>
      <c r="W2751" s="49" t="s">
        <v>8772</v>
      </c>
      <c r="X2751" s="129">
        <v>58902</v>
      </c>
      <c r="Y2751" s="57">
        <v>15000</v>
      </c>
      <c r="Z2751" s="84">
        <v>5000</v>
      </c>
      <c r="AA2751" s="10">
        <v>6</v>
      </c>
      <c r="AB2751" s="10" t="s">
        <v>9809</v>
      </c>
      <c r="AC2751" s="10"/>
    </row>
    <row r="2752" spans="1:29">
      <c r="A2752" s="10">
        <v>2761</v>
      </c>
      <c r="B2752" s="71" t="s">
        <v>11538</v>
      </c>
      <c r="C2752" s="50" t="s">
        <v>11539</v>
      </c>
      <c r="D2752" s="51" t="s">
        <v>2845</v>
      </c>
      <c r="E2752" s="71" t="s">
        <v>3141</v>
      </c>
      <c r="F2752" s="76" t="s">
        <v>11540</v>
      </c>
      <c r="G2752" s="60" t="s">
        <v>11541</v>
      </c>
      <c r="H2752" s="60"/>
      <c r="I2752" s="58">
        <f>VLOOKUP(J2752,'NGÀNH NGHỀ'!$D$2:$E$148,2,0)</f>
        <v>34</v>
      </c>
      <c r="J2752" s="225" t="s">
        <v>1541</v>
      </c>
      <c r="K2752" s="63" t="s">
        <v>227</v>
      </c>
      <c r="L2752" s="125">
        <f>VLOOKUP(K2752,'NGHIEP DOAN'!$D$3:$E$82,2,0)</f>
        <v>31</v>
      </c>
      <c r="M2752" s="10" t="s">
        <v>2591</v>
      </c>
      <c r="N2752" s="210">
        <f>VLOOKUP(M2752,'CÔNG TY'!$I$3:$J$964,2,0)</f>
        <v>542</v>
      </c>
      <c r="O2752" s="83" t="s">
        <v>3014</v>
      </c>
      <c r="P2752" s="60" t="s">
        <v>2824</v>
      </c>
      <c r="Q2752" s="55">
        <v>99000000</v>
      </c>
      <c r="R2752" s="56" t="s">
        <v>8548</v>
      </c>
      <c r="S2752" s="159">
        <v>50000000</v>
      </c>
      <c r="T2752" s="124">
        <f t="shared" si="43"/>
        <v>49000000</v>
      </c>
      <c r="U2752" s="124"/>
      <c r="V2752" s="49" t="s">
        <v>8537</v>
      </c>
      <c r="W2752" s="49" t="s">
        <v>9376</v>
      </c>
      <c r="X2752" s="129">
        <v>58902</v>
      </c>
      <c r="Y2752" s="57">
        <v>15000</v>
      </c>
      <c r="Z2752" s="84">
        <v>5000</v>
      </c>
      <c r="AA2752" s="10">
        <v>3</v>
      </c>
      <c r="AB2752" s="10" t="s">
        <v>9849</v>
      </c>
      <c r="AC2752" s="10"/>
    </row>
    <row r="2753" spans="1:29">
      <c r="A2753" s="10">
        <v>2762</v>
      </c>
      <c r="B2753" s="71" t="s">
        <v>11542</v>
      </c>
      <c r="C2753" s="50" t="s">
        <v>11543</v>
      </c>
      <c r="D2753" s="51" t="s">
        <v>2845</v>
      </c>
      <c r="E2753" s="71" t="s">
        <v>3012</v>
      </c>
      <c r="F2753" s="76" t="s">
        <v>11544</v>
      </c>
      <c r="G2753" s="60" t="s">
        <v>11541</v>
      </c>
      <c r="H2753" s="60"/>
      <c r="I2753" s="58">
        <f>VLOOKUP(J2753,'NGÀNH NGHỀ'!$D$2:$E$148,2,0)</f>
        <v>34</v>
      </c>
      <c r="J2753" s="225" t="s">
        <v>1541</v>
      </c>
      <c r="K2753" s="63" t="s">
        <v>227</v>
      </c>
      <c r="L2753" s="125">
        <f>VLOOKUP(K2753,'NGHIEP DOAN'!$D$3:$E$82,2,0)</f>
        <v>31</v>
      </c>
      <c r="M2753" s="10" t="s">
        <v>2591</v>
      </c>
      <c r="N2753" s="210">
        <f>VLOOKUP(M2753,'CÔNG TY'!$I$3:$J$964,2,0)</f>
        <v>542</v>
      </c>
      <c r="O2753" s="83" t="s">
        <v>3014</v>
      </c>
      <c r="P2753" s="60" t="s">
        <v>2824</v>
      </c>
      <c r="Q2753" s="55">
        <v>99000000</v>
      </c>
      <c r="R2753" s="56" t="s">
        <v>8594</v>
      </c>
      <c r="S2753" s="159">
        <v>50000000</v>
      </c>
      <c r="T2753" s="124">
        <f t="shared" si="43"/>
        <v>49000000</v>
      </c>
      <c r="U2753" s="124"/>
      <c r="V2753" s="49" t="s">
        <v>8537</v>
      </c>
      <c r="W2753" s="49" t="s">
        <v>9376</v>
      </c>
      <c r="X2753" s="129">
        <v>58902</v>
      </c>
      <c r="Y2753" s="57">
        <v>15000</v>
      </c>
      <c r="Z2753" s="84">
        <v>5000</v>
      </c>
      <c r="AA2753" s="10">
        <v>3</v>
      </c>
      <c r="AB2753" s="10" t="s">
        <v>9849</v>
      </c>
      <c r="AC2753" s="10"/>
    </row>
    <row r="2754" spans="1:29">
      <c r="A2754" s="10">
        <v>2763</v>
      </c>
      <c r="B2754" s="52" t="s">
        <v>11545</v>
      </c>
      <c r="C2754" s="50" t="s">
        <v>11546</v>
      </c>
      <c r="D2754" s="51" t="s">
        <v>2818</v>
      </c>
      <c r="E2754" s="52" t="s">
        <v>2846</v>
      </c>
      <c r="F2754" s="61" t="s">
        <v>11547</v>
      </c>
      <c r="G2754" s="82" t="s">
        <v>11548</v>
      </c>
      <c r="H2754" s="82"/>
      <c r="I2754" s="58">
        <f>VLOOKUP(J2754,'NGÀNH NGHỀ'!$D$2:$E$148,2,0)</f>
        <v>49</v>
      </c>
      <c r="J2754" s="231" t="s">
        <v>1564</v>
      </c>
      <c r="K2754" s="59" t="s">
        <v>204</v>
      </c>
      <c r="L2754" s="125">
        <f>VLOOKUP(K2754,'NGHIEP DOAN'!$D$3:$E$82,2,0)</f>
        <v>27</v>
      </c>
      <c r="M2754" s="10" t="s">
        <v>2445</v>
      </c>
      <c r="N2754" s="210">
        <f>VLOOKUP(M2754,'CÔNG TY'!$I$3:$J$964,2,0)</f>
        <v>453</v>
      </c>
      <c r="O2754" s="82" t="s">
        <v>5172</v>
      </c>
      <c r="P2754" s="82" t="s">
        <v>2824</v>
      </c>
      <c r="Q2754" s="108">
        <v>103000000</v>
      </c>
      <c r="R2754" s="111" t="s">
        <v>2920</v>
      </c>
      <c r="S2754" s="159">
        <v>50000000</v>
      </c>
      <c r="T2754" s="124">
        <f t="shared" si="43"/>
        <v>53000000</v>
      </c>
      <c r="U2754" s="124"/>
      <c r="V2754" s="112" t="s">
        <v>11549</v>
      </c>
      <c r="W2754" s="112" t="s">
        <v>4155</v>
      </c>
      <c r="X2754" s="129">
        <v>54474</v>
      </c>
      <c r="Y2754" s="57">
        <v>15000</v>
      </c>
      <c r="Z2754" s="84">
        <v>5000</v>
      </c>
      <c r="AA2754" s="10">
        <v>22</v>
      </c>
      <c r="AB2754" s="10" t="s">
        <v>8653</v>
      </c>
      <c r="AC2754" s="10"/>
    </row>
    <row r="2755" spans="1:29">
      <c r="A2755" s="10">
        <v>2764</v>
      </c>
      <c r="B2755" s="52" t="s">
        <v>11550</v>
      </c>
      <c r="C2755" s="50" t="s">
        <v>11551</v>
      </c>
      <c r="D2755" s="51" t="s">
        <v>2818</v>
      </c>
      <c r="E2755" s="52" t="s">
        <v>2819</v>
      </c>
      <c r="F2755" s="61" t="s">
        <v>11552</v>
      </c>
      <c r="G2755" s="82" t="s">
        <v>11548</v>
      </c>
      <c r="H2755" s="82"/>
      <c r="I2755" s="58">
        <f>VLOOKUP(J2755,'NGÀNH NGHỀ'!$D$2:$E$148,2,0)</f>
        <v>49</v>
      </c>
      <c r="J2755" s="231" t="s">
        <v>1564</v>
      </c>
      <c r="K2755" s="59" t="s">
        <v>204</v>
      </c>
      <c r="L2755" s="125">
        <f>VLOOKUP(K2755,'NGHIEP DOAN'!$D$3:$E$82,2,0)</f>
        <v>27</v>
      </c>
      <c r="M2755" s="10" t="s">
        <v>2445</v>
      </c>
      <c r="N2755" s="210">
        <f>VLOOKUP(M2755,'CÔNG TY'!$I$3:$J$964,2,0)</f>
        <v>453</v>
      </c>
      <c r="O2755" s="82" t="s">
        <v>5172</v>
      </c>
      <c r="P2755" s="82" t="s">
        <v>2824</v>
      </c>
      <c r="Q2755" s="108">
        <v>103000000</v>
      </c>
      <c r="R2755" s="56" t="s">
        <v>2920</v>
      </c>
      <c r="S2755" s="159">
        <v>50000000</v>
      </c>
      <c r="T2755" s="124">
        <f t="shared" si="43"/>
        <v>53000000</v>
      </c>
      <c r="U2755" s="124"/>
      <c r="V2755" s="49" t="s">
        <v>11549</v>
      </c>
      <c r="W2755" s="49" t="s">
        <v>4155</v>
      </c>
      <c r="X2755" s="129">
        <v>54474</v>
      </c>
      <c r="Y2755" s="57">
        <v>15000</v>
      </c>
      <c r="Z2755" s="84">
        <v>5000</v>
      </c>
      <c r="AA2755" s="10">
        <v>22</v>
      </c>
      <c r="AB2755" s="10" t="s">
        <v>8653</v>
      </c>
      <c r="AC2755" s="10"/>
    </row>
    <row r="2756" spans="1:29">
      <c r="A2756" s="10">
        <v>2765</v>
      </c>
      <c r="B2756" s="52" t="s">
        <v>11553</v>
      </c>
      <c r="C2756" s="50" t="s">
        <v>11554</v>
      </c>
      <c r="D2756" s="51" t="s">
        <v>2818</v>
      </c>
      <c r="E2756" s="52" t="s">
        <v>2855</v>
      </c>
      <c r="F2756" s="61" t="s">
        <v>11555</v>
      </c>
      <c r="G2756" s="82" t="s">
        <v>11548</v>
      </c>
      <c r="H2756" s="82"/>
      <c r="I2756" s="58">
        <f>VLOOKUP(J2756,'NGÀNH NGHỀ'!$D$2:$E$148,2,0)</f>
        <v>49</v>
      </c>
      <c r="J2756" s="231" t="s">
        <v>1564</v>
      </c>
      <c r="K2756" s="59" t="s">
        <v>204</v>
      </c>
      <c r="L2756" s="125">
        <f>VLOOKUP(K2756,'NGHIEP DOAN'!$D$3:$E$82,2,0)</f>
        <v>27</v>
      </c>
      <c r="M2756" s="10" t="s">
        <v>2445</v>
      </c>
      <c r="N2756" s="210">
        <f>VLOOKUP(M2756,'CÔNG TY'!$I$3:$J$964,2,0)</f>
        <v>453</v>
      </c>
      <c r="O2756" s="82" t="s">
        <v>5172</v>
      </c>
      <c r="P2756" s="82" t="s">
        <v>2824</v>
      </c>
      <c r="Q2756" s="108">
        <v>103000000</v>
      </c>
      <c r="R2756" s="56" t="s">
        <v>3488</v>
      </c>
      <c r="S2756" s="159">
        <v>50000000</v>
      </c>
      <c r="T2756" s="124">
        <f t="shared" si="43"/>
        <v>53000000</v>
      </c>
      <c r="U2756" s="124"/>
      <c r="V2756" s="49" t="s">
        <v>11549</v>
      </c>
      <c r="W2756" s="49" t="s">
        <v>4155</v>
      </c>
      <c r="X2756" s="129">
        <v>54474</v>
      </c>
      <c r="Y2756" s="57">
        <v>15000</v>
      </c>
      <c r="Z2756" s="84">
        <v>5000</v>
      </c>
      <c r="AA2756" s="10">
        <v>22</v>
      </c>
      <c r="AB2756" s="10" t="s">
        <v>8653</v>
      </c>
      <c r="AC2756" s="10"/>
    </row>
    <row r="2757" spans="1:29">
      <c r="A2757" s="10">
        <v>2766</v>
      </c>
      <c r="B2757" s="52" t="s">
        <v>10596</v>
      </c>
      <c r="C2757" s="50" t="s">
        <v>11556</v>
      </c>
      <c r="D2757" s="51" t="s">
        <v>2818</v>
      </c>
      <c r="E2757" s="52" t="s">
        <v>2846</v>
      </c>
      <c r="F2757" s="61" t="s">
        <v>11557</v>
      </c>
      <c r="G2757" s="82" t="s">
        <v>11548</v>
      </c>
      <c r="H2757" s="82"/>
      <c r="I2757" s="58">
        <f>VLOOKUP(J2757,'NGÀNH NGHỀ'!$D$2:$E$148,2,0)</f>
        <v>49</v>
      </c>
      <c r="J2757" s="231" t="s">
        <v>1564</v>
      </c>
      <c r="K2757" s="59" t="s">
        <v>204</v>
      </c>
      <c r="L2757" s="125">
        <f>VLOOKUP(K2757,'NGHIEP DOAN'!$D$3:$E$82,2,0)</f>
        <v>27</v>
      </c>
      <c r="M2757" s="10" t="s">
        <v>2445</v>
      </c>
      <c r="N2757" s="210">
        <f>VLOOKUP(M2757,'CÔNG TY'!$I$3:$J$964,2,0)</f>
        <v>453</v>
      </c>
      <c r="O2757" s="82" t="s">
        <v>5172</v>
      </c>
      <c r="P2757" s="82" t="s">
        <v>2824</v>
      </c>
      <c r="Q2757" s="108">
        <v>103000000</v>
      </c>
      <c r="R2757" s="56" t="s">
        <v>3127</v>
      </c>
      <c r="S2757" s="159">
        <v>50000000</v>
      </c>
      <c r="T2757" s="124">
        <f t="shared" si="43"/>
        <v>53000000</v>
      </c>
      <c r="U2757" s="124"/>
      <c r="V2757" s="49" t="s">
        <v>11549</v>
      </c>
      <c r="W2757" s="49" t="s">
        <v>4155</v>
      </c>
      <c r="X2757" s="129">
        <v>54474</v>
      </c>
      <c r="Y2757" s="57">
        <v>15000</v>
      </c>
      <c r="Z2757" s="84">
        <v>5000</v>
      </c>
      <c r="AA2757" s="10">
        <v>22</v>
      </c>
      <c r="AB2757" s="10" t="s">
        <v>8653</v>
      </c>
      <c r="AC2757" s="10"/>
    </row>
    <row r="2758" spans="1:29">
      <c r="A2758" s="10">
        <v>2767</v>
      </c>
      <c r="B2758" s="52" t="s">
        <v>11558</v>
      </c>
      <c r="C2758" s="50" t="s">
        <v>3940</v>
      </c>
      <c r="D2758" s="51" t="s">
        <v>2818</v>
      </c>
      <c r="E2758" s="52" t="s">
        <v>2855</v>
      </c>
      <c r="F2758" s="61" t="s">
        <v>11559</v>
      </c>
      <c r="G2758" s="82" t="s">
        <v>11548</v>
      </c>
      <c r="H2758" s="82"/>
      <c r="I2758" s="58">
        <f>VLOOKUP(J2758,'NGÀNH NGHỀ'!$D$2:$E$148,2,0)</f>
        <v>49</v>
      </c>
      <c r="J2758" s="231" t="s">
        <v>1564</v>
      </c>
      <c r="K2758" s="59" t="s">
        <v>204</v>
      </c>
      <c r="L2758" s="125">
        <f>VLOOKUP(K2758,'NGHIEP DOAN'!$D$3:$E$82,2,0)</f>
        <v>27</v>
      </c>
      <c r="M2758" s="10" t="s">
        <v>2445</v>
      </c>
      <c r="N2758" s="210">
        <f>VLOOKUP(M2758,'CÔNG TY'!$I$3:$J$964,2,0)</f>
        <v>453</v>
      </c>
      <c r="O2758" s="82" t="s">
        <v>5172</v>
      </c>
      <c r="P2758" s="82" t="s">
        <v>2824</v>
      </c>
      <c r="Q2758" s="108">
        <v>103000000</v>
      </c>
      <c r="R2758" s="56" t="s">
        <v>3127</v>
      </c>
      <c r="S2758" s="159">
        <v>50000000</v>
      </c>
      <c r="T2758" s="124">
        <f t="shared" si="43"/>
        <v>53000000</v>
      </c>
      <c r="U2758" s="124"/>
      <c r="V2758" s="49" t="s">
        <v>11549</v>
      </c>
      <c r="W2758" s="49" t="s">
        <v>4155</v>
      </c>
      <c r="X2758" s="129">
        <v>54474</v>
      </c>
      <c r="Y2758" s="57">
        <v>15000</v>
      </c>
      <c r="Z2758" s="84">
        <v>5000</v>
      </c>
      <c r="AA2758" s="10">
        <v>22</v>
      </c>
      <c r="AB2758" s="10" t="s">
        <v>8653</v>
      </c>
      <c r="AC2758" s="10"/>
    </row>
    <row r="2759" spans="1:29">
      <c r="A2759" s="10">
        <v>2768</v>
      </c>
      <c r="B2759" s="52" t="s">
        <v>11560</v>
      </c>
      <c r="C2759" s="50" t="s">
        <v>10619</v>
      </c>
      <c r="D2759" s="51" t="s">
        <v>2818</v>
      </c>
      <c r="E2759" s="52" t="s">
        <v>3080</v>
      </c>
      <c r="F2759" s="61" t="s">
        <v>11561</v>
      </c>
      <c r="G2759" s="82" t="s">
        <v>11548</v>
      </c>
      <c r="H2759" s="82"/>
      <c r="I2759" s="58">
        <f>VLOOKUP(J2759,'NGÀNH NGHỀ'!$D$2:$E$148,2,0)</f>
        <v>49</v>
      </c>
      <c r="J2759" s="231" t="s">
        <v>1564</v>
      </c>
      <c r="K2759" s="59" t="s">
        <v>204</v>
      </c>
      <c r="L2759" s="125">
        <f>VLOOKUP(K2759,'NGHIEP DOAN'!$D$3:$E$82,2,0)</f>
        <v>27</v>
      </c>
      <c r="M2759" s="10" t="s">
        <v>2445</v>
      </c>
      <c r="N2759" s="210">
        <f>VLOOKUP(M2759,'CÔNG TY'!$I$3:$J$964,2,0)</f>
        <v>453</v>
      </c>
      <c r="O2759" s="82" t="s">
        <v>5172</v>
      </c>
      <c r="P2759" s="82" t="s">
        <v>2824</v>
      </c>
      <c r="Q2759" s="108">
        <v>103000000</v>
      </c>
      <c r="R2759" s="56" t="s">
        <v>6486</v>
      </c>
      <c r="S2759" s="159">
        <v>50000000</v>
      </c>
      <c r="T2759" s="124">
        <f t="shared" si="43"/>
        <v>53000000</v>
      </c>
      <c r="U2759" s="124"/>
      <c r="V2759" s="49" t="s">
        <v>11549</v>
      </c>
      <c r="W2759" s="49" t="s">
        <v>4155</v>
      </c>
      <c r="X2759" s="129">
        <v>54474</v>
      </c>
      <c r="Y2759" s="57">
        <v>15000</v>
      </c>
      <c r="Z2759" s="84">
        <v>5000</v>
      </c>
      <c r="AA2759" s="10">
        <v>22</v>
      </c>
      <c r="AB2759" s="10" t="s">
        <v>8653</v>
      </c>
      <c r="AC2759" s="10"/>
    </row>
    <row r="2760" spans="1:29">
      <c r="A2760" s="10">
        <v>2769</v>
      </c>
      <c r="B2760" s="52" t="s">
        <v>11562</v>
      </c>
      <c r="C2760" s="50" t="s">
        <v>11563</v>
      </c>
      <c r="D2760" s="51" t="s">
        <v>2818</v>
      </c>
      <c r="E2760" s="52" t="s">
        <v>2846</v>
      </c>
      <c r="F2760" s="61" t="s">
        <v>11564</v>
      </c>
      <c r="G2760" s="82" t="s">
        <v>11548</v>
      </c>
      <c r="H2760" s="82"/>
      <c r="I2760" s="58">
        <f>VLOOKUP(J2760,'NGÀNH NGHỀ'!$D$2:$E$148,2,0)</f>
        <v>49</v>
      </c>
      <c r="J2760" s="231" t="s">
        <v>1564</v>
      </c>
      <c r="K2760" s="59" t="s">
        <v>204</v>
      </c>
      <c r="L2760" s="125">
        <f>VLOOKUP(K2760,'NGHIEP DOAN'!$D$3:$E$82,2,0)</f>
        <v>27</v>
      </c>
      <c r="M2760" s="10" t="s">
        <v>2445</v>
      </c>
      <c r="N2760" s="210">
        <f>VLOOKUP(M2760,'CÔNG TY'!$I$3:$J$964,2,0)</f>
        <v>453</v>
      </c>
      <c r="O2760" s="82" t="s">
        <v>5172</v>
      </c>
      <c r="P2760" s="82" t="s">
        <v>2824</v>
      </c>
      <c r="Q2760" s="108">
        <v>103000000</v>
      </c>
      <c r="R2760" s="56" t="s">
        <v>11565</v>
      </c>
      <c r="S2760" s="159">
        <v>50000000</v>
      </c>
      <c r="T2760" s="124">
        <f t="shared" si="43"/>
        <v>53000000</v>
      </c>
      <c r="U2760" s="124"/>
      <c r="V2760" s="49" t="s">
        <v>11549</v>
      </c>
      <c r="W2760" s="49" t="s">
        <v>4155</v>
      </c>
      <c r="X2760" s="129">
        <v>54474</v>
      </c>
      <c r="Y2760" s="57">
        <v>15000</v>
      </c>
      <c r="Z2760" s="84">
        <v>5000</v>
      </c>
      <c r="AA2760" s="10">
        <v>22</v>
      </c>
      <c r="AB2760" s="10" t="s">
        <v>8653</v>
      </c>
      <c r="AC2760" s="10"/>
    </row>
    <row r="2761" spans="1:29">
      <c r="A2761" s="10">
        <v>2770</v>
      </c>
      <c r="B2761" s="52" t="s">
        <v>11566</v>
      </c>
      <c r="C2761" s="50" t="s">
        <v>6412</v>
      </c>
      <c r="D2761" s="51" t="s">
        <v>2818</v>
      </c>
      <c r="E2761" s="52" t="s">
        <v>2846</v>
      </c>
      <c r="F2761" s="61" t="s">
        <v>11567</v>
      </c>
      <c r="G2761" s="82" t="s">
        <v>11548</v>
      </c>
      <c r="H2761" s="82"/>
      <c r="I2761" s="58">
        <f>VLOOKUP(J2761,'NGÀNH NGHỀ'!$D$2:$E$148,2,0)</f>
        <v>49</v>
      </c>
      <c r="J2761" s="231" t="s">
        <v>1564</v>
      </c>
      <c r="K2761" s="59" t="s">
        <v>204</v>
      </c>
      <c r="L2761" s="125">
        <f>VLOOKUP(K2761,'NGHIEP DOAN'!$D$3:$E$82,2,0)</f>
        <v>27</v>
      </c>
      <c r="M2761" s="10" t="s">
        <v>2445</v>
      </c>
      <c r="N2761" s="210">
        <f>VLOOKUP(M2761,'CÔNG TY'!$I$3:$J$964,2,0)</f>
        <v>453</v>
      </c>
      <c r="O2761" s="82" t="s">
        <v>5172</v>
      </c>
      <c r="P2761" s="82" t="s">
        <v>2824</v>
      </c>
      <c r="Q2761" s="108">
        <v>103000000</v>
      </c>
      <c r="R2761" s="56" t="s">
        <v>3127</v>
      </c>
      <c r="S2761" s="159">
        <v>50000000</v>
      </c>
      <c r="T2761" s="124">
        <f t="shared" si="43"/>
        <v>53000000</v>
      </c>
      <c r="U2761" s="124"/>
      <c r="V2761" s="49" t="s">
        <v>11549</v>
      </c>
      <c r="W2761" s="49" t="s">
        <v>4155</v>
      </c>
      <c r="X2761" s="129">
        <v>54474</v>
      </c>
      <c r="Y2761" s="57">
        <v>15000</v>
      </c>
      <c r="Z2761" s="84">
        <v>5000</v>
      </c>
      <c r="AA2761" s="10">
        <v>22</v>
      </c>
      <c r="AB2761" s="10" t="s">
        <v>8653</v>
      </c>
      <c r="AC2761" s="10"/>
    </row>
    <row r="2762" spans="1:29">
      <c r="A2762" s="10">
        <v>2771</v>
      </c>
      <c r="B2762" s="52" t="s">
        <v>11568</v>
      </c>
      <c r="C2762" s="50" t="s">
        <v>11274</v>
      </c>
      <c r="D2762" s="51" t="s">
        <v>2845</v>
      </c>
      <c r="E2762" s="52" t="s">
        <v>2846</v>
      </c>
      <c r="F2762" s="61" t="s">
        <v>11569</v>
      </c>
      <c r="G2762" s="82" t="s">
        <v>11548</v>
      </c>
      <c r="H2762" s="82"/>
      <c r="I2762" s="58">
        <f>VLOOKUP(J2762,'NGÀNH NGHỀ'!$D$2:$E$148,2,0)</f>
        <v>49</v>
      </c>
      <c r="J2762" s="231" t="s">
        <v>1564</v>
      </c>
      <c r="K2762" s="59" t="s">
        <v>204</v>
      </c>
      <c r="L2762" s="125">
        <f>VLOOKUP(K2762,'NGHIEP DOAN'!$D$3:$E$82,2,0)</f>
        <v>27</v>
      </c>
      <c r="M2762" s="10" t="s">
        <v>2445</v>
      </c>
      <c r="N2762" s="210">
        <f>VLOOKUP(M2762,'CÔNG TY'!$I$3:$J$964,2,0)</f>
        <v>453</v>
      </c>
      <c r="O2762" s="82" t="s">
        <v>5172</v>
      </c>
      <c r="P2762" s="82" t="s">
        <v>2824</v>
      </c>
      <c r="Q2762" s="108">
        <v>103000000</v>
      </c>
      <c r="R2762" s="56" t="s">
        <v>3127</v>
      </c>
      <c r="S2762" s="159">
        <v>50000000</v>
      </c>
      <c r="T2762" s="124">
        <f t="shared" si="43"/>
        <v>53000000</v>
      </c>
      <c r="U2762" s="124"/>
      <c r="V2762" s="49" t="s">
        <v>11549</v>
      </c>
      <c r="W2762" s="49" t="s">
        <v>4155</v>
      </c>
      <c r="X2762" s="129">
        <v>54474</v>
      </c>
      <c r="Y2762" s="57">
        <v>15000</v>
      </c>
      <c r="Z2762" s="84">
        <v>5000</v>
      </c>
      <c r="AA2762" s="10">
        <v>22</v>
      </c>
      <c r="AB2762" s="10" t="s">
        <v>8653</v>
      </c>
      <c r="AC2762" s="10"/>
    </row>
    <row r="2763" spans="1:29">
      <c r="A2763" s="10">
        <v>2772</v>
      </c>
      <c r="B2763" s="52" t="s">
        <v>11570</v>
      </c>
      <c r="C2763" s="50" t="s">
        <v>11571</v>
      </c>
      <c r="D2763" s="51" t="s">
        <v>2845</v>
      </c>
      <c r="E2763" s="52" t="s">
        <v>2846</v>
      </c>
      <c r="F2763" s="61" t="s">
        <v>11572</v>
      </c>
      <c r="G2763" s="82" t="s">
        <v>11548</v>
      </c>
      <c r="H2763" s="82"/>
      <c r="I2763" s="58">
        <f>VLOOKUP(J2763,'NGÀNH NGHỀ'!$D$2:$E$148,2,0)</f>
        <v>49</v>
      </c>
      <c r="J2763" s="231" t="s">
        <v>1564</v>
      </c>
      <c r="K2763" s="59" t="s">
        <v>204</v>
      </c>
      <c r="L2763" s="125">
        <f>VLOOKUP(K2763,'NGHIEP DOAN'!$D$3:$E$82,2,0)</f>
        <v>27</v>
      </c>
      <c r="M2763" s="10" t="s">
        <v>2445</v>
      </c>
      <c r="N2763" s="210">
        <f>VLOOKUP(M2763,'CÔNG TY'!$I$3:$J$964,2,0)</f>
        <v>453</v>
      </c>
      <c r="O2763" s="82" t="s">
        <v>5172</v>
      </c>
      <c r="P2763" s="82" t="s">
        <v>2824</v>
      </c>
      <c r="Q2763" s="108">
        <v>103000000</v>
      </c>
      <c r="R2763" s="56" t="s">
        <v>2920</v>
      </c>
      <c r="S2763" s="159">
        <v>50000000</v>
      </c>
      <c r="T2763" s="124">
        <f t="shared" si="43"/>
        <v>53000000</v>
      </c>
      <c r="U2763" s="124"/>
      <c r="V2763" s="49" t="s">
        <v>11549</v>
      </c>
      <c r="W2763" s="49" t="s">
        <v>4155</v>
      </c>
      <c r="X2763" s="129">
        <v>54474</v>
      </c>
      <c r="Y2763" s="57">
        <v>15000</v>
      </c>
      <c r="Z2763" s="84">
        <v>5000</v>
      </c>
      <c r="AA2763" s="10">
        <v>22</v>
      </c>
      <c r="AB2763" s="10" t="s">
        <v>8653</v>
      </c>
      <c r="AC2763" s="10"/>
    </row>
    <row r="2764" spans="1:29">
      <c r="A2764" s="10">
        <v>2773</v>
      </c>
      <c r="B2764" s="52" t="s">
        <v>11573</v>
      </c>
      <c r="C2764" s="50" t="s">
        <v>11574</v>
      </c>
      <c r="D2764" s="51" t="s">
        <v>2845</v>
      </c>
      <c r="E2764" s="52" t="s">
        <v>2830</v>
      </c>
      <c r="F2764" s="61" t="s">
        <v>11575</v>
      </c>
      <c r="G2764" s="82" t="s">
        <v>11548</v>
      </c>
      <c r="H2764" s="82"/>
      <c r="I2764" s="58">
        <f>VLOOKUP(J2764,'NGÀNH NGHỀ'!$D$2:$E$148,2,0)</f>
        <v>49</v>
      </c>
      <c r="J2764" s="231" t="s">
        <v>1564</v>
      </c>
      <c r="K2764" s="59" t="s">
        <v>204</v>
      </c>
      <c r="L2764" s="125">
        <f>VLOOKUP(K2764,'NGHIEP DOAN'!$D$3:$E$82,2,0)</f>
        <v>27</v>
      </c>
      <c r="M2764" s="10" t="s">
        <v>2445</v>
      </c>
      <c r="N2764" s="210">
        <f>VLOOKUP(M2764,'CÔNG TY'!$I$3:$J$964,2,0)</f>
        <v>453</v>
      </c>
      <c r="O2764" s="82" t="s">
        <v>5172</v>
      </c>
      <c r="P2764" s="82" t="s">
        <v>2824</v>
      </c>
      <c r="Q2764" s="108">
        <v>103000000</v>
      </c>
      <c r="R2764" s="56" t="s">
        <v>2920</v>
      </c>
      <c r="S2764" s="159">
        <v>50000000</v>
      </c>
      <c r="T2764" s="124">
        <f t="shared" si="43"/>
        <v>53000000</v>
      </c>
      <c r="U2764" s="124"/>
      <c r="V2764" s="49" t="s">
        <v>11549</v>
      </c>
      <c r="W2764" s="49" t="s">
        <v>4155</v>
      </c>
      <c r="X2764" s="129">
        <v>54474</v>
      </c>
      <c r="Y2764" s="57">
        <v>15000</v>
      </c>
      <c r="Z2764" s="84">
        <v>5000</v>
      </c>
      <c r="AA2764" s="10">
        <v>22</v>
      </c>
      <c r="AB2764" s="10" t="s">
        <v>8653</v>
      </c>
      <c r="AC2764" s="10"/>
    </row>
    <row r="2765" spans="1:29">
      <c r="A2765" s="10">
        <v>2774</v>
      </c>
      <c r="B2765" s="52" t="s">
        <v>11576</v>
      </c>
      <c r="C2765" s="50" t="s">
        <v>9674</v>
      </c>
      <c r="D2765" s="51" t="s">
        <v>2845</v>
      </c>
      <c r="E2765" s="52" t="s">
        <v>3141</v>
      </c>
      <c r="F2765" s="61" t="s">
        <v>11577</v>
      </c>
      <c r="G2765" s="82" t="s">
        <v>11548</v>
      </c>
      <c r="H2765" s="82"/>
      <c r="I2765" s="58">
        <f>VLOOKUP(J2765,'NGÀNH NGHỀ'!$D$2:$E$148,2,0)</f>
        <v>49</v>
      </c>
      <c r="J2765" s="231" t="s">
        <v>1564</v>
      </c>
      <c r="K2765" s="59" t="s">
        <v>204</v>
      </c>
      <c r="L2765" s="125">
        <f>VLOOKUP(K2765,'NGHIEP DOAN'!$D$3:$E$82,2,0)</f>
        <v>27</v>
      </c>
      <c r="M2765" s="10" t="s">
        <v>2445</v>
      </c>
      <c r="N2765" s="210">
        <f>VLOOKUP(M2765,'CÔNG TY'!$I$3:$J$964,2,0)</f>
        <v>453</v>
      </c>
      <c r="O2765" s="82" t="s">
        <v>5172</v>
      </c>
      <c r="P2765" s="82" t="s">
        <v>2824</v>
      </c>
      <c r="Q2765" s="108">
        <v>103000000</v>
      </c>
      <c r="R2765" s="56" t="s">
        <v>11578</v>
      </c>
      <c r="S2765" s="159">
        <v>50000000</v>
      </c>
      <c r="T2765" s="124">
        <f t="shared" si="43"/>
        <v>53000000</v>
      </c>
      <c r="U2765" s="124"/>
      <c r="V2765" s="49" t="s">
        <v>11549</v>
      </c>
      <c r="W2765" s="49" t="s">
        <v>4155</v>
      </c>
      <c r="X2765" s="129">
        <v>54474</v>
      </c>
      <c r="Y2765" s="57">
        <v>15000</v>
      </c>
      <c r="Z2765" s="84">
        <v>5000</v>
      </c>
      <c r="AA2765" s="10">
        <v>22</v>
      </c>
      <c r="AB2765" s="10" t="s">
        <v>8653</v>
      </c>
      <c r="AC2765" s="10"/>
    </row>
    <row r="2766" spans="1:29">
      <c r="A2766" s="10">
        <v>2775</v>
      </c>
      <c r="B2766" s="52" t="s">
        <v>11579</v>
      </c>
      <c r="C2766" s="50" t="s">
        <v>11580</v>
      </c>
      <c r="D2766" s="51" t="s">
        <v>2845</v>
      </c>
      <c r="E2766" s="52" t="s">
        <v>2830</v>
      </c>
      <c r="F2766" s="61" t="s">
        <v>11581</v>
      </c>
      <c r="G2766" s="82" t="s">
        <v>11548</v>
      </c>
      <c r="H2766" s="82"/>
      <c r="I2766" s="58">
        <f>VLOOKUP(J2766,'NGÀNH NGHỀ'!$D$2:$E$148,2,0)</f>
        <v>49</v>
      </c>
      <c r="J2766" s="231" t="s">
        <v>1564</v>
      </c>
      <c r="K2766" s="59" t="s">
        <v>204</v>
      </c>
      <c r="L2766" s="125">
        <f>VLOOKUP(K2766,'NGHIEP DOAN'!$D$3:$E$82,2,0)</f>
        <v>27</v>
      </c>
      <c r="M2766" s="10" t="s">
        <v>2445</v>
      </c>
      <c r="N2766" s="210">
        <f>VLOOKUP(M2766,'CÔNG TY'!$I$3:$J$964,2,0)</f>
        <v>453</v>
      </c>
      <c r="O2766" s="82" t="s">
        <v>5172</v>
      </c>
      <c r="P2766" s="82" t="s">
        <v>2824</v>
      </c>
      <c r="Q2766" s="108">
        <v>103000000</v>
      </c>
      <c r="R2766" s="56" t="s">
        <v>11578</v>
      </c>
      <c r="S2766" s="159">
        <v>50000000</v>
      </c>
      <c r="T2766" s="124">
        <f t="shared" si="43"/>
        <v>53000000</v>
      </c>
      <c r="U2766" s="124"/>
      <c r="V2766" s="49" t="s">
        <v>11549</v>
      </c>
      <c r="W2766" s="49" t="s">
        <v>4155</v>
      </c>
      <c r="X2766" s="129">
        <v>54474</v>
      </c>
      <c r="Y2766" s="57">
        <v>15000</v>
      </c>
      <c r="Z2766" s="84">
        <v>5000</v>
      </c>
      <c r="AA2766" s="10">
        <v>22</v>
      </c>
      <c r="AB2766" s="10" t="s">
        <v>8653</v>
      </c>
      <c r="AC2766" s="10"/>
    </row>
    <row r="2767" spans="1:29">
      <c r="A2767" s="10">
        <v>2776</v>
      </c>
      <c r="B2767" s="52" t="s">
        <v>11582</v>
      </c>
      <c r="C2767" s="50" t="s">
        <v>11583</v>
      </c>
      <c r="D2767" s="51" t="s">
        <v>2845</v>
      </c>
      <c r="E2767" s="52" t="s">
        <v>11584</v>
      </c>
      <c r="F2767" s="61" t="s">
        <v>11585</v>
      </c>
      <c r="G2767" s="82" t="s">
        <v>11548</v>
      </c>
      <c r="H2767" s="82"/>
      <c r="I2767" s="58">
        <f>VLOOKUP(J2767,'NGÀNH NGHỀ'!$D$2:$E$148,2,0)</f>
        <v>49</v>
      </c>
      <c r="J2767" s="231" t="s">
        <v>1564</v>
      </c>
      <c r="K2767" s="59" t="s">
        <v>204</v>
      </c>
      <c r="L2767" s="125">
        <f>VLOOKUP(K2767,'NGHIEP DOAN'!$D$3:$E$82,2,0)</f>
        <v>27</v>
      </c>
      <c r="M2767" s="10" t="s">
        <v>2445</v>
      </c>
      <c r="N2767" s="210">
        <f>VLOOKUP(M2767,'CÔNG TY'!$I$3:$J$964,2,0)</f>
        <v>453</v>
      </c>
      <c r="O2767" s="82" t="s">
        <v>5172</v>
      </c>
      <c r="P2767" s="82" t="s">
        <v>2824</v>
      </c>
      <c r="Q2767" s="108">
        <v>103000000</v>
      </c>
      <c r="R2767" s="56" t="s">
        <v>4446</v>
      </c>
      <c r="S2767" s="159">
        <v>50000000</v>
      </c>
      <c r="T2767" s="124">
        <f t="shared" si="43"/>
        <v>53000000</v>
      </c>
      <c r="U2767" s="124"/>
      <c r="V2767" s="49" t="s">
        <v>11549</v>
      </c>
      <c r="W2767" s="49" t="s">
        <v>4155</v>
      </c>
      <c r="X2767" s="129">
        <v>54474</v>
      </c>
      <c r="Y2767" s="57">
        <v>15000</v>
      </c>
      <c r="Z2767" s="84">
        <v>5000</v>
      </c>
      <c r="AA2767" s="10">
        <v>22</v>
      </c>
      <c r="AB2767" s="10" t="s">
        <v>8653</v>
      </c>
      <c r="AC2767" s="10"/>
    </row>
    <row r="2768" spans="1:29">
      <c r="A2768" s="10">
        <v>2777</v>
      </c>
      <c r="B2768" s="10" t="s">
        <v>11586</v>
      </c>
      <c r="C2768" s="50" t="s">
        <v>11587</v>
      </c>
      <c r="D2768" s="51" t="s">
        <v>2818</v>
      </c>
      <c r="E2768" s="10" t="s">
        <v>2846</v>
      </c>
      <c r="F2768" s="69" t="s">
        <v>11588</v>
      </c>
      <c r="G2768" s="49" t="s">
        <v>11589</v>
      </c>
      <c r="H2768" s="49"/>
      <c r="I2768" s="58">
        <f>VLOOKUP(J2768,'NGÀNH NGHỀ'!$D$2:$E$148,2,0)</f>
        <v>49</v>
      </c>
      <c r="J2768" s="231" t="s">
        <v>1564</v>
      </c>
      <c r="K2768" s="59" t="s">
        <v>204</v>
      </c>
      <c r="L2768" s="125">
        <f>VLOOKUP(K2768,'NGHIEP DOAN'!$D$3:$E$82,2,0)</f>
        <v>27</v>
      </c>
      <c r="M2768" s="10" t="s">
        <v>2445</v>
      </c>
      <c r="N2768" s="210">
        <f>VLOOKUP(M2768,'CÔNG TY'!$I$3:$J$964,2,0)</f>
        <v>453</v>
      </c>
      <c r="O2768" s="49" t="s">
        <v>5172</v>
      </c>
      <c r="P2768" s="49" t="s">
        <v>2824</v>
      </c>
      <c r="Q2768" s="108">
        <v>103000000</v>
      </c>
      <c r="R2768" s="56" t="s">
        <v>4187</v>
      </c>
      <c r="S2768" s="159">
        <v>50000000</v>
      </c>
      <c r="T2768" s="124">
        <f t="shared" si="43"/>
        <v>53000000</v>
      </c>
      <c r="U2768" s="124"/>
      <c r="V2768" s="49" t="s">
        <v>11590</v>
      </c>
      <c r="W2768" s="49" t="s">
        <v>5654</v>
      </c>
      <c r="X2768" s="129">
        <v>57668</v>
      </c>
      <c r="Y2768" s="57">
        <v>15000</v>
      </c>
      <c r="Z2768" s="84">
        <v>5000</v>
      </c>
      <c r="AA2768" s="10">
        <v>19</v>
      </c>
      <c r="AB2768" s="10" t="s">
        <v>8653</v>
      </c>
      <c r="AC2768" s="10"/>
    </row>
    <row r="2769" spans="1:29">
      <c r="A2769" s="10">
        <v>2778</v>
      </c>
      <c r="B2769" s="10" t="s">
        <v>11591</v>
      </c>
      <c r="C2769" s="50" t="s">
        <v>11592</v>
      </c>
      <c r="D2769" s="51" t="s">
        <v>2818</v>
      </c>
      <c r="E2769" s="10" t="s">
        <v>3141</v>
      </c>
      <c r="F2769" s="69" t="s">
        <v>11593</v>
      </c>
      <c r="G2769" s="49" t="s">
        <v>11589</v>
      </c>
      <c r="H2769" s="49"/>
      <c r="I2769" s="58">
        <f>VLOOKUP(J2769,'NGÀNH NGHỀ'!$D$2:$E$148,2,0)</f>
        <v>49</v>
      </c>
      <c r="J2769" s="231" t="s">
        <v>1564</v>
      </c>
      <c r="K2769" s="59" t="s">
        <v>204</v>
      </c>
      <c r="L2769" s="125">
        <f>VLOOKUP(K2769,'NGHIEP DOAN'!$D$3:$E$82,2,0)</f>
        <v>27</v>
      </c>
      <c r="M2769" s="10" t="s">
        <v>2445</v>
      </c>
      <c r="N2769" s="210">
        <f>VLOOKUP(M2769,'CÔNG TY'!$I$3:$J$964,2,0)</f>
        <v>453</v>
      </c>
      <c r="O2769" s="49" t="s">
        <v>5172</v>
      </c>
      <c r="P2769" s="49" t="s">
        <v>2824</v>
      </c>
      <c r="Q2769" s="108">
        <v>103000000</v>
      </c>
      <c r="R2769" s="56" t="s">
        <v>4642</v>
      </c>
      <c r="S2769" s="159">
        <v>50000000</v>
      </c>
      <c r="T2769" s="124">
        <f t="shared" si="43"/>
        <v>53000000</v>
      </c>
      <c r="U2769" s="124"/>
      <c r="V2769" s="49" t="s">
        <v>11590</v>
      </c>
      <c r="W2769" s="49" t="s">
        <v>5654</v>
      </c>
      <c r="X2769" s="129">
        <v>57668</v>
      </c>
      <c r="Y2769" s="57">
        <v>15000</v>
      </c>
      <c r="Z2769" s="84">
        <v>5000</v>
      </c>
      <c r="AA2769" s="10">
        <v>19</v>
      </c>
      <c r="AB2769" s="10" t="s">
        <v>8653</v>
      </c>
      <c r="AC2769" s="10"/>
    </row>
    <row r="2770" spans="1:29">
      <c r="A2770" s="10">
        <v>2779</v>
      </c>
      <c r="B2770" s="10" t="s">
        <v>11594</v>
      </c>
      <c r="C2770" s="50" t="s">
        <v>11595</v>
      </c>
      <c r="D2770" s="51" t="s">
        <v>2818</v>
      </c>
      <c r="E2770" s="10" t="s">
        <v>2846</v>
      </c>
      <c r="F2770" s="69" t="s">
        <v>11596</v>
      </c>
      <c r="G2770" s="49" t="s">
        <v>11589</v>
      </c>
      <c r="H2770" s="49"/>
      <c r="I2770" s="58">
        <f>VLOOKUP(J2770,'NGÀNH NGHỀ'!$D$2:$E$148,2,0)</f>
        <v>49</v>
      </c>
      <c r="J2770" s="231" t="s">
        <v>1564</v>
      </c>
      <c r="K2770" s="59" t="s">
        <v>204</v>
      </c>
      <c r="L2770" s="125">
        <f>VLOOKUP(K2770,'NGHIEP DOAN'!$D$3:$E$82,2,0)</f>
        <v>27</v>
      </c>
      <c r="M2770" s="10" t="s">
        <v>2445</v>
      </c>
      <c r="N2770" s="210">
        <f>VLOOKUP(M2770,'CÔNG TY'!$I$3:$J$964,2,0)</f>
        <v>453</v>
      </c>
      <c r="O2770" s="49" t="s">
        <v>5172</v>
      </c>
      <c r="P2770" s="49" t="s">
        <v>2824</v>
      </c>
      <c r="Q2770" s="108">
        <v>103000000</v>
      </c>
      <c r="R2770" s="56" t="s">
        <v>3180</v>
      </c>
      <c r="S2770" s="159">
        <v>50000000</v>
      </c>
      <c r="T2770" s="124">
        <f t="shared" si="43"/>
        <v>53000000</v>
      </c>
      <c r="U2770" s="124"/>
      <c r="V2770" s="49" t="s">
        <v>11590</v>
      </c>
      <c r="W2770" s="49" t="s">
        <v>5654</v>
      </c>
      <c r="X2770" s="129">
        <v>57668</v>
      </c>
      <c r="Y2770" s="57">
        <v>15000</v>
      </c>
      <c r="Z2770" s="84">
        <v>5000</v>
      </c>
      <c r="AA2770" s="10">
        <v>19</v>
      </c>
      <c r="AB2770" s="10" t="s">
        <v>8653</v>
      </c>
      <c r="AC2770" s="10"/>
    </row>
    <row r="2771" spans="1:29">
      <c r="A2771" s="10">
        <v>2780</v>
      </c>
      <c r="B2771" s="10" t="s">
        <v>11597</v>
      </c>
      <c r="C2771" s="50" t="s">
        <v>10807</v>
      </c>
      <c r="D2771" s="51" t="s">
        <v>2818</v>
      </c>
      <c r="E2771" s="10" t="s">
        <v>2819</v>
      </c>
      <c r="F2771" s="69" t="s">
        <v>11598</v>
      </c>
      <c r="G2771" s="49" t="s">
        <v>11589</v>
      </c>
      <c r="H2771" s="49"/>
      <c r="I2771" s="58">
        <f>VLOOKUP(J2771,'NGÀNH NGHỀ'!$D$2:$E$148,2,0)</f>
        <v>49</v>
      </c>
      <c r="J2771" s="231" t="s">
        <v>1564</v>
      </c>
      <c r="K2771" s="59" t="s">
        <v>204</v>
      </c>
      <c r="L2771" s="125">
        <f>VLOOKUP(K2771,'NGHIEP DOAN'!$D$3:$E$82,2,0)</f>
        <v>27</v>
      </c>
      <c r="M2771" s="10" t="s">
        <v>2445</v>
      </c>
      <c r="N2771" s="210">
        <f>VLOOKUP(M2771,'CÔNG TY'!$I$3:$J$964,2,0)</f>
        <v>453</v>
      </c>
      <c r="O2771" s="49" t="s">
        <v>5172</v>
      </c>
      <c r="P2771" s="49" t="s">
        <v>2824</v>
      </c>
      <c r="Q2771" s="108">
        <v>103000000</v>
      </c>
      <c r="R2771" s="56" t="s">
        <v>3180</v>
      </c>
      <c r="S2771" s="159">
        <v>50000000</v>
      </c>
      <c r="T2771" s="124">
        <f t="shared" si="43"/>
        <v>53000000</v>
      </c>
      <c r="U2771" s="124"/>
      <c r="V2771" s="49" t="s">
        <v>11590</v>
      </c>
      <c r="W2771" s="49" t="s">
        <v>5654</v>
      </c>
      <c r="X2771" s="129">
        <v>57668</v>
      </c>
      <c r="Y2771" s="57">
        <v>15000</v>
      </c>
      <c r="Z2771" s="84">
        <v>5000</v>
      </c>
      <c r="AA2771" s="10">
        <v>19</v>
      </c>
      <c r="AB2771" s="10" t="s">
        <v>8653</v>
      </c>
      <c r="AC2771" s="10"/>
    </row>
    <row r="2772" spans="1:29">
      <c r="A2772" s="10">
        <v>2781</v>
      </c>
      <c r="B2772" s="10" t="s">
        <v>11599</v>
      </c>
      <c r="C2772" s="50" t="s">
        <v>11431</v>
      </c>
      <c r="D2772" s="51" t="s">
        <v>2818</v>
      </c>
      <c r="E2772" s="10" t="s">
        <v>2846</v>
      </c>
      <c r="F2772" s="69" t="s">
        <v>11600</v>
      </c>
      <c r="G2772" s="49" t="s">
        <v>11589</v>
      </c>
      <c r="H2772" s="49"/>
      <c r="I2772" s="58">
        <f>VLOOKUP(J2772,'NGÀNH NGHỀ'!$D$2:$E$148,2,0)</f>
        <v>49</v>
      </c>
      <c r="J2772" s="231" t="s">
        <v>1564</v>
      </c>
      <c r="K2772" s="59" t="s">
        <v>204</v>
      </c>
      <c r="L2772" s="125">
        <f>VLOOKUP(K2772,'NGHIEP DOAN'!$D$3:$E$82,2,0)</f>
        <v>27</v>
      </c>
      <c r="M2772" s="10" t="s">
        <v>2445</v>
      </c>
      <c r="N2772" s="210">
        <f>VLOOKUP(M2772,'CÔNG TY'!$I$3:$J$964,2,0)</f>
        <v>453</v>
      </c>
      <c r="O2772" s="49" t="s">
        <v>5172</v>
      </c>
      <c r="P2772" s="49" t="s">
        <v>2824</v>
      </c>
      <c r="Q2772" s="108">
        <v>103000000</v>
      </c>
      <c r="R2772" s="56" t="s">
        <v>4739</v>
      </c>
      <c r="S2772" s="159">
        <v>50000000</v>
      </c>
      <c r="T2772" s="124">
        <f t="shared" si="43"/>
        <v>53000000</v>
      </c>
      <c r="U2772" s="124"/>
      <c r="V2772" s="49" t="s">
        <v>11590</v>
      </c>
      <c r="W2772" s="49" t="s">
        <v>5654</v>
      </c>
      <c r="X2772" s="129">
        <v>57668</v>
      </c>
      <c r="Y2772" s="57">
        <v>15000</v>
      </c>
      <c r="Z2772" s="84">
        <v>5000</v>
      </c>
      <c r="AA2772" s="10">
        <v>19</v>
      </c>
      <c r="AB2772" s="10" t="s">
        <v>8653</v>
      </c>
      <c r="AC2772" s="10"/>
    </row>
    <row r="2773" spans="1:29">
      <c r="A2773" s="10">
        <v>2782</v>
      </c>
      <c r="B2773" s="10" t="s">
        <v>11601</v>
      </c>
      <c r="C2773" s="50" t="s">
        <v>11602</v>
      </c>
      <c r="D2773" s="51" t="s">
        <v>2818</v>
      </c>
      <c r="E2773" s="10" t="s">
        <v>3219</v>
      </c>
      <c r="F2773" s="69" t="s">
        <v>11603</v>
      </c>
      <c r="G2773" s="49" t="s">
        <v>11589</v>
      </c>
      <c r="H2773" s="49"/>
      <c r="I2773" s="58">
        <f>VLOOKUP(J2773,'NGÀNH NGHỀ'!$D$2:$E$148,2,0)</f>
        <v>49</v>
      </c>
      <c r="J2773" s="231" t="s">
        <v>1564</v>
      </c>
      <c r="K2773" s="59" t="s">
        <v>204</v>
      </c>
      <c r="L2773" s="125">
        <f>VLOOKUP(K2773,'NGHIEP DOAN'!$D$3:$E$82,2,0)</f>
        <v>27</v>
      </c>
      <c r="M2773" s="10" t="s">
        <v>2445</v>
      </c>
      <c r="N2773" s="210">
        <f>VLOOKUP(M2773,'CÔNG TY'!$I$3:$J$964,2,0)</f>
        <v>453</v>
      </c>
      <c r="O2773" s="49" t="s">
        <v>5172</v>
      </c>
      <c r="P2773" s="49" t="s">
        <v>2824</v>
      </c>
      <c r="Q2773" s="108">
        <v>103000000</v>
      </c>
      <c r="R2773" s="56" t="s">
        <v>3180</v>
      </c>
      <c r="S2773" s="159">
        <v>50000000</v>
      </c>
      <c r="T2773" s="124">
        <f t="shared" si="43"/>
        <v>53000000</v>
      </c>
      <c r="U2773" s="124"/>
      <c r="V2773" s="49" t="s">
        <v>11590</v>
      </c>
      <c r="W2773" s="49" t="s">
        <v>5654</v>
      </c>
      <c r="X2773" s="129">
        <v>57668</v>
      </c>
      <c r="Y2773" s="57">
        <v>15000</v>
      </c>
      <c r="Z2773" s="84">
        <v>5000</v>
      </c>
      <c r="AA2773" s="10">
        <v>19</v>
      </c>
      <c r="AB2773" s="10" t="s">
        <v>8653</v>
      </c>
      <c r="AC2773" s="10"/>
    </row>
    <row r="2774" spans="1:29">
      <c r="A2774" s="10">
        <v>2783</v>
      </c>
      <c r="B2774" s="10" t="s">
        <v>11604</v>
      </c>
      <c r="C2774" s="50" t="s">
        <v>11605</v>
      </c>
      <c r="D2774" s="51" t="s">
        <v>2818</v>
      </c>
      <c r="E2774" s="10" t="s">
        <v>2846</v>
      </c>
      <c r="F2774" s="69" t="s">
        <v>11606</v>
      </c>
      <c r="G2774" s="49" t="s">
        <v>11589</v>
      </c>
      <c r="H2774" s="49"/>
      <c r="I2774" s="58">
        <f>VLOOKUP(J2774,'NGÀNH NGHỀ'!$D$2:$E$148,2,0)</f>
        <v>49</v>
      </c>
      <c r="J2774" s="231" t="s">
        <v>1564</v>
      </c>
      <c r="K2774" s="59" t="s">
        <v>204</v>
      </c>
      <c r="L2774" s="125">
        <f>VLOOKUP(K2774,'NGHIEP DOAN'!$D$3:$E$82,2,0)</f>
        <v>27</v>
      </c>
      <c r="M2774" s="10" t="s">
        <v>2447</v>
      </c>
      <c r="N2774" s="210">
        <f>VLOOKUP(M2774,'CÔNG TY'!$I$3:$J$964,2,0)</f>
        <v>454</v>
      </c>
      <c r="O2774" s="49" t="s">
        <v>5172</v>
      </c>
      <c r="P2774" s="49" t="s">
        <v>2824</v>
      </c>
      <c r="Q2774" s="108">
        <v>103000000</v>
      </c>
      <c r="R2774" s="56" t="s">
        <v>6061</v>
      </c>
      <c r="S2774" s="159">
        <v>50000000</v>
      </c>
      <c r="T2774" s="124">
        <f t="shared" si="43"/>
        <v>53000000</v>
      </c>
      <c r="U2774" s="124"/>
      <c r="V2774" s="49" t="s">
        <v>11590</v>
      </c>
      <c r="W2774" s="49" t="s">
        <v>5654</v>
      </c>
      <c r="X2774" s="129">
        <v>57668</v>
      </c>
      <c r="Y2774" s="57">
        <v>15000</v>
      </c>
      <c r="Z2774" s="84">
        <v>5000</v>
      </c>
      <c r="AA2774" s="10">
        <v>19</v>
      </c>
      <c r="AB2774" s="10" t="s">
        <v>8653</v>
      </c>
      <c r="AC2774" s="10"/>
    </row>
    <row r="2775" spans="1:29">
      <c r="A2775" s="10">
        <v>2784</v>
      </c>
      <c r="B2775" s="10" t="s">
        <v>11607</v>
      </c>
      <c r="C2775" s="50" t="s">
        <v>11608</v>
      </c>
      <c r="D2775" s="51" t="s">
        <v>2818</v>
      </c>
      <c r="E2775" s="10" t="s">
        <v>2846</v>
      </c>
      <c r="F2775" s="69" t="s">
        <v>11609</v>
      </c>
      <c r="G2775" s="49" t="s">
        <v>11589</v>
      </c>
      <c r="H2775" s="49"/>
      <c r="I2775" s="58">
        <f>VLOOKUP(J2775,'NGÀNH NGHỀ'!$D$2:$E$148,2,0)</f>
        <v>49</v>
      </c>
      <c r="J2775" s="231" t="s">
        <v>1564</v>
      </c>
      <c r="K2775" s="59" t="s">
        <v>204</v>
      </c>
      <c r="L2775" s="125">
        <f>VLOOKUP(K2775,'NGHIEP DOAN'!$D$3:$E$82,2,0)</f>
        <v>27</v>
      </c>
      <c r="M2775" s="10" t="s">
        <v>2447</v>
      </c>
      <c r="N2775" s="210">
        <f>VLOOKUP(M2775,'CÔNG TY'!$I$3:$J$964,2,0)</f>
        <v>454</v>
      </c>
      <c r="O2775" s="49" t="s">
        <v>5172</v>
      </c>
      <c r="P2775" s="49" t="s">
        <v>2824</v>
      </c>
      <c r="Q2775" s="108">
        <v>103000000</v>
      </c>
      <c r="R2775" s="56" t="s">
        <v>3800</v>
      </c>
      <c r="S2775" s="159">
        <v>50000000</v>
      </c>
      <c r="T2775" s="124">
        <f t="shared" si="43"/>
        <v>53000000</v>
      </c>
      <c r="U2775" s="124"/>
      <c r="V2775" s="49" t="s">
        <v>11590</v>
      </c>
      <c r="W2775" s="49" t="s">
        <v>5654</v>
      </c>
      <c r="X2775" s="129">
        <v>57668</v>
      </c>
      <c r="Y2775" s="57">
        <v>15000</v>
      </c>
      <c r="Z2775" s="84">
        <v>5000</v>
      </c>
      <c r="AA2775" s="10">
        <v>19</v>
      </c>
      <c r="AB2775" s="10" t="s">
        <v>8653</v>
      </c>
      <c r="AC2775" s="10"/>
    </row>
    <row r="2776" spans="1:29">
      <c r="A2776" s="10">
        <v>2785</v>
      </c>
      <c r="B2776" s="10" t="s">
        <v>5827</v>
      </c>
      <c r="C2776" s="50" t="s">
        <v>8152</v>
      </c>
      <c r="D2776" s="51" t="s">
        <v>2818</v>
      </c>
      <c r="E2776" s="10" t="s">
        <v>3080</v>
      </c>
      <c r="F2776" s="69" t="s">
        <v>11610</v>
      </c>
      <c r="G2776" s="49" t="s">
        <v>11589</v>
      </c>
      <c r="H2776" s="49"/>
      <c r="I2776" s="58">
        <f>VLOOKUP(J2776,'NGÀNH NGHỀ'!$D$2:$E$148,2,0)</f>
        <v>49</v>
      </c>
      <c r="J2776" s="231" t="s">
        <v>1564</v>
      </c>
      <c r="K2776" s="59" t="s">
        <v>204</v>
      </c>
      <c r="L2776" s="125">
        <f>VLOOKUP(K2776,'NGHIEP DOAN'!$D$3:$E$82,2,0)</f>
        <v>27</v>
      </c>
      <c r="M2776" s="10" t="s">
        <v>2447</v>
      </c>
      <c r="N2776" s="210">
        <f>VLOOKUP(M2776,'CÔNG TY'!$I$3:$J$964,2,0)</f>
        <v>454</v>
      </c>
      <c r="O2776" s="49" t="s">
        <v>5172</v>
      </c>
      <c r="P2776" s="49" t="s">
        <v>2824</v>
      </c>
      <c r="Q2776" s="108">
        <v>103000000</v>
      </c>
      <c r="R2776" s="56" t="s">
        <v>4788</v>
      </c>
      <c r="S2776" s="159">
        <v>50000000</v>
      </c>
      <c r="T2776" s="124">
        <f t="shared" si="43"/>
        <v>53000000</v>
      </c>
      <c r="U2776" s="124"/>
      <c r="V2776" s="49" t="s">
        <v>11590</v>
      </c>
      <c r="W2776" s="49" t="s">
        <v>5654</v>
      </c>
      <c r="X2776" s="129">
        <v>57668</v>
      </c>
      <c r="Y2776" s="57">
        <v>15000</v>
      </c>
      <c r="Z2776" s="84">
        <v>5000</v>
      </c>
      <c r="AA2776" s="10">
        <v>19</v>
      </c>
      <c r="AB2776" s="10" t="s">
        <v>8653</v>
      </c>
      <c r="AC2776" s="10"/>
    </row>
    <row r="2777" spans="1:29">
      <c r="A2777" s="10">
        <v>2786</v>
      </c>
      <c r="B2777" s="10" t="s">
        <v>11611</v>
      </c>
      <c r="C2777" s="50" t="s">
        <v>11612</v>
      </c>
      <c r="D2777" s="51" t="s">
        <v>2845</v>
      </c>
      <c r="E2777" s="10" t="s">
        <v>2846</v>
      </c>
      <c r="F2777" s="69" t="s">
        <v>11613</v>
      </c>
      <c r="G2777" s="49" t="s">
        <v>11589</v>
      </c>
      <c r="H2777" s="49"/>
      <c r="I2777" s="58">
        <f>VLOOKUP(J2777,'NGÀNH NGHỀ'!$D$2:$E$148,2,0)</f>
        <v>49</v>
      </c>
      <c r="J2777" s="231" t="s">
        <v>1564</v>
      </c>
      <c r="K2777" s="59" t="s">
        <v>204</v>
      </c>
      <c r="L2777" s="125">
        <f>VLOOKUP(K2777,'NGHIEP DOAN'!$D$3:$E$82,2,0)</f>
        <v>27</v>
      </c>
      <c r="M2777" s="10" t="s">
        <v>2449</v>
      </c>
      <c r="N2777" s="210">
        <f>VLOOKUP(M2777,'CÔNG TY'!$I$3:$J$964,2,0)</f>
        <v>455</v>
      </c>
      <c r="O2777" s="49" t="s">
        <v>5172</v>
      </c>
      <c r="P2777" s="49" t="s">
        <v>2824</v>
      </c>
      <c r="Q2777" s="108">
        <v>103000000</v>
      </c>
      <c r="R2777" s="56" t="s">
        <v>4642</v>
      </c>
      <c r="S2777" s="159">
        <v>50000000</v>
      </c>
      <c r="T2777" s="124">
        <f t="shared" si="43"/>
        <v>53000000</v>
      </c>
      <c r="U2777" s="124"/>
      <c r="V2777" s="49" t="s">
        <v>11590</v>
      </c>
      <c r="W2777" s="49" t="s">
        <v>5654</v>
      </c>
      <c r="X2777" s="129">
        <v>57668</v>
      </c>
      <c r="Y2777" s="57">
        <v>15000</v>
      </c>
      <c r="Z2777" s="84">
        <v>5000</v>
      </c>
      <c r="AA2777" s="10">
        <v>19</v>
      </c>
      <c r="AB2777" s="10" t="s">
        <v>8653</v>
      </c>
      <c r="AC2777" s="10"/>
    </row>
    <row r="2778" spans="1:29">
      <c r="A2778" s="10">
        <v>2787</v>
      </c>
      <c r="B2778" s="10" t="s">
        <v>11614</v>
      </c>
      <c r="C2778" s="50" t="s">
        <v>10389</v>
      </c>
      <c r="D2778" s="51" t="s">
        <v>2845</v>
      </c>
      <c r="E2778" s="10" t="s">
        <v>3399</v>
      </c>
      <c r="F2778" s="69" t="s">
        <v>11615</v>
      </c>
      <c r="G2778" s="49" t="s">
        <v>11589</v>
      </c>
      <c r="H2778" s="49"/>
      <c r="I2778" s="58">
        <f>VLOOKUP(J2778,'NGÀNH NGHỀ'!$D$2:$E$148,2,0)</f>
        <v>49</v>
      </c>
      <c r="J2778" s="231" t="s">
        <v>1564</v>
      </c>
      <c r="K2778" s="59" t="s">
        <v>204</v>
      </c>
      <c r="L2778" s="125">
        <f>VLOOKUP(K2778,'NGHIEP DOAN'!$D$3:$E$82,2,0)</f>
        <v>27</v>
      </c>
      <c r="M2778" s="10" t="s">
        <v>2449</v>
      </c>
      <c r="N2778" s="210">
        <f>VLOOKUP(M2778,'CÔNG TY'!$I$3:$J$964,2,0)</f>
        <v>455</v>
      </c>
      <c r="O2778" s="49" t="s">
        <v>5172</v>
      </c>
      <c r="P2778" s="49" t="s">
        <v>2824</v>
      </c>
      <c r="Q2778" s="108">
        <v>103000000</v>
      </c>
      <c r="R2778" s="56" t="s">
        <v>4642</v>
      </c>
      <c r="S2778" s="159">
        <v>50000000</v>
      </c>
      <c r="T2778" s="124">
        <f t="shared" si="43"/>
        <v>53000000</v>
      </c>
      <c r="U2778" s="124"/>
      <c r="V2778" s="49" t="s">
        <v>11590</v>
      </c>
      <c r="W2778" s="49" t="s">
        <v>5654</v>
      </c>
      <c r="X2778" s="129">
        <v>57668</v>
      </c>
      <c r="Y2778" s="57">
        <v>15000</v>
      </c>
      <c r="Z2778" s="84">
        <v>5000</v>
      </c>
      <c r="AA2778" s="10">
        <v>19</v>
      </c>
      <c r="AB2778" s="10" t="s">
        <v>8653</v>
      </c>
      <c r="AC2778" s="10"/>
    </row>
    <row r="2779" spans="1:29">
      <c r="A2779" s="10">
        <v>2788</v>
      </c>
      <c r="B2779" s="10" t="s">
        <v>11616</v>
      </c>
      <c r="C2779" s="50" t="s">
        <v>7534</v>
      </c>
      <c r="D2779" s="51" t="s">
        <v>2845</v>
      </c>
      <c r="E2779" s="10" t="s">
        <v>2855</v>
      </c>
      <c r="F2779" s="69" t="s">
        <v>11617</v>
      </c>
      <c r="G2779" s="49" t="s">
        <v>11589</v>
      </c>
      <c r="H2779" s="49"/>
      <c r="I2779" s="58">
        <f>VLOOKUP(J2779,'NGÀNH NGHỀ'!$D$2:$E$148,2,0)</f>
        <v>49</v>
      </c>
      <c r="J2779" s="231" t="s">
        <v>1564</v>
      </c>
      <c r="K2779" s="59" t="s">
        <v>204</v>
      </c>
      <c r="L2779" s="125">
        <f>VLOOKUP(K2779,'NGHIEP DOAN'!$D$3:$E$82,2,0)</f>
        <v>27</v>
      </c>
      <c r="M2779" s="10" t="s">
        <v>2449</v>
      </c>
      <c r="N2779" s="210">
        <f>VLOOKUP(M2779,'CÔNG TY'!$I$3:$J$964,2,0)</f>
        <v>455</v>
      </c>
      <c r="O2779" s="49" t="s">
        <v>5172</v>
      </c>
      <c r="P2779" s="49" t="s">
        <v>2824</v>
      </c>
      <c r="Q2779" s="108">
        <v>103000000</v>
      </c>
      <c r="R2779" s="56" t="s">
        <v>3800</v>
      </c>
      <c r="S2779" s="159">
        <v>50000000</v>
      </c>
      <c r="T2779" s="124">
        <f t="shared" si="43"/>
        <v>53000000</v>
      </c>
      <c r="U2779" s="124"/>
      <c r="V2779" s="49" t="s">
        <v>11590</v>
      </c>
      <c r="W2779" s="49" t="s">
        <v>5654</v>
      </c>
      <c r="X2779" s="129">
        <v>57668</v>
      </c>
      <c r="Y2779" s="57">
        <v>15000</v>
      </c>
      <c r="Z2779" s="84">
        <v>5000</v>
      </c>
      <c r="AA2779" s="10">
        <v>19</v>
      </c>
      <c r="AB2779" s="10" t="s">
        <v>8653</v>
      </c>
      <c r="AC2779" s="10"/>
    </row>
    <row r="2780" spans="1:29">
      <c r="A2780" s="10">
        <v>2789</v>
      </c>
      <c r="B2780" s="54" t="s">
        <v>10546</v>
      </c>
      <c r="C2780" s="50" t="s">
        <v>11618</v>
      </c>
      <c r="D2780" s="51" t="s">
        <v>2818</v>
      </c>
      <c r="E2780" s="10" t="s">
        <v>5389</v>
      </c>
      <c r="F2780" s="69" t="s">
        <v>11619</v>
      </c>
      <c r="G2780" s="49" t="s">
        <v>11620</v>
      </c>
      <c r="H2780" s="49"/>
      <c r="I2780" s="58">
        <f>VLOOKUP(J2780,'NGÀNH NGHỀ'!$D$2:$E$148,2,0)</f>
        <v>49</v>
      </c>
      <c r="J2780" s="231" t="s">
        <v>1564</v>
      </c>
      <c r="K2780" s="59" t="s">
        <v>204</v>
      </c>
      <c r="L2780" s="125">
        <f>VLOOKUP(K2780,'NGHIEP DOAN'!$D$3:$E$82,2,0)</f>
        <v>27</v>
      </c>
      <c r="M2780" s="10" t="s">
        <v>2445</v>
      </c>
      <c r="N2780" s="210">
        <f>VLOOKUP(M2780,'CÔNG TY'!$I$3:$J$964,2,0)</f>
        <v>453</v>
      </c>
      <c r="O2780" s="49" t="s">
        <v>5172</v>
      </c>
      <c r="P2780" s="49" t="s">
        <v>2824</v>
      </c>
      <c r="Q2780" s="108">
        <v>103000000</v>
      </c>
      <c r="R2780" s="56" t="s">
        <v>11621</v>
      </c>
      <c r="S2780" s="159">
        <v>50000000</v>
      </c>
      <c r="T2780" s="124">
        <f t="shared" si="43"/>
        <v>53000000</v>
      </c>
      <c r="U2780" s="124"/>
      <c r="V2780" s="49" t="s">
        <v>3630</v>
      </c>
      <c r="W2780" s="49" t="s">
        <v>11178</v>
      </c>
      <c r="X2780" s="129">
        <v>57668</v>
      </c>
      <c r="Y2780" s="57">
        <v>15000</v>
      </c>
      <c r="Z2780" s="84">
        <v>5000</v>
      </c>
      <c r="AA2780" s="10">
        <v>10</v>
      </c>
      <c r="AB2780" s="10" t="s">
        <v>9786</v>
      </c>
      <c r="AC2780" s="10"/>
    </row>
    <row r="2781" spans="1:29">
      <c r="A2781" s="10">
        <v>2790</v>
      </c>
      <c r="B2781" s="54" t="s">
        <v>11622</v>
      </c>
      <c r="C2781" s="50" t="s">
        <v>11351</v>
      </c>
      <c r="D2781" s="51" t="s">
        <v>2818</v>
      </c>
      <c r="E2781" s="10" t="s">
        <v>2846</v>
      </c>
      <c r="F2781" s="69" t="s">
        <v>11623</v>
      </c>
      <c r="G2781" s="49" t="s">
        <v>11620</v>
      </c>
      <c r="H2781" s="49"/>
      <c r="I2781" s="58">
        <f>VLOOKUP(J2781,'NGÀNH NGHỀ'!$D$2:$E$148,2,0)</f>
        <v>49</v>
      </c>
      <c r="J2781" s="231" t="s">
        <v>1564</v>
      </c>
      <c r="K2781" s="59" t="s">
        <v>204</v>
      </c>
      <c r="L2781" s="125">
        <f>VLOOKUP(K2781,'NGHIEP DOAN'!$D$3:$E$82,2,0)</f>
        <v>27</v>
      </c>
      <c r="M2781" s="10" t="s">
        <v>2445</v>
      </c>
      <c r="N2781" s="210">
        <f>VLOOKUP(M2781,'CÔNG TY'!$I$3:$J$964,2,0)</f>
        <v>453</v>
      </c>
      <c r="O2781" s="49" t="s">
        <v>5172</v>
      </c>
      <c r="P2781" s="49" t="s">
        <v>2824</v>
      </c>
      <c r="Q2781" s="108">
        <v>103000000</v>
      </c>
      <c r="R2781" s="56" t="s">
        <v>3135</v>
      </c>
      <c r="S2781" s="159">
        <v>50000000</v>
      </c>
      <c r="T2781" s="124">
        <f t="shared" si="43"/>
        <v>53000000</v>
      </c>
      <c r="U2781" s="124"/>
      <c r="V2781" s="49" t="s">
        <v>3630</v>
      </c>
      <c r="W2781" s="49" t="s">
        <v>11178</v>
      </c>
      <c r="X2781" s="129">
        <v>57668</v>
      </c>
      <c r="Y2781" s="57">
        <v>15000</v>
      </c>
      <c r="Z2781" s="84">
        <v>5000</v>
      </c>
      <c r="AA2781" s="10">
        <v>10</v>
      </c>
      <c r="AB2781" s="10" t="s">
        <v>9786</v>
      </c>
      <c r="AC2781" s="10"/>
    </row>
    <row r="2782" spans="1:29">
      <c r="A2782" s="10">
        <v>2791</v>
      </c>
      <c r="B2782" s="54" t="s">
        <v>11624</v>
      </c>
      <c r="C2782" s="50" t="s">
        <v>11625</v>
      </c>
      <c r="D2782" s="51" t="s">
        <v>2818</v>
      </c>
      <c r="E2782" s="10" t="s">
        <v>3653</v>
      </c>
      <c r="F2782" s="69" t="s">
        <v>11626</v>
      </c>
      <c r="G2782" s="49" t="s">
        <v>11620</v>
      </c>
      <c r="H2782" s="49"/>
      <c r="I2782" s="58">
        <f>VLOOKUP(J2782,'NGÀNH NGHỀ'!$D$2:$E$148,2,0)</f>
        <v>49</v>
      </c>
      <c r="J2782" s="231" t="s">
        <v>1564</v>
      </c>
      <c r="K2782" s="59" t="s">
        <v>204</v>
      </c>
      <c r="L2782" s="125">
        <f>VLOOKUP(K2782,'NGHIEP DOAN'!$D$3:$E$82,2,0)</f>
        <v>27</v>
      </c>
      <c r="M2782" s="10" t="s">
        <v>2445</v>
      </c>
      <c r="N2782" s="210">
        <f>VLOOKUP(M2782,'CÔNG TY'!$I$3:$J$964,2,0)</f>
        <v>453</v>
      </c>
      <c r="O2782" s="49" t="s">
        <v>5172</v>
      </c>
      <c r="P2782" s="49" t="s">
        <v>2824</v>
      </c>
      <c r="Q2782" s="108">
        <v>103000000</v>
      </c>
      <c r="R2782" s="56" t="s">
        <v>3334</v>
      </c>
      <c r="S2782" s="159">
        <v>50000000</v>
      </c>
      <c r="T2782" s="124">
        <f t="shared" si="43"/>
        <v>53000000</v>
      </c>
      <c r="U2782" s="124"/>
      <c r="V2782" s="49" t="s">
        <v>3630</v>
      </c>
      <c r="W2782" s="49" t="s">
        <v>11178</v>
      </c>
      <c r="X2782" s="129">
        <v>57668</v>
      </c>
      <c r="Y2782" s="57">
        <v>15000</v>
      </c>
      <c r="Z2782" s="84">
        <v>5000</v>
      </c>
      <c r="AA2782" s="10">
        <v>10</v>
      </c>
      <c r="AB2782" s="10" t="s">
        <v>9786</v>
      </c>
      <c r="AC2782" s="10"/>
    </row>
    <row r="2783" spans="1:29">
      <c r="A2783" s="10">
        <v>2792</v>
      </c>
      <c r="B2783" s="54" t="s">
        <v>11627</v>
      </c>
      <c r="C2783" s="50" t="s">
        <v>11361</v>
      </c>
      <c r="D2783" s="51" t="s">
        <v>2818</v>
      </c>
      <c r="E2783" s="10" t="s">
        <v>3042</v>
      </c>
      <c r="F2783" s="69" t="s">
        <v>11628</v>
      </c>
      <c r="G2783" s="49" t="s">
        <v>11620</v>
      </c>
      <c r="H2783" s="49"/>
      <c r="I2783" s="58">
        <f>VLOOKUP(J2783,'NGÀNH NGHỀ'!$D$2:$E$148,2,0)</f>
        <v>49</v>
      </c>
      <c r="J2783" s="231" t="s">
        <v>1564</v>
      </c>
      <c r="K2783" s="59" t="s">
        <v>204</v>
      </c>
      <c r="L2783" s="125">
        <f>VLOOKUP(K2783,'NGHIEP DOAN'!$D$3:$E$82,2,0)</f>
        <v>27</v>
      </c>
      <c r="M2783" s="10" t="s">
        <v>2445</v>
      </c>
      <c r="N2783" s="210">
        <f>VLOOKUP(M2783,'CÔNG TY'!$I$3:$J$964,2,0)</f>
        <v>453</v>
      </c>
      <c r="O2783" s="49" t="s">
        <v>5172</v>
      </c>
      <c r="P2783" s="49" t="s">
        <v>2824</v>
      </c>
      <c r="Q2783" s="108">
        <v>103000000</v>
      </c>
      <c r="R2783" s="56" t="s">
        <v>3539</v>
      </c>
      <c r="S2783" s="159">
        <v>50000000</v>
      </c>
      <c r="T2783" s="124">
        <f t="shared" si="43"/>
        <v>53000000</v>
      </c>
      <c r="U2783" s="124"/>
      <c r="V2783" s="49" t="s">
        <v>3630</v>
      </c>
      <c r="W2783" s="49" t="s">
        <v>11178</v>
      </c>
      <c r="X2783" s="129">
        <v>57668</v>
      </c>
      <c r="Y2783" s="57">
        <v>15000</v>
      </c>
      <c r="Z2783" s="84">
        <v>5000</v>
      </c>
      <c r="AA2783" s="10">
        <v>10</v>
      </c>
      <c r="AB2783" s="10" t="s">
        <v>9786</v>
      </c>
      <c r="AC2783" s="10"/>
    </row>
    <row r="2784" spans="1:29">
      <c r="A2784" s="10">
        <v>2793</v>
      </c>
      <c r="B2784" s="54" t="s">
        <v>11629</v>
      </c>
      <c r="C2784" s="50" t="s">
        <v>11630</v>
      </c>
      <c r="D2784" s="51" t="s">
        <v>2818</v>
      </c>
      <c r="E2784" s="10" t="s">
        <v>2846</v>
      </c>
      <c r="F2784" s="69" t="s">
        <v>11631</v>
      </c>
      <c r="G2784" s="49" t="s">
        <v>11620</v>
      </c>
      <c r="H2784" s="49"/>
      <c r="I2784" s="58">
        <f>VLOOKUP(J2784,'NGÀNH NGHỀ'!$D$2:$E$148,2,0)</f>
        <v>49</v>
      </c>
      <c r="J2784" s="231" t="s">
        <v>1564</v>
      </c>
      <c r="K2784" s="59" t="s">
        <v>204</v>
      </c>
      <c r="L2784" s="125">
        <f>VLOOKUP(K2784,'NGHIEP DOAN'!$D$3:$E$82,2,0)</f>
        <v>27</v>
      </c>
      <c r="M2784" s="10" t="s">
        <v>2445</v>
      </c>
      <c r="N2784" s="210">
        <f>VLOOKUP(M2784,'CÔNG TY'!$I$3:$J$964,2,0)</f>
        <v>453</v>
      </c>
      <c r="O2784" s="49" t="s">
        <v>5172</v>
      </c>
      <c r="P2784" s="49" t="s">
        <v>2824</v>
      </c>
      <c r="Q2784" s="108">
        <v>103000000</v>
      </c>
      <c r="R2784" s="56" t="s">
        <v>3325</v>
      </c>
      <c r="S2784" s="159">
        <v>50000000</v>
      </c>
      <c r="T2784" s="124">
        <f t="shared" si="43"/>
        <v>53000000</v>
      </c>
      <c r="U2784" s="124"/>
      <c r="V2784" s="49" t="s">
        <v>3630</v>
      </c>
      <c r="W2784" s="49" t="s">
        <v>11178</v>
      </c>
      <c r="X2784" s="129">
        <v>57668</v>
      </c>
      <c r="Y2784" s="57">
        <v>15000</v>
      </c>
      <c r="Z2784" s="84">
        <v>5000</v>
      </c>
      <c r="AA2784" s="10">
        <v>10</v>
      </c>
      <c r="AB2784" s="10" t="s">
        <v>9786</v>
      </c>
      <c r="AC2784" s="10"/>
    </row>
    <row r="2785" spans="1:29">
      <c r="A2785" s="10">
        <v>2794</v>
      </c>
      <c r="B2785" s="54" t="s">
        <v>11632</v>
      </c>
      <c r="C2785" s="50" t="s">
        <v>11633</v>
      </c>
      <c r="D2785" s="51" t="s">
        <v>2818</v>
      </c>
      <c r="E2785" s="10" t="s">
        <v>3012</v>
      </c>
      <c r="F2785" s="69" t="s">
        <v>11634</v>
      </c>
      <c r="G2785" s="49" t="s">
        <v>11620</v>
      </c>
      <c r="H2785" s="49"/>
      <c r="I2785" s="58">
        <f>VLOOKUP(J2785,'NGÀNH NGHỀ'!$D$2:$E$148,2,0)</f>
        <v>49</v>
      </c>
      <c r="J2785" s="231" t="s">
        <v>1564</v>
      </c>
      <c r="K2785" s="59" t="s">
        <v>204</v>
      </c>
      <c r="L2785" s="125">
        <f>VLOOKUP(K2785,'NGHIEP DOAN'!$D$3:$E$82,2,0)</f>
        <v>27</v>
      </c>
      <c r="M2785" s="10" t="s">
        <v>2445</v>
      </c>
      <c r="N2785" s="210">
        <f>VLOOKUP(M2785,'CÔNG TY'!$I$3:$J$964,2,0)</f>
        <v>453</v>
      </c>
      <c r="O2785" s="49" t="s">
        <v>5172</v>
      </c>
      <c r="P2785" s="49" t="s">
        <v>2824</v>
      </c>
      <c r="Q2785" s="108">
        <v>103000000</v>
      </c>
      <c r="R2785" s="56" t="s">
        <v>3539</v>
      </c>
      <c r="S2785" s="159">
        <v>50000000</v>
      </c>
      <c r="T2785" s="124">
        <f t="shared" si="43"/>
        <v>53000000</v>
      </c>
      <c r="U2785" s="124"/>
      <c r="V2785" s="49" t="s">
        <v>3630</v>
      </c>
      <c r="W2785" s="49" t="s">
        <v>11178</v>
      </c>
      <c r="X2785" s="129">
        <v>57668</v>
      </c>
      <c r="Y2785" s="57">
        <v>15000</v>
      </c>
      <c r="Z2785" s="84">
        <v>5000</v>
      </c>
      <c r="AA2785" s="10">
        <v>10</v>
      </c>
      <c r="AB2785" s="10" t="s">
        <v>9786</v>
      </c>
      <c r="AC2785" s="10"/>
    </row>
    <row r="2786" spans="1:29">
      <c r="A2786" s="10">
        <v>2795</v>
      </c>
      <c r="B2786" s="10" t="s">
        <v>11635</v>
      </c>
      <c r="C2786" s="50" t="s">
        <v>11636</v>
      </c>
      <c r="D2786" s="51" t="s">
        <v>2818</v>
      </c>
      <c r="E2786" s="10" t="s">
        <v>2846</v>
      </c>
      <c r="F2786" s="69" t="s">
        <v>11637</v>
      </c>
      <c r="G2786" s="49" t="s">
        <v>11638</v>
      </c>
      <c r="H2786" s="49"/>
      <c r="I2786" s="58">
        <f>VLOOKUP(J2786,'NGÀNH NGHỀ'!$D$2:$E$148,2,0)</f>
        <v>49</v>
      </c>
      <c r="J2786" s="231" t="s">
        <v>1564</v>
      </c>
      <c r="K2786" s="59" t="s">
        <v>204</v>
      </c>
      <c r="L2786" s="125">
        <f>VLOOKUP(K2786,'NGHIEP DOAN'!$D$3:$E$82,2,0)</f>
        <v>27</v>
      </c>
      <c r="M2786" s="10" t="s">
        <v>2445</v>
      </c>
      <c r="N2786" s="210">
        <f>VLOOKUP(M2786,'CÔNG TY'!$I$3:$J$964,2,0)</f>
        <v>453</v>
      </c>
      <c r="O2786" s="60" t="s">
        <v>5172</v>
      </c>
      <c r="P2786" s="49" t="s">
        <v>2824</v>
      </c>
      <c r="Q2786" s="108">
        <v>103000000</v>
      </c>
      <c r="R2786" s="56" t="s">
        <v>5358</v>
      </c>
      <c r="S2786" s="159">
        <v>50000000</v>
      </c>
      <c r="T2786" s="124">
        <f t="shared" si="43"/>
        <v>53000000</v>
      </c>
      <c r="U2786" s="124"/>
      <c r="V2786" s="49" t="s">
        <v>3630</v>
      </c>
      <c r="W2786" s="49" t="s">
        <v>11178</v>
      </c>
      <c r="X2786" s="129">
        <v>57668</v>
      </c>
      <c r="Y2786" s="57">
        <v>15000</v>
      </c>
      <c r="Z2786" s="84">
        <v>5000</v>
      </c>
      <c r="AA2786" s="10">
        <v>10</v>
      </c>
      <c r="AB2786" s="10" t="s">
        <v>9786</v>
      </c>
      <c r="AC2786" s="10"/>
    </row>
    <row r="2787" spans="1:29">
      <c r="A2787" s="10">
        <v>2796</v>
      </c>
      <c r="B2787" s="54" t="s">
        <v>11639</v>
      </c>
      <c r="C2787" s="50" t="s">
        <v>4768</v>
      </c>
      <c r="D2787" s="51" t="s">
        <v>2818</v>
      </c>
      <c r="E2787" s="10" t="s">
        <v>2840</v>
      </c>
      <c r="F2787" s="69" t="s">
        <v>11640</v>
      </c>
      <c r="G2787" s="49" t="s">
        <v>11620</v>
      </c>
      <c r="H2787" s="49"/>
      <c r="I2787" s="58">
        <f>VLOOKUP(J2787,'NGÀNH NGHỀ'!$D$2:$E$148,2,0)</f>
        <v>49</v>
      </c>
      <c r="J2787" s="231" t="s">
        <v>1564</v>
      </c>
      <c r="K2787" s="59" t="s">
        <v>204</v>
      </c>
      <c r="L2787" s="125">
        <f>VLOOKUP(K2787,'NGHIEP DOAN'!$D$3:$E$82,2,0)</f>
        <v>27</v>
      </c>
      <c r="M2787" s="10" t="s">
        <v>2445</v>
      </c>
      <c r="N2787" s="210">
        <f>VLOOKUP(M2787,'CÔNG TY'!$I$3:$J$964,2,0)</f>
        <v>453</v>
      </c>
      <c r="O2787" s="49" t="s">
        <v>5172</v>
      </c>
      <c r="P2787" s="49" t="s">
        <v>2824</v>
      </c>
      <c r="Q2787" s="108">
        <v>103000000</v>
      </c>
      <c r="R2787" s="56" t="s">
        <v>3334</v>
      </c>
      <c r="S2787" s="159">
        <v>50000000</v>
      </c>
      <c r="T2787" s="124">
        <f t="shared" si="43"/>
        <v>53000000</v>
      </c>
      <c r="U2787" s="124"/>
      <c r="V2787" s="49" t="s">
        <v>3630</v>
      </c>
      <c r="W2787" s="49" t="s">
        <v>11178</v>
      </c>
      <c r="X2787" s="129">
        <v>57668</v>
      </c>
      <c r="Y2787" s="57">
        <v>15000</v>
      </c>
      <c r="Z2787" s="84">
        <v>5000</v>
      </c>
      <c r="AA2787" s="10">
        <v>10</v>
      </c>
      <c r="AB2787" s="10" t="s">
        <v>9786</v>
      </c>
      <c r="AC2787" s="10"/>
    </row>
    <row r="2788" spans="1:29">
      <c r="A2788" s="10">
        <v>2797</v>
      </c>
      <c r="B2788" s="54" t="s">
        <v>11641</v>
      </c>
      <c r="C2788" s="50" t="s">
        <v>5467</v>
      </c>
      <c r="D2788" s="51" t="s">
        <v>2818</v>
      </c>
      <c r="E2788" s="10" t="s">
        <v>2846</v>
      </c>
      <c r="F2788" s="69" t="s">
        <v>11642</v>
      </c>
      <c r="G2788" s="49" t="s">
        <v>11620</v>
      </c>
      <c r="H2788" s="49"/>
      <c r="I2788" s="58">
        <f>VLOOKUP(J2788,'NGÀNH NGHỀ'!$D$2:$E$148,2,0)</f>
        <v>49</v>
      </c>
      <c r="J2788" s="231" t="s">
        <v>1564</v>
      </c>
      <c r="K2788" s="59" t="s">
        <v>204</v>
      </c>
      <c r="L2788" s="125">
        <f>VLOOKUP(K2788,'NGHIEP DOAN'!$D$3:$E$82,2,0)</f>
        <v>27</v>
      </c>
      <c r="M2788" s="10" t="s">
        <v>2445</v>
      </c>
      <c r="N2788" s="210">
        <f>VLOOKUP(M2788,'CÔNG TY'!$I$3:$J$964,2,0)</f>
        <v>453</v>
      </c>
      <c r="O2788" s="49" t="s">
        <v>5172</v>
      </c>
      <c r="P2788" s="49" t="s">
        <v>2824</v>
      </c>
      <c r="Q2788" s="108">
        <v>103000000</v>
      </c>
      <c r="R2788" s="56" t="s">
        <v>3539</v>
      </c>
      <c r="S2788" s="159">
        <v>50000000</v>
      </c>
      <c r="T2788" s="124">
        <f t="shared" si="43"/>
        <v>53000000</v>
      </c>
      <c r="U2788" s="124"/>
      <c r="V2788" s="49" t="s">
        <v>3630</v>
      </c>
      <c r="W2788" s="49" t="s">
        <v>11178</v>
      </c>
      <c r="X2788" s="129">
        <v>57668</v>
      </c>
      <c r="Y2788" s="57">
        <v>15000</v>
      </c>
      <c r="Z2788" s="84">
        <v>5000</v>
      </c>
      <c r="AA2788" s="10">
        <v>10</v>
      </c>
      <c r="AB2788" s="10" t="s">
        <v>9786</v>
      </c>
      <c r="AC2788" s="10"/>
    </row>
    <row r="2789" spans="1:29">
      <c r="A2789" s="10">
        <v>2798</v>
      </c>
      <c r="B2789" s="54" t="s">
        <v>11643</v>
      </c>
      <c r="C2789" s="50" t="s">
        <v>11644</v>
      </c>
      <c r="D2789" s="51" t="s">
        <v>2818</v>
      </c>
      <c r="E2789" s="10" t="s">
        <v>2855</v>
      </c>
      <c r="F2789" s="69" t="s">
        <v>11645</v>
      </c>
      <c r="G2789" s="49" t="s">
        <v>11620</v>
      </c>
      <c r="H2789" s="49"/>
      <c r="I2789" s="58">
        <f>VLOOKUP(J2789,'NGÀNH NGHỀ'!$D$2:$E$148,2,0)</f>
        <v>49</v>
      </c>
      <c r="J2789" s="231" t="s">
        <v>1564</v>
      </c>
      <c r="K2789" s="59" t="s">
        <v>204</v>
      </c>
      <c r="L2789" s="125">
        <f>VLOOKUP(K2789,'NGHIEP DOAN'!$D$3:$E$82,2,0)</f>
        <v>27</v>
      </c>
      <c r="M2789" s="10" t="s">
        <v>2445</v>
      </c>
      <c r="N2789" s="210">
        <f>VLOOKUP(M2789,'CÔNG TY'!$I$3:$J$964,2,0)</f>
        <v>453</v>
      </c>
      <c r="O2789" s="49" t="s">
        <v>5172</v>
      </c>
      <c r="P2789" s="49" t="s">
        <v>2824</v>
      </c>
      <c r="Q2789" s="108">
        <v>103000000</v>
      </c>
      <c r="R2789" s="56" t="s">
        <v>3325</v>
      </c>
      <c r="S2789" s="159">
        <v>50000000</v>
      </c>
      <c r="T2789" s="124">
        <f t="shared" si="43"/>
        <v>53000000</v>
      </c>
      <c r="U2789" s="124"/>
      <c r="V2789" s="49" t="s">
        <v>3630</v>
      </c>
      <c r="W2789" s="49" t="s">
        <v>11178</v>
      </c>
      <c r="X2789" s="129">
        <v>57668</v>
      </c>
      <c r="Y2789" s="57">
        <v>15000</v>
      </c>
      <c r="Z2789" s="84">
        <v>5000</v>
      </c>
      <c r="AA2789" s="10">
        <v>10</v>
      </c>
      <c r="AB2789" s="10" t="s">
        <v>9786</v>
      </c>
      <c r="AC2789" s="10"/>
    </row>
    <row r="2790" spans="1:29">
      <c r="A2790" s="10">
        <v>2799</v>
      </c>
      <c r="B2790" s="54" t="s">
        <v>11646</v>
      </c>
      <c r="C2790" s="50" t="s">
        <v>10226</v>
      </c>
      <c r="D2790" s="51" t="s">
        <v>2818</v>
      </c>
      <c r="E2790" s="10" t="s">
        <v>2840</v>
      </c>
      <c r="F2790" s="69" t="s">
        <v>11647</v>
      </c>
      <c r="G2790" s="49" t="s">
        <v>11620</v>
      </c>
      <c r="H2790" s="49"/>
      <c r="I2790" s="58">
        <f>VLOOKUP(J2790,'NGÀNH NGHỀ'!$D$2:$E$148,2,0)</f>
        <v>49</v>
      </c>
      <c r="J2790" s="231" t="s">
        <v>1564</v>
      </c>
      <c r="K2790" s="59" t="s">
        <v>204</v>
      </c>
      <c r="L2790" s="125">
        <f>VLOOKUP(K2790,'NGHIEP DOAN'!$D$3:$E$82,2,0)</f>
        <v>27</v>
      </c>
      <c r="M2790" s="10" t="s">
        <v>2445</v>
      </c>
      <c r="N2790" s="210">
        <f>VLOOKUP(M2790,'CÔNG TY'!$I$3:$J$964,2,0)</f>
        <v>453</v>
      </c>
      <c r="O2790" s="49" t="s">
        <v>5172</v>
      </c>
      <c r="P2790" s="49" t="s">
        <v>2824</v>
      </c>
      <c r="Q2790" s="108">
        <v>103000000</v>
      </c>
      <c r="R2790" s="56" t="s">
        <v>3539</v>
      </c>
      <c r="S2790" s="159">
        <v>50000000</v>
      </c>
      <c r="T2790" s="124">
        <f t="shared" si="43"/>
        <v>53000000</v>
      </c>
      <c r="U2790" s="124"/>
      <c r="V2790" s="49" t="s">
        <v>3630</v>
      </c>
      <c r="W2790" s="49" t="s">
        <v>11178</v>
      </c>
      <c r="X2790" s="129">
        <v>57668</v>
      </c>
      <c r="Y2790" s="57">
        <v>15000</v>
      </c>
      <c r="Z2790" s="84">
        <v>5000</v>
      </c>
      <c r="AA2790" s="10">
        <v>10</v>
      </c>
      <c r="AB2790" s="10" t="s">
        <v>9786</v>
      </c>
      <c r="AC2790" s="10"/>
    </row>
    <row r="2791" spans="1:29">
      <c r="A2791" s="10">
        <v>2800</v>
      </c>
      <c r="B2791" s="54" t="s">
        <v>11648</v>
      </c>
      <c r="C2791" s="50" t="s">
        <v>11649</v>
      </c>
      <c r="D2791" s="51" t="s">
        <v>2818</v>
      </c>
      <c r="E2791" s="10" t="s">
        <v>2830</v>
      </c>
      <c r="F2791" s="69" t="s">
        <v>11650</v>
      </c>
      <c r="G2791" s="49" t="s">
        <v>11620</v>
      </c>
      <c r="H2791" s="49"/>
      <c r="I2791" s="58">
        <f>VLOOKUP(J2791,'NGÀNH NGHỀ'!$D$2:$E$148,2,0)</f>
        <v>49</v>
      </c>
      <c r="J2791" s="231" t="s">
        <v>1564</v>
      </c>
      <c r="K2791" s="59" t="s">
        <v>204</v>
      </c>
      <c r="L2791" s="125">
        <f>VLOOKUP(K2791,'NGHIEP DOAN'!$D$3:$E$82,2,0)</f>
        <v>27</v>
      </c>
      <c r="M2791" s="10" t="s">
        <v>2445</v>
      </c>
      <c r="N2791" s="210">
        <f>VLOOKUP(M2791,'CÔNG TY'!$I$3:$J$964,2,0)</f>
        <v>453</v>
      </c>
      <c r="O2791" s="49" t="s">
        <v>5172</v>
      </c>
      <c r="P2791" s="49" t="s">
        <v>2824</v>
      </c>
      <c r="Q2791" s="108">
        <v>103000000</v>
      </c>
      <c r="R2791" s="56" t="s">
        <v>3325</v>
      </c>
      <c r="S2791" s="159">
        <v>50000000</v>
      </c>
      <c r="T2791" s="124">
        <f t="shared" si="43"/>
        <v>53000000</v>
      </c>
      <c r="U2791" s="124"/>
      <c r="V2791" s="49" t="s">
        <v>3630</v>
      </c>
      <c r="W2791" s="49" t="s">
        <v>11178</v>
      </c>
      <c r="X2791" s="129">
        <v>57668</v>
      </c>
      <c r="Y2791" s="57">
        <v>15000</v>
      </c>
      <c r="Z2791" s="84">
        <v>5000</v>
      </c>
      <c r="AA2791" s="10">
        <v>10</v>
      </c>
      <c r="AB2791" s="10" t="s">
        <v>9786</v>
      </c>
      <c r="AC2791" s="10"/>
    </row>
    <row r="2792" spans="1:29">
      <c r="A2792" s="10">
        <v>2801</v>
      </c>
      <c r="B2792" s="54" t="s">
        <v>11651</v>
      </c>
      <c r="C2792" s="50" t="s">
        <v>11652</v>
      </c>
      <c r="D2792" s="51" t="s">
        <v>2818</v>
      </c>
      <c r="E2792" s="10" t="s">
        <v>2819</v>
      </c>
      <c r="F2792" s="69" t="s">
        <v>11653</v>
      </c>
      <c r="G2792" s="49" t="s">
        <v>11620</v>
      </c>
      <c r="H2792" s="49"/>
      <c r="I2792" s="58">
        <f>VLOOKUP(J2792,'NGÀNH NGHỀ'!$D$2:$E$148,2,0)</f>
        <v>49</v>
      </c>
      <c r="J2792" s="231" t="s">
        <v>1564</v>
      </c>
      <c r="K2792" s="59" t="s">
        <v>204</v>
      </c>
      <c r="L2792" s="125">
        <f>VLOOKUP(K2792,'NGHIEP DOAN'!$D$3:$E$82,2,0)</f>
        <v>27</v>
      </c>
      <c r="M2792" s="10" t="s">
        <v>2445</v>
      </c>
      <c r="N2792" s="210">
        <f>VLOOKUP(M2792,'CÔNG TY'!$I$3:$J$964,2,0)</f>
        <v>453</v>
      </c>
      <c r="O2792" s="49" t="s">
        <v>5172</v>
      </c>
      <c r="P2792" s="49" t="s">
        <v>2824</v>
      </c>
      <c r="Q2792" s="108">
        <v>103000000</v>
      </c>
      <c r="R2792" s="56" t="s">
        <v>3334</v>
      </c>
      <c r="S2792" s="159">
        <v>50000000</v>
      </c>
      <c r="T2792" s="124">
        <f t="shared" si="43"/>
        <v>53000000</v>
      </c>
      <c r="U2792" s="124"/>
      <c r="V2792" s="49" t="s">
        <v>3630</v>
      </c>
      <c r="W2792" s="49" t="s">
        <v>11178</v>
      </c>
      <c r="X2792" s="129">
        <v>57668</v>
      </c>
      <c r="Y2792" s="57">
        <v>15000</v>
      </c>
      <c r="Z2792" s="84">
        <v>5000</v>
      </c>
      <c r="AA2792" s="10">
        <v>10</v>
      </c>
      <c r="AB2792" s="10" t="s">
        <v>9786</v>
      </c>
      <c r="AC2792" s="10"/>
    </row>
    <row r="2793" spans="1:29">
      <c r="A2793" s="10">
        <v>2802</v>
      </c>
      <c r="B2793" s="54" t="s">
        <v>11654</v>
      </c>
      <c r="C2793" s="50" t="s">
        <v>11655</v>
      </c>
      <c r="D2793" s="51" t="s">
        <v>2818</v>
      </c>
      <c r="E2793" s="10" t="s">
        <v>2846</v>
      </c>
      <c r="F2793" s="69" t="s">
        <v>11656</v>
      </c>
      <c r="G2793" s="49" t="s">
        <v>11620</v>
      </c>
      <c r="H2793" s="49"/>
      <c r="I2793" s="58">
        <f>VLOOKUP(J2793,'NGÀNH NGHỀ'!$D$2:$E$148,2,0)</f>
        <v>49</v>
      </c>
      <c r="J2793" s="231" t="s">
        <v>1564</v>
      </c>
      <c r="K2793" s="59" t="s">
        <v>204</v>
      </c>
      <c r="L2793" s="125">
        <f>VLOOKUP(K2793,'NGHIEP DOAN'!$D$3:$E$82,2,0)</f>
        <v>27</v>
      </c>
      <c r="M2793" s="10" t="s">
        <v>2445</v>
      </c>
      <c r="N2793" s="210">
        <f>VLOOKUP(M2793,'CÔNG TY'!$I$3:$J$964,2,0)</f>
        <v>453</v>
      </c>
      <c r="O2793" s="49" t="s">
        <v>5172</v>
      </c>
      <c r="P2793" s="49" t="s">
        <v>2824</v>
      </c>
      <c r="Q2793" s="108">
        <v>103000000</v>
      </c>
      <c r="R2793" s="56" t="s">
        <v>3334</v>
      </c>
      <c r="S2793" s="159">
        <v>50000000</v>
      </c>
      <c r="T2793" s="124">
        <f t="shared" si="43"/>
        <v>53000000</v>
      </c>
      <c r="U2793" s="124"/>
      <c r="V2793" s="49" t="s">
        <v>3630</v>
      </c>
      <c r="W2793" s="49" t="s">
        <v>11178</v>
      </c>
      <c r="X2793" s="129">
        <v>57668</v>
      </c>
      <c r="Y2793" s="57">
        <v>15000</v>
      </c>
      <c r="Z2793" s="84">
        <v>5000</v>
      </c>
      <c r="AA2793" s="10">
        <v>10</v>
      </c>
      <c r="AB2793" s="10" t="s">
        <v>9786</v>
      </c>
      <c r="AC2793" s="10"/>
    </row>
    <row r="2794" spans="1:29">
      <c r="A2794" s="10">
        <v>2803</v>
      </c>
      <c r="B2794" s="54" t="s">
        <v>11657</v>
      </c>
      <c r="C2794" s="50" t="s">
        <v>11658</v>
      </c>
      <c r="D2794" s="51" t="s">
        <v>2818</v>
      </c>
      <c r="E2794" s="10" t="s">
        <v>2855</v>
      </c>
      <c r="F2794" s="69" t="s">
        <v>11659</v>
      </c>
      <c r="G2794" s="49" t="s">
        <v>11620</v>
      </c>
      <c r="H2794" s="49"/>
      <c r="I2794" s="58">
        <f>VLOOKUP(J2794,'NGÀNH NGHỀ'!$D$2:$E$148,2,0)</f>
        <v>49</v>
      </c>
      <c r="J2794" s="231" t="s">
        <v>1564</v>
      </c>
      <c r="K2794" s="59" t="s">
        <v>204</v>
      </c>
      <c r="L2794" s="125">
        <f>VLOOKUP(K2794,'NGHIEP DOAN'!$D$3:$E$82,2,0)</f>
        <v>27</v>
      </c>
      <c r="M2794" s="10" t="s">
        <v>2445</v>
      </c>
      <c r="N2794" s="210">
        <f>VLOOKUP(M2794,'CÔNG TY'!$I$3:$J$964,2,0)</f>
        <v>453</v>
      </c>
      <c r="O2794" s="49" t="s">
        <v>5172</v>
      </c>
      <c r="P2794" s="49" t="s">
        <v>2824</v>
      </c>
      <c r="Q2794" s="108">
        <v>103000000</v>
      </c>
      <c r="R2794" s="56" t="s">
        <v>3135</v>
      </c>
      <c r="S2794" s="159">
        <v>50000000</v>
      </c>
      <c r="T2794" s="124">
        <f t="shared" si="43"/>
        <v>53000000</v>
      </c>
      <c r="U2794" s="124"/>
      <c r="V2794" s="49" t="s">
        <v>3630</v>
      </c>
      <c r="W2794" s="49" t="s">
        <v>11178</v>
      </c>
      <c r="X2794" s="129">
        <v>57668</v>
      </c>
      <c r="Y2794" s="57">
        <v>15000</v>
      </c>
      <c r="Z2794" s="84">
        <v>5000</v>
      </c>
      <c r="AA2794" s="10">
        <v>10</v>
      </c>
      <c r="AB2794" s="10" t="s">
        <v>9786</v>
      </c>
      <c r="AC2794" s="10"/>
    </row>
    <row r="2795" spans="1:29">
      <c r="A2795" s="10">
        <v>2804</v>
      </c>
      <c r="B2795" s="54" t="s">
        <v>11660</v>
      </c>
      <c r="C2795" s="50" t="s">
        <v>8004</v>
      </c>
      <c r="D2795" s="51" t="s">
        <v>2818</v>
      </c>
      <c r="E2795" s="10" t="s">
        <v>2881</v>
      </c>
      <c r="F2795" s="69" t="s">
        <v>11661</v>
      </c>
      <c r="G2795" s="49" t="s">
        <v>11620</v>
      </c>
      <c r="H2795" s="49"/>
      <c r="I2795" s="58">
        <f>VLOOKUP(J2795,'NGÀNH NGHỀ'!$D$2:$E$148,2,0)</f>
        <v>49</v>
      </c>
      <c r="J2795" s="231" t="s">
        <v>1564</v>
      </c>
      <c r="K2795" s="59" t="s">
        <v>204</v>
      </c>
      <c r="L2795" s="125">
        <f>VLOOKUP(K2795,'NGHIEP DOAN'!$D$3:$E$82,2,0)</f>
        <v>27</v>
      </c>
      <c r="M2795" s="10" t="s">
        <v>2445</v>
      </c>
      <c r="N2795" s="210">
        <f>VLOOKUP(M2795,'CÔNG TY'!$I$3:$J$964,2,0)</f>
        <v>453</v>
      </c>
      <c r="O2795" s="49" t="s">
        <v>5172</v>
      </c>
      <c r="P2795" s="49" t="s">
        <v>2824</v>
      </c>
      <c r="Q2795" s="108">
        <v>103000000</v>
      </c>
      <c r="R2795" s="56" t="s">
        <v>3334</v>
      </c>
      <c r="S2795" s="159">
        <v>50000000</v>
      </c>
      <c r="T2795" s="124">
        <f t="shared" si="43"/>
        <v>53000000</v>
      </c>
      <c r="U2795" s="124"/>
      <c r="V2795" s="49" t="s">
        <v>3630</v>
      </c>
      <c r="W2795" s="49" t="s">
        <v>11178</v>
      </c>
      <c r="X2795" s="129">
        <v>57668</v>
      </c>
      <c r="Y2795" s="57">
        <v>15000</v>
      </c>
      <c r="Z2795" s="84">
        <v>5000</v>
      </c>
      <c r="AA2795" s="10">
        <v>10</v>
      </c>
      <c r="AB2795" s="10" t="s">
        <v>9786</v>
      </c>
      <c r="AC2795" s="10"/>
    </row>
    <row r="2796" spans="1:29">
      <c r="A2796" s="10">
        <v>2805</v>
      </c>
      <c r="B2796" s="54" t="s">
        <v>11662</v>
      </c>
      <c r="C2796" s="50" t="s">
        <v>11663</v>
      </c>
      <c r="D2796" s="51" t="s">
        <v>2818</v>
      </c>
      <c r="E2796" s="10" t="s">
        <v>2928</v>
      </c>
      <c r="F2796" s="69" t="s">
        <v>11664</v>
      </c>
      <c r="G2796" s="49" t="s">
        <v>11620</v>
      </c>
      <c r="H2796" s="49"/>
      <c r="I2796" s="58">
        <f>VLOOKUP(J2796,'NGÀNH NGHỀ'!$D$2:$E$148,2,0)</f>
        <v>49</v>
      </c>
      <c r="J2796" s="231" t="s">
        <v>1564</v>
      </c>
      <c r="K2796" s="59" t="s">
        <v>204</v>
      </c>
      <c r="L2796" s="125">
        <f>VLOOKUP(K2796,'NGHIEP DOAN'!$D$3:$E$82,2,0)</f>
        <v>27</v>
      </c>
      <c r="M2796" s="10" t="s">
        <v>2445</v>
      </c>
      <c r="N2796" s="210">
        <f>VLOOKUP(M2796,'CÔNG TY'!$I$3:$J$964,2,0)</f>
        <v>453</v>
      </c>
      <c r="O2796" s="49" t="s">
        <v>5172</v>
      </c>
      <c r="P2796" s="49" t="s">
        <v>2824</v>
      </c>
      <c r="Q2796" s="108">
        <v>103000000</v>
      </c>
      <c r="R2796" s="56" t="s">
        <v>3135</v>
      </c>
      <c r="S2796" s="159">
        <v>50000000</v>
      </c>
      <c r="T2796" s="124">
        <f t="shared" si="43"/>
        <v>53000000</v>
      </c>
      <c r="U2796" s="124"/>
      <c r="V2796" s="49" t="s">
        <v>3630</v>
      </c>
      <c r="W2796" s="49" t="s">
        <v>11178</v>
      </c>
      <c r="X2796" s="129">
        <v>57668</v>
      </c>
      <c r="Y2796" s="57">
        <v>15000</v>
      </c>
      <c r="Z2796" s="84">
        <v>5000</v>
      </c>
      <c r="AA2796" s="10">
        <v>10</v>
      </c>
      <c r="AB2796" s="10" t="s">
        <v>9786</v>
      </c>
      <c r="AC2796" s="10"/>
    </row>
    <row r="2797" spans="1:29">
      <c r="A2797" s="10">
        <v>2806</v>
      </c>
      <c r="B2797" s="54" t="s">
        <v>11020</v>
      </c>
      <c r="C2797" s="50" t="s">
        <v>11665</v>
      </c>
      <c r="D2797" s="51" t="s">
        <v>2818</v>
      </c>
      <c r="E2797" s="10" t="s">
        <v>3005</v>
      </c>
      <c r="F2797" s="69" t="s">
        <v>11666</v>
      </c>
      <c r="G2797" s="49" t="s">
        <v>11620</v>
      </c>
      <c r="H2797" s="49"/>
      <c r="I2797" s="58">
        <f>VLOOKUP(J2797,'NGÀNH NGHỀ'!$D$2:$E$148,2,0)</f>
        <v>49</v>
      </c>
      <c r="J2797" s="231" t="s">
        <v>1564</v>
      </c>
      <c r="K2797" s="59" t="s">
        <v>204</v>
      </c>
      <c r="L2797" s="125">
        <f>VLOOKUP(K2797,'NGHIEP DOAN'!$D$3:$E$82,2,0)</f>
        <v>27</v>
      </c>
      <c r="M2797" s="10" t="s">
        <v>2445</v>
      </c>
      <c r="N2797" s="210">
        <f>VLOOKUP(M2797,'CÔNG TY'!$I$3:$J$964,2,0)</f>
        <v>453</v>
      </c>
      <c r="O2797" s="49" t="s">
        <v>5172</v>
      </c>
      <c r="P2797" s="49" t="s">
        <v>2824</v>
      </c>
      <c r="Q2797" s="108">
        <v>103000000</v>
      </c>
      <c r="R2797" s="56" t="s">
        <v>3334</v>
      </c>
      <c r="S2797" s="159">
        <v>50000000</v>
      </c>
      <c r="T2797" s="124">
        <f t="shared" si="43"/>
        <v>53000000</v>
      </c>
      <c r="U2797" s="124"/>
      <c r="V2797" s="49" t="s">
        <v>3630</v>
      </c>
      <c r="W2797" s="49" t="s">
        <v>11178</v>
      </c>
      <c r="X2797" s="129">
        <v>57668</v>
      </c>
      <c r="Y2797" s="57">
        <v>15000</v>
      </c>
      <c r="Z2797" s="84">
        <v>5000</v>
      </c>
      <c r="AA2797" s="10">
        <v>10</v>
      </c>
      <c r="AB2797" s="10" t="s">
        <v>9786</v>
      </c>
      <c r="AC2797" s="10"/>
    </row>
    <row r="2798" spans="1:29">
      <c r="A2798" s="10">
        <v>2807</v>
      </c>
      <c r="B2798" s="54" t="s">
        <v>11667</v>
      </c>
      <c r="C2798" s="50" t="s">
        <v>11668</v>
      </c>
      <c r="D2798" s="51" t="s">
        <v>2818</v>
      </c>
      <c r="E2798" s="10" t="s">
        <v>3005</v>
      </c>
      <c r="F2798" s="69" t="s">
        <v>11669</v>
      </c>
      <c r="G2798" s="49" t="s">
        <v>11620</v>
      </c>
      <c r="H2798" s="49"/>
      <c r="I2798" s="58">
        <f>VLOOKUP(J2798,'NGÀNH NGHỀ'!$D$2:$E$148,2,0)</f>
        <v>49</v>
      </c>
      <c r="J2798" s="231" t="s">
        <v>1564</v>
      </c>
      <c r="K2798" s="59" t="s">
        <v>204</v>
      </c>
      <c r="L2798" s="125">
        <f>VLOOKUP(K2798,'NGHIEP DOAN'!$D$3:$E$82,2,0)</f>
        <v>27</v>
      </c>
      <c r="M2798" s="10" t="s">
        <v>2445</v>
      </c>
      <c r="N2798" s="210">
        <f>VLOOKUP(M2798,'CÔNG TY'!$I$3:$J$964,2,0)</f>
        <v>453</v>
      </c>
      <c r="O2798" s="49" t="s">
        <v>5172</v>
      </c>
      <c r="P2798" s="49" t="s">
        <v>2824</v>
      </c>
      <c r="Q2798" s="108">
        <v>103000000</v>
      </c>
      <c r="R2798" s="56" t="s">
        <v>3135</v>
      </c>
      <c r="S2798" s="159">
        <v>50000000</v>
      </c>
      <c r="T2798" s="124">
        <f t="shared" si="43"/>
        <v>53000000</v>
      </c>
      <c r="U2798" s="124"/>
      <c r="V2798" s="49" t="s">
        <v>3630</v>
      </c>
      <c r="W2798" s="49" t="s">
        <v>11178</v>
      </c>
      <c r="X2798" s="129">
        <v>57668</v>
      </c>
      <c r="Y2798" s="57">
        <v>15000</v>
      </c>
      <c r="Z2798" s="84">
        <v>5000</v>
      </c>
      <c r="AA2798" s="10">
        <v>10</v>
      </c>
      <c r="AB2798" s="10" t="s">
        <v>9786</v>
      </c>
      <c r="AC2798" s="10"/>
    </row>
    <row r="2799" spans="1:29">
      <c r="A2799" s="10">
        <v>2808</v>
      </c>
      <c r="B2799" s="54" t="s">
        <v>11670</v>
      </c>
      <c r="C2799" s="50" t="s">
        <v>8682</v>
      </c>
      <c r="D2799" s="51" t="s">
        <v>2818</v>
      </c>
      <c r="E2799" s="10" t="s">
        <v>2846</v>
      </c>
      <c r="F2799" s="69" t="s">
        <v>11671</v>
      </c>
      <c r="G2799" s="49" t="s">
        <v>11620</v>
      </c>
      <c r="H2799" s="49"/>
      <c r="I2799" s="58">
        <f>VLOOKUP(J2799,'NGÀNH NGHỀ'!$D$2:$E$148,2,0)</f>
        <v>49</v>
      </c>
      <c r="J2799" s="231" t="s">
        <v>1564</v>
      </c>
      <c r="K2799" s="59" t="s">
        <v>204</v>
      </c>
      <c r="L2799" s="125">
        <f>VLOOKUP(K2799,'NGHIEP DOAN'!$D$3:$E$82,2,0)</f>
        <v>27</v>
      </c>
      <c r="M2799" s="10" t="s">
        <v>2445</v>
      </c>
      <c r="N2799" s="210">
        <f>VLOOKUP(M2799,'CÔNG TY'!$I$3:$J$964,2,0)</f>
        <v>453</v>
      </c>
      <c r="O2799" s="49" t="s">
        <v>5172</v>
      </c>
      <c r="P2799" s="49" t="s">
        <v>2824</v>
      </c>
      <c r="Q2799" s="108">
        <v>103000000</v>
      </c>
      <c r="R2799" s="56" t="s">
        <v>3325</v>
      </c>
      <c r="S2799" s="159">
        <v>50000000</v>
      </c>
      <c r="T2799" s="124">
        <f t="shared" si="43"/>
        <v>53000000</v>
      </c>
      <c r="U2799" s="124"/>
      <c r="V2799" s="49" t="s">
        <v>3630</v>
      </c>
      <c r="W2799" s="49" t="s">
        <v>11178</v>
      </c>
      <c r="X2799" s="129">
        <v>57668</v>
      </c>
      <c r="Y2799" s="57">
        <v>15000</v>
      </c>
      <c r="Z2799" s="84">
        <v>5000</v>
      </c>
      <c r="AA2799" s="10">
        <v>10</v>
      </c>
      <c r="AB2799" s="10" t="s">
        <v>9786</v>
      </c>
      <c r="AC2799" s="10"/>
    </row>
    <row r="2800" spans="1:29">
      <c r="A2800" s="10">
        <v>2809</v>
      </c>
      <c r="B2800" s="54" t="s">
        <v>11672</v>
      </c>
      <c r="C2800" s="50" t="s">
        <v>6500</v>
      </c>
      <c r="D2800" s="51" t="s">
        <v>2818</v>
      </c>
      <c r="E2800" s="10" t="s">
        <v>3219</v>
      </c>
      <c r="F2800" s="69" t="s">
        <v>11673</v>
      </c>
      <c r="G2800" s="49" t="s">
        <v>11620</v>
      </c>
      <c r="H2800" s="49"/>
      <c r="I2800" s="58">
        <f>VLOOKUP(J2800,'NGÀNH NGHỀ'!$D$2:$E$148,2,0)</f>
        <v>49</v>
      </c>
      <c r="J2800" s="231" t="s">
        <v>1564</v>
      </c>
      <c r="K2800" s="59" t="s">
        <v>204</v>
      </c>
      <c r="L2800" s="125">
        <f>VLOOKUP(K2800,'NGHIEP DOAN'!$D$3:$E$82,2,0)</f>
        <v>27</v>
      </c>
      <c r="M2800" s="10" t="s">
        <v>2447</v>
      </c>
      <c r="N2800" s="210">
        <f>VLOOKUP(M2800,'CÔNG TY'!$I$3:$J$964,2,0)</f>
        <v>454</v>
      </c>
      <c r="O2800" s="49" t="s">
        <v>5172</v>
      </c>
      <c r="P2800" s="49" t="s">
        <v>2824</v>
      </c>
      <c r="Q2800" s="108">
        <v>103000000</v>
      </c>
      <c r="R2800" s="56" t="s">
        <v>3334</v>
      </c>
      <c r="S2800" s="159">
        <v>50000000</v>
      </c>
      <c r="T2800" s="124">
        <f t="shared" si="43"/>
        <v>53000000</v>
      </c>
      <c r="U2800" s="124"/>
      <c r="V2800" s="49" t="s">
        <v>3630</v>
      </c>
      <c r="W2800" s="49" t="s">
        <v>4268</v>
      </c>
      <c r="X2800" s="129">
        <v>57668</v>
      </c>
      <c r="Y2800" s="57">
        <v>15000</v>
      </c>
      <c r="Z2800" s="84">
        <v>5000</v>
      </c>
      <c r="AA2800" s="10">
        <v>10</v>
      </c>
      <c r="AB2800" s="10" t="s">
        <v>9786</v>
      </c>
      <c r="AC2800" s="10"/>
    </row>
    <row r="2801" spans="1:29">
      <c r="A2801" s="10">
        <v>2810</v>
      </c>
      <c r="B2801" s="54" t="s">
        <v>11674</v>
      </c>
      <c r="C2801" s="50" t="s">
        <v>11675</v>
      </c>
      <c r="D2801" s="51" t="s">
        <v>2818</v>
      </c>
      <c r="E2801" s="10" t="s">
        <v>2819</v>
      </c>
      <c r="F2801" s="69" t="s">
        <v>11676</v>
      </c>
      <c r="G2801" s="49" t="s">
        <v>11620</v>
      </c>
      <c r="H2801" s="49"/>
      <c r="I2801" s="58">
        <f>VLOOKUP(J2801,'NGÀNH NGHỀ'!$D$2:$E$148,2,0)</f>
        <v>49</v>
      </c>
      <c r="J2801" s="231" t="s">
        <v>1564</v>
      </c>
      <c r="K2801" s="59" t="s">
        <v>204</v>
      </c>
      <c r="L2801" s="125">
        <f>VLOOKUP(K2801,'NGHIEP DOAN'!$D$3:$E$82,2,0)</f>
        <v>27</v>
      </c>
      <c r="M2801" s="10" t="s">
        <v>2447</v>
      </c>
      <c r="N2801" s="210">
        <f>VLOOKUP(M2801,'CÔNG TY'!$I$3:$J$964,2,0)</f>
        <v>454</v>
      </c>
      <c r="O2801" s="49" t="s">
        <v>5172</v>
      </c>
      <c r="P2801" s="49" t="s">
        <v>2824</v>
      </c>
      <c r="Q2801" s="108">
        <v>103000000</v>
      </c>
      <c r="R2801" s="56" t="s">
        <v>3539</v>
      </c>
      <c r="S2801" s="159">
        <v>50000000</v>
      </c>
      <c r="T2801" s="124">
        <f t="shared" si="43"/>
        <v>53000000</v>
      </c>
      <c r="U2801" s="124"/>
      <c r="V2801" s="49" t="s">
        <v>3630</v>
      </c>
      <c r="W2801" s="49" t="s">
        <v>4268</v>
      </c>
      <c r="X2801" s="129">
        <v>57668</v>
      </c>
      <c r="Y2801" s="57">
        <v>15000</v>
      </c>
      <c r="Z2801" s="84">
        <v>5000</v>
      </c>
      <c r="AA2801" s="10">
        <v>10</v>
      </c>
      <c r="AB2801" s="10" t="s">
        <v>9786</v>
      </c>
      <c r="AC2801" s="10"/>
    </row>
    <row r="2802" spans="1:29">
      <c r="A2802" s="10">
        <v>2811</v>
      </c>
      <c r="B2802" s="54" t="s">
        <v>11677</v>
      </c>
      <c r="C2802" s="50" t="s">
        <v>11678</v>
      </c>
      <c r="D2802" s="51" t="s">
        <v>2818</v>
      </c>
      <c r="E2802" s="10" t="s">
        <v>2830</v>
      </c>
      <c r="F2802" s="69" t="s">
        <v>11679</v>
      </c>
      <c r="G2802" s="49" t="s">
        <v>11620</v>
      </c>
      <c r="H2802" s="49"/>
      <c r="I2802" s="58">
        <f>VLOOKUP(J2802,'NGÀNH NGHỀ'!$D$2:$E$148,2,0)</f>
        <v>49</v>
      </c>
      <c r="J2802" s="231" t="s">
        <v>1564</v>
      </c>
      <c r="K2802" s="59" t="s">
        <v>204</v>
      </c>
      <c r="L2802" s="125">
        <f>VLOOKUP(K2802,'NGHIEP DOAN'!$D$3:$E$82,2,0)</f>
        <v>27</v>
      </c>
      <c r="M2802" s="10" t="s">
        <v>2447</v>
      </c>
      <c r="N2802" s="210">
        <f>VLOOKUP(M2802,'CÔNG TY'!$I$3:$J$964,2,0)</f>
        <v>454</v>
      </c>
      <c r="O2802" s="49" t="s">
        <v>5172</v>
      </c>
      <c r="P2802" s="49" t="s">
        <v>2824</v>
      </c>
      <c r="Q2802" s="108">
        <v>103000000</v>
      </c>
      <c r="R2802" s="56" t="s">
        <v>7341</v>
      </c>
      <c r="S2802" s="159">
        <v>50000000</v>
      </c>
      <c r="T2802" s="124">
        <f t="shared" si="43"/>
        <v>53000000</v>
      </c>
      <c r="U2802" s="124"/>
      <c r="V2802" s="49" t="s">
        <v>3630</v>
      </c>
      <c r="W2802" s="49" t="s">
        <v>4268</v>
      </c>
      <c r="X2802" s="129">
        <v>57668</v>
      </c>
      <c r="Y2802" s="57">
        <v>15000</v>
      </c>
      <c r="Z2802" s="84">
        <v>5000</v>
      </c>
      <c r="AA2802" s="10">
        <v>10</v>
      </c>
      <c r="AB2802" s="10" t="s">
        <v>9786</v>
      </c>
      <c r="AC2802" s="10"/>
    </row>
    <row r="2803" spans="1:29">
      <c r="A2803" s="10">
        <v>2812</v>
      </c>
      <c r="B2803" s="54" t="s">
        <v>11680</v>
      </c>
      <c r="C2803" s="50" t="s">
        <v>11681</v>
      </c>
      <c r="D2803" s="51" t="s">
        <v>2818</v>
      </c>
      <c r="E2803" s="10" t="s">
        <v>2876</v>
      </c>
      <c r="F2803" s="69" t="s">
        <v>11682</v>
      </c>
      <c r="G2803" s="49" t="s">
        <v>11620</v>
      </c>
      <c r="H2803" s="49"/>
      <c r="I2803" s="58">
        <f>VLOOKUP(J2803,'NGÀNH NGHỀ'!$D$2:$E$148,2,0)</f>
        <v>49</v>
      </c>
      <c r="J2803" s="231" t="s">
        <v>1564</v>
      </c>
      <c r="K2803" s="59" t="s">
        <v>204</v>
      </c>
      <c r="L2803" s="125">
        <f>VLOOKUP(K2803,'NGHIEP DOAN'!$D$3:$E$82,2,0)</f>
        <v>27</v>
      </c>
      <c r="M2803" s="10" t="s">
        <v>2447</v>
      </c>
      <c r="N2803" s="210">
        <f>VLOOKUP(M2803,'CÔNG TY'!$I$3:$J$964,2,0)</f>
        <v>454</v>
      </c>
      <c r="O2803" s="49" t="s">
        <v>5172</v>
      </c>
      <c r="P2803" s="49" t="s">
        <v>2824</v>
      </c>
      <c r="Q2803" s="108">
        <v>103000000</v>
      </c>
      <c r="R2803" s="56" t="s">
        <v>3334</v>
      </c>
      <c r="S2803" s="159">
        <v>50000000</v>
      </c>
      <c r="T2803" s="124">
        <f t="shared" si="43"/>
        <v>53000000</v>
      </c>
      <c r="U2803" s="124"/>
      <c r="V2803" s="49" t="s">
        <v>3630</v>
      </c>
      <c r="W2803" s="49" t="s">
        <v>4268</v>
      </c>
      <c r="X2803" s="129">
        <v>57668</v>
      </c>
      <c r="Y2803" s="57">
        <v>15000</v>
      </c>
      <c r="Z2803" s="84">
        <v>5000</v>
      </c>
      <c r="AA2803" s="10">
        <v>10</v>
      </c>
      <c r="AB2803" s="10" t="s">
        <v>9786</v>
      </c>
      <c r="AC2803" s="10"/>
    </row>
    <row r="2804" spans="1:29">
      <c r="A2804" s="10">
        <v>2813</v>
      </c>
      <c r="B2804" s="54" t="s">
        <v>11020</v>
      </c>
      <c r="C2804" s="50" t="s">
        <v>9378</v>
      </c>
      <c r="D2804" s="51" t="s">
        <v>2818</v>
      </c>
      <c r="E2804" s="10" t="s">
        <v>3789</v>
      </c>
      <c r="F2804" s="69" t="s">
        <v>11683</v>
      </c>
      <c r="G2804" s="49" t="s">
        <v>11620</v>
      </c>
      <c r="H2804" s="49"/>
      <c r="I2804" s="58">
        <f>VLOOKUP(J2804,'NGÀNH NGHỀ'!$D$2:$E$148,2,0)</f>
        <v>49</v>
      </c>
      <c r="J2804" s="231" t="s">
        <v>1564</v>
      </c>
      <c r="K2804" s="59" t="s">
        <v>204</v>
      </c>
      <c r="L2804" s="125">
        <f>VLOOKUP(K2804,'NGHIEP DOAN'!$D$3:$E$82,2,0)</f>
        <v>27</v>
      </c>
      <c r="M2804" s="10" t="s">
        <v>2447</v>
      </c>
      <c r="N2804" s="210">
        <f>VLOOKUP(M2804,'CÔNG TY'!$I$3:$J$964,2,0)</f>
        <v>454</v>
      </c>
      <c r="O2804" s="49" t="s">
        <v>5172</v>
      </c>
      <c r="P2804" s="49" t="s">
        <v>2824</v>
      </c>
      <c r="Q2804" s="108">
        <v>103000000</v>
      </c>
      <c r="R2804" s="56" t="s">
        <v>3629</v>
      </c>
      <c r="S2804" s="159">
        <v>50000000</v>
      </c>
      <c r="T2804" s="124">
        <f t="shared" si="43"/>
        <v>53000000</v>
      </c>
      <c r="U2804" s="124"/>
      <c r="V2804" s="49" t="s">
        <v>3630</v>
      </c>
      <c r="W2804" s="49" t="s">
        <v>4268</v>
      </c>
      <c r="X2804" s="129">
        <v>57668</v>
      </c>
      <c r="Y2804" s="57">
        <v>15000</v>
      </c>
      <c r="Z2804" s="84">
        <v>5000</v>
      </c>
      <c r="AA2804" s="10">
        <v>10</v>
      </c>
      <c r="AB2804" s="10" t="s">
        <v>9786</v>
      </c>
      <c r="AC2804" s="10"/>
    </row>
    <row r="2805" spans="1:29">
      <c r="A2805" s="10">
        <v>2814</v>
      </c>
      <c r="B2805" s="54" t="s">
        <v>5273</v>
      </c>
      <c r="C2805" s="50" t="s">
        <v>11684</v>
      </c>
      <c r="D2805" s="51" t="s">
        <v>2818</v>
      </c>
      <c r="E2805" s="10" t="s">
        <v>2846</v>
      </c>
      <c r="F2805" s="69" t="s">
        <v>11685</v>
      </c>
      <c r="G2805" s="49" t="s">
        <v>11620</v>
      </c>
      <c r="H2805" s="49"/>
      <c r="I2805" s="58">
        <f>VLOOKUP(J2805,'NGÀNH NGHỀ'!$D$2:$E$148,2,0)</f>
        <v>49</v>
      </c>
      <c r="J2805" s="231" t="s">
        <v>1564</v>
      </c>
      <c r="K2805" s="59" t="s">
        <v>204</v>
      </c>
      <c r="L2805" s="125">
        <f>VLOOKUP(K2805,'NGHIEP DOAN'!$D$3:$E$82,2,0)</f>
        <v>27</v>
      </c>
      <c r="M2805" s="10" t="s">
        <v>2447</v>
      </c>
      <c r="N2805" s="210">
        <f>VLOOKUP(M2805,'CÔNG TY'!$I$3:$J$964,2,0)</f>
        <v>454</v>
      </c>
      <c r="O2805" s="49" t="s">
        <v>5172</v>
      </c>
      <c r="P2805" s="49" t="s">
        <v>2824</v>
      </c>
      <c r="Q2805" s="108">
        <v>103000000</v>
      </c>
      <c r="R2805" s="56" t="s">
        <v>3063</v>
      </c>
      <c r="S2805" s="159">
        <v>50000000</v>
      </c>
      <c r="T2805" s="124">
        <f t="shared" si="43"/>
        <v>53000000</v>
      </c>
      <c r="U2805" s="124"/>
      <c r="V2805" s="49" t="s">
        <v>3630</v>
      </c>
      <c r="W2805" s="49" t="s">
        <v>4268</v>
      </c>
      <c r="X2805" s="129">
        <v>57668</v>
      </c>
      <c r="Y2805" s="57">
        <v>15000</v>
      </c>
      <c r="Z2805" s="84">
        <v>5000</v>
      </c>
      <c r="AA2805" s="10">
        <v>10</v>
      </c>
      <c r="AB2805" s="10" t="s">
        <v>9786</v>
      </c>
      <c r="AC2805" s="10"/>
    </row>
    <row r="2806" spans="1:29">
      <c r="A2806" s="10">
        <v>2815</v>
      </c>
      <c r="B2806" s="10" t="s">
        <v>11686</v>
      </c>
      <c r="C2806" s="50" t="s">
        <v>11687</v>
      </c>
      <c r="D2806" s="51" t="s">
        <v>2845</v>
      </c>
      <c r="E2806" s="10" t="s">
        <v>2846</v>
      </c>
      <c r="F2806" s="69" t="s">
        <v>11688</v>
      </c>
      <c r="G2806" s="49" t="s">
        <v>11689</v>
      </c>
      <c r="H2806" s="49"/>
      <c r="I2806" s="58">
        <f>VLOOKUP(J2806,'NGÀNH NGHỀ'!$D$2:$E$148,2,0)</f>
        <v>49</v>
      </c>
      <c r="J2806" s="231" t="s">
        <v>1564</v>
      </c>
      <c r="K2806" s="59" t="s">
        <v>204</v>
      </c>
      <c r="L2806" s="125">
        <f>VLOOKUP(K2806,'NGHIEP DOAN'!$D$3:$E$82,2,0)</f>
        <v>27</v>
      </c>
      <c r="M2806" s="10" t="s">
        <v>2445</v>
      </c>
      <c r="N2806" s="210">
        <f>VLOOKUP(M2806,'CÔNG TY'!$I$3:$J$964,2,0)</f>
        <v>453</v>
      </c>
      <c r="O2806" s="60" t="s">
        <v>5172</v>
      </c>
      <c r="P2806" s="49" t="s">
        <v>2824</v>
      </c>
      <c r="Q2806" s="108">
        <v>103000000</v>
      </c>
      <c r="R2806" s="56" t="s">
        <v>5266</v>
      </c>
      <c r="S2806" s="159">
        <v>50000000</v>
      </c>
      <c r="T2806" s="124">
        <f t="shared" si="43"/>
        <v>53000000</v>
      </c>
      <c r="U2806" s="124"/>
      <c r="V2806" s="49" t="s">
        <v>6274</v>
      </c>
      <c r="W2806" s="49" t="s">
        <v>7215</v>
      </c>
      <c r="X2806" s="129">
        <v>65637</v>
      </c>
      <c r="Y2806" s="57">
        <v>15000</v>
      </c>
      <c r="Z2806" s="84">
        <v>5000</v>
      </c>
      <c r="AA2806" s="10">
        <v>8</v>
      </c>
      <c r="AB2806" s="10" t="s">
        <v>9797</v>
      </c>
      <c r="AC2806" s="10"/>
    </row>
    <row r="2807" spans="1:29">
      <c r="A2807" s="10">
        <v>2816</v>
      </c>
      <c r="B2807" s="10" t="s">
        <v>11690</v>
      </c>
      <c r="C2807" s="50" t="s">
        <v>11691</v>
      </c>
      <c r="D2807" s="51" t="s">
        <v>2845</v>
      </c>
      <c r="E2807" s="10" t="s">
        <v>2846</v>
      </c>
      <c r="F2807" s="69" t="s">
        <v>11692</v>
      </c>
      <c r="G2807" s="49" t="s">
        <v>11689</v>
      </c>
      <c r="H2807" s="49"/>
      <c r="I2807" s="58">
        <f>VLOOKUP(J2807,'NGÀNH NGHỀ'!$D$2:$E$148,2,0)</f>
        <v>49</v>
      </c>
      <c r="J2807" s="231" t="s">
        <v>1564</v>
      </c>
      <c r="K2807" s="59" t="s">
        <v>204</v>
      </c>
      <c r="L2807" s="125">
        <f>VLOOKUP(K2807,'NGHIEP DOAN'!$D$3:$E$82,2,0)</f>
        <v>27</v>
      </c>
      <c r="M2807" s="10" t="s">
        <v>2445</v>
      </c>
      <c r="N2807" s="210">
        <f>VLOOKUP(M2807,'CÔNG TY'!$I$3:$J$964,2,0)</f>
        <v>453</v>
      </c>
      <c r="O2807" s="60" t="s">
        <v>5172</v>
      </c>
      <c r="P2807" s="49" t="s">
        <v>2824</v>
      </c>
      <c r="Q2807" s="108">
        <v>103000000</v>
      </c>
      <c r="R2807" s="56" t="s">
        <v>7514</v>
      </c>
      <c r="S2807" s="159">
        <v>50000000</v>
      </c>
      <c r="T2807" s="124">
        <f t="shared" si="43"/>
        <v>53000000</v>
      </c>
      <c r="U2807" s="124"/>
      <c r="V2807" s="49" t="s">
        <v>6274</v>
      </c>
      <c r="W2807" s="49" t="s">
        <v>7215</v>
      </c>
      <c r="X2807" s="129">
        <v>65637</v>
      </c>
      <c r="Y2807" s="57">
        <v>15000</v>
      </c>
      <c r="Z2807" s="84">
        <v>5000</v>
      </c>
      <c r="AA2807" s="10">
        <v>8</v>
      </c>
      <c r="AB2807" s="10" t="s">
        <v>9797</v>
      </c>
      <c r="AC2807" s="10"/>
    </row>
    <row r="2808" spans="1:29">
      <c r="A2808" s="10">
        <v>2817</v>
      </c>
      <c r="B2808" s="10" t="s">
        <v>11693</v>
      </c>
      <c r="C2808" s="50" t="s">
        <v>11694</v>
      </c>
      <c r="D2808" s="51" t="s">
        <v>2845</v>
      </c>
      <c r="E2808" s="10" t="s">
        <v>2846</v>
      </c>
      <c r="F2808" s="69" t="s">
        <v>11695</v>
      </c>
      <c r="G2808" s="49" t="s">
        <v>11689</v>
      </c>
      <c r="H2808" s="49"/>
      <c r="I2808" s="58">
        <f>VLOOKUP(J2808,'NGÀNH NGHỀ'!$D$2:$E$148,2,0)</f>
        <v>49</v>
      </c>
      <c r="J2808" s="231" t="s">
        <v>1564</v>
      </c>
      <c r="K2808" s="59" t="s">
        <v>204</v>
      </c>
      <c r="L2808" s="125">
        <f>VLOOKUP(K2808,'NGHIEP DOAN'!$D$3:$E$82,2,0)</f>
        <v>27</v>
      </c>
      <c r="M2808" s="10" t="s">
        <v>2445</v>
      </c>
      <c r="N2808" s="210">
        <f>VLOOKUP(M2808,'CÔNG TY'!$I$3:$J$964,2,0)</f>
        <v>453</v>
      </c>
      <c r="O2808" s="60" t="s">
        <v>5172</v>
      </c>
      <c r="P2808" s="49" t="s">
        <v>2824</v>
      </c>
      <c r="Q2808" s="108">
        <v>103000000</v>
      </c>
      <c r="R2808" s="56" t="s">
        <v>5266</v>
      </c>
      <c r="S2808" s="159">
        <v>50000000</v>
      </c>
      <c r="T2808" s="124">
        <f t="shared" ref="T2808:T2871" si="44">Q2808-S2808</f>
        <v>53000000</v>
      </c>
      <c r="U2808" s="124"/>
      <c r="V2808" s="49" t="s">
        <v>6274</v>
      </c>
      <c r="W2808" s="49" t="s">
        <v>7215</v>
      </c>
      <c r="X2808" s="129">
        <v>65637</v>
      </c>
      <c r="Y2808" s="57">
        <v>15000</v>
      </c>
      <c r="Z2808" s="84">
        <v>5000</v>
      </c>
      <c r="AA2808" s="10">
        <v>8</v>
      </c>
      <c r="AB2808" s="10" t="s">
        <v>9797</v>
      </c>
      <c r="AC2808" s="10"/>
    </row>
    <row r="2809" spans="1:29">
      <c r="A2809" s="10">
        <v>2818</v>
      </c>
      <c r="B2809" s="10" t="s">
        <v>11696</v>
      </c>
      <c r="C2809" s="50" t="s">
        <v>11697</v>
      </c>
      <c r="D2809" s="51" t="s">
        <v>2818</v>
      </c>
      <c r="E2809" s="10" t="s">
        <v>2846</v>
      </c>
      <c r="F2809" s="69" t="s">
        <v>11698</v>
      </c>
      <c r="G2809" s="49" t="s">
        <v>11689</v>
      </c>
      <c r="H2809" s="49"/>
      <c r="I2809" s="58">
        <f>VLOOKUP(J2809,'NGÀNH NGHỀ'!$D$2:$E$148,2,0)</f>
        <v>49</v>
      </c>
      <c r="J2809" s="231" t="s">
        <v>1564</v>
      </c>
      <c r="K2809" s="59" t="s">
        <v>204</v>
      </c>
      <c r="L2809" s="125">
        <f>VLOOKUP(K2809,'NGHIEP DOAN'!$D$3:$E$82,2,0)</f>
        <v>27</v>
      </c>
      <c r="M2809" s="10" t="s">
        <v>2445</v>
      </c>
      <c r="N2809" s="210">
        <f>VLOOKUP(M2809,'CÔNG TY'!$I$3:$J$964,2,0)</f>
        <v>453</v>
      </c>
      <c r="O2809" s="60" t="s">
        <v>5172</v>
      </c>
      <c r="P2809" s="49" t="s">
        <v>2824</v>
      </c>
      <c r="Q2809" s="108">
        <v>103000000</v>
      </c>
      <c r="R2809" s="56" t="s">
        <v>6008</v>
      </c>
      <c r="S2809" s="159">
        <v>50000000</v>
      </c>
      <c r="T2809" s="124">
        <f t="shared" si="44"/>
        <v>53000000</v>
      </c>
      <c r="U2809" s="124"/>
      <c r="V2809" s="49" t="s">
        <v>6274</v>
      </c>
      <c r="W2809" s="49" t="s">
        <v>7215</v>
      </c>
      <c r="X2809" s="129">
        <v>65637</v>
      </c>
      <c r="Y2809" s="57">
        <v>15000</v>
      </c>
      <c r="Z2809" s="84">
        <v>5000</v>
      </c>
      <c r="AA2809" s="10">
        <v>8</v>
      </c>
      <c r="AB2809" s="10" t="s">
        <v>9797</v>
      </c>
      <c r="AC2809" s="10"/>
    </row>
    <row r="2810" spans="1:29">
      <c r="A2810" s="10">
        <v>2819</v>
      </c>
      <c r="B2810" s="10" t="s">
        <v>11699</v>
      </c>
      <c r="C2810" s="50" t="s">
        <v>11700</v>
      </c>
      <c r="D2810" s="51" t="s">
        <v>2818</v>
      </c>
      <c r="E2810" s="10" t="s">
        <v>2855</v>
      </c>
      <c r="F2810" s="69" t="s">
        <v>11701</v>
      </c>
      <c r="G2810" s="49" t="s">
        <v>11689</v>
      </c>
      <c r="H2810" s="49"/>
      <c r="I2810" s="58">
        <f>VLOOKUP(J2810,'NGÀNH NGHỀ'!$D$2:$E$148,2,0)</f>
        <v>49</v>
      </c>
      <c r="J2810" s="231" t="s">
        <v>1564</v>
      </c>
      <c r="K2810" s="59" t="s">
        <v>204</v>
      </c>
      <c r="L2810" s="125">
        <f>VLOOKUP(K2810,'NGHIEP DOAN'!$D$3:$E$82,2,0)</f>
        <v>27</v>
      </c>
      <c r="M2810" s="10" t="s">
        <v>2445</v>
      </c>
      <c r="N2810" s="210">
        <f>VLOOKUP(M2810,'CÔNG TY'!$I$3:$J$964,2,0)</f>
        <v>453</v>
      </c>
      <c r="O2810" s="60" t="s">
        <v>5172</v>
      </c>
      <c r="P2810" s="49" t="s">
        <v>2824</v>
      </c>
      <c r="Q2810" s="108">
        <v>103000000</v>
      </c>
      <c r="R2810" s="56" t="s">
        <v>6008</v>
      </c>
      <c r="S2810" s="159">
        <v>50000000</v>
      </c>
      <c r="T2810" s="124">
        <f t="shared" si="44"/>
        <v>53000000</v>
      </c>
      <c r="U2810" s="124"/>
      <c r="V2810" s="49" t="s">
        <v>6274</v>
      </c>
      <c r="W2810" s="49" t="s">
        <v>7215</v>
      </c>
      <c r="X2810" s="129">
        <v>65637</v>
      </c>
      <c r="Y2810" s="57">
        <v>15000</v>
      </c>
      <c r="Z2810" s="84">
        <v>5000</v>
      </c>
      <c r="AA2810" s="10">
        <v>8</v>
      </c>
      <c r="AB2810" s="10" t="s">
        <v>9797</v>
      </c>
      <c r="AC2810" s="10"/>
    </row>
    <row r="2811" spans="1:29">
      <c r="A2811" s="10">
        <v>2820</v>
      </c>
      <c r="B2811" s="10" t="s">
        <v>11702</v>
      </c>
      <c r="C2811" s="50" t="s">
        <v>11703</v>
      </c>
      <c r="D2811" s="51" t="s">
        <v>2818</v>
      </c>
      <c r="E2811" s="10" t="s">
        <v>2846</v>
      </c>
      <c r="F2811" s="69" t="s">
        <v>11704</v>
      </c>
      <c r="G2811" s="49" t="s">
        <v>11689</v>
      </c>
      <c r="H2811" s="49"/>
      <c r="I2811" s="58">
        <f>VLOOKUP(J2811,'NGÀNH NGHỀ'!$D$2:$E$148,2,0)</f>
        <v>49</v>
      </c>
      <c r="J2811" s="231" t="s">
        <v>1564</v>
      </c>
      <c r="K2811" s="59" t="s">
        <v>204</v>
      </c>
      <c r="L2811" s="125">
        <f>VLOOKUP(K2811,'NGHIEP DOAN'!$D$3:$E$82,2,0)</f>
        <v>27</v>
      </c>
      <c r="M2811" s="10" t="s">
        <v>2445</v>
      </c>
      <c r="N2811" s="210">
        <f>VLOOKUP(M2811,'CÔNG TY'!$I$3:$J$964,2,0)</f>
        <v>453</v>
      </c>
      <c r="O2811" s="60" t="s">
        <v>5172</v>
      </c>
      <c r="P2811" s="49" t="s">
        <v>2824</v>
      </c>
      <c r="Q2811" s="108">
        <v>103000000</v>
      </c>
      <c r="R2811" s="56" t="s">
        <v>6008</v>
      </c>
      <c r="S2811" s="159">
        <v>50000000</v>
      </c>
      <c r="T2811" s="124">
        <f t="shared" si="44"/>
        <v>53000000</v>
      </c>
      <c r="U2811" s="124"/>
      <c r="V2811" s="49" t="s">
        <v>6274</v>
      </c>
      <c r="W2811" s="49" t="s">
        <v>7215</v>
      </c>
      <c r="X2811" s="129">
        <v>65637</v>
      </c>
      <c r="Y2811" s="57">
        <v>15000</v>
      </c>
      <c r="Z2811" s="84">
        <v>5000</v>
      </c>
      <c r="AA2811" s="10">
        <v>8</v>
      </c>
      <c r="AB2811" s="10" t="s">
        <v>9797</v>
      </c>
      <c r="AC2811" s="10"/>
    </row>
    <row r="2812" spans="1:29">
      <c r="A2812" s="10">
        <v>2821</v>
      </c>
      <c r="B2812" s="10" t="s">
        <v>11705</v>
      </c>
      <c r="C2812" s="50" t="s">
        <v>10572</v>
      </c>
      <c r="D2812" s="51" t="s">
        <v>2818</v>
      </c>
      <c r="E2812" s="10" t="s">
        <v>2846</v>
      </c>
      <c r="F2812" s="69" t="s">
        <v>11706</v>
      </c>
      <c r="G2812" s="49" t="s">
        <v>11689</v>
      </c>
      <c r="H2812" s="49"/>
      <c r="I2812" s="58">
        <f>VLOOKUP(J2812,'NGÀNH NGHỀ'!$D$2:$E$148,2,0)</f>
        <v>49</v>
      </c>
      <c r="J2812" s="231" t="s">
        <v>1564</v>
      </c>
      <c r="K2812" s="59" t="s">
        <v>204</v>
      </c>
      <c r="L2812" s="125">
        <f>VLOOKUP(K2812,'NGHIEP DOAN'!$D$3:$E$82,2,0)</f>
        <v>27</v>
      </c>
      <c r="M2812" s="10" t="s">
        <v>2445</v>
      </c>
      <c r="N2812" s="210">
        <f>VLOOKUP(M2812,'CÔNG TY'!$I$3:$J$964,2,0)</f>
        <v>453</v>
      </c>
      <c r="O2812" s="60" t="s">
        <v>5172</v>
      </c>
      <c r="P2812" s="49" t="s">
        <v>2824</v>
      </c>
      <c r="Q2812" s="108">
        <v>103000000</v>
      </c>
      <c r="R2812" s="56" t="s">
        <v>11337</v>
      </c>
      <c r="S2812" s="159">
        <v>50000000</v>
      </c>
      <c r="T2812" s="124">
        <f t="shared" si="44"/>
        <v>53000000</v>
      </c>
      <c r="U2812" s="124"/>
      <c r="V2812" s="49" t="s">
        <v>6274</v>
      </c>
      <c r="W2812" s="49" t="s">
        <v>7215</v>
      </c>
      <c r="X2812" s="129">
        <v>65637</v>
      </c>
      <c r="Y2812" s="57">
        <v>15000</v>
      </c>
      <c r="Z2812" s="84">
        <v>5000</v>
      </c>
      <c r="AA2812" s="10">
        <v>8</v>
      </c>
      <c r="AB2812" s="10" t="s">
        <v>9797</v>
      </c>
      <c r="AC2812" s="10"/>
    </row>
    <row r="2813" spans="1:29">
      <c r="A2813" s="10">
        <v>2822</v>
      </c>
      <c r="B2813" s="10" t="s">
        <v>11707</v>
      </c>
      <c r="C2813" s="50" t="s">
        <v>8130</v>
      </c>
      <c r="D2813" s="51" t="s">
        <v>2818</v>
      </c>
      <c r="E2813" s="10" t="s">
        <v>2846</v>
      </c>
      <c r="F2813" s="69" t="s">
        <v>11708</v>
      </c>
      <c r="G2813" s="49" t="s">
        <v>11689</v>
      </c>
      <c r="H2813" s="49"/>
      <c r="I2813" s="58">
        <f>VLOOKUP(J2813,'NGÀNH NGHỀ'!$D$2:$E$148,2,0)</f>
        <v>49</v>
      </c>
      <c r="J2813" s="231" t="s">
        <v>1564</v>
      </c>
      <c r="K2813" s="59" t="s">
        <v>204</v>
      </c>
      <c r="L2813" s="125">
        <f>VLOOKUP(K2813,'NGHIEP DOAN'!$D$3:$E$82,2,0)</f>
        <v>27</v>
      </c>
      <c r="M2813" s="10" t="s">
        <v>2445</v>
      </c>
      <c r="N2813" s="210">
        <f>VLOOKUP(M2813,'CÔNG TY'!$I$3:$J$964,2,0)</f>
        <v>453</v>
      </c>
      <c r="O2813" s="60" t="s">
        <v>5172</v>
      </c>
      <c r="P2813" s="49" t="s">
        <v>2824</v>
      </c>
      <c r="Q2813" s="108">
        <v>103000000</v>
      </c>
      <c r="R2813" s="56" t="s">
        <v>11337</v>
      </c>
      <c r="S2813" s="159">
        <v>50000000</v>
      </c>
      <c r="T2813" s="124">
        <f t="shared" si="44"/>
        <v>53000000</v>
      </c>
      <c r="U2813" s="124"/>
      <c r="V2813" s="49" t="s">
        <v>6274</v>
      </c>
      <c r="W2813" s="49" t="s">
        <v>7215</v>
      </c>
      <c r="X2813" s="129">
        <v>65637</v>
      </c>
      <c r="Y2813" s="57">
        <v>15000</v>
      </c>
      <c r="Z2813" s="84">
        <v>5000</v>
      </c>
      <c r="AA2813" s="10">
        <v>8</v>
      </c>
      <c r="AB2813" s="10" t="s">
        <v>9797</v>
      </c>
      <c r="AC2813" s="10"/>
    </row>
    <row r="2814" spans="1:29">
      <c r="A2814" s="10">
        <v>2823</v>
      </c>
      <c r="B2814" s="10" t="s">
        <v>11709</v>
      </c>
      <c r="C2814" s="50" t="s">
        <v>10465</v>
      </c>
      <c r="D2814" s="51" t="s">
        <v>2818</v>
      </c>
      <c r="E2814" s="10" t="s">
        <v>2855</v>
      </c>
      <c r="F2814" s="69"/>
      <c r="G2814" s="49" t="s">
        <v>11689</v>
      </c>
      <c r="H2814" s="49"/>
      <c r="I2814" s="58">
        <f>VLOOKUP(J2814,'NGÀNH NGHỀ'!$D$2:$E$148,2,0)</f>
        <v>49</v>
      </c>
      <c r="J2814" s="231" t="s">
        <v>1564</v>
      </c>
      <c r="K2814" s="59" t="s">
        <v>204</v>
      </c>
      <c r="L2814" s="125">
        <f>VLOOKUP(K2814,'NGHIEP DOAN'!$D$3:$E$82,2,0)</f>
        <v>27</v>
      </c>
      <c r="M2814" s="10" t="s">
        <v>2445</v>
      </c>
      <c r="N2814" s="210">
        <f>VLOOKUP(M2814,'CÔNG TY'!$I$3:$J$964,2,0)</f>
        <v>453</v>
      </c>
      <c r="O2814" s="60" t="s">
        <v>5172</v>
      </c>
      <c r="P2814" s="49" t="s">
        <v>2824</v>
      </c>
      <c r="Q2814" s="108">
        <v>103000000</v>
      </c>
      <c r="R2814" s="56" t="s">
        <v>5791</v>
      </c>
      <c r="S2814" s="159">
        <v>50000000</v>
      </c>
      <c r="T2814" s="124">
        <f t="shared" si="44"/>
        <v>53000000</v>
      </c>
      <c r="U2814" s="124"/>
      <c r="V2814" s="49" t="s">
        <v>6274</v>
      </c>
      <c r="W2814" s="49" t="s">
        <v>7215</v>
      </c>
      <c r="X2814" s="129">
        <v>65637</v>
      </c>
      <c r="Y2814" s="57">
        <v>15000</v>
      </c>
      <c r="Z2814" s="84">
        <v>5000</v>
      </c>
      <c r="AA2814" s="10">
        <v>8</v>
      </c>
      <c r="AB2814" s="10" t="s">
        <v>9797</v>
      </c>
      <c r="AC2814" s="10"/>
    </row>
    <row r="2815" spans="1:29">
      <c r="A2815" s="10">
        <v>2824</v>
      </c>
      <c r="B2815" s="10" t="s">
        <v>11710</v>
      </c>
      <c r="C2815" s="50" t="s">
        <v>11711</v>
      </c>
      <c r="D2815" s="51" t="s">
        <v>2818</v>
      </c>
      <c r="E2815" s="10" t="s">
        <v>2855</v>
      </c>
      <c r="F2815" s="69" t="s">
        <v>11712</v>
      </c>
      <c r="G2815" s="49" t="s">
        <v>11689</v>
      </c>
      <c r="H2815" s="49"/>
      <c r="I2815" s="58">
        <f>VLOOKUP(J2815,'NGÀNH NGHỀ'!$D$2:$E$148,2,0)</f>
        <v>49</v>
      </c>
      <c r="J2815" s="231" t="s">
        <v>1564</v>
      </c>
      <c r="K2815" s="59" t="s">
        <v>204</v>
      </c>
      <c r="L2815" s="125">
        <f>VLOOKUP(K2815,'NGHIEP DOAN'!$D$3:$E$82,2,0)</f>
        <v>27</v>
      </c>
      <c r="M2815" s="10" t="s">
        <v>2445</v>
      </c>
      <c r="N2815" s="210">
        <f>VLOOKUP(M2815,'CÔNG TY'!$I$3:$J$964,2,0)</f>
        <v>453</v>
      </c>
      <c r="O2815" s="60" t="s">
        <v>5172</v>
      </c>
      <c r="P2815" s="49" t="s">
        <v>2824</v>
      </c>
      <c r="Q2815" s="108">
        <v>103000000</v>
      </c>
      <c r="R2815" s="56" t="s">
        <v>6008</v>
      </c>
      <c r="S2815" s="159">
        <v>50000000</v>
      </c>
      <c r="T2815" s="124">
        <f t="shared" si="44"/>
        <v>53000000</v>
      </c>
      <c r="U2815" s="124"/>
      <c r="V2815" s="49" t="s">
        <v>6274</v>
      </c>
      <c r="W2815" s="49" t="s">
        <v>7215</v>
      </c>
      <c r="X2815" s="129">
        <v>65637</v>
      </c>
      <c r="Y2815" s="57">
        <v>15000</v>
      </c>
      <c r="Z2815" s="84">
        <v>5000</v>
      </c>
      <c r="AA2815" s="10">
        <v>8</v>
      </c>
      <c r="AB2815" s="10" t="s">
        <v>9797</v>
      </c>
      <c r="AC2815" s="10"/>
    </row>
    <row r="2816" spans="1:29">
      <c r="A2816" s="10">
        <v>2825</v>
      </c>
      <c r="B2816" s="10" t="s">
        <v>7412</v>
      </c>
      <c r="C2816" s="50" t="s">
        <v>9374</v>
      </c>
      <c r="D2816" s="51" t="s">
        <v>2818</v>
      </c>
      <c r="E2816" s="10" t="s">
        <v>2876</v>
      </c>
      <c r="F2816" s="69"/>
      <c r="G2816" s="49" t="s">
        <v>11689</v>
      </c>
      <c r="H2816" s="49"/>
      <c r="I2816" s="58">
        <f>VLOOKUP(J2816,'NGÀNH NGHỀ'!$D$2:$E$148,2,0)</f>
        <v>49</v>
      </c>
      <c r="J2816" s="231" t="s">
        <v>1564</v>
      </c>
      <c r="K2816" s="59" t="s">
        <v>204</v>
      </c>
      <c r="L2816" s="125">
        <f>VLOOKUP(K2816,'NGHIEP DOAN'!$D$3:$E$82,2,0)</f>
        <v>27</v>
      </c>
      <c r="M2816" s="10" t="s">
        <v>2445</v>
      </c>
      <c r="N2816" s="210">
        <f>VLOOKUP(M2816,'CÔNG TY'!$I$3:$J$964,2,0)</f>
        <v>453</v>
      </c>
      <c r="O2816" s="60" t="s">
        <v>5172</v>
      </c>
      <c r="P2816" s="49" t="s">
        <v>2824</v>
      </c>
      <c r="Q2816" s="108">
        <v>103000000</v>
      </c>
      <c r="R2816" s="56" t="s">
        <v>7514</v>
      </c>
      <c r="S2816" s="159">
        <v>50000000</v>
      </c>
      <c r="T2816" s="124">
        <f t="shared" si="44"/>
        <v>53000000</v>
      </c>
      <c r="U2816" s="124"/>
      <c r="V2816" s="49" t="s">
        <v>6274</v>
      </c>
      <c r="W2816" s="49" t="s">
        <v>7215</v>
      </c>
      <c r="X2816" s="129">
        <v>65637</v>
      </c>
      <c r="Y2816" s="57">
        <v>15000</v>
      </c>
      <c r="Z2816" s="84">
        <v>5000</v>
      </c>
      <c r="AA2816" s="10">
        <v>8</v>
      </c>
      <c r="AB2816" s="10" t="s">
        <v>9797</v>
      </c>
      <c r="AC2816" s="10"/>
    </row>
    <row r="2817" spans="1:29">
      <c r="A2817" s="10">
        <v>2826</v>
      </c>
      <c r="B2817" s="10" t="s">
        <v>11713</v>
      </c>
      <c r="C2817" s="50" t="s">
        <v>11714</v>
      </c>
      <c r="D2817" s="51" t="s">
        <v>2818</v>
      </c>
      <c r="E2817" s="10" t="s">
        <v>3104</v>
      </c>
      <c r="F2817" s="69" t="s">
        <v>11715</v>
      </c>
      <c r="G2817" s="49" t="s">
        <v>11689</v>
      </c>
      <c r="H2817" s="49"/>
      <c r="I2817" s="58">
        <f>VLOOKUP(J2817,'NGÀNH NGHỀ'!$D$2:$E$148,2,0)</f>
        <v>49</v>
      </c>
      <c r="J2817" s="231" t="s">
        <v>1564</v>
      </c>
      <c r="K2817" s="59" t="s">
        <v>204</v>
      </c>
      <c r="L2817" s="125">
        <f>VLOOKUP(K2817,'NGHIEP DOAN'!$D$3:$E$82,2,0)</f>
        <v>27</v>
      </c>
      <c r="M2817" s="10" t="s">
        <v>2445</v>
      </c>
      <c r="N2817" s="210">
        <f>VLOOKUP(M2817,'CÔNG TY'!$I$3:$J$964,2,0)</f>
        <v>453</v>
      </c>
      <c r="O2817" s="60" t="s">
        <v>5172</v>
      </c>
      <c r="P2817" s="49" t="s">
        <v>2824</v>
      </c>
      <c r="Q2817" s="108">
        <v>103000000</v>
      </c>
      <c r="R2817" s="56" t="s">
        <v>6008</v>
      </c>
      <c r="S2817" s="159">
        <v>50000000</v>
      </c>
      <c r="T2817" s="124">
        <f t="shared" si="44"/>
        <v>53000000</v>
      </c>
      <c r="U2817" s="124"/>
      <c r="V2817" s="49" t="s">
        <v>6274</v>
      </c>
      <c r="W2817" s="49" t="s">
        <v>7215</v>
      </c>
      <c r="X2817" s="129">
        <v>65637</v>
      </c>
      <c r="Y2817" s="57">
        <v>15000</v>
      </c>
      <c r="Z2817" s="84">
        <v>5000</v>
      </c>
      <c r="AA2817" s="10">
        <v>8</v>
      </c>
      <c r="AB2817" s="10" t="s">
        <v>9797</v>
      </c>
      <c r="AC2817" s="10"/>
    </row>
    <row r="2818" spans="1:29">
      <c r="A2818" s="10">
        <v>2827</v>
      </c>
      <c r="B2818" s="10" t="s">
        <v>11716</v>
      </c>
      <c r="C2818" s="50" t="s">
        <v>11717</v>
      </c>
      <c r="D2818" s="51" t="s">
        <v>2818</v>
      </c>
      <c r="E2818" s="10" t="s">
        <v>2876</v>
      </c>
      <c r="F2818" s="69" t="s">
        <v>11718</v>
      </c>
      <c r="G2818" s="49" t="s">
        <v>11689</v>
      </c>
      <c r="H2818" s="49"/>
      <c r="I2818" s="58">
        <f>VLOOKUP(J2818,'NGÀNH NGHỀ'!$D$2:$E$148,2,0)</f>
        <v>49</v>
      </c>
      <c r="J2818" s="231" t="s">
        <v>1564</v>
      </c>
      <c r="K2818" s="59" t="s">
        <v>204</v>
      </c>
      <c r="L2818" s="125">
        <f>VLOOKUP(K2818,'NGHIEP DOAN'!$D$3:$E$82,2,0)</f>
        <v>27</v>
      </c>
      <c r="M2818" s="10" t="s">
        <v>2445</v>
      </c>
      <c r="N2818" s="210">
        <f>VLOOKUP(M2818,'CÔNG TY'!$I$3:$J$964,2,0)</f>
        <v>453</v>
      </c>
      <c r="O2818" s="60" t="s">
        <v>5172</v>
      </c>
      <c r="P2818" s="49" t="s">
        <v>2824</v>
      </c>
      <c r="Q2818" s="108">
        <v>103000000</v>
      </c>
      <c r="R2818" s="56" t="s">
        <v>6008</v>
      </c>
      <c r="S2818" s="159">
        <v>50000000</v>
      </c>
      <c r="T2818" s="124">
        <f t="shared" si="44"/>
        <v>53000000</v>
      </c>
      <c r="U2818" s="124"/>
      <c r="V2818" s="49" t="s">
        <v>6274</v>
      </c>
      <c r="W2818" s="49" t="s">
        <v>7215</v>
      </c>
      <c r="X2818" s="129">
        <v>65637</v>
      </c>
      <c r="Y2818" s="57">
        <v>15000</v>
      </c>
      <c r="Z2818" s="84">
        <v>5000</v>
      </c>
      <c r="AA2818" s="10">
        <v>8</v>
      </c>
      <c r="AB2818" s="10" t="s">
        <v>9797</v>
      </c>
      <c r="AC2818" s="10"/>
    </row>
    <row r="2819" spans="1:29">
      <c r="A2819" s="10">
        <v>2828</v>
      </c>
      <c r="B2819" s="10" t="s">
        <v>11719</v>
      </c>
      <c r="C2819" s="50" t="s">
        <v>11720</v>
      </c>
      <c r="D2819" s="51" t="s">
        <v>2818</v>
      </c>
      <c r="E2819" s="10" t="s">
        <v>2855</v>
      </c>
      <c r="F2819" s="69" t="s">
        <v>11721</v>
      </c>
      <c r="G2819" s="49" t="s">
        <v>11689</v>
      </c>
      <c r="H2819" s="49"/>
      <c r="I2819" s="58">
        <f>VLOOKUP(J2819,'NGÀNH NGHỀ'!$D$2:$E$148,2,0)</f>
        <v>49</v>
      </c>
      <c r="J2819" s="231" t="s">
        <v>1564</v>
      </c>
      <c r="K2819" s="59" t="s">
        <v>204</v>
      </c>
      <c r="L2819" s="125">
        <f>VLOOKUP(K2819,'NGHIEP DOAN'!$D$3:$E$82,2,0)</f>
        <v>27</v>
      </c>
      <c r="M2819" s="10" t="s">
        <v>2445</v>
      </c>
      <c r="N2819" s="210">
        <f>VLOOKUP(M2819,'CÔNG TY'!$I$3:$J$964,2,0)</f>
        <v>453</v>
      </c>
      <c r="O2819" s="60" t="s">
        <v>5172</v>
      </c>
      <c r="P2819" s="49" t="s">
        <v>2824</v>
      </c>
      <c r="Q2819" s="108">
        <v>103000000</v>
      </c>
      <c r="R2819" s="56" t="s">
        <v>7514</v>
      </c>
      <c r="S2819" s="159">
        <v>50000000</v>
      </c>
      <c r="T2819" s="124">
        <f t="shared" si="44"/>
        <v>53000000</v>
      </c>
      <c r="U2819" s="124"/>
      <c r="V2819" s="49" t="s">
        <v>6274</v>
      </c>
      <c r="W2819" s="49" t="s">
        <v>7215</v>
      </c>
      <c r="X2819" s="129">
        <v>65637</v>
      </c>
      <c r="Y2819" s="57">
        <v>15000</v>
      </c>
      <c r="Z2819" s="84">
        <v>5000</v>
      </c>
      <c r="AA2819" s="10">
        <v>8</v>
      </c>
      <c r="AB2819" s="10" t="s">
        <v>9797</v>
      </c>
      <c r="AC2819" s="10"/>
    </row>
    <row r="2820" spans="1:29">
      <c r="A2820" s="10">
        <v>2829</v>
      </c>
      <c r="B2820" s="10" t="s">
        <v>11722</v>
      </c>
      <c r="C2820" s="50" t="s">
        <v>11723</v>
      </c>
      <c r="D2820" s="51" t="s">
        <v>2818</v>
      </c>
      <c r="E2820" s="10" t="s">
        <v>2881</v>
      </c>
      <c r="F2820" s="69"/>
      <c r="G2820" s="49" t="s">
        <v>11689</v>
      </c>
      <c r="H2820" s="49"/>
      <c r="I2820" s="58">
        <f>VLOOKUP(J2820,'NGÀNH NGHỀ'!$D$2:$E$148,2,0)</f>
        <v>49</v>
      </c>
      <c r="J2820" s="231" t="s">
        <v>1564</v>
      </c>
      <c r="K2820" s="59" t="s">
        <v>204</v>
      </c>
      <c r="L2820" s="125">
        <f>VLOOKUP(K2820,'NGHIEP DOAN'!$D$3:$E$82,2,0)</f>
        <v>27</v>
      </c>
      <c r="M2820" s="10" t="s">
        <v>2445</v>
      </c>
      <c r="N2820" s="210">
        <f>VLOOKUP(M2820,'CÔNG TY'!$I$3:$J$964,2,0)</f>
        <v>453</v>
      </c>
      <c r="O2820" s="60" t="s">
        <v>5172</v>
      </c>
      <c r="P2820" s="49" t="s">
        <v>2824</v>
      </c>
      <c r="Q2820" s="108">
        <v>103000000</v>
      </c>
      <c r="R2820" s="56" t="s">
        <v>6008</v>
      </c>
      <c r="S2820" s="159">
        <v>50000000</v>
      </c>
      <c r="T2820" s="124">
        <f t="shared" si="44"/>
        <v>53000000</v>
      </c>
      <c r="U2820" s="124"/>
      <c r="V2820" s="49" t="s">
        <v>6274</v>
      </c>
      <c r="W2820" s="49" t="s">
        <v>7215</v>
      </c>
      <c r="X2820" s="129">
        <v>65637</v>
      </c>
      <c r="Y2820" s="57">
        <v>15000</v>
      </c>
      <c r="Z2820" s="84">
        <v>5000</v>
      </c>
      <c r="AA2820" s="10">
        <v>8</v>
      </c>
      <c r="AB2820" s="10" t="s">
        <v>9797</v>
      </c>
      <c r="AC2820" s="10"/>
    </row>
    <row r="2821" spans="1:29">
      <c r="A2821" s="10">
        <v>2830</v>
      </c>
      <c r="B2821" s="54" t="s">
        <v>11724</v>
      </c>
      <c r="C2821" s="50" t="s">
        <v>11725</v>
      </c>
      <c r="D2821" s="51" t="s">
        <v>2818</v>
      </c>
      <c r="E2821" s="10" t="s">
        <v>2846</v>
      </c>
      <c r="F2821" s="69" t="s">
        <v>11726</v>
      </c>
      <c r="G2821" s="49" t="s">
        <v>11727</v>
      </c>
      <c r="H2821" s="49"/>
      <c r="I2821" s="58">
        <f>VLOOKUP(J2821,'NGÀNH NGHỀ'!$D$2:$E$148,2,0)</f>
        <v>140</v>
      </c>
      <c r="J2821" s="231" t="s">
        <v>1695</v>
      </c>
      <c r="K2821" s="52" t="s">
        <v>11728</v>
      </c>
      <c r="L2821" s="125">
        <f>VLOOKUP(K2821,'NGHIEP DOAN'!$D$3:$E$82,2,0)</f>
        <v>26</v>
      </c>
      <c r="M2821" s="10" t="s">
        <v>2441</v>
      </c>
      <c r="N2821" s="210">
        <f>VLOOKUP(M2821,'CÔNG TY'!$I$3:$J$964,2,0)</f>
        <v>451</v>
      </c>
      <c r="O2821" s="49" t="s">
        <v>3201</v>
      </c>
      <c r="P2821" s="49" t="s">
        <v>2824</v>
      </c>
      <c r="Q2821" s="55">
        <v>83000000</v>
      </c>
      <c r="R2821" s="56" t="s">
        <v>3629</v>
      </c>
      <c r="S2821" s="159">
        <v>41500000</v>
      </c>
      <c r="T2821" s="124">
        <f t="shared" si="44"/>
        <v>41500000</v>
      </c>
      <c r="U2821" s="124"/>
      <c r="V2821" s="49" t="s">
        <v>5003</v>
      </c>
      <c r="W2821" s="49" t="s">
        <v>8667</v>
      </c>
      <c r="X2821" s="129">
        <v>58902</v>
      </c>
      <c r="Y2821" s="57">
        <v>200000</v>
      </c>
      <c r="Z2821" s="84">
        <v>10000</v>
      </c>
      <c r="AA2821" s="10">
        <v>3</v>
      </c>
      <c r="AB2821" s="10" t="s">
        <v>7028</v>
      </c>
      <c r="AC2821" s="10"/>
    </row>
    <row r="2822" spans="1:29">
      <c r="A2822" s="10">
        <v>2831</v>
      </c>
      <c r="B2822" s="54" t="s">
        <v>11729</v>
      </c>
      <c r="C2822" s="50" t="s">
        <v>10508</v>
      </c>
      <c r="D2822" s="51" t="s">
        <v>2818</v>
      </c>
      <c r="E2822" s="10" t="s">
        <v>3069</v>
      </c>
      <c r="F2822" s="69" t="s">
        <v>11730</v>
      </c>
      <c r="G2822" s="49" t="s">
        <v>11727</v>
      </c>
      <c r="H2822" s="49"/>
      <c r="I2822" s="58">
        <f>VLOOKUP(J2822,'NGÀNH NGHỀ'!$D$2:$E$148,2,0)</f>
        <v>140</v>
      </c>
      <c r="J2822" s="231" t="s">
        <v>1695</v>
      </c>
      <c r="K2822" s="52" t="s">
        <v>11728</v>
      </c>
      <c r="L2822" s="125">
        <f>VLOOKUP(K2822,'NGHIEP DOAN'!$D$3:$E$82,2,0)</f>
        <v>26</v>
      </c>
      <c r="M2822" s="10" t="s">
        <v>2441</v>
      </c>
      <c r="N2822" s="210">
        <f>VLOOKUP(M2822,'CÔNG TY'!$I$3:$J$964,2,0)</f>
        <v>451</v>
      </c>
      <c r="O2822" s="49" t="s">
        <v>3201</v>
      </c>
      <c r="P2822" s="49" t="s">
        <v>2824</v>
      </c>
      <c r="Q2822" s="55">
        <v>83000000</v>
      </c>
      <c r="R2822" s="56" t="s">
        <v>3629</v>
      </c>
      <c r="S2822" s="159">
        <v>41500000</v>
      </c>
      <c r="T2822" s="124">
        <f t="shared" si="44"/>
        <v>41500000</v>
      </c>
      <c r="U2822" s="124"/>
      <c r="V2822" s="49" t="s">
        <v>5003</v>
      </c>
      <c r="W2822" s="49" t="s">
        <v>8667</v>
      </c>
      <c r="X2822" s="129">
        <v>58902</v>
      </c>
      <c r="Y2822" s="57">
        <v>200000</v>
      </c>
      <c r="Z2822" s="84">
        <v>10000</v>
      </c>
      <c r="AA2822" s="10">
        <v>3</v>
      </c>
      <c r="AB2822" s="10" t="s">
        <v>7028</v>
      </c>
      <c r="AC2822" s="10"/>
    </row>
    <row r="2823" spans="1:29">
      <c r="A2823" s="10">
        <v>2832</v>
      </c>
      <c r="B2823" s="54" t="s">
        <v>11731</v>
      </c>
      <c r="C2823" s="50" t="s">
        <v>11153</v>
      </c>
      <c r="D2823" s="51" t="s">
        <v>2818</v>
      </c>
      <c r="E2823" s="10" t="s">
        <v>2846</v>
      </c>
      <c r="F2823" s="69" t="s">
        <v>11732</v>
      </c>
      <c r="G2823" s="49" t="s">
        <v>11727</v>
      </c>
      <c r="H2823" s="49"/>
      <c r="I2823" s="58">
        <f>VLOOKUP(J2823,'NGÀNH NGHỀ'!$D$2:$E$148,2,0)</f>
        <v>140</v>
      </c>
      <c r="J2823" s="231" t="s">
        <v>1695</v>
      </c>
      <c r="K2823" s="52" t="s">
        <v>11728</v>
      </c>
      <c r="L2823" s="125">
        <f>VLOOKUP(K2823,'NGHIEP DOAN'!$D$3:$E$82,2,0)</f>
        <v>26</v>
      </c>
      <c r="M2823" s="10" t="s">
        <v>2441</v>
      </c>
      <c r="N2823" s="210">
        <f>VLOOKUP(M2823,'CÔNG TY'!$I$3:$J$964,2,0)</f>
        <v>451</v>
      </c>
      <c r="O2823" s="49" t="s">
        <v>3201</v>
      </c>
      <c r="P2823" s="49" t="s">
        <v>2824</v>
      </c>
      <c r="Q2823" s="55">
        <v>83000000</v>
      </c>
      <c r="R2823" s="56" t="s">
        <v>11733</v>
      </c>
      <c r="S2823" s="159">
        <v>41500000</v>
      </c>
      <c r="T2823" s="124">
        <f t="shared" si="44"/>
        <v>41500000</v>
      </c>
      <c r="U2823" s="124"/>
      <c r="V2823" s="49" t="s">
        <v>5003</v>
      </c>
      <c r="W2823" s="49" t="s">
        <v>8667</v>
      </c>
      <c r="X2823" s="129">
        <v>58902</v>
      </c>
      <c r="Y2823" s="57">
        <v>200000</v>
      </c>
      <c r="Z2823" s="84">
        <v>10000</v>
      </c>
      <c r="AA2823" s="10">
        <v>3</v>
      </c>
      <c r="AB2823" s="10" t="s">
        <v>7028</v>
      </c>
      <c r="AC2823" s="10"/>
    </row>
    <row r="2824" spans="1:29">
      <c r="A2824" s="10">
        <v>2833</v>
      </c>
      <c r="B2824" s="54" t="s">
        <v>11734</v>
      </c>
      <c r="C2824" s="50" t="s">
        <v>11735</v>
      </c>
      <c r="D2824" s="51" t="s">
        <v>2818</v>
      </c>
      <c r="E2824" s="10" t="s">
        <v>3193</v>
      </c>
      <c r="F2824" s="69" t="s">
        <v>11736</v>
      </c>
      <c r="G2824" s="49" t="s">
        <v>11727</v>
      </c>
      <c r="H2824" s="49"/>
      <c r="I2824" s="58">
        <f>VLOOKUP(J2824,'NGÀNH NGHỀ'!$D$2:$E$148,2,0)</f>
        <v>140</v>
      </c>
      <c r="J2824" s="231" t="s">
        <v>1695</v>
      </c>
      <c r="K2824" s="52" t="s">
        <v>11728</v>
      </c>
      <c r="L2824" s="125">
        <f>VLOOKUP(K2824,'NGHIEP DOAN'!$D$3:$E$82,2,0)</f>
        <v>26</v>
      </c>
      <c r="M2824" s="10" t="s">
        <v>2441</v>
      </c>
      <c r="N2824" s="210">
        <f>VLOOKUP(M2824,'CÔNG TY'!$I$3:$J$964,2,0)</f>
        <v>451</v>
      </c>
      <c r="O2824" s="49" t="s">
        <v>3201</v>
      </c>
      <c r="P2824" s="49" t="s">
        <v>2824</v>
      </c>
      <c r="Q2824" s="55">
        <v>83000000</v>
      </c>
      <c r="R2824" s="56" t="s">
        <v>6751</v>
      </c>
      <c r="S2824" s="159">
        <v>41500000</v>
      </c>
      <c r="T2824" s="124">
        <f t="shared" si="44"/>
        <v>41500000</v>
      </c>
      <c r="U2824" s="124"/>
      <c r="V2824" s="49" t="s">
        <v>5003</v>
      </c>
      <c r="W2824" s="49" t="s">
        <v>8667</v>
      </c>
      <c r="X2824" s="129">
        <v>58902</v>
      </c>
      <c r="Y2824" s="57">
        <v>200000</v>
      </c>
      <c r="Z2824" s="84">
        <v>10000</v>
      </c>
      <c r="AA2824" s="10">
        <v>3</v>
      </c>
      <c r="AB2824" s="10" t="s">
        <v>7028</v>
      </c>
      <c r="AC2824" s="10"/>
    </row>
    <row r="2825" spans="1:29">
      <c r="A2825" s="10">
        <v>2834</v>
      </c>
      <c r="B2825" s="54" t="s">
        <v>11737</v>
      </c>
      <c r="C2825" s="50" t="s">
        <v>11738</v>
      </c>
      <c r="D2825" s="51" t="s">
        <v>2818</v>
      </c>
      <c r="E2825" s="10" t="s">
        <v>2830</v>
      </c>
      <c r="F2825" s="69" t="s">
        <v>11739</v>
      </c>
      <c r="G2825" s="49" t="s">
        <v>11727</v>
      </c>
      <c r="H2825" s="49"/>
      <c r="I2825" s="58">
        <f>VLOOKUP(J2825,'NGÀNH NGHỀ'!$D$2:$E$148,2,0)</f>
        <v>140</v>
      </c>
      <c r="J2825" s="231" t="s">
        <v>1695</v>
      </c>
      <c r="K2825" s="52" t="s">
        <v>11728</v>
      </c>
      <c r="L2825" s="125">
        <f>VLOOKUP(K2825,'NGHIEP DOAN'!$D$3:$E$82,2,0)</f>
        <v>26</v>
      </c>
      <c r="M2825" s="10" t="s">
        <v>2441</v>
      </c>
      <c r="N2825" s="210">
        <f>VLOOKUP(M2825,'CÔNG TY'!$I$3:$J$964,2,0)</f>
        <v>451</v>
      </c>
      <c r="O2825" s="49" t="s">
        <v>3201</v>
      </c>
      <c r="P2825" s="49" t="s">
        <v>2824</v>
      </c>
      <c r="Q2825" s="55">
        <v>83000000</v>
      </c>
      <c r="R2825" s="56" t="s">
        <v>3630</v>
      </c>
      <c r="S2825" s="159">
        <v>41500000</v>
      </c>
      <c r="T2825" s="124">
        <f t="shared" si="44"/>
        <v>41500000</v>
      </c>
      <c r="U2825" s="124"/>
      <c r="V2825" s="49" t="s">
        <v>5003</v>
      </c>
      <c r="W2825" s="49" t="s">
        <v>8667</v>
      </c>
      <c r="X2825" s="129">
        <v>58902</v>
      </c>
      <c r="Y2825" s="57">
        <v>200000</v>
      </c>
      <c r="Z2825" s="84">
        <v>10000</v>
      </c>
      <c r="AA2825" s="10">
        <v>3</v>
      </c>
      <c r="AB2825" s="10" t="s">
        <v>7028</v>
      </c>
      <c r="AC2825" s="10"/>
    </row>
    <row r="2826" spans="1:29">
      <c r="A2826" s="10">
        <v>2835</v>
      </c>
      <c r="B2826" s="54" t="s">
        <v>11740</v>
      </c>
      <c r="C2826" s="50" t="s">
        <v>11741</v>
      </c>
      <c r="D2826" s="51" t="s">
        <v>2818</v>
      </c>
      <c r="E2826" s="10" t="s">
        <v>5389</v>
      </c>
      <c r="F2826" s="69" t="s">
        <v>11742</v>
      </c>
      <c r="G2826" s="49" t="s">
        <v>11727</v>
      </c>
      <c r="H2826" s="49"/>
      <c r="I2826" s="58">
        <f>VLOOKUP(J2826,'NGÀNH NGHỀ'!$D$2:$E$148,2,0)</f>
        <v>140</v>
      </c>
      <c r="J2826" s="231" t="s">
        <v>1695</v>
      </c>
      <c r="K2826" s="52" t="s">
        <v>11728</v>
      </c>
      <c r="L2826" s="125">
        <f>VLOOKUP(K2826,'NGHIEP DOAN'!$D$3:$E$82,2,0)</f>
        <v>26</v>
      </c>
      <c r="M2826" s="10" t="s">
        <v>2441</v>
      </c>
      <c r="N2826" s="210">
        <f>VLOOKUP(M2826,'CÔNG TY'!$I$3:$J$964,2,0)</f>
        <v>451</v>
      </c>
      <c r="O2826" s="49" t="s">
        <v>3201</v>
      </c>
      <c r="P2826" s="49" t="s">
        <v>2824</v>
      </c>
      <c r="Q2826" s="55">
        <v>83000000</v>
      </c>
      <c r="R2826" s="56" t="s">
        <v>3629</v>
      </c>
      <c r="S2826" s="159">
        <v>41500000</v>
      </c>
      <c r="T2826" s="124">
        <f t="shared" si="44"/>
        <v>41500000</v>
      </c>
      <c r="U2826" s="124"/>
      <c r="V2826" s="49" t="s">
        <v>5003</v>
      </c>
      <c r="W2826" s="49" t="s">
        <v>8667</v>
      </c>
      <c r="X2826" s="129">
        <v>58902</v>
      </c>
      <c r="Y2826" s="57">
        <v>200000</v>
      </c>
      <c r="Z2826" s="84">
        <v>10000</v>
      </c>
      <c r="AA2826" s="10">
        <v>3</v>
      </c>
      <c r="AB2826" s="10" t="s">
        <v>7028</v>
      </c>
      <c r="AC2826" s="10"/>
    </row>
    <row r="2827" spans="1:29">
      <c r="A2827" s="10">
        <v>2836</v>
      </c>
      <c r="B2827" s="54" t="s">
        <v>6128</v>
      </c>
      <c r="C2827" s="50" t="s">
        <v>5470</v>
      </c>
      <c r="D2827" s="51" t="s">
        <v>2818</v>
      </c>
      <c r="E2827" s="10" t="s">
        <v>2846</v>
      </c>
      <c r="F2827" s="69" t="s">
        <v>11743</v>
      </c>
      <c r="G2827" s="49" t="s">
        <v>5351</v>
      </c>
      <c r="H2827" s="49"/>
      <c r="I2827" s="58">
        <f>VLOOKUP(J2827,'NGÀNH NGHỀ'!$D$2:$E$148,2,0)</f>
        <v>140</v>
      </c>
      <c r="J2827" s="231" t="s">
        <v>1695</v>
      </c>
      <c r="K2827" s="52" t="s">
        <v>11728</v>
      </c>
      <c r="L2827" s="125">
        <f>VLOOKUP(K2827,'NGHIEP DOAN'!$D$3:$E$82,2,0)</f>
        <v>26</v>
      </c>
      <c r="M2827" s="10" t="s">
        <v>2443</v>
      </c>
      <c r="N2827" s="210">
        <f>VLOOKUP(M2827,'CÔNG TY'!$I$3:$J$964,2,0)</f>
        <v>452</v>
      </c>
      <c r="O2827" s="49" t="s">
        <v>3201</v>
      </c>
      <c r="P2827" s="49" t="s">
        <v>2824</v>
      </c>
      <c r="Q2827" s="55">
        <v>83000000</v>
      </c>
      <c r="R2827" s="56" t="s">
        <v>3326</v>
      </c>
      <c r="S2827" s="159">
        <v>41500000</v>
      </c>
      <c r="T2827" s="124">
        <f t="shared" si="44"/>
        <v>41500000</v>
      </c>
      <c r="U2827" s="124"/>
      <c r="V2827" s="49" t="s">
        <v>5003</v>
      </c>
      <c r="W2827" s="49" t="s">
        <v>8667</v>
      </c>
      <c r="X2827" s="129">
        <v>58902</v>
      </c>
      <c r="Y2827" s="57">
        <v>200000</v>
      </c>
      <c r="Z2827" s="84">
        <v>10000</v>
      </c>
      <c r="AA2827" s="10">
        <v>3</v>
      </c>
      <c r="AB2827" s="10" t="s">
        <v>7028</v>
      </c>
      <c r="AC2827" s="10"/>
    </row>
    <row r="2828" spans="1:29">
      <c r="A2828" s="10">
        <v>2837</v>
      </c>
      <c r="B2828" s="54" t="s">
        <v>11744</v>
      </c>
      <c r="C2828" s="50" t="s">
        <v>11745</v>
      </c>
      <c r="D2828" s="51" t="s">
        <v>2818</v>
      </c>
      <c r="E2828" s="10" t="s">
        <v>2933</v>
      </c>
      <c r="F2828" s="69" t="s">
        <v>11746</v>
      </c>
      <c r="G2828" s="49" t="s">
        <v>5351</v>
      </c>
      <c r="H2828" s="49"/>
      <c r="I2828" s="58">
        <f>VLOOKUP(J2828,'NGÀNH NGHỀ'!$D$2:$E$148,2,0)</f>
        <v>140</v>
      </c>
      <c r="J2828" s="231" t="s">
        <v>1695</v>
      </c>
      <c r="K2828" s="52" t="s">
        <v>11728</v>
      </c>
      <c r="L2828" s="125">
        <f>VLOOKUP(K2828,'NGHIEP DOAN'!$D$3:$E$82,2,0)</f>
        <v>26</v>
      </c>
      <c r="M2828" s="10" t="s">
        <v>2443</v>
      </c>
      <c r="N2828" s="210">
        <f>VLOOKUP(M2828,'CÔNG TY'!$I$3:$J$964,2,0)</f>
        <v>452</v>
      </c>
      <c r="O2828" s="49" t="s">
        <v>3201</v>
      </c>
      <c r="P2828" s="49" t="s">
        <v>2824</v>
      </c>
      <c r="Q2828" s="55">
        <v>83000000</v>
      </c>
      <c r="R2828" s="56" t="s">
        <v>3630</v>
      </c>
      <c r="S2828" s="159">
        <v>41500000</v>
      </c>
      <c r="T2828" s="124">
        <f t="shared" si="44"/>
        <v>41500000</v>
      </c>
      <c r="U2828" s="124"/>
      <c r="V2828" s="49" t="s">
        <v>5003</v>
      </c>
      <c r="W2828" s="49" t="s">
        <v>8667</v>
      </c>
      <c r="X2828" s="129">
        <v>58902</v>
      </c>
      <c r="Y2828" s="57">
        <v>200000</v>
      </c>
      <c r="Z2828" s="84">
        <v>10000</v>
      </c>
      <c r="AA2828" s="10">
        <v>3</v>
      </c>
      <c r="AB2828" s="10" t="s">
        <v>7028</v>
      </c>
      <c r="AC2828" s="10"/>
    </row>
    <row r="2829" spans="1:29">
      <c r="A2829" s="10">
        <v>2838</v>
      </c>
      <c r="B2829" s="54" t="s">
        <v>11747</v>
      </c>
      <c r="C2829" s="50" t="s">
        <v>3626</v>
      </c>
      <c r="D2829" s="51" t="s">
        <v>2818</v>
      </c>
      <c r="E2829" s="10" t="s">
        <v>2846</v>
      </c>
      <c r="F2829" s="69" t="s">
        <v>11748</v>
      </c>
      <c r="G2829" s="49" t="s">
        <v>5351</v>
      </c>
      <c r="H2829" s="49"/>
      <c r="I2829" s="58">
        <f>VLOOKUP(J2829,'NGÀNH NGHỀ'!$D$2:$E$148,2,0)</f>
        <v>140</v>
      </c>
      <c r="J2829" s="231" t="s">
        <v>1695</v>
      </c>
      <c r="K2829" s="52" t="s">
        <v>11728</v>
      </c>
      <c r="L2829" s="125">
        <f>VLOOKUP(K2829,'NGHIEP DOAN'!$D$3:$E$82,2,0)</f>
        <v>26</v>
      </c>
      <c r="M2829" s="10" t="s">
        <v>2443</v>
      </c>
      <c r="N2829" s="210">
        <f>VLOOKUP(M2829,'CÔNG TY'!$I$3:$J$964,2,0)</f>
        <v>452</v>
      </c>
      <c r="O2829" s="49" t="s">
        <v>3201</v>
      </c>
      <c r="P2829" s="49" t="s">
        <v>2824</v>
      </c>
      <c r="Q2829" s="55">
        <v>83000000</v>
      </c>
      <c r="R2829" s="56" t="s">
        <v>6751</v>
      </c>
      <c r="S2829" s="159">
        <v>41500000</v>
      </c>
      <c r="T2829" s="124">
        <f t="shared" si="44"/>
        <v>41500000</v>
      </c>
      <c r="U2829" s="124"/>
      <c r="V2829" s="49" t="s">
        <v>5003</v>
      </c>
      <c r="W2829" s="49" t="s">
        <v>8667</v>
      </c>
      <c r="X2829" s="129">
        <v>58902</v>
      </c>
      <c r="Y2829" s="57">
        <v>200000</v>
      </c>
      <c r="Z2829" s="84">
        <v>10000</v>
      </c>
      <c r="AA2829" s="10">
        <v>3</v>
      </c>
      <c r="AB2829" s="10" t="s">
        <v>7028</v>
      </c>
      <c r="AC2829" s="10"/>
    </row>
    <row r="2830" spans="1:29">
      <c r="A2830" s="10">
        <v>2839</v>
      </c>
      <c r="B2830" s="52" t="s">
        <v>11749</v>
      </c>
      <c r="C2830" s="50" t="s">
        <v>4653</v>
      </c>
      <c r="D2830" s="51" t="s">
        <v>2845</v>
      </c>
      <c r="E2830" s="52" t="s">
        <v>2846</v>
      </c>
      <c r="F2830" s="61" t="s">
        <v>11750</v>
      </c>
      <c r="G2830" s="82" t="s">
        <v>11751</v>
      </c>
      <c r="H2830" s="82"/>
      <c r="I2830" s="58">
        <f>VLOOKUP(J2830,'NGÀNH NGHỀ'!$D$2:$E$148,2,0)</f>
        <v>128</v>
      </c>
      <c r="J2830" s="232" t="s">
        <v>1677</v>
      </c>
      <c r="K2830" s="52" t="s">
        <v>11728</v>
      </c>
      <c r="L2830" s="125">
        <f>VLOOKUP(K2830,'NGHIEP DOAN'!$D$3:$E$82,2,0)</f>
        <v>26</v>
      </c>
      <c r="M2830" s="10" t="s">
        <v>11752</v>
      </c>
      <c r="N2830" s="210">
        <f>VLOOKUP(M2830,'CÔNG TY'!$I$3:$J$964,2,0)</f>
        <v>445</v>
      </c>
      <c r="O2830" s="82" t="s">
        <v>5743</v>
      </c>
      <c r="P2830" s="82"/>
      <c r="Q2830" s="109">
        <v>103000000</v>
      </c>
      <c r="R2830" s="56" t="s">
        <v>6574</v>
      </c>
      <c r="S2830" s="159">
        <v>50000000</v>
      </c>
      <c r="T2830" s="124">
        <f t="shared" si="44"/>
        <v>53000000</v>
      </c>
      <c r="U2830" s="124"/>
      <c r="V2830" s="49" t="s">
        <v>2919</v>
      </c>
      <c r="W2830" s="49" t="s">
        <v>7916</v>
      </c>
      <c r="X2830" s="129">
        <v>62727</v>
      </c>
      <c r="Y2830" s="57">
        <v>20000</v>
      </c>
      <c r="Z2830" s="84">
        <v>5000</v>
      </c>
      <c r="AA2830" s="10">
        <v>3</v>
      </c>
      <c r="AB2830" s="10" t="s">
        <v>9680</v>
      </c>
      <c r="AC2830" s="10"/>
    </row>
    <row r="2831" spans="1:29">
      <c r="A2831" s="10">
        <v>2840</v>
      </c>
      <c r="B2831" s="52" t="s">
        <v>11753</v>
      </c>
      <c r="C2831" s="50" t="s">
        <v>11754</v>
      </c>
      <c r="D2831" s="51" t="s">
        <v>2845</v>
      </c>
      <c r="E2831" s="52" t="s">
        <v>2819</v>
      </c>
      <c r="F2831" s="61" t="s">
        <v>11755</v>
      </c>
      <c r="G2831" s="82" t="s">
        <v>11751</v>
      </c>
      <c r="H2831" s="82"/>
      <c r="I2831" s="58">
        <f>VLOOKUP(J2831,'NGÀNH NGHỀ'!$D$2:$E$148,2,0)</f>
        <v>128</v>
      </c>
      <c r="J2831" s="232" t="s">
        <v>1677</v>
      </c>
      <c r="K2831" s="52" t="s">
        <v>11728</v>
      </c>
      <c r="L2831" s="125">
        <f>VLOOKUP(K2831,'NGHIEP DOAN'!$D$3:$E$82,2,0)</f>
        <v>26</v>
      </c>
      <c r="M2831" s="10" t="s">
        <v>11752</v>
      </c>
      <c r="N2831" s="210">
        <f>VLOOKUP(M2831,'CÔNG TY'!$I$3:$J$964,2,0)</f>
        <v>445</v>
      </c>
      <c r="O2831" s="82" t="s">
        <v>5743</v>
      </c>
      <c r="P2831" s="82"/>
      <c r="Q2831" s="109">
        <v>103000000</v>
      </c>
      <c r="R2831" s="56" t="s">
        <v>11756</v>
      </c>
      <c r="S2831" s="159">
        <v>50000000</v>
      </c>
      <c r="T2831" s="124">
        <f t="shared" si="44"/>
        <v>53000000</v>
      </c>
      <c r="U2831" s="124"/>
      <c r="V2831" s="49" t="s">
        <v>2919</v>
      </c>
      <c r="W2831" s="49" t="s">
        <v>7916</v>
      </c>
      <c r="X2831" s="129">
        <v>62727</v>
      </c>
      <c r="Y2831" s="57">
        <v>20000</v>
      </c>
      <c r="Z2831" s="84">
        <v>5000</v>
      </c>
      <c r="AA2831" s="10">
        <v>3</v>
      </c>
      <c r="AB2831" s="10" t="s">
        <v>9680</v>
      </c>
      <c r="AC2831" s="10"/>
    </row>
    <row r="2832" spans="1:29">
      <c r="A2832" s="10">
        <v>2841</v>
      </c>
      <c r="B2832" s="10" t="s">
        <v>11757</v>
      </c>
      <c r="C2832" s="50" t="s">
        <v>11758</v>
      </c>
      <c r="D2832" s="51" t="s">
        <v>2845</v>
      </c>
      <c r="E2832" s="10" t="s">
        <v>3317</v>
      </c>
      <c r="F2832" s="69" t="s">
        <v>11759</v>
      </c>
      <c r="G2832" s="49" t="s">
        <v>11760</v>
      </c>
      <c r="H2832" s="49"/>
      <c r="I2832" s="58">
        <f>VLOOKUP(J2832,'NGÀNH NGHỀ'!$D$2:$E$148,2,0)</f>
        <v>25</v>
      </c>
      <c r="J2832" s="231" t="s">
        <v>1525</v>
      </c>
      <c r="K2832" s="52" t="s">
        <v>11728</v>
      </c>
      <c r="L2832" s="125">
        <f>VLOOKUP(K2832,'NGHIEP DOAN'!$D$3:$E$82,2,0)</f>
        <v>26</v>
      </c>
      <c r="M2832" s="10" t="s">
        <v>2431</v>
      </c>
      <c r="N2832" s="210">
        <f>VLOOKUP(M2832,'CÔNG TY'!$I$3:$J$964,2,0)</f>
        <v>446</v>
      </c>
      <c r="O2832" s="49" t="s">
        <v>3201</v>
      </c>
      <c r="P2832" s="49" t="s">
        <v>2824</v>
      </c>
      <c r="Q2832" s="55">
        <v>92000000</v>
      </c>
      <c r="R2832" s="56" t="s">
        <v>3868</v>
      </c>
      <c r="S2832" s="159">
        <v>50000000</v>
      </c>
      <c r="T2832" s="124">
        <f t="shared" si="44"/>
        <v>42000000</v>
      </c>
      <c r="U2832" s="124"/>
      <c r="V2832" s="49" t="s">
        <v>3869</v>
      </c>
      <c r="W2832" s="49" t="s">
        <v>5666</v>
      </c>
      <c r="X2832" s="129">
        <v>57668</v>
      </c>
      <c r="Y2832" s="57">
        <v>20000</v>
      </c>
      <c r="Z2832" s="84">
        <v>5000</v>
      </c>
      <c r="AA2832" s="10">
        <v>12</v>
      </c>
      <c r="AB2832" s="10" t="s">
        <v>9618</v>
      </c>
      <c r="AC2832" s="10"/>
    </row>
    <row r="2833" spans="1:29">
      <c r="A2833" s="10">
        <v>2842</v>
      </c>
      <c r="B2833" s="10" t="s">
        <v>9168</v>
      </c>
      <c r="C2833" s="50" t="s">
        <v>11761</v>
      </c>
      <c r="D2833" s="51" t="s">
        <v>2845</v>
      </c>
      <c r="E2833" s="10" t="s">
        <v>2846</v>
      </c>
      <c r="F2833" s="69" t="s">
        <v>11762</v>
      </c>
      <c r="G2833" s="49" t="s">
        <v>11760</v>
      </c>
      <c r="H2833" s="49"/>
      <c r="I2833" s="58">
        <f>VLOOKUP(J2833,'NGÀNH NGHỀ'!$D$2:$E$148,2,0)</f>
        <v>25</v>
      </c>
      <c r="J2833" s="231" t="s">
        <v>1525</v>
      </c>
      <c r="K2833" s="52" t="s">
        <v>11728</v>
      </c>
      <c r="L2833" s="125">
        <f>VLOOKUP(K2833,'NGHIEP DOAN'!$D$3:$E$82,2,0)</f>
        <v>26</v>
      </c>
      <c r="M2833" s="10" t="s">
        <v>2431</v>
      </c>
      <c r="N2833" s="210">
        <f>VLOOKUP(M2833,'CÔNG TY'!$I$3:$J$964,2,0)</f>
        <v>446</v>
      </c>
      <c r="O2833" s="49" t="s">
        <v>3201</v>
      </c>
      <c r="P2833" s="49" t="s">
        <v>2824</v>
      </c>
      <c r="Q2833" s="55">
        <v>92000000</v>
      </c>
      <c r="R2833" s="56" t="s">
        <v>3868</v>
      </c>
      <c r="S2833" s="159">
        <v>50000000</v>
      </c>
      <c r="T2833" s="124">
        <f t="shared" si="44"/>
        <v>42000000</v>
      </c>
      <c r="U2833" s="124"/>
      <c r="V2833" s="49" t="s">
        <v>3869</v>
      </c>
      <c r="W2833" s="49" t="s">
        <v>5666</v>
      </c>
      <c r="X2833" s="129">
        <v>57668</v>
      </c>
      <c r="Y2833" s="57">
        <v>20000</v>
      </c>
      <c r="Z2833" s="84">
        <v>5000</v>
      </c>
      <c r="AA2833" s="10">
        <v>12</v>
      </c>
      <c r="AB2833" s="10" t="s">
        <v>9618</v>
      </c>
      <c r="AC2833" s="10"/>
    </row>
    <row r="2834" spans="1:29">
      <c r="A2834" s="10">
        <v>2843</v>
      </c>
      <c r="B2834" s="10" t="s">
        <v>11763</v>
      </c>
      <c r="C2834" s="50" t="s">
        <v>8393</v>
      </c>
      <c r="D2834" s="51" t="s">
        <v>2845</v>
      </c>
      <c r="E2834" s="10" t="s">
        <v>3104</v>
      </c>
      <c r="F2834" s="69" t="s">
        <v>11764</v>
      </c>
      <c r="G2834" s="49" t="s">
        <v>11760</v>
      </c>
      <c r="H2834" s="49"/>
      <c r="I2834" s="58">
        <f>VLOOKUP(J2834,'NGÀNH NGHỀ'!$D$2:$E$148,2,0)</f>
        <v>25</v>
      </c>
      <c r="J2834" s="231" t="s">
        <v>1525</v>
      </c>
      <c r="K2834" s="52" t="s">
        <v>11728</v>
      </c>
      <c r="L2834" s="125">
        <f>VLOOKUP(K2834,'NGHIEP DOAN'!$D$3:$E$82,2,0)</f>
        <v>26</v>
      </c>
      <c r="M2834" s="10" t="s">
        <v>2431</v>
      </c>
      <c r="N2834" s="210">
        <f>VLOOKUP(M2834,'CÔNG TY'!$I$3:$J$964,2,0)</f>
        <v>446</v>
      </c>
      <c r="O2834" s="49" t="s">
        <v>3201</v>
      </c>
      <c r="P2834" s="49" t="s">
        <v>2824</v>
      </c>
      <c r="Q2834" s="55">
        <v>92000000</v>
      </c>
      <c r="R2834" s="56" t="s">
        <v>3489</v>
      </c>
      <c r="S2834" s="159">
        <v>50000000</v>
      </c>
      <c r="T2834" s="124">
        <f t="shared" si="44"/>
        <v>42000000</v>
      </c>
      <c r="U2834" s="124"/>
      <c r="V2834" s="49" t="s">
        <v>3869</v>
      </c>
      <c r="W2834" s="49" t="s">
        <v>5666</v>
      </c>
      <c r="X2834" s="129">
        <v>57668</v>
      </c>
      <c r="Y2834" s="57">
        <v>20000</v>
      </c>
      <c r="Z2834" s="84">
        <v>5000</v>
      </c>
      <c r="AA2834" s="10">
        <v>12</v>
      </c>
      <c r="AB2834" s="10" t="s">
        <v>9618</v>
      </c>
      <c r="AC2834" s="10"/>
    </row>
    <row r="2835" spans="1:29">
      <c r="A2835" s="10">
        <v>2844</v>
      </c>
      <c r="B2835" s="10" t="s">
        <v>11765</v>
      </c>
      <c r="C2835" s="50" t="s">
        <v>7975</v>
      </c>
      <c r="D2835" s="51" t="s">
        <v>2845</v>
      </c>
      <c r="E2835" s="10" t="s">
        <v>2846</v>
      </c>
      <c r="F2835" s="69" t="s">
        <v>11766</v>
      </c>
      <c r="G2835" s="49" t="s">
        <v>11767</v>
      </c>
      <c r="H2835" s="49"/>
      <c r="I2835" s="58">
        <f>VLOOKUP(J2835,'NGÀNH NGHỀ'!$D$2:$E$148,2,0)</f>
        <v>128</v>
      </c>
      <c r="J2835" s="231" t="s">
        <v>1677</v>
      </c>
      <c r="K2835" s="52" t="s">
        <v>11728</v>
      </c>
      <c r="L2835" s="125">
        <f>VLOOKUP(K2835,'NGHIEP DOAN'!$D$3:$E$82,2,0)</f>
        <v>26</v>
      </c>
      <c r="M2835" s="10" t="s">
        <v>11752</v>
      </c>
      <c r="N2835" s="210">
        <f>VLOOKUP(M2835,'CÔNG TY'!$I$3:$J$964,2,0)</f>
        <v>445</v>
      </c>
      <c r="O2835" s="49" t="s">
        <v>5743</v>
      </c>
      <c r="P2835" s="49" t="s">
        <v>2824</v>
      </c>
      <c r="Q2835" s="55">
        <v>103000000</v>
      </c>
      <c r="R2835" s="56" t="s">
        <v>3839</v>
      </c>
      <c r="S2835" s="159">
        <v>50000000</v>
      </c>
      <c r="T2835" s="124">
        <f t="shared" si="44"/>
        <v>53000000</v>
      </c>
      <c r="U2835" s="124"/>
      <c r="V2835" s="49" t="s">
        <v>3869</v>
      </c>
      <c r="W2835" s="49" t="s">
        <v>5666</v>
      </c>
      <c r="X2835" s="129">
        <v>57668</v>
      </c>
      <c r="Y2835" s="57">
        <v>20000</v>
      </c>
      <c r="Z2835" s="84">
        <v>5000</v>
      </c>
      <c r="AA2835" s="10">
        <v>14</v>
      </c>
      <c r="AB2835" s="10" t="s">
        <v>9618</v>
      </c>
      <c r="AC2835" s="10"/>
    </row>
    <row r="2836" spans="1:29">
      <c r="A2836" s="10">
        <v>2845</v>
      </c>
      <c r="B2836" s="10" t="s">
        <v>11768</v>
      </c>
      <c r="C2836" s="50" t="s">
        <v>11769</v>
      </c>
      <c r="D2836" s="51" t="s">
        <v>2845</v>
      </c>
      <c r="E2836" s="10" t="s">
        <v>3012</v>
      </c>
      <c r="F2836" s="69" t="s">
        <v>11770</v>
      </c>
      <c r="G2836" s="49" t="s">
        <v>11767</v>
      </c>
      <c r="H2836" s="49"/>
      <c r="I2836" s="58">
        <f>VLOOKUP(J2836,'NGÀNH NGHỀ'!$D$2:$E$148,2,0)</f>
        <v>128</v>
      </c>
      <c r="J2836" s="231" t="s">
        <v>1677</v>
      </c>
      <c r="K2836" s="52" t="s">
        <v>11728</v>
      </c>
      <c r="L2836" s="125">
        <f>VLOOKUP(K2836,'NGHIEP DOAN'!$D$3:$E$82,2,0)</f>
        <v>26</v>
      </c>
      <c r="M2836" s="10" t="s">
        <v>11752</v>
      </c>
      <c r="N2836" s="210">
        <f>VLOOKUP(M2836,'CÔNG TY'!$I$3:$J$964,2,0)</f>
        <v>445</v>
      </c>
      <c r="O2836" s="49" t="s">
        <v>5743</v>
      </c>
      <c r="P2836" s="49" t="s">
        <v>2824</v>
      </c>
      <c r="Q2836" s="55">
        <v>103000000</v>
      </c>
      <c r="R2836" s="56" t="s">
        <v>3868</v>
      </c>
      <c r="S2836" s="159">
        <v>50000000</v>
      </c>
      <c r="T2836" s="124">
        <f t="shared" si="44"/>
        <v>53000000</v>
      </c>
      <c r="U2836" s="124"/>
      <c r="V2836" s="49" t="s">
        <v>3869</v>
      </c>
      <c r="W2836" s="49" t="s">
        <v>5666</v>
      </c>
      <c r="X2836" s="129">
        <v>57668</v>
      </c>
      <c r="Y2836" s="57">
        <v>20000</v>
      </c>
      <c r="Z2836" s="84">
        <v>5000</v>
      </c>
      <c r="AA2836" s="10">
        <v>14</v>
      </c>
      <c r="AB2836" s="10" t="s">
        <v>9618</v>
      </c>
      <c r="AC2836" s="10"/>
    </row>
    <row r="2837" spans="1:29">
      <c r="A2837" s="10">
        <v>2846</v>
      </c>
      <c r="B2837" s="59" t="s">
        <v>11771</v>
      </c>
      <c r="C2837" s="50" t="s">
        <v>11772</v>
      </c>
      <c r="D2837" s="51" t="s">
        <v>2845</v>
      </c>
      <c r="E2837" s="10" t="s">
        <v>3653</v>
      </c>
      <c r="F2837" s="69"/>
      <c r="G2837" s="49" t="s">
        <v>11773</v>
      </c>
      <c r="H2837" s="49"/>
      <c r="I2837" s="58">
        <f>VLOOKUP(J2837,'NGÀNH NGHỀ'!$D$2:$E$148,2,0)</f>
        <v>34</v>
      </c>
      <c r="J2837" s="231" t="s">
        <v>1541</v>
      </c>
      <c r="K2837" s="52" t="s">
        <v>11728</v>
      </c>
      <c r="L2837" s="125">
        <f>VLOOKUP(K2837,'NGHIEP DOAN'!$D$3:$E$82,2,0)</f>
        <v>26</v>
      </c>
      <c r="M2837" s="10" t="s">
        <v>2433</v>
      </c>
      <c r="N2837" s="210">
        <f>VLOOKUP(M2837,'CÔNG TY'!$I$3:$J$964,2,0)</f>
        <v>447</v>
      </c>
      <c r="O2837" s="60"/>
      <c r="P2837" s="49" t="s">
        <v>2824</v>
      </c>
      <c r="Q2837" s="55"/>
      <c r="R2837" s="56" t="s">
        <v>11774</v>
      </c>
      <c r="S2837" s="159">
        <v>0</v>
      </c>
      <c r="T2837" s="124">
        <f t="shared" si="44"/>
        <v>0</v>
      </c>
      <c r="U2837" s="124"/>
      <c r="V2837" s="49" t="s">
        <v>9618</v>
      </c>
      <c r="W2837" s="49" t="s">
        <v>9167</v>
      </c>
      <c r="X2837" s="129">
        <v>58902</v>
      </c>
      <c r="Y2837" s="57">
        <v>20000</v>
      </c>
      <c r="Z2837" s="84">
        <v>5000</v>
      </c>
      <c r="AA2837" s="10">
        <v>3</v>
      </c>
      <c r="AB2837" s="10" t="s">
        <v>9376</v>
      </c>
      <c r="AC2837" s="65" t="s">
        <v>11775</v>
      </c>
    </row>
    <row r="2838" spans="1:29">
      <c r="A2838" s="10">
        <v>2847</v>
      </c>
      <c r="B2838" s="59" t="s">
        <v>11776</v>
      </c>
      <c r="C2838" s="50" t="s">
        <v>11777</v>
      </c>
      <c r="D2838" s="51" t="s">
        <v>2845</v>
      </c>
      <c r="E2838" s="10" t="s">
        <v>3230</v>
      </c>
      <c r="F2838" s="69"/>
      <c r="G2838" s="49" t="s">
        <v>11773</v>
      </c>
      <c r="H2838" s="49"/>
      <c r="I2838" s="58">
        <f>VLOOKUP(J2838,'NGÀNH NGHỀ'!$D$2:$E$148,2,0)</f>
        <v>34</v>
      </c>
      <c r="J2838" s="231" t="s">
        <v>1541</v>
      </c>
      <c r="K2838" s="52" t="s">
        <v>11728</v>
      </c>
      <c r="L2838" s="125">
        <f>VLOOKUP(K2838,'NGHIEP DOAN'!$D$3:$E$82,2,0)</f>
        <v>26</v>
      </c>
      <c r="M2838" s="10" t="s">
        <v>2433</v>
      </c>
      <c r="N2838" s="210">
        <f>VLOOKUP(M2838,'CÔNG TY'!$I$3:$J$964,2,0)</f>
        <v>447</v>
      </c>
      <c r="O2838" s="60"/>
      <c r="P2838" s="49" t="s">
        <v>2824</v>
      </c>
      <c r="Q2838" s="55"/>
      <c r="R2838" s="56" t="s">
        <v>11774</v>
      </c>
      <c r="S2838" s="159">
        <v>0</v>
      </c>
      <c r="T2838" s="124">
        <f t="shared" si="44"/>
        <v>0</v>
      </c>
      <c r="U2838" s="124"/>
      <c r="V2838" s="49" t="s">
        <v>6013</v>
      </c>
      <c r="W2838" s="49" t="s">
        <v>9167</v>
      </c>
      <c r="X2838" s="129">
        <v>58902</v>
      </c>
      <c r="Y2838" s="57">
        <v>20000</v>
      </c>
      <c r="Z2838" s="84">
        <v>5000</v>
      </c>
      <c r="AA2838" s="10">
        <v>3</v>
      </c>
      <c r="AB2838" s="10" t="s">
        <v>9376</v>
      </c>
      <c r="AC2838" s="65" t="s">
        <v>11775</v>
      </c>
    </row>
    <row r="2839" spans="1:29">
      <c r="A2839" s="10">
        <v>2848</v>
      </c>
      <c r="B2839" s="59" t="s">
        <v>11778</v>
      </c>
      <c r="C2839" s="50" t="s">
        <v>10732</v>
      </c>
      <c r="D2839" s="51" t="s">
        <v>2845</v>
      </c>
      <c r="E2839" s="10" t="s">
        <v>2819</v>
      </c>
      <c r="F2839" s="69" t="s">
        <v>11779</v>
      </c>
      <c r="G2839" s="49" t="s">
        <v>11780</v>
      </c>
      <c r="H2839" s="49"/>
      <c r="I2839" s="58">
        <f>VLOOKUP(J2839,'NGÀNH NGHỀ'!$D$2:$E$148,2,0)</f>
        <v>128</v>
      </c>
      <c r="J2839" s="231" t="s">
        <v>1677</v>
      </c>
      <c r="K2839" s="52" t="s">
        <v>11728</v>
      </c>
      <c r="L2839" s="125">
        <f>VLOOKUP(K2839,'NGHIEP DOAN'!$D$3:$E$82,2,0)</f>
        <v>26</v>
      </c>
      <c r="M2839" s="10" t="s">
        <v>11752</v>
      </c>
      <c r="N2839" s="210">
        <f>VLOOKUP(M2839,'CÔNG TY'!$I$3:$J$964,2,0)</f>
        <v>445</v>
      </c>
      <c r="O2839" s="60" t="s">
        <v>5743</v>
      </c>
      <c r="P2839" s="49" t="s">
        <v>2824</v>
      </c>
      <c r="Q2839" s="55">
        <v>96000000</v>
      </c>
      <c r="R2839" s="56" t="s">
        <v>4266</v>
      </c>
      <c r="S2839" s="159">
        <v>50000000</v>
      </c>
      <c r="T2839" s="124">
        <f t="shared" si="44"/>
        <v>46000000</v>
      </c>
      <c r="U2839" s="124"/>
      <c r="V2839" s="49" t="s">
        <v>11781</v>
      </c>
      <c r="W2839" s="49" t="s">
        <v>9167</v>
      </c>
      <c r="X2839" s="129">
        <v>58902</v>
      </c>
      <c r="Y2839" s="57">
        <v>20000</v>
      </c>
      <c r="Z2839" s="84">
        <v>5000</v>
      </c>
      <c r="AA2839" s="10">
        <v>3</v>
      </c>
      <c r="AB2839" s="10" t="s">
        <v>9376</v>
      </c>
      <c r="AC2839" s="10"/>
    </row>
    <row r="2840" spans="1:29">
      <c r="A2840" s="10">
        <v>2849</v>
      </c>
      <c r="B2840" s="59" t="s">
        <v>11782</v>
      </c>
      <c r="C2840" s="50" t="s">
        <v>7258</v>
      </c>
      <c r="D2840" s="51" t="s">
        <v>2845</v>
      </c>
      <c r="E2840" s="10" t="s">
        <v>2846</v>
      </c>
      <c r="F2840" s="69" t="s">
        <v>11783</v>
      </c>
      <c r="G2840" s="49" t="s">
        <v>11780</v>
      </c>
      <c r="H2840" s="49"/>
      <c r="I2840" s="58">
        <f>VLOOKUP(J2840,'NGÀNH NGHỀ'!$D$2:$E$148,2,0)</f>
        <v>128</v>
      </c>
      <c r="J2840" s="231" t="s">
        <v>1677</v>
      </c>
      <c r="K2840" s="52" t="s">
        <v>11728</v>
      </c>
      <c r="L2840" s="125">
        <f>VLOOKUP(K2840,'NGHIEP DOAN'!$D$3:$E$82,2,0)</f>
        <v>26</v>
      </c>
      <c r="M2840" s="10" t="s">
        <v>11752</v>
      </c>
      <c r="N2840" s="210">
        <f>VLOOKUP(M2840,'CÔNG TY'!$I$3:$J$964,2,0)</f>
        <v>445</v>
      </c>
      <c r="O2840" s="60" t="s">
        <v>5743</v>
      </c>
      <c r="P2840" s="49" t="s">
        <v>2824</v>
      </c>
      <c r="Q2840" s="55">
        <v>96000000</v>
      </c>
      <c r="R2840" s="56" t="s">
        <v>3261</v>
      </c>
      <c r="S2840" s="159">
        <v>50000000</v>
      </c>
      <c r="T2840" s="124">
        <f t="shared" si="44"/>
        <v>46000000</v>
      </c>
      <c r="U2840" s="124"/>
      <c r="V2840" s="49" t="s">
        <v>11781</v>
      </c>
      <c r="W2840" s="49" t="s">
        <v>9167</v>
      </c>
      <c r="X2840" s="129">
        <v>58902</v>
      </c>
      <c r="Y2840" s="57">
        <v>20000</v>
      </c>
      <c r="Z2840" s="84">
        <v>5000</v>
      </c>
      <c r="AA2840" s="10">
        <v>3</v>
      </c>
      <c r="AB2840" s="10" t="s">
        <v>9376</v>
      </c>
      <c r="AC2840" s="10"/>
    </row>
    <row r="2841" spans="1:29">
      <c r="A2841" s="10">
        <v>2850</v>
      </c>
      <c r="B2841" s="10" t="s">
        <v>11784</v>
      </c>
      <c r="C2841" s="50" t="s">
        <v>6910</v>
      </c>
      <c r="D2841" s="51" t="s">
        <v>2845</v>
      </c>
      <c r="E2841" s="10" t="s">
        <v>3253</v>
      </c>
      <c r="F2841" s="69"/>
      <c r="G2841" s="49" t="s">
        <v>11785</v>
      </c>
      <c r="H2841" s="49"/>
      <c r="I2841" s="58">
        <f>VLOOKUP(J2841,'NGÀNH NGHỀ'!$D$2:$E$148,2,0)</f>
        <v>40</v>
      </c>
      <c r="J2841" s="231" t="s">
        <v>1549</v>
      </c>
      <c r="K2841" s="52" t="s">
        <v>11728</v>
      </c>
      <c r="L2841" s="125">
        <f>VLOOKUP(K2841,'NGHIEP DOAN'!$D$3:$E$82,2,0)</f>
        <v>26</v>
      </c>
      <c r="M2841" s="10" t="s">
        <v>2435</v>
      </c>
      <c r="N2841" s="210">
        <f>VLOOKUP(M2841,'CÔNG TY'!$I$3:$J$964,2,0)</f>
        <v>448</v>
      </c>
      <c r="O2841" s="60"/>
      <c r="P2841" s="49" t="s">
        <v>2824</v>
      </c>
      <c r="Q2841" s="55">
        <v>0</v>
      </c>
      <c r="R2841" s="56" t="s">
        <v>11774</v>
      </c>
      <c r="S2841" s="159">
        <v>0</v>
      </c>
      <c r="T2841" s="124">
        <f t="shared" si="44"/>
        <v>0</v>
      </c>
      <c r="U2841" s="124"/>
      <c r="V2841" s="49" t="s">
        <v>6013</v>
      </c>
      <c r="W2841" s="49" t="s">
        <v>9167</v>
      </c>
      <c r="X2841" s="129">
        <v>58902</v>
      </c>
      <c r="Y2841" s="57">
        <v>20000</v>
      </c>
      <c r="Z2841" s="84">
        <v>5000</v>
      </c>
      <c r="AA2841" s="10">
        <v>3</v>
      </c>
      <c r="AB2841" s="10" t="s">
        <v>9376</v>
      </c>
      <c r="AC2841" s="65" t="s">
        <v>11775</v>
      </c>
    </row>
    <row r="2842" spans="1:29">
      <c r="A2842" s="10">
        <v>2851</v>
      </c>
      <c r="B2842" s="10" t="s">
        <v>11786</v>
      </c>
      <c r="C2842" s="50" t="s">
        <v>4098</v>
      </c>
      <c r="D2842" s="51" t="s">
        <v>2845</v>
      </c>
      <c r="E2842" s="10" t="s">
        <v>3141</v>
      </c>
      <c r="F2842" s="69" t="s">
        <v>11787</v>
      </c>
      <c r="G2842" s="49" t="s">
        <v>11785</v>
      </c>
      <c r="H2842" s="49"/>
      <c r="I2842" s="58">
        <f>VLOOKUP(J2842,'NGÀNH NGHỀ'!$D$2:$E$148,2,0)</f>
        <v>40</v>
      </c>
      <c r="J2842" s="231" t="s">
        <v>1549</v>
      </c>
      <c r="K2842" s="52" t="s">
        <v>11728</v>
      </c>
      <c r="L2842" s="125">
        <f>VLOOKUP(K2842,'NGHIEP DOAN'!$D$3:$E$82,2,0)</f>
        <v>26</v>
      </c>
      <c r="M2842" s="10" t="s">
        <v>2435</v>
      </c>
      <c r="N2842" s="210">
        <f>VLOOKUP(M2842,'CÔNG TY'!$I$3:$J$964,2,0)</f>
        <v>448</v>
      </c>
      <c r="O2842" s="60"/>
      <c r="P2842" s="49" t="s">
        <v>2824</v>
      </c>
      <c r="Q2842" s="55">
        <v>96000000</v>
      </c>
      <c r="R2842" s="56" t="s">
        <v>6269</v>
      </c>
      <c r="S2842" s="159">
        <v>50000000</v>
      </c>
      <c r="T2842" s="124">
        <f t="shared" si="44"/>
        <v>46000000</v>
      </c>
      <c r="U2842" s="124"/>
      <c r="V2842" s="49" t="s">
        <v>6013</v>
      </c>
      <c r="W2842" s="49" t="s">
        <v>9167</v>
      </c>
      <c r="X2842" s="129">
        <v>58902</v>
      </c>
      <c r="Y2842" s="57">
        <v>20000</v>
      </c>
      <c r="Z2842" s="84">
        <v>5000</v>
      </c>
      <c r="AA2842" s="10">
        <v>3</v>
      </c>
      <c r="AB2842" s="10" t="s">
        <v>9376</v>
      </c>
      <c r="AC2842" s="10"/>
    </row>
    <row r="2843" spans="1:29">
      <c r="A2843" s="10">
        <v>2852</v>
      </c>
      <c r="B2843" s="10" t="s">
        <v>11788</v>
      </c>
      <c r="C2843" s="50" t="s">
        <v>11789</v>
      </c>
      <c r="D2843" s="51" t="s">
        <v>2845</v>
      </c>
      <c r="E2843" s="10" t="s">
        <v>3141</v>
      </c>
      <c r="F2843" s="69" t="s">
        <v>11790</v>
      </c>
      <c r="G2843" s="49" t="s">
        <v>11791</v>
      </c>
      <c r="H2843" s="49"/>
      <c r="I2843" s="58">
        <f>VLOOKUP(J2843,'NGÀNH NGHỀ'!$D$2:$E$148,2,0)</f>
        <v>25</v>
      </c>
      <c r="J2843" s="231" t="s">
        <v>1525</v>
      </c>
      <c r="K2843" s="52" t="s">
        <v>11728</v>
      </c>
      <c r="L2843" s="125">
        <f>VLOOKUP(K2843,'NGHIEP DOAN'!$D$3:$E$82,2,0)</f>
        <v>26</v>
      </c>
      <c r="M2843" s="10" t="s">
        <v>2437</v>
      </c>
      <c r="N2843" s="210">
        <f>VLOOKUP(M2843,'CÔNG TY'!$I$3:$J$964,2,0)</f>
        <v>449</v>
      </c>
      <c r="O2843" s="60"/>
      <c r="P2843" s="49" t="s">
        <v>2824</v>
      </c>
      <c r="Q2843" s="55">
        <v>92000000</v>
      </c>
      <c r="R2843" s="56" t="s">
        <v>6269</v>
      </c>
      <c r="S2843" s="159">
        <v>50000000</v>
      </c>
      <c r="T2843" s="124">
        <f t="shared" si="44"/>
        <v>42000000</v>
      </c>
      <c r="U2843" s="124"/>
      <c r="V2843" s="49" t="s">
        <v>6013</v>
      </c>
      <c r="W2843" s="49" t="s">
        <v>9167</v>
      </c>
      <c r="X2843" s="129">
        <v>58902</v>
      </c>
      <c r="Y2843" s="57">
        <v>20000</v>
      </c>
      <c r="Z2843" s="84">
        <v>5000</v>
      </c>
      <c r="AA2843" s="10">
        <v>3</v>
      </c>
      <c r="AB2843" s="10" t="s">
        <v>9376</v>
      </c>
      <c r="AC2843" s="10"/>
    </row>
    <row r="2844" spans="1:29">
      <c r="A2844" s="10">
        <v>2853</v>
      </c>
      <c r="B2844" s="10" t="s">
        <v>11792</v>
      </c>
      <c r="C2844" s="50" t="s">
        <v>11793</v>
      </c>
      <c r="D2844" s="51" t="s">
        <v>2845</v>
      </c>
      <c r="E2844" s="10" t="s">
        <v>5389</v>
      </c>
      <c r="F2844" s="69" t="s">
        <v>11794</v>
      </c>
      <c r="G2844" s="49" t="s">
        <v>11791</v>
      </c>
      <c r="H2844" s="49"/>
      <c r="I2844" s="58">
        <f>VLOOKUP(J2844,'NGÀNH NGHỀ'!$D$2:$E$148,2,0)</f>
        <v>25</v>
      </c>
      <c r="J2844" s="231" t="s">
        <v>1525</v>
      </c>
      <c r="K2844" s="52" t="s">
        <v>11728</v>
      </c>
      <c r="L2844" s="125">
        <f>VLOOKUP(K2844,'NGHIEP DOAN'!$D$3:$E$82,2,0)</f>
        <v>26</v>
      </c>
      <c r="M2844" s="10" t="s">
        <v>2437</v>
      </c>
      <c r="N2844" s="210">
        <f>VLOOKUP(M2844,'CÔNG TY'!$I$3:$J$964,2,0)</f>
        <v>449</v>
      </c>
      <c r="O2844" s="60"/>
      <c r="P2844" s="49" t="s">
        <v>2824</v>
      </c>
      <c r="Q2844" s="55">
        <v>92000000</v>
      </c>
      <c r="R2844" s="56" t="s">
        <v>7549</v>
      </c>
      <c r="S2844" s="159">
        <v>50000000</v>
      </c>
      <c r="T2844" s="124">
        <f t="shared" si="44"/>
        <v>42000000</v>
      </c>
      <c r="U2844" s="124"/>
      <c r="V2844" s="49" t="s">
        <v>6013</v>
      </c>
      <c r="W2844" s="49" t="s">
        <v>9167</v>
      </c>
      <c r="X2844" s="129">
        <v>58902</v>
      </c>
      <c r="Y2844" s="57">
        <v>20000</v>
      </c>
      <c r="Z2844" s="84">
        <v>5000</v>
      </c>
      <c r="AA2844" s="10">
        <v>3</v>
      </c>
      <c r="AB2844" s="10" t="s">
        <v>9376</v>
      </c>
      <c r="AC2844" s="10"/>
    </row>
    <row r="2845" spans="1:29">
      <c r="A2845" s="10">
        <v>2854</v>
      </c>
      <c r="B2845" s="10" t="s">
        <v>11795</v>
      </c>
      <c r="C2845" s="50" t="s">
        <v>3817</v>
      </c>
      <c r="D2845" s="51" t="s">
        <v>2845</v>
      </c>
      <c r="E2845" s="10" t="s">
        <v>3141</v>
      </c>
      <c r="F2845" s="69" t="s">
        <v>11796</v>
      </c>
      <c r="G2845" s="49" t="s">
        <v>11797</v>
      </c>
      <c r="H2845" s="49"/>
      <c r="I2845" s="58">
        <f>VLOOKUP(J2845,'NGÀNH NGHỀ'!$D$2:$E$148,2,0)</f>
        <v>25</v>
      </c>
      <c r="J2845" s="231" t="s">
        <v>1525</v>
      </c>
      <c r="K2845" s="52" t="s">
        <v>11728</v>
      </c>
      <c r="L2845" s="125">
        <f>VLOOKUP(K2845,'NGHIEP DOAN'!$D$3:$E$82,2,0)</f>
        <v>26</v>
      </c>
      <c r="M2845" s="10" t="s">
        <v>2439</v>
      </c>
      <c r="N2845" s="210">
        <f>VLOOKUP(M2845,'CÔNG TY'!$I$3:$J$964,2,0)</f>
        <v>450</v>
      </c>
      <c r="O2845" s="60"/>
      <c r="P2845" s="49" t="s">
        <v>2824</v>
      </c>
      <c r="Q2845" s="55">
        <v>92000000</v>
      </c>
      <c r="R2845" s="56" t="s">
        <v>3255</v>
      </c>
      <c r="S2845" s="159">
        <v>50000000</v>
      </c>
      <c r="T2845" s="124">
        <f t="shared" si="44"/>
        <v>42000000</v>
      </c>
      <c r="U2845" s="124"/>
      <c r="V2845" s="49" t="s">
        <v>6013</v>
      </c>
      <c r="W2845" s="49" t="s">
        <v>9167</v>
      </c>
      <c r="X2845" s="129">
        <v>58902</v>
      </c>
      <c r="Y2845" s="57">
        <v>20000</v>
      </c>
      <c r="Z2845" s="84">
        <v>5000</v>
      </c>
      <c r="AA2845" s="10">
        <v>3</v>
      </c>
      <c r="AB2845" s="10" t="s">
        <v>9376</v>
      </c>
      <c r="AC2845" s="10"/>
    </row>
    <row r="2846" spans="1:29">
      <c r="A2846" s="10">
        <v>2855</v>
      </c>
      <c r="B2846" s="10" t="s">
        <v>11798</v>
      </c>
      <c r="C2846" s="50" t="s">
        <v>10617</v>
      </c>
      <c r="D2846" s="51" t="s">
        <v>2845</v>
      </c>
      <c r="E2846" s="10" t="s">
        <v>3141</v>
      </c>
      <c r="F2846" s="69" t="s">
        <v>11799</v>
      </c>
      <c r="G2846" s="49" t="s">
        <v>11797</v>
      </c>
      <c r="H2846" s="49"/>
      <c r="I2846" s="58">
        <f>VLOOKUP(J2846,'NGÀNH NGHỀ'!$D$2:$E$148,2,0)</f>
        <v>25</v>
      </c>
      <c r="J2846" s="231" t="s">
        <v>1525</v>
      </c>
      <c r="K2846" s="52" t="s">
        <v>11728</v>
      </c>
      <c r="L2846" s="125">
        <f>VLOOKUP(K2846,'NGHIEP DOAN'!$D$3:$E$82,2,0)</f>
        <v>26</v>
      </c>
      <c r="M2846" s="10" t="s">
        <v>2439</v>
      </c>
      <c r="N2846" s="210">
        <f>VLOOKUP(M2846,'CÔNG TY'!$I$3:$J$964,2,0)</f>
        <v>450</v>
      </c>
      <c r="O2846" s="60"/>
      <c r="P2846" s="49" t="s">
        <v>2824</v>
      </c>
      <c r="Q2846" s="55">
        <v>92000000</v>
      </c>
      <c r="R2846" s="56" t="s">
        <v>6269</v>
      </c>
      <c r="S2846" s="159">
        <v>50000000</v>
      </c>
      <c r="T2846" s="124">
        <f t="shared" si="44"/>
        <v>42000000</v>
      </c>
      <c r="U2846" s="124"/>
      <c r="V2846" s="49" t="s">
        <v>6013</v>
      </c>
      <c r="W2846" s="49" t="s">
        <v>9167</v>
      </c>
      <c r="X2846" s="129">
        <v>58902</v>
      </c>
      <c r="Y2846" s="57">
        <v>20000</v>
      </c>
      <c r="Z2846" s="84">
        <v>5000</v>
      </c>
      <c r="AA2846" s="10">
        <v>3</v>
      </c>
      <c r="AB2846" s="10" t="s">
        <v>9376</v>
      </c>
      <c r="AC2846" s="10"/>
    </row>
    <row r="2847" spans="1:29">
      <c r="A2847" s="10">
        <v>2856</v>
      </c>
      <c r="B2847" s="10" t="s">
        <v>11800</v>
      </c>
      <c r="C2847" s="50" t="s">
        <v>9555</v>
      </c>
      <c r="D2847" s="51" t="s">
        <v>2818</v>
      </c>
      <c r="E2847" s="10" t="s">
        <v>2846</v>
      </c>
      <c r="F2847" s="69" t="s">
        <v>11801</v>
      </c>
      <c r="G2847" s="49" t="s">
        <v>11802</v>
      </c>
      <c r="H2847" s="49"/>
      <c r="I2847" s="58">
        <f>VLOOKUP(J2847,'NGÀNH NGHỀ'!$D$2:$E$148,2,0)</f>
        <v>103</v>
      </c>
      <c r="J2847" s="231" t="s">
        <v>1642</v>
      </c>
      <c r="K2847" s="59" t="s">
        <v>189</v>
      </c>
      <c r="L2847" s="125">
        <f>VLOOKUP(K2847,'NGHIEP DOAN'!$D$3:$E$82,2,0)</f>
        <v>25</v>
      </c>
      <c r="M2847" s="10" t="s">
        <v>2428</v>
      </c>
      <c r="N2847" s="210">
        <f>VLOOKUP(M2847,'CÔNG TY'!$I$3:$J$964,2,0)</f>
        <v>444</v>
      </c>
      <c r="O2847" s="49" t="s">
        <v>5679</v>
      </c>
      <c r="P2847" s="49" t="s">
        <v>2824</v>
      </c>
      <c r="Q2847" s="55">
        <v>103000000</v>
      </c>
      <c r="R2847" s="56" t="s">
        <v>3175</v>
      </c>
      <c r="S2847" s="159">
        <v>50000000</v>
      </c>
      <c r="T2847" s="124">
        <f t="shared" si="44"/>
        <v>53000000</v>
      </c>
      <c r="U2847" s="124"/>
      <c r="V2847" s="49" t="s">
        <v>6068</v>
      </c>
      <c r="W2847" s="49" t="s">
        <v>4155</v>
      </c>
      <c r="X2847" s="129">
        <v>71492</v>
      </c>
      <c r="Y2847" s="57">
        <v>15000</v>
      </c>
      <c r="Z2847" s="84">
        <v>5000</v>
      </c>
      <c r="AA2847" s="10">
        <v>22</v>
      </c>
      <c r="AB2847" s="10" t="s">
        <v>9846</v>
      </c>
      <c r="AC2847" s="10"/>
    </row>
    <row r="2848" spans="1:29">
      <c r="A2848" s="10">
        <v>2857</v>
      </c>
      <c r="B2848" s="10" t="s">
        <v>11803</v>
      </c>
      <c r="C2848" s="50" t="s">
        <v>11804</v>
      </c>
      <c r="D2848" s="51" t="s">
        <v>2818</v>
      </c>
      <c r="E2848" s="10" t="s">
        <v>2846</v>
      </c>
      <c r="F2848" s="69" t="s">
        <v>11805</v>
      </c>
      <c r="G2848" s="49" t="s">
        <v>11802</v>
      </c>
      <c r="H2848" s="49"/>
      <c r="I2848" s="58">
        <f>VLOOKUP(J2848,'NGÀNH NGHỀ'!$D$2:$E$148,2,0)</f>
        <v>103</v>
      </c>
      <c r="J2848" s="231" t="s">
        <v>1642</v>
      </c>
      <c r="K2848" s="59" t="s">
        <v>189</v>
      </c>
      <c r="L2848" s="125">
        <f>VLOOKUP(K2848,'NGHIEP DOAN'!$D$3:$E$82,2,0)</f>
        <v>25</v>
      </c>
      <c r="M2848" s="10" t="s">
        <v>2428</v>
      </c>
      <c r="N2848" s="210">
        <f>VLOOKUP(M2848,'CÔNG TY'!$I$3:$J$964,2,0)</f>
        <v>444</v>
      </c>
      <c r="O2848" s="49" t="s">
        <v>5679</v>
      </c>
      <c r="P2848" s="49" t="s">
        <v>2824</v>
      </c>
      <c r="Q2848" s="55">
        <v>103000000</v>
      </c>
      <c r="R2848" s="56" t="s">
        <v>3144</v>
      </c>
      <c r="S2848" s="159">
        <v>50000000</v>
      </c>
      <c r="T2848" s="124">
        <f t="shared" si="44"/>
        <v>53000000</v>
      </c>
      <c r="U2848" s="124"/>
      <c r="V2848" s="49" t="s">
        <v>6068</v>
      </c>
      <c r="W2848" s="49" t="s">
        <v>4155</v>
      </c>
      <c r="X2848" s="129">
        <v>71492</v>
      </c>
      <c r="Y2848" s="57">
        <v>15000</v>
      </c>
      <c r="Z2848" s="84">
        <v>5000</v>
      </c>
      <c r="AA2848" s="10">
        <v>22</v>
      </c>
      <c r="AB2848" s="10" t="s">
        <v>9846</v>
      </c>
      <c r="AC2848" s="10"/>
    </row>
    <row r="2849" spans="1:29">
      <c r="A2849" s="10">
        <v>2858</v>
      </c>
      <c r="B2849" s="10" t="s">
        <v>11806</v>
      </c>
      <c r="C2849" s="50" t="s">
        <v>11807</v>
      </c>
      <c r="D2849" s="51" t="s">
        <v>2818</v>
      </c>
      <c r="E2849" s="10" t="s">
        <v>2855</v>
      </c>
      <c r="F2849" s="69" t="s">
        <v>11808</v>
      </c>
      <c r="G2849" s="49" t="s">
        <v>11802</v>
      </c>
      <c r="H2849" s="49"/>
      <c r="I2849" s="58">
        <f>VLOOKUP(J2849,'NGÀNH NGHỀ'!$D$2:$E$148,2,0)</f>
        <v>103</v>
      </c>
      <c r="J2849" s="231" t="s">
        <v>1642</v>
      </c>
      <c r="K2849" s="59" t="s">
        <v>189</v>
      </c>
      <c r="L2849" s="125">
        <f>VLOOKUP(K2849,'NGHIEP DOAN'!$D$3:$E$82,2,0)</f>
        <v>25</v>
      </c>
      <c r="M2849" s="10" t="s">
        <v>2428</v>
      </c>
      <c r="N2849" s="210">
        <f>VLOOKUP(M2849,'CÔNG TY'!$I$3:$J$964,2,0)</f>
        <v>444</v>
      </c>
      <c r="O2849" s="49" t="s">
        <v>5679</v>
      </c>
      <c r="P2849" s="49" t="s">
        <v>2824</v>
      </c>
      <c r="Q2849" s="55">
        <v>103000000</v>
      </c>
      <c r="R2849" s="56" t="s">
        <v>4788</v>
      </c>
      <c r="S2849" s="159">
        <v>50000000</v>
      </c>
      <c r="T2849" s="124">
        <f t="shared" si="44"/>
        <v>53000000</v>
      </c>
      <c r="U2849" s="124"/>
      <c r="V2849" s="49" t="s">
        <v>6068</v>
      </c>
      <c r="W2849" s="49" t="s">
        <v>4155</v>
      </c>
      <c r="X2849" s="129">
        <v>71492</v>
      </c>
      <c r="Y2849" s="57">
        <v>15000</v>
      </c>
      <c r="Z2849" s="84">
        <v>5000</v>
      </c>
      <c r="AA2849" s="10">
        <v>22</v>
      </c>
      <c r="AB2849" s="10" t="s">
        <v>9846</v>
      </c>
      <c r="AC2849" s="10"/>
    </row>
    <row r="2850" spans="1:29">
      <c r="A2850" s="10">
        <v>2859</v>
      </c>
      <c r="B2850" s="52" t="s">
        <v>11809</v>
      </c>
      <c r="C2850" s="50" t="s">
        <v>4878</v>
      </c>
      <c r="D2850" s="51" t="s">
        <v>2845</v>
      </c>
      <c r="E2850" s="52" t="s">
        <v>2855</v>
      </c>
      <c r="F2850" s="61" t="s">
        <v>11810</v>
      </c>
      <c r="G2850" s="82" t="s">
        <v>11811</v>
      </c>
      <c r="H2850" s="82"/>
      <c r="I2850" s="58">
        <f>VLOOKUP(J2850,'NGÀNH NGHỀ'!$D$2:$E$148,2,0)</f>
        <v>119</v>
      </c>
      <c r="J2850" s="232" t="s">
        <v>1669</v>
      </c>
      <c r="K2850" s="52" t="s">
        <v>176</v>
      </c>
      <c r="L2850" s="125">
        <f>VLOOKUP(K2850,'NGHIEP DOAN'!$D$3:$E$82,2,0)</f>
        <v>23</v>
      </c>
      <c r="M2850" s="10" t="s">
        <v>2319</v>
      </c>
      <c r="N2850" s="210">
        <f>VLOOKUP(M2850,'CÔNG TY'!$I$3:$J$964,2,0)</f>
        <v>369</v>
      </c>
      <c r="O2850" s="82" t="s">
        <v>3201</v>
      </c>
      <c r="P2850" s="82"/>
      <c r="Q2850" s="55">
        <v>103000000</v>
      </c>
      <c r="R2850" s="56" t="s">
        <v>3339</v>
      </c>
      <c r="S2850" s="159">
        <v>50000000</v>
      </c>
      <c r="T2850" s="124">
        <f t="shared" si="44"/>
        <v>53000000</v>
      </c>
      <c r="U2850" s="124"/>
      <c r="V2850" s="49" t="s">
        <v>2919</v>
      </c>
      <c r="W2850" s="49" t="s">
        <v>11172</v>
      </c>
      <c r="X2850" s="129">
        <v>56331</v>
      </c>
      <c r="Y2850" s="57">
        <v>20000</v>
      </c>
      <c r="Z2850" s="84">
        <v>10000</v>
      </c>
      <c r="AA2850" s="10">
        <v>21</v>
      </c>
      <c r="AB2850" s="10" t="s">
        <v>9846</v>
      </c>
      <c r="AC2850" s="10"/>
    </row>
    <row r="2851" spans="1:29">
      <c r="A2851" s="10">
        <v>2860</v>
      </c>
      <c r="B2851" s="52" t="s">
        <v>11812</v>
      </c>
      <c r="C2851" s="50" t="s">
        <v>8035</v>
      </c>
      <c r="D2851" s="51" t="s">
        <v>2845</v>
      </c>
      <c r="E2851" s="52" t="s">
        <v>2830</v>
      </c>
      <c r="F2851" s="61" t="s">
        <v>11813</v>
      </c>
      <c r="G2851" s="82" t="s">
        <v>11811</v>
      </c>
      <c r="H2851" s="82"/>
      <c r="I2851" s="58">
        <f>VLOOKUP(J2851,'NGÀNH NGHỀ'!$D$2:$E$148,2,0)</f>
        <v>119</v>
      </c>
      <c r="J2851" s="232" t="s">
        <v>1669</v>
      </c>
      <c r="K2851" s="52" t="s">
        <v>176</v>
      </c>
      <c r="L2851" s="125">
        <f>VLOOKUP(K2851,'NGHIEP DOAN'!$D$3:$E$82,2,0)</f>
        <v>23</v>
      </c>
      <c r="M2851" s="10" t="s">
        <v>2319</v>
      </c>
      <c r="N2851" s="210">
        <f>VLOOKUP(M2851,'CÔNG TY'!$I$3:$J$964,2,0)</f>
        <v>369</v>
      </c>
      <c r="O2851" s="82" t="s">
        <v>3201</v>
      </c>
      <c r="P2851" s="82"/>
      <c r="Q2851" s="55">
        <v>103000000</v>
      </c>
      <c r="R2851" s="56" t="s">
        <v>3339</v>
      </c>
      <c r="S2851" s="159">
        <v>50000000</v>
      </c>
      <c r="T2851" s="124">
        <f t="shared" si="44"/>
        <v>53000000</v>
      </c>
      <c r="U2851" s="124"/>
      <c r="V2851" s="49" t="s">
        <v>2919</v>
      </c>
      <c r="W2851" s="49" t="s">
        <v>11172</v>
      </c>
      <c r="X2851" s="129">
        <v>56331</v>
      </c>
      <c r="Y2851" s="57">
        <v>20000</v>
      </c>
      <c r="Z2851" s="84">
        <v>10000</v>
      </c>
      <c r="AA2851" s="10">
        <v>21</v>
      </c>
      <c r="AB2851" s="10" t="s">
        <v>9846</v>
      </c>
      <c r="AC2851" s="10"/>
    </row>
    <row r="2852" spans="1:29">
      <c r="A2852" s="10">
        <v>2861</v>
      </c>
      <c r="B2852" s="52" t="s">
        <v>11814</v>
      </c>
      <c r="C2852" s="50" t="s">
        <v>8453</v>
      </c>
      <c r="D2852" s="51" t="s">
        <v>2845</v>
      </c>
      <c r="E2852" s="52" t="s">
        <v>2819</v>
      </c>
      <c r="F2852" s="61" t="s">
        <v>11815</v>
      </c>
      <c r="G2852" s="82" t="s">
        <v>11811</v>
      </c>
      <c r="H2852" s="82"/>
      <c r="I2852" s="58">
        <f>VLOOKUP(J2852,'NGÀNH NGHỀ'!$D$2:$E$148,2,0)</f>
        <v>119</v>
      </c>
      <c r="J2852" s="232" t="s">
        <v>1669</v>
      </c>
      <c r="K2852" s="52" t="s">
        <v>176</v>
      </c>
      <c r="L2852" s="125">
        <f>VLOOKUP(K2852,'NGHIEP DOAN'!$D$3:$E$82,2,0)</f>
        <v>23</v>
      </c>
      <c r="M2852" s="10" t="s">
        <v>2319</v>
      </c>
      <c r="N2852" s="210">
        <f>VLOOKUP(M2852,'CÔNG TY'!$I$3:$J$964,2,0)</f>
        <v>369</v>
      </c>
      <c r="O2852" s="82" t="s">
        <v>3201</v>
      </c>
      <c r="P2852" s="82"/>
      <c r="Q2852" s="55">
        <v>103000000</v>
      </c>
      <c r="R2852" s="56" t="s">
        <v>3339</v>
      </c>
      <c r="S2852" s="159">
        <v>50000000</v>
      </c>
      <c r="T2852" s="124">
        <f t="shared" si="44"/>
        <v>53000000</v>
      </c>
      <c r="U2852" s="124"/>
      <c r="V2852" s="49" t="s">
        <v>2919</v>
      </c>
      <c r="W2852" s="49" t="s">
        <v>11172</v>
      </c>
      <c r="X2852" s="129">
        <v>56331</v>
      </c>
      <c r="Y2852" s="57">
        <v>20000</v>
      </c>
      <c r="Z2852" s="84">
        <v>10000</v>
      </c>
      <c r="AA2852" s="10">
        <v>21</v>
      </c>
      <c r="AB2852" s="10" t="s">
        <v>9846</v>
      </c>
      <c r="AC2852" s="10"/>
    </row>
    <row r="2853" spans="1:29">
      <c r="A2853" s="10">
        <v>2862</v>
      </c>
      <c r="B2853" s="52" t="s">
        <v>11816</v>
      </c>
      <c r="C2853" s="50" t="s">
        <v>11694</v>
      </c>
      <c r="D2853" s="51" t="s">
        <v>2845</v>
      </c>
      <c r="E2853" s="52" t="s">
        <v>2846</v>
      </c>
      <c r="F2853" s="61" t="s">
        <v>11817</v>
      </c>
      <c r="G2853" s="82" t="s">
        <v>11811</v>
      </c>
      <c r="H2853" s="82"/>
      <c r="I2853" s="58">
        <f>VLOOKUP(J2853,'NGÀNH NGHỀ'!$D$2:$E$148,2,0)</f>
        <v>119</v>
      </c>
      <c r="J2853" s="232" t="s">
        <v>1669</v>
      </c>
      <c r="K2853" s="52" t="s">
        <v>176</v>
      </c>
      <c r="L2853" s="125">
        <f>VLOOKUP(K2853,'NGHIEP DOAN'!$D$3:$E$82,2,0)</f>
        <v>23</v>
      </c>
      <c r="M2853" s="10" t="s">
        <v>2319</v>
      </c>
      <c r="N2853" s="210">
        <f>VLOOKUP(M2853,'CÔNG TY'!$I$3:$J$964,2,0)</f>
        <v>369</v>
      </c>
      <c r="O2853" s="82" t="s">
        <v>3201</v>
      </c>
      <c r="P2853" s="82"/>
      <c r="Q2853" s="55">
        <v>103000000</v>
      </c>
      <c r="R2853" s="56" t="s">
        <v>11124</v>
      </c>
      <c r="S2853" s="159">
        <v>50000000</v>
      </c>
      <c r="T2853" s="124">
        <f t="shared" si="44"/>
        <v>53000000</v>
      </c>
      <c r="U2853" s="124"/>
      <c r="V2853" s="49" t="s">
        <v>2919</v>
      </c>
      <c r="W2853" s="49" t="s">
        <v>11172</v>
      </c>
      <c r="X2853" s="129">
        <v>56331</v>
      </c>
      <c r="Y2853" s="57">
        <v>20000</v>
      </c>
      <c r="Z2853" s="84">
        <v>10000</v>
      </c>
      <c r="AA2853" s="10">
        <v>21</v>
      </c>
      <c r="AB2853" s="10" t="s">
        <v>9846</v>
      </c>
      <c r="AC2853" s="10"/>
    </row>
    <row r="2854" spans="1:29">
      <c r="A2854" s="10">
        <v>2863</v>
      </c>
      <c r="B2854" s="10" t="s">
        <v>11818</v>
      </c>
      <c r="C2854" s="50" t="s">
        <v>8138</v>
      </c>
      <c r="D2854" s="51" t="s">
        <v>2845</v>
      </c>
      <c r="E2854" s="10" t="s">
        <v>3653</v>
      </c>
      <c r="F2854" s="69" t="s">
        <v>11819</v>
      </c>
      <c r="G2854" s="49"/>
      <c r="H2854" s="49"/>
      <c r="I2854" s="58">
        <f>VLOOKUP(J2854,'NGÀNH NGHỀ'!$D$2:$E$148,2,0)</f>
        <v>93</v>
      </c>
      <c r="J2854" s="231" t="s">
        <v>1628</v>
      </c>
      <c r="K2854" s="52" t="s">
        <v>176</v>
      </c>
      <c r="L2854" s="125">
        <f>VLOOKUP(K2854,'NGHIEP DOAN'!$D$3:$E$82,2,0)</f>
        <v>23</v>
      </c>
      <c r="M2854" s="10" t="s">
        <v>2321</v>
      </c>
      <c r="N2854" s="210">
        <f>VLOOKUP(M2854,'CÔNG TY'!$I$3:$J$964,2,0)</f>
        <v>370</v>
      </c>
      <c r="O2854" s="60"/>
      <c r="P2854" s="49" t="s">
        <v>2824</v>
      </c>
      <c r="Q2854" s="55">
        <v>103000000</v>
      </c>
      <c r="R2854" s="56" t="s">
        <v>5358</v>
      </c>
      <c r="S2854" s="159">
        <v>50000000</v>
      </c>
      <c r="T2854" s="124">
        <f t="shared" si="44"/>
        <v>53000000</v>
      </c>
      <c r="U2854" s="124"/>
      <c r="V2854" s="49" t="s">
        <v>2919</v>
      </c>
      <c r="W2854" s="49" t="s">
        <v>6989</v>
      </c>
      <c r="X2854" s="129">
        <v>71244</v>
      </c>
      <c r="Y2854" s="57">
        <v>20000</v>
      </c>
      <c r="Z2854" s="84">
        <v>10000</v>
      </c>
      <c r="AA2854" s="10">
        <v>12</v>
      </c>
      <c r="AB2854" s="10" t="s">
        <v>10033</v>
      </c>
      <c r="AC2854" s="10"/>
    </row>
    <row r="2855" spans="1:29">
      <c r="A2855" s="10">
        <v>2864</v>
      </c>
      <c r="B2855" s="10" t="s">
        <v>11820</v>
      </c>
      <c r="C2855" s="50" t="s">
        <v>5762</v>
      </c>
      <c r="D2855" s="51" t="s">
        <v>2845</v>
      </c>
      <c r="E2855" s="10" t="s">
        <v>3005</v>
      </c>
      <c r="F2855" s="69" t="s">
        <v>11821</v>
      </c>
      <c r="G2855" s="49"/>
      <c r="H2855" s="49"/>
      <c r="I2855" s="58">
        <f>VLOOKUP(J2855,'NGÀNH NGHỀ'!$D$2:$E$148,2,0)</f>
        <v>93</v>
      </c>
      <c r="J2855" s="231" t="s">
        <v>1628</v>
      </c>
      <c r="K2855" s="52" t="s">
        <v>176</v>
      </c>
      <c r="L2855" s="125">
        <f>VLOOKUP(K2855,'NGHIEP DOAN'!$D$3:$E$82,2,0)</f>
        <v>23</v>
      </c>
      <c r="M2855" s="10" t="s">
        <v>2321</v>
      </c>
      <c r="N2855" s="210">
        <f>VLOOKUP(M2855,'CÔNG TY'!$I$3:$J$964,2,0)</f>
        <v>370</v>
      </c>
      <c r="O2855" s="60"/>
      <c r="P2855" s="49" t="s">
        <v>2824</v>
      </c>
      <c r="Q2855" s="55">
        <v>103000000</v>
      </c>
      <c r="R2855" s="56" t="s">
        <v>4254</v>
      </c>
      <c r="S2855" s="159">
        <v>41000000</v>
      </c>
      <c r="T2855" s="124">
        <f t="shared" si="44"/>
        <v>62000000</v>
      </c>
      <c r="U2855" s="124"/>
      <c r="V2855" s="49" t="s">
        <v>2919</v>
      </c>
      <c r="W2855" s="49" t="s">
        <v>6989</v>
      </c>
      <c r="X2855" s="129">
        <v>71244</v>
      </c>
      <c r="Y2855" s="57">
        <v>20000</v>
      </c>
      <c r="Z2855" s="84">
        <v>10000</v>
      </c>
      <c r="AA2855" s="10">
        <v>12</v>
      </c>
      <c r="AB2855" s="10" t="s">
        <v>10033</v>
      </c>
      <c r="AC2855" s="10"/>
    </row>
    <row r="2856" spans="1:29">
      <c r="A2856" s="10">
        <v>2865</v>
      </c>
      <c r="B2856" s="10" t="s">
        <v>11822</v>
      </c>
      <c r="C2856" s="50" t="s">
        <v>11823</v>
      </c>
      <c r="D2856" s="51" t="s">
        <v>2845</v>
      </c>
      <c r="E2856" s="10" t="s">
        <v>2846</v>
      </c>
      <c r="F2856" s="69" t="s">
        <v>11824</v>
      </c>
      <c r="G2856" s="49"/>
      <c r="H2856" s="49"/>
      <c r="I2856" s="58">
        <f>VLOOKUP(J2856,'NGÀNH NGHỀ'!$D$2:$E$148,2,0)</f>
        <v>93</v>
      </c>
      <c r="J2856" s="231" t="s">
        <v>1628</v>
      </c>
      <c r="K2856" s="52" t="s">
        <v>176</v>
      </c>
      <c r="L2856" s="125">
        <f>VLOOKUP(K2856,'NGHIEP DOAN'!$D$3:$E$82,2,0)</f>
        <v>23</v>
      </c>
      <c r="M2856" s="10" t="s">
        <v>2321</v>
      </c>
      <c r="N2856" s="210">
        <f>VLOOKUP(M2856,'CÔNG TY'!$I$3:$J$964,2,0)</f>
        <v>370</v>
      </c>
      <c r="O2856" s="60"/>
      <c r="P2856" s="49" t="s">
        <v>2824</v>
      </c>
      <c r="Q2856" s="55">
        <v>103000000</v>
      </c>
      <c r="R2856" s="56" t="s">
        <v>6255</v>
      </c>
      <c r="S2856" s="159">
        <v>17000000</v>
      </c>
      <c r="T2856" s="124">
        <f t="shared" si="44"/>
        <v>86000000</v>
      </c>
      <c r="U2856" s="124"/>
      <c r="V2856" s="49" t="s">
        <v>2919</v>
      </c>
      <c r="W2856" s="49" t="s">
        <v>6989</v>
      </c>
      <c r="X2856" s="129">
        <v>71244</v>
      </c>
      <c r="Y2856" s="57">
        <v>20000</v>
      </c>
      <c r="Z2856" s="84">
        <v>10000</v>
      </c>
      <c r="AA2856" s="10">
        <v>12</v>
      </c>
      <c r="AB2856" s="10" t="s">
        <v>10033</v>
      </c>
      <c r="AC2856" s="10"/>
    </row>
    <row r="2857" spans="1:29">
      <c r="A2857" s="10">
        <v>2866</v>
      </c>
      <c r="B2857" s="103" t="s">
        <v>11825</v>
      </c>
      <c r="C2857" s="96" t="s">
        <v>11826</v>
      </c>
      <c r="D2857" s="97" t="s">
        <v>2845</v>
      </c>
      <c r="E2857" s="103" t="s">
        <v>3005</v>
      </c>
      <c r="F2857" s="98" t="s">
        <v>11827</v>
      </c>
      <c r="G2857" s="99"/>
      <c r="H2857" s="99"/>
      <c r="I2857" s="58">
        <f>VLOOKUP(J2857,'NGÀNH NGHỀ'!$D$2:$E$148,2,0)</f>
        <v>93</v>
      </c>
      <c r="J2857" s="237" t="s">
        <v>1628</v>
      </c>
      <c r="K2857" s="100" t="s">
        <v>176</v>
      </c>
      <c r="L2857" s="125">
        <f>VLOOKUP(K2857,'NGHIEP DOAN'!$D$3:$E$82,2,0)</f>
        <v>23</v>
      </c>
      <c r="M2857" s="103" t="s">
        <v>2321</v>
      </c>
      <c r="N2857" s="210">
        <f>VLOOKUP(M2857,'CÔNG TY'!$I$3:$J$964,2,0)</f>
        <v>370</v>
      </c>
      <c r="O2857" s="104"/>
      <c r="P2857" s="99" t="s">
        <v>2824</v>
      </c>
      <c r="Q2857" s="55">
        <v>103000000</v>
      </c>
      <c r="R2857" s="102" t="s">
        <v>7514</v>
      </c>
      <c r="S2857" s="162">
        <v>50000000</v>
      </c>
      <c r="T2857" s="124">
        <f t="shared" si="44"/>
        <v>53000000</v>
      </c>
      <c r="U2857" s="124"/>
      <c r="V2857" s="49" t="s">
        <v>2919</v>
      </c>
      <c r="W2857" s="99" t="s">
        <v>6989</v>
      </c>
      <c r="X2857" s="135">
        <v>71244</v>
      </c>
      <c r="Y2857" s="86">
        <v>20000</v>
      </c>
      <c r="Z2857" s="113">
        <v>10000</v>
      </c>
      <c r="AA2857" s="10">
        <v>12</v>
      </c>
      <c r="AB2857" s="10" t="s">
        <v>10033</v>
      </c>
      <c r="AC2857" s="10"/>
    </row>
    <row r="2858" spans="1:29">
      <c r="A2858" s="10">
        <v>2867</v>
      </c>
      <c r="B2858" s="54" t="s">
        <v>11828</v>
      </c>
      <c r="C2858" s="50" t="s">
        <v>11148</v>
      </c>
      <c r="D2858" s="51" t="s">
        <v>2845</v>
      </c>
      <c r="E2858" s="10" t="s">
        <v>2855</v>
      </c>
      <c r="F2858" s="61" t="s">
        <v>11829</v>
      </c>
      <c r="G2858" s="49" t="s">
        <v>11830</v>
      </c>
      <c r="H2858" s="49"/>
      <c r="I2858" s="58">
        <f>VLOOKUP(J2858,'NGÀNH NGHỀ'!$D$2:$E$148,2,0)</f>
        <v>130</v>
      </c>
      <c r="J2858" s="231" t="s">
        <v>1680</v>
      </c>
      <c r="K2858" s="59" t="s">
        <v>7885</v>
      </c>
      <c r="L2858" s="125">
        <f>VLOOKUP(K2858,'NGHIEP DOAN'!$D$3:$E$82,2,0)</f>
        <v>30</v>
      </c>
      <c r="M2858" s="10" t="s">
        <v>2582</v>
      </c>
      <c r="N2858" s="210">
        <f>VLOOKUP(M2858,'CÔNG TY'!$I$3:$J$964,2,0)</f>
        <v>536</v>
      </c>
      <c r="O2858" s="49" t="s">
        <v>3343</v>
      </c>
      <c r="P2858" s="49" t="s">
        <v>2824</v>
      </c>
      <c r="Q2858" s="55">
        <v>103000000</v>
      </c>
      <c r="R2858" s="56" t="s">
        <v>3661</v>
      </c>
      <c r="S2858" s="159">
        <v>30000000</v>
      </c>
      <c r="T2858" s="124">
        <f t="shared" si="44"/>
        <v>73000000</v>
      </c>
      <c r="U2858" s="124"/>
      <c r="V2858" s="49" t="s">
        <v>5673</v>
      </c>
      <c r="W2858" s="49" t="s">
        <v>8510</v>
      </c>
      <c r="X2858" s="129">
        <v>42636</v>
      </c>
      <c r="Y2858" s="57">
        <v>15000</v>
      </c>
      <c r="Z2858" s="84">
        <v>10000</v>
      </c>
      <c r="AA2858" s="10">
        <v>6</v>
      </c>
      <c r="AB2858" s="10" t="s">
        <v>11994</v>
      </c>
      <c r="AC2858" s="10"/>
    </row>
    <row r="2859" spans="1:29">
      <c r="A2859" s="10">
        <v>2868</v>
      </c>
      <c r="B2859" s="54" t="s">
        <v>11831</v>
      </c>
      <c r="C2859" s="50" t="s">
        <v>11174</v>
      </c>
      <c r="D2859" s="51" t="s">
        <v>2845</v>
      </c>
      <c r="E2859" s="10" t="s">
        <v>2846</v>
      </c>
      <c r="F2859" s="61" t="s">
        <v>11832</v>
      </c>
      <c r="G2859" s="49" t="s">
        <v>11830</v>
      </c>
      <c r="H2859" s="49"/>
      <c r="I2859" s="58">
        <f>VLOOKUP(J2859,'NGÀNH NGHỀ'!$D$2:$E$148,2,0)</f>
        <v>130</v>
      </c>
      <c r="J2859" s="231" t="s">
        <v>1680</v>
      </c>
      <c r="K2859" s="59" t="s">
        <v>7885</v>
      </c>
      <c r="L2859" s="125">
        <f>VLOOKUP(K2859,'NGHIEP DOAN'!$D$3:$E$82,2,0)</f>
        <v>30</v>
      </c>
      <c r="M2859" s="10" t="s">
        <v>2582</v>
      </c>
      <c r="N2859" s="210">
        <f>VLOOKUP(M2859,'CÔNG TY'!$I$3:$J$964,2,0)</f>
        <v>536</v>
      </c>
      <c r="O2859" s="49" t="s">
        <v>3343</v>
      </c>
      <c r="P2859" s="49" t="s">
        <v>2824</v>
      </c>
      <c r="Q2859" s="55">
        <v>103000000</v>
      </c>
      <c r="R2859" s="56" t="s">
        <v>3661</v>
      </c>
      <c r="S2859" s="159">
        <v>50000000</v>
      </c>
      <c r="T2859" s="124">
        <f t="shared" si="44"/>
        <v>53000000</v>
      </c>
      <c r="U2859" s="124"/>
      <c r="V2859" s="49" t="s">
        <v>5673</v>
      </c>
      <c r="W2859" s="49" t="s">
        <v>8510</v>
      </c>
      <c r="X2859" s="129">
        <v>42636</v>
      </c>
      <c r="Y2859" s="57">
        <v>15000</v>
      </c>
      <c r="Z2859" s="84">
        <v>10000</v>
      </c>
      <c r="AA2859" s="10">
        <v>6</v>
      </c>
      <c r="AB2859" s="10" t="s">
        <v>11994</v>
      </c>
      <c r="AC2859" s="10"/>
    </row>
    <row r="2860" spans="1:29">
      <c r="A2860" s="10">
        <v>2869</v>
      </c>
      <c r="B2860" s="54" t="s">
        <v>11833</v>
      </c>
      <c r="C2860" s="50" t="s">
        <v>11834</v>
      </c>
      <c r="D2860" s="51" t="s">
        <v>2845</v>
      </c>
      <c r="E2860" s="10" t="s">
        <v>2855</v>
      </c>
      <c r="F2860" s="61" t="s">
        <v>11835</v>
      </c>
      <c r="G2860" s="49" t="s">
        <v>11830</v>
      </c>
      <c r="H2860" s="49"/>
      <c r="I2860" s="58">
        <f>VLOOKUP(J2860,'NGÀNH NGHỀ'!$D$2:$E$148,2,0)</f>
        <v>130</v>
      </c>
      <c r="J2860" s="231" t="s">
        <v>1680</v>
      </c>
      <c r="K2860" s="59" t="s">
        <v>7885</v>
      </c>
      <c r="L2860" s="125">
        <f>VLOOKUP(K2860,'NGHIEP DOAN'!$D$3:$E$82,2,0)</f>
        <v>30</v>
      </c>
      <c r="M2860" s="10" t="s">
        <v>2582</v>
      </c>
      <c r="N2860" s="210">
        <f>VLOOKUP(M2860,'CÔNG TY'!$I$3:$J$964,2,0)</f>
        <v>536</v>
      </c>
      <c r="O2860" s="49" t="s">
        <v>3343</v>
      </c>
      <c r="P2860" s="49" t="s">
        <v>2824</v>
      </c>
      <c r="Q2860" s="55">
        <v>103000000</v>
      </c>
      <c r="R2860" s="56" t="s">
        <v>3661</v>
      </c>
      <c r="S2860" s="159">
        <v>50000000</v>
      </c>
      <c r="T2860" s="124">
        <f t="shared" si="44"/>
        <v>53000000</v>
      </c>
      <c r="U2860" s="124"/>
      <c r="V2860" s="49" t="s">
        <v>5673</v>
      </c>
      <c r="W2860" s="49" t="s">
        <v>8510</v>
      </c>
      <c r="X2860" s="129">
        <v>42636</v>
      </c>
      <c r="Y2860" s="57">
        <v>15000</v>
      </c>
      <c r="Z2860" s="84">
        <v>10000</v>
      </c>
      <c r="AA2860" s="10">
        <v>6</v>
      </c>
      <c r="AB2860" s="10" t="s">
        <v>11994</v>
      </c>
      <c r="AC2860" s="10"/>
    </row>
    <row r="2861" spans="1:29">
      <c r="A2861" s="10">
        <v>2870</v>
      </c>
      <c r="B2861" s="54" t="s">
        <v>11836</v>
      </c>
      <c r="C2861" s="50" t="s">
        <v>3229</v>
      </c>
      <c r="D2861" s="51" t="s">
        <v>2845</v>
      </c>
      <c r="E2861" s="10" t="s">
        <v>2846</v>
      </c>
      <c r="F2861" s="61" t="s">
        <v>11837</v>
      </c>
      <c r="G2861" s="49" t="s">
        <v>11830</v>
      </c>
      <c r="H2861" s="49"/>
      <c r="I2861" s="58">
        <f>VLOOKUP(J2861,'NGÀNH NGHỀ'!$D$2:$E$148,2,0)</f>
        <v>130</v>
      </c>
      <c r="J2861" s="231" t="s">
        <v>1680</v>
      </c>
      <c r="K2861" s="59" t="s">
        <v>7885</v>
      </c>
      <c r="L2861" s="125">
        <f>VLOOKUP(K2861,'NGHIEP DOAN'!$D$3:$E$82,2,0)</f>
        <v>30</v>
      </c>
      <c r="M2861" s="10" t="s">
        <v>2582</v>
      </c>
      <c r="N2861" s="210">
        <f>VLOOKUP(M2861,'CÔNG TY'!$I$3:$J$964,2,0)</f>
        <v>536</v>
      </c>
      <c r="O2861" s="49" t="s">
        <v>3343</v>
      </c>
      <c r="P2861" s="49" t="s">
        <v>2824</v>
      </c>
      <c r="Q2861" s="55">
        <v>103000000</v>
      </c>
      <c r="R2861" s="56" t="s">
        <v>3661</v>
      </c>
      <c r="S2861" s="159">
        <v>50000000</v>
      </c>
      <c r="T2861" s="124">
        <f t="shared" si="44"/>
        <v>53000000</v>
      </c>
      <c r="U2861" s="124"/>
      <c r="V2861" s="49" t="s">
        <v>5673</v>
      </c>
      <c r="W2861" s="49" t="s">
        <v>8510</v>
      </c>
      <c r="X2861" s="129">
        <v>42636</v>
      </c>
      <c r="Y2861" s="57">
        <v>15000</v>
      </c>
      <c r="Z2861" s="84">
        <v>10000</v>
      </c>
      <c r="AA2861" s="10">
        <v>6</v>
      </c>
      <c r="AB2861" s="10" t="s">
        <v>11994</v>
      </c>
      <c r="AC2861" s="10"/>
    </row>
    <row r="2862" spans="1:29">
      <c r="A2862" s="10">
        <v>2871</v>
      </c>
      <c r="B2862" s="54" t="s">
        <v>11838</v>
      </c>
      <c r="C2862" s="50" t="s">
        <v>11839</v>
      </c>
      <c r="D2862" s="51" t="s">
        <v>2845</v>
      </c>
      <c r="E2862" s="10" t="s">
        <v>2819</v>
      </c>
      <c r="F2862" s="61" t="s">
        <v>11840</v>
      </c>
      <c r="G2862" s="49" t="s">
        <v>11830</v>
      </c>
      <c r="H2862" s="49"/>
      <c r="I2862" s="58">
        <f>VLOOKUP(J2862,'NGÀNH NGHỀ'!$D$2:$E$148,2,0)</f>
        <v>130</v>
      </c>
      <c r="J2862" s="231" t="s">
        <v>1680</v>
      </c>
      <c r="K2862" s="59" t="s">
        <v>7885</v>
      </c>
      <c r="L2862" s="125">
        <f>VLOOKUP(K2862,'NGHIEP DOAN'!$D$3:$E$82,2,0)</f>
        <v>30</v>
      </c>
      <c r="M2862" s="10" t="s">
        <v>2582</v>
      </c>
      <c r="N2862" s="210">
        <f>VLOOKUP(M2862,'CÔNG TY'!$I$3:$J$964,2,0)</f>
        <v>536</v>
      </c>
      <c r="O2862" s="49" t="s">
        <v>3343</v>
      </c>
      <c r="P2862" s="49" t="s">
        <v>2824</v>
      </c>
      <c r="Q2862" s="55">
        <v>103000000</v>
      </c>
      <c r="R2862" s="56" t="s">
        <v>3661</v>
      </c>
      <c r="S2862" s="159">
        <v>50000000</v>
      </c>
      <c r="T2862" s="124">
        <f t="shared" si="44"/>
        <v>53000000</v>
      </c>
      <c r="U2862" s="124"/>
      <c r="V2862" s="49" t="s">
        <v>5673</v>
      </c>
      <c r="W2862" s="49" t="s">
        <v>8510</v>
      </c>
      <c r="X2862" s="129">
        <v>42636</v>
      </c>
      <c r="Y2862" s="57">
        <v>15000</v>
      </c>
      <c r="Z2862" s="84">
        <v>10000</v>
      </c>
      <c r="AA2862" s="10">
        <v>6</v>
      </c>
      <c r="AB2862" s="10" t="s">
        <v>11994</v>
      </c>
      <c r="AC2862" s="10"/>
    </row>
    <row r="2863" spans="1:29">
      <c r="A2863" s="10">
        <v>2872</v>
      </c>
      <c r="B2863" s="54" t="s">
        <v>11841</v>
      </c>
      <c r="C2863" s="50" t="s">
        <v>7177</v>
      </c>
      <c r="D2863" s="51" t="s">
        <v>2845</v>
      </c>
      <c r="E2863" s="10" t="s">
        <v>2855</v>
      </c>
      <c r="F2863" s="61" t="s">
        <v>11842</v>
      </c>
      <c r="G2863" s="49" t="s">
        <v>11830</v>
      </c>
      <c r="H2863" s="49"/>
      <c r="I2863" s="58">
        <f>VLOOKUP(J2863,'NGÀNH NGHỀ'!$D$2:$E$148,2,0)</f>
        <v>130</v>
      </c>
      <c r="J2863" s="231" t="s">
        <v>1680</v>
      </c>
      <c r="K2863" s="59" t="s">
        <v>7885</v>
      </c>
      <c r="L2863" s="125">
        <f>VLOOKUP(K2863,'NGHIEP DOAN'!$D$3:$E$82,2,0)</f>
        <v>30</v>
      </c>
      <c r="M2863" s="10" t="s">
        <v>2582</v>
      </c>
      <c r="N2863" s="210">
        <f>VLOOKUP(M2863,'CÔNG TY'!$I$3:$J$964,2,0)</f>
        <v>536</v>
      </c>
      <c r="O2863" s="49" t="s">
        <v>3343</v>
      </c>
      <c r="P2863" s="49" t="s">
        <v>2824</v>
      </c>
      <c r="Q2863" s="55">
        <v>103000000</v>
      </c>
      <c r="R2863" s="56" t="s">
        <v>3661</v>
      </c>
      <c r="S2863" s="159">
        <v>50000000</v>
      </c>
      <c r="T2863" s="124">
        <f t="shared" si="44"/>
        <v>53000000</v>
      </c>
      <c r="U2863" s="124"/>
      <c r="V2863" s="49" t="s">
        <v>5673</v>
      </c>
      <c r="W2863" s="49" t="s">
        <v>8510</v>
      </c>
      <c r="X2863" s="129">
        <v>42636</v>
      </c>
      <c r="Y2863" s="57">
        <v>15000</v>
      </c>
      <c r="Z2863" s="84">
        <v>10000</v>
      </c>
      <c r="AA2863" s="10">
        <v>6</v>
      </c>
      <c r="AB2863" s="10" t="s">
        <v>11994</v>
      </c>
      <c r="AC2863" s="10"/>
    </row>
    <row r="2864" spans="1:29">
      <c r="A2864" s="10">
        <v>2873</v>
      </c>
      <c r="B2864" s="54" t="s">
        <v>11843</v>
      </c>
      <c r="C2864" s="50" t="s">
        <v>11844</v>
      </c>
      <c r="D2864" s="51" t="s">
        <v>2845</v>
      </c>
      <c r="E2864" s="10" t="s">
        <v>3019</v>
      </c>
      <c r="F2864" s="61" t="s">
        <v>11845</v>
      </c>
      <c r="G2864" s="49" t="s">
        <v>11830</v>
      </c>
      <c r="H2864" s="49"/>
      <c r="I2864" s="58">
        <f>VLOOKUP(J2864,'NGÀNH NGHỀ'!$D$2:$E$148,2,0)</f>
        <v>130</v>
      </c>
      <c r="J2864" s="231" t="s">
        <v>1680</v>
      </c>
      <c r="K2864" s="59" t="s">
        <v>7885</v>
      </c>
      <c r="L2864" s="125">
        <f>VLOOKUP(K2864,'NGHIEP DOAN'!$D$3:$E$82,2,0)</f>
        <v>30</v>
      </c>
      <c r="M2864" s="10" t="s">
        <v>2582</v>
      </c>
      <c r="N2864" s="210">
        <f>VLOOKUP(M2864,'CÔNG TY'!$I$3:$J$964,2,0)</f>
        <v>536</v>
      </c>
      <c r="O2864" s="49" t="s">
        <v>3343</v>
      </c>
      <c r="P2864" s="49" t="s">
        <v>2824</v>
      </c>
      <c r="Q2864" s="55">
        <v>103000000</v>
      </c>
      <c r="R2864" s="56" t="s">
        <v>3661</v>
      </c>
      <c r="S2864" s="159">
        <v>50000000</v>
      </c>
      <c r="T2864" s="124">
        <f t="shared" si="44"/>
        <v>53000000</v>
      </c>
      <c r="U2864" s="124"/>
      <c r="V2864" s="49" t="s">
        <v>5673</v>
      </c>
      <c r="W2864" s="49" t="s">
        <v>8510</v>
      </c>
      <c r="X2864" s="129">
        <v>42636</v>
      </c>
      <c r="Y2864" s="57">
        <v>15000</v>
      </c>
      <c r="Z2864" s="84">
        <v>10000</v>
      </c>
      <c r="AA2864" s="10">
        <v>6</v>
      </c>
      <c r="AB2864" s="10" t="s">
        <v>11994</v>
      </c>
      <c r="AC2864" s="10"/>
    </row>
    <row r="2865" spans="1:29">
      <c r="A2865" s="10">
        <v>2874</v>
      </c>
      <c r="B2865" s="54" t="s">
        <v>11846</v>
      </c>
      <c r="C2865" s="50" t="s">
        <v>10396</v>
      </c>
      <c r="D2865" s="51" t="s">
        <v>2845</v>
      </c>
      <c r="E2865" s="10" t="s">
        <v>3080</v>
      </c>
      <c r="F2865" s="61" t="s">
        <v>11847</v>
      </c>
      <c r="G2865" s="49" t="s">
        <v>11830</v>
      </c>
      <c r="H2865" s="49"/>
      <c r="I2865" s="58">
        <f>VLOOKUP(J2865,'NGÀNH NGHỀ'!$D$2:$E$148,2,0)</f>
        <v>130</v>
      </c>
      <c r="J2865" s="231" t="s">
        <v>1680</v>
      </c>
      <c r="K2865" s="59" t="s">
        <v>7885</v>
      </c>
      <c r="L2865" s="125">
        <f>VLOOKUP(K2865,'NGHIEP DOAN'!$D$3:$E$82,2,0)</f>
        <v>30</v>
      </c>
      <c r="M2865" s="10" t="s">
        <v>2582</v>
      </c>
      <c r="N2865" s="210">
        <f>VLOOKUP(M2865,'CÔNG TY'!$I$3:$J$964,2,0)</f>
        <v>536</v>
      </c>
      <c r="O2865" s="49" t="s">
        <v>3343</v>
      </c>
      <c r="P2865" s="49" t="s">
        <v>2824</v>
      </c>
      <c r="Q2865" s="55">
        <v>103000000</v>
      </c>
      <c r="R2865" s="56" t="s">
        <v>3661</v>
      </c>
      <c r="S2865" s="159">
        <v>50000000</v>
      </c>
      <c r="T2865" s="124">
        <f t="shared" si="44"/>
        <v>53000000</v>
      </c>
      <c r="U2865" s="124"/>
      <c r="V2865" s="49" t="s">
        <v>5673</v>
      </c>
      <c r="W2865" s="49" t="s">
        <v>8510</v>
      </c>
      <c r="X2865" s="129">
        <v>42636</v>
      </c>
      <c r="Y2865" s="57">
        <v>15000</v>
      </c>
      <c r="Z2865" s="84">
        <v>10000</v>
      </c>
      <c r="AA2865" s="10">
        <v>6</v>
      </c>
      <c r="AB2865" s="10" t="s">
        <v>11994</v>
      </c>
      <c r="AC2865" s="10"/>
    </row>
    <row r="2866" spans="1:29">
      <c r="A2866" s="10">
        <v>2875</v>
      </c>
      <c r="B2866" s="54" t="s">
        <v>9151</v>
      </c>
      <c r="C2866" s="50" t="s">
        <v>11848</v>
      </c>
      <c r="D2866" s="51" t="s">
        <v>2845</v>
      </c>
      <c r="E2866" s="10" t="s">
        <v>3653</v>
      </c>
      <c r="F2866" s="61" t="s">
        <v>11849</v>
      </c>
      <c r="G2866" s="49" t="s">
        <v>11830</v>
      </c>
      <c r="H2866" s="49"/>
      <c r="I2866" s="58">
        <f>VLOOKUP(J2866,'NGÀNH NGHỀ'!$D$2:$E$148,2,0)</f>
        <v>130</v>
      </c>
      <c r="J2866" s="231" t="s">
        <v>1680</v>
      </c>
      <c r="K2866" s="59" t="s">
        <v>7885</v>
      </c>
      <c r="L2866" s="125">
        <f>VLOOKUP(K2866,'NGHIEP DOAN'!$D$3:$E$82,2,0)</f>
        <v>30</v>
      </c>
      <c r="M2866" s="10" t="s">
        <v>2582</v>
      </c>
      <c r="N2866" s="210">
        <f>VLOOKUP(M2866,'CÔNG TY'!$I$3:$J$964,2,0)</f>
        <v>536</v>
      </c>
      <c r="O2866" s="49" t="s">
        <v>3343</v>
      </c>
      <c r="P2866" s="49" t="s">
        <v>2824</v>
      </c>
      <c r="Q2866" s="55">
        <v>103000000</v>
      </c>
      <c r="R2866" s="56" t="s">
        <v>3661</v>
      </c>
      <c r="S2866" s="159">
        <v>50000000</v>
      </c>
      <c r="T2866" s="124">
        <f t="shared" si="44"/>
        <v>53000000</v>
      </c>
      <c r="U2866" s="124"/>
      <c r="V2866" s="49" t="s">
        <v>5673</v>
      </c>
      <c r="W2866" s="49" t="s">
        <v>8510</v>
      </c>
      <c r="X2866" s="129">
        <v>42636</v>
      </c>
      <c r="Y2866" s="57">
        <v>15000</v>
      </c>
      <c r="Z2866" s="84">
        <v>10000</v>
      </c>
      <c r="AA2866" s="10">
        <v>6</v>
      </c>
      <c r="AB2866" s="10" t="s">
        <v>11994</v>
      </c>
      <c r="AC2866" s="10"/>
    </row>
    <row r="2867" spans="1:29">
      <c r="A2867" s="10">
        <v>2876</v>
      </c>
      <c r="B2867" s="54" t="s">
        <v>11850</v>
      </c>
      <c r="C2867" s="50" t="s">
        <v>11851</v>
      </c>
      <c r="D2867" s="51" t="s">
        <v>2845</v>
      </c>
      <c r="E2867" s="10" t="s">
        <v>3300</v>
      </c>
      <c r="F2867" s="61" t="s">
        <v>11852</v>
      </c>
      <c r="G2867" s="49" t="s">
        <v>11830</v>
      </c>
      <c r="H2867" s="49"/>
      <c r="I2867" s="58">
        <f>VLOOKUP(J2867,'NGÀNH NGHỀ'!$D$2:$E$148,2,0)</f>
        <v>130</v>
      </c>
      <c r="J2867" s="231" t="s">
        <v>1680</v>
      </c>
      <c r="K2867" s="59" t="s">
        <v>7885</v>
      </c>
      <c r="L2867" s="125">
        <f>VLOOKUP(K2867,'NGHIEP DOAN'!$D$3:$E$82,2,0)</f>
        <v>30</v>
      </c>
      <c r="M2867" s="10" t="s">
        <v>2582</v>
      </c>
      <c r="N2867" s="210">
        <f>VLOOKUP(M2867,'CÔNG TY'!$I$3:$J$964,2,0)</f>
        <v>536</v>
      </c>
      <c r="O2867" s="49" t="s">
        <v>3343</v>
      </c>
      <c r="P2867" s="49" t="s">
        <v>2824</v>
      </c>
      <c r="Q2867" s="55">
        <v>103000000</v>
      </c>
      <c r="R2867" s="56" t="s">
        <v>11853</v>
      </c>
      <c r="S2867" s="159">
        <v>50000000</v>
      </c>
      <c r="T2867" s="124">
        <f t="shared" si="44"/>
        <v>53000000</v>
      </c>
      <c r="U2867" s="124"/>
      <c r="V2867" s="49" t="s">
        <v>5673</v>
      </c>
      <c r="W2867" s="49" t="s">
        <v>8510</v>
      </c>
      <c r="X2867" s="129">
        <v>42636</v>
      </c>
      <c r="Y2867" s="57">
        <v>15000</v>
      </c>
      <c r="Z2867" s="84">
        <v>10000</v>
      </c>
      <c r="AA2867" s="10">
        <v>6</v>
      </c>
      <c r="AB2867" s="10" t="s">
        <v>11994</v>
      </c>
      <c r="AC2867" s="10"/>
    </row>
    <row r="2868" spans="1:29">
      <c r="A2868" s="10">
        <v>2877</v>
      </c>
      <c r="B2868" s="71" t="s">
        <v>11854</v>
      </c>
      <c r="C2868" s="50" t="s">
        <v>11855</v>
      </c>
      <c r="D2868" s="51" t="s">
        <v>2818</v>
      </c>
      <c r="E2868" s="71" t="s">
        <v>2830</v>
      </c>
      <c r="F2868" s="76" t="s">
        <v>11856</v>
      </c>
      <c r="G2868" s="60" t="s">
        <v>11857</v>
      </c>
      <c r="H2868" s="60"/>
      <c r="I2868" s="58">
        <f>VLOOKUP(J2868,'NGÀNH NGHỀ'!$D$2:$E$148,2,0)</f>
        <v>62</v>
      </c>
      <c r="J2868" s="225" t="s">
        <v>1583</v>
      </c>
      <c r="K2868" s="59" t="s">
        <v>7885</v>
      </c>
      <c r="L2868" s="125">
        <f>VLOOKUP(K2868,'NGHIEP DOAN'!$D$3:$E$82,2,0)</f>
        <v>30</v>
      </c>
      <c r="M2868" s="10" t="s">
        <v>2584</v>
      </c>
      <c r="N2868" s="210">
        <f>VLOOKUP(M2868,'CÔNG TY'!$I$3:$J$964,2,0)</f>
        <v>537</v>
      </c>
      <c r="O2868" s="83" t="s">
        <v>3419</v>
      </c>
      <c r="P2868" s="60" t="s">
        <v>2824</v>
      </c>
      <c r="Q2868" s="55">
        <v>103000000</v>
      </c>
      <c r="R2868" s="56" t="s">
        <v>3720</v>
      </c>
      <c r="S2868" s="159">
        <v>50000000</v>
      </c>
      <c r="T2868" s="124">
        <f t="shared" si="44"/>
        <v>53000000</v>
      </c>
      <c r="U2868" s="124"/>
      <c r="V2868" s="49" t="s">
        <v>3602</v>
      </c>
      <c r="W2868" s="49" t="s">
        <v>9167</v>
      </c>
      <c r="X2868" s="129">
        <v>40392</v>
      </c>
      <c r="Y2868" s="57">
        <v>15000</v>
      </c>
      <c r="Z2868" s="84">
        <v>10000</v>
      </c>
      <c r="AA2868" s="10">
        <v>6</v>
      </c>
      <c r="AB2868" s="10" t="s">
        <v>9849</v>
      </c>
      <c r="AC2868" s="10"/>
    </row>
    <row r="2869" spans="1:29">
      <c r="A2869" s="10">
        <v>2878</v>
      </c>
      <c r="B2869" s="71" t="s">
        <v>11858</v>
      </c>
      <c r="C2869" s="50" t="s">
        <v>11859</v>
      </c>
      <c r="D2869" s="51" t="s">
        <v>2818</v>
      </c>
      <c r="E2869" s="71" t="s">
        <v>3834</v>
      </c>
      <c r="F2869" s="76" t="s">
        <v>11860</v>
      </c>
      <c r="G2869" s="60" t="s">
        <v>11857</v>
      </c>
      <c r="H2869" s="60"/>
      <c r="I2869" s="58">
        <f>VLOOKUP(J2869,'NGÀNH NGHỀ'!$D$2:$E$148,2,0)</f>
        <v>62</v>
      </c>
      <c r="J2869" s="225" t="s">
        <v>1583</v>
      </c>
      <c r="K2869" s="59" t="s">
        <v>7885</v>
      </c>
      <c r="L2869" s="125">
        <f>VLOOKUP(K2869,'NGHIEP DOAN'!$D$3:$E$82,2,0)</f>
        <v>30</v>
      </c>
      <c r="M2869" s="10" t="s">
        <v>2584</v>
      </c>
      <c r="N2869" s="210">
        <f>VLOOKUP(M2869,'CÔNG TY'!$I$3:$J$964,2,0)</f>
        <v>537</v>
      </c>
      <c r="O2869" s="83" t="s">
        <v>3419</v>
      </c>
      <c r="P2869" s="60" t="s">
        <v>2824</v>
      </c>
      <c r="Q2869" s="55">
        <v>103000000</v>
      </c>
      <c r="R2869" s="56" t="s">
        <v>3735</v>
      </c>
      <c r="S2869" s="159">
        <v>50000000</v>
      </c>
      <c r="T2869" s="124">
        <f t="shared" si="44"/>
        <v>53000000</v>
      </c>
      <c r="U2869" s="124"/>
      <c r="V2869" s="49" t="s">
        <v>3602</v>
      </c>
      <c r="W2869" s="49" t="s">
        <v>9167</v>
      </c>
      <c r="X2869" s="129">
        <v>40392</v>
      </c>
      <c r="Y2869" s="57">
        <v>15000</v>
      </c>
      <c r="Z2869" s="84">
        <v>10000</v>
      </c>
      <c r="AA2869" s="10">
        <v>6</v>
      </c>
      <c r="AB2869" s="10" t="s">
        <v>9849</v>
      </c>
      <c r="AC2869" s="10"/>
    </row>
    <row r="2870" spans="1:29">
      <c r="A2870" s="10">
        <v>2879</v>
      </c>
      <c r="B2870" s="71" t="s">
        <v>11861</v>
      </c>
      <c r="C2870" s="50" t="s">
        <v>3341</v>
      </c>
      <c r="D2870" s="51" t="s">
        <v>2845</v>
      </c>
      <c r="E2870" s="71" t="s">
        <v>3104</v>
      </c>
      <c r="F2870" s="76" t="s">
        <v>11862</v>
      </c>
      <c r="G2870" s="60" t="s">
        <v>11863</v>
      </c>
      <c r="H2870" s="60"/>
      <c r="I2870" s="58">
        <f>VLOOKUP(J2870,'NGÀNH NGHỀ'!$D$2:$E$148,2,0)</f>
        <v>119</v>
      </c>
      <c r="J2870" s="225" t="s">
        <v>1669</v>
      </c>
      <c r="K2870" s="59" t="s">
        <v>7885</v>
      </c>
      <c r="L2870" s="125">
        <f>VLOOKUP(K2870,'NGHIEP DOAN'!$D$3:$E$82,2,0)</f>
        <v>30</v>
      </c>
      <c r="M2870" s="10" t="s">
        <v>2586</v>
      </c>
      <c r="N2870" s="210">
        <f>VLOOKUP(M2870,'CÔNG TY'!$I$3:$J$964,2,0)</f>
        <v>538</v>
      </c>
      <c r="O2870" s="83" t="s">
        <v>3343</v>
      </c>
      <c r="P2870" s="60" t="s">
        <v>2824</v>
      </c>
      <c r="Q2870" s="55">
        <v>103000000</v>
      </c>
      <c r="R2870" s="56" t="s">
        <v>5589</v>
      </c>
      <c r="S2870" s="159">
        <v>50000000</v>
      </c>
      <c r="T2870" s="124">
        <f t="shared" si="44"/>
        <v>53000000</v>
      </c>
      <c r="U2870" s="124"/>
      <c r="V2870" s="49" t="s">
        <v>3917</v>
      </c>
      <c r="W2870" s="49" t="s">
        <v>7786</v>
      </c>
      <c r="X2870" s="129">
        <v>46002</v>
      </c>
      <c r="Y2870" s="57">
        <v>15000</v>
      </c>
      <c r="Z2870" s="84">
        <v>10000</v>
      </c>
      <c r="AA2870" s="10">
        <v>6</v>
      </c>
      <c r="AB2870" s="10" t="s">
        <v>9926</v>
      </c>
      <c r="AC2870" s="10"/>
    </row>
    <row r="2871" spans="1:29">
      <c r="A2871" s="10">
        <v>2880</v>
      </c>
      <c r="B2871" s="71" t="s">
        <v>11864</v>
      </c>
      <c r="C2871" s="50" t="s">
        <v>8369</v>
      </c>
      <c r="D2871" s="51" t="s">
        <v>2845</v>
      </c>
      <c r="E2871" s="71" t="s">
        <v>3317</v>
      </c>
      <c r="F2871" s="76" t="s">
        <v>11865</v>
      </c>
      <c r="G2871" s="60" t="s">
        <v>11863</v>
      </c>
      <c r="H2871" s="60"/>
      <c r="I2871" s="58">
        <f>VLOOKUP(J2871,'NGÀNH NGHỀ'!$D$2:$E$148,2,0)</f>
        <v>119</v>
      </c>
      <c r="J2871" s="225" t="s">
        <v>1669</v>
      </c>
      <c r="K2871" s="59" t="s">
        <v>7885</v>
      </c>
      <c r="L2871" s="125">
        <f>VLOOKUP(K2871,'NGHIEP DOAN'!$D$3:$E$82,2,0)</f>
        <v>30</v>
      </c>
      <c r="M2871" s="10" t="s">
        <v>2586</v>
      </c>
      <c r="N2871" s="210">
        <f>VLOOKUP(M2871,'CÔNG TY'!$I$3:$J$964,2,0)</f>
        <v>538</v>
      </c>
      <c r="O2871" s="83" t="s">
        <v>3343</v>
      </c>
      <c r="P2871" s="60" t="s">
        <v>2824</v>
      </c>
      <c r="Q2871" s="55">
        <v>103000000</v>
      </c>
      <c r="R2871" s="56" t="s">
        <v>5195</v>
      </c>
      <c r="S2871" s="159">
        <v>50000000</v>
      </c>
      <c r="T2871" s="124">
        <f t="shared" si="44"/>
        <v>53000000</v>
      </c>
      <c r="U2871" s="124"/>
      <c r="V2871" s="49" t="s">
        <v>3917</v>
      </c>
      <c r="W2871" s="49" t="s">
        <v>7786</v>
      </c>
      <c r="X2871" s="129">
        <v>46002</v>
      </c>
      <c r="Y2871" s="57">
        <v>15000</v>
      </c>
      <c r="Z2871" s="84">
        <v>10000</v>
      </c>
      <c r="AA2871" s="10">
        <v>6</v>
      </c>
      <c r="AB2871" s="10" t="s">
        <v>9926</v>
      </c>
      <c r="AC2871" s="10"/>
    </row>
    <row r="2872" spans="1:29">
      <c r="A2872" s="10">
        <v>2881</v>
      </c>
      <c r="B2872" s="71" t="s">
        <v>11866</v>
      </c>
      <c r="C2872" s="50" t="s">
        <v>4170</v>
      </c>
      <c r="D2872" s="51" t="s">
        <v>2845</v>
      </c>
      <c r="E2872" s="71" t="s">
        <v>3450</v>
      </c>
      <c r="F2872" s="76" t="s">
        <v>11867</v>
      </c>
      <c r="G2872" s="60" t="s">
        <v>11863</v>
      </c>
      <c r="H2872" s="60"/>
      <c r="I2872" s="58">
        <f>VLOOKUP(J2872,'NGÀNH NGHỀ'!$D$2:$E$148,2,0)</f>
        <v>119</v>
      </c>
      <c r="J2872" s="225" t="s">
        <v>1669</v>
      </c>
      <c r="K2872" s="59" t="s">
        <v>7885</v>
      </c>
      <c r="L2872" s="125">
        <f>VLOOKUP(K2872,'NGHIEP DOAN'!$D$3:$E$82,2,0)</f>
        <v>30</v>
      </c>
      <c r="M2872" s="10" t="s">
        <v>2586</v>
      </c>
      <c r="N2872" s="210">
        <f>VLOOKUP(M2872,'CÔNG TY'!$I$3:$J$964,2,0)</f>
        <v>538</v>
      </c>
      <c r="O2872" s="83" t="s">
        <v>3343</v>
      </c>
      <c r="P2872" s="60" t="s">
        <v>2824</v>
      </c>
      <c r="Q2872" s="55">
        <v>103000000</v>
      </c>
      <c r="R2872" s="56" t="s">
        <v>7123</v>
      </c>
      <c r="S2872" s="159">
        <v>50000000</v>
      </c>
      <c r="T2872" s="124">
        <f t="shared" ref="T2872:T2935" si="45">Q2872-S2872</f>
        <v>53000000</v>
      </c>
      <c r="U2872" s="124"/>
      <c r="V2872" s="49" t="s">
        <v>3917</v>
      </c>
      <c r="W2872" s="49" t="s">
        <v>7786</v>
      </c>
      <c r="X2872" s="129">
        <v>46002</v>
      </c>
      <c r="Y2872" s="57">
        <v>15000</v>
      </c>
      <c r="Z2872" s="84">
        <v>10000</v>
      </c>
      <c r="AA2872" s="10">
        <v>6</v>
      </c>
      <c r="AB2872" s="10" t="s">
        <v>9926</v>
      </c>
      <c r="AC2872" s="10"/>
    </row>
    <row r="2873" spans="1:29">
      <c r="A2873" s="10">
        <v>2882</v>
      </c>
      <c r="B2873" s="71" t="s">
        <v>11868</v>
      </c>
      <c r="C2873" s="50" t="s">
        <v>3211</v>
      </c>
      <c r="D2873" s="51" t="s">
        <v>2845</v>
      </c>
      <c r="E2873" s="71" t="s">
        <v>2846</v>
      </c>
      <c r="F2873" s="76" t="s">
        <v>11869</v>
      </c>
      <c r="G2873" s="60" t="s">
        <v>11870</v>
      </c>
      <c r="H2873" s="60"/>
      <c r="I2873" s="58">
        <f>VLOOKUP(J2873,'NGÀNH NGHỀ'!$D$2:$E$148,2,0)</f>
        <v>93</v>
      </c>
      <c r="J2873" s="225" t="s">
        <v>1628</v>
      </c>
      <c r="K2873" s="59" t="s">
        <v>7885</v>
      </c>
      <c r="L2873" s="125">
        <f>VLOOKUP(K2873,'NGHIEP DOAN'!$D$3:$E$82,2,0)</f>
        <v>30</v>
      </c>
      <c r="M2873" s="10" t="s">
        <v>2575</v>
      </c>
      <c r="N2873" s="210">
        <f>VLOOKUP(M2873,'CÔNG TY'!$I$3:$J$964,2,0)</f>
        <v>532</v>
      </c>
      <c r="O2873" s="83" t="s">
        <v>7895</v>
      </c>
      <c r="P2873" s="60" t="s">
        <v>2824</v>
      </c>
      <c r="Q2873" s="55">
        <v>103000000</v>
      </c>
      <c r="R2873" s="56" t="s">
        <v>8112</v>
      </c>
      <c r="S2873" s="159">
        <v>50000000</v>
      </c>
      <c r="T2873" s="124">
        <f t="shared" si="45"/>
        <v>53000000</v>
      </c>
      <c r="U2873" s="124"/>
      <c r="V2873" s="49" t="s">
        <v>3662</v>
      </c>
      <c r="W2873" s="49" t="s">
        <v>7810</v>
      </c>
      <c r="X2873" s="129">
        <v>30294</v>
      </c>
      <c r="Y2873" s="57">
        <v>15000</v>
      </c>
      <c r="Z2873" s="84">
        <v>10000</v>
      </c>
      <c r="AA2873" s="10">
        <v>5</v>
      </c>
      <c r="AB2873" s="10" t="s">
        <v>11992</v>
      </c>
      <c r="AC2873" s="10"/>
    </row>
    <row r="2874" spans="1:29">
      <c r="A2874" s="10">
        <v>2883</v>
      </c>
      <c r="B2874" s="71" t="s">
        <v>11871</v>
      </c>
      <c r="C2874" s="50" t="s">
        <v>9964</v>
      </c>
      <c r="D2874" s="51" t="s">
        <v>2845</v>
      </c>
      <c r="E2874" s="71" t="s">
        <v>3141</v>
      </c>
      <c r="F2874" s="76" t="s">
        <v>11872</v>
      </c>
      <c r="G2874" s="60" t="s">
        <v>11870</v>
      </c>
      <c r="H2874" s="60"/>
      <c r="I2874" s="58">
        <f>VLOOKUP(J2874,'NGÀNH NGHỀ'!$D$2:$E$148,2,0)</f>
        <v>93</v>
      </c>
      <c r="J2874" s="225" t="s">
        <v>1628</v>
      </c>
      <c r="K2874" s="59" t="s">
        <v>7885</v>
      </c>
      <c r="L2874" s="125">
        <f>VLOOKUP(K2874,'NGHIEP DOAN'!$D$3:$E$82,2,0)</f>
        <v>30</v>
      </c>
      <c r="M2874" s="10" t="s">
        <v>2575</v>
      </c>
      <c r="N2874" s="210">
        <f>VLOOKUP(M2874,'CÔNG TY'!$I$3:$J$964,2,0)</f>
        <v>532</v>
      </c>
      <c r="O2874" s="83" t="s">
        <v>7895</v>
      </c>
      <c r="P2874" s="60" t="s">
        <v>2824</v>
      </c>
      <c r="Q2874" s="55">
        <v>103000000</v>
      </c>
      <c r="R2874" s="56" t="s">
        <v>5107</v>
      </c>
      <c r="S2874" s="159">
        <v>50000000</v>
      </c>
      <c r="T2874" s="124">
        <f t="shared" si="45"/>
        <v>53000000</v>
      </c>
      <c r="U2874" s="124"/>
      <c r="V2874" s="49" t="s">
        <v>3662</v>
      </c>
      <c r="W2874" s="49" t="s">
        <v>7810</v>
      </c>
      <c r="X2874" s="129">
        <v>30294</v>
      </c>
      <c r="Y2874" s="57">
        <v>15000</v>
      </c>
      <c r="Z2874" s="84">
        <v>10000</v>
      </c>
      <c r="AA2874" s="10">
        <v>5</v>
      </c>
      <c r="AB2874" s="10" t="s">
        <v>11992</v>
      </c>
      <c r="AC2874" s="10"/>
    </row>
    <row r="2875" spans="1:29">
      <c r="A2875" s="10">
        <v>2884</v>
      </c>
      <c r="B2875" s="71" t="s">
        <v>11088</v>
      </c>
      <c r="C2875" s="50" t="s">
        <v>11873</v>
      </c>
      <c r="D2875" s="51" t="s">
        <v>2845</v>
      </c>
      <c r="E2875" s="71" t="s">
        <v>2846</v>
      </c>
      <c r="F2875" s="76" t="s">
        <v>11874</v>
      </c>
      <c r="G2875" s="60" t="s">
        <v>11870</v>
      </c>
      <c r="H2875" s="60"/>
      <c r="I2875" s="58">
        <f>VLOOKUP(J2875,'NGÀNH NGHỀ'!$D$2:$E$148,2,0)</f>
        <v>93</v>
      </c>
      <c r="J2875" s="225" t="s">
        <v>1628</v>
      </c>
      <c r="K2875" s="59" t="s">
        <v>7885</v>
      </c>
      <c r="L2875" s="125">
        <f>VLOOKUP(K2875,'NGHIEP DOAN'!$D$3:$E$82,2,0)</f>
        <v>30</v>
      </c>
      <c r="M2875" s="10" t="s">
        <v>2575</v>
      </c>
      <c r="N2875" s="210">
        <f>VLOOKUP(M2875,'CÔNG TY'!$I$3:$J$964,2,0)</f>
        <v>532</v>
      </c>
      <c r="O2875" s="83" t="s">
        <v>7895</v>
      </c>
      <c r="P2875" s="60" t="s">
        <v>2824</v>
      </c>
      <c r="Q2875" s="55">
        <v>103000000</v>
      </c>
      <c r="R2875" s="56" t="s">
        <v>5107</v>
      </c>
      <c r="S2875" s="159">
        <v>50000000</v>
      </c>
      <c r="T2875" s="124">
        <f t="shared" si="45"/>
        <v>53000000</v>
      </c>
      <c r="U2875" s="124"/>
      <c r="V2875" s="49" t="s">
        <v>3662</v>
      </c>
      <c r="W2875" s="49" t="s">
        <v>7810</v>
      </c>
      <c r="X2875" s="129">
        <v>30294</v>
      </c>
      <c r="Y2875" s="57">
        <v>15000</v>
      </c>
      <c r="Z2875" s="84">
        <v>10000</v>
      </c>
      <c r="AA2875" s="10">
        <v>5</v>
      </c>
      <c r="AB2875" s="10" t="s">
        <v>11992</v>
      </c>
      <c r="AC2875" s="10"/>
    </row>
    <row r="2876" spans="1:29">
      <c r="A2876" s="10">
        <v>2885</v>
      </c>
      <c r="B2876" s="71" t="s">
        <v>11875</v>
      </c>
      <c r="C2876" s="50" t="s">
        <v>8776</v>
      </c>
      <c r="D2876" s="51" t="s">
        <v>2845</v>
      </c>
      <c r="E2876" s="71" t="s">
        <v>2876</v>
      </c>
      <c r="F2876" s="76" t="s">
        <v>11876</v>
      </c>
      <c r="G2876" s="60" t="s">
        <v>11870</v>
      </c>
      <c r="H2876" s="60"/>
      <c r="I2876" s="58">
        <f>VLOOKUP(J2876,'NGÀNH NGHỀ'!$D$2:$E$148,2,0)</f>
        <v>93</v>
      </c>
      <c r="J2876" s="225" t="s">
        <v>1628</v>
      </c>
      <c r="K2876" s="59" t="s">
        <v>7885</v>
      </c>
      <c r="L2876" s="125">
        <f>VLOOKUP(K2876,'NGHIEP DOAN'!$D$3:$E$82,2,0)</f>
        <v>30</v>
      </c>
      <c r="M2876" s="10" t="s">
        <v>2575</v>
      </c>
      <c r="N2876" s="210">
        <f>VLOOKUP(M2876,'CÔNG TY'!$I$3:$J$964,2,0)</f>
        <v>532</v>
      </c>
      <c r="O2876" s="83" t="s">
        <v>7895</v>
      </c>
      <c r="P2876" s="60" t="s">
        <v>2824</v>
      </c>
      <c r="Q2876" s="55">
        <v>103000000</v>
      </c>
      <c r="R2876" s="56" t="s">
        <v>5804</v>
      </c>
      <c r="S2876" s="159">
        <v>50000000</v>
      </c>
      <c r="T2876" s="124">
        <f t="shared" si="45"/>
        <v>53000000</v>
      </c>
      <c r="U2876" s="124"/>
      <c r="V2876" s="49" t="s">
        <v>3662</v>
      </c>
      <c r="W2876" s="49" t="s">
        <v>7810</v>
      </c>
      <c r="X2876" s="129">
        <v>30294</v>
      </c>
      <c r="Y2876" s="57">
        <v>15000</v>
      </c>
      <c r="Z2876" s="84">
        <v>10000</v>
      </c>
      <c r="AA2876" s="10">
        <v>5</v>
      </c>
      <c r="AB2876" s="10" t="s">
        <v>11992</v>
      </c>
      <c r="AC2876" s="10"/>
    </row>
    <row r="2877" spans="1:29">
      <c r="A2877" s="10">
        <v>2886</v>
      </c>
      <c r="B2877" s="71" t="s">
        <v>11877</v>
      </c>
      <c r="C2877" s="50" t="s">
        <v>3805</v>
      </c>
      <c r="D2877" s="51" t="s">
        <v>2845</v>
      </c>
      <c r="E2877" s="71" t="s">
        <v>2855</v>
      </c>
      <c r="F2877" s="76" t="s">
        <v>11878</v>
      </c>
      <c r="G2877" s="60" t="s">
        <v>11870</v>
      </c>
      <c r="H2877" s="60"/>
      <c r="I2877" s="58">
        <f>VLOOKUP(J2877,'NGÀNH NGHỀ'!$D$2:$E$148,2,0)</f>
        <v>93</v>
      </c>
      <c r="J2877" s="225" t="s">
        <v>1628</v>
      </c>
      <c r="K2877" s="59" t="s">
        <v>7885</v>
      </c>
      <c r="L2877" s="125">
        <f>VLOOKUP(K2877,'NGHIEP DOAN'!$D$3:$E$82,2,0)</f>
        <v>30</v>
      </c>
      <c r="M2877" s="10" t="s">
        <v>2575</v>
      </c>
      <c r="N2877" s="210">
        <f>VLOOKUP(M2877,'CÔNG TY'!$I$3:$J$964,2,0)</f>
        <v>532</v>
      </c>
      <c r="O2877" s="83" t="s">
        <v>7895</v>
      </c>
      <c r="P2877" s="60" t="s">
        <v>2824</v>
      </c>
      <c r="Q2877" s="55">
        <v>103000000</v>
      </c>
      <c r="R2877" s="56" t="s">
        <v>5107</v>
      </c>
      <c r="S2877" s="159">
        <v>50000000</v>
      </c>
      <c r="T2877" s="124">
        <f t="shared" si="45"/>
        <v>53000000</v>
      </c>
      <c r="U2877" s="124"/>
      <c r="V2877" s="49" t="s">
        <v>3662</v>
      </c>
      <c r="W2877" s="49" t="s">
        <v>7810</v>
      </c>
      <c r="X2877" s="129">
        <v>30294</v>
      </c>
      <c r="Y2877" s="57">
        <v>15000</v>
      </c>
      <c r="Z2877" s="84">
        <v>10000</v>
      </c>
      <c r="AA2877" s="10">
        <v>5</v>
      </c>
      <c r="AB2877" s="10" t="s">
        <v>11992</v>
      </c>
      <c r="AC2877" s="10"/>
    </row>
    <row r="2878" spans="1:29">
      <c r="A2878" s="10">
        <v>2887</v>
      </c>
      <c r="B2878" s="71" t="s">
        <v>11879</v>
      </c>
      <c r="C2878" s="50" t="s">
        <v>4599</v>
      </c>
      <c r="D2878" s="51" t="s">
        <v>2845</v>
      </c>
      <c r="E2878" s="71" t="s">
        <v>2876</v>
      </c>
      <c r="F2878" s="76" t="s">
        <v>11880</v>
      </c>
      <c r="G2878" s="60" t="s">
        <v>11870</v>
      </c>
      <c r="H2878" s="60"/>
      <c r="I2878" s="58">
        <f>VLOOKUP(J2878,'NGÀNH NGHỀ'!$D$2:$E$148,2,0)</f>
        <v>93</v>
      </c>
      <c r="J2878" s="225" t="s">
        <v>1628</v>
      </c>
      <c r="K2878" s="59" t="s">
        <v>7885</v>
      </c>
      <c r="L2878" s="125">
        <f>VLOOKUP(K2878,'NGHIEP DOAN'!$D$3:$E$82,2,0)</f>
        <v>30</v>
      </c>
      <c r="M2878" s="10" t="s">
        <v>2575</v>
      </c>
      <c r="N2878" s="210">
        <f>VLOOKUP(M2878,'CÔNG TY'!$I$3:$J$964,2,0)</f>
        <v>532</v>
      </c>
      <c r="O2878" s="83" t="s">
        <v>7895</v>
      </c>
      <c r="P2878" s="60" t="s">
        <v>2824</v>
      </c>
      <c r="Q2878" s="55">
        <v>103000000</v>
      </c>
      <c r="R2878" s="56" t="s">
        <v>5804</v>
      </c>
      <c r="S2878" s="159">
        <v>50000000</v>
      </c>
      <c r="T2878" s="124">
        <f t="shared" si="45"/>
        <v>53000000</v>
      </c>
      <c r="U2878" s="124"/>
      <c r="V2878" s="49" t="s">
        <v>3662</v>
      </c>
      <c r="W2878" s="49" t="s">
        <v>7810</v>
      </c>
      <c r="X2878" s="129">
        <v>30294</v>
      </c>
      <c r="Y2878" s="57">
        <v>15000</v>
      </c>
      <c r="Z2878" s="84">
        <v>10000</v>
      </c>
      <c r="AA2878" s="10">
        <v>5</v>
      </c>
      <c r="AB2878" s="10" t="s">
        <v>11992</v>
      </c>
      <c r="AC2878" s="10"/>
    </row>
    <row r="2879" spans="1:29">
      <c r="A2879" s="10">
        <v>2888</v>
      </c>
      <c r="B2879" s="71" t="s">
        <v>11881</v>
      </c>
      <c r="C2879" s="50" t="s">
        <v>7012</v>
      </c>
      <c r="D2879" s="51" t="s">
        <v>2818</v>
      </c>
      <c r="E2879" s="71" t="s">
        <v>3005</v>
      </c>
      <c r="F2879" s="76" t="s">
        <v>11882</v>
      </c>
      <c r="G2879" s="60" t="s">
        <v>11883</v>
      </c>
      <c r="H2879" s="60"/>
      <c r="I2879" s="58">
        <f>VLOOKUP(J2879,'NGÀNH NGHỀ'!$D$2:$E$148,2,0)</f>
        <v>130</v>
      </c>
      <c r="J2879" s="225" t="s">
        <v>1680</v>
      </c>
      <c r="K2879" s="59" t="s">
        <v>7885</v>
      </c>
      <c r="L2879" s="125">
        <f>VLOOKUP(K2879,'NGHIEP DOAN'!$D$3:$E$82,2,0)</f>
        <v>30</v>
      </c>
      <c r="M2879" s="10" t="s">
        <v>2482</v>
      </c>
      <c r="N2879" s="210">
        <f>VLOOKUP(M2879,'CÔNG TY'!$I$3:$J$964,2,0)</f>
        <v>474</v>
      </c>
      <c r="O2879" s="83" t="s">
        <v>3343</v>
      </c>
      <c r="P2879" s="60" t="s">
        <v>2824</v>
      </c>
      <c r="Q2879" s="55">
        <v>103000000</v>
      </c>
      <c r="R2879" s="56" t="s">
        <v>6989</v>
      </c>
      <c r="S2879" s="159">
        <v>50000000</v>
      </c>
      <c r="T2879" s="124">
        <f t="shared" si="45"/>
        <v>53000000</v>
      </c>
      <c r="U2879" s="124"/>
      <c r="V2879" s="49" t="s">
        <v>10977</v>
      </c>
      <c r="W2879" s="49" t="s">
        <v>9292</v>
      </c>
      <c r="X2879" s="129">
        <v>57222</v>
      </c>
      <c r="Y2879" s="57">
        <v>15000</v>
      </c>
      <c r="Z2879" s="84">
        <v>10000</v>
      </c>
      <c r="AA2879" s="10">
        <v>5</v>
      </c>
      <c r="AB2879" s="10" t="s">
        <v>11992</v>
      </c>
      <c r="AC2879" s="10"/>
    </row>
    <row r="2880" spans="1:29">
      <c r="A2880" s="10">
        <v>2889</v>
      </c>
      <c r="B2880" s="71" t="s">
        <v>11884</v>
      </c>
      <c r="C2880" s="50" t="s">
        <v>8107</v>
      </c>
      <c r="D2880" s="51" t="s">
        <v>2818</v>
      </c>
      <c r="E2880" s="71" t="s">
        <v>2846</v>
      </c>
      <c r="F2880" s="76" t="s">
        <v>11885</v>
      </c>
      <c r="G2880" s="60" t="s">
        <v>11883</v>
      </c>
      <c r="H2880" s="60"/>
      <c r="I2880" s="58">
        <f>VLOOKUP(J2880,'NGÀNH NGHỀ'!$D$2:$E$148,2,0)</f>
        <v>130</v>
      </c>
      <c r="J2880" s="225" t="s">
        <v>1680</v>
      </c>
      <c r="K2880" s="59" t="s">
        <v>7885</v>
      </c>
      <c r="L2880" s="125">
        <f>VLOOKUP(K2880,'NGHIEP DOAN'!$D$3:$E$82,2,0)</f>
        <v>30</v>
      </c>
      <c r="M2880" s="10" t="s">
        <v>2482</v>
      </c>
      <c r="N2880" s="210">
        <f>VLOOKUP(M2880,'CÔNG TY'!$I$3:$J$964,2,0)</f>
        <v>474</v>
      </c>
      <c r="O2880" s="83" t="s">
        <v>3343</v>
      </c>
      <c r="P2880" s="60" t="s">
        <v>2824</v>
      </c>
      <c r="Q2880" s="55">
        <v>103000000</v>
      </c>
      <c r="R2880" s="56" t="s">
        <v>6752</v>
      </c>
      <c r="S2880" s="159">
        <v>50000000</v>
      </c>
      <c r="T2880" s="124">
        <f t="shared" si="45"/>
        <v>53000000</v>
      </c>
      <c r="U2880" s="124"/>
      <c r="V2880" s="49" t="s">
        <v>10977</v>
      </c>
      <c r="W2880" s="49" t="s">
        <v>9292</v>
      </c>
      <c r="X2880" s="129">
        <v>57222</v>
      </c>
      <c r="Y2880" s="57">
        <v>15000</v>
      </c>
      <c r="Z2880" s="84">
        <v>10000</v>
      </c>
      <c r="AA2880" s="10">
        <v>4</v>
      </c>
      <c r="AB2880" s="10" t="s">
        <v>9870</v>
      </c>
      <c r="AC2880" s="10"/>
    </row>
    <row r="2881" spans="1:29">
      <c r="A2881" s="10">
        <v>2890</v>
      </c>
      <c r="B2881" s="71" t="s">
        <v>11886</v>
      </c>
      <c r="C2881" s="50" t="s">
        <v>11887</v>
      </c>
      <c r="D2881" s="51" t="s">
        <v>2818</v>
      </c>
      <c r="E2881" s="71" t="s">
        <v>3141</v>
      </c>
      <c r="F2881" s="76" t="s">
        <v>11888</v>
      </c>
      <c r="G2881" s="60" t="s">
        <v>11883</v>
      </c>
      <c r="H2881" s="60"/>
      <c r="I2881" s="58">
        <f>VLOOKUP(J2881,'NGÀNH NGHỀ'!$D$2:$E$148,2,0)</f>
        <v>130</v>
      </c>
      <c r="J2881" s="225" t="s">
        <v>1680</v>
      </c>
      <c r="K2881" s="59" t="s">
        <v>7885</v>
      </c>
      <c r="L2881" s="125">
        <f>VLOOKUP(K2881,'NGHIEP DOAN'!$D$3:$E$82,2,0)</f>
        <v>30</v>
      </c>
      <c r="M2881" s="10" t="s">
        <v>2482</v>
      </c>
      <c r="N2881" s="210">
        <f>VLOOKUP(M2881,'CÔNG TY'!$I$3:$J$964,2,0)</f>
        <v>474</v>
      </c>
      <c r="O2881" s="83" t="s">
        <v>3343</v>
      </c>
      <c r="P2881" s="60" t="s">
        <v>2824</v>
      </c>
      <c r="Q2881" s="55">
        <v>103000000</v>
      </c>
      <c r="R2881" s="56" t="s">
        <v>6989</v>
      </c>
      <c r="S2881" s="159">
        <v>50000000</v>
      </c>
      <c r="T2881" s="124">
        <f t="shared" si="45"/>
        <v>53000000</v>
      </c>
      <c r="U2881" s="124"/>
      <c r="V2881" s="49" t="s">
        <v>10977</v>
      </c>
      <c r="W2881" s="49" t="s">
        <v>9292</v>
      </c>
      <c r="X2881" s="129">
        <v>57222</v>
      </c>
      <c r="Y2881" s="57">
        <v>15000</v>
      </c>
      <c r="Z2881" s="84">
        <v>10000</v>
      </c>
      <c r="AA2881" s="10">
        <v>4</v>
      </c>
      <c r="AB2881" s="10" t="s">
        <v>9870</v>
      </c>
      <c r="AC2881" s="10"/>
    </row>
    <row r="2882" spans="1:29">
      <c r="A2882" s="10">
        <v>2891</v>
      </c>
      <c r="B2882" s="71" t="s">
        <v>5647</v>
      </c>
      <c r="C2882" s="50" t="s">
        <v>11889</v>
      </c>
      <c r="D2882" s="51" t="s">
        <v>2818</v>
      </c>
      <c r="E2882" s="71" t="s">
        <v>2876</v>
      </c>
      <c r="F2882" s="76" t="s">
        <v>11890</v>
      </c>
      <c r="G2882" s="60" t="s">
        <v>11883</v>
      </c>
      <c r="H2882" s="60"/>
      <c r="I2882" s="58">
        <f>VLOOKUP(J2882,'NGÀNH NGHỀ'!$D$2:$E$148,2,0)</f>
        <v>130</v>
      </c>
      <c r="J2882" s="225" t="s">
        <v>1680</v>
      </c>
      <c r="K2882" s="59" t="s">
        <v>7885</v>
      </c>
      <c r="L2882" s="125">
        <f>VLOOKUP(K2882,'NGHIEP DOAN'!$D$3:$E$82,2,0)</f>
        <v>30</v>
      </c>
      <c r="M2882" s="10" t="s">
        <v>2482</v>
      </c>
      <c r="N2882" s="210">
        <f>VLOOKUP(M2882,'CÔNG TY'!$I$3:$J$964,2,0)</f>
        <v>474</v>
      </c>
      <c r="O2882" s="83" t="s">
        <v>3343</v>
      </c>
      <c r="P2882" s="60" t="s">
        <v>2824</v>
      </c>
      <c r="Q2882" s="55">
        <v>103000000</v>
      </c>
      <c r="R2882" s="56" t="s">
        <v>6752</v>
      </c>
      <c r="S2882" s="159">
        <v>50000000</v>
      </c>
      <c r="T2882" s="124">
        <f t="shared" si="45"/>
        <v>53000000</v>
      </c>
      <c r="U2882" s="124"/>
      <c r="V2882" s="49" t="s">
        <v>10977</v>
      </c>
      <c r="W2882" s="49" t="s">
        <v>9292</v>
      </c>
      <c r="X2882" s="129">
        <v>57222</v>
      </c>
      <c r="Y2882" s="57">
        <v>15000</v>
      </c>
      <c r="Z2882" s="84">
        <v>10000</v>
      </c>
      <c r="AA2882" s="10">
        <v>4</v>
      </c>
      <c r="AB2882" s="10" t="s">
        <v>9870</v>
      </c>
      <c r="AC2882" s="10"/>
    </row>
    <row r="2883" spans="1:29">
      <c r="A2883" s="10">
        <v>2892</v>
      </c>
      <c r="B2883" s="71" t="s">
        <v>11891</v>
      </c>
      <c r="C2883" s="50" t="s">
        <v>4058</v>
      </c>
      <c r="D2883" s="51" t="s">
        <v>2818</v>
      </c>
      <c r="E2883" s="71" t="s">
        <v>3104</v>
      </c>
      <c r="F2883" s="76" t="s">
        <v>11892</v>
      </c>
      <c r="G2883" s="60" t="s">
        <v>11883</v>
      </c>
      <c r="H2883" s="60"/>
      <c r="I2883" s="58">
        <f>VLOOKUP(J2883,'NGÀNH NGHỀ'!$D$2:$E$148,2,0)</f>
        <v>130</v>
      </c>
      <c r="J2883" s="225" t="s">
        <v>1680</v>
      </c>
      <c r="K2883" s="59" t="s">
        <v>7885</v>
      </c>
      <c r="L2883" s="125">
        <f>VLOOKUP(K2883,'NGHIEP DOAN'!$D$3:$E$82,2,0)</f>
        <v>30</v>
      </c>
      <c r="M2883" s="10" t="s">
        <v>2482</v>
      </c>
      <c r="N2883" s="210">
        <f>VLOOKUP(M2883,'CÔNG TY'!$I$3:$J$964,2,0)</f>
        <v>474</v>
      </c>
      <c r="O2883" s="83" t="s">
        <v>3343</v>
      </c>
      <c r="P2883" s="60" t="s">
        <v>2824</v>
      </c>
      <c r="Q2883" s="55">
        <v>103000000</v>
      </c>
      <c r="R2883" s="56" t="s">
        <v>6989</v>
      </c>
      <c r="S2883" s="159">
        <v>50000000</v>
      </c>
      <c r="T2883" s="124">
        <f t="shared" si="45"/>
        <v>53000000</v>
      </c>
      <c r="U2883" s="124"/>
      <c r="V2883" s="49" t="s">
        <v>10977</v>
      </c>
      <c r="W2883" s="49" t="s">
        <v>9292</v>
      </c>
      <c r="X2883" s="129">
        <v>57222</v>
      </c>
      <c r="Y2883" s="57">
        <v>15000</v>
      </c>
      <c r="Z2883" s="84">
        <v>10000</v>
      </c>
      <c r="AA2883" s="10">
        <v>4</v>
      </c>
      <c r="AB2883" s="10" t="s">
        <v>9870</v>
      </c>
      <c r="AC2883" s="10"/>
    </row>
    <row r="2884" spans="1:29">
      <c r="A2884" s="10">
        <v>2893</v>
      </c>
      <c r="B2884" s="71" t="s">
        <v>11893</v>
      </c>
      <c r="C2884" s="50" t="s">
        <v>8745</v>
      </c>
      <c r="D2884" s="51" t="s">
        <v>2818</v>
      </c>
      <c r="E2884" s="71" t="s">
        <v>3193</v>
      </c>
      <c r="F2884" s="76" t="s">
        <v>11894</v>
      </c>
      <c r="G2884" s="60" t="s">
        <v>11883</v>
      </c>
      <c r="H2884" s="60"/>
      <c r="I2884" s="58">
        <f>VLOOKUP(J2884,'NGÀNH NGHỀ'!$D$2:$E$148,2,0)</f>
        <v>130</v>
      </c>
      <c r="J2884" s="225" t="s">
        <v>1680</v>
      </c>
      <c r="K2884" s="59" t="s">
        <v>7885</v>
      </c>
      <c r="L2884" s="125">
        <f>VLOOKUP(K2884,'NGHIEP DOAN'!$D$3:$E$82,2,0)</f>
        <v>30</v>
      </c>
      <c r="M2884" s="10" t="s">
        <v>2482</v>
      </c>
      <c r="N2884" s="210">
        <f>VLOOKUP(M2884,'CÔNG TY'!$I$3:$J$964,2,0)</f>
        <v>474</v>
      </c>
      <c r="O2884" s="83" t="s">
        <v>3343</v>
      </c>
      <c r="P2884" s="60" t="s">
        <v>2824</v>
      </c>
      <c r="Q2884" s="55">
        <v>103000000</v>
      </c>
      <c r="R2884" s="56" t="s">
        <v>6989</v>
      </c>
      <c r="S2884" s="159">
        <v>50000000</v>
      </c>
      <c r="T2884" s="124">
        <f t="shared" si="45"/>
        <v>53000000</v>
      </c>
      <c r="U2884" s="124"/>
      <c r="V2884" s="49" t="s">
        <v>10977</v>
      </c>
      <c r="W2884" s="49" t="s">
        <v>9292</v>
      </c>
      <c r="X2884" s="129">
        <v>57222</v>
      </c>
      <c r="Y2884" s="57">
        <v>15000</v>
      </c>
      <c r="Z2884" s="84">
        <v>10000</v>
      </c>
      <c r="AA2884" s="10">
        <v>4</v>
      </c>
      <c r="AB2884" s="10" t="s">
        <v>9870</v>
      </c>
      <c r="AC2884" s="10"/>
    </row>
    <row r="2885" spans="1:29">
      <c r="A2885" s="10">
        <v>2894</v>
      </c>
      <c r="B2885" s="71" t="s">
        <v>11895</v>
      </c>
      <c r="C2885" s="50" t="s">
        <v>8083</v>
      </c>
      <c r="D2885" s="51" t="s">
        <v>2818</v>
      </c>
      <c r="E2885" s="71" t="s">
        <v>2995</v>
      </c>
      <c r="F2885" s="76" t="s">
        <v>11896</v>
      </c>
      <c r="G2885" s="60" t="s">
        <v>11883</v>
      </c>
      <c r="H2885" s="60"/>
      <c r="I2885" s="58">
        <f>VLOOKUP(J2885,'NGÀNH NGHỀ'!$D$2:$E$148,2,0)</f>
        <v>130</v>
      </c>
      <c r="J2885" s="225" t="s">
        <v>1680</v>
      </c>
      <c r="K2885" s="59" t="s">
        <v>7885</v>
      </c>
      <c r="L2885" s="125">
        <f>VLOOKUP(K2885,'NGHIEP DOAN'!$D$3:$E$82,2,0)</f>
        <v>30</v>
      </c>
      <c r="M2885" s="10" t="s">
        <v>2482</v>
      </c>
      <c r="N2885" s="210">
        <f>VLOOKUP(M2885,'CÔNG TY'!$I$3:$J$964,2,0)</f>
        <v>474</v>
      </c>
      <c r="O2885" s="83" t="s">
        <v>3343</v>
      </c>
      <c r="P2885" s="60" t="s">
        <v>2824</v>
      </c>
      <c r="Q2885" s="55">
        <v>103000000</v>
      </c>
      <c r="R2885" s="56" t="s">
        <v>6989</v>
      </c>
      <c r="S2885" s="159">
        <v>50000000</v>
      </c>
      <c r="T2885" s="124">
        <f t="shared" si="45"/>
        <v>53000000</v>
      </c>
      <c r="U2885" s="124"/>
      <c r="V2885" s="49" t="s">
        <v>10977</v>
      </c>
      <c r="W2885" s="49" t="s">
        <v>9292</v>
      </c>
      <c r="X2885" s="129">
        <v>57222</v>
      </c>
      <c r="Y2885" s="57">
        <v>15000</v>
      </c>
      <c r="Z2885" s="84">
        <v>10000</v>
      </c>
      <c r="AA2885" s="10">
        <v>4</v>
      </c>
      <c r="AB2885" s="10" t="s">
        <v>9870</v>
      </c>
      <c r="AC2885" s="10"/>
    </row>
    <row r="2886" spans="1:29">
      <c r="A2886" s="10">
        <v>2895</v>
      </c>
      <c r="B2886" s="71" t="s">
        <v>9599</v>
      </c>
      <c r="C2886" s="50" t="s">
        <v>6867</v>
      </c>
      <c r="D2886" s="51" t="s">
        <v>2818</v>
      </c>
      <c r="E2886" s="71" t="s">
        <v>2846</v>
      </c>
      <c r="F2886" s="76" t="s">
        <v>11897</v>
      </c>
      <c r="G2886" s="60" t="s">
        <v>11883</v>
      </c>
      <c r="H2886" s="60"/>
      <c r="I2886" s="58">
        <f>VLOOKUP(J2886,'NGÀNH NGHỀ'!$D$2:$E$148,2,0)</f>
        <v>130</v>
      </c>
      <c r="J2886" s="225" t="s">
        <v>1680</v>
      </c>
      <c r="K2886" s="59" t="s">
        <v>7885</v>
      </c>
      <c r="L2886" s="125">
        <f>VLOOKUP(K2886,'NGHIEP DOAN'!$D$3:$E$82,2,0)</f>
        <v>30</v>
      </c>
      <c r="M2886" s="10" t="s">
        <v>2482</v>
      </c>
      <c r="N2886" s="210">
        <f>VLOOKUP(M2886,'CÔNG TY'!$I$3:$J$964,2,0)</f>
        <v>474</v>
      </c>
      <c r="O2886" s="83" t="s">
        <v>3343</v>
      </c>
      <c r="P2886" s="60" t="s">
        <v>2824</v>
      </c>
      <c r="Q2886" s="55">
        <v>103000000</v>
      </c>
      <c r="R2886" s="56" t="s">
        <v>6989</v>
      </c>
      <c r="S2886" s="159">
        <v>50000000</v>
      </c>
      <c r="T2886" s="124">
        <f t="shared" si="45"/>
        <v>53000000</v>
      </c>
      <c r="U2886" s="124"/>
      <c r="V2886" s="49" t="s">
        <v>10977</v>
      </c>
      <c r="W2886" s="49" t="s">
        <v>9292</v>
      </c>
      <c r="X2886" s="129">
        <v>57222</v>
      </c>
      <c r="Y2886" s="57">
        <v>15000</v>
      </c>
      <c r="Z2886" s="84">
        <v>10000</v>
      </c>
      <c r="AA2886" s="10">
        <v>4</v>
      </c>
      <c r="AB2886" s="10" t="s">
        <v>9870</v>
      </c>
      <c r="AC2886" s="10"/>
    </row>
    <row r="2887" spans="1:29">
      <c r="A2887" s="10">
        <v>2896</v>
      </c>
      <c r="B2887" s="71" t="s">
        <v>11898</v>
      </c>
      <c r="C2887" s="50" t="s">
        <v>11899</v>
      </c>
      <c r="D2887" s="51" t="s">
        <v>2818</v>
      </c>
      <c r="E2887" s="71" t="s">
        <v>5389</v>
      </c>
      <c r="F2887" s="76" t="s">
        <v>11900</v>
      </c>
      <c r="G2887" s="60" t="s">
        <v>11883</v>
      </c>
      <c r="H2887" s="60"/>
      <c r="I2887" s="58">
        <f>VLOOKUP(J2887,'NGÀNH NGHỀ'!$D$2:$E$148,2,0)</f>
        <v>130</v>
      </c>
      <c r="J2887" s="225" t="s">
        <v>1680</v>
      </c>
      <c r="K2887" s="59" t="s">
        <v>7885</v>
      </c>
      <c r="L2887" s="125">
        <f>VLOOKUP(K2887,'NGHIEP DOAN'!$D$3:$E$82,2,0)</f>
        <v>30</v>
      </c>
      <c r="M2887" s="10" t="s">
        <v>2482</v>
      </c>
      <c r="N2887" s="210">
        <f>VLOOKUP(M2887,'CÔNG TY'!$I$3:$J$964,2,0)</f>
        <v>474</v>
      </c>
      <c r="O2887" s="83" t="s">
        <v>3343</v>
      </c>
      <c r="P2887" s="60" t="s">
        <v>2824</v>
      </c>
      <c r="Q2887" s="55">
        <v>103000000</v>
      </c>
      <c r="R2887" s="56" t="s">
        <v>6752</v>
      </c>
      <c r="S2887" s="159">
        <v>50000000</v>
      </c>
      <c r="T2887" s="124">
        <f t="shared" si="45"/>
        <v>53000000</v>
      </c>
      <c r="U2887" s="124"/>
      <c r="V2887" s="49" t="s">
        <v>10977</v>
      </c>
      <c r="W2887" s="49" t="s">
        <v>9292</v>
      </c>
      <c r="X2887" s="129">
        <v>57222</v>
      </c>
      <c r="Y2887" s="57">
        <v>15000</v>
      </c>
      <c r="Z2887" s="84">
        <v>10000</v>
      </c>
      <c r="AA2887" s="10">
        <v>4</v>
      </c>
      <c r="AB2887" s="10" t="s">
        <v>9870</v>
      </c>
      <c r="AC2887" s="10"/>
    </row>
    <row r="2888" spans="1:29">
      <c r="A2888" s="10">
        <v>2897</v>
      </c>
      <c r="B2888" s="71" t="s">
        <v>11901</v>
      </c>
      <c r="C2888" s="50" t="s">
        <v>7403</v>
      </c>
      <c r="D2888" s="51" t="s">
        <v>2818</v>
      </c>
      <c r="E2888" s="71" t="s">
        <v>3384</v>
      </c>
      <c r="F2888" s="76" t="s">
        <v>11902</v>
      </c>
      <c r="G2888" s="60" t="s">
        <v>11883</v>
      </c>
      <c r="H2888" s="60"/>
      <c r="I2888" s="58">
        <f>VLOOKUP(J2888,'NGÀNH NGHỀ'!$D$2:$E$148,2,0)</f>
        <v>130</v>
      </c>
      <c r="J2888" s="225" t="s">
        <v>1680</v>
      </c>
      <c r="K2888" s="59" t="s">
        <v>7885</v>
      </c>
      <c r="L2888" s="125">
        <f>VLOOKUP(K2888,'NGHIEP DOAN'!$D$3:$E$82,2,0)</f>
        <v>30</v>
      </c>
      <c r="M2888" s="10" t="s">
        <v>2482</v>
      </c>
      <c r="N2888" s="210">
        <f>VLOOKUP(M2888,'CÔNG TY'!$I$3:$J$964,2,0)</f>
        <v>474</v>
      </c>
      <c r="O2888" s="83" t="s">
        <v>3343</v>
      </c>
      <c r="P2888" s="60" t="s">
        <v>2824</v>
      </c>
      <c r="Q2888" s="55">
        <v>103000000</v>
      </c>
      <c r="R2888" s="56" t="s">
        <v>6752</v>
      </c>
      <c r="S2888" s="159">
        <v>50000000</v>
      </c>
      <c r="T2888" s="124">
        <f t="shared" si="45"/>
        <v>53000000</v>
      </c>
      <c r="U2888" s="124"/>
      <c r="V2888" s="49" t="s">
        <v>10977</v>
      </c>
      <c r="W2888" s="49" t="s">
        <v>9292</v>
      </c>
      <c r="X2888" s="129">
        <v>57222</v>
      </c>
      <c r="Y2888" s="57">
        <v>15000</v>
      </c>
      <c r="Z2888" s="84">
        <v>10000</v>
      </c>
      <c r="AA2888" s="10">
        <v>4</v>
      </c>
      <c r="AB2888" s="10" t="s">
        <v>9870</v>
      </c>
      <c r="AC2888" s="10"/>
    </row>
    <row r="2889" spans="1:29">
      <c r="A2889" s="10">
        <v>2898</v>
      </c>
      <c r="B2889" s="71" t="s">
        <v>11903</v>
      </c>
      <c r="C2889" s="50" t="s">
        <v>6663</v>
      </c>
      <c r="D2889" s="51" t="s">
        <v>2845</v>
      </c>
      <c r="E2889" s="71" t="s">
        <v>2876</v>
      </c>
      <c r="F2889" s="76" t="s">
        <v>11904</v>
      </c>
      <c r="G2889" s="60" t="s">
        <v>11883</v>
      </c>
      <c r="H2889" s="60"/>
      <c r="I2889" s="58">
        <f>VLOOKUP(J2889,'NGÀNH NGHỀ'!$D$2:$E$148,2,0)</f>
        <v>130</v>
      </c>
      <c r="J2889" s="225" t="s">
        <v>1680</v>
      </c>
      <c r="K2889" s="59" t="s">
        <v>7885</v>
      </c>
      <c r="L2889" s="125">
        <f>VLOOKUP(K2889,'NGHIEP DOAN'!$D$3:$E$82,2,0)</f>
        <v>30</v>
      </c>
      <c r="M2889" s="10" t="s">
        <v>2482</v>
      </c>
      <c r="N2889" s="210">
        <f>VLOOKUP(M2889,'CÔNG TY'!$I$3:$J$964,2,0)</f>
        <v>474</v>
      </c>
      <c r="O2889" s="83" t="s">
        <v>3343</v>
      </c>
      <c r="P2889" s="60" t="s">
        <v>2824</v>
      </c>
      <c r="Q2889" s="55">
        <v>103000000</v>
      </c>
      <c r="R2889" s="56" t="s">
        <v>6989</v>
      </c>
      <c r="S2889" s="159">
        <v>50000000</v>
      </c>
      <c r="T2889" s="124">
        <f t="shared" si="45"/>
        <v>53000000</v>
      </c>
      <c r="U2889" s="124"/>
      <c r="V2889" s="49" t="s">
        <v>10977</v>
      </c>
      <c r="W2889" s="49" t="s">
        <v>9292</v>
      </c>
      <c r="X2889" s="129">
        <v>57222</v>
      </c>
      <c r="Y2889" s="57">
        <v>15000</v>
      </c>
      <c r="Z2889" s="84">
        <v>10000</v>
      </c>
      <c r="AA2889" s="10">
        <v>4</v>
      </c>
      <c r="AB2889" s="10" t="s">
        <v>9870</v>
      </c>
      <c r="AC2889" s="10"/>
    </row>
    <row r="2890" spans="1:29">
      <c r="A2890" s="10">
        <v>2899</v>
      </c>
      <c r="B2890" s="71" t="s">
        <v>11905</v>
      </c>
      <c r="C2890" s="50" t="s">
        <v>11906</v>
      </c>
      <c r="D2890" s="51" t="s">
        <v>2845</v>
      </c>
      <c r="E2890" s="71" t="s">
        <v>2830</v>
      </c>
      <c r="F2890" s="76" t="s">
        <v>11907</v>
      </c>
      <c r="G2890" s="60" t="s">
        <v>11883</v>
      </c>
      <c r="H2890" s="60"/>
      <c r="I2890" s="58">
        <f>VLOOKUP(J2890,'NGÀNH NGHỀ'!$D$2:$E$148,2,0)</f>
        <v>130</v>
      </c>
      <c r="J2890" s="225" t="s">
        <v>1680</v>
      </c>
      <c r="K2890" s="59" t="s">
        <v>7885</v>
      </c>
      <c r="L2890" s="125">
        <f>VLOOKUP(K2890,'NGHIEP DOAN'!$D$3:$E$82,2,0)</f>
        <v>30</v>
      </c>
      <c r="M2890" s="10" t="s">
        <v>2482</v>
      </c>
      <c r="N2890" s="210">
        <f>VLOOKUP(M2890,'CÔNG TY'!$I$3:$J$964,2,0)</f>
        <v>474</v>
      </c>
      <c r="O2890" s="83" t="s">
        <v>3343</v>
      </c>
      <c r="P2890" s="60" t="s">
        <v>2824</v>
      </c>
      <c r="Q2890" s="55">
        <v>103000000</v>
      </c>
      <c r="R2890" s="56" t="s">
        <v>6989</v>
      </c>
      <c r="S2890" s="159">
        <v>50000000</v>
      </c>
      <c r="T2890" s="124">
        <f t="shared" si="45"/>
        <v>53000000</v>
      </c>
      <c r="U2890" s="124"/>
      <c r="V2890" s="49" t="s">
        <v>10977</v>
      </c>
      <c r="W2890" s="49" t="s">
        <v>9292</v>
      </c>
      <c r="X2890" s="129">
        <v>57222</v>
      </c>
      <c r="Y2890" s="57">
        <v>15000</v>
      </c>
      <c r="Z2890" s="84">
        <v>10000</v>
      </c>
      <c r="AA2890" s="10">
        <v>4</v>
      </c>
      <c r="AB2890" s="10" t="s">
        <v>9870</v>
      </c>
      <c r="AC2890" s="10"/>
    </row>
    <row r="2891" spans="1:29">
      <c r="A2891" s="10">
        <v>2900</v>
      </c>
      <c r="B2891" s="71" t="s">
        <v>11908</v>
      </c>
      <c r="C2891" s="50" t="s">
        <v>7987</v>
      </c>
      <c r="D2891" s="51" t="s">
        <v>2845</v>
      </c>
      <c r="E2891" s="71" t="s">
        <v>3399</v>
      </c>
      <c r="F2891" s="76" t="s">
        <v>11909</v>
      </c>
      <c r="G2891" s="60" t="s">
        <v>11883</v>
      </c>
      <c r="H2891" s="60"/>
      <c r="I2891" s="58">
        <f>VLOOKUP(J2891,'NGÀNH NGHỀ'!$D$2:$E$148,2,0)</f>
        <v>130</v>
      </c>
      <c r="J2891" s="225" t="s">
        <v>1680</v>
      </c>
      <c r="K2891" s="59" t="s">
        <v>7885</v>
      </c>
      <c r="L2891" s="125">
        <f>VLOOKUP(K2891,'NGHIEP DOAN'!$D$3:$E$82,2,0)</f>
        <v>30</v>
      </c>
      <c r="M2891" s="10" t="s">
        <v>2482</v>
      </c>
      <c r="N2891" s="210">
        <f>VLOOKUP(M2891,'CÔNG TY'!$I$3:$J$964,2,0)</f>
        <v>474</v>
      </c>
      <c r="O2891" s="83" t="s">
        <v>3343</v>
      </c>
      <c r="P2891" s="60" t="s">
        <v>2824</v>
      </c>
      <c r="Q2891" s="55">
        <v>103000000</v>
      </c>
      <c r="R2891" s="56" t="s">
        <v>6989</v>
      </c>
      <c r="S2891" s="159">
        <v>50000000</v>
      </c>
      <c r="T2891" s="124">
        <f t="shared" si="45"/>
        <v>53000000</v>
      </c>
      <c r="U2891" s="124"/>
      <c r="V2891" s="49" t="s">
        <v>10977</v>
      </c>
      <c r="W2891" s="49" t="s">
        <v>9292</v>
      </c>
      <c r="X2891" s="129">
        <v>57222</v>
      </c>
      <c r="Y2891" s="57">
        <v>15000</v>
      </c>
      <c r="Z2891" s="84">
        <v>10000</v>
      </c>
      <c r="AA2891" s="10">
        <v>4</v>
      </c>
      <c r="AB2891" s="10" t="s">
        <v>9870</v>
      </c>
      <c r="AC2891" s="10"/>
    </row>
    <row r="2892" spans="1:29">
      <c r="A2892" s="10">
        <v>2901</v>
      </c>
      <c r="B2892" s="71" t="s">
        <v>11910</v>
      </c>
      <c r="C2892" s="50" t="s">
        <v>11911</v>
      </c>
      <c r="D2892" s="51" t="s">
        <v>2845</v>
      </c>
      <c r="E2892" s="71" t="s">
        <v>3279</v>
      </c>
      <c r="F2892" s="76" t="s">
        <v>11912</v>
      </c>
      <c r="G2892" s="60" t="s">
        <v>11883</v>
      </c>
      <c r="H2892" s="60"/>
      <c r="I2892" s="58">
        <f>VLOOKUP(J2892,'NGÀNH NGHỀ'!$D$2:$E$148,2,0)</f>
        <v>130</v>
      </c>
      <c r="J2892" s="225" t="s">
        <v>1680</v>
      </c>
      <c r="K2892" s="59" t="s">
        <v>7885</v>
      </c>
      <c r="L2892" s="125">
        <f>VLOOKUP(K2892,'NGHIEP DOAN'!$D$3:$E$82,2,0)</f>
        <v>30</v>
      </c>
      <c r="M2892" s="10" t="s">
        <v>2482</v>
      </c>
      <c r="N2892" s="210">
        <f>VLOOKUP(M2892,'CÔNG TY'!$I$3:$J$964,2,0)</f>
        <v>474</v>
      </c>
      <c r="O2892" s="83" t="s">
        <v>3343</v>
      </c>
      <c r="P2892" s="60" t="s">
        <v>2824</v>
      </c>
      <c r="Q2892" s="55">
        <v>103000000</v>
      </c>
      <c r="R2892" s="56" t="s">
        <v>6752</v>
      </c>
      <c r="S2892" s="159">
        <v>50000000</v>
      </c>
      <c r="T2892" s="124">
        <f t="shared" si="45"/>
        <v>53000000</v>
      </c>
      <c r="U2892" s="124"/>
      <c r="V2892" s="49" t="s">
        <v>10977</v>
      </c>
      <c r="W2892" s="49" t="s">
        <v>9292</v>
      </c>
      <c r="X2892" s="129">
        <v>57222</v>
      </c>
      <c r="Y2892" s="57">
        <v>15000</v>
      </c>
      <c r="Z2892" s="84">
        <v>10000</v>
      </c>
      <c r="AA2892" s="10">
        <v>4</v>
      </c>
      <c r="AB2892" s="10" t="s">
        <v>9870</v>
      </c>
      <c r="AC2892" s="10"/>
    </row>
    <row r="2893" spans="1:29">
      <c r="A2893" s="10">
        <v>2902</v>
      </c>
      <c r="B2893" s="71" t="s">
        <v>11913</v>
      </c>
      <c r="C2893" s="50" t="s">
        <v>9674</v>
      </c>
      <c r="D2893" s="51" t="s">
        <v>2845</v>
      </c>
      <c r="E2893" s="71" t="s">
        <v>2846</v>
      </c>
      <c r="F2893" s="76" t="s">
        <v>11914</v>
      </c>
      <c r="G2893" s="60" t="s">
        <v>11883</v>
      </c>
      <c r="H2893" s="60"/>
      <c r="I2893" s="58">
        <f>VLOOKUP(J2893,'NGÀNH NGHỀ'!$D$2:$E$148,2,0)</f>
        <v>130</v>
      </c>
      <c r="J2893" s="225" t="s">
        <v>1680</v>
      </c>
      <c r="K2893" s="59" t="s">
        <v>7885</v>
      </c>
      <c r="L2893" s="125">
        <f>VLOOKUP(K2893,'NGHIEP DOAN'!$D$3:$E$82,2,0)</f>
        <v>30</v>
      </c>
      <c r="M2893" s="10" t="s">
        <v>2482</v>
      </c>
      <c r="N2893" s="210">
        <f>VLOOKUP(M2893,'CÔNG TY'!$I$3:$J$964,2,0)</f>
        <v>474</v>
      </c>
      <c r="O2893" s="83" t="s">
        <v>3343</v>
      </c>
      <c r="P2893" s="60" t="s">
        <v>2824</v>
      </c>
      <c r="Q2893" s="55">
        <v>103000000</v>
      </c>
      <c r="R2893" s="56" t="s">
        <v>6989</v>
      </c>
      <c r="S2893" s="159">
        <v>50000000</v>
      </c>
      <c r="T2893" s="124">
        <f t="shared" si="45"/>
        <v>53000000</v>
      </c>
      <c r="U2893" s="124"/>
      <c r="V2893" s="49" t="s">
        <v>10977</v>
      </c>
      <c r="W2893" s="49" t="s">
        <v>9292</v>
      </c>
      <c r="X2893" s="129">
        <v>57222</v>
      </c>
      <c r="Y2893" s="57">
        <v>15000</v>
      </c>
      <c r="Z2893" s="84">
        <v>10000</v>
      </c>
      <c r="AA2893" s="10">
        <v>4</v>
      </c>
      <c r="AB2893" s="10" t="s">
        <v>9870</v>
      </c>
      <c r="AC2893" s="10"/>
    </row>
    <row r="2894" spans="1:29">
      <c r="A2894" s="10">
        <v>2903</v>
      </c>
      <c r="B2894" s="71" t="s">
        <v>4989</v>
      </c>
      <c r="C2894" s="50" t="s">
        <v>8963</v>
      </c>
      <c r="D2894" s="51" t="s">
        <v>2818</v>
      </c>
      <c r="E2894" s="71" t="s">
        <v>2846</v>
      </c>
      <c r="F2894" s="76" t="s">
        <v>11915</v>
      </c>
      <c r="G2894" s="60" t="s">
        <v>11916</v>
      </c>
      <c r="H2894" s="60"/>
      <c r="I2894" s="58">
        <f>VLOOKUP(J2894,'NGÀNH NGHỀ'!$D$2:$E$148,2,0)</f>
        <v>107</v>
      </c>
      <c r="J2894" s="224" t="s">
        <v>1648</v>
      </c>
      <c r="K2894" s="59" t="s">
        <v>7885</v>
      </c>
      <c r="L2894" s="125">
        <f>VLOOKUP(K2894,'NGHIEP DOAN'!$D$3:$E$82,2,0)</f>
        <v>30</v>
      </c>
      <c r="M2894" s="10" t="s">
        <v>2587</v>
      </c>
      <c r="N2894" s="210">
        <f>VLOOKUP(M2894,'CÔNG TY'!$I$3:$J$964,2,0)</f>
        <v>540</v>
      </c>
      <c r="O2894" s="83" t="s">
        <v>4897</v>
      </c>
      <c r="P2894" s="60" t="s">
        <v>2824</v>
      </c>
      <c r="Q2894" s="55">
        <v>103000000</v>
      </c>
      <c r="R2894" s="56" t="s">
        <v>4298</v>
      </c>
      <c r="S2894" s="159">
        <v>50000000</v>
      </c>
      <c r="T2894" s="124">
        <f t="shared" si="45"/>
        <v>53000000</v>
      </c>
      <c r="U2894" s="124"/>
      <c r="V2894" s="49" t="s">
        <v>6282</v>
      </c>
      <c r="W2894" s="49" t="s">
        <v>5639</v>
      </c>
      <c r="X2894" s="129">
        <v>57222</v>
      </c>
      <c r="Y2894" s="57">
        <v>15000</v>
      </c>
      <c r="Z2894" s="84">
        <v>10000</v>
      </c>
      <c r="AA2894" s="10">
        <v>4</v>
      </c>
      <c r="AB2894" s="10" t="s">
        <v>10014</v>
      </c>
      <c r="AC2894" s="10"/>
    </row>
    <row r="2895" spans="1:29">
      <c r="A2895" s="10">
        <v>2904</v>
      </c>
      <c r="B2895" s="71" t="s">
        <v>11917</v>
      </c>
      <c r="C2895" s="50" t="s">
        <v>5971</v>
      </c>
      <c r="D2895" s="51" t="s">
        <v>2845</v>
      </c>
      <c r="E2895" s="71" t="s">
        <v>2846</v>
      </c>
      <c r="F2895" s="76" t="s">
        <v>11918</v>
      </c>
      <c r="G2895" s="60" t="s">
        <v>11919</v>
      </c>
      <c r="H2895" s="60"/>
      <c r="I2895" s="58">
        <f>VLOOKUP(J2895,'NGÀNH NGHỀ'!$D$2:$E$148,2,0)</f>
        <v>128</v>
      </c>
      <c r="J2895" s="225" t="s">
        <v>1677</v>
      </c>
      <c r="K2895" s="59" t="s">
        <v>7885</v>
      </c>
      <c r="L2895" s="125">
        <f>VLOOKUP(K2895,'NGHIEP DOAN'!$D$3:$E$82,2,0)</f>
        <v>30</v>
      </c>
      <c r="M2895" s="10" t="s">
        <v>2589</v>
      </c>
      <c r="N2895" s="210">
        <f>VLOOKUP(M2895,'CÔNG TY'!$I$3:$J$964,2,0)</f>
        <v>541</v>
      </c>
      <c r="O2895" s="83" t="s">
        <v>4897</v>
      </c>
      <c r="P2895" s="60" t="s">
        <v>2824</v>
      </c>
      <c r="Q2895" s="55">
        <v>103000000</v>
      </c>
      <c r="R2895" s="56" t="s">
        <v>6921</v>
      </c>
      <c r="S2895" s="159">
        <v>50000000</v>
      </c>
      <c r="T2895" s="124">
        <f t="shared" si="45"/>
        <v>53000000</v>
      </c>
      <c r="U2895" s="124"/>
      <c r="V2895" s="49" t="s">
        <v>8112</v>
      </c>
      <c r="W2895" s="49" t="s">
        <v>5639</v>
      </c>
      <c r="X2895" s="129">
        <v>57222</v>
      </c>
      <c r="Y2895" s="57">
        <v>15000</v>
      </c>
      <c r="Z2895" s="84">
        <v>10000</v>
      </c>
      <c r="AA2895" s="10">
        <v>4</v>
      </c>
      <c r="AB2895" s="10" t="s">
        <v>10014</v>
      </c>
      <c r="AC2895" s="10"/>
    </row>
    <row r="2896" spans="1:29">
      <c r="A2896" s="10">
        <v>2905</v>
      </c>
      <c r="B2896" s="71" t="s">
        <v>11920</v>
      </c>
      <c r="C2896" s="50" t="s">
        <v>6918</v>
      </c>
      <c r="D2896" s="51" t="s">
        <v>2845</v>
      </c>
      <c r="E2896" s="71" t="s">
        <v>3005</v>
      </c>
      <c r="F2896" s="76" t="s">
        <v>11921</v>
      </c>
      <c r="G2896" s="60" t="s">
        <v>11919</v>
      </c>
      <c r="H2896" s="60"/>
      <c r="I2896" s="58">
        <f>VLOOKUP(J2896,'NGÀNH NGHỀ'!$D$2:$E$148,2,0)</f>
        <v>128</v>
      </c>
      <c r="J2896" s="225" t="s">
        <v>1677</v>
      </c>
      <c r="K2896" s="59" t="s">
        <v>7885</v>
      </c>
      <c r="L2896" s="125">
        <f>VLOOKUP(K2896,'NGHIEP DOAN'!$D$3:$E$82,2,0)</f>
        <v>30</v>
      </c>
      <c r="M2896" s="10" t="s">
        <v>2589</v>
      </c>
      <c r="N2896" s="210">
        <f>VLOOKUP(M2896,'CÔNG TY'!$I$3:$J$964,2,0)</f>
        <v>541</v>
      </c>
      <c r="O2896" s="83" t="s">
        <v>4897</v>
      </c>
      <c r="P2896" s="60" t="s">
        <v>2824</v>
      </c>
      <c r="Q2896" s="55">
        <v>103000000</v>
      </c>
      <c r="R2896" s="56" t="s">
        <v>8192</v>
      </c>
      <c r="S2896" s="159">
        <v>50000000</v>
      </c>
      <c r="T2896" s="124">
        <f t="shared" si="45"/>
        <v>53000000</v>
      </c>
      <c r="U2896" s="124"/>
      <c r="V2896" s="49" t="s">
        <v>8112</v>
      </c>
      <c r="W2896" s="49" t="s">
        <v>5639</v>
      </c>
      <c r="X2896" s="129">
        <v>57222</v>
      </c>
      <c r="Y2896" s="57">
        <v>15000</v>
      </c>
      <c r="Z2896" s="84">
        <v>10000</v>
      </c>
      <c r="AA2896" s="10">
        <v>4</v>
      </c>
      <c r="AB2896" s="10" t="s">
        <v>10014</v>
      </c>
      <c r="AC2896" s="10"/>
    </row>
    <row r="2897" spans="1:29">
      <c r="A2897" s="10">
        <v>2906</v>
      </c>
      <c r="B2897" s="71" t="s">
        <v>11922</v>
      </c>
      <c r="C2897" s="50" t="s">
        <v>11923</v>
      </c>
      <c r="D2897" s="51" t="s">
        <v>2845</v>
      </c>
      <c r="E2897" s="71" t="s">
        <v>3230</v>
      </c>
      <c r="F2897" s="76" t="s">
        <v>11924</v>
      </c>
      <c r="G2897" s="60" t="s">
        <v>11919</v>
      </c>
      <c r="H2897" s="60"/>
      <c r="I2897" s="58">
        <f>VLOOKUP(J2897,'NGÀNH NGHỀ'!$D$2:$E$148,2,0)</f>
        <v>128</v>
      </c>
      <c r="J2897" s="225" t="s">
        <v>1677</v>
      </c>
      <c r="K2897" s="59" t="s">
        <v>7885</v>
      </c>
      <c r="L2897" s="125">
        <f>VLOOKUP(K2897,'NGHIEP DOAN'!$D$3:$E$82,2,0)</f>
        <v>30</v>
      </c>
      <c r="M2897" s="10" t="s">
        <v>2589</v>
      </c>
      <c r="N2897" s="210">
        <f>VLOOKUP(M2897,'CÔNG TY'!$I$3:$J$964,2,0)</f>
        <v>541</v>
      </c>
      <c r="O2897" s="83" t="s">
        <v>4897</v>
      </c>
      <c r="P2897" s="60" t="s">
        <v>2824</v>
      </c>
      <c r="Q2897" s="55">
        <v>103000000</v>
      </c>
      <c r="R2897" s="56" t="s">
        <v>8192</v>
      </c>
      <c r="S2897" s="159">
        <v>50000000</v>
      </c>
      <c r="T2897" s="124">
        <f t="shared" si="45"/>
        <v>53000000</v>
      </c>
      <c r="U2897" s="124"/>
      <c r="V2897" s="49" t="s">
        <v>8112</v>
      </c>
      <c r="W2897" s="49" t="s">
        <v>5639</v>
      </c>
      <c r="X2897" s="129">
        <v>57222</v>
      </c>
      <c r="Y2897" s="57">
        <v>15000</v>
      </c>
      <c r="Z2897" s="84">
        <v>10000</v>
      </c>
      <c r="AA2897" s="10">
        <v>4</v>
      </c>
      <c r="AB2897" s="10" t="s">
        <v>10014</v>
      </c>
      <c r="AC2897" s="10"/>
    </row>
    <row r="2898" spans="1:29">
      <c r="A2898" s="10">
        <v>2907</v>
      </c>
      <c r="B2898" s="71" t="s">
        <v>11925</v>
      </c>
      <c r="C2898" s="50" t="s">
        <v>11926</v>
      </c>
      <c r="D2898" s="51" t="s">
        <v>2818</v>
      </c>
      <c r="E2898" s="71" t="s">
        <v>2846</v>
      </c>
      <c r="F2898" s="76" t="s">
        <v>11927</v>
      </c>
      <c r="G2898" s="60" t="s">
        <v>11916</v>
      </c>
      <c r="H2898" s="60"/>
      <c r="I2898" s="58">
        <f>VLOOKUP(J2898,'NGÀNH NGHỀ'!$D$2:$E$148,2,0)</f>
        <v>107</v>
      </c>
      <c r="J2898" s="224" t="s">
        <v>1648</v>
      </c>
      <c r="K2898" s="59" t="s">
        <v>7885</v>
      </c>
      <c r="L2898" s="125">
        <f>VLOOKUP(K2898,'NGHIEP DOAN'!$D$3:$E$82,2,0)</f>
        <v>30</v>
      </c>
      <c r="M2898" s="10" t="s">
        <v>2587</v>
      </c>
      <c r="N2898" s="210">
        <f>VLOOKUP(M2898,'CÔNG TY'!$I$3:$J$964,2,0)</f>
        <v>540</v>
      </c>
      <c r="O2898" s="83" t="s">
        <v>4897</v>
      </c>
      <c r="P2898" s="60" t="s">
        <v>2824</v>
      </c>
      <c r="Q2898" s="55">
        <v>103000000</v>
      </c>
      <c r="R2898" s="56" t="s">
        <v>3917</v>
      </c>
      <c r="S2898" s="159">
        <v>50000000</v>
      </c>
      <c r="T2898" s="124">
        <f t="shared" si="45"/>
        <v>53000000</v>
      </c>
      <c r="U2898" s="124"/>
      <c r="V2898" s="49" t="s">
        <v>6282</v>
      </c>
      <c r="W2898" s="49" t="s">
        <v>6334</v>
      </c>
      <c r="X2898" s="129">
        <v>45411</v>
      </c>
      <c r="Y2898" s="57">
        <v>15000</v>
      </c>
      <c r="Z2898" s="84">
        <v>10000</v>
      </c>
      <c r="AA2898" s="10">
        <v>3</v>
      </c>
      <c r="AB2898" s="10" t="s">
        <v>10053</v>
      </c>
      <c r="AC2898" s="10"/>
    </row>
    <row r="2899" spans="1:29">
      <c r="A2899" s="10">
        <v>2908</v>
      </c>
      <c r="B2899" s="10" t="s">
        <v>9042</v>
      </c>
      <c r="C2899" s="50" t="s">
        <v>10311</v>
      </c>
      <c r="D2899" s="51" t="s">
        <v>2845</v>
      </c>
      <c r="E2899" s="10" t="s">
        <v>2876</v>
      </c>
      <c r="F2899" s="69" t="s">
        <v>11928</v>
      </c>
      <c r="G2899" s="49" t="s">
        <v>11929</v>
      </c>
      <c r="H2899" s="49"/>
      <c r="I2899" s="58">
        <f>VLOOKUP(J2899,'NGÀNH NGHỀ'!$D$2:$E$148,2,0)</f>
        <v>128</v>
      </c>
      <c r="J2899" s="231" t="s">
        <v>1677</v>
      </c>
      <c r="K2899" s="63" t="s">
        <v>12131</v>
      </c>
      <c r="L2899" s="125">
        <f>VLOOKUP(K2899,'NGHIEP DOAN'!$D$3:$E$82,2,0)</f>
        <v>29</v>
      </c>
      <c r="M2899" s="10" t="s">
        <v>2533</v>
      </c>
      <c r="N2899" s="210">
        <f>VLOOKUP(M2899,'CÔNG TY'!$I$3:$J$964,2,0)</f>
        <v>505</v>
      </c>
      <c r="O2899" s="49" t="s">
        <v>2870</v>
      </c>
      <c r="P2899" s="49" t="s">
        <v>2824</v>
      </c>
      <c r="Q2899" s="55">
        <v>103000000</v>
      </c>
      <c r="R2899" s="56" t="s">
        <v>5918</v>
      </c>
      <c r="S2899" s="159">
        <v>50000000</v>
      </c>
      <c r="T2899" s="124">
        <f t="shared" si="45"/>
        <v>53000000</v>
      </c>
      <c r="U2899" s="124"/>
      <c r="V2899" s="49" t="s">
        <v>11930</v>
      </c>
      <c r="W2899" s="49" t="s">
        <v>11931</v>
      </c>
      <c r="X2899" s="129">
        <v>67317</v>
      </c>
      <c r="Y2899" s="57">
        <v>15000</v>
      </c>
      <c r="Z2899" s="84">
        <v>10000</v>
      </c>
      <c r="AA2899" s="10">
        <v>17</v>
      </c>
      <c r="AB2899" s="10" t="s">
        <v>11997</v>
      </c>
      <c r="AC2899" s="10"/>
    </row>
    <row r="2900" spans="1:29">
      <c r="A2900" s="10">
        <v>2909</v>
      </c>
      <c r="B2900" s="10" t="s">
        <v>11932</v>
      </c>
      <c r="C2900" s="50" t="s">
        <v>11933</v>
      </c>
      <c r="D2900" s="51" t="s">
        <v>2845</v>
      </c>
      <c r="E2900" s="10" t="s">
        <v>2819</v>
      </c>
      <c r="F2900" s="69" t="s">
        <v>11934</v>
      </c>
      <c r="G2900" s="49" t="s">
        <v>11929</v>
      </c>
      <c r="H2900" s="49"/>
      <c r="I2900" s="58">
        <f>VLOOKUP(J2900,'NGÀNH NGHỀ'!$D$2:$E$148,2,0)</f>
        <v>128</v>
      </c>
      <c r="J2900" s="231" t="s">
        <v>1677</v>
      </c>
      <c r="K2900" s="63" t="s">
        <v>12131</v>
      </c>
      <c r="L2900" s="125">
        <f>VLOOKUP(K2900,'NGHIEP DOAN'!$D$3:$E$82,2,0)</f>
        <v>29</v>
      </c>
      <c r="M2900" s="10" t="s">
        <v>2533</v>
      </c>
      <c r="N2900" s="210">
        <f>VLOOKUP(M2900,'CÔNG TY'!$I$3:$J$964,2,0)</f>
        <v>505</v>
      </c>
      <c r="O2900" s="49" t="s">
        <v>2870</v>
      </c>
      <c r="P2900" s="49" t="s">
        <v>2824</v>
      </c>
      <c r="Q2900" s="55">
        <v>103000000</v>
      </c>
      <c r="R2900" s="56" t="s">
        <v>4187</v>
      </c>
      <c r="S2900" s="159">
        <v>50000000</v>
      </c>
      <c r="T2900" s="124">
        <f t="shared" si="45"/>
        <v>53000000</v>
      </c>
      <c r="U2900" s="124"/>
      <c r="V2900" s="49" t="s">
        <v>11930</v>
      </c>
      <c r="W2900" s="49" t="s">
        <v>11931</v>
      </c>
      <c r="X2900" s="129">
        <v>67317</v>
      </c>
      <c r="Y2900" s="57">
        <v>15000</v>
      </c>
      <c r="Z2900" s="84">
        <v>10000</v>
      </c>
      <c r="AA2900" s="10">
        <v>17</v>
      </c>
      <c r="AB2900" s="10" t="s">
        <v>11997</v>
      </c>
      <c r="AC2900" s="10"/>
    </row>
    <row r="2901" spans="1:29">
      <c r="A2901" s="10">
        <v>2910</v>
      </c>
      <c r="B2901" s="10" t="s">
        <v>11935</v>
      </c>
      <c r="C2901" s="50" t="s">
        <v>11936</v>
      </c>
      <c r="D2901" s="51" t="s">
        <v>2845</v>
      </c>
      <c r="E2901" s="10" t="s">
        <v>2928</v>
      </c>
      <c r="F2901" s="69" t="s">
        <v>11937</v>
      </c>
      <c r="G2901" s="49" t="s">
        <v>11929</v>
      </c>
      <c r="H2901" s="49"/>
      <c r="I2901" s="58">
        <f>VLOOKUP(J2901,'NGÀNH NGHỀ'!$D$2:$E$148,2,0)</f>
        <v>128</v>
      </c>
      <c r="J2901" s="231" t="s">
        <v>1677</v>
      </c>
      <c r="K2901" s="63" t="s">
        <v>12131</v>
      </c>
      <c r="L2901" s="125">
        <f>VLOOKUP(K2901,'NGHIEP DOAN'!$D$3:$E$82,2,0)</f>
        <v>29</v>
      </c>
      <c r="M2901" s="10" t="s">
        <v>2533</v>
      </c>
      <c r="N2901" s="210">
        <f>VLOOKUP(M2901,'CÔNG TY'!$I$3:$J$964,2,0)</f>
        <v>505</v>
      </c>
      <c r="O2901" s="49" t="s">
        <v>2870</v>
      </c>
      <c r="P2901" s="49" t="s">
        <v>2824</v>
      </c>
      <c r="Q2901" s="55">
        <v>103000000</v>
      </c>
      <c r="R2901" s="56" t="s">
        <v>3165</v>
      </c>
      <c r="S2901" s="159">
        <v>50000000</v>
      </c>
      <c r="T2901" s="124">
        <f t="shared" si="45"/>
        <v>53000000</v>
      </c>
      <c r="U2901" s="124"/>
      <c r="V2901" s="49" t="s">
        <v>11930</v>
      </c>
      <c r="W2901" s="49" t="s">
        <v>11931</v>
      </c>
      <c r="X2901" s="129">
        <v>67317</v>
      </c>
      <c r="Y2901" s="57">
        <v>15000</v>
      </c>
      <c r="Z2901" s="84">
        <v>10000</v>
      </c>
      <c r="AA2901" s="10">
        <v>17</v>
      </c>
      <c r="AB2901" s="10" t="s">
        <v>11997</v>
      </c>
      <c r="AC2901" s="10"/>
    </row>
    <row r="2902" spans="1:29">
      <c r="A2902" s="10">
        <v>2911</v>
      </c>
      <c r="B2902" s="10" t="s">
        <v>11938</v>
      </c>
      <c r="C2902" s="50" t="s">
        <v>11939</v>
      </c>
      <c r="D2902" s="51" t="s">
        <v>2845</v>
      </c>
      <c r="E2902" s="10" t="s">
        <v>3141</v>
      </c>
      <c r="F2902" s="69" t="s">
        <v>11940</v>
      </c>
      <c r="G2902" s="49" t="s">
        <v>11941</v>
      </c>
      <c r="H2902" s="49"/>
      <c r="I2902" s="58">
        <f>VLOOKUP(J2902,'NGÀNH NGHỀ'!$D$2:$E$148,2,0)</f>
        <v>29</v>
      </c>
      <c r="J2902" s="231" t="s">
        <v>1532</v>
      </c>
      <c r="K2902" s="63" t="s">
        <v>12131</v>
      </c>
      <c r="L2902" s="125">
        <f>VLOOKUP(K2902,'NGHIEP DOAN'!$D$3:$E$82,2,0)</f>
        <v>29</v>
      </c>
      <c r="M2902" s="10" t="s">
        <v>2535</v>
      </c>
      <c r="N2902" s="210">
        <f>VLOOKUP(M2902,'CÔNG TY'!$I$3:$J$964,2,0)</f>
        <v>506</v>
      </c>
      <c r="O2902" s="49" t="s">
        <v>2870</v>
      </c>
      <c r="P2902" s="49" t="s">
        <v>2824</v>
      </c>
      <c r="Q2902" s="55">
        <v>94000000</v>
      </c>
      <c r="R2902" s="56" t="s">
        <v>5290</v>
      </c>
      <c r="S2902" s="159">
        <v>50000000</v>
      </c>
      <c r="T2902" s="124">
        <f t="shared" si="45"/>
        <v>44000000</v>
      </c>
      <c r="U2902" s="124"/>
      <c r="V2902" s="49" t="s">
        <v>5291</v>
      </c>
      <c r="W2902" s="49" t="s">
        <v>8503</v>
      </c>
      <c r="X2902" s="129">
        <v>64736</v>
      </c>
      <c r="Y2902" s="57">
        <v>15000</v>
      </c>
      <c r="Z2902" s="84">
        <v>10000</v>
      </c>
      <c r="AA2902" s="10">
        <v>15</v>
      </c>
      <c r="AB2902" s="10" t="s">
        <v>10044</v>
      </c>
      <c r="AC2902" s="10"/>
    </row>
    <row r="2903" spans="1:29">
      <c r="A2903" s="10">
        <v>2912</v>
      </c>
      <c r="B2903" s="10" t="s">
        <v>11942</v>
      </c>
      <c r="C2903" s="50" t="s">
        <v>11943</v>
      </c>
      <c r="D2903" s="51" t="s">
        <v>2845</v>
      </c>
      <c r="E2903" s="10" t="s">
        <v>3141</v>
      </c>
      <c r="F2903" s="69" t="s">
        <v>11944</v>
      </c>
      <c r="G2903" s="49" t="s">
        <v>11941</v>
      </c>
      <c r="H2903" s="49"/>
      <c r="I2903" s="58">
        <f>VLOOKUP(J2903,'NGÀNH NGHỀ'!$D$2:$E$148,2,0)</f>
        <v>29</v>
      </c>
      <c r="J2903" s="231" t="s">
        <v>1532</v>
      </c>
      <c r="K2903" s="63" t="s">
        <v>12131</v>
      </c>
      <c r="L2903" s="125">
        <f>VLOOKUP(K2903,'NGHIEP DOAN'!$D$3:$E$82,2,0)</f>
        <v>29</v>
      </c>
      <c r="M2903" s="10" t="s">
        <v>2535</v>
      </c>
      <c r="N2903" s="210">
        <f>VLOOKUP(M2903,'CÔNG TY'!$I$3:$J$964,2,0)</f>
        <v>506</v>
      </c>
      <c r="O2903" s="49" t="s">
        <v>2870</v>
      </c>
      <c r="P2903" s="49" t="s">
        <v>2824</v>
      </c>
      <c r="Q2903" s="55">
        <v>94000000</v>
      </c>
      <c r="R2903" s="56" t="s">
        <v>5234</v>
      </c>
      <c r="S2903" s="159">
        <v>50000000</v>
      </c>
      <c r="T2903" s="124">
        <f t="shared" si="45"/>
        <v>44000000</v>
      </c>
      <c r="U2903" s="124"/>
      <c r="V2903" s="49" t="s">
        <v>5291</v>
      </c>
      <c r="W2903" s="49" t="s">
        <v>8503</v>
      </c>
      <c r="X2903" s="129">
        <v>64736</v>
      </c>
      <c r="Y2903" s="57">
        <v>15000</v>
      </c>
      <c r="Z2903" s="84">
        <v>10000</v>
      </c>
      <c r="AA2903" s="10">
        <v>15</v>
      </c>
      <c r="AB2903" s="10" t="s">
        <v>10044</v>
      </c>
      <c r="AC2903" s="10"/>
    </row>
    <row r="2904" spans="1:29">
      <c r="A2904" s="10">
        <v>2913</v>
      </c>
      <c r="B2904" s="54" t="s">
        <v>11945</v>
      </c>
      <c r="C2904" s="50" t="s">
        <v>11899</v>
      </c>
      <c r="D2904" s="51" t="s">
        <v>2845</v>
      </c>
      <c r="E2904" s="10" t="s">
        <v>2819</v>
      </c>
      <c r="F2904" s="61" t="s">
        <v>11946</v>
      </c>
      <c r="G2904" s="49" t="s">
        <v>3676</v>
      </c>
      <c r="H2904" s="49"/>
      <c r="I2904" s="58">
        <f>VLOOKUP(J2904,'NGÀNH NGHỀ'!$D$2:$E$148,2,0)</f>
        <v>24</v>
      </c>
      <c r="J2904" s="231" t="s">
        <v>1523</v>
      </c>
      <c r="K2904" s="63" t="s">
        <v>12131</v>
      </c>
      <c r="L2904" s="125">
        <f>VLOOKUP(K2904,'NGHIEP DOAN'!$D$3:$E$82,2,0)</f>
        <v>29</v>
      </c>
      <c r="M2904" s="10" t="s">
        <v>2537</v>
      </c>
      <c r="N2904" s="210">
        <f>VLOOKUP(M2904,'CÔNG TY'!$I$3:$J$964,2,0)</f>
        <v>507</v>
      </c>
      <c r="O2904" s="49" t="s">
        <v>5172</v>
      </c>
      <c r="P2904" s="49" t="s">
        <v>2824</v>
      </c>
      <c r="Q2904" s="55">
        <v>94000000</v>
      </c>
      <c r="R2904" s="56" t="s">
        <v>5984</v>
      </c>
      <c r="S2904" s="159">
        <v>50000000</v>
      </c>
      <c r="T2904" s="124">
        <f t="shared" si="45"/>
        <v>44000000</v>
      </c>
      <c r="U2904" s="124"/>
      <c r="V2904" s="49" t="s">
        <v>3610</v>
      </c>
      <c r="W2904" s="49" t="s">
        <v>4859</v>
      </c>
      <c r="X2904" s="129">
        <v>68422</v>
      </c>
      <c r="Y2904" s="57">
        <v>15000</v>
      </c>
      <c r="Z2904" s="84">
        <v>10000</v>
      </c>
      <c r="AA2904" s="10">
        <v>13</v>
      </c>
      <c r="AB2904" s="10" t="s">
        <v>9870</v>
      </c>
      <c r="AC2904" s="10"/>
    </row>
    <row r="2905" spans="1:29">
      <c r="A2905" s="10">
        <v>2914</v>
      </c>
      <c r="B2905" s="54" t="s">
        <v>11947</v>
      </c>
      <c r="C2905" s="50" t="s">
        <v>11948</v>
      </c>
      <c r="D2905" s="51" t="s">
        <v>2845</v>
      </c>
      <c r="E2905" s="10" t="s">
        <v>2855</v>
      </c>
      <c r="F2905" s="61" t="s">
        <v>11949</v>
      </c>
      <c r="G2905" s="49" t="s">
        <v>3671</v>
      </c>
      <c r="H2905" s="49"/>
      <c r="I2905" s="58">
        <f>VLOOKUP(J2905,'NGÀNH NGHỀ'!$D$2:$E$148,2,0)</f>
        <v>31</v>
      </c>
      <c r="J2905" s="231" t="s">
        <v>1536</v>
      </c>
      <c r="K2905" s="63" t="s">
        <v>12131</v>
      </c>
      <c r="L2905" s="125">
        <f>VLOOKUP(K2905,'NGHIEP DOAN'!$D$3:$E$82,2,0)</f>
        <v>29</v>
      </c>
      <c r="M2905" s="10" t="s">
        <v>2539</v>
      </c>
      <c r="N2905" s="210">
        <f>VLOOKUP(M2905,'CÔNG TY'!$I$3:$J$964,2,0)</f>
        <v>508</v>
      </c>
      <c r="O2905" s="49" t="s">
        <v>2870</v>
      </c>
      <c r="P2905" s="49" t="s">
        <v>2824</v>
      </c>
      <c r="Q2905" s="55">
        <v>99000000</v>
      </c>
      <c r="R2905" s="56" t="s">
        <v>6761</v>
      </c>
      <c r="S2905" s="159">
        <v>50000000</v>
      </c>
      <c r="T2905" s="124">
        <f t="shared" si="45"/>
        <v>49000000</v>
      </c>
      <c r="U2905" s="124"/>
      <c r="V2905" s="49" t="s">
        <v>3610</v>
      </c>
      <c r="W2905" s="49" t="s">
        <v>3294</v>
      </c>
      <c r="X2905" s="129">
        <v>61707</v>
      </c>
      <c r="Y2905" s="57">
        <v>15000</v>
      </c>
      <c r="Z2905" s="84">
        <v>10000</v>
      </c>
      <c r="AA2905" s="10">
        <v>12</v>
      </c>
      <c r="AB2905" s="10" t="s">
        <v>9846</v>
      </c>
      <c r="AC2905" s="10"/>
    </row>
    <row r="2906" spans="1:29">
      <c r="A2906" s="10">
        <v>2915</v>
      </c>
      <c r="B2906" s="54" t="s">
        <v>11950</v>
      </c>
      <c r="C2906" s="50" t="s">
        <v>10754</v>
      </c>
      <c r="D2906" s="51" t="s">
        <v>2845</v>
      </c>
      <c r="E2906" s="10" t="s">
        <v>2846</v>
      </c>
      <c r="F2906" s="61" t="s">
        <v>11951</v>
      </c>
      <c r="G2906" s="49" t="s">
        <v>3671</v>
      </c>
      <c r="H2906" s="49"/>
      <c r="I2906" s="58">
        <f>VLOOKUP(J2906,'NGÀNH NGHỀ'!$D$2:$E$148,2,0)</f>
        <v>31</v>
      </c>
      <c r="J2906" s="231" t="s">
        <v>1536</v>
      </c>
      <c r="K2906" s="63" t="s">
        <v>12131</v>
      </c>
      <c r="L2906" s="125">
        <f>VLOOKUP(K2906,'NGHIEP DOAN'!$D$3:$E$82,2,0)</f>
        <v>29</v>
      </c>
      <c r="M2906" s="10" t="s">
        <v>2539</v>
      </c>
      <c r="N2906" s="210">
        <f>VLOOKUP(M2906,'CÔNG TY'!$I$3:$J$964,2,0)</f>
        <v>508</v>
      </c>
      <c r="O2906" s="49" t="s">
        <v>2870</v>
      </c>
      <c r="P2906" s="49" t="s">
        <v>2824</v>
      </c>
      <c r="Q2906" s="55">
        <v>99000000</v>
      </c>
      <c r="R2906" s="56" t="s">
        <v>6761</v>
      </c>
      <c r="S2906" s="159">
        <v>50000000</v>
      </c>
      <c r="T2906" s="124">
        <f t="shared" si="45"/>
        <v>49000000</v>
      </c>
      <c r="U2906" s="124"/>
      <c r="V2906" s="49" t="s">
        <v>3610</v>
      </c>
      <c r="W2906" s="49" t="s">
        <v>3294</v>
      </c>
      <c r="X2906" s="129">
        <v>61707</v>
      </c>
      <c r="Y2906" s="57">
        <v>15000</v>
      </c>
      <c r="Z2906" s="84">
        <v>10000</v>
      </c>
      <c r="AA2906" s="10">
        <v>12</v>
      </c>
      <c r="AB2906" s="10" t="s">
        <v>9846</v>
      </c>
      <c r="AC2906" s="10"/>
    </row>
    <row r="2907" spans="1:29">
      <c r="A2907" s="10">
        <v>2916</v>
      </c>
      <c r="B2907" s="10" t="s">
        <v>11952</v>
      </c>
      <c r="C2907" s="50" t="s">
        <v>11953</v>
      </c>
      <c r="D2907" s="51" t="s">
        <v>2845</v>
      </c>
      <c r="E2907" s="10" t="s">
        <v>2846</v>
      </c>
      <c r="F2907" s="69" t="s">
        <v>11954</v>
      </c>
      <c r="G2907" s="49" t="s">
        <v>11955</v>
      </c>
      <c r="H2907" s="49"/>
      <c r="I2907" s="58">
        <f>VLOOKUP(J2907,'NGÀNH NGHỀ'!$D$2:$E$148,2,0)</f>
        <v>124</v>
      </c>
      <c r="J2907" s="231" t="s">
        <v>1672</v>
      </c>
      <c r="K2907" s="63" t="s">
        <v>12131</v>
      </c>
      <c r="L2907" s="125">
        <f>VLOOKUP(K2907,'NGHIEP DOAN'!$D$3:$E$82,2,0)</f>
        <v>29</v>
      </c>
      <c r="M2907" s="10" t="s">
        <v>2541</v>
      </c>
      <c r="N2907" s="210">
        <f>VLOOKUP(M2907,'CÔNG TY'!$I$3:$J$964,2,0)</f>
        <v>509</v>
      </c>
      <c r="O2907" s="49" t="s">
        <v>2870</v>
      </c>
      <c r="P2907" s="49" t="s">
        <v>2824</v>
      </c>
      <c r="Q2907" s="55">
        <v>99000000</v>
      </c>
      <c r="R2907" s="56" t="s">
        <v>4187</v>
      </c>
      <c r="S2907" s="159">
        <v>50000000</v>
      </c>
      <c r="T2907" s="124">
        <f t="shared" si="45"/>
        <v>49000000</v>
      </c>
      <c r="U2907" s="124"/>
      <c r="V2907" s="49" t="s">
        <v>11930</v>
      </c>
      <c r="W2907" s="49" t="s">
        <v>11956</v>
      </c>
      <c r="X2907" s="129">
        <v>52734</v>
      </c>
      <c r="Y2907" s="57">
        <v>15000</v>
      </c>
      <c r="Z2907" s="84">
        <v>10000</v>
      </c>
      <c r="AA2907" s="10">
        <v>11</v>
      </c>
      <c r="AB2907" s="10" t="s">
        <v>9883</v>
      </c>
      <c r="AC2907" s="10"/>
    </row>
    <row r="2908" spans="1:29">
      <c r="A2908" s="10">
        <v>2917</v>
      </c>
      <c r="B2908" s="10" t="s">
        <v>11957</v>
      </c>
      <c r="C2908" s="50" t="s">
        <v>7295</v>
      </c>
      <c r="D2908" s="51" t="s">
        <v>2845</v>
      </c>
      <c r="E2908" s="10" t="s">
        <v>2855</v>
      </c>
      <c r="F2908" s="69" t="s">
        <v>11958</v>
      </c>
      <c r="G2908" s="49" t="s">
        <v>11955</v>
      </c>
      <c r="H2908" s="49"/>
      <c r="I2908" s="58">
        <f>VLOOKUP(J2908,'NGÀNH NGHỀ'!$D$2:$E$148,2,0)</f>
        <v>124</v>
      </c>
      <c r="J2908" s="231" t="s">
        <v>1672</v>
      </c>
      <c r="K2908" s="63" t="s">
        <v>12131</v>
      </c>
      <c r="L2908" s="125">
        <f>VLOOKUP(K2908,'NGHIEP DOAN'!$D$3:$E$82,2,0)</f>
        <v>29</v>
      </c>
      <c r="M2908" s="10" t="s">
        <v>2541</v>
      </c>
      <c r="N2908" s="210">
        <f>VLOOKUP(M2908,'CÔNG TY'!$I$3:$J$964,2,0)</f>
        <v>509</v>
      </c>
      <c r="O2908" s="49" t="s">
        <v>2870</v>
      </c>
      <c r="P2908" s="49" t="s">
        <v>2824</v>
      </c>
      <c r="Q2908" s="55">
        <v>99000000</v>
      </c>
      <c r="R2908" s="56" t="s">
        <v>5020</v>
      </c>
      <c r="S2908" s="159">
        <v>50000000</v>
      </c>
      <c r="T2908" s="124">
        <f t="shared" si="45"/>
        <v>49000000</v>
      </c>
      <c r="U2908" s="124"/>
      <c r="V2908" s="49" t="s">
        <v>11930</v>
      </c>
      <c r="W2908" s="49" t="s">
        <v>11956</v>
      </c>
      <c r="X2908" s="129">
        <v>52734</v>
      </c>
      <c r="Y2908" s="57">
        <v>15000</v>
      </c>
      <c r="Z2908" s="84">
        <v>10000</v>
      </c>
      <c r="AA2908" s="10">
        <v>11</v>
      </c>
      <c r="AB2908" s="10" t="s">
        <v>9883</v>
      </c>
      <c r="AC2908" s="10"/>
    </row>
    <row r="2909" spans="1:29">
      <c r="A2909" s="10">
        <v>2918</v>
      </c>
      <c r="B2909" s="71" t="s">
        <v>11959</v>
      </c>
      <c r="C2909" s="50" t="s">
        <v>4195</v>
      </c>
      <c r="D2909" s="51" t="s">
        <v>2845</v>
      </c>
      <c r="E2909" s="71" t="s">
        <v>2846</v>
      </c>
      <c r="F2909" s="76" t="s">
        <v>11960</v>
      </c>
      <c r="G2909" s="60" t="s">
        <v>11961</v>
      </c>
      <c r="H2909" s="60"/>
      <c r="I2909" s="58">
        <f>VLOOKUP(J2909,'NGÀNH NGHỀ'!$D$2:$E$148,2,0)</f>
        <v>128</v>
      </c>
      <c r="J2909" s="225" t="s">
        <v>1677</v>
      </c>
      <c r="K2909" s="63" t="s">
        <v>12131</v>
      </c>
      <c r="L2909" s="125">
        <f>VLOOKUP(K2909,'NGHIEP DOAN'!$D$3:$E$82,2,0)</f>
        <v>29</v>
      </c>
      <c r="M2909" s="10" t="s">
        <v>2533</v>
      </c>
      <c r="N2909" s="210">
        <f>VLOOKUP(M2909,'CÔNG TY'!$I$3:$J$964,2,0)</f>
        <v>505</v>
      </c>
      <c r="O2909" s="83" t="s">
        <v>2870</v>
      </c>
      <c r="P2909" s="60" t="s">
        <v>2824</v>
      </c>
      <c r="Q2909" s="85">
        <v>103000000</v>
      </c>
      <c r="R2909" s="56" t="s">
        <v>3735</v>
      </c>
      <c r="S2909" s="159">
        <v>50000000</v>
      </c>
      <c r="T2909" s="124">
        <f t="shared" si="45"/>
        <v>53000000</v>
      </c>
      <c r="U2909" s="124"/>
      <c r="V2909" s="49" t="s">
        <v>7794</v>
      </c>
      <c r="W2909" s="49" t="s">
        <v>9230</v>
      </c>
      <c r="X2909" s="129">
        <v>48807</v>
      </c>
      <c r="Y2909" s="57">
        <v>15000</v>
      </c>
      <c r="Z2909" s="84">
        <v>10000</v>
      </c>
      <c r="AA2909" s="10">
        <v>5</v>
      </c>
      <c r="AB2909" s="10" t="s">
        <v>10014</v>
      </c>
      <c r="AC2909" s="10"/>
    </row>
    <row r="2910" spans="1:29">
      <c r="A2910" s="10">
        <v>2919</v>
      </c>
      <c r="B2910" s="71" t="s">
        <v>11962</v>
      </c>
      <c r="C2910" s="50" t="s">
        <v>11963</v>
      </c>
      <c r="D2910" s="51" t="s">
        <v>2845</v>
      </c>
      <c r="E2910" s="71" t="s">
        <v>2846</v>
      </c>
      <c r="F2910" s="76" t="s">
        <v>11964</v>
      </c>
      <c r="G2910" s="60" t="s">
        <v>11961</v>
      </c>
      <c r="H2910" s="60"/>
      <c r="I2910" s="58">
        <f>VLOOKUP(J2910,'NGÀNH NGHỀ'!$D$2:$E$148,2,0)</f>
        <v>128</v>
      </c>
      <c r="J2910" s="225" t="s">
        <v>1677</v>
      </c>
      <c r="K2910" s="63" t="s">
        <v>12131</v>
      </c>
      <c r="L2910" s="125">
        <f>VLOOKUP(K2910,'NGHIEP DOAN'!$D$3:$E$82,2,0)</f>
        <v>29</v>
      </c>
      <c r="M2910" s="10" t="s">
        <v>2533</v>
      </c>
      <c r="N2910" s="210">
        <f>VLOOKUP(M2910,'CÔNG TY'!$I$3:$J$964,2,0)</f>
        <v>505</v>
      </c>
      <c r="O2910" s="83" t="s">
        <v>2870</v>
      </c>
      <c r="P2910" s="60" t="s">
        <v>2824</v>
      </c>
      <c r="Q2910" s="85">
        <v>103000000</v>
      </c>
      <c r="R2910" s="56" t="s">
        <v>3900</v>
      </c>
      <c r="S2910" s="159">
        <v>50000000</v>
      </c>
      <c r="T2910" s="124">
        <f t="shared" si="45"/>
        <v>53000000</v>
      </c>
      <c r="U2910" s="124"/>
      <c r="V2910" s="49" t="s">
        <v>7794</v>
      </c>
      <c r="W2910" s="49" t="s">
        <v>9230</v>
      </c>
      <c r="X2910" s="129">
        <v>48807</v>
      </c>
      <c r="Y2910" s="57">
        <v>15000</v>
      </c>
      <c r="Z2910" s="84">
        <v>10000</v>
      </c>
      <c r="AA2910" s="10">
        <v>5</v>
      </c>
      <c r="AB2910" s="10" t="s">
        <v>10014</v>
      </c>
      <c r="AC2910" s="10"/>
    </row>
    <row r="2911" spans="1:29">
      <c r="A2911" s="10">
        <v>2920</v>
      </c>
      <c r="B2911" s="71" t="s">
        <v>11965</v>
      </c>
      <c r="C2911" s="50" t="s">
        <v>11966</v>
      </c>
      <c r="D2911" s="51" t="s">
        <v>2845</v>
      </c>
      <c r="E2911" s="71" t="s">
        <v>3834</v>
      </c>
      <c r="F2911" s="76" t="s">
        <v>11967</v>
      </c>
      <c r="G2911" s="60" t="s">
        <v>11961</v>
      </c>
      <c r="H2911" s="60"/>
      <c r="I2911" s="58">
        <f>VLOOKUP(J2911,'NGÀNH NGHỀ'!$D$2:$E$148,2,0)</f>
        <v>128</v>
      </c>
      <c r="J2911" s="225" t="s">
        <v>1677</v>
      </c>
      <c r="K2911" s="63" t="s">
        <v>12131</v>
      </c>
      <c r="L2911" s="125">
        <f>VLOOKUP(K2911,'NGHIEP DOAN'!$D$3:$E$82,2,0)</f>
        <v>29</v>
      </c>
      <c r="M2911" s="10" t="s">
        <v>2533</v>
      </c>
      <c r="N2911" s="210">
        <f>VLOOKUP(M2911,'CÔNG TY'!$I$3:$J$964,2,0)</f>
        <v>505</v>
      </c>
      <c r="O2911" s="83" t="s">
        <v>2870</v>
      </c>
      <c r="P2911" s="60" t="s">
        <v>2824</v>
      </c>
      <c r="Q2911" s="85">
        <v>103000000</v>
      </c>
      <c r="R2911" s="56" t="s">
        <v>4859</v>
      </c>
      <c r="S2911" s="159">
        <v>50000000</v>
      </c>
      <c r="T2911" s="124">
        <f t="shared" si="45"/>
        <v>53000000</v>
      </c>
      <c r="U2911" s="124"/>
      <c r="V2911" s="49" t="s">
        <v>7794</v>
      </c>
      <c r="W2911" s="49" t="s">
        <v>9230</v>
      </c>
      <c r="X2911" s="129">
        <v>48807</v>
      </c>
      <c r="Y2911" s="57">
        <v>15000</v>
      </c>
      <c r="Z2911" s="84">
        <v>10000</v>
      </c>
      <c r="AA2911" s="10">
        <v>5</v>
      </c>
      <c r="AB2911" s="10" t="s">
        <v>10014</v>
      </c>
      <c r="AC2911" s="10"/>
    </row>
    <row r="2912" spans="1:29">
      <c r="A2912">
        <v>2921</v>
      </c>
      <c r="B2912" s="54" t="s">
        <v>7724</v>
      </c>
      <c r="C2912" s="50" t="s">
        <v>7725</v>
      </c>
      <c r="D2912" s="51" t="s">
        <v>2845</v>
      </c>
      <c r="E2912" s="10" t="s">
        <v>2846</v>
      </c>
      <c r="F2912" s="61" t="s">
        <v>7726</v>
      </c>
      <c r="G2912" s="49" t="s">
        <v>7727</v>
      </c>
      <c r="H2912" s="49"/>
      <c r="I2912" s="58">
        <f>VLOOKUP(J2912,'NGÀNH NGHỀ'!$D$2:$E$148,2,0)</f>
        <v>25</v>
      </c>
      <c r="J2912" s="231" t="s">
        <v>1525</v>
      </c>
      <c r="K2912" s="63" t="s">
        <v>12131</v>
      </c>
      <c r="L2912" s="125">
        <f>VLOOKUP(K2912,'NGHIEP DOAN'!$D$3:$E$82,2,0)</f>
        <v>29</v>
      </c>
      <c r="M2912" s="10" t="s">
        <v>2545</v>
      </c>
      <c r="N2912" s="210">
        <f>VLOOKUP(M2912,'CÔNG TY'!$I$3:$J$964,2,0)</f>
        <v>511</v>
      </c>
      <c r="O2912" s="49" t="s">
        <v>7728</v>
      </c>
      <c r="P2912" s="49" t="s">
        <v>2824</v>
      </c>
      <c r="Q2912" s="55">
        <v>92000000</v>
      </c>
      <c r="R2912" s="56" t="s">
        <v>4858</v>
      </c>
      <c r="S2912" s="159">
        <v>50000000</v>
      </c>
      <c r="T2912" s="124">
        <f t="shared" si="45"/>
        <v>42000000</v>
      </c>
      <c r="U2912" s="124"/>
      <c r="V2912" s="49" t="s">
        <v>5661</v>
      </c>
      <c r="W2912" s="49" t="s">
        <v>7729</v>
      </c>
      <c r="X2912" s="138">
        <v>61710</v>
      </c>
      <c r="Y2912" s="57">
        <v>15000</v>
      </c>
      <c r="Z2912" s="84">
        <v>10000</v>
      </c>
      <c r="AA2912" s="10">
        <v>8</v>
      </c>
      <c r="AB2912" s="10" t="s">
        <v>9809</v>
      </c>
      <c r="AC2912" s="10"/>
    </row>
    <row r="2913" spans="1:29">
      <c r="A2913" s="10">
        <v>2922</v>
      </c>
      <c r="B2913" s="54" t="s">
        <v>7730</v>
      </c>
      <c r="C2913" s="50" t="s">
        <v>5153</v>
      </c>
      <c r="D2913" s="51" t="s">
        <v>2845</v>
      </c>
      <c r="E2913" s="10" t="s">
        <v>3155</v>
      </c>
      <c r="F2913" s="61" t="s">
        <v>7731</v>
      </c>
      <c r="G2913" s="49" t="s">
        <v>7727</v>
      </c>
      <c r="H2913" s="49"/>
      <c r="I2913" s="58">
        <f>VLOOKUP(J2913,'NGÀNH NGHỀ'!$D$2:$E$148,2,0)</f>
        <v>25</v>
      </c>
      <c r="J2913" s="231" t="s">
        <v>1525</v>
      </c>
      <c r="K2913" s="63" t="s">
        <v>12131</v>
      </c>
      <c r="L2913" s="125">
        <f>VLOOKUP(K2913,'NGHIEP DOAN'!$D$3:$E$82,2,0)</f>
        <v>29</v>
      </c>
      <c r="M2913" s="10" t="s">
        <v>2545</v>
      </c>
      <c r="N2913" s="210">
        <f>VLOOKUP(M2913,'CÔNG TY'!$I$3:$J$964,2,0)</f>
        <v>511</v>
      </c>
      <c r="O2913" s="49" t="s">
        <v>7728</v>
      </c>
      <c r="P2913" s="49" t="s">
        <v>2824</v>
      </c>
      <c r="Q2913" s="55">
        <v>92000000</v>
      </c>
      <c r="R2913" s="56" t="s">
        <v>3661</v>
      </c>
      <c r="S2913" s="159">
        <v>46000000</v>
      </c>
      <c r="T2913" s="124">
        <f t="shared" si="45"/>
        <v>46000000</v>
      </c>
      <c r="U2913" s="124"/>
      <c r="V2913" s="49" t="s">
        <v>5661</v>
      </c>
      <c r="W2913" s="49" t="s">
        <v>7729</v>
      </c>
      <c r="X2913" s="138">
        <v>61710</v>
      </c>
      <c r="Y2913" s="57">
        <v>15000</v>
      </c>
      <c r="Z2913" s="84">
        <v>10000</v>
      </c>
      <c r="AA2913" s="10">
        <v>9</v>
      </c>
      <c r="AB2913" s="10" t="s">
        <v>9809</v>
      </c>
      <c r="AC2913" s="10"/>
    </row>
    <row r="2914" spans="1:29">
      <c r="A2914" s="10">
        <v>2923</v>
      </c>
      <c r="B2914" s="54" t="s">
        <v>6786</v>
      </c>
      <c r="C2914" s="50" t="s">
        <v>7732</v>
      </c>
      <c r="D2914" s="51" t="s">
        <v>2845</v>
      </c>
      <c r="E2914" s="10" t="s">
        <v>2846</v>
      </c>
      <c r="F2914" s="61" t="s">
        <v>7733</v>
      </c>
      <c r="G2914" s="49" t="s">
        <v>7727</v>
      </c>
      <c r="H2914" s="49"/>
      <c r="I2914" s="58">
        <f>VLOOKUP(J2914,'NGÀNH NGHỀ'!$D$2:$E$148,2,0)</f>
        <v>25</v>
      </c>
      <c r="J2914" s="231" t="s">
        <v>1525</v>
      </c>
      <c r="K2914" s="63" t="s">
        <v>12131</v>
      </c>
      <c r="L2914" s="125">
        <f>VLOOKUP(K2914,'NGHIEP DOAN'!$D$3:$E$82,2,0)</f>
        <v>29</v>
      </c>
      <c r="M2914" s="10" t="s">
        <v>2545</v>
      </c>
      <c r="N2914" s="210">
        <f>VLOOKUP(M2914,'CÔNG TY'!$I$3:$J$964,2,0)</f>
        <v>511</v>
      </c>
      <c r="O2914" s="49" t="s">
        <v>7728</v>
      </c>
      <c r="P2914" s="49" t="s">
        <v>2824</v>
      </c>
      <c r="Q2914" s="55">
        <v>92000000</v>
      </c>
      <c r="R2914" s="56" t="s">
        <v>5199</v>
      </c>
      <c r="S2914" s="159">
        <v>50000000</v>
      </c>
      <c r="T2914" s="124">
        <f t="shared" si="45"/>
        <v>42000000</v>
      </c>
      <c r="U2914" s="124"/>
      <c r="V2914" s="49" t="s">
        <v>5661</v>
      </c>
      <c r="W2914" s="49" t="s">
        <v>7729</v>
      </c>
      <c r="X2914" s="138">
        <v>61710</v>
      </c>
      <c r="Y2914" s="57">
        <v>15000</v>
      </c>
      <c r="Z2914" s="84">
        <v>10000</v>
      </c>
      <c r="AA2914" s="10">
        <v>10</v>
      </c>
      <c r="AB2914" s="10" t="s">
        <v>9809</v>
      </c>
      <c r="AC2914" s="10"/>
    </row>
    <row r="2915" spans="1:29">
      <c r="A2915" s="10">
        <v>2924</v>
      </c>
      <c r="B2915" s="10" t="s">
        <v>7753</v>
      </c>
      <c r="C2915" s="50" t="s">
        <v>7754</v>
      </c>
      <c r="D2915" s="51" t="s">
        <v>2845</v>
      </c>
      <c r="E2915" s="10" t="s">
        <v>2846</v>
      </c>
      <c r="F2915" s="69" t="s">
        <v>7755</v>
      </c>
      <c r="G2915" s="49" t="s">
        <v>7756</v>
      </c>
      <c r="H2915" s="49"/>
      <c r="I2915" s="58">
        <f>VLOOKUP(J2915,'NGÀNH NGHỀ'!$D$2:$E$148,2,0)</f>
        <v>44</v>
      </c>
      <c r="J2915" s="224" t="s">
        <v>1557</v>
      </c>
      <c r="K2915" s="63" t="s">
        <v>12131</v>
      </c>
      <c r="L2915" s="125">
        <f>VLOOKUP(K2915,'NGHIEP DOAN'!$D$3:$E$82,2,0)</f>
        <v>29</v>
      </c>
      <c r="M2915" s="10" t="s">
        <v>2552</v>
      </c>
      <c r="N2915" s="210">
        <f>VLOOKUP(M2915,'CÔNG TY'!$I$3:$J$964,2,0)</f>
        <v>515</v>
      </c>
      <c r="O2915" s="60" t="s">
        <v>5498</v>
      </c>
      <c r="P2915" s="49" t="s">
        <v>2824</v>
      </c>
      <c r="Q2915" s="55">
        <v>99000000</v>
      </c>
      <c r="R2915" s="56" t="s">
        <v>6893</v>
      </c>
      <c r="S2915" s="159">
        <v>50000000</v>
      </c>
      <c r="T2915" s="124">
        <f t="shared" si="45"/>
        <v>49000000</v>
      </c>
      <c r="U2915" s="124"/>
      <c r="V2915" s="49" t="s">
        <v>7757</v>
      </c>
      <c r="W2915" s="49" t="s">
        <v>7211</v>
      </c>
      <c r="X2915" s="138">
        <v>54471</v>
      </c>
      <c r="Y2915" s="57">
        <v>15000</v>
      </c>
      <c r="Z2915" s="84">
        <v>10000</v>
      </c>
      <c r="AA2915" s="10">
        <v>7</v>
      </c>
      <c r="AB2915" s="10" t="s">
        <v>9948</v>
      </c>
      <c r="AC2915" s="10"/>
    </row>
    <row r="2916" spans="1:29">
      <c r="A2916" s="10">
        <v>2925</v>
      </c>
      <c r="B2916" s="10" t="s">
        <v>7758</v>
      </c>
      <c r="C2916" s="50" t="s">
        <v>7037</v>
      </c>
      <c r="D2916" s="51" t="s">
        <v>2845</v>
      </c>
      <c r="E2916" s="10" t="s">
        <v>2846</v>
      </c>
      <c r="F2916" s="69" t="s">
        <v>7759</v>
      </c>
      <c r="G2916" s="49" t="s">
        <v>7756</v>
      </c>
      <c r="H2916" s="49"/>
      <c r="I2916" s="58">
        <f>VLOOKUP(J2916,'NGÀNH NGHỀ'!$D$2:$E$148,2,0)</f>
        <v>44</v>
      </c>
      <c r="J2916" s="224" t="s">
        <v>1557</v>
      </c>
      <c r="K2916" s="63" t="s">
        <v>12131</v>
      </c>
      <c r="L2916" s="125">
        <f>VLOOKUP(K2916,'NGHIEP DOAN'!$D$3:$E$82,2,0)</f>
        <v>29</v>
      </c>
      <c r="M2916" s="10" t="s">
        <v>2552</v>
      </c>
      <c r="N2916" s="210">
        <f>VLOOKUP(M2916,'CÔNG TY'!$I$3:$J$964,2,0)</f>
        <v>515</v>
      </c>
      <c r="O2916" s="60" t="s">
        <v>5498</v>
      </c>
      <c r="P2916" s="49" t="s">
        <v>2824</v>
      </c>
      <c r="Q2916" s="55">
        <v>99000000</v>
      </c>
      <c r="R2916" s="56" t="s">
        <v>6472</v>
      </c>
      <c r="S2916" s="159">
        <v>50000000</v>
      </c>
      <c r="T2916" s="124">
        <f t="shared" si="45"/>
        <v>49000000</v>
      </c>
      <c r="U2916" s="124"/>
      <c r="V2916" s="49" t="s">
        <v>7757</v>
      </c>
      <c r="W2916" s="49" t="s">
        <v>7211</v>
      </c>
      <c r="X2916" s="138">
        <v>54471</v>
      </c>
      <c r="Y2916" s="57">
        <v>15000</v>
      </c>
      <c r="Z2916" s="84">
        <v>10000</v>
      </c>
      <c r="AA2916" s="10">
        <v>7</v>
      </c>
      <c r="AB2916" s="10" t="s">
        <v>9948</v>
      </c>
      <c r="AC2916" s="10"/>
    </row>
    <row r="2917" spans="1:29">
      <c r="A2917" s="10">
        <v>2926</v>
      </c>
      <c r="B2917" s="10" t="s">
        <v>7760</v>
      </c>
      <c r="C2917" s="50" t="s">
        <v>7761</v>
      </c>
      <c r="D2917" s="51" t="s">
        <v>2845</v>
      </c>
      <c r="E2917" s="10" t="s">
        <v>2846</v>
      </c>
      <c r="F2917" s="69" t="s">
        <v>7762</v>
      </c>
      <c r="G2917" s="49" t="s">
        <v>7763</v>
      </c>
      <c r="H2917" s="49"/>
      <c r="I2917" s="58">
        <f>VLOOKUP(J2917,'NGÀNH NGHỀ'!$D$2:$E$148,2,0)</f>
        <v>44</v>
      </c>
      <c r="J2917" s="224" t="s">
        <v>1557</v>
      </c>
      <c r="K2917" s="63" t="s">
        <v>12131</v>
      </c>
      <c r="L2917" s="125">
        <f>VLOOKUP(K2917,'NGHIEP DOAN'!$D$3:$E$82,2,0)</f>
        <v>29</v>
      </c>
      <c r="M2917" s="10" t="s">
        <v>2554</v>
      </c>
      <c r="N2917" s="210">
        <f>VLOOKUP(M2917,'CÔNG TY'!$I$3:$J$964,2,0)</f>
        <v>516</v>
      </c>
      <c r="O2917" s="60" t="s">
        <v>4897</v>
      </c>
      <c r="P2917" s="49" t="s">
        <v>2824</v>
      </c>
      <c r="Q2917" s="55">
        <v>99000000</v>
      </c>
      <c r="R2917" s="56" t="s">
        <v>3255</v>
      </c>
      <c r="S2917" s="159">
        <v>50000000</v>
      </c>
      <c r="T2917" s="124">
        <f t="shared" si="45"/>
        <v>49000000</v>
      </c>
      <c r="U2917" s="124"/>
      <c r="V2917" s="49" t="s">
        <v>7757</v>
      </c>
      <c r="W2917" s="49" t="s">
        <v>7211</v>
      </c>
      <c r="X2917" s="138">
        <v>54471</v>
      </c>
      <c r="Y2917" s="57">
        <v>15000</v>
      </c>
      <c r="Z2917" s="84">
        <v>10000</v>
      </c>
      <c r="AA2917" s="10">
        <v>7</v>
      </c>
      <c r="AB2917" s="10" t="s">
        <v>9948</v>
      </c>
      <c r="AC2917" s="10"/>
    </row>
    <row r="2918" spans="1:29">
      <c r="A2918" s="10">
        <v>2927</v>
      </c>
      <c r="B2918" s="10" t="s">
        <v>7764</v>
      </c>
      <c r="C2918" s="50" t="s">
        <v>7765</v>
      </c>
      <c r="D2918" s="51" t="s">
        <v>2845</v>
      </c>
      <c r="E2918" s="10" t="s">
        <v>2846</v>
      </c>
      <c r="F2918" s="69" t="s">
        <v>7766</v>
      </c>
      <c r="G2918" s="49" t="s">
        <v>7763</v>
      </c>
      <c r="H2918" s="49"/>
      <c r="I2918" s="58">
        <f>VLOOKUP(J2918,'NGÀNH NGHỀ'!$D$2:$E$148,2,0)</f>
        <v>44</v>
      </c>
      <c r="J2918" s="224" t="s">
        <v>1557</v>
      </c>
      <c r="K2918" s="63" t="s">
        <v>12131</v>
      </c>
      <c r="L2918" s="125">
        <f>VLOOKUP(K2918,'NGHIEP DOAN'!$D$3:$E$82,2,0)</f>
        <v>29</v>
      </c>
      <c r="M2918" s="10" t="s">
        <v>2554</v>
      </c>
      <c r="N2918" s="210">
        <f>VLOOKUP(M2918,'CÔNG TY'!$I$3:$J$964,2,0)</f>
        <v>516</v>
      </c>
      <c r="O2918" s="60" t="s">
        <v>4897</v>
      </c>
      <c r="P2918" s="49" t="s">
        <v>2824</v>
      </c>
      <c r="Q2918" s="55">
        <v>99000000</v>
      </c>
      <c r="R2918" s="56" t="s">
        <v>3255</v>
      </c>
      <c r="S2918" s="159">
        <v>50000000</v>
      </c>
      <c r="T2918" s="124">
        <f t="shared" si="45"/>
        <v>49000000</v>
      </c>
      <c r="U2918" s="124"/>
      <c r="V2918" s="49" t="s">
        <v>7757</v>
      </c>
      <c r="W2918" s="49" t="s">
        <v>7211</v>
      </c>
      <c r="X2918" s="138">
        <v>54471</v>
      </c>
      <c r="Y2918" s="57">
        <v>15000</v>
      </c>
      <c r="Z2918" s="84">
        <v>10000</v>
      </c>
      <c r="AA2918" s="10">
        <v>7</v>
      </c>
      <c r="AB2918" s="10" t="s">
        <v>9948</v>
      </c>
      <c r="AC2918" s="10"/>
    </row>
    <row r="2919" spans="1:29">
      <c r="A2919" s="10">
        <v>2928</v>
      </c>
      <c r="B2919" s="10" t="s">
        <v>7767</v>
      </c>
      <c r="C2919" s="50" t="s">
        <v>7768</v>
      </c>
      <c r="D2919" s="51" t="s">
        <v>2845</v>
      </c>
      <c r="E2919" s="10" t="s">
        <v>2846</v>
      </c>
      <c r="F2919" s="69" t="s">
        <v>7769</v>
      </c>
      <c r="G2919" s="49" t="s">
        <v>7763</v>
      </c>
      <c r="H2919" s="49"/>
      <c r="I2919" s="58">
        <f>VLOOKUP(J2919,'NGÀNH NGHỀ'!$D$2:$E$148,2,0)</f>
        <v>44</v>
      </c>
      <c r="J2919" s="224" t="s">
        <v>1557</v>
      </c>
      <c r="K2919" s="63" t="s">
        <v>12131</v>
      </c>
      <c r="L2919" s="125">
        <f>VLOOKUP(K2919,'NGHIEP DOAN'!$D$3:$E$82,2,0)</f>
        <v>29</v>
      </c>
      <c r="M2919" s="10" t="s">
        <v>2554</v>
      </c>
      <c r="N2919" s="210">
        <f>VLOOKUP(M2919,'CÔNG TY'!$I$3:$J$964,2,0)</f>
        <v>516</v>
      </c>
      <c r="O2919" s="60" t="s">
        <v>4897</v>
      </c>
      <c r="P2919" s="49" t="s">
        <v>2824</v>
      </c>
      <c r="Q2919" s="55">
        <v>99000000</v>
      </c>
      <c r="R2919" s="56" t="s">
        <v>6269</v>
      </c>
      <c r="S2919" s="159">
        <v>50000000</v>
      </c>
      <c r="T2919" s="124">
        <f t="shared" si="45"/>
        <v>49000000</v>
      </c>
      <c r="U2919" s="124"/>
      <c r="V2919" s="49" t="s">
        <v>7757</v>
      </c>
      <c r="W2919" s="49" t="s">
        <v>7211</v>
      </c>
      <c r="X2919" s="138">
        <v>54471</v>
      </c>
      <c r="Y2919" s="57">
        <v>15000</v>
      </c>
      <c r="Z2919" s="84">
        <v>10000</v>
      </c>
      <c r="AA2919" s="10">
        <v>7</v>
      </c>
      <c r="AB2919" s="10" t="s">
        <v>9948</v>
      </c>
      <c r="AC2919" s="10"/>
    </row>
    <row r="2920" spans="1:29">
      <c r="A2920" s="10">
        <v>2929</v>
      </c>
      <c r="B2920" s="10" t="s">
        <v>7770</v>
      </c>
      <c r="C2920" s="50" t="s">
        <v>7771</v>
      </c>
      <c r="D2920" s="51" t="s">
        <v>2845</v>
      </c>
      <c r="E2920" s="10" t="s">
        <v>2969</v>
      </c>
      <c r="F2920" s="69" t="s">
        <v>7772</v>
      </c>
      <c r="G2920" s="49" t="s">
        <v>7773</v>
      </c>
      <c r="H2920" s="49"/>
      <c r="I2920" s="58">
        <f>VLOOKUP(J2920,'NGÀNH NGHỀ'!$D$2:$E$148,2,0)</f>
        <v>124</v>
      </c>
      <c r="J2920" s="231" t="s">
        <v>1672</v>
      </c>
      <c r="K2920" s="63" t="s">
        <v>12131</v>
      </c>
      <c r="L2920" s="125">
        <f>VLOOKUP(K2920,'NGHIEP DOAN'!$D$3:$E$82,2,0)</f>
        <v>29</v>
      </c>
      <c r="M2920" s="10" t="s">
        <v>2556</v>
      </c>
      <c r="N2920" s="210">
        <f>VLOOKUP(M2920,'CÔNG TY'!$I$3:$J$964,2,0)</f>
        <v>517</v>
      </c>
      <c r="O2920" s="60" t="s">
        <v>5172</v>
      </c>
      <c r="P2920" s="49" t="s">
        <v>2824</v>
      </c>
      <c r="Q2920" s="55">
        <v>99000000</v>
      </c>
      <c r="R2920" s="56" t="s">
        <v>7774</v>
      </c>
      <c r="S2920" s="159">
        <v>50000000</v>
      </c>
      <c r="T2920" s="124">
        <f t="shared" si="45"/>
        <v>49000000</v>
      </c>
      <c r="U2920" s="124"/>
      <c r="V2920" s="49" t="s">
        <v>3255</v>
      </c>
      <c r="W2920" s="49" t="s">
        <v>4299</v>
      </c>
      <c r="X2920" s="138">
        <v>54471</v>
      </c>
      <c r="Y2920" s="57">
        <v>15000</v>
      </c>
      <c r="Z2920" s="84">
        <v>10000</v>
      </c>
      <c r="AA2920" s="10">
        <v>7</v>
      </c>
      <c r="AB2920" s="10" t="s">
        <v>9948</v>
      </c>
      <c r="AC2920" s="10"/>
    </row>
    <row r="2921" spans="1:29">
      <c r="A2921" s="10">
        <v>2930</v>
      </c>
      <c r="B2921" s="10" t="s">
        <v>7775</v>
      </c>
      <c r="C2921" s="50" t="s">
        <v>7776</v>
      </c>
      <c r="D2921" s="51" t="s">
        <v>2845</v>
      </c>
      <c r="E2921" s="10" t="s">
        <v>3104</v>
      </c>
      <c r="F2921" s="69" t="s">
        <v>7777</v>
      </c>
      <c r="G2921" s="49" t="s">
        <v>7773</v>
      </c>
      <c r="H2921" s="49"/>
      <c r="I2921" s="58">
        <f>VLOOKUP(J2921,'NGÀNH NGHỀ'!$D$2:$E$148,2,0)</f>
        <v>124</v>
      </c>
      <c r="J2921" s="231" t="s">
        <v>1672</v>
      </c>
      <c r="K2921" s="63" t="s">
        <v>12131</v>
      </c>
      <c r="L2921" s="125">
        <f>VLOOKUP(K2921,'NGHIEP DOAN'!$D$3:$E$82,2,0)</f>
        <v>29</v>
      </c>
      <c r="M2921" s="10" t="s">
        <v>2556</v>
      </c>
      <c r="N2921" s="210">
        <f>VLOOKUP(M2921,'CÔNG TY'!$I$3:$J$964,2,0)</f>
        <v>517</v>
      </c>
      <c r="O2921" s="60" t="s">
        <v>5172</v>
      </c>
      <c r="P2921" s="49" t="s">
        <v>2824</v>
      </c>
      <c r="Q2921" s="55">
        <v>99000000</v>
      </c>
      <c r="R2921" s="56" t="s">
        <v>6472</v>
      </c>
      <c r="S2921" s="159">
        <v>32000000</v>
      </c>
      <c r="T2921" s="124">
        <f t="shared" si="45"/>
        <v>67000000</v>
      </c>
      <c r="U2921" s="124"/>
      <c r="V2921" s="49" t="s">
        <v>3255</v>
      </c>
      <c r="W2921" s="49" t="s">
        <v>4299</v>
      </c>
      <c r="X2921" s="138">
        <v>60027</v>
      </c>
      <c r="Y2921" s="57">
        <v>15000</v>
      </c>
      <c r="Z2921" s="84">
        <v>10000</v>
      </c>
      <c r="AA2921" s="10">
        <v>7</v>
      </c>
      <c r="AB2921" s="10" t="s">
        <v>9809</v>
      </c>
      <c r="AC2921" s="10"/>
    </row>
    <row r="2922" spans="1:29">
      <c r="A2922" s="10">
        <v>2931</v>
      </c>
      <c r="B2922" s="10" t="s">
        <v>11968</v>
      </c>
      <c r="C2922" s="50" t="s">
        <v>7750</v>
      </c>
      <c r="D2922" s="51" t="s">
        <v>2845</v>
      </c>
      <c r="E2922" s="10" t="s">
        <v>2881</v>
      </c>
      <c r="F2922" s="69" t="s">
        <v>7751</v>
      </c>
      <c r="G2922" s="49" t="s">
        <v>7752</v>
      </c>
      <c r="H2922" s="49"/>
      <c r="I2922" s="58">
        <f>VLOOKUP(J2922,'NGÀNH NGHỀ'!$D$2:$E$148,2,0)</f>
        <v>44</v>
      </c>
      <c r="J2922" s="224" t="s">
        <v>1557</v>
      </c>
      <c r="K2922" s="63" t="s">
        <v>12131</v>
      </c>
      <c r="L2922" s="125">
        <f>VLOOKUP(K2922,'NGHIEP DOAN'!$D$3:$E$82,2,0)</f>
        <v>29</v>
      </c>
      <c r="M2922" s="10" t="s">
        <v>2550</v>
      </c>
      <c r="N2922" s="210">
        <f>VLOOKUP(M2922,'CÔNG TY'!$I$3:$J$964,2,0)</f>
        <v>514</v>
      </c>
      <c r="O2922" s="60" t="s">
        <v>4897</v>
      </c>
      <c r="P2922" s="49" t="s">
        <v>2824</v>
      </c>
      <c r="Q2922" s="55">
        <v>99000000</v>
      </c>
      <c r="R2922" s="56" t="s">
        <v>3699</v>
      </c>
      <c r="S2922" s="159">
        <v>50000000</v>
      </c>
      <c r="T2922" s="124">
        <f t="shared" si="45"/>
        <v>49000000</v>
      </c>
      <c r="U2922" s="124"/>
      <c r="V2922" s="49" t="s">
        <v>3736</v>
      </c>
      <c r="W2922" s="49" t="s">
        <v>7211</v>
      </c>
      <c r="X2922" s="138">
        <v>60027</v>
      </c>
      <c r="Y2922" s="57">
        <v>15000</v>
      </c>
      <c r="Z2922" s="84">
        <v>10000</v>
      </c>
      <c r="AA2922" s="10">
        <v>7</v>
      </c>
      <c r="AB2922" s="10" t="s">
        <v>9809</v>
      </c>
      <c r="AC2922" s="10"/>
    </row>
    <row r="2923" spans="1:29">
      <c r="A2923" s="10">
        <v>2932</v>
      </c>
      <c r="B2923" s="10" t="s">
        <v>7778</v>
      </c>
      <c r="C2923" s="50" t="s">
        <v>7779</v>
      </c>
      <c r="D2923" s="51" t="s">
        <v>2845</v>
      </c>
      <c r="E2923" s="10" t="s">
        <v>2928</v>
      </c>
      <c r="F2923" s="69" t="s">
        <v>7780</v>
      </c>
      <c r="G2923" s="49" t="s">
        <v>7781</v>
      </c>
      <c r="H2923" s="49"/>
      <c r="I2923" s="58">
        <f>VLOOKUP(J2923,'NGÀNH NGHỀ'!$D$2:$E$148,2,0)</f>
        <v>124</v>
      </c>
      <c r="J2923" s="231" t="s">
        <v>1672</v>
      </c>
      <c r="K2923" s="63" t="s">
        <v>12131</v>
      </c>
      <c r="L2923" s="125">
        <f>VLOOKUP(K2923,'NGHIEP DOAN'!$D$3:$E$82,2,0)</f>
        <v>29</v>
      </c>
      <c r="M2923" s="10" t="s">
        <v>2556</v>
      </c>
      <c r="N2923" s="210">
        <f>VLOOKUP(M2923,'CÔNG TY'!$I$3:$J$964,2,0)</f>
        <v>517</v>
      </c>
      <c r="O2923" s="60" t="s">
        <v>5172</v>
      </c>
      <c r="P2923" s="49" t="s">
        <v>2824</v>
      </c>
      <c r="Q2923" s="55">
        <v>99000000</v>
      </c>
      <c r="R2923" s="56" t="s">
        <v>5077</v>
      </c>
      <c r="S2923" s="159">
        <v>50000000</v>
      </c>
      <c r="T2923" s="124">
        <f t="shared" si="45"/>
        <v>49000000</v>
      </c>
      <c r="U2923" s="124"/>
      <c r="V2923" s="49" t="s">
        <v>3255</v>
      </c>
      <c r="W2923" s="49" t="s">
        <v>4299</v>
      </c>
      <c r="X2923" s="138">
        <v>60027</v>
      </c>
      <c r="Y2923" s="57">
        <v>15000</v>
      </c>
      <c r="Z2923" s="84">
        <v>10000</v>
      </c>
      <c r="AA2923" s="10">
        <v>7</v>
      </c>
      <c r="AB2923" s="10" t="s">
        <v>9809</v>
      </c>
      <c r="AC2923" s="10"/>
    </row>
    <row r="2924" spans="1:29">
      <c r="A2924" s="10">
        <v>2933</v>
      </c>
      <c r="B2924" s="71" t="s">
        <v>7789</v>
      </c>
      <c r="C2924" s="50" t="s">
        <v>7790</v>
      </c>
      <c r="D2924" s="51" t="s">
        <v>2845</v>
      </c>
      <c r="E2924" s="71" t="s">
        <v>2846</v>
      </c>
      <c r="F2924" s="76" t="s">
        <v>7791</v>
      </c>
      <c r="G2924" s="60" t="s">
        <v>7792</v>
      </c>
      <c r="H2924" s="60"/>
      <c r="I2924" s="58">
        <f>VLOOKUP(J2924,'NGÀNH NGHỀ'!$D$2:$E$148,2,0)</f>
        <v>98</v>
      </c>
      <c r="J2924" s="225" t="s">
        <v>1634</v>
      </c>
      <c r="K2924" s="63" t="s">
        <v>12131</v>
      </c>
      <c r="L2924" s="125">
        <f>VLOOKUP(K2924,'NGHIEP DOAN'!$D$3:$E$82,2,0)</f>
        <v>29</v>
      </c>
      <c r="M2924" s="10" t="s">
        <v>2558</v>
      </c>
      <c r="N2924" s="210">
        <f>VLOOKUP(M2924,'CÔNG TY'!$I$3:$J$964,2,0)</f>
        <v>519</v>
      </c>
      <c r="O2924" s="83" t="s">
        <v>7793</v>
      </c>
      <c r="P2924" s="60" t="s">
        <v>2824</v>
      </c>
      <c r="Q2924" s="85">
        <v>103000000</v>
      </c>
      <c r="R2924" s="56" t="s">
        <v>4289</v>
      </c>
      <c r="S2924" s="159">
        <v>44000000</v>
      </c>
      <c r="T2924" s="124">
        <f t="shared" si="45"/>
        <v>59000000</v>
      </c>
      <c r="U2924" s="124"/>
      <c r="V2924" s="49" t="s">
        <v>7794</v>
      </c>
      <c r="W2924" s="49" t="s">
        <v>7786</v>
      </c>
      <c r="X2924" s="139">
        <v>46002</v>
      </c>
      <c r="Y2924" s="57">
        <v>15000</v>
      </c>
      <c r="Z2924" s="84">
        <v>10000</v>
      </c>
      <c r="AA2924" s="10">
        <v>6</v>
      </c>
      <c r="AB2924" s="10" t="s">
        <v>9926</v>
      </c>
      <c r="AC2924" s="10"/>
    </row>
    <row r="2925" spans="1:29">
      <c r="A2925" s="10">
        <v>2934</v>
      </c>
      <c r="B2925" s="71" t="s">
        <v>7795</v>
      </c>
      <c r="C2925" s="50" t="s">
        <v>7796</v>
      </c>
      <c r="D2925" s="51" t="s">
        <v>2845</v>
      </c>
      <c r="E2925" s="71" t="s">
        <v>5389</v>
      </c>
      <c r="F2925" s="76" t="s">
        <v>7797</v>
      </c>
      <c r="G2925" s="60" t="s">
        <v>7792</v>
      </c>
      <c r="H2925" s="60"/>
      <c r="I2925" s="58">
        <f>VLOOKUP(J2925,'NGÀNH NGHỀ'!$D$2:$E$148,2,0)</f>
        <v>98</v>
      </c>
      <c r="J2925" s="225" t="s">
        <v>1634</v>
      </c>
      <c r="K2925" s="63" t="s">
        <v>12131</v>
      </c>
      <c r="L2925" s="125">
        <f>VLOOKUP(K2925,'NGHIEP DOAN'!$D$3:$E$82,2,0)</f>
        <v>29</v>
      </c>
      <c r="M2925" s="10" t="s">
        <v>2558</v>
      </c>
      <c r="N2925" s="210">
        <f>VLOOKUP(M2925,'CÔNG TY'!$I$3:$J$964,2,0)</f>
        <v>519</v>
      </c>
      <c r="O2925" s="83" t="s">
        <v>7793</v>
      </c>
      <c r="P2925" s="60" t="s">
        <v>2824</v>
      </c>
      <c r="Q2925" s="85">
        <v>103000000</v>
      </c>
      <c r="R2925" s="56" t="s">
        <v>3720</v>
      </c>
      <c r="S2925" s="159">
        <v>50000000</v>
      </c>
      <c r="T2925" s="124">
        <f t="shared" si="45"/>
        <v>53000000</v>
      </c>
      <c r="U2925" s="124"/>
      <c r="V2925" s="49" t="s">
        <v>7794</v>
      </c>
      <c r="W2925" s="49" t="s">
        <v>7786</v>
      </c>
      <c r="X2925" s="139">
        <v>46002</v>
      </c>
      <c r="Y2925" s="57">
        <v>15000</v>
      </c>
      <c r="Z2925" s="84">
        <v>10000</v>
      </c>
      <c r="AA2925" s="10">
        <v>6</v>
      </c>
      <c r="AB2925" s="10" t="s">
        <v>9926</v>
      </c>
      <c r="AC2925" s="10"/>
    </row>
    <row r="2926" spans="1:29">
      <c r="A2926" s="10">
        <v>2935</v>
      </c>
      <c r="B2926" s="71" t="s">
        <v>7798</v>
      </c>
      <c r="C2926" s="50" t="s">
        <v>7799</v>
      </c>
      <c r="D2926" s="51" t="s">
        <v>2845</v>
      </c>
      <c r="E2926" s="71" t="s">
        <v>5389</v>
      </c>
      <c r="F2926" s="76" t="s">
        <v>7800</v>
      </c>
      <c r="G2926" s="60" t="s">
        <v>7792</v>
      </c>
      <c r="H2926" s="60"/>
      <c r="I2926" s="58">
        <f>VLOOKUP(J2926,'NGÀNH NGHỀ'!$D$2:$E$148,2,0)</f>
        <v>98</v>
      </c>
      <c r="J2926" s="225" t="s">
        <v>1634</v>
      </c>
      <c r="K2926" s="63" t="s">
        <v>12131</v>
      </c>
      <c r="L2926" s="125">
        <f>VLOOKUP(K2926,'NGHIEP DOAN'!$D$3:$E$82,2,0)</f>
        <v>29</v>
      </c>
      <c r="M2926" s="10" t="s">
        <v>2558</v>
      </c>
      <c r="N2926" s="210">
        <f>VLOOKUP(M2926,'CÔNG TY'!$I$3:$J$964,2,0)</f>
        <v>519</v>
      </c>
      <c r="O2926" s="83" t="s">
        <v>7793</v>
      </c>
      <c r="P2926" s="60" t="s">
        <v>2824</v>
      </c>
      <c r="Q2926" s="85">
        <v>103000000</v>
      </c>
      <c r="R2926" s="56" t="s">
        <v>3720</v>
      </c>
      <c r="S2926" s="159">
        <v>50000000</v>
      </c>
      <c r="T2926" s="124">
        <f t="shared" si="45"/>
        <v>53000000</v>
      </c>
      <c r="U2926" s="124"/>
      <c r="V2926" s="49" t="s">
        <v>7794</v>
      </c>
      <c r="W2926" s="49" t="s">
        <v>7786</v>
      </c>
      <c r="X2926" s="139">
        <v>46002</v>
      </c>
      <c r="Y2926" s="57">
        <v>15000</v>
      </c>
      <c r="Z2926" s="84">
        <v>10000</v>
      </c>
      <c r="AA2926" s="10">
        <v>6</v>
      </c>
      <c r="AB2926" s="10" t="s">
        <v>9926</v>
      </c>
      <c r="AC2926" s="10"/>
    </row>
    <row r="2927" spans="1:29">
      <c r="A2927" s="10">
        <v>2936</v>
      </c>
      <c r="B2927" s="71" t="s">
        <v>7734</v>
      </c>
      <c r="C2927" s="50" t="s">
        <v>7735</v>
      </c>
      <c r="D2927" s="51" t="s">
        <v>2845</v>
      </c>
      <c r="E2927" s="71" t="s">
        <v>2846</v>
      </c>
      <c r="F2927" s="76" t="s">
        <v>7736</v>
      </c>
      <c r="G2927" s="60" t="s">
        <v>7737</v>
      </c>
      <c r="H2927" s="60"/>
      <c r="I2927" s="58">
        <f>VLOOKUP(J2927,'NGÀNH NGHỀ'!$D$2:$E$148,2,0)</f>
        <v>24</v>
      </c>
      <c r="J2927" s="225" t="s">
        <v>1523</v>
      </c>
      <c r="K2927" s="63" t="s">
        <v>12131</v>
      </c>
      <c r="L2927" s="125">
        <f>VLOOKUP(K2927,'NGHIEP DOAN'!$D$3:$E$82,2,0)</f>
        <v>29</v>
      </c>
      <c r="M2927" s="10" t="s">
        <v>2547</v>
      </c>
      <c r="N2927" s="210">
        <f>VLOOKUP(M2927,'CÔNG TY'!$I$3:$J$964,2,0)</f>
        <v>512</v>
      </c>
      <c r="O2927" s="83" t="s">
        <v>2870</v>
      </c>
      <c r="P2927" s="60" t="s">
        <v>2824</v>
      </c>
      <c r="Q2927" s="85">
        <v>96000000</v>
      </c>
      <c r="R2927" s="56" t="s">
        <v>3720</v>
      </c>
      <c r="S2927" s="159">
        <v>30000000</v>
      </c>
      <c r="T2927" s="124">
        <f t="shared" si="45"/>
        <v>66000000</v>
      </c>
      <c r="U2927" s="124"/>
      <c r="V2927" s="49" t="s">
        <v>3699</v>
      </c>
      <c r="W2927" s="49" t="s">
        <v>5398</v>
      </c>
      <c r="X2927" s="138">
        <v>57222</v>
      </c>
      <c r="Y2927" s="57">
        <v>15000</v>
      </c>
      <c r="Z2927" s="84">
        <v>10000</v>
      </c>
      <c r="AA2927" s="10">
        <v>7</v>
      </c>
      <c r="AB2927" s="10" t="s">
        <v>9926</v>
      </c>
      <c r="AC2927" s="10"/>
    </row>
    <row r="2928" spans="1:29">
      <c r="A2928" s="10">
        <v>2937</v>
      </c>
      <c r="B2928" s="71" t="s">
        <v>7738</v>
      </c>
      <c r="C2928" s="50" t="s">
        <v>4756</v>
      </c>
      <c r="D2928" s="51" t="s">
        <v>2845</v>
      </c>
      <c r="E2928" s="71" t="s">
        <v>2846</v>
      </c>
      <c r="F2928" s="76" t="s">
        <v>7739</v>
      </c>
      <c r="G2928" s="60" t="s">
        <v>7737</v>
      </c>
      <c r="H2928" s="60"/>
      <c r="I2928" s="58">
        <f>VLOOKUP(J2928,'NGÀNH NGHỀ'!$D$2:$E$148,2,0)</f>
        <v>24</v>
      </c>
      <c r="J2928" s="225" t="s">
        <v>1523</v>
      </c>
      <c r="K2928" s="63" t="s">
        <v>12131</v>
      </c>
      <c r="L2928" s="125">
        <f>VLOOKUP(K2928,'NGHIEP DOAN'!$D$3:$E$82,2,0)</f>
        <v>29</v>
      </c>
      <c r="M2928" s="10" t="s">
        <v>2547</v>
      </c>
      <c r="N2928" s="210">
        <f>VLOOKUP(M2928,'CÔNG TY'!$I$3:$J$964,2,0)</f>
        <v>512</v>
      </c>
      <c r="O2928" s="83" t="s">
        <v>2870</v>
      </c>
      <c r="P2928" s="60" t="s">
        <v>2824</v>
      </c>
      <c r="Q2928" s="85">
        <v>96000000</v>
      </c>
      <c r="R2928" s="56" t="s">
        <v>3900</v>
      </c>
      <c r="S2928" s="159">
        <v>50000000</v>
      </c>
      <c r="T2928" s="124">
        <f t="shared" si="45"/>
        <v>46000000</v>
      </c>
      <c r="U2928" s="124"/>
      <c r="V2928" s="49" t="s">
        <v>3699</v>
      </c>
      <c r="W2928" s="49" t="s">
        <v>5398</v>
      </c>
      <c r="X2928" s="138">
        <v>57222</v>
      </c>
      <c r="Y2928" s="57">
        <v>15000</v>
      </c>
      <c r="Z2928" s="84">
        <v>10000</v>
      </c>
      <c r="AA2928" s="10">
        <v>7</v>
      </c>
      <c r="AB2928" s="10" t="s">
        <v>9926</v>
      </c>
      <c r="AC2928" s="10"/>
    </row>
    <row r="2929" spans="1:29">
      <c r="A2929" s="10">
        <v>2938</v>
      </c>
      <c r="B2929" s="71" t="s">
        <v>7740</v>
      </c>
      <c r="C2929" s="50" t="s">
        <v>6494</v>
      </c>
      <c r="D2929" s="51" t="s">
        <v>2845</v>
      </c>
      <c r="E2929" s="71" t="s">
        <v>3834</v>
      </c>
      <c r="F2929" s="76" t="s">
        <v>7741</v>
      </c>
      <c r="G2929" s="60" t="s">
        <v>7737</v>
      </c>
      <c r="H2929" s="60"/>
      <c r="I2929" s="58">
        <f>VLOOKUP(J2929,'NGÀNH NGHỀ'!$D$2:$E$148,2,0)</f>
        <v>24</v>
      </c>
      <c r="J2929" s="225" t="s">
        <v>1523</v>
      </c>
      <c r="K2929" s="63" t="s">
        <v>12131</v>
      </c>
      <c r="L2929" s="125">
        <f>VLOOKUP(K2929,'NGHIEP DOAN'!$D$3:$E$82,2,0)</f>
        <v>29</v>
      </c>
      <c r="M2929" s="10" t="s">
        <v>2547</v>
      </c>
      <c r="N2929" s="210">
        <f>VLOOKUP(M2929,'CÔNG TY'!$I$3:$J$964,2,0)</f>
        <v>512</v>
      </c>
      <c r="O2929" s="83" t="s">
        <v>2870</v>
      </c>
      <c r="P2929" s="60" t="s">
        <v>2824</v>
      </c>
      <c r="Q2929" s="85">
        <v>96000000</v>
      </c>
      <c r="R2929" s="56" t="s">
        <v>4289</v>
      </c>
      <c r="S2929" s="159">
        <v>50000000</v>
      </c>
      <c r="T2929" s="124">
        <f t="shared" si="45"/>
        <v>46000000</v>
      </c>
      <c r="U2929" s="124"/>
      <c r="V2929" s="49" t="s">
        <v>3699</v>
      </c>
      <c r="W2929" s="49" t="s">
        <v>5398</v>
      </c>
      <c r="X2929" s="138">
        <v>57222</v>
      </c>
      <c r="Y2929" s="57">
        <v>15000</v>
      </c>
      <c r="Z2929" s="84">
        <v>10000</v>
      </c>
      <c r="AA2929" s="10">
        <v>7</v>
      </c>
      <c r="AB2929" s="10" t="s">
        <v>9926</v>
      </c>
      <c r="AC2929" s="10"/>
    </row>
    <row r="2930" spans="1:29">
      <c r="A2930" s="10">
        <v>2939</v>
      </c>
      <c r="B2930" s="71" t="s">
        <v>7801</v>
      </c>
      <c r="C2930" s="50" t="s">
        <v>7802</v>
      </c>
      <c r="D2930" s="51" t="s">
        <v>2845</v>
      </c>
      <c r="E2930" s="71" t="s">
        <v>2876</v>
      </c>
      <c r="F2930" s="76" t="s">
        <v>7803</v>
      </c>
      <c r="G2930" s="60" t="s">
        <v>7804</v>
      </c>
      <c r="H2930" s="60"/>
      <c r="I2930" s="58">
        <f>VLOOKUP(J2930,'NGÀNH NGHỀ'!$D$2:$E$148,2,0)</f>
        <v>25</v>
      </c>
      <c r="J2930" s="225" t="s">
        <v>1525</v>
      </c>
      <c r="K2930" s="63" t="s">
        <v>12131</v>
      </c>
      <c r="L2930" s="125">
        <f>VLOOKUP(K2930,'NGHIEP DOAN'!$D$3:$E$82,2,0)</f>
        <v>29</v>
      </c>
      <c r="M2930" s="10" t="s">
        <v>2560</v>
      </c>
      <c r="N2930" s="210">
        <f>VLOOKUP(M2930,'CÔNG TY'!$I$3:$J$964,2,0)</f>
        <v>520</v>
      </c>
      <c r="O2930" s="83" t="s">
        <v>4897</v>
      </c>
      <c r="P2930" s="60" t="s">
        <v>2824</v>
      </c>
      <c r="Q2930" s="85">
        <v>92000000</v>
      </c>
      <c r="R2930" s="56" t="s">
        <v>3720</v>
      </c>
      <c r="S2930" s="159">
        <v>50000000</v>
      </c>
      <c r="T2930" s="124">
        <f t="shared" si="45"/>
        <v>42000000</v>
      </c>
      <c r="U2930" s="124"/>
      <c r="V2930" s="49" t="s">
        <v>7794</v>
      </c>
      <c r="W2930" s="49" t="s">
        <v>7786</v>
      </c>
      <c r="X2930" s="139">
        <v>46002</v>
      </c>
      <c r="Y2930" s="57">
        <v>15000</v>
      </c>
      <c r="Z2930" s="84">
        <v>10000</v>
      </c>
      <c r="AA2930" s="10">
        <v>6</v>
      </c>
      <c r="AB2930" s="10" t="s">
        <v>9926</v>
      </c>
      <c r="AC2930" s="10"/>
    </row>
    <row r="2931" spans="1:29">
      <c r="A2931" s="10">
        <v>2940</v>
      </c>
      <c r="B2931" s="71" t="s">
        <v>6841</v>
      </c>
      <c r="C2931" s="50" t="s">
        <v>3495</v>
      </c>
      <c r="D2931" s="51" t="s">
        <v>2845</v>
      </c>
      <c r="E2931" s="71" t="s">
        <v>2830</v>
      </c>
      <c r="F2931" s="76" t="s">
        <v>7805</v>
      </c>
      <c r="G2931" s="60" t="s">
        <v>7804</v>
      </c>
      <c r="H2931" s="60"/>
      <c r="I2931" s="58">
        <f>VLOOKUP(J2931,'NGÀNH NGHỀ'!$D$2:$E$148,2,0)</f>
        <v>25</v>
      </c>
      <c r="J2931" s="225" t="s">
        <v>1525</v>
      </c>
      <c r="K2931" s="63" t="s">
        <v>12131</v>
      </c>
      <c r="L2931" s="125">
        <f>VLOOKUP(K2931,'NGHIEP DOAN'!$D$3:$E$82,2,0)</f>
        <v>29</v>
      </c>
      <c r="M2931" s="10" t="s">
        <v>2560</v>
      </c>
      <c r="N2931" s="210">
        <f>VLOOKUP(M2931,'CÔNG TY'!$I$3:$J$964,2,0)</f>
        <v>520</v>
      </c>
      <c r="O2931" s="83" t="s">
        <v>4897</v>
      </c>
      <c r="P2931" s="60" t="s">
        <v>2824</v>
      </c>
      <c r="Q2931" s="85">
        <v>92000000</v>
      </c>
      <c r="R2931" s="56" t="s">
        <v>6282</v>
      </c>
      <c r="S2931" s="159">
        <v>50000000</v>
      </c>
      <c r="T2931" s="124">
        <f t="shared" si="45"/>
        <v>42000000</v>
      </c>
      <c r="U2931" s="124"/>
      <c r="V2931" s="49" t="s">
        <v>7794</v>
      </c>
      <c r="W2931" s="49" t="s">
        <v>7786</v>
      </c>
      <c r="X2931" s="139">
        <v>46002</v>
      </c>
      <c r="Y2931" s="57">
        <v>15000</v>
      </c>
      <c r="Z2931" s="84">
        <v>10000</v>
      </c>
      <c r="AA2931" s="10">
        <v>6</v>
      </c>
      <c r="AB2931" s="10" t="s">
        <v>9926</v>
      </c>
      <c r="AC2931" s="10"/>
    </row>
    <row r="2932" spans="1:29">
      <c r="A2932" s="10">
        <v>2941</v>
      </c>
      <c r="B2932" s="71" t="s">
        <v>7742</v>
      </c>
      <c r="C2932" s="50" t="s">
        <v>7743</v>
      </c>
      <c r="D2932" s="51" t="s">
        <v>2845</v>
      </c>
      <c r="E2932" s="71" t="s">
        <v>3141</v>
      </c>
      <c r="F2932" s="76" t="s">
        <v>7744</v>
      </c>
      <c r="G2932" s="60" t="s">
        <v>7745</v>
      </c>
      <c r="H2932" s="60"/>
      <c r="I2932" s="58">
        <f>VLOOKUP(J2932,'NGÀNH NGHỀ'!$D$2:$E$148,2,0)</f>
        <v>44</v>
      </c>
      <c r="J2932" s="224" t="s">
        <v>1557</v>
      </c>
      <c r="K2932" s="63" t="s">
        <v>12131</v>
      </c>
      <c r="L2932" s="125">
        <f>VLOOKUP(K2932,'NGHIEP DOAN'!$D$3:$E$82,2,0)</f>
        <v>29</v>
      </c>
      <c r="M2932" s="10" t="s">
        <v>2549</v>
      </c>
      <c r="N2932" s="210">
        <f>VLOOKUP(M2932,'CÔNG TY'!$I$3:$J$964,2,0)</f>
        <v>513</v>
      </c>
      <c r="O2932" s="83" t="s">
        <v>4897</v>
      </c>
      <c r="P2932" s="60" t="s">
        <v>2824</v>
      </c>
      <c r="Q2932" s="85">
        <v>99000000</v>
      </c>
      <c r="R2932" s="56" t="s">
        <v>7746</v>
      </c>
      <c r="S2932" s="159">
        <v>50000000</v>
      </c>
      <c r="T2932" s="124">
        <f t="shared" si="45"/>
        <v>49000000</v>
      </c>
      <c r="U2932" s="124"/>
      <c r="V2932" s="49" t="s">
        <v>3699</v>
      </c>
      <c r="W2932" s="49" t="s">
        <v>5398</v>
      </c>
      <c r="X2932" s="138">
        <v>57222</v>
      </c>
      <c r="Y2932" s="57">
        <v>15000</v>
      </c>
      <c r="Z2932" s="84">
        <v>10000</v>
      </c>
      <c r="AA2932" s="10">
        <v>7</v>
      </c>
      <c r="AB2932" s="10" t="s">
        <v>9926</v>
      </c>
      <c r="AC2932" s="10"/>
    </row>
    <row r="2933" spans="1:29">
      <c r="A2933" s="10">
        <v>2942</v>
      </c>
      <c r="B2933" s="71" t="s">
        <v>7747</v>
      </c>
      <c r="C2933" s="50" t="s">
        <v>3814</v>
      </c>
      <c r="D2933" s="51" t="s">
        <v>2845</v>
      </c>
      <c r="E2933" s="71" t="s">
        <v>3104</v>
      </c>
      <c r="F2933" s="76" t="s">
        <v>7748</v>
      </c>
      <c r="G2933" s="60" t="s">
        <v>7745</v>
      </c>
      <c r="H2933" s="60"/>
      <c r="I2933" s="58">
        <f>VLOOKUP(J2933,'NGÀNH NGHỀ'!$D$2:$E$148,2,0)</f>
        <v>44</v>
      </c>
      <c r="J2933" s="224" t="s">
        <v>1557</v>
      </c>
      <c r="K2933" s="63" t="s">
        <v>12131</v>
      </c>
      <c r="L2933" s="125">
        <f>VLOOKUP(K2933,'NGHIEP DOAN'!$D$3:$E$82,2,0)</f>
        <v>29</v>
      </c>
      <c r="M2933" s="10" t="s">
        <v>2549</v>
      </c>
      <c r="N2933" s="210">
        <f>VLOOKUP(M2933,'CÔNG TY'!$I$3:$J$964,2,0)</f>
        <v>513</v>
      </c>
      <c r="O2933" s="83" t="s">
        <v>4897</v>
      </c>
      <c r="P2933" s="60" t="s">
        <v>2824</v>
      </c>
      <c r="Q2933" s="85">
        <v>99000000</v>
      </c>
      <c r="R2933" s="56" t="s">
        <v>3720</v>
      </c>
      <c r="S2933" s="159">
        <v>50000000</v>
      </c>
      <c r="T2933" s="124">
        <f t="shared" si="45"/>
        <v>49000000</v>
      </c>
      <c r="U2933" s="124"/>
      <c r="V2933" s="49" t="s">
        <v>3699</v>
      </c>
      <c r="W2933" s="49" t="s">
        <v>5398</v>
      </c>
      <c r="X2933" s="138">
        <v>57222</v>
      </c>
      <c r="Y2933" s="57">
        <v>15000</v>
      </c>
      <c r="Z2933" s="84">
        <v>10000</v>
      </c>
      <c r="AA2933" s="10">
        <v>7</v>
      </c>
      <c r="AB2933" s="10" t="s">
        <v>9926</v>
      </c>
      <c r="AC2933" s="10"/>
    </row>
    <row r="2934" spans="1:29">
      <c r="A2934" s="10">
        <v>2943</v>
      </c>
      <c r="B2934" s="71" t="s">
        <v>11969</v>
      </c>
      <c r="C2934" s="50" t="s">
        <v>4122</v>
      </c>
      <c r="D2934" s="51" t="s">
        <v>2845</v>
      </c>
      <c r="E2934" s="71" t="s">
        <v>3104</v>
      </c>
      <c r="F2934" s="76" t="s">
        <v>7839</v>
      </c>
      <c r="G2934" s="60" t="s">
        <v>7840</v>
      </c>
      <c r="H2934" s="60"/>
      <c r="I2934" s="58">
        <f>VLOOKUP(J2934,'NGÀNH NGHỀ'!$D$2:$E$148,2,0)</f>
        <v>44</v>
      </c>
      <c r="J2934" s="224" t="s">
        <v>1557</v>
      </c>
      <c r="K2934" s="63" t="s">
        <v>12131</v>
      </c>
      <c r="L2934" s="125">
        <f>VLOOKUP(K2934,'NGHIEP DOAN'!$D$3:$E$82,2,0)</f>
        <v>29</v>
      </c>
      <c r="M2934" s="10" t="s">
        <v>2564</v>
      </c>
      <c r="N2934" s="210">
        <f>VLOOKUP(M2934,'CÔNG TY'!$I$3:$J$964,2,0)</f>
        <v>524</v>
      </c>
      <c r="O2934" s="83" t="s">
        <v>4897</v>
      </c>
      <c r="P2934" s="60" t="s">
        <v>2824</v>
      </c>
      <c r="Q2934" s="85">
        <v>99000000</v>
      </c>
      <c r="R2934" s="56" t="s">
        <v>3617</v>
      </c>
      <c r="S2934" s="159">
        <v>50000000</v>
      </c>
      <c r="T2934" s="124">
        <f t="shared" si="45"/>
        <v>49000000</v>
      </c>
      <c r="U2934" s="124"/>
      <c r="V2934" s="49" t="s">
        <v>7841</v>
      </c>
      <c r="W2934" s="49" t="s">
        <v>5639</v>
      </c>
      <c r="X2934" s="140">
        <v>57222</v>
      </c>
      <c r="Y2934" s="57">
        <v>15000</v>
      </c>
      <c r="Z2934" s="84">
        <v>10000</v>
      </c>
      <c r="AA2934" s="10">
        <v>4</v>
      </c>
      <c r="AB2934" s="10" t="s">
        <v>10014</v>
      </c>
      <c r="AC2934" s="10"/>
    </row>
    <row r="2935" spans="1:29">
      <c r="A2935" s="10">
        <v>2944</v>
      </c>
      <c r="B2935" s="71" t="s">
        <v>7782</v>
      </c>
      <c r="C2935" s="50" t="s">
        <v>7783</v>
      </c>
      <c r="D2935" s="51" t="s">
        <v>2845</v>
      </c>
      <c r="E2935" s="71" t="s">
        <v>5389</v>
      </c>
      <c r="F2935" s="76" t="s">
        <v>7784</v>
      </c>
      <c r="G2935" s="60" t="s">
        <v>7785</v>
      </c>
      <c r="H2935" s="60"/>
      <c r="I2935" s="58">
        <f>VLOOKUP(J2935,'NGÀNH NGHỀ'!$D$2:$E$148,2,0)</f>
        <v>31</v>
      </c>
      <c r="J2935" s="225" t="s">
        <v>1536</v>
      </c>
      <c r="K2935" s="63" t="s">
        <v>12131</v>
      </c>
      <c r="L2935" s="125">
        <f>VLOOKUP(K2935,'NGHIEP DOAN'!$D$3:$E$82,2,0)</f>
        <v>29</v>
      </c>
      <c r="M2935" s="10" t="s">
        <v>2513</v>
      </c>
      <c r="N2935" s="210">
        <f>VLOOKUP(M2935,'CÔNG TY'!$I$3:$J$964,2,0)</f>
        <v>495</v>
      </c>
      <c r="O2935" s="83" t="s">
        <v>4897</v>
      </c>
      <c r="P2935" s="60" t="s">
        <v>2824</v>
      </c>
      <c r="Q2935" s="85">
        <v>99000000</v>
      </c>
      <c r="R2935" s="56" t="s">
        <v>3379</v>
      </c>
      <c r="S2935" s="159">
        <v>50000000</v>
      </c>
      <c r="T2935" s="124">
        <f t="shared" si="45"/>
        <v>49000000</v>
      </c>
      <c r="U2935" s="124"/>
      <c r="V2935" s="49" t="s">
        <v>5524</v>
      </c>
      <c r="W2935" s="49" t="s">
        <v>7786</v>
      </c>
      <c r="X2935" s="139">
        <v>46002</v>
      </c>
      <c r="Y2935" s="57">
        <v>15000</v>
      </c>
      <c r="Z2935" s="84">
        <v>10000</v>
      </c>
      <c r="AA2935" s="10">
        <v>6</v>
      </c>
      <c r="AB2935" s="10" t="s">
        <v>9926</v>
      </c>
      <c r="AC2935" s="10"/>
    </row>
    <row r="2936" spans="1:29">
      <c r="A2936" s="10">
        <v>2945</v>
      </c>
      <c r="B2936" s="71" t="s">
        <v>7787</v>
      </c>
      <c r="C2936" s="50" t="s">
        <v>3502</v>
      </c>
      <c r="D2936" s="51" t="s">
        <v>2845</v>
      </c>
      <c r="E2936" s="71" t="s">
        <v>2855</v>
      </c>
      <c r="F2936" s="76" t="s">
        <v>7788</v>
      </c>
      <c r="G2936" s="60" t="s">
        <v>7785</v>
      </c>
      <c r="H2936" s="60"/>
      <c r="I2936" s="58">
        <f>VLOOKUP(J2936,'NGÀNH NGHỀ'!$D$2:$E$148,2,0)</f>
        <v>31</v>
      </c>
      <c r="J2936" s="225" t="s">
        <v>1536</v>
      </c>
      <c r="K2936" s="63" t="s">
        <v>12131</v>
      </c>
      <c r="L2936" s="125">
        <f>VLOOKUP(K2936,'NGHIEP DOAN'!$D$3:$E$82,2,0)</f>
        <v>29</v>
      </c>
      <c r="M2936" s="10" t="s">
        <v>2513</v>
      </c>
      <c r="N2936" s="210">
        <f>VLOOKUP(M2936,'CÔNG TY'!$I$3:$J$964,2,0)</f>
        <v>495</v>
      </c>
      <c r="O2936" s="83" t="s">
        <v>4897</v>
      </c>
      <c r="P2936" s="60" t="s">
        <v>2824</v>
      </c>
      <c r="Q2936" s="85">
        <v>99000000</v>
      </c>
      <c r="R2936" s="56" t="s">
        <v>3379</v>
      </c>
      <c r="S2936" s="159">
        <v>50000000</v>
      </c>
      <c r="T2936" s="124">
        <f t="shared" ref="T2936:T2998" si="46">Q2936-S2936</f>
        <v>49000000</v>
      </c>
      <c r="U2936" s="124"/>
      <c r="V2936" s="49" t="s">
        <v>5524</v>
      </c>
      <c r="W2936" s="49" t="s">
        <v>7786</v>
      </c>
      <c r="X2936" s="139">
        <v>46002</v>
      </c>
      <c r="Y2936" s="57">
        <v>15000</v>
      </c>
      <c r="Z2936" s="84">
        <v>10000</v>
      </c>
      <c r="AA2936" s="10">
        <v>6</v>
      </c>
      <c r="AB2936" s="10" t="s">
        <v>9926</v>
      </c>
      <c r="AC2936" s="10"/>
    </row>
    <row r="2937" spans="1:29">
      <c r="A2937" s="10">
        <v>2946</v>
      </c>
      <c r="B2937" s="10" t="s">
        <v>11970</v>
      </c>
      <c r="C2937" s="50" t="s">
        <v>7827</v>
      </c>
      <c r="D2937" s="51" t="s">
        <v>2845</v>
      </c>
      <c r="E2937" s="10" t="s">
        <v>2819</v>
      </c>
      <c r="F2937" s="69" t="s">
        <v>7828</v>
      </c>
      <c r="G2937" s="49" t="s">
        <v>7829</v>
      </c>
      <c r="H2937" s="49"/>
      <c r="I2937" s="58">
        <f>VLOOKUP(J2937,'NGÀNH NGHỀ'!$D$2:$E$148,2,0)</f>
        <v>44</v>
      </c>
      <c r="J2937" s="224" t="s">
        <v>1557</v>
      </c>
      <c r="K2937" s="63" t="s">
        <v>12131</v>
      </c>
      <c r="L2937" s="125">
        <f>VLOOKUP(K2937,'NGHIEP DOAN'!$D$3:$E$82,2,0)</f>
        <v>29</v>
      </c>
      <c r="M2937" s="10" t="s">
        <v>2527</v>
      </c>
      <c r="N2937" s="210">
        <f>VLOOKUP(M2937,'CÔNG TY'!$I$3:$J$964,2,0)</f>
        <v>502</v>
      </c>
      <c r="O2937" s="49" t="s">
        <v>2870</v>
      </c>
      <c r="P2937" s="49" t="s">
        <v>2824</v>
      </c>
      <c r="Q2937" s="85">
        <v>99000000</v>
      </c>
      <c r="R2937" s="56" t="s">
        <v>3097</v>
      </c>
      <c r="S2937" s="159">
        <v>50000000</v>
      </c>
      <c r="T2937" s="124">
        <f t="shared" si="46"/>
        <v>49000000</v>
      </c>
      <c r="U2937" s="124"/>
      <c r="V2937" s="49" t="s">
        <v>5524</v>
      </c>
      <c r="W2937" s="49" t="s">
        <v>3360</v>
      </c>
      <c r="X2937" s="139">
        <v>41514</v>
      </c>
      <c r="Y2937" s="57">
        <v>15000</v>
      </c>
      <c r="Z2937" s="84">
        <v>10000</v>
      </c>
      <c r="AA2937" s="10">
        <v>5</v>
      </c>
      <c r="AB2937" s="10" t="s">
        <v>11995</v>
      </c>
      <c r="AC2937" s="10"/>
    </row>
    <row r="2938" spans="1:29">
      <c r="A2938" s="10">
        <v>2947</v>
      </c>
      <c r="B2938" s="10" t="s">
        <v>6111</v>
      </c>
      <c r="C2938" s="50" t="s">
        <v>7869</v>
      </c>
      <c r="D2938" s="51" t="s">
        <v>2845</v>
      </c>
      <c r="E2938" s="10" t="s">
        <v>2855</v>
      </c>
      <c r="F2938" s="69" t="s">
        <v>7870</v>
      </c>
      <c r="G2938" s="49" t="s">
        <v>7871</v>
      </c>
      <c r="H2938" s="49"/>
      <c r="I2938" s="58">
        <f>VLOOKUP(J2938,'NGÀNH NGHỀ'!$D$2:$E$148,2,0)</f>
        <v>30</v>
      </c>
      <c r="J2938" s="231" t="s">
        <v>1534</v>
      </c>
      <c r="K2938" s="63" t="s">
        <v>12131</v>
      </c>
      <c r="L2938" s="125">
        <f>VLOOKUP(K2938,'NGHIEP DOAN'!$D$3:$E$82,2,0)</f>
        <v>29</v>
      </c>
      <c r="M2938" s="10" t="s">
        <v>2570</v>
      </c>
      <c r="N2938" s="210">
        <f>VLOOKUP(M2938,'CÔNG TY'!$I$3:$J$964,2,0)</f>
        <v>529</v>
      </c>
      <c r="O2938" s="49"/>
      <c r="P2938" s="49" t="s">
        <v>2824</v>
      </c>
      <c r="Q2938" s="55">
        <v>92000000</v>
      </c>
      <c r="R2938" s="56" t="s">
        <v>7872</v>
      </c>
      <c r="S2938" s="159">
        <v>50000000</v>
      </c>
      <c r="T2938" s="124">
        <f t="shared" si="46"/>
        <v>42000000</v>
      </c>
      <c r="U2938" s="124"/>
      <c r="V2938" s="49" t="s">
        <v>5397</v>
      </c>
      <c r="W2938" s="49" t="s">
        <v>7868</v>
      </c>
      <c r="X2938" s="139">
        <v>39270</v>
      </c>
      <c r="Y2938" s="57">
        <v>15000</v>
      </c>
      <c r="Z2938" s="84">
        <v>10000</v>
      </c>
      <c r="AA2938" s="10">
        <v>3</v>
      </c>
      <c r="AB2938" s="10" t="s">
        <v>9887</v>
      </c>
      <c r="AC2938" s="10"/>
    </row>
    <row r="2939" spans="1:29">
      <c r="A2939" s="10">
        <v>2948</v>
      </c>
      <c r="B2939" s="71" t="s">
        <v>11971</v>
      </c>
      <c r="C2939" s="50" t="s">
        <v>7874</v>
      </c>
      <c r="D2939" s="51" t="s">
        <v>2845</v>
      </c>
      <c r="E2939" s="71" t="s">
        <v>3317</v>
      </c>
      <c r="F2939" s="76" t="s">
        <v>7875</v>
      </c>
      <c r="G2939" s="60" t="s">
        <v>7871</v>
      </c>
      <c r="H2939" s="60"/>
      <c r="I2939" s="58">
        <f>VLOOKUP(J2939,'NGÀNH NGHỀ'!$D$2:$E$148,2,0)</f>
        <v>30</v>
      </c>
      <c r="J2939" s="225" t="s">
        <v>1534</v>
      </c>
      <c r="K2939" s="63" t="s">
        <v>12131</v>
      </c>
      <c r="L2939" s="125">
        <f>VLOOKUP(K2939,'NGHIEP DOAN'!$D$3:$E$82,2,0)</f>
        <v>29</v>
      </c>
      <c r="M2939" s="10" t="s">
        <v>2570</v>
      </c>
      <c r="N2939" s="210">
        <f>VLOOKUP(M2939,'CÔNG TY'!$I$3:$J$964,2,0)</f>
        <v>529</v>
      </c>
      <c r="O2939" s="83"/>
      <c r="P2939" s="60" t="s">
        <v>2824</v>
      </c>
      <c r="Q2939" s="55">
        <v>92000000</v>
      </c>
      <c r="R2939" s="56" t="s">
        <v>7876</v>
      </c>
      <c r="S2939" s="159">
        <v>50000000</v>
      </c>
      <c r="T2939" s="124">
        <f t="shared" si="46"/>
        <v>42000000</v>
      </c>
      <c r="U2939" s="124"/>
      <c r="V2939" s="49" t="s">
        <v>5397</v>
      </c>
      <c r="W2939" s="49" t="s">
        <v>7868</v>
      </c>
      <c r="X2939" s="139">
        <v>39270</v>
      </c>
      <c r="Y2939" s="57">
        <v>15000</v>
      </c>
      <c r="Z2939" s="84">
        <v>10000</v>
      </c>
      <c r="AA2939" s="10">
        <v>3</v>
      </c>
      <c r="AB2939" s="10" t="s">
        <v>9887</v>
      </c>
      <c r="AC2939" s="10"/>
    </row>
    <row r="2940" spans="1:29">
      <c r="A2940" s="10">
        <v>2949</v>
      </c>
      <c r="B2940" s="71" t="s">
        <v>11972</v>
      </c>
      <c r="C2940" s="50" t="s">
        <v>7799</v>
      </c>
      <c r="D2940" s="51" t="s">
        <v>2845</v>
      </c>
      <c r="E2940" s="71" t="s">
        <v>2840</v>
      </c>
      <c r="F2940" s="76" t="s">
        <v>7815</v>
      </c>
      <c r="G2940" s="60" t="s">
        <v>7816</v>
      </c>
      <c r="H2940" s="60"/>
      <c r="I2940" s="58">
        <f>VLOOKUP(J2940,'NGÀNH NGHỀ'!$D$2:$E$148,2,0)</f>
        <v>31</v>
      </c>
      <c r="J2940" s="225" t="s">
        <v>1536</v>
      </c>
      <c r="K2940" s="63" t="s">
        <v>12131</v>
      </c>
      <c r="L2940" s="125">
        <f>VLOOKUP(K2940,'NGHIEP DOAN'!$D$3:$E$82,2,0)</f>
        <v>29</v>
      </c>
      <c r="M2940" s="10" t="s">
        <v>2562</v>
      </c>
      <c r="N2940" s="210">
        <f>VLOOKUP(M2940,'CÔNG TY'!$I$3:$J$964,2,0)</f>
        <v>522</v>
      </c>
      <c r="O2940" s="83" t="s">
        <v>4897</v>
      </c>
      <c r="P2940" s="60" t="s">
        <v>2824</v>
      </c>
      <c r="Q2940" s="85">
        <v>99000000</v>
      </c>
      <c r="R2940" s="56" t="s">
        <v>5804</v>
      </c>
      <c r="S2940" s="159">
        <v>50000000</v>
      </c>
      <c r="T2940" s="124">
        <f t="shared" si="46"/>
        <v>49000000</v>
      </c>
      <c r="U2940" s="124"/>
      <c r="V2940" s="49" t="s">
        <v>3662</v>
      </c>
      <c r="W2940" s="49" t="s">
        <v>7810</v>
      </c>
      <c r="X2940" s="140">
        <v>30294</v>
      </c>
      <c r="Y2940" s="57">
        <v>15000</v>
      </c>
      <c r="Z2940" s="84">
        <v>10000</v>
      </c>
      <c r="AA2940" s="10">
        <v>5</v>
      </c>
      <c r="AB2940" s="10" t="s">
        <v>11992</v>
      </c>
      <c r="AC2940" s="10"/>
    </row>
    <row r="2941" spans="1:29">
      <c r="A2941" s="10">
        <v>2950</v>
      </c>
      <c r="B2941" s="71" t="s">
        <v>9462</v>
      </c>
      <c r="C2941" s="50" t="s">
        <v>7817</v>
      </c>
      <c r="D2941" s="51" t="s">
        <v>2845</v>
      </c>
      <c r="E2941" s="71" t="s">
        <v>3141</v>
      </c>
      <c r="F2941" s="76" t="s">
        <v>7818</v>
      </c>
      <c r="G2941" s="60" t="s">
        <v>7816</v>
      </c>
      <c r="H2941" s="60"/>
      <c r="I2941" s="58">
        <f>VLOOKUP(J2941,'NGÀNH NGHỀ'!$D$2:$E$148,2,0)</f>
        <v>31</v>
      </c>
      <c r="J2941" s="225" t="s">
        <v>1536</v>
      </c>
      <c r="K2941" s="63" t="s">
        <v>12131</v>
      </c>
      <c r="L2941" s="125">
        <f>VLOOKUP(K2941,'NGHIEP DOAN'!$D$3:$E$82,2,0)</f>
        <v>29</v>
      </c>
      <c r="M2941" s="10" t="s">
        <v>2562</v>
      </c>
      <c r="N2941" s="210">
        <f>VLOOKUP(M2941,'CÔNG TY'!$I$3:$J$964,2,0)</f>
        <v>522</v>
      </c>
      <c r="O2941" s="83" t="s">
        <v>4897</v>
      </c>
      <c r="P2941" s="60" t="s">
        <v>2824</v>
      </c>
      <c r="Q2941" s="85">
        <v>99000000</v>
      </c>
      <c r="R2941" s="56" t="s">
        <v>5107</v>
      </c>
      <c r="S2941" s="159">
        <v>50000000</v>
      </c>
      <c r="T2941" s="124">
        <f t="shared" si="46"/>
        <v>49000000</v>
      </c>
      <c r="U2941" s="124"/>
      <c r="V2941" s="49" t="s">
        <v>3662</v>
      </c>
      <c r="W2941" s="49" t="s">
        <v>7810</v>
      </c>
      <c r="X2941" s="140">
        <v>30294</v>
      </c>
      <c r="Y2941" s="57">
        <v>15000</v>
      </c>
      <c r="Z2941" s="84">
        <v>10000</v>
      </c>
      <c r="AA2941" s="10">
        <v>5</v>
      </c>
      <c r="AB2941" s="10" t="s">
        <v>11992</v>
      </c>
      <c r="AC2941" s="10"/>
    </row>
    <row r="2942" spans="1:29">
      <c r="A2942" s="10">
        <v>2951</v>
      </c>
      <c r="B2942" s="71" t="s">
        <v>11973</v>
      </c>
      <c r="C2942" s="50" t="s">
        <v>2960</v>
      </c>
      <c r="D2942" s="51" t="s">
        <v>2845</v>
      </c>
      <c r="E2942" s="71" t="s">
        <v>2855</v>
      </c>
      <c r="F2942" s="76" t="s">
        <v>7820</v>
      </c>
      <c r="G2942" s="60" t="s">
        <v>7816</v>
      </c>
      <c r="H2942" s="60"/>
      <c r="I2942" s="58">
        <f>VLOOKUP(J2942,'NGÀNH NGHỀ'!$D$2:$E$148,2,0)</f>
        <v>31</v>
      </c>
      <c r="J2942" s="225" t="s">
        <v>1536</v>
      </c>
      <c r="K2942" s="63" t="s">
        <v>12131</v>
      </c>
      <c r="L2942" s="125">
        <f>VLOOKUP(K2942,'NGHIEP DOAN'!$D$3:$E$82,2,0)</f>
        <v>29</v>
      </c>
      <c r="M2942" s="10" t="s">
        <v>2562</v>
      </c>
      <c r="N2942" s="210">
        <f>VLOOKUP(M2942,'CÔNG TY'!$I$3:$J$964,2,0)</f>
        <v>522</v>
      </c>
      <c r="O2942" s="83" t="s">
        <v>4897</v>
      </c>
      <c r="P2942" s="60" t="s">
        <v>2824</v>
      </c>
      <c r="Q2942" s="85">
        <v>99000000</v>
      </c>
      <c r="R2942" s="56" t="s">
        <v>5804</v>
      </c>
      <c r="S2942" s="159">
        <v>50000000</v>
      </c>
      <c r="T2942" s="124">
        <f t="shared" si="46"/>
        <v>49000000</v>
      </c>
      <c r="U2942" s="124"/>
      <c r="V2942" s="49" t="s">
        <v>3662</v>
      </c>
      <c r="W2942" s="49" t="s">
        <v>7810</v>
      </c>
      <c r="X2942" s="140">
        <v>30294</v>
      </c>
      <c r="Y2942" s="57">
        <v>15000</v>
      </c>
      <c r="Z2942" s="84">
        <v>10000</v>
      </c>
      <c r="AA2942" s="10">
        <v>5</v>
      </c>
      <c r="AB2942" s="10" t="s">
        <v>11992</v>
      </c>
      <c r="AC2942" s="10"/>
    </row>
    <row r="2943" spans="1:29">
      <c r="A2943" s="10">
        <v>2952</v>
      </c>
      <c r="B2943" s="71" t="s">
        <v>11308</v>
      </c>
      <c r="C2943" s="50" t="s">
        <v>7831</v>
      </c>
      <c r="D2943" s="51" t="s">
        <v>2845</v>
      </c>
      <c r="E2943" s="71" t="s">
        <v>3230</v>
      </c>
      <c r="F2943" s="76" t="s">
        <v>7832</v>
      </c>
      <c r="G2943" s="60" t="s">
        <v>7833</v>
      </c>
      <c r="H2943" s="60"/>
      <c r="I2943" s="58">
        <f>VLOOKUP(J2943,'NGÀNH NGHỀ'!$D$2:$E$148,2,0)</f>
        <v>44</v>
      </c>
      <c r="J2943" s="224" t="s">
        <v>1557</v>
      </c>
      <c r="K2943" s="63" t="s">
        <v>12131</v>
      </c>
      <c r="L2943" s="125">
        <f>VLOOKUP(K2943,'NGHIEP DOAN'!$D$3:$E$82,2,0)</f>
        <v>29</v>
      </c>
      <c r="M2943" s="10" t="s">
        <v>2504</v>
      </c>
      <c r="N2943" s="210">
        <f>VLOOKUP(M2943,'CÔNG TY'!$I$3:$J$964,2,0)</f>
        <v>490</v>
      </c>
      <c r="O2943" s="83" t="s">
        <v>4897</v>
      </c>
      <c r="P2943" s="60" t="s">
        <v>2824</v>
      </c>
      <c r="Q2943" s="85">
        <v>99000000</v>
      </c>
      <c r="R2943" s="56" t="s">
        <v>6921</v>
      </c>
      <c r="S2943" s="159">
        <v>50000000</v>
      </c>
      <c r="T2943" s="124">
        <f t="shared" si="46"/>
        <v>49000000</v>
      </c>
      <c r="U2943" s="124"/>
      <c r="V2943" s="49" t="s">
        <v>7293</v>
      </c>
      <c r="W2943" s="49" t="s">
        <v>7834</v>
      </c>
      <c r="X2943" s="139">
        <v>61149</v>
      </c>
      <c r="Y2943" s="57">
        <v>15000</v>
      </c>
      <c r="Z2943" s="84">
        <v>10000</v>
      </c>
      <c r="AA2943" s="10">
        <v>5</v>
      </c>
      <c r="AB2943" s="10" t="s">
        <v>7305</v>
      </c>
      <c r="AC2943" s="10"/>
    </row>
    <row r="2944" spans="1:29">
      <c r="A2944" s="10">
        <v>2953</v>
      </c>
      <c r="B2944" s="71" t="s">
        <v>11974</v>
      </c>
      <c r="C2944" s="50" t="s">
        <v>7836</v>
      </c>
      <c r="D2944" s="51" t="s">
        <v>2845</v>
      </c>
      <c r="E2944" s="71" t="s">
        <v>3141</v>
      </c>
      <c r="F2944" s="76" t="s">
        <v>7837</v>
      </c>
      <c r="G2944" s="60" t="s">
        <v>7833</v>
      </c>
      <c r="H2944" s="60"/>
      <c r="I2944" s="58">
        <f>VLOOKUP(J2944,'NGÀNH NGHỀ'!$D$2:$E$148,2,0)</f>
        <v>44</v>
      </c>
      <c r="J2944" s="224" t="s">
        <v>1557</v>
      </c>
      <c r="K2944" s="63" t="s">
        <v>12131</v>
      </c>
      <c r="L2944" s="125">
        <f>VLOOKUP(K2944,'NGHIEP DOAN'!$D$3:$E$82,2,0)</f>
        <v>29</v>
      </c>
      <c r="M2944" s="10" t="s">
        <v>2504</v>
      </c>
      <c r="N2944" s="210">
        <f>VLOOKUP(M2944,'CÔNG TY'!$I$3:$J$964,2,0)</f>
        <v>490</v>
      </c>
      <c r="O2944" s="83" t="s">
        <v>4897</v>
      </c>
      <c r="P2944" s="60" t="s">
        <v>2824</v>
      </c>
      <c r="Q2944" s="85">
        <v>99000000</v>
      </c>
      <c r="R2944" s="56" t="s">
        <v>6790</v>
      </c>
      <c r="S2944" s="159">
        <v>50000000</v>
      </c>
      <c r="T2944" s="124">
        <f t="shared" si="46"/>
        <v>49000000</v>
      </c>
      <c r="U2944" s="124"/>
      <c r="V2944" s="49" t="s">
        <v>7293</v>
      </c>
      <c r="W2944" s="49" t="s">
        <v>7834</v>
      </c>
      <c r="X2944" s="139">
        <v>61149</v>
      </c>
      <c r="Y2944" s="57">
        <v>15000</v>
      </c>
      <c r="Z2944" s="84">
        <v>10000</v>
      </c>
      <c r="AA2944" s="10">
        <v>5</v>
      </c>
      <c r="AB2944" s="10" t="s">
        <v>7305</v>
      </c>
      <c r="AC2944" s="10"/>
    </row>
    <row r="2945" spans="1:29">
      <c r="A2945" s="10">
        <v>2954</v>
      </c>
      <c r="B2945" s="71" t="s">
        <v>11975</v>
      </c>
      <c r="C2945" s="50" t="s">
        <v>4599</v>
      </c>
      <c r="D2945" s="51" t="s">
        <v>2845</v>
      </c>
      <c r="E2945" s="71" t="s">
        <v>3399</v>
      </c>
      <c r="F2945" s="76" t="s">
        <v>7807</v>
      </c>
      <c r="G2945" s="60" t="s">
        <v>7808</v>
      </c>
      <c r="H2945" s="60"/>
      <c r="I2945" s="58">
        <f>VLOOKUP(J2945,'NGÀNH NGHỀ'!$D$2:$E$148,2,0)</f>
        <v>25</v>
      </c>
      <c r="J2945" s="225" t="s">
        <v>1525</v>
      </c>
      <c r="K2945" s="63" t="s">
        <v>12131</v>
      </c>
      <c r="L2945" s="125">
        <f>VLOOKUP(K2945,'NGHIEP DOAN'!$D$3:$E$82,2,0)</f>
        <v>29</v>
      </c>
      <c r="M2945" s="10" t="s">
        <v>2493</v>
      </c>
      <c r="N2945" s="210">
        <f>VLOOKUP(M2945,'CÔNG TY'!$I$3:$J$964,2,0)</f>
        <v>482</v>
      </c>
      <c r="O2945" s="83" t="s">
        <v>4897</v>
      </c>
      <c r="P2945" s="60" t="s">
        <v>2824</v>
      </c>
      <c r="Q2945" s="85">
        <v>92000000</v>
      </c>
      <c r="R2945" s="56" t="s">
        <v>7809</v>
      </c>
      <c r="S2945" s="159">
        <v>50000000</v>
      </c>
      <c r="T2945" s="124">
        <f t="shared" si="46"/>
        <v>42000000</v>
      </c>
      <c r="U2945" s="124"/>
      <c r="V2945" s="49" t="s">
        <v>7293</v>
      </c>
      <c r="W2945" s="49" t="s">
        <v>7810</v>
      </c>
      <c r="X2945" s="140">
        <v>30294</v>
      </c>
      <c r="Y2945" s="57">
        <v>15000</v>
      </c>
      <c r="Z2945" s="84">
        <v>10000</v>
      </c>
      <c r="AA2945" s="10">
        <v>5</v>
      </c>
      <c r="AB2945" s="10" t="s">
        <v>11992</v>
      </c>
      <c r="AC2945" s="10"/>
    </row>
    <row r="2946" spans="1:29">
      <c r="A2946" s="10">
        <v>2955</v>
      </c>
      <c r="B2946" s="71" t="s">
        <v>11976</v>
      </c>
      <c r="C2946" s="50" t="s">
        <v>7812</v>
      </c>
      <c r="D2946" s="51" t="s">
        <v>2845</v>
      </c>
      <c r="E2946" s="71" t="s">
        <v>2819</v>
      </c>
      <c r="F2946" s="76" t="s">
        <v>7813</v>
      </c>
      <c r="G2946" s="60" t="s">
        <v>7808</v>
      </c>
      <c r="H2946" s="60"/>
      <c r="I2946" s="58">
        <f>VLOOKUP(J2946,'NGÀNH NGHỀ'!$D$2:$E$148,2,0)</f>
        <v>25</v>
      </c>
      <c r="J2946" s="225" t="s">
        <v>1525</v>
      </c>
      <c r="K2946" s="63" t="s">
        <v>12131</v>
      </c>
      <c r="L2946" s="125">
        <f>VLOOKUP(K2946,'NGHIEP DOAN'!$D$3:$E$82,2,0)</f>
        <v>29</v>
      </c>
      <c r="M2946" s="10" t="s">
        <v>2493</v>
      </c>
      <c r="N2946" s="210">
        <f>VLOOKUP(M2946,'CÔNG TY'!$I$3:$J$964,2,0)</f>
        <v>482</v>
      </c>
      <c r="O2946" s="83" t="s">
        <v>4897</v>
      </c>
      <c r="P2946" s="60" t="s">
        <v>2824</v>
      </c>
      <c r="Q2946" s="85">
        <v>92000000</v>
      </c>
      <c r="R2946" s="56" t="s">
        <v>5577</v>
      </c>
      <c r="S2946" s="159">
        <v>50000000</v>
      </c>
      <c r="T2946" s="124">
        <f t="shared" si="46"/>
        <v>42000000</v>
      </c>
      <c r="U2946" s="124"/>
      <c r="V2946" s="49" t="s">
        <v>7293</v>
      </c>
      <c r="W2946" s="49" t="s">
        <v>7810</v>
      </c>
      <c r="X2946" s="140">
        <v>30294</v>
      </c>
      <c r="Y2946" s="57">
        <v>15000</v>
      </c>
      <c r="Z2946" s="84">
        <v>10000</v>
      </c>
      <c r="AA2946" s="10">
        <v>5</v>
      </c>
      <c r="AB2946" s="10" t="s">
        <v>11992</v>
      </c>
      <c r="AC2946" s="10"/>
    </row>
    <row r="2947" spans="1:29">
      <c r="A2947" s="10">
        <v>2956</v>
      </c>
      <c r="B2947" s="71" t="s">
        <v>11977</v>
      </c>
      <c r="C2947" s="50" t="s">
        <v>7822</v>
      </c>
      <c r="D2947" s="51" t="s">
        <v>2845</v>
      </c>
      <c r="E2947" s="71" t="s">
        <v>2846</v>
      </c>
      <c r="F2947" s="76" t="s">
        <v>7823</v>
      </c>
      <c r="G2947" s="60" t="s">
        <v>7824</v>
      </c>
      <c r="H2947" s="60"/>
      <c r="I2947" s="58">
        <f>VLOOKUP(J2947,'NGÀNH NGHỀ'!$D$2:$E$148,2,0)</f>
        <v>98</v>
      </c>
      <c r="J2947" s="225" t="s">
        <v>1634</v>
      </c>
      <c r="K2947" s="63" t="s">
        <v>12131</v>
      </c>
      <c r="L2947" s="125">
        <f>VLOOKUP(K2947,'NGHIEP DOAN'!$D$3:$E$82,2,0)</f>
        <v>29</v>
      </c>
      <c r="M2947" s="10" t="s">
        <v>2523</v>
      </c>
      <c r="N2947" s="210">
        <f>VLOOKUP(M2947,'CÔNG TY'!$I$3:$J$964,2,0)</f>
        <v>500</v>
      </c>
      <c r="O2947" s="83" t="s">
        <v>7793</v>
      </c>
      <c r="P2947" s="60" t="s">
        <v>2824</v>
      </c>
      <c r="Q2947" s="85">
        <v>103000000</v>
      </c>
      <c r="R2947" s="56" t="s">
        <v>7809</v>
      </c>
      <c r="S2947" s="159">
        <v>50000000</v>
      </c>
      <c r="T2947" s="124">
        <f t="shared" si="46"/>
        <v>53000000</v>
      </c>
      <c r="U2947" s="124"/>
      <c r="V2947" s="49" t="s">
        <v>7825</v>
      </c>
      <c r="W2947" s="49" t="s">
        <v>7810</v>
      </c>
      <c r="X2947" s="140">
        <v>30294</v>
      </c>
      <c r="Y2947" s="57">
        <v>15000</v>
      </c>
      <c r="Z2947" s="84">
        <v>10000</v>
      </c>
      <c r="AA2947" s="10">
        <v>5</v>
      </c>
      <c r="AB2947" s="10" t="s">
        <v>11992</v>
      </c>
      <c r="AC2947" s="10"/>
    </row>
    <row r="2948" spans="1:29">
      <c r="A2948" s="10">
        <v>2957</v>
      </c>
      <c r="B2948" s="71" t="s">
        <v>11978</v>
      </c>
      <c r="C2948" s="50" t="s">
        <v>4584</v>
      </c>
      <c r="D2948" s="51" t="s">
        <v>2845</v>
      </c>
      <c r="E2948" s="71" t="s">
        <v>5394</v>
      </c>
      <c r="F2948" s="76" t="s">
        <v>7826</v>
      </c>
      <c r="G2948" s="60" t="s">
        <v>7824</v>
      </c>
      <c r="H2948" s="60"/>
      <c r="I2948" s="58">
        <f>VLOOKUP(J2948,'NGÀNH NGHỀ'!$D$2:$E$148,2,0)</f>
        <v>98</v>
      </c>
      <c r="J2948" s="225" t="s">
        <v>1634</v>
      </c>
      <c r="K2948" s="63" t="s">
        <v>12131</v>
      </c>
      <c r="L2948" s="125">
        <f>VLOOKUP(K2948,'NGHIEP DOAN'!$D$3:$E$82,2,0)</f>
        <v>29</v>
      </c>
      <c r="M2948" s="10" t="s">
        <v>2523</v>
      </c>
      <c r="N2948" s="210">
        <f>VLOOKUP(M2948,'CÔNG TY'!$I$3:$J$964,2,0)</f>
        <v>500</v>
      </c>
      <c r="O2948" s="83" t="s">
        <v>7793</v>
      </c>
      <c r="P2948" s="60" t="s">
        <v>2824</v>
      </c>
      <c r="Q2948" s="85">
        <v>103000000</v>
      </c>
      <c r="R2948" s="56" t="s">
        <v>6790</v>
      </c>
      <c r="S2948" s="159">
        <v>50000000</v>
      </c>
      <c r="T2948" s="124">
        <f t="shared" si="46"/>
        <v>53000000</v>
      </c>
      <c r="U2948" s="124"/>
      <c r="V2948" s="49" t="s">
        <v>7825</v>
      </c>
      <c r="W2948" s="49" t="s">
        <v>7810</v>
      </c>
      <c r="X2948" s="140">
        <v>30294</v>
      </c>
      <c r="Y2948" s="57">
        <v>15000</v>
      </c>
      <c r="Z2948" s="84">
        <v>10000</v>
      </c>
      <c r="AA2948" s="10">
        <v>5</v>
      </c>
      <c r="AB2948" s="10" t="s">
        <v>11992</v>
      </c>
      <c r="AC2948" s="10"/>
    </row>
    <row r="2949" spans="1:29">
      <c r="A2949" s="10">
        <v>2958</v>
      </c>
      <c r="B2949" s="71" t="s">
        <v>11979</v>
      </c>
      <c r="C2949" s="50" t="s">
        <v>7846</v>
      </c>
      <c r="D2949" s="51" t="s">
        <v>2845</v>
      </c>
      <c r="E2949" s="71" t="s">
        <v>5394</v>
      </c>
      <c r="F2949" s="76" t="s">
        <v>7847</v>
      </c>
      <c r="G2949" s="60" t="s">
        <v>7848</v>
      </c>
      <c r="H2949" s="60"/>
      <c r="I2949" s="58">
        <f>VLOOKUP(J2949,'NGÀNH NGHỀ'!$D$2:$E$148,2,0)</f>
        <v>44</v>
      </c>
      <c r="J2949" s="224" t="s">
        <v>1557</v>
      </c>
      <c r="K2949" s="63" t="s">
        <v>12131</v>
      </c>
      <c r="L2949" s="125">
        <f>VLOOKUP(K2949,'NGHIEP DOAN'!$D$3:$E$82,2,0)</f>
        <v>29</v>
      </c>
      <c r="M2949" s="10" t="s">
        <v>2566</v>
      </c>
      <c r="N2949" s="210">
        <f>VLOOKUP(M2949,'CÔNG TY'!$I$3:$J$964,2,0)</f>
        <v>526</v>
      </c>
      <c r="O2949" s="83" t="s">
        <v>4897</v>
      </c>
      <c r="P2949" s="60" t="s">
        <v>2824</v>
      </c>
      <c r="Q2949" s="85">
        <v>99000000</v>
      </c>
      <c r="R2949" s="56" t="s">
        <v>4280</v>
      </c>
      <c r="S2949" s="159">
        <v>50000000</v>
      </c>
      <c r="T2949" s="124">
        <f t="shared" si="46"/>
        <v>49000000</v>
      </c>
      <c r="U2949" s="124"/>
      <c r="V2949" s="49" t="s">
        <v>7849</v>
      </c>
      <c r="W2949" s="49" t="s">
        <v>5639</v>
      </c>
      <c r="X2949" s="140">
        <v>57222</v>
      </c>
      <c r="Y2949" s="57">
        <v>15000</v>
      </c>
      <c r="Z2949" s="84">
        <v>10000</v>
      </c>
      <c r="AA2949" s="10">
        <v>4</v>
      </c>
      <c r="AB2949" s="10" t="s">
        <v>10014</v>
      </c>
      <c r="AC2949" s="10"/>
    </row>
    <row r="2950" spans="1:29">
      <c r="A2950" s="10">
        <v>2959</v>
      </c>
      <c r="B2950" s="71" t="s">
        <v>11980</v>
      </c>
      <c r="C2950" s="50" t="s">
        <v>7851</v>
      </c>
      <c r="D2950" s="51" t="s">
        <v>2845</v>
      </c>
      <c r="E2950" s="71" t="s">
        <v>2995</v>
      </c>
      <c r="F2950" s="76" t="s">
        <v>7852</v>
      </c>
      <c r="G2950" s="60" t="s">
        <v>7848</v>
      </c>
      <c r="H2950" s="60"/>
      <c r="I2950" s="58">
        <f>VLOOKUP(J2950,'NGÀNH NGHỀ'!$D$2:$E$148,2,0)</f>
        <v>44</v>
      </c>
      <c r="J2950" s="224" t="s">
        <v>1557</v>
      </c>
      <c r="K2950" s="63" t="s">
        <v>12131</v>
      </c>
      <c r="L2950" s="125">
        <f>VLOOKUP(K2950,'NGHIEP DOAN'!$D$3:$E$82,2,0)</f>
        <v>29</v>
      </c>
      <c r="M2950" s="10" t="s">
        <v>2566</v>
      </c>
      <c r="N2950" s="210">
        <f>VLOOKUP(M2950,'CÔNG TY'!$I$3:$J$964,2,0)</f>
        <v>526</v>
      </c>
      <c r="O2950" s="83" t="s">
        <v>4897</v>
      </c>
      <c r="P2950" s="60" t="s">
        <v>2824</v>
      </c>
      <c r="Q2950" s="85">
        <v>99000000</v>
      </c>
      <c r="R2950" s="56" t="s">
        <v>7853</v>
      </c>
      <c r="S2950" s="159">
        <v>50000000</v>
      </c>
      <c r="T2950" s="124">
        <f t="shared" si="46"/>
        <v>49000000</v>
      </c>
      <c r="U2950" s="124"/>
      <c r="V2950" s="49" t="s">
        <v>7849</v>
      </c>
      <c r="W2950" s="49" t="s">
        <v>5639</v>
      </c>
      <c r="X2950" s="140">
        <v>57222</v>
      </c>
      <c r="Y2950" s="57">
        <v>15000</v>
      </c>
      <c r="Z2950" s="84">
        <v>10000</v>
      </c>
      <c r="AA2950" s="10">
        <v>4</v>
      </c>
      <c r="AB2950" s="10" t="s">
        <v>10014</v>
      </c>
      <c r="AC2950" s="10"/>
    </row>
    <row r="2951" spans="1:29">
      <c r="A2951" s="10">
        <v>2960</v>
      </c>
      <c r="B2951" s="71" t="s">
        <v>11981</v>
      </c>
      <c r="C2951" s="50" t="s">
        <v>7855</v>
      </c>
      <c r="D2951" s="51" t="s">
        <v>2845</v>
      </c>
      <c r="E2951" s="71" t="s">
        <v>2876</v>
      </c>
      <c r="F2951" s="76" t="s">
        <v>7856</v>
      </c>
      <c r="G2951" s="60" t="s">
        <v>7857</v>
      </c>
      <c r="H2951" s="60"/>
      <c r="I2951" s="58">
        <f>VLOOKUP(J2951,'NGÀNH NGHỀ'!$D$2:$E$148,2,0)</f>
        <v>25</v>
      </c>
      <c r="J2951" s="225" t="s">
        <v>1525</v>
      </c>
      <c r="K2951" s="63" t="s">
        <v>12131</v>
      </c>
      <c r="L2951" s="125">
        <f>VLOOKUP(K2951,'NGHIEP DOAN'!$D$3:$E$82,2,0)</f>
        <v>29</v>
      </c>
      <c r="M2951" s="10" t="s">
        <v>2568</v>
      </c>
      <c r="N2951" s="210">
        <f>VLOOKUP(M2951,'CÔNG TY'!$I$3:$J$964,2,0)</f>
        <v>527</v>
      </c>
      <c r="O2951" s="83" t="s">
        <v>2870</v>
      </c>
      <c r="P2951" s="60" t="s">
        <v>2824</v>
      </c>
      <c r="Q2951" s="85">
        <v>92000000</v>
      </c>
      <c r="R2951" s="56" t="s">
        <v>7515</v>
      </c>
      <c r="S2951" s="159">
        <v>50000000</v>
      </c>
      <c r="T2951" s="124">
        <f t="shared" si="46"/>
        <v>42000000</v>
      </c>
      <c r="U2951" s="124"/>
      <c r="V2951" s="49" t="s">
        <v>7849</v>
      </c>
      <c r="W2951" s="49" t="s">
        <v>6978</v>
      </c>
      <c r="X2951" s="140">
        <v>57222</v>
      </c>
      <c r="Y2951" s="57">
        <v>15000</v>
      </c>
      <c r="Z2951" s="84">
        <v>10000</v>
      </c>
      <c r="AA2951" s="10">
        <v>4</v>
      </c>
      <c r="AB2951" s="10" t="s">
        <v>6978</v>
      </c>
      <c r="AC2951" s="10"/>
    </row>
    <row r="2952" spans="1:29">
      <c r="A2952" s="10">
        <v>2961</v>
      </c>
      <c r="B2952" s="71" t="s">
        <v>11982</v>
      </c>
      <c r="C2952" s="50" t="s">
        <v>7859</v>
      </c>
      <c r="D2952" s="51" t="s">
        <v>2845</v>
      </c>
      <c r="E2952" s="71" t="s">
        <v>3317</v>
      </c>
      <c r="F2952" s="76" t="s">
        <v>7860</v>
      </c>
      <c r="G2952" s="60" t="s">
        <v>7857</v>
      </c>
      <c r="H2952" s="60"/>
      <c r="I2952" s="58">
        <f>VLOOKUP(J2952,'NGÀNH NGHỀ'!$D$2:$E$148,2,0)</f>
        <v>25</v>
      </c>
      <c r="J2952" s="225" t="s">
        <v>1525</v>
      </c>
      <c r="K2952" s="63" t="s">
        <v>12131</v>
      </c>
      <c r="L2952" s="125">
        <f>VLOOKUP(K2952,'NGHIEP DOAN'!$D$3:$E$82,2,0)</f>
        <v>29</v>
      </c>
      <c r="M2952" s="10" t="s">
        <v>2568</v>
      </c>
      <c r="N2952" s="210">
        <f>VLOOKUP(M2952,'CÔNG TY'!$I$3:$J$964,2,0)</f>
        <v>527</v>
      </c>
      <c r="O2952" s="83" t="s">
        <v>2870</v>
      </c>
      <c r="P2952" s="60" t="s">
        <v>2824</v>
      </c>
      <c r="Q2952" s="85">
        <v>92000000</v>
      </c>
      <c r="R2952" s="56" t="s">
        <v>4280</v>
      </c>
      <c r="S2952" s="159">
        <v>50000000</v>
      </c>
      <c r="T2952" s="124">
        <f t="shared" si="46"/>
        <v>42000000</v>
      </c>
      <c r="U2952" s="124"/>
      <c r="V2952" s="49" t="s">
        <v>7849</v>
      </c>
      <c r="W2952" s="49" t="s">
        <v>6978</v>
      </c>
      <c r="X2952" s="140">
        <v>57222</v>
      </c>
      <c r="Y2952" s="57">
        <v>15000</v>
      </c>
      <c r="Z2952" s="84">
        <v>10000</v>
      </c>
      <c r="AA2952" s="10">
        <v>4</v>
      </c>
      <c r="AB2952" s="10" t="s">
        <v>6978</v>
      </c>
      <c r="AC2952" s="10" t="s">
        <v>11983</v>
      </c>
    </row>
    <row r="2953" spans="1:29">
      <c r="A2953" s="10">
        <v>2962</v>
      </c>
      <c r="B2953" s="71" t="s">
        <v>11984</v>
      </c>
      <c r="C2953" s="50" t="s">
        <v>7862</v>
      </c>
      <c r="D2953" s="51" t="s">
        <v>2845</v>
      </c>
      <c r="E2953" s="71" t="s">
        <v>3471</v>
      </c>
      <c r="F2953" s="76" t="s">
        <v>7863</v>
      </c>
      <c r="G2953" s="60" t="s">
        <v>7857</v>
      </c>
      <c r="H2953" s="60"/>
      <c r="I2953" s="58">
        <f>VLOOKUP(J2953,'NGÀNH NGHỀ'!$D$2:$E$148,2,0)</f>
        <v>25</v>
      </c>
      <c r="J2953" s="225" t="s">
        <v>1525</v>
      </c>
      <c r="K2953" s="63" t="s">
        <v>12131</v>
      </c>
      <c r="L2953" s="125">
        <f>VLOOKUP(K2953,'NGHIEP DOAN'!$D$3:$E$82,2,0)</f>
        <v>29</v>
      </c>
      <c r="M2953" s="10" t="s">
        <v>2568</v>
      </c>
      <c r="N2953" s="210">
        <f>VLOOKUP(M2953,'CÔNG TY'!$I$3:$J$964,2,0)</f>
        <v>527</v>
      </c>
      <c r="O2953" s="83" t="s">
        <v>2870</v>
      </c>
      <c r="P2953" s="60" t="s">
        <v>2824</v>
      </c>
      <c r="Q2953" s="85">
        <v>92000000</v>
      </c>
      <c r="R2953" s="56" t="s">
        <v>7853</v>
      </c>
      <c r="S2953" s="159">
        <v>50000000</v>
      </c>
      <c r="T2953" s="124">
        <f t="shared" si="46"/>
        <v>42000000</v>
      </c>
      <c r="U2953" s="124"/>
      <c r="V2953" s="49" t="s">
        <v>7849</v>
      </c>
      <c r="W2953" s="49" t="s">
        <v>6978</v>
      </c>
      <c r="X2953" s="140">
        <v>57222</v>
      </c>
      <c r="Y2953" s="57">
        <v>15000</v>
      </c>
      <c r="Z2953" s="84">
        <v>10000</v>
      </c>
      <c r="AA2953" s="10">
        <v>4</v>
      </c>
      <c r="AB2953" s="10" t="s">
        <v>6978</v>
      </c>
      <c r="AC2953" s="10"/>
    </row>
    <row r="2954" spans="1:29">
      <c r="A2954" s="10">
        <v>2963</v>
      </c>
      <c r="B2954" s="71" t="s">
        <v>11985</v>
      </c>
      <c r="C2954" s="50" t="s">
        <v>6124</v>
      </c>
      <c r="D2954" s="51" t="s">
        <v>2845</v>
      </c>
      <c r="E2954" s="71" t="s">
        <v>2855</v>
      </c>
      <c r="F2954" s="76" t="s">
        <v>7843</v>
      </c>
      <c r="G2954" s="60" t="s">
        <v>7844</v>
      </c>
      <c r="H2954" s="60"/>
      <c r="I2954" s="58">
        <f>VLOOKUP(J2954,'NGÀNH NGHỀ'!$D$2:$E$148,2,0)</f>
        <v>44</v>
      </c>
      <c r="J2954" s="224" t="s">
        <v>1557</v>
      </c>
      <c r="K2954" s="63" t="s">
        <v>12131</v>
      </c>
      <c r="L2954" s="125">
        <f>VLOOKUP(K2954,'NGHIEP DOAN'!$D$3:$E$82,2,0)</f>
        <v>29</v>
      </c>
      <c r="M2954" s="10" t="s">
        <v>2564</v>
      </c>
      <c r="N2954" s="210">
        <f>VLOOKUP(M2954,'CÔNG TY'!$I$3:$J$964,2,0)</f>
        <v>524</v>
      </c>
      <c r="O2954" s="83" t="s">
        <v>4897</v>
      </c>
      <c r="P2954" s="60" t="s">
        <v>2824</v>
      </c>
      <c r="Q2954" s="85">
        <v>99000000</v>
      </c>
      <c r="R2954" s="56" t="s">
        <v>6338</v>
      </c>
      <c r="S2954" s="159">
        <v>50000000</v>
      </c>
      <c r="T2954" s="124">
        <f t="shared" si="46"/>
        <v>49000000</v>
      </c>
      <c r="U2954" s="124"/>
      <c r="V2954" s="49" t="s">
        <v>7841</v>
      </c>
      <c r="W2954" s="49" t="s">
        <v>5639</v>
      </c>
      <c r="X2954" s="140">
        <v>57222</v>
      </c>
      <c r="Y2954" s="57">
        <v>15000</v>
      </c>
      <c r="Z2954" s="84">
        <v>10000</v>
      </c>
      <c r="AA2954" s="10">
        <v>4</v>
      </c>
      <c r="AB2954" s="10" t="s">
        <v>10014</v>
      </c>
      <c r="AC2954" s="10"/>
    </row>
    <row r="2955" spans="1:29">
      <c r="A2955" s="10">
        <v>2964</v>
      </c>
      <c r="B2955" s="71" t="s">
        <v>11986</v>
      </c>
      <c r="C2955" s="50" t="s">
        <v>7878</v>
      </c>
      <c r="D2955" s="51" t="s">
        <v>2845</v>
      </c>
      <c r="E2955" s="71" t="s">
        <v>5389</v>
      </c>
      <c r="F2955" s="76"/>
      <c r="G2955" s="60" t="s">
        <v>7879</v>
      </c>
      <c r="H2955" s="60"/>
      <c r="I2955" s="58">
        <f>VLOOKUP(J2955,'NGÀNH NGHỀ'!$D$2:$E$148,2,0)</f>
        <v>128</v>
      </c>
      <c r="J2955" s="225" t="s">
        <v>1677</v>
      </c>
      <c r="K2955" s="63" t="s">
        <v>12131</v>
      </c>
      <c r="L2955" s="125">
        <f>VLOOKUP(K2955,'NGHIEP DOAN'!$D$3:$E$82,2,0)</f>
        <v>29</v>
      </c>
      <c r="M2955" s="10" t="s">
        <v>2572</v>
      </c>
      <c r="N2955" s="210">
        <f>VLOOKUP(M2955,'CÔNG TY'!$I$3:$J$964,2,0)</f>
        <v>530</v>
      </c>
      <c r="O2955" s="83" t="s">
        <v>7793</v>
      </c>
      <c r="P2955" s="60" t="s">
        <v>2824</v>
      </c>
      <c r="Q2955" s="85">
        <v>103000000</v>
      </c>
      <c r="R2955" s="56" t="s">
        <v>6997</v>
      </c>
      <c r="S2955" s="159">
        <v>50000000</v>
      </c>
      <c r="T2955" s="124">
        <f t="shared" si="46"/>
        <v>53000000</v>
      </c>
      <c r="U2955" s="124"/>
      <c r="V2955" s="49" t="s">
        <v>7006</v>
      </c>
      <c r="W2955" s="49" t="s">
        <v>7868</v>
      </c>
      <c r="X2955" s="139">
        <v>39270</v>
      </c>
      <c r="Y2955" s="57">
        <v>15000</v>
      </c>
      <c r="Z2955" s="84">
        <v>10000</v>
      </c>
      <c r="AA2955" s="10">
        <v>3</v>
      </c>
      <c r="AB2955" s="10" t="s">
        <v>9887</v>
      </c>
      <c r="AC2955" s="10"/>
    </row>
    <row r="2956" spans="1:29">
      <c r="A2956" s="10">
        <v>2965</v>
      </c>
      <c r="B2956" s="71" t="s">
        <v>11987</v>
      </c>
      <c r="C2956" s="50" t="s">
        <v>5532</v>
      </c>
      <c r="D2956" s="51" t="s">
        <v>2845</v>
      </c>
      <c r="E2956" s="71" t="s">
        <v>2846</v>
      </c>
      <c r="F2956" s="76" t="s">
        <v>7881</v>
      </c>
      <c r="G2956" s="60" t="s">
        <v>7879</v>
      </c>
      <c r="H2956" s="60"/>
      <c r="I2956" s="58">
        <f>VLOOKUP(J2956,'NGÀNH NGHỀ'!$D$2:$E$148,2,0)</f>
        <v>128</v>
      </c>
      <c r="J2956" s="225" t="s">
        <v>1677</v>
      </c>
      <c r="K2956" s="63" t="s">
        <v>12131</v>
      </c>
      <c r="L2956" s="125">
        <f>VLOOKUP(K2956,'NGHIEP DOAN'!$D$3:$E$82,2,0)</f>
        <v>29</v>
      </c>
      <c r="M2956" s="10" t="s">
        <v>2572</v>
      </c>
      <c r="N2956" s="210">
        <f>VLOOKUP(M2956,'CÔNG TY'!$I$3:$J$964,2,0)</f>
        <v>530</v>
      </c>
      <c r="O2956" s="83" t="s">
        <v>7793</v>
      </c>
      <c r="P2956" s="60" t="s">
        <v>2824</v>
      </c>
      <c r="Q2956" s="85">
        <v>103000000</v>
      </c>
      <c r="R2956" s="56" t="s">
        <v>6997</v>
      </c>
      <c r="S2956" s="159">
        <v>50000000</v>
      </c>
      <c r="T2956" s="124">
        <f t="shared" si="46"/>
        <v>53000000</v>
      </c>
      <c r="U2956" s="124"/>
      <c r="V2956" s="49" t="s">
        <v>7006</v>
      </c>
      <c r="W2956" s="49" t="s">
        <v>7868</v>
      </c>
      <c r="X2956" s="139">
        <v>39270</v>
      </c>
      <c r="Y2956" s="57">
        <v>15000</v>
      </c>
      <c r="Z2956" s="84">
        <v>10000</v>
      </c>
      <c r="AA2956" s="10">
        <v>3</v>
      </c>
      <c r="AB2956" s="10" t="s">
        <v>9887</v>
      </c>
      <c r="AC2956" s="10"/>
    </row>
    <row r="2957" spans="1:29">
      <c r="A2957" s="10">
        <v>2966</v>
      </c>
      <c r="B2957" s="114" t="s">
        <v>11988</v>
      </c>
      <c r="C2957" s="96" t="s">
        <v>7865</v>
      </c>
      <c r="D2957" s="97" t="s">
        <v>2845</v>
      </c>
      <c r="E2957" s="114" t="s">
        <v>3300</v>
      </c>
      <c r="F2957" s="115" t="s">
        <v>7866</v>
      </c>
      <c r="G2957" s="104" t="s">
        <v>7867</v>
      </c>
      <c r="H2957" s="104"/>
      <c r="I2957" s="58">
        <f>VLOOKUP(J2957,'NGÀNH NGHỀ'!$D$2:$E$148,2,0)</f>
        <v>24</v>
      </c>
      <c r="J2957" s="225" t="s">
        <v>1523</v>
      </c>
      <c r="K2957" s="63" t="s">
        <v>12131</v>
      </c>
      <c r="L2957" s="125">
        <f>VLOOKUP(K2957,'NGHIEP DOAN'!$D$3:$E$82,2,0)</f>
        <v>29</v>
      </c>
      <c r="M2957" s="103" t="s">
        <v>2519</v>
      </c>
      <c r="N2957" s="210">
        <f>VLOOKUP(M2957,'CÔNG TY'!$I$3:$J$964,2,0)</f>
        <v>498</v>
      </c>
      <c r="O2957" s="116" t="s">
        <v>4897</v>
      </c>
      <c r="P2957" s="104" t="s">
        <v>2824</v>
      </c>
      <c r="Q2957" s="85">
        <v>94000000</v>
      </c>
      <c r="R2957" s="56" t="s">
        <v>4290</v>
      </c>
      <c r="S2957" s="159">
        <v>50000000</v>
      </c>
      <c r="T2957" s="124">
        <f t="shared" si="46"/>
        <v>44000000</v>
      </c>
      <c r="U2957" s="124"/>
      <c r="V2957" s="49" t="s">
        <v>6833</v>
      </c>
      <c r="W2957" s="49" t="s">
        <v>7868</v>
      </c>
      <c r="X2957" s="139">
        <v>39270</v>
      </c>
      <c r="Y2957" s="57">
        <v>15000</v>
      </c>
      <c r="Z2957" s="84">
        <v>10000</v>
      </c>
      <c r="AA2957" s="10">
        <v>3</v>
      </c>
      <c r="AB2957" s="10" t="s">
        <v>9887</v>
      </c>
      <c r="AC2957" s="10"/>
    </row>
    <row r="2958" spans="1:29">
      <c r="A2958" s="10">
        <v>2967</v>
      </c>
      <c r="B2958" s="71" t="s">
        <v>8057</v>
      </c>
      <c r="C2958" s="50" t="s">
        <v>8367</v>
      </c>
      <c r="D2958" s="51" t="s">
        <v>2818</v>
      </c>
      <c r="E2958" s="71" t="s">
        <v>3450</v>
      </c>
      <c r="F2958" s="10"/>
      <c r="G2958" s="54"/>
      <c r="H2958" s="54"/>
      <c r="I2958" s="58">
        <f>VLOOKUP(J2958,'NGÀNH NGHỀ'!$D$2:$E$148,2,0)</f>
        <v>140</v>
      </c>
      <c r="J2958" s="240" t="s">
        <v>1695</v>
      </c>
      <c r="K2958" s="63" t="s">
        <v>294</v>
      </c>
      <c r="L2958" s="125">
        <f>VLOOKUP(K2958,'NGHIEP DOAN'!$D$3:$E$82,2,0)</f>
        <v>41</v>
      </c>
      <c r="M2958" s="10" t="s">
        <v>10005</v>
      </c>
      <c r="N2958" s="210">
        <f>VLOOKUP(M2958,'CÔNG TY'!$I$3:$J$964,2,0)</f>
        <v>838</v>
      </c>
      <c r="O2958" s="54"/>
      <c r="P2958" s="49" t="s">
        <v>2824</v>
      </c>
      <c r="Q2958" s="117"/>
      <c r="R2958" s="111"/>
      <c r="S2958" s="163"/>
      <c r="T2958" s="124">
        <f t="shared" si="46"/>
        <v>0</v>
      </c>
      <c r="U2958" s="124"/>
      <c r="V2958" s="112"/>
      <c r="W2958" s="112"/>
      <c r="X2958" s="141"/>
      <c r="Y2958" s="117"/>
      <c r="Z2958" s="84">
        <v>10000</v>
      </c>
      <c r="AA2958" s="117">
        <v>2</v>
      </c>
      <c r="AB2958" s="10" t="s">
        <v>10097</v>
      </c>
      <c r="AC2958" s="118"/>
    </row>
    <row r="2959" spans="1:29">
      <c r="A2959" s="10">
        <v>2968</v>
      </c>
      <c r="B2959" s="71" t="s">
        <v>10006</v>
      </c>
      <c r="C2959" s="50" t="s">
        <v>10007</v>
      </c>
      <c r="D2959" s="51" t="s">
        <v>2818</v>
      </c>
      <c r="E2959" s="71" t="s">
        <v>3253</v>
      </c>
      <c r="F2959" s="10"/>
      <c r="G2959" s="54"/>
      <c r="H2959" s="54"/>
      <c r="I2959" s="58">
        <f>VLOOKUP(J2959,'NGÀNH NGHỀ'!$D$2:$E$148,2,0)</f>
        <v>140</v>
      </c>
      <c r="J2959" s="240" t="s">
        <v>1695</v>
      </c>
      <c r="K2959" s="63" t="s">
        <v>294</v>
      </c>
      <c r="L2959" s="125">
        <f>VLOOKUP(K2959,'NGHIEP DOAN'!$D$3:$E$82,2,0)</f>
        <v>41</v>
      </c>
      <c r="M2959" s="10" t="s">
        <v>10005</v>
      </c>
      <c r="N2959" s="210">
        <f>VLOOKUP(M2959,'CÔNG TY'!$I$3:$J$964,2,0)</f>
        <v>838</v>
      </c>
      <c r="O2959" s="54"/>
      <c r="P2959" s="49" t="s">
        <v>2824</v>
      </c>
      <c r="Q2959" s="117"/>
      <c r="R2959" s="56"/>
      <c r="S2959" s="159"/>
      <c r="T2959" s="124">
        <f t="shared" si="46"/>
        <v>0</v>
      </c>
      <c r="U2959" s="124"/>
      <c r="V2959" s="49"/>
      <c r="W2959" s="49"/>
      <c r="X2959" s="130"/>
      <c r="Y2959" s="55"/>
      <c r="Z2959" s="84">
        <v>10000</v>
      </c>
      <c r="AA2959" s="55">
        <v>2</v>
      </c>
      <c r="AB2959" s="10" t="s">
        <v>10097</v>
      </c>
      <c r="AC2959" s="10"/>
    </row>
    <row r="2960" spans="1:29">
      <c r="A2960" s="167">
        <v>2969</v>
      </c>
      <c r="B2960" s="71" t="s">
        <v>10008</v>
      </c>
      <c r="C2960" s="50" t="s">
        <v>9135</v>
      </c>
      <c r="D2960" s="51" t="s">
        <v>2818</v>
      </c>
      <c r="E2960" s="71" t="s">
        <v>5394</v>
      </c>
      <c r="F2960" s="10"/>
      <c r="G2960" s="54"/>
      <c r="H2960" s="54"/>
      <c r="I2960" s="58">
        <f>VLOOKUP(J2960,'NGÀNH NGHỀ'!$D$2:$E$148,2,0)</f>
        <v>140</v>
      </c>
      <c r="J2960" s="240" t="s">
        <v>1695</v>
      </c>
      <c r="K2960" s="63" t="s">
        <v>294</v>
      </c>
      <c r="L2960" s="125">
        <f>VLOOKUP(K2960,'NGHIEP DOAN'!$D$3:$E$82,2,0)</f>
        <v>41</v>
      </c>
      <c r="M2960" s="10" t="s">
        <v>10005</v>
      </c>
      <c r="N2960" s="210">
        <f>VLOOKUP(M2960,'CÔNG TY'!$I$3:$J$964,2,0)</f>
        <v>838</v>
      </c>
      <c r="O2960" s="54"/>
      <c r="P2960" s="49" t="s">
        <v>2824</v>
      </c>
      <c r="Q2960" s="172"/>
      <c r="R2960" s="102"/>
      <c r="S2960" s="162"/>
      <c r="T2960" s="173">
        <f t="shared" si="46"/>
        <v>0</v>
      </c>
      <c r="U2960" s="173"/>
      <c r="V2960" s="99"/>
      <c r="W2960" s="49"/>
      <c r="X2960" s="130"/>
      <c r="Y2960" s="55"/>
      <c r="Z2960" s="84">
        <v>10000</v>
      </c>
      <c r="AA2960" s="55">
        <v>2</v>
      </c>
      <c r="AB2960" s="10" t="s">
        <v>10097</v>
      </c>
      <c r="AC2960" s="10"/>
    </row>
    <row r="2961" spans="1:29">
      <c r="A2961" s="167">
        <v>2970</v>
      </c>
      <c r="B2961" s="150" t="s">
        <v>12526</v>
      </c>
      <c r="C2961" s="169" t="s">
        <v>12533</v>
      </c>
      <c r="D2961" s="51" t="s">
        <v>2845</v>
      </c>
      <c r="E2961" s="150" t="s">
        <v>3450</v>
      </c>
      <c r="F2961" s="170" t="s">
        <v>12544</v>
      </c>
      <c r="G2961" s="54" t="s">
        <v>12555</v>
      </c>
      <c r="H2961" s="54"/>
      <c r="I2961" s="58">
        <f>VLOOKUP(J2961,'NGÀNH NGHỀ'!$D$2:$E$148,2,0)</f>
        <v>62</v>
      </c>
      <c r="J2961" s="223" t="s">
        <v>1583</v>
      </c>
      <c r="K2961" s="10" t="s">
        <v>7885</v>
      </c>
      <c r="L2961" s="125">
        <f>VLOOKUP(K2961,'NGHIEP DOAN'!$D$3:$E$82,2,0)</f>
        <v>30</v>
      </c>
      <c r="M2961" s="10" t="s">
        <v>2461</v>
      </c>
      <c r="N2961" s="210">
        <f>VLOOKUP(M2961,'CÔNG TY'!$I$3:$J$964,2,0)</f>
        <v>462</v>
      </c>
      <c r="O2961" s="54" t="s">
        <v>3343</v>
      </c>
      <c r="P2961" s="49" t="s">
        <v>2824</v>
      </c>
      <c r="Q2961" s="55">
        <v>103000000</v>
      </c>
      <c r="R2961" s="161" t="s">
        <v>12556</v>
      </c>
      <c r="S2961" s="159">
        <v>50000000</v>
      </c>
      <c r="T2961" s="124">
        <f t="shared" si="46"/>
        <v>53000000</v>
      </c>
      <c r="U2961" s="124"/>
      <c r="V2961" s="165" t="s">
        <v>12560</v>
      </c>
      <c r="W2961" s="54"/>
      <c r="X2961" s="130"/>
      <c r="Y2961" s="55"/>
      <c r="Z2961" s="55"/>
      <c r="AA2961" s="10"/>
      <c r="AB2961" s="10" t="s">
        <v>12020</v>
      </c>
      <c r="AC2961" s="10"/>
    </row>
    <row r="2962" spans="1:29">
      <c r="A2962" s="167">
        <v>2971</v>
      </c>
      <c r="B2962" s="150" t="s">
        <v>6824</v>
      </c>
      <c r="C2962" s="169" t="s">
        <v>12534</v>
      </c>
      <c r="D2962" s="51" t="s">
        <v>2845</v>
      </c>
      <c r="E2962" s="150" t="s">
        <v>2881</v>
      </c>
      <c r="F2962" s="171" t="s">
        <v>12545</v>
      </c>
      <c r="G2962" s="54" t="s">
        <v>12555</v>
      </c>
      <c r="H2962" s="54"/>
      <c r="I2962" s="58">
        <f>VLOOKUP(J2962,'NGÀNH NGHỀ'!$D$2:$E$148,2,0)</f>
        <v>62</v>
      </c>
      <c r="J2962" s="223" t="s">
        <v>1583</v>
      </c>
      <c r="K2962" s="10" t="s">
        <v>7885</v>
      </c>
      <c r="L2962" s="125">
        <f>VLOOKUP(K2962,'NGHIEP DOAN'!$D$3:$E$82,2,0)</f>
        <v>30</v>
      </c>
      <c r="M2962" s="10" t="s">
        <v>2461</v>
      </c>
      <c r="N2962" s="210">
        <f>VLOOKUP(M2962,'CÔNG TY'!$I$3:$J$964,2,0)</f>
        <v>462</v>
      </c>
      <c r="O2962" s="54" t="s">
        <v>3343</v>
      </c>
      <c r="P2962" s="49" t="s">
        <v>2824</v>
      </c>
      <c r="Q2962" s="55">
        <v>103000000</v>
      </c>
      <c r="R2962" s="161" t="s">
        <v>12557</v>
      </c>
      <c r="S2962" s="159">
        <v>50000000</v>
      </c>
      <c r="T2962" s="124">
        <f t="shared" si="46"/>
        <v>53000000</v>
      </c>
      <c r="V2962" s="165" t="s">
        <v>12560</v>
      </c>
    </row>
    <row r="2963" spans="1:29">
      <c r="A2963" s="167">
        <v>2972</v>
      </c>
      <c r="B2963" s="150" t="s">
        <v>12527</v>
      </c>
      <c r="C2963" s="169" t="s">
        <v>12535</v>
      </c>
      <c r="D2963" s="51" t="s">
        <v>2845</v>
      </c>
      <c r="E2963" s="150" t="s">
        <v>2846</v>
      </c>
      <c r="F2963" s="171" t="s">
        <v>12546</v>
      </c>
      <c r="G2963" s="54" t="s">
        <v>12555</v>
      </c>
      <c r="H2963" s="54"/>
      <c r="I2963" s="58">
        <f>VLOOKUP(J2963,'NGÀNH NGHỀ'!$D$2:$E$148,2,0)</f>
        <v>62</v>
      </c>
      <c r="J2963" s="223" t="s">
        <v>1583</v>
      </c>
      <c r="K2963" s="10" t="s">
        <v>7885</v>
      </c>
      <c r="L2963" s="125">
        <f>VLOOKUP(K2963,'NGHIEP DOAN'!$D$3:$E$82,2,0)</f>
        <v>30</v>
      </c>
      <c r="M2963" s="10" t="s">
        <v>2461</v>
      </c>
      <c r="N2963" s="210">
        <f>VLOOKUP(M2963,'CÔNG TY'!$I$3:$J$964,2,0)</f>
        <v>462</v>
      </c>
      <c r="O2963" s="54" t="s">
        <v>3343</v>
      </c>
      <c r="P2963" s="49" t="s">
        <v>2824</v>
      </c>
      <c r="Q2963" s="55">
        <v>103000000</v>
      </c>
      <c r="R2963" s="161" t="s">
        <v>12556</v>
      </c>
      <c r="S2963" s="159">
        <v>50000000</v>
      </c>
      <c r="T2963" s="124">
        <f t="shared" si="46"/>
        <v>53000000</v>
      </c>
      <c r="V2963" s="165" t="s">
        <v>12560</v>
      </c>
    </row>
    <row r="2964" spans="1:29">
      <c r="A2964" s="167">
        <v>2973</v>
      </c>
      <c r="B2964" s="150" t="s">
        <v>9900</v>
      </c>
      <c r="C2964" s="169" t="s">
        <v>12536</v>
      </c>
      <c r="D2964" s="51" t="s">
        <v>2845</v>
      </c>
      <c r="E2964" s="150" t="s">
        <v>2846</v>
      </c>
      <c r="F2964" s="171" t="s">
        <v>12547</v>
      </c>
      <c r="G2964" s="54" t="s">
        <v>12555</v>
      </c>
      <c r="H2964" s="54"/>
      <c r="I2964" s="58">
        <f>VLOOKUP(J2964,'NGÀNH NGHỀ'!$D$2:$E$148,2,0)</f>
        <v>62</v>
      </c>
      <c r="J2964" s="223" t="s">
        <v>1583</v>
      </c>
      <c r="K2964" s="10" t="s">
        <v>7885</v>
      </c>
      <c r="L2964" s="125">
        <f>VLOOKUP(K2964,'NGHIEP DOAN'!$D$3:$E$82,2,0)</f>
        <v>30</v>
      </c>
      <c r="M2964" s="10" t="s">
        <v>2461</v>
      </c>
      <c r="N2964" s="210">
        <f>VLOOKUP(M2964,'CÔNG TY'!$I$3:$J$964,2,0)</f>
        <v>462</v>
      </c>
      <c r="O2964" s="54" t="s">
        <v>3343</v>
      </c>
      <c r="P2964" s="49" t="s">
        <v>2824</v>
      </c>
      <c r="Q2964" s="55">
        <v>103000000</v>
      </c>
      <c r="R2964" s="161" t="s">
        <v>12558</v>
      </c>
      <c r="S2964" s="159">
        <v>50000000</v>
      </c>
      <c r="T2964" s="124">
        <f t="shared" si="46"/>
        <v>53000000</v>
      </c>
      <c r="V2964" s="165" t="s">
        <v>12560</v>
      </c>
    </row>
    <row r="2965" spans="1:29">
      <c r="A2965" s="167">
        <v>2974</v>
      </c>
      <c r="B2965" s="150" t="s">
        <v>12528</v>
      </c>
      <c r="C2965" s="169" t="s">
        <v>12537</v>
      </c>
      <c r="D2965" s="51" t="s">
        <v>2845</v>
      </c>
      <c r="E2965" s="150" t="s">
        <v>2881</v>
      </c>
      <c r="F2965" s="171" t="s">
        <v>12548</v>
      </c>
      <c r="G2965" s="54" t="s">
        <v>12555</v>
      </c>
      <c r="H2965" s="54"/>
      <c r="I2965" s="58">
        <f>VLOOKUP(J2965,'NGÀNH NGHỀ'!$D$2:$E$148,2,0)</f>
        <v>62</v>
      </c>
      <c r="J2965" s="223" t="s">
        <v>1583</v>
      </c>
      <c r="K2965" s="10" t="s">
        <v>7885</v>
      </c>
      <c r="L2965" s="125">
        <f>VLOOKUP(K2965,'NGHIEP DOAN'!$D$3:$E$82,2,0)</f>
        <v>30</v>
      </c>
      <c r="M2965" s="10" t="s">
        <v>2461</v>
      </c>
      <c r="N2965" s="210">
        <f>VLOOKUP(M2965,'CÔNG TY'!$I$3:$J$964,2,0)</f>
        <v>462</v>
      </c>
      <c r="O2965" s="54" t="s">
        <v>3343</v>
      </c>
      <c r="P2965" s="49" t="s">
        <v>2824</v>
      </c>
      <c r="Q2965" s="55">
        <v>103000000</v>
      </c>
      <c r="R2965" s="161" t="s">
        <v>12557</v>
      </c>
      <c r="S2965" s="159">
        <v>50000000</v>
      </c>
      <c r="T2965" s="124">
        <f t="shared" si="46"/>
        <v>53000000</v>
      </c>
      <c r="V2965" s="165" t="s">
        <v>12560</v>
      </c>
    </row>
    <row r="2966" spans="1:29">
      <c r="A2966" s="167">
        <v>2975</v>
      </c>
      <c r="B2966" s="150" t="s">
        <v>12529</v>
      </c>
      <c r="C2966" s="169" t="s">
        <v>12538</v>
      </c>
      <c r="D2966" s="51" t="s">
        <v>2845</v>
      </c>
      <c r="E2966" s="150" t="s">
        <v>2855</v>
      </c>
      <c r="F2966" s="170" t="s">
        <v>12549</v>
      </c>
      <c r="G2966" s="54" t="s">
        <v>12555</v>
      </c>
      <c r="H2966" s="54"/>
      <c r="I2966" s="58">
        <f>VLOOKUP(J2966,'NGÀNH NGHỀ'!$D$2:$E$148,2,0)</f>
        <v>62</v>
      </c>
      <c r="J2966" s="223" t="s">
        <v>1583</v>
      </c>
      <c r="K2966" s="10" t="s">
        <v>7885</v>
      </c>
      <c r="L2966" s="125">
        <f>VLOOKUP(K2966,'NGHIEP DOAN'!$D$3:$E$82,2,0)</f>
        <v>30</v>
      </c>
      <c r="M2966" s="10" t="s">
        <v>2461</v>
      </c>
      <c r="N2966" s="210">
        <f>VLOOKUP(M2966,'CÔNG TY'!$I$3:$J$964,2,0)</f>
        <v>462</v>
      </c>
      <c r="O2966" s="54" t="s">
        <v>3343</v>
      </c>
      <c r="P2966" s="49" t="s">
        <v>2824</v>
      </c>
      <c r="Q2966" s="55">
        <v>103000000</v>
      </c>
      <c r="R2966" s="161" t="s">
        <v>12556</v>
      </c>
      <c r="S2966" s="159">
        <v>50000000</v>
      </c>
      <c r="T2966" s="124">
        <f t="shared" si="46"/>
        <v>53000000</v>
      </c>
      <c r="V2966" s="165" t="s">
        <v>12560</v>
      </c>
    </row>
    <row r="2967" spans="1:29">
      <c r="A2967" s="167">
        <v>2976</v>
      </c>
      <c r="B2967" s="150" t="s">
        <v>12530</v>
      </c>
      <c r="C2967" s="169" t="s">
        <v>12539</v>
      </c>
      <c r="D2967" s="51" t="s">
        <v>2845</v>
      </c>
      <c r="E2967" s="150" t="s">
        <v>2846</v>
      </c>
      <c r="F2967" s="171" t="s">
        <v>12550</v>
      </c>
      <c r="G2967" s="54" t="s">
        <v>12555</v>
      </c>
      <c r="H2967" s="54"/>
      <c r="I2967" s="58">
        <f>VLOOKUP(J2967,'NGÀNH NGHỀ'!$D$2:$E$148,2,0)</f>
        <v>62</v>
      </c>
      <c r="J2967" s="223" t="s">
        <v>1583</v>
      </c>
      <c r="K2967" s="10" t="s">
        <v>7885</v>
      </c>
      <c r="L2967" s="125">
        <f>VLOOKUP(K2967,'NGHIEP DOAN'!$D$3:$E$82,2,0)</f>
        <v>30</v>
      </c>
      <c r="M2967" s="10" t="s">
        <v>2461</v>
      </c>
      <c r="N2967" s="210">
        <f>VLOOKUP(M2967,'CÔNG TY'!$I$3:$J$964,2,0)</f>
        <v>462</v>
      </c>
      <c r="O2967" s="54" t="s">
        <v>3343</v>
      </c>
      <c r="P2967" s="49" t="s">
        <v>2824</v>
      </c>
      <c r="Q2967" s="55">
        <v>103000000</v>
      </c>
      <c r="R2967" s="161" t="s">
        <v>12556</v>
      </c>
      <c r="S2967" s="159">
        <v>50000000</v>
      </c>
      <c r="T2967" s="124">
        <f t="shared" si="46"/>
        <v>53000000</v>
      </c>
      <c r="V2967" s="165" t="s">
        <v>12560</v>
      </c>
    </row>
    <row r="2968" spans="1:29">
      <c r="A2968" s="167">
        <v>2977</v>
      </c>
      <c r="B2968" s="150" t="s">
        <v>8714</v>
      </c>
      <c r="C2968" s="169" t="s">
        <v>12540</v>
      </c>
      <c r="D2968" s="51" t="s">
        <v>2845</v>
      </c>
      <c r="E2968" s="150" t="s">
        <v>2830</v>
      </c>
      <c r="F2968" s="171" t="s">
        <v>12551</v>
      </c>
      <c r="G2968" s="54" t="s">
        <v>12555</v>
      </c>
      <c r="H2968" s="54"/>
      <c r="I2968" s="58">
        <f>VLOOKUP(J2968,'NGÀNH NGHỀ'!$D$2:$E$148,2,0)</f>
        <v>62</v>
      </c>
      <c r="J2968" s="223" t="s">
        <v>1583</v>
      </c>
      <c r="K2968" s="10" t="s">
        <v>7885</v>
      </c>
      <c r="L2968" s="125">
        <f>VLOOKUP(K2968,'NGHIEP DOAN'!$D$3:$E$82,2,0)</f>
        <v>30</v>
      </c>
      <c r="M2968" s="10" t="s">
        <v>2461</v>
      </c>
      <c r="N2968" s="210">
        <f>VLOOKUP(M2968,'CÔNG TY'!$I$3:$J$964,2,0)</f>
        <v>462</v>
      </c>
      <c r="O2968" s="54" t="s">
        <v>3343</v>
      </c>
      <c r="P2968" s="49" t="s">
        <v>2824</v>
      </c>
      <c r="Q2968" s="55">
        <v>103000000</v>
      </c>
      <c r="R2968" s="161" t="s">
        <v>12556</v>
      </c>
      <c r="S2968" s="164">
        <v>50000000</v>
      </c>
      <c r="T2968" s="124">
        <f t="shared" si="46"/>
        <v>53000000</v>
      </c>
      <c r="V2968" s="165" t="s">
        <v>12560</v>
      </c>
    </row>
    <row r="2969" spans="1:29">
      <c r="A2969" s="167">
        <v>2978</v>
      </c>
      <c r="B2969" s="150" t="s">
        <v>4743</v>
      </c>
      <c r="C2969" s="169" t="s">
        <v>12541</v>
      </c>
      <c r="D2969" s="51" t="s">
        <v>2845</v>
      </c>
      <c r="E2969" s="150" t="s">
        <v>3317</v>
      </c>
      <c r="F2969" s="171" t="s">
        <v>12552</v>
      </c>
      <c r="G2969" s="54" t="s">
        <v>12555</v>
      </c>
      <c r="H2969" s="54"/>
      <c r="I2969" s="58">
        <f>VLOOKUP(J2969,'NGÀNH NGHỀ'!$D$2:$E$148,2,0)</f>
        <v>62</v>
      </c>
      <c r="J2969" s="223" t="s">
        <v>1583</v>
      </c>
      <c r="K2969" s="10" t="s">
        <v>7885</v>
      </c>
      <c r="L2969" s="125">
        <f>VLOOKUP(K2969,'NGHIEP DOAN'!$D$3:$E$82,2,0)</f>
        <v>30</v>
      </c>
      <c r="M2969" s="10" t="s">
        <v>2461</v>
      </c>
      <c r="N2969" s="210">
        <f>VLOOKUP(M2969,'CÔNG TY'!$I$3:$J$964,2,0)</f>
        <v>462</v>
      </c>
      <c r="O2969" s="54" t="s">
        <v>3343</v>
      </c>
      <c r="P2969" s="49" t="s">
        <v>2824</v>
      </c>
      <c r="Q2969" s="55">
        <v>103000000</v>
      </c>
      <c r="R2969" s="161" t="s">
        <v>12556</v>
      </c>
      <c r="S2969" s="164">
        <v>30000000</v>
      </c>
      <c r="T2969" s="124">
        <f t="shared" si="46"/>
        <v>73000000</v>
      </c>
      <c r="V2969" s="165" t="s">
        <v>12560</v>
      </c>
    </row>
    <row r="2970" spans="1:29">
      <c r="A2970" s="167">
        <v>2979</v>
      </c>
      <c r="B2970" s="150" t="s">
        <v>12531</v>
      </c>
      <c r="C2970" s="169" t="s">
        <v>12542</v>
      </c>
      <c r="D2970" s="51" t="s">
        <v>2845</v>
      </c>
      <c r="E2970" s="150" t="s">
        <v>2846</v>
      </c>
      <c r="F2970" s="171" t="s">
        <v>12553</v>
      </c>
      <c r="G2970" s="54" t="s">
        <v>12555</v>
      </c>
      <c r="H2970" s="54"/>
      <c r="I2970" s="58">
        <f>VLOOKUP(J2970,'NGÀNH NGHỀ'!$D$2:$E$148,2,0)</f>
        <v>62</v>
      </c>
      <c r="J2970" s="223" t="s">
        <v>1583</v>
      </c>
      <c r="K2970" s="10" t="s">
        <v>7885</v>
      </c>
      <c r="L2970" s="125">
        <f>VLOOKUP(K2970,'NGHIEP DOAN'!$D$3:$E$82,2,0)</f>
        <v>30</v>
      </c>
      <c r="M2970" s="10" t="s">
        <v>2461</v>
      </c>
      <c r="N2970" s="210">
        <f>VLOOKUP(M2970,'CÔNG TY'!$I$3:$J$964,2,0)</f>
        <v>462</v>
      </c>
      <c r="O2970" s="54" t="s">
        <v>3343</v>
      </c>
      <c r="P2970" s="49" t="s">
        <v>2824</v>
      </c>
      <c r="Q2970" s="55">
        <v>103000000</v>
      </c>
      <c r="R2970" s="161" t="s">
        <v>12559</v>
      </c>
      <c r="S2970" s="164">
        <v>30000000</v>
      </c>
      <c r="T2970" s="124">
        <f t="shared" si="46"/>
        <v>73000000</v>
      </c>
      <c r="V2970" s="165" t="s">
        <v>12560</v>
      </c>
    </row>
    <row r="2971" spans="1:29">
      <c r="A2971" s="167">
        <v>2980</v>
      </c>
      <c r="B2971" s="150" t="s">
        <v>12532</v>
      </c>
      <c r="C2971" s="169" t="s">
        <v>12543</v>
      </c>
      <c r="D2971" s="51" t="s">
        <v>2845</v>
      </c>
      <c r="E2971" s="150" t="s">
        <v>3578</v>
      </c>
      <c r="F2971" s="170" t="s">
        <v>12554</v>
      </c>
      <c r="G2971" s="54" t="s">
        <v>12555</v>
      </c>
      <c r="H2971" s="54"/>
      <c r="I2971" s="58">
        <f>VLOOKUP(J2971,'NGÀNH NGHỀ'!$D$2:$E$148,2,0)</f>
        <v>62</v>
      </c>
      <c r="J2971" s="223" t="s">
        <v>1583</v>
      </c>
      <c r="K2971" s="10" t="s">
        <v>7885</v>
      </c>
      <c r="L2971" s="125">
        <f>VLOOKUP(K2971,'NGHIEP DOAN'!$D$3:$E$82,2,0)</f>
        <v>30</v>
      </c>
      <c r="M2971" s="10" t="s">
        <v>2461</v>
      </c>
      <c r="N2971" s="210">
        <f>VLOOKUP(M2971,'CÔNG TY'!$I$3:$J$964,2,0)</f>
        <v>462</v>
      </c>
      <c r="O2971" s="54" t="s">
        <v>3343</v>
      </c>
      <c r="P2971" s="49" t="s">
        <v>2824</v>
      </c>
      <c r="Q2971" s="55">
        <v>103000000</v>
      </c>
      <c r="R2971" s="161" t="s">
        <v>12559</v>
      </c>
      <c r="S2971" s="164">
        <v>50000000</v>
      </c>
      <c r="T2971" s="124">
        <f t="shared" si="46"/>
        <v>53000000</v>
      </c>
      <c r="V2971" s="165" t="s">
        <v>12560</v>
      </c>
    </row>
    <row r="2972" spans="1:29">
      <c r="A2972" s="167">
        <v>2981</v>
      </c>
      <c r="B2972" s="150" t="s">
        <v>12561</v>
      </c>
      <c r="C2972" s="169" t="s">
        <v>12562</v>
      </c>
      <c r="D2972" s="51" t="s">
        <v>2818</v>
      </c>
      <c r="E2972" s="58" t="s">
        <v>2840</v>
      </c>
      <c r="F2972" s="166" t="s">
        <v>12563</v>
      </c>
      <c r="G2972" s="120" t="s">
        <v>12564</v>
      </c>
      <c r="I2972" s="58">
        <f>VLOOKUP(J2972,'NGÀNH NGHỀ'!$D$2:$E$148,2,0)</f>
        <v>1</v>
      </c>
      <c r="J2972" s="177" t="s">
        <v>12735</v>
      </c>
      <c r="K2972" s="58" t="s">
        <v>148</v>
      </c>
      <c r="L2972" s="125">
        <f>VLOOKUP(K2972,'NGHIEP DOAN'!$D$3:$E$82,2,0)</f>
        <v>19</v>
      </c>
      <c r="M2972" s="58" t="s">
        <v>2274</v>
      </c>
      <c r="N2972" s="210">
        <f>VLOOKUP(M2972,'CÔNG TY'!$I$3:$J$964,2,0)</f>
        <v>346</v>
      </c>
      <c r="O2972" s="120" t="s">
        <v>5679</v>
      </c>
      <c r="P2972" s="49" t="s">
        <v>2824</v>
      </c>
      <c r="Q2972" s="121">
        <v>92000000</v>
      </c>
      <c r="R2972" s="176" t="s">
        <v>12565</v>
      </c>
      <c r="S2972" s="164">
        <v>30000000</v>
      </c>
      <c r="T2972" s="124">
        <f t="shared" si="46"/>
        <v>62000000</v>
      </c>
      <c r="V2972" s="120" t="s">
        <v>12566</v>
      </c>
    </row>
    <row r="2973" spans="1:29">
      <c r="A2973" s="167">
        <v>2982</v>
      </c>
      <c r="B2973" s="150" t="s">
        <v>12567</v>
      </c>
      <c r="C2973" s="169" t="s">
        <v>12568</v>
      </c>
      <c r="D2973" s="51" t="s">
        <v>2845</v>
      </c>
      <c r="E2973" s="150" t="s">
        <v>3205</v>
      </c>
      <c r="F2973" s="170" t="s">
        <v>12571</v>
      </c>
      <c r="G2973" s="120" t="s">
        <v>12573</v>
      </c>
      <c r="I2973" s="58">
        <f>VLOOKUP(J2973,'NGÀNH NGHỀ'!$D$2:$E$148,2,0)</f>
        <v>44</v>
      </c>
      <c r="J2973" s="224" t="s">
        <v>1557</v>
      </c>
      <c r="K2973" s="58" t="s">
        <v>12131</v>
      </c>
      <c r="L2973" s="125">
        <f>VLOOKUP(K2973,'NGHIEP DOAN'!$D$3:$E$82,2,0)</f>
        <v>29</v>
      </c>
      <c r="M2973" s="58" t="s">
        <v>12574</v>
      </c>
      <c r="N2973" s="210">
        <f>VLOOKUP(M2973,'CÔNG TY'!$I$3:$J$964,2,0)</f>
        <v>881</v>
      </c>
      <c r="O2973" s="120" t="s">
        <v>7323</v>
      </c>
      <c r="P2973" s="49" t="s">
        <v>2824</v>
      </c>
      <c r="Q2973" s="121">
        <v>99000000</v>
      </c>
      <c r="R2973" s="161" t="s">
        <v>12575</v>
      </c>
      <c r="S2973" s="164">
        <v>21100000</v>
      </c>
      <c r="T2973" s="124">
        <f t="shared" si="46"/>
        <v>77900000</v>
      </c>
      <c r="V2973" s="120" t="s">
        <v>12576</v>
      </c>
    </row>
    <row r="2974" spans="1:29">
      <c r="A2974" s="167">
        <v>2983</v>
      </c>
      <c r="B2974" s="150" t="s">
        <v>12569</v>
      </c>
      <c r="C2974" s="169" t="s">
        <v>12570</v>
      </c>
      <c r="D2974" s="51" t="s">
        <v>2845</v>
      </c>
      <c r="E2974" s="150" t="s">
        <v>3141</v>
      </c>
      <c r="F2974" s="170" t="s">
        <v>12572</v>
      </c>
      <c r="G2974" s="177" t="s">
        <v>12573</v>
      </c>
      <c r="H2974" s="177"/>
      <c r="I2974" s="58">
        <f>VLOOKUP(J2974,'NGÀNH NGHỀ'!$D$2:$E$148,2,0)</f>
        <v>44</v>
      </c>
      <c r="J2974" s="224" t="s">
        <v>1557</v>
      </c>
      <c r="K2974" s="58" t="s">
        <v>12131</v>
      </c>
      <c r="L2974" s="125">
        <f>VLOOKUP(K2974,'NGHIEP DOAN'!$D$3:$E$82,2,0)</f>
        <v>29</v>
      </c>
      <c r="M2974" s="58" t="s">
        <v>12574</v>
      </c>
      <c r="N2974" s="210">
        <f>VLOOKUP(M2974,'CÔNG TY'!$I$3:$J$964,2,0)</f>
        <v>881</v>
      </c>
      <c r="O2974" s="120" t="s">
        <v>7323</v>
      </c>
      <c r="P2974" s="49" t="s">
        <v>2824</v>
      </c>
      <c r="Q2974" s="121">
        <v>99000000</v>
      </c>
      <c r="R2974" s="182" t="s">
        <v>12575</v>
      </c>
      <c r="S2974" s="164">
        <v>17000000</v>
      </c>
      <c r="T2974" s="124">
        <f t="shared" si="46"/>
        <v>82000000</v>
      </c>
      <c r="V2974" s="120" t="s">
        <v>12576</v>
      </c>
    </row>
    <row r="2975" spans="1:29">
      <c r="A2975" s="167">
        <v>2984</v>
      </c>
      <c r="B2975" s="150" t="s">
        <v>12577</v>
      </c>
      <c r="C2975" s="169" t="s">
        <v>12578</v>
      </c>
      <c r="D2975" s="51" t="s">
        <v>2845</v>
      </c>
      <c r="E2975" s="150" t="s">
        <v>2881</v>
      </c>
      <c r="F2975" s="170" t="s">
        <v>12581</v>
      </c>
      <c r="G2975" s="178" t="s">
        <v>12583</v>
      </c>
      <c r="H2975" s="178"/>
      <c r="I2975" s="58">
        <f>VLOOKUP(J2975,'NGÀNH NGHỀ'!$D$2:$E$148,2,0)</f>
        <v>31</v>
      </c>
      <c r="J2975" s="178" t="s">
        <v>1536</v>
      </c>
      <c r="K2975" s="58" t="s">
        <v>5436</v>
      </c>
      <c r="L2975" s="125">
        <f>VLOOKUP(K2975,'NGHIEP DOAN'!$D$3:$E$82,2,0)</f>
        <v>13</v>
      </c>
      <c r="M2975" s="58" t="s">
        <v>12045</v>
      </c>
      <c r="N2975" s="210">
        <f>VLOOKUP(M2975,'CÔNG TY'!$I$3:$J$964,2,0)</f>
        <v>258</v>
      </c>
      <c r="O2975" s="120" t="s">
        <v>2823</v>
      </c>
      <c r="P2975" s="49" t="s">
        <v>2824</v>
      </c>
      <c r="Q2975" s="179">
        <v>99000000</v>
      </c>
      <c r="R2975" s="161" t="s">
        <v>12584</v>
      </c>
      <c r="S2975" s="180">
        <v>23000000</v>
      </c>
      <c r="T2975" s="174">
        <f t="shared" si="46"/>
        <v>76000000</v>
      </c>
      <c r="U2975" s="175"/>
      <c r="V2975" s="168" t="s">
        <v>12559</v>
      </c>
    </row>
    <row r="2976" spans="1:29">
      <c r="A2976" s="167">
        <v>2985</v>
      </c>
      <c r="B2976" s="187" t="s">
        <v>12579</v>
      </c>
      <c r="C2976" s="188" t="s">
        <v>12580</v>
      </c>
      <c r="D2976" s="97" t="s">
        <v>2845</v>
      </c>
      <c r="E2976" s="187" t="s">
        <v>3653</v>
      </c>
      <c r="F2976" s="189" t="s">
        <v>12582</v>
      </c>
      <c r="G2976" s="190" t="s">
        <v>12583</v>
      </c>
      <c r="H2976" s="190"/>
      <c r="I2976" s="58">
        <f>VLOOKUP(J2976,'NGÀNH NGHỀ'!$D$2:$E$148,2,0)</f>
        <v>31</v>
      </c>
      <c r="J2976" s="190" t="s">
        <v>1536</v>
      </c>
      <c r="K2976" s="58" t="s">
        <v>5436</v>
      </c>
      <c r="L2976" s="125">
        <f>VLOOKUP(K2976,'NGHIEP DOAN'!$D$3:$E$82,2,0)</f>
        <v>13</v>
      </c>
      <c r="M2976" s="58" t="s">
        <v>12045</v>
      </c>
      <c r="N2976" s="210">
        <f>VLOOKUP(M2976,'CÔNG TY'!$I$3:$J$964,2,0)</f>
        <v>258</v>
      </c>
      <c r="O2976" s="120" t="s">
        <v>2823</v>
      </c>
      <c r="P2976" s="49" t="s">
        <v>2824</v>
      </c>
      <c r="Q2976" s="179">
        <v>99000000</v>
      </c>
      <c r="R2976" s="161" t="s">
        <v>12585</v>
      </c>
      <c r="S2976" s="181">
        <v>50000000</v>
      </c>
      <c r="T2976" s="124">
        <f t="shared" si="46"/>
        <v>49000000</v>
      </c>
      <c r="V2976" s="120" t="s">
        <v>12559</v>
      </c>
    </row>
    <row r="2977" spans="1:22">
      <c r="A2977" s="167">
        <v>2986</v>
      </c>
      <c r="B2977" s="150" t="s">
        <v>12586</v>
      </c>
      <c r="C2977" s="169" t="s">
        <v>12587</v>
      </c>
      <c r="D2977" s="51" t="s">
        <v>2845</v>
      </c>
      <c r="E2977" s="58" t="s">
        <v>2846</v>
      </c>
      <c r="F2977" s="58" t="s">
        <v>12588</v>
      </c>
      <c r="G2977" s="120" t="s">
        <v>12589</v>
      </c>
      <c r="I2977" s="58">
        <f>VLOOKUP(J2977,'NGÀNH NGHỀ'!$D$2:$E$148,2,0)</f>
        <v>44</v>
      </c>
      <c r="J2977" s="224" t="s">
        <v>1557</v>
      </c>
      <c r="K2977" s="185" t="s">
        <v>12131</v>
      </c>
      <c r="L2977" s="125">
        <f>VLOOKUP(K2977,'NGHIEP DOAN'!$D$3:$E$82,2,0)</f>
        <v>29</v>
      </c>
      <c r="M2977" s="58" t="s">
        <v>2566</v>
      </c>
      <c r="N2977" s="210">
        <f>VLOOKUP(M2977,'CÔNG TY'!$I$3:$J$964,2,0)</f>
        <v>526</v>
      </c>
      <c r="O2977" s="120" t="s">
        <v>4897</v>
      </c>
      <c r="P2977" s="49" t="s">
        <v>2824</v>
      </c>
      <c r="Q2977" s="121">
        <v>99000000</v>
      </c>
      <c r="R2977" s="58" t="s">
        <v>12590</v>
      </c>
      <c r="S2977" s="164">
        <v>50000000</v>
      </c>
      <c r="T2977" s="124">
        <f t="shared" si="46"/>
        <v>49000000</v>
      </c>
      <c r="V2977" s="120" t="s">
        <v>12597</v>
      </c>
    </row>
    <row r="2978" spans="1:22" ht="15.75">
      <c r="A2978" s="167">
        <v>2987</v>
      </c>
      <c r="B2978" s="58" t="s">
        <v>12592</v>
      </c>
      <c r="C2978" s="119" t="s">
        <v>12593</v>
      </c>
      <c r="D2978" s="51" t="s">
        <v>2818</v>
      </c>
      <c r="E2978" s="58" t="s">
        <v>3080</v>
      </c>
      <c r="F2978" s="58" t="s">
        <v>12594</v>
      </c>
      <c r="G2978" s="120" t="s">
        <v>12591</v>
      </c>
      <c r="I2978" s="58">
        <f>VLOOKUP(J2978,'NGÀNH NGHỀ'!$D$2:$E$148,2,0)</f>
        <v>140</v>
      </c>
      <c r="J2978" s="177" t="s">
        <v>1695</v>
      </c>
      <c r="K2978" s="186" t="s">
        <v>12060</v>
      </c>
      <c r="L2978" s="125">
        <f>VLOOKUP(K2978,'NGHIEP DOAN'!$D$3:$E$82,2,0)</f>
        <v>35</v>
      </c>
      <c r="M2978" s="58" t="s">
        <v>12595</v>
      </c>
      <c r="N2978" s="210">
        <f>VLOOKUP(M2978,'CÔNG TY'!$I$3:$J$964,2,0)</f>
        <v>882</v>
      </c>
      <c r="O2978" s="120" t="s">
        <v>11177</v>
      </c>
      <c r="P2978" s="49" t="s">
        <v>2824</v>
      </c>
      <c r="T2978" s="124">
        <f t="shared" si="46"/>
        <v>0</v>
      </c>
      <c r="V2978" s="120" t="s">
        <v>12565</v>
      </c>
    </row>
    <row r="2979" spans="1:22" ht="15.75">
      <c r="A2979" s="167">
        <v>2988</v>
      </c>
      <c r="B2979" s="150" t="s">
        <v>12598</v>
      </c>
      <c r="C2979" s="169" t="s">
        <v>12599</v>
      </c>
      <c r="D2979" s="51" t="s">
        <v>2845</v>
      </c>
      <c r="E2979" s="58" t="s">
        <v>2846</v>
      </c>
      <c r="F2979" s="58" t="s">
        <v>12600</v>
      </c>
      <c r="G2979" s="120" t="s">
        <v>12601</v>
      </c>
      <c r="I2979" s="58">
        <f>VLOOKUP(J2979,'NGÀNH NGHỀ'!$D$2:$E$148,2,0)</f>
        <v>128</v>
      </c>
      <c r="J2979" s="177" t="s">
        <v>1677</v>
      </c>
      <c r="K2979" s="186" t="s">
        <v>8127</v>
      </c>
      <c r="L2979" s="125">
        <f>VLOOKUP(K2979,'NGHIEP DOAN'!$D$3:$E$82,2,0)</f>
        <v>4</v>
      </c>
      <c r="M2979" s="58" t="s">
        <v>2007</v>
      </c>
      <c r="N2979" s="210">
        <f>VLOOKUP(M2979,'CÔNG TY'!$I$3:$J$964,2,0)</f>
        <v>163</v>
      </c>
      <c r="O2979" s="120" t="s">
        <v>3343</v>
      </c>
      <c r="P2979" s="49" t="s">
        <v>2824</v>
      </c>
      <c r="Q2979" s="121">
        <v>103000000</v>
      </c>
      <c r="R2979" s="58" t="s">
        <v>12602</v>
      </c>
      <c r="S2979" s="164">
        <v>50000000</v>
      </c>
      <c r="T2979" s="124">
        <f t="shared" si="46"/>
        <v>53000000</v>
      </c>
      <c r="V2979" s="120" t="s">
        <v>12603</v>
      </c>
    </row>
    <row r="2980" spans="1:22">
      <c r="A2980" s="167">
        <v>2989</v>
      </c>
      <c r="B2980" s="150" t="s">
        <v>12604</v>
      </c>
      <c r="C2980" s="169" t="s">
        <v>12605</v>
      </c>
      <c r="D2980" s="51" t="s">
        <v>2845</v>
      </c>
      <c r="E2980" s="58" t="s">
        <v>3653</v>
      </c>
      <c r="F2980" s="166" t="s">
        <v>12606</v>
      </c>
      <c r="G2980" s="120" t="s">
        <v>12607</v>
      </c>
      <c r="I2980" s="58">
        <f>VLOOKUP(J2980,'NGÀNH NGHỀ'!$D$2:$E$148,2,0)</f>
        <v>44</v>
      </c>
      <c r="J2980" s="224" t="s">
        <v>1557</v>
      </c>
      <c r="K2980" s="185" t="s">
        <v>12168</v>
      </c>
      <c r="L2980" s="125">
        <f>VLOOKUP(K2980,'NGHIEP DOAN'!$D$3:$E$82,2,0)</f>
        <v>73</v>
      </c>
      <c r="M2980" s="58" t="s">
        <v>2549</v>
      </c>
      <c r="N2980" s="210">
        <f>VLOOKUP(M2980,'CÔNG TY'!$I$3:$J$964,2,0)</f>
        <v>513</v>
      </c>
      <c r="O2980" s="120" t="s">
        <v>4897</v>
      </c>
      <c r="P2980" s="49" t="s">
        <v>2824</v>
      </c>
      <c r="Q2980" s="121">
        <v>92000000</v>
      </c>
      <c r="R2980" s="58" t="s">
        <v>12585</v>
      </c>
      <c r="S2980" s="164">
        <v>46000000</v>
      </c>
      <c r="T2980" s="124">
        <f t="shared" si="46"/>
        <v>46000000</v>
      </c>
      <c r="V2980" s="120" t="s">
        <v>12603</v>
      </c>
    </row>
    <row r="2981" spans="1:22" ht="15.75">
      <c r="A2981" s="167">
        <v>2990</v>
      </c>
      <c r="B2981" s="150" t="s">
        <v>12608</v>
      </c>
      <c r="C2981" s="169" t="s">
        <v>12609</v>
      </c>
      <c r="D2981" s="51" t="s">
        <v>2818</v>
      </c>
      <c r="E2981" s="150" t="s">
        <v>3080</v>
      </c>
      <c r="F2981" s="170" t="s">
        <v>12612</v>
      </c>
      <c r="G2981" s="191" t="s">
        <v>12614</v>
      </c>
      <c r="H2981" s="191"/>
      <c r="I2981" s="58">
        <f>VLOOKUP(J2981,'NGÀNH NGHỀ'!$D$2:$E$148,2,0)</f>
        <v>140</v>
      </c>
      <c r="J2981" s="177" t="s">
        <v>1695</v>
      </c>
      <c r="K2981" s="186" t="s">
        <v>12060</v>
      </c>
      <c r="L2981" s="125">
        <f>VLOOKUP(K2981,'NGHIEP DOAN'!$D$3:$E$82,2,0)</f>
        <v>35</v>
      </c>
      <c r="M2981" s="58" t="s">
        <v>12492</v>
      </c>
      <c r="N2981" s="210">
        <f>VLOOKUP(M2981,'CÔNG TY'!$I$3:$J$964,2,0)</f>
        <v>850</v>
      </c>
      <c r="O2981" s="120" t="s">
        <v>11177</v>
      </c>
      <c r="P2981" s="49" t="s">
        <v>2824</v>
      </c>
      <c r="T2981" s="124">
        <f t="shared" si="46"/>
        <v>0</v>
      </c>
      <c r="V2981" s="120" t="s">
        <v>12590</v>
      </c>
    </row>
    <row r="2982" spans="1:22" ht="15.75">
      <c r="A2982" s="167">
        <v>2991</v>
      </c>
      <c r="B2982" s="150" t="s">
        <v>12610</v>
      </c>
      <c r="C2982" s="169" t="s">
        <v>12611</v>
      </c>
      <c r="D2982" s="51" t="s">
        <v>2845</v>
      </c>
      <c r="E2982" s="150" t="s">
        <v>2840</v>
      </c>
      <c r="F2982" s="170" t="s">
        <v>12613</v>
      </c>
      <c r="G2982" s="191" t="s">
        <v>12614</v>
      </c>
      <c r="H2982" s="191"/>
      <c r="I2982" s="58">
        <f>VLOOKUP(J2982,'NGÀNH NGHỀ'!$D$2:$E$148,2,0)</f>
        <v>140</v>
      </c>
      <c r="J2982" s="177" t="s">
        <v>1695</v>
      </c>
      <c r="K2982" s="186" t="s">
        <v>12060</v>
      </c>
      <c r="L2982" s="125">
        <f>VLOOKUP(K2982,'NGHIEP DOAN'!$D$3:$E$82,2,0)</f>
        <v>35</v>
      </c>
      <c r="M2982" s="58" t="s">
        <v>12492</v>
      </c>
      <c r="N2982" s="210">
        <f>VLOOKUP(M2982,'CÔNG TY'!$I$3:$J$964,2,0)</f>
        <v>850</v>
      </c>
      <c r="O2982" s="120" t="s">
        <v>11177</v>
      </c>
      <c r="P2982" s="49" t="s">
        <v>2824</v>
      </c>
      <c r="T2982" s="124">
        <f t="shared" si="46"/>
        <v>0</v>
      </c>
      <c r="V2982" s="120" t="s">
        <v>12590</v>
      </c>
    </row>
    <row r="2983" spans="1:22" ht="15.75">
      <c r="A2983" s="167">
        <v>2992</v>
      </c>
      <c r="B2983" s="150" t="s">
        <v>4794</v>
      </c>
      <c r="C2983" s="169" t="s">
        <v>12615</v>
      </c>
      <c r="D2983" s="51" t="s">
        <v>2845</v>
      </c>
      <c r="E2983" s="150" t="s">
        <v>2846</v>
      </c>
      <c r="F2983" s="170" t="s">
        <v>12621</v>
      </c>
      <c r="G2983" s="191" t="s">
        <v>12620</v>
      </c>
      <c r="H2983" s="191"/>
      <c r="I2983" s="58">
        <f>VLOOKUP(J2983,'NGÀNH NGHỀ'!$D$2:$E$148,2,0)</f>
        <v>30</v>
      </c>
      <c r="J2983" s="241" t="s">
        <v>1534</v>
      </c>
      <c r="K2983" s="186" t="s">
        <v>6476</v>
      </c>
      <c r="L2983" s="125">
        <f>VLOOKUP(K2983,'NGHIEP DOAN'!$D$3:$E$82,2,0)</f>
        <v>24</v>
      </c>
      <c r="M2983" s="58" t="s">
        <v>2350</v>
      </c>
      <c r="N2983" s="210">
        <f>VLOOKUP(M2983,'CÔNG TY'!$I$3:$J$964,2,0)</f>
        <v>385</v>
      </c>
      <c r="O2983" s="120" t="s">
        <v>2823</v>
      </c>
      <c r="P2983" s="49" t="s">
        <v>2824</v>
      </c>
      <c r="Q2983" s="121">
        <v>92000000</v>
      </c>
      <c r="R2983" s="161" t="s">
        <v>12624</v>
      </c>
      <c r="S2983" s="164">
        <v>50000000</v>
      </c>
      <c r="T2983" s="124">
        <f t="shared" si="46"/>
        <v>42000000</v>
      </c>
      <c r="V2983" s="120" t="s">
        <v>12557</v>
      </c>
    </row>
    <row r="2984" spans="1:22" ht="15.75">
      <c r="A2984" s="167">
        <v>2993</v>
      </c>
      <c r="B2984" s="150" t="s">
        <v>12616</v>
      </c>
      <c r="C2984" s="169" t="s">
        <v>12617</v>
      </c>
      <c r="D2984" s="51" t="s">
        <v>2845</v>
      </c>
      <c r="E2984" s="150" t="s">
        <v>3471</v>
      </c>
      <c r="F2984" s="170" t="s">
        <v>12622</v>
      </c>
      <c r="G2984" s="191" t="s">
        <v>12620</v>
      </c>
      <c r="H2984" s="191"/>
      <c r="I2984" s="58">
        <f>VLOOKUP(J2984,'NGÀNH NGHỀ'!$D$2:$E$148,2,0)</f>
        <v>30</v>
      </c>
      <c r="J2984" s="241" t="s">
        <v>1534</v>
      </c>
      <c r="K2984" s="186" t="s">
        <v>6476</v>
      </c>
      <c r="L2984" s="125">
        <f>VLOOKUP(K2984,'NGHIEP DOAN'!$D$3:$E$82,2,0)</f>
        <v>24</v>
      </c>
      <c r="M2984" s="58" t="s">
        <v>2350</v>
      </c>
      <c r="N2984" s="210">
        <f>VLOOKUP(M2984,'CÔNG TY'!$I$3:$J$964,2,0)</f>
        <v>385</v>
      </c>
      <c r="O2984" s="120" t="s">
        <v>2823</v>
      </c>
      <c r="P2984" s="49" t="s">
        <v>2824</v>
      </c>
      <c r="Q2984" s="121">
        <v>92000000</v>
      </c>
      <c r="R2984" s="161" t="s">
        <v>12625</v>
      </c>
      <c r="S2984" s="164">
        <v>17000000</v>
      </c>
      <c r="T2984" s="124">
        <f t="shared" si="46"/>
        <v>75000000</v>
      </c>
      <c r="V2984" s="120" t="s">
        <v>12557</v>
      </c>
    </row>
    <row r="2985" spans="1:22" ht="15.75">
      <c r="A2985" s="167">
        <v>2994</v>
      </c>
      <c r="B2985" s="150" t="s">
        <v>12618</v>
      </c>
      <c r="C2985" s="169" t="s">
        <v>12619</v>
      </c>
      <c r="D2985" s="51" t="s">
        <v>2845</v>
      </c>
      <c r="E2985" s="150" t="s">
        <v>3141</v>
      </c>
      <c r="F2985" s="170" t="s">
        <v>12623</v>
      </c>
      <c r="G2985" s="191" t="s">
        <v>12620</v>
      </c>
      <c r="H2985" s="191"/>
      <c r="I2985" s="58">
        <f>VLOOKUP(J2985,'NGÀNH NGHỀ'!$D$2:$E$148,2,0)</f>
        <v>30</v>
      </c>
      <c r="J2985" s="241" t="s">
        <v>1534</v>
      </c>
      <c r="K2985" s="186" t="s">
        <v>6476</v>
      </c>
      <c r="L2985" s="125">
        <f>VLOOKUP(K2985,'NGHIEP DOAN'!$D$3:$E$82,2,0)</f>
        <v>24</v>
      </c>
      <c r="M2985" s="58" t="s">
        <v>2350</v>
      </c>
      <c r="N2985" s="210">
        <f>VLOOKUP(M2985,'CÔNG TY'!$I$3:$J$964,2,0)</f>
        <v>385</v>
      </c>
      <c r="O2985" s="120" t="s">
        <v>2823</v>
      </c>
      <c r="P2985" s="49" t="s">
        <v>2824</v>
      </c>
      <c r="Q2985" s="121">
        <v>92000000</v>
      </c>
      <c r="R2985" s="161"/>
      <c r="T2985" s="124">
        <f t="shared" si="46"/>
        <v>92000000</v>
      </c>
      <c r="V2985" s="120" t="s">
        <v>12557</v>
      </c>
    </row>
    <row r="2986" spans="1:22" ht="15.75">
      <c r="A2986" s="167">
        <v>2995</v>
      </c>
      <c r="B2986" s="150" t="s">
        <v>12626</v>
      </c>
      <c r="C2986" s="169" t="s">
        <v>12627</v>
      </c>
      <c r="D2986" s="51" t="s">
        <v>2845</v>
      </c>
      <c r="E2986" s="150" t="s">
        <v>2830</v>
      </c>
      <c r="F2986" s="170" t="s">
        <v>12631</v>
      </c>
      <c r="G2986" s="191" t="s">
        <v>12634</v>
      </c>
      <c r="H2986" s="191"/>
      <c r="I2986" s="58">
        <f>VLOOKUP(J2986,'NGÀNH NGHỀ'!$D$2:$E$148,2,0)</f>
        <v>99</v>
      </c>
      <c r="J2986" s="241" t="s">
        <v>1636</v>
      </c>
      <c r="K2986" s="186" t="s">
        <v>6476</v>
      </c>
      <c r="L2986" s="125">
        <f>VLOOKUP(K2986,'NGHIEP DOAN'!$D$3:$E$82,2,0)</f>
        <v>24</v>
      </c>
      <c r="M2986" s="58" t="s">
        <v>2392</v>
      </c>
      <c r="N2986" s="210">
        <f>VLOOKUP(M2986,'CÔNG TY'!$I$3:$J$964,2,0)</f>
        <v>412</v>
      </c>
      <c r="O2986" s="120" t="s">
        <v>5644</v>
      </c>
      <c r="P2986" s="49" t="s">
        <v>2824</v>
      </c>
      <c r="Q2986" s="121">
        <v>103000000</v>
      </c>
      <c r="R2986" s="161" t="s">
        <v>12625</v>
      </c>
      <c r="S2986" s="164">
        <v>50000000</v>
      </c>
      <c r="T2986" s="124">
        <f t="shared" si="46"/>
        <v>53000000</v>
      </c>
      <c r="V2986" s="120" t="s">
        <v>12636</v>
      </c>
    </row>
    <row r="2987" spans="1:22" ht="15.75">
      <c r="A2987" s="167">
        <v>2996</v>
      </c>
      <c r="B2987" s="150" t="s">
        <v>9462</v>
      </c>
      <c r="C2987" s="169" t="s">
        <v>12628</v>
      </c>
      <c r="D2987" s="51" t="s">
        <v>2845</v>
      </c>
      <c r="E2987" s="150" t="s">
        <v>2830</v>
      </c>
      <c r="F2987" s="170" t="s">
        <v>12632</v>
      </c>
      <c r="G2987" s="191" t="s">
        <v>12634</v>
      </c>
      <c r="H2987" s="191"/>
      <c r="I2987" s="58">
        <f>VLOOKUP(J2987,'NGÀNH NGHỀ'!$D$2:$E$148,2,0)</f>
        <v>99</v>
      </c>
      <c r="J2987" s="241" t="s">
        <v>1636</v>
      </c>
      <c r="K2987" s="186" t="s">
        <v>6476</v>
      </c>
      <c r="L2987" s="125">
        <f>VLOOKUP(K2987,'NGHIEP DOAN'!$D$3:$E$82,2,0)</f>
        <v>24</v>
      </c>
      <c r="M2987" s="58" t="s">
        <v>2392</v>
      </c>
      <c r="N2987" s="210">
        <f>VLOOKUP(M2987,'CÔNG TY'!$I$3:$J$964,2,0)</f>
        <v>412</v>
      </c>
      <c r="O2987" s="120" t="s">
        <v>5644</v>
      </c>
      <c r="P2987" s="49" t="s">
        <v>2824</v>
      </c>
      <c r="Q2987" s="121">
        <v>103000000</v>
      </c>
      <c r="R2987" s="161" t="s">
        <v>12584</v>
      </c>
      <c r="S2987" s="164">
        <v>30000000</v>
      </c>
      <c r="T2987" s="124">
        <f t="shared" si="46"/>
        <v>73000000</v>
      </c>
      <c r="V2987" s="120" t="s">
        <v>12636</v>
      </c>
    </row>
    <row r="2988" spans="1:22" ht="15.75">
      <c r="A2988" s="167">
        <v>2997</v>
      </c>
      <c r="B2988" s="150" t="s">
        <v>12629</v>
      </c>
      <c r="C2988" s="169" t="s">
        <v>12630</v>
      </c>
      <c r="D2988" s="51" t="s">
        <v>2845</v>
      </c>
      <c r="E2988" s="150" t="s">
        <v>3104</v>
      </c>
      <c r="F2988" s="170" t="s">
        <v>12633</v>
      </c>
      <c r="G2988" s="191" t="s">
        <v>12634</v>
      </c>
      <c r="H2988" s="191"/>
      <c r="I2988" s="58">
        <f>VLOOKUP(J2988,'NGÀNH NGHỀ'!$D$2:$E$148,2,0)</f>
        <v>99</v>
      </c>
      <c r="J2988" s="241" t="s">
        <v>1636</v>
      </c>
      <c r="K2988" s="186" t="s">
        <v>6476</v>
      </c>
      <c r="L2988" s="125">
        <f>VLOOKUP(K2988,'NGHIEP DOAN'!$D$3:$E$82,2,0)</f>
        <v>24</v>
      </c>
      <c r="M2988" s="58" t="s">
        <v>2392</v>
      </c>
      <c r="N2988" s="210">
        <f>VLOOKUP(M2988,'CÔNG TY'!$I$3:$J$964,2,0)</f>
        <v>412</v>
      </c>
      <c r="O2988" s="120" t="s">
        <v>5644</v>
      </c>
      <c r="P2988" s="49" t="s">
        <v>2824</v>
      </c>
      <c r="Q2988" s="121">
        <v>103000000</v>
      </c>
      <c r="R2988" s="161" t="s">
        <v>12635</v>
      </c>
      <c r="S2988" s="164">
        <v>30000000</v>
      </c>
      <c r="T2988" s="124">
        <f t="shared" si="46"/>
        <v>73000000</v>
      </c>
      <c r="V2988" s="120" t="s">
        <v>12636</v>
      </c>
    </row>
    <row r="2989" spans="1:22">
      <c r="A2989" s="167">
        <v>2998</v>
      </c>
      <c r="B2989" s="150" t="s">
        <v>12637</v>
      </c>
      <c r="C2989" s="169" t="s">
        <v>12638</v>
      </c>
      <c r="D2989" s="51" t="s">
        <v>2818</v>
      </c>
      <c r="E2989" s="150" t="s">
        <v>2876</v>
      </c>
      <c r="F2989" s="170" t="s">
        <v>12646</v>
      </c>
      <c r="G2989" s="191" t="s">
        <v>12643</v>
      </c>
      <c r="H2989" s="191"/>
      <c r="I2989" s="58">
        <f>VLOOKUP(J2989,'NGÀNH NGHỀ'!$D$2:$E$148,2,0)</f>
        <v>62</v>
      </c>
      <c r="J2989" s="241" t="s">
        <v>1583</v>
      </c>
      <c r="K2989" s="185" t="s">
        <v>7885</v>
      </c>
      <c r="L2989" s="125">
        <f>VLOOKUP(K2989,'NGHIEP DOAN'!$D$3:$E$82,2,0)</f>
        <v>30</v>
      </c>
      <c r="M2989" s="58" t="s">
        <v>12649</v>
      </c>
      <c r="N2989" s="210">
        <f>VLOOKUP(M2989,'CÔNG TY'!$I$3:$J$964,2,0)</f>
        <v>535</v>
      </c>
      <c r="O2989" s="120" t="s">
        <v>2870</v>
      </c>
      <c r="P2989" s="49" t="s">
        <v>2824</v>
      </c>
      <c r="Q2989" s="121">
        <v>103000000</v>
      </c>
      <c r="R2989" s="161" t="s">
        <v>12584</v>
      </c>
      <c r="S2989" s="164">
        <v>40000000</v>
      </c>
      <c r="T2989" s="124">
        <f t="shared" si="46"/>
        <v>63000000</v>
      </c>
      <c r="V2989" s="120" t="s">
        <v>12651</v>
      </c>
    </row>
    <row r="2990" spans="1:22">
      <c r="A2990" s="167">
        <v>2999</v>
      </c>
      <c r="B2990" s="150" t="s">
        <v>12639</v>
      </c>
      <c r="C2990" s="169" t="s">
        <v>12640</v>
      </c>
      <c r="D2990" s="51" t="s">
        <v>2818</v>
      </c>
      <c r="E2990" s="150" t="s">
        <v>2881</v>
      </c>
      <c r="F2990" s="170" t="s">
        <v>12647</v>
      </c>
      <c r="G2990" s="191" t="s">
        <v>12643</v>
      </c>
      <c r="H2990" s="191"/>
      <c r="I2990" s="58">
        <f>VLOOKUP(J2990,'NGÀNH NGHỀ'!$D$2:$E$148,2,0)</f>
        <v>62</v>
      </c>
      <c r="J2990" s="241" t="s">
        <v>1583</v>
      </c>
      <c r="K2990" s="185" t="s">
        <v>7885</v>
      </c>
      <c r="L2990" s="125">
        <f>VLOOKUP(K2990,'NGHIEP DOAN'!$D$3:$E$82,2,0)</f>
        <v>30</v>
      </c>
      <c r="M2990" s="58" t="s">
        <v>12649</v>
      </c>
      <c r="N2990" s="210">
        <f>VLOOKUP(M2990,'CÔNG TY'!$I$3:$J$964,2,0)</f>
        <v>535</v>
      </c>
      <c r="O2990" s="120" t="s">
        <v>2870</v>
      </c>
      <c r="P2990" s="49" t="s">
        <v>2824</v>
      </c>
      <c r="Q2990" s="121">
        <v>103000000</v>
      </c>
      <c r="R2990" s="161" t="s">
        <v>12650</v>
      </c>
      <c r="S2990" s="164">
        <v>30000000</v>
      </c>
      <c r="T2990" s="124">
        <f t="shared" si="46"/>
        <v>73000000</v>
      </c>
      <c r="V2990" s="120" t="s">
        <v>12651</v>
      </c>
    </row>
    <row r="2991" spans="1:22">
      <c r="A2991" s="167">
        <v>3000</v>
      </c>
      <c r="B2991" s="150" t="s">
        <v>12641</v>
      </c>
      <c r="C2991" s="169" t="s">
        <v>12642</v>
      </c>
      <c r="D2991" s="51" t="s">
        <v>2818</v>
      </c>
      <c r="E2991" s="150" t="s">
        <v>2855</v>
      </c>
      <c r="F2991" s="170" t="s">
        <v>12648</v>
      </c>
      <c r="G2991" s="191" t="s">
        <v>12643</v>
      </c>
      <c r="H2991" s="191"/>
      <c r="I2991" s="58">
        <f>VLOOKUP(J2991,'NGÀNH NGHỀ'!$D$2:$E$148,2,0)</f>
        <v>62</v>
      </c>
      <c r="J2991" s="241" t="s">
        <v>1583</v>
      </c>
      <c r="K2991" s="185" t="s">
        <v>7885</v>
      </c>
      <c r="L2991" s="125">
        <f>VLOOKUP(K2991,'NGHIEP DOAN'!$D$3:$E$82,2,0)</f>
        <v>30</v>
      </c>
      <c r="M2991" s="58" t="s">
        <v>12649</v>
      </c>
      <c r="N2991" s="210">
        <f>VLOOKUP(M2991,'CÔNG TY'!$I$3:$J$964,2,0)</f>
        <v>535</v>
      </c>
      <c r="O2991" s="120" t="s">
        <v>2870</v>
      </c>
      <c r="P2991" s="49" t="s">
        <v>2824</v>
      </c>
      <c r="Q2991" s="121">
        <v>103000000</v>
      </c>
      <c r="R2991" s="161" t="s">
        <v>12635</v>
      </c>
      <c r="S2991" s="164">
        <v>30000000</v>
      </c>
      <c r="T2991" s="124">
        <f t="shared" si="46"/>
        <v>73000000</v>
      </c>
      <c r="V2991" s="120" t="s">
        <v>12651</v>
      </c>
    </row>
    <row r="2992" spans="1:22">
      <c r="A2992" s="167">
        <v>3001</v>
      </c>
      <c r="B2992" s="150" t="s">
        <v>12652</v>
      </c>
      <c r="C2992" s="169" t="s">
        <v>12653</v>
      </c>
      <c r="D2992" s="51" t="s">
        <v>2845</v>
      </c>
      <c r="E2992" s="150" t="s">
        <v>2830</v>
      </c>
      <c r="F2992" s="170" t="s">
        <v>12654</v>
      </c>
      <c r="G2992" s="191" t="s">
        <v>12644</v>
      </c>
      <c r="H2992" s="191"/>
      <c r="I2992" s="58">
        <f>VLOOKUP(J2992,'NGÀNH NGHỀ'!$D$2:$E$148,2,0)</f>
        <v>44</v>
      </c>
      <c r="J2992" s="224" t="s">
        <v>1557</v>
      </c>
      <c r="K2992" s="185" t="s">
        <v>12131</v>
      </c>
      <c r="L2992" s="125">
        <f>VLOOKUP(K2992,'NGHIEP DOAN'!$D$3:$E$82,2,0)</f>
        <v>29</v>
      </c>
      <c r="M2992" s="58" t="s">
        <v>2450</v>
      </c>
      <c r="N2992" s="210">
        <f>VLOOKUP(M2992,'CÔNG TY'!$I$3:$J$964,2,0)</f>
        <v>456</v>
      </c>
      <c r="O2992" s="120" t="s">
        <v>4897</v>
      </c>
      <c r="P2992" s="49" t="s">
        <v>2824</v>
      </c>
      <c r="Q2992" s="121">
        <v>99000000</v>
      </c>
      <c r="R2992" s="161" t="s">
        <v>12625</v>
      </c>
      <c r="S2992" s="164">
        <v>17000000</v>
      </c>
      <c r="T2992" s="124">
        <f t="shared" si="46"/>
        <v>82000000</v>
      </c>
      <c r="V2992" s="120" t="s">
        <v>12651</v>
      </c>
    </row>
    <row r="2993" spans="1:22">
      <c r="A2993" s="167">
        <v>3002</v>
      </c>
      <c r="B2993" s="150" t="s">
        <v>12655</v>
      </c>
      <c r="C2993" s="169" t="s">
        <v>12656</v>
      </c>
      <c r="D2993" s="51" t="s">
        <v>2818</v>
      </c>
      <c r="E2993" s="150" t="s">
        <v>3572</v>
      </c>
      <c r="F2993" s="170" t="s">
        <v>12657</v>
      </c>
      <c r="G2993" s="191" t="s">
        <v>12658</v>
      </c>
      <c r="H2993" s="191"/>
      <c r="I2993" s="58">
        <f>VLOOKUP(J2993,'NGÀNH NGHỀ'!$D$2:$E$148,2,0)</f>
        <v>34</v>
      </c>
      <c r="J2993" s="241" t="s">
        <v>1541</v>
      </c>
      <c r="K2993" s="152" t="s">
        <v>5572</v>
      </c>
      <c r="L2993" s="125">
        <f>VLOOKUP(K2993,'NGHIEP DOAN'!$D$3:$E$82,2,0)</f>
        <v>74</v>
      </c>
      <c r="M2993" s="58" t="s">
        <v>12659</v>
      </c>
      <c r="N2993" s="210" t="e">
        <f>VLOOKUP(M2993,'CÔNG TY'!$I$3:$J$964,2,0)</f>
        <v>#N/A</v>
      </c>
      <c r="O2993" s="120" t="s">
        <v>539</v>
      </c>
      <c r="P2993" s="49" t="s">
        <v>5572</v>
      </c>
      <c r="Q2993" s="121">
        <v>92000000</v>
      </c>
      <c r="R2993" s="161" t="s">
        <v>12625</v>
      </c>
      <c r="S2993" s="164">
        <v>30000000</v>
      </c>
      <c r="T2993" s="124">
        <f t="shared" si="46"/>
        <v>62000000</v>
      </c>
      <c r="V2993" s="120" t="s">
        <v>12660</v>
      </c>
    </row>
    <row r="2994" spans="1:22" ht="15.75">
      <c r="A2994" s="167">
        <v>3003</v>
      </c>
      <c r="B2994" s="150" t="s">
        <v>12661</v>
      </c>
      <c r="C2994" s="169" t="s">
        <v>12662</v>
      </c>
      <c r="D2994" s="51" t="s">
        <v>2818</v>
      </c>
      <c r="E2994" s="150" t="s">
        <v>3653</v>
      </c>
      <c r="F2994" s="170" t="s">
        <v>12663</v>
      </c>
      <c r="G2994" s="191" t="s">
        <v>12664</v>
      </c>
      <c r="H2994" s="191"/>
      <c r="I2994" s="58">
        <f>VLOOKUP(J2994,'NGÀNH NGHỀ'!$D$2:$E$148,2,0)</f>
        <v>55</v>
      </c>
      <c r="J2994" s="230" t="s">
        <v>1571</v>
      </c>
      <c r="K2994" s="152" t="s">
        <v>5572</v>
      </c>
      <c r="L2994" s="125">
        <f>VLOOKUP(K2994,'NGHIEP DOAN'!$D$3:$E$82,2,0)</f>
        <v>74</v>
      </c>
      <c r="M2994" s="58" t="s">
        <v>12665</v>
      </c>
      <c r="N2994" s="210" t="e">
        <f>VLOOKUP(M2994,'CÔNG TY'!$I$3:$J$964,2,0)</f>
        <v>#N/A</v>
      </c>
      <c r="O2994" s="120" t="s">
        <v>9825</v>
      </c>
      <c r="P2994" s="49" t="s">
        <v>5572</v>
      </c>
      <c r="Q2994" s="121">
        <v>103000000</v>
      </c>
      <c r="R2994" s="58" t="s">
        <v>12698</v>
      </c>
      <c r="S2994" s="164">
        <v>50000000</v>
      </c>
      <c r="T2994" s="124">
        <f t="shared" si="46"/>
        <v>53000000</v>
      </c>
      <c r="V2994" s="120" t="s">
        <v>12660</v>
      </c>
    </row>
    <row r="2995" spans="1:22">
      <c r="A2995" s="167">
        <v>3004</v>
      </c>
      <c r="B2995" s="150" t="s">
        <v>12666</v>
      </c>
      <c r="C2995" s="169" t="s">
        <v>12667</v>
      </c>
      <c r="D2995" s="51" t="s">
        <v>2845</v>
      </c>
      <c r="E2995" s="150" t="s">
        <v>3104</v>
      </c>
      <c r="F2995" s="170" t="s">
        <v>12669</v>
      </c>
      <c r="G2995" s="147" t="s">
        <v>12668</v>
      </c>
      <c r="H2995" s="147"/>
      <c r="I2995" s="58">
        <f>VLOOKUP(J2995,'NGÀNH NGHỀ'!$D$2:$E$148,2,0)</f>
        <v>93</v>
      </c>
      <c r="J2995" s="242" t="s">
        <v>1628</v>
      </c>
      <c r="K2995" s="185" t="s">
        <v>12168</v>
      </c>
      <c r="L2995" s="125">
        <f>VLOOKUP(K2995,'NGHIEP DOAN'!$D$3:$E$82,2,0)</f>
        <v>73</v>
      </c>
      <c r="M2995" s="58" t="s">
        <v>2501</v>
      </c>
      <c r="N2995" s="210">
        <f>VLOOKUP(M2995,'CÔNG TY'!$I$3:$J$964,2,0)</f>
        <v>487</v>
      </c>
      <c r="O2995" s="120" t="s">
        <v>2823</v>
      </c>
      <c r="Q2995" s="121">
        <v>92000000</v>
      </c>
      <c r="R2995" s="58" t="s">
        <v>12706</v>
      </c>
      <c r="S2995" s="164">
        <v>46000000</v>
      </c>
      <c r="T2995" s="124">
        <f t="shared" si="46"/>
        <v>46000000</v>
      </c>
      <c r="V2995" s="120" t="s">
        <v>12670</v>
      </c>
    </row>
    <row r="2996" spans="1:22">
      <c r="A2996" s="167">
        <v>3005</v>
      </c>
      <c r="B2996" s="150" t="s">
        <v>12671</v>
      </c>
      <c r="C2996" s="169" t="s">
        <v>12672</v>
      </c>
      <c r="D2996" s="51" t="s">
        <v>2845</v>
      </c>
      <c r="E2996" s="150" t="s">
        <v>3005</v>
      </c>
      <c r="F2996" s="170" t="s">
        <v>12676</v>
      </c>
      <c r="G2996" s="191" t="s">
        <v>12645</v>
      </c>
      <c r="H2996" s="191"/>
      <c r="I2996" s="58">
        <f>VLOOKUP(J2996,'NGÀNH NGHỀ'!$D$2:$E$148,2,0)</f>
        <v>25</v>
      </c>
      <c r="J2996" s="241" t="s">
        <v>1525</v>
      </c>
      <c r="K2996" s="185" t="s">
        <v>12167</v>
      </c>
      <c r="L2996" s="125">
        <f>VLOOKUP(K2996,'NGHIEP DOAN'!$D$3:$E$82,2,0)</f>
        <v>70</v>
      </c>
      <c r="M2996" s="58" t="s">
        <v>12680</v>
      </c>
      <c r="N2996" s="210">
        <f>VLOOKUP(M2996,'CÔNG TY'!$I$3:$J$964,2,0)</f>
        <v>883</v>
      </c>
      <c r="O2996" s="120" t="s">
        <v>3001</v>
      </c>
      <c r="P2996" s="49" t="s">
        <v>2824</v>
      </c>
      <c r="Q2996" s="121">
        <v>92000000</v>
      </c>
      <c r="T2996" s="124">
        <f t="shared" si="46"/>
        <v>92000000</v>
      </c>
      <c r="V2996" s="120" t="s">
        <v>12670</v>
      </c>
    </row>
    <row r="2997" spans="1:22">
      <c r="A2997" s="167">
        <v>3006</v>
      </c>
      <c r="B2997" s="150" t="s">
        <v>5883</v>
      </c>
      <c r="C2997" s="169" t="s">
        <v>12673</v>
      </c>
      <c r="D2997" s="51" t="s">
        <v>2845</v>
      </c>
      <c r="E2997" s="150" t="s">
        <v>2928</v>
      </c>
      <c r="F2997" s="170" t="s">
        <v>12677</v>
      </c>
      <c r="G2997" s="191" t="s">
        <v>12645</v>
      </c>
      <c r="H2997" s="191"/>
      <c r="I2997" s="58">
        <f>VLOOKUP(J2997,'NGÀNH NGHỀ'!$D$2:$E$148,2,0)</f>
        <v>25</v>
      </c>
      <c r="J2997" s="241" t="s">
        <v>1525</v>
      </c>
      <c r="K2997" s="185" t="s">
        <v>12167</v>
      </c>
      <c r="L2997" s="125">
        <f>VLOOKUP(K2997,'NGHIEP DOAN'!$D$3:$E$82,2,0)</f>
        <v>70</v>
      </c>
      <c r="M2997" s="58" t="s">
        <v>12680</v>
      </c>
      <c r="N2997" s="210">
        <f>VLOOKUP(M2997,'CÔNG TY'!$I$3:$J$964,2,0)</f>
        <v>883</v>
      </c>
      <c r="O2997" s="120" t="s">
        <v>3001</v>
      </c>
      <c r="P2997" s="49" t="s">
        <v>2824</v>
      </c>
      <c r="Q2997" s="121">
        <v>92000000</v>
      </c>
      <c r="T2997" s="124">
        <f t="shared" si="46"/>
        <v>92000000</v>
      </c>
      <c r="V2997" s="120" t="s">
        <v>12670</v>
      </c>
    </row>
    <row r="2998" spans="1:22">
      <c r="A2998" s="167">
        <v>3007</v>
      </c>
      <c r="B2998" s="150" t="s">
        <v>12674</v>
      </c>
      <c r="C2998" s="169" t="s">
        <v>12675</v>
      </c>
      <c r="D2998" s="51" t="s">
        <v>2845</v>
      </c>
      <c r="E2998" s="150" t="s">
        <v>2855</v>
      </c>
      <c r="F2998" s="170" t="s">
        <v>12678</v>
      </c>
      <c r="G2998" s="191" t="s">
        <v>12645</v>
      </c>
      <c r="H2998" s="191"/>
      <c r="I2998" s="58">
        <f>VLOOKUP(J2998,'NGÀNH NGHỀ'!$D$2:$E$148,2,0)</f>
        <v>25</v>
      </c>
      <c r="J2998" s="241" t="s">
        <v>1525</v>
      </c>
      <c r="K2998" s="185" t="s">
        <v>12167</v>
      </c>
      <c r="L2998" s="125">
        <f>VLOOKUP(K2998,'NGHIEP DOAN'!$D$3:$E$82,2,0)</f>
        <v>70</v>
      </c>
      <c r="M2998" s="58" t="s">
        <v>12680</v>
      </c>
      <c r="N2998" s="210">
        <f>VLOOKUP(M2998,'CÔNG TY'!$I$3:$J$964,2,0)</f>
        <v>883</v>
      </c>
      <c r="O2998" s="120" t="s">
        <v>3001</v>
      </c>
      <c r="P2998" s="49" t="s">
        <v>2824</v>
      </c>
      <c r="Q2998" s="121">
        <v>92000000</v>
      </c>
      <c r="T2998" s="124">
        <f t="shared" si="46"/>
        <v>92000000</v>
      </c>
      <c r="V2998" s="120" t="s">
        <v>12670</v>
      </c>
    </row>
    <row r="2999" spans="1:22">
      <c r="A2999" s="167">
        <v>3008</v>
      </c>
      <c r="B2999" s="150" t="s">
        <v>12681</v>
      </c>
      <c r="C2999" s="169" t="s">
        <v>12682</v>
      </c>
      <c r="D2999" s="51" t="s">
        <v>2818</v>
      </c>
      <c r="E2999" s="150" t="s">
        <v>2846</v>
      </c>
      <c r="F2999" s="170" t="s">
        <v>12692</v>
      </c>
      <c r="G2999" s="191" t="s">
        <v>12691</v>
      </c>
      <c r="H2999" s="191"/>
      <c r="I2999" s="58">
        <f>VLOOKUP(J2999,'NGÀNH NGHỀ'!$D$2:$E$148,2,0)</f>
        <v>97</v>
      </c>
      <c r="J2999" s="242" t="s">
        <v>1633</v>
      </c>
      <c r="K2999" s="152" t="s">
        <v>5572</v>
      </c>
      <c r="L2999" s="125">
        <f>VLOOKUP(K2999,'NGHIEP DOAN'!$D$3:$E$82,2,0)</f>
        <v>74</v>
      </c>
      <c r="M2999" s="58" t="s">
        <v>12696</v>
      </c>
      <c r="N2999" s="210" t="e">
        <f>VLOOKUP(M2999,'CÔNG TY'!$I$3:$J$964,2,0)</f>
        <v>#N/A</v>
      </c>
      <c r="P2999" s="49" t="s">
        <v>5572</v>
      </c>
      <c r="Q2999" s="121">
        <v>103000000</v>
      </c>
      <c r="R2999" s="58" t="s">
        <v>12706</v>
      </c>
      <c r="S2999" s="164">
        <v>50000000</v>
      </c>
      <c r="T2999" s="124">
        <f>Q2999-S2999</f>
        <v>53000000</v>
      </c>
      <c r="V2999" s="120" t="s">
        <v>12635</v>
      </c>
    </row>
    <row r="3000" spans="1:22">
      <c r="A3000" s="167">
        <v>3009</v>
      </c>
      <c r="B3000" s="150" t="s">
        <v>12683</v>
      </c>
      <c r="C3000" s="169" t="s">
        <v>12684</v>
      </c>
      <c r="D3000" s="51" t="s">
        <v>2818</v>
      </c>
      <c r="E3000" s="150" t="s">
        <v>2846</v>
      </c>
      <c r="F3000" s="170" t="s">
        <v>12693</v>
      </c>
      <c r="G3000" s="191" t="s">
        <v>12691</v>
      </c>
      <c r="H3000" s="191"/>
      <c r="I3000" s="58">
        <f>VLOOKUP(J3000,'NGÀNH NGHỀ'!$D$2:$E$148,2,0)</f>
        <v>97</v>
      </c>
      <c r="J3000" s="242" t="s">
        <v>1633</v>
      </c>
      <c r="K3000" s="152" t="s">
        <v>5572</v>
      </c>
      <c r="L3000" s="125">
        <f>VLOOKUP(K3000,'NGHIEP DOAN'!$D$3:$E$82,2,0)</f>
        <v>74</v>
      </c>
      <c r="M3000" s="58" t="s">
        <v>12696</v>
      </c>
      <c r="N3000" s="210" t="e">
        <f>VLOOKUP(M3000,'CÔNG TY'!$I$3:$J$964,2,0)</f>
        <v>#N/A</v>
      </c>
      <c r="P3000" s="49" t="s">
        <v>5572</v>
      </c>
      <c r="Q3000" s="121">
        <v>103000000</v>
      </c>
      <c r="T3000" s="124">
        <f>Q3000-S3000</f>
        <v>103000000</v>
      </c>
      <c r="V3000" s="120" t="s">
        <v>12635</v>
      </c>
    </row>
    <row r="3001" spans="1:22">
      <c r="A3001" s="167">
        <v>3010</v>
      </c>
      <c r="B3001" s="150" t="s">
        <v>12685</v>
      </c>
      <c r="C3001" s="169" t="s">
        <v>12686</v>
      </c>
      <c r="D3001" s="51" t="s">
        <v>2818</v>
      </c>
      <c r="E3001" s="150" t="s">
        <v>3141</v>
      </c>
      <c r="F3001" s="170" t="s">
        <v>12694</v>
      </c>
      <c r="G3001" s="191" t="s">
        <v>12691</v>
      </c>
      <c r="H3001" s="191"/>
      <c r="I3001" s="58">
        <f>VLOOKUP(J3001,'NGÀNH NGHỀ'!$D$2:$E$148,2,0)</f>
        <v>97</v>
      </c>
      <c r="J3001" s="242" t="s">
        <v>1633</v>
      </c>
      <c r="K3001" s="152" t="s">
        <v>5572</v>
      </c>
      <c r="L3001" s="125">
        <f>VLOOKUP(K3001,'NGHIEP DOAN'!$D$3:$E$82,2,0)</f>
        <v>74</v>
      </c>
      <c r="M3001" s="58" t="s">
        <v>12696</v>
      </c>
      <c r="N3001" s="210" t="e">
        <f>VLOOKUP(M3001,'CÔNG TY'!$I$3:$J$964,2,0)</f>
        <v>#N/A</v>
      </c>
      <c r="P3001" s="49" t="s">
        <v>5572</v>
      </c>
      <c r="Q3001" s="121">
        <v>103000000</v>
      </c>
      <c r="R3001" s="58" t="s">
        <v>12707</v>
      </c>
      <c r="S3001" s="164">
        <v>50000000</v>
      </c>
      <c r="T3001" s="124">
        <f>Q3001-S3001</f>
        <v>53000000</v>
      </c>
      <c r="V3001" s="120" t="s">
        <v>12635</v>
      </c>
    </row>
    <row r="3002" spans="1:22">
      <c r="A3002" s="167">
        <v>3011</v>
      </c>
      <c r="B3002" s="150" t="s">
        <v>12687</v>
      </c>
      <c r="C3002" s="169" t="s">
        <v>12688</v>
      </c>
      <c r="D3002" s="51" t="s">
        <v>2818</v>
      </c>
      <c r="E3002" s="150" t="s">
        <v>2855</v>
      </c>
      <c r="F3002" s="170"/>
      <c r="G3002" s="191" t="s">
        <v>12614</v>
      </c>
      <c r="H3002" s="191"/>
      <c r="I3002" s="58">
        <f>VLOOKUP(J3002,'NGÀNH NGHỀ'!$D$2:$E$148,2,0)</f>
        <v>140</v>
      </c>
      <c r="J3002" s="241" t="s">
        <v>1695</v>
      </c>
      <c r="K3002" s="185" t="s">
        <v>12037</v>
      </c>
      <c r="L3002" s="125">
        <f>VLOOKUP(K3002,'NGHIEP DOAN'!$D$3:$E$82,2,0)</f>
        <v>3</v>
      </c>
      <c r="M3002" s="58" t="s">
        <v>12697</v>
      </c>
      <c r="N3002" s="210">
        <f>VLOOKUP(M3002,'CÔNG TY'!$I$3:$J$964,2,0)</f>
        <v>884</v>
      </c>
      <c r="O3002" s="120" t="s">
        <v>3343</v>
      </c>
      <c r="P3002" s="120" t="s">
        <v>2824</v>
      </c>
      <c r="Q3002" s="121">
        <v>69000000</v>
      </c>
      <c r="T3002" s="124">
        <f>Q3002-S3002</f>
        <v>69000000</v>
      </c>
      <c r="V3002" s="120" t="s">
        <v>12670</v>
      </c>
    </row>
    <row r="3003" spans="1:22">
      <c r="A3003" s="167">
        <v>3012</v>
      </c>
      <c r="B3003" s="150" t="s">
        <v>12689</v>
      </c>
      <c r="C3003" s="169" t="s">
        <v>12690</v>
      </c>
      <c r="D3003" s="51" t="s">
        <v>2818</v>
      </c>
      <c r="E3003" s="150" t="s">
        <v>2840</v>
      </c>
      <c r="F3003" s="170" t="s">
        <v>12695</v>
      </c>
      <c r="G3003" s="191" t="s">
        <v>12614</v>
      </c>
      <c r="H3003" s="191"/>
      <c r="I3003" s="58">
        <f>VLOOKUP(J3003,'NGÀNH NGHỀ'!$D$2:$E$148,2,0)</f>
        <v>140</v>
      </c>
      <c r="J3003" s="241" t="s">
        <v>1695</v>
      </c>
      <c r="K3003" s="219" t="s">
        <v>12733</v>
      </c>
      <c r="L3003" s="125" t="e">
        <f>VLOOKUP(K3003,'NGHIEP DOAN'!$D$3:$E$82,2,0)</f>
        <v>#N/A</v>
      </c>
      <c r="M3003" s="58" t="s">
        <v>12697</v>
      </c>
      <c r="N3003" s="210">
        <f>VLOOKUP(M3003,'CÔNG TY'!$I$3:$J$964,2,0)</f>
        <v>884</v>
      </c>
      <c r="O3003" s="120" t="s">
        <v>3343</v>
      </c>
      <c r="P3003" s="120" t="s">
        <v>2824</v>
      </c>
      <c r="T3003" s="124">
        <f>Q3003-S3003</f>
        <v>0</v>
      </c>
      <c r="V3003" s="120" t="s">
        <v>12670</v>
      </c>
    </row>
    <row r="3017" spans="9:9">
      <c r="I3017" s="58"/>
    </row>
  </sheetData>
  <autoFilter ref="A1:AC3003"/>
  <phoneticPr fontId="1"/>
  <pageMargins left="0.7" right="0.7" top="0.75" bottom="0.75" header="0.3" footer="0.3"/>
  <pageSetup orientation="portrait" horizontalDpi="180" verticalDpi="18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004"/>
  <sheetViews>
    <sheetView topLeftCell="H2872" zoomScale="70" zoomScaleNormal="70" workbookViewId="0">
      <selection activeCell="H3004" sqref="H3004"/>
    </sheetView>
  </sheetViews>
  <sheetFormatPr defaultRowHeight="15"/>
  <cols>
    <col min="1" max="1" width="9.140625" style="58"/>
    <col min="2" max="2" width="31.140625" style="58" customWidth="1"/>
    <col min="3" max="3" width="13" style="119" customWidth="1"/>
    <col min="4" max="4" width="7.42578125" style="51" customWidth="1"/>
    <col min="5" max="5" width="17.140625" style="58" customWidth="1"/>
    <col min="6" max="6" width="12.85546875" style="58" customWidth="1"/>
    <col min="7" max="7" width="13" style="120" customWidth="1"/>
    <col min="8" max="8" width="90.42578125" customWidth="1"/>
    <col min="9" max="9" width="34.7109375" customWidth="1"/>
    <col min="10" max="10" width="13.5703125" customWidth="1"/>
    <col min="11" max="11" width="14.28515625" customWidth="1"/>
    <col min="12" max="12" width="18.5703125" customWidth="1"/>
    <col min="13" max="13" width="14" style="120" customWidth="1"/>
    <col min="14" max="14" width="14" style="121" customWidth="1"/>
    <col min="15" max="15" width="16.7109375" style="58" customWidth="1"/>
    <col min="16" max="16" width="22.28515625" style="164" customWidth="1"/>
    <col min="17" max="17" width="16.5703125" style="127" customWidth="1"/>
    <col min="18" max="18" width="17.85546875" style="127" customWidth="1"/>
    <col min="19" max="20" width="14.28515625" style="120" customWidth="1"/>
    <col min="21" max="21" width="13.5703125" style="142" customWidth="1"/>
    <col min="22" max="22" width="15.28515625" style="121" customWidth="1"/>
    <col min="23" max="23" width="15.5703125" style="121" customWidth="1"/>
    <col min="24" max="24" width="11" style="58" bestFit="1" customWidth="1"/>
    <col min="25" max="25" width="13.7109375" style="58" bestFit="1" customWidth="1"/>
    <col min="26" max="26" width="14" style="58" customWidth="1"/>
    <col min="27" max="27" width="19.42578125" customWidth="1"/>
  </cols>
  <sheetData>
    <row r="1" spans="1:26">
      <c r="A1" s="42" t="s">
        <v>7</v>
      </c>
      <c r="B1" s="43" t="s">
        <v>12072</v>
      </c>
      <c r="C1" s="44" t="s">
        <v>2796</v>
      </c>
      <c r="D1" s="44" t="s">
        <v>2797</v>
      </c>
      <c r="E1" s="45" t="s">
        <v>2798</v>
      </c>
      <c r="F1" s="45" t="s">
        <v>2799</v>
      </c>
      <c r="G1" s="46" t="s">
        <v>2800</v>
      </c>
      <c r="H1" s="10" t="s">
        <v>12726</v>
      </c>
      <c r="I1" s="10"/>
      <c r="J1" s="10" t="s">
        <v>12731</v>
      </c>
      <c r="K1" s="10" t="s">
        <v>12727</v>
      </c>
      <c r="L1" s="10" t="s">
        <v>12728</v>
      </c>
      <c r="M1" s="46" t="s">
        <v>2802</v>
      </c>
      <c r="N1" s="47" t="s">
        <v>2804</v>
      </c>
      <c r="O1" s="42" t="s">
        <v>2805</v>
      </c>
      <c r="P1" s="158" t="s">
        <v>12729</v>
      </c>
      <c r="Q1" s="123" t="s">
        <v>12730</v>
      </c>
      <c r="R1" s="123" t="s">
        <v>2808</v>
      </c>
      <c r="S1" s="46" t="s">
        <v>2810</v>
      </c>
      <c r="T1" s="46" t="s">
        <v>2811</v>
      </c>
      <c r="U1" s="128" t="s">
        <v>2812</v>
      </c>
      <c r="V1" s="47" t="s">
        <v>2813</v>
      </c>
      <c r="W1" s="47" t="s">
        <v>2814</v>
      </c>
      <c r="X1" s="42" t="s">
        <v>2815</v>
      </c>
      <c r="Y1" s="42" t="s">
        <v>12022</v>
      </c>
      <c r="Z1" s="42" t="s">
        <v>2809</v>
      </c>
    </row>
    <row r="2" spans="1:26">
      <c r="A2" s="10">
        <v>1</v>
      </c>
      <c r="B2" s="49" t="s">
        <v>2816</v>
      </c>
      <c r="C2" s="50" t="s">
        <v>2817</v>
      </c>
      <c r="D2" s="51" t="s">
        <v>2818</v>
      </c>
      <c r="E2" s="52" t="s">
        <v>2819</v>
      </c>
      <c r="F2" s="53" t="s">
        <v>2820</v>
      </c>
      <c r="G2" s="54" t="s">
        <v>2821</v>
      </c>
      <c r="H2" s="10" t="str">
        <f>"("&amp;A2&amp;", "&amp;"'"&amp;B2&amp;"'"&amp;", "&amp;"'"&amp;C2&amp;"'"&amp;", "&amp;"'"&amp;D2&amp;"'"&amp;", "&amp;"'"&amp;E2&amp;"'"&amp;", "&amp;"'"&amp;F2&amp;"'"&amp;", "&amp;"'"&amp;G2&amp;"'"&amp;", "&amp;J2&amp;", "&amp;K2&amp;", "&amp;L2&amp;", "&amp;"'"&amp;M2&amp;"'"&amp;", "&amp;"'"&amp;N2&amp;"'"&amp;", "&amp;"'"&amp;O2&amp;"'"&amp;", "&amp;"'"&amp;R2&amp;"'"&amp;", "&amp;"'"&amp;S2&amp;"'"&amp;", "&amp;"'"&amp;T2&amp;"'"&amp;", "&amp;"'"&amp;P2&amp;"'"&amp;", "&amp;"'"&amp;Q2&amp;"'"&amp;", "&amp;"'"&amp;U2&amp;"'"&amp;", "&amp;"'"&amp;V2&amp;"'"&amp;", "&amp;"'"&amp;W2&amp;"'"&amp;", "&amp;"'"&amp;X2&amp;"'"&amp;", "&amp;"'"&amp;Y2&amp;"'"&amp;", "&amp;"'"&amp;Z2&amp;"'"&amp;", 'Admin', '2020-06-22 00:46:18'),"</f>
        <v>(1, 'NGUYỄN THỊ PHẤN', '1990-01-11', 'Nữ', 'Hồ Chí Minh', '0969.032 359', 'MR16041', 49, 8, 187, 'TOKYO', '103000000', '2016-07-26', '2018-02-24', '2016-07-22', '2018-03-01', '50000000', '53000000', '63159', '0', '5000', '27', '2020-06-01', '', 'Admin', '2020-06-22 00:46:18'),</v>
      </c>
      <c r="I2" s="10" t="str">
        <f>"("&amp;B2&amp;", "&amp;"'"&amp;C2&amp;"'"&amp;", "&amp;"'"&amp;D2&amp;"'"&amp;", "&amp;"'"&amp;E2&amp;"'"&amp;", "&amp;"'"&amp;F2&amp;"'"&amp;", "&amp;"'"&amp;G2&amp;"'"&amp;", "&amp;"'"&amp;H2&amp;"'"&amp;", "&amp;K2&amp;", "&amp;L2&amp;", "&amp;M2&amp;", "&amp;"'"&amp;N2&amp;"'"&amp;", "&amp;"'"&amp;O2&amp;"'"&amp;", "&amp;"'"&amp;P2&amp;"'"&amp;", "&amp;"'"&amp;S2&amp;"'"&amp;", "&amp;"'"&amp;T2&amp;"'"&amp;", "&amp;"'"&amp;U2&amp;"'"&amp;", "&amp;"'"&amp;Q2&amp;"'"&amp;", "&amp;"'"&amp;R2&amp;"'"&amp;", "&amp;"'"&amp;V2&amp;"'"&amp;", "&amp;"'"&amp;W2&amp;"'"&amp;", "&amp;"'"&amp;X2&amp;"'"&amp;", "&amp;"'"&amp;Y2&amp;"'"&amp;", "&amp;"'"&amp;Z2&amp;"'"&amp;", "&amp;"'"&amp;AA2&amp;"'"&amp;", 'Admin', '2020-06-22 00:46:18'),"</f>
        <v>(NGUYỄN THỊ PHẤN, '1990-01-11', 'Nữ', 'Hồ Chí Minh', '0969.032 359', 'MR16041', '(1, 'NGUYỄN THỊ PHẤN', '1990-01-11', 'Nữ', 'Hồ Chí Minh', '0969.032 359', 'MR16041', 49, 8, 187, 'TOKYO', '103000000', '2016-07-26', '2018-02-24', '2016-07-22', '2018-03-01', '50000000', '53000000', '63159', '0', '5000', '27', '2020-06-01', '', 'Admin', '2020-06-22 00:46:18'),', 8, 187, TOKYO, '103000000', '2016-07-26', '50000000', '2016-07-22', '2018-03-01', '63159', '53000000', '2018-02-24', '0', '5000', '27', '2020-06-01', '', '', 'Admin', '2020-06-22 00:46:18'),</v>
      </c>
      <c r="J2" s="10">
        <v>49</v>
      </c>
      <c r="K2" s="10">
        <v>8</v>
      </c>
      <c r="L2" s="10">
        <v>187</v>
      </c>
      <c r="M2" s="54" t="s">
        <v>2823</v>
      </c>
      <c r="N2" s="55">
        <v>103000000</v>
      </c>
      <c r="O2" s="56" t="s">
        <v>2825</v>
      </c>
      <c r="P2" s="159">
        <v>50000000</v>
      </c>
      <c r="Q2" s="124">
        <v>53000000</v>
      </c>
      <c r="R2" s="124" t="s">
        <v>12023</v>
      </c>
      <c r="S2" s="49" t="s">
        <v>2826</v>
      </c>
      <c r="T2" s="49" t="s">
        <v>2827</v>
      </c>
      <c r="U2" s="129">
        <v>63159</v>
      </c>
      <c r="V2" s="55">
        <v>0</v>
      </c>
      <c r="W2" s="55">
        <v>5000</v>
      </c>
      <c r="X2" s="10">
        <v>27</v>
      </c>
      <c r="Y2" s="10" t="s">
        <v>9846</v>
      </c>
      <c r="Z2" s="10"/>
    </row>
    <row r="3" spans="1:26">
      <c r="A3" s="10">
        <v>2</v>
      </c>
      <c r="B3" s="49" t="s">
        <v>2828</v>
      </c>
      <c r="C3" s="50" t="s">
        <v>2829</v>
      </c>
      <c r="D3" s="51" t="s">
        <v>2818</v>
      </c>
      <c r="E3" s="59" t="s">
        <v>2830</v>
      </c>
      <c r="F3" s="53" t="s">
        <v>2831</v>
      </c>
      <c r="G3" s="54" t="s">
        <v>2821</v>
      </c>
      <c r="H3" s="10" t="str">
        <f t="shared" ref="H3:H31" si="0">"("&amp;A3&amp;", "&amp;"'"&amp;B3&amp;"'"&amp;", "&amp;"'"&amp;C3&amp;"'"&amp;", "&amp;"'"&amp;D3&amp;"'"&amp;", "&amp;"'"&amp;E3&amp;"'"&amp;", "&amp;"'"&amp;F3&amp;"'"&amp;", "&amp;"'"&amp;G3&amp;"'"&amp;", "&amp;J3&amp;", "&amp;K3&amp;", "&amp;L3&amp;", "&amp;"'"&amp;M3&amp;"'"&amp;", "&amp;"'"&amp;N3&amp;"'"&amp;", "&amp;"'"&amp;O3&amp;"'"&amp;", "&amp;"'"&amp;R3&amp;"'"&amp;", "&amp;"'"&amp;S3&amp;"'"&amp;", "&amp;"'"&amp;T3&amp;"'"&amp;", "&amp;"'"&amp;P3&amp;"'"&amp;", "&amp;"'"&amp;Q3&amp;"'"&amp;", "&amp;"'"&amp;U3&amp;"'"&amp;", "&amp;"'"&amp;V3&amp;"'"&amp;", "&amp;"'"&amp;W3&amp;"'"&amp;", "&amp;"'"&amp;X3&amp;"'"&amp;", "&amp;"'"&amp;Y3&amp;"'"&amp;", "&amp;"'"&amp;Z3&amp;"'"&amp;", 'Admin', '2020-06-22 00:46:18'),"</f>
        <v>(2, 'LÊ THỊ KIM CHI', '1990-03-10', 'Nữ', 'Tây Ninh', '01697.537 118 
0976.705231 ', 'MR16041', 49, 8, 187, 'TOKYO', '103000000', '2016-08-08', '2018-02-24', '2016-07-22', '2018-03-01', '50000000', '53000000', '63159', '0', '5000', '28', '2020-06-01', '', 'Admin', '2020-06-22 00:46:18'),</v>
      </c>
      <c r="I3" s="10" t="str">
        <f t="shared" ref="H3:I66" si="1">"("&amp;B3&amp;", "&amp;"'"&amp;C3&amp;"'"&amp;", "&amp;"'"&amp;D3&amp;"'"&amp;", "&amp;"'"&amp;E3&amp;"'"&amp;", "&amp;"'"&amp;F3&amp;"'"&amp;", "&amp;"'"&amp;G3&amp;"'"&amp;", "&amp;"'"&amp;H3&amp;"'"&amp;", "&amp;K3&amp;", "&amp;L3&amp;", "&amp;M3&amp;", "&amp;"'"&amp;N3&amp;"'"&amp;", "&amp;"'"&amp;O3&amp;"'"&amp;", "&amp;"'"&amp;P3&amp;"'"&amp;", "&amp;"'"&amp;S3&amp;"'"&amp;", "&amp;"'"&amp;T3&amp;"'"&amp;", "&amp;"'"&amp;U3&amp;"'"&amp;", "&amp;"'"&amp;Q3&amp;"'"&amp;", "&amp;"'"&amp;R3&amp;"'"&amp;", "&amp;"'"&amp;V3&amp;"'"&amp;", "&amp;"'"&amp;W3&amp;"'"&amp;", "&amp;"'"&amp;X3&amp;"'"&amp;", "&amp;"'"&amp;Y3&amp;"'"&amp;", "&amp;"'"&amp;Z3&amp;"'"&amp;", "&amp;"'"&amp;AA3&amp;"'"&amp;", 'Admin', '2020-06-22 00:46:18'),"</f>
        <v>(LÊ THỊ KIM CHI, '1990-03-10', 'Nữ', 'Tây Ninh', '01697.537 118 
0976.705231 ', 'MR16041', '(2, 'LÊ THỊ KIM CHI', '1990-03-10', 'Nữ', 'Tây Ninh', '01697.537 118 
0976.705231 ', 'MR16041', 49, 8, 187, 'TOKYO', '103000000', '2016-08-08', '2018-02-24', '2016-07-22', '2018-03-01', '50000000', '53000000', '63159', '0', '5000', '28', '2020-06-01', '', 'Admin', '2020-06-22 00:46:18'),', 8, 187, TOKYO, '103000000', '2016-08-08', '50000000', '2016-07-22', '2018-03-01', '63159', '53000000', '2018-02-24', '0', '5000', '28', '2020-06-01', '', '', 'Admin', '2020-06-22 00:46:18'),</v>
      </c>
      <c r="J3" s="10">
        <v>49</v>
      </c>
      <c r="K3" s="10">
        <v>8</v>
      </c>
      <c r="L3" s="10">
        <v>187</v>
      </c>
      <c r="M3" s="54" t="s">
        <v>2823</v>
      </c>
      <c r="N3" s="55">
        <v>103000000</v>
      </c>
      <c r="O3" s="56" t="s">
        <v>2832</v>
      </c>
      <c r="P3" s="159">
        <v>50000000</v>
      </c>
      <c r="Q3" s="124">
        <v>53000000</v>
      </c>
      <c r="R3" s="124" t="s">
        <v>12023</v>
      </c>
      <c r="S3" s="49" t="s">
        <v>2826</v>
      </c>
      <c r="T3" s="49" t="s">
        <v>2827</v>
      </c>
      <c r="U3" s="129">
        <v>63159</v>
      </c>
      <c r="V3" s="55">
        <v>0</v>
      </c>
      <c r="W3" s="55">
        <v>5000</v>
      </c>
      <c r="X3" s="10">
        <v>28</v>
      </c>
      <c r="Y3" s="10" t="s">
        <v>9846</v>
      </c>
      <c r="Z3" s="10"/>
    </row>
    <row r="4" spans="1:26">
      <c r="A4" s="10">
        <v>3</v>
      </c>
      <c r="B4" s="49" t="s">
        <v>2833</v>
      </c>
      <c r="C4" s="50" t="s">
        <v>2834</v>
      </c>
      <c r="D4" s="51" t="s">
        <v>2818</v>
      </c>
      <c r="E4" s="59" t="s">
        <v>2835</v>
      </c>
      <c r="F4" s="53" t="s">
        <v>2836</v>
      </c>
      <c r="G4" s="54" t="s">
        <v>2821</v>
      </c>
      <c r="H4" s="10" t="str">
        <f t="shared" si="0"/>
        <v>(3, 'NGUYỄN KHẮC MỸ PHƯƠNG', '1990-03-11', 'Nữ', 'Bến tre', '01669.043470  
0978.912984', 'MR16041', 49, 8, 187, 'TOKYO', '103000000', '2016-08-01', '2018-02-24', '2016-07-22', '2018-03-01', '50000000', '53000000', '63159', '0', '5000', '29', '2020-06-01', '', 'Admin', '2020-06-22 00:46:18'),</v>
      </c>
      <c r="I4" s="10" t="str">
        <f t="shared" si="1"/>
        <v>(NGUYỄN KHẮC MỸ PHƯƠNG, '1990-03-11', 'Nữ', 'Bến tre', '01669.043470  
0978.912984', 'MR16041', '(3, 'NGUYỄN KHẮC MỸ PHƯƠNG', '1990-03-11', 'Nữ', 'Bến tre', '01669.043470  
0978.912984', 'MR16041', 49, 8, 187, 'TOKYO', '103000000', '2016-08-01', '2018-02-24', '2016-07-22', '2018-03-01', '50000000', '53000000', '63159', '0', '5000', '29', '2020-06-01', '', 'Admin', '2020-06-22 00:46:18'),', 8, 187, TOKYO, '103000000', '2016-08-01', '50000000', '2016-07-22', '2018-03-01', '63159', '53000000', '2018-02-24', '0', '5000', '29', '2020-06-01', '', '', 'Admin', '2020-06-22 00:46:18'),</v>
      </c>
      <c r="J4" s="10">
        <v>49</v>
      </c>
      <c r="K4" s="10">
        <v>8</v>
      </c>
      <c r="L4" s="10">
        <v>187</v>
      </c>
      <c r="M4" s="54" t="s">
        <v>2823</v>
      </c>
      <c r="N4" s="55">
        <v>103000000</v>
      </c>
      <c r="O4" s="56" t="s">
        <v>2837</v>
      </c>
      <c r="P4" s="159">
        <v>50000000</v>
      </c>
      <c r="Q4" s="124">
        <v>53000000</v>
      </c>
      <c r="R4" s="124" t="s">
        <v>12023</v>
      </c>
      <c r="S4" s="49" t="s">
        <v>2826</v>
      </c>
      <c r="T4" s="49" t="s">
        <v>2827</v>
      </c>
      <c r="U4" s="129">
        <v>63159</v>
      </c>
      <c r="V4" s="55">
        <v>0</v>
      </c>
      <c r="W4" s="55">
        <v>5000</v>
      </c>
      <c r="X4" s="10">
        <v>29</v>
      </c>
      <c r="Y4" s="10" t="s">
        <v>9846</v>
      </c>
      <c r="Z4" s="10"/>
    </row>
    <row r="5" spans="1:26">
      <c r="A5" s="10">
        <v>4</v>
      </c>
      <c r="B5" s="49" t="s">
        <v>2838</v>
      </c>
      <c r="C5" s="50" t="s">
        <v>2839</v>
      </c>
      <c r="D5" s="51" t="s">
        <v>2818</v>
      </c>
      <c r="E5" s="59" t="s">
        <v>2840</v>
      </c>
      <c r="F5" s="53" t="s">
        <v>2841</v>
      </c>
      <c r="G5" s="54" t="s">
        <v>2821</v>
      </c>
      <c r="H5" s="10" t="str">
        <f t="shared" si="0"/>
        <v>(4, 'LÂM THỊ PHƯƠNG THÙY', '1986-04-22', 'Nữ', 'Kiên Giang', '0907.788712', 'MR16041', 49, 8, 187, 'TOKYO', '103000000', '2016-08-09', '2018-02-24', '2016-07-22', '2018-03-01', '50000000', '53000000', '63159', '0', '5000', '30', '2020-06-01', '', 'Admin', '2020-06-22 00:46:18'),</v>
      </c>
      <c r="I5" s="10" t="str">
        <f t="shared" si="1"/>
        <v>(LÂM THỊ PHƯƠNG THÙY, '1986-04-22', 'Nữ', 'Kiên Giang', '0907.788712', 'MR16041', '(4, 'LÂM THỊ PHƯƠNG THÙY', '1986-04-22', 'Nữ', 'Kiên Giang', '0907.788712', 'MR16041', 49, 8, 187, 'TOKYO', '103000000', '2016-08-09', '2018-02-24', '2016-07-22', '2018-03-01', '50000000', '53000000', '63159', '0', '5000', '30', '2020-06-01', '', 'Admin', '2020-06-22 00:46:18'),', 8, 187, TOKYO, '103000000', '2016-08-09', '50000000', '2016-07-22', '2018-03-01', '63159', '53000000', '2018-02-24', '0', '5000', '30', '2020-06-01', '', '', 'Admin', '2020-06-22 00:46:18'),</v>
      </c>
      <c r="J5" s="10">
        <v>49</v>
      </c>
      <c r="K5" s="10">
        <v>8</v>
      </c>
      <c r="L5" s="10">
        <v>187</v>
      </c>
      <c r="M5" s="54" t="s">
        <v>2823</v>
      </c>
      <c r="N5" s="55">
        <v>103000000</v>
      </c>
      <c r="O5" s="56" t="s">
        <v>2842</v>
      </c>
      <c r="P5" s="159">
        <v>50000000</v>
      </c>
      <c r="Q5" s="124">
        <v>53000000</v>
      </c>
      <c r="R5" s="124" t="s">
        <v>12023</v>
      </c>
      <c r="S5" s="49" t="s">
        <v>2826</v>
      </c>
      <c r="T5" s="49" t="s">
        <v>2827</v>
      </c>
      <c r="U5" s="129">
        <v>63159</v>
      </c>
      <c r="V5" s="55">
        <v>0</v>
      </c>
      <c r="W5" s="55">
        <v>5000</v>
      </c>
      <c r="X5" s="10">
        <v>30</v>
      </c>
      <c r="Y5" s="10" t="s">
        <v>9846</v>
      </c>
      <c r="Z5" s="10"/>
    </row>
    <row r="6" spans="1:26">
      <c r="A6" s="10">
        <v>5</v>
      </c>
      <c r="B6" s="60" t="s">
        <v>2843</v>
      </c>
      <c r="C6" s="50" t="s">
        <v>2844</v>
      </c>
      <c r="D6" s="51" t="s">
        <v>2845</v>
      </c>
      <c r="E6" s="52" t="s">
        <v>2846</v>
      </c>
      <c r="F6" s="61" t="s">
        <v>2847</v>
      </c>
      <c r="G6" s="54" t="s">
        <v>2848</v>
      </c>
      <c r="H6" s="10" t="str">
        <f t="shared" si="0"/>
        <v>(5, 'PHẠM HOÀI ÂN', '1994-06-27', 'Nam', 'Bến Tre', '01644 039 378
01642 320 442', 'MR16080', 25, 8, 189, 'Shizuoka', '103000000', '2016-12-29', '2017-08-26', '2016-12-22', '2017-09-01', '50000000', '53000000', '57733', '20000', '5000', '33', '2020-06-01', '', 'Admin', '2020-06-22 00:46:18'),</v>
      </c>
      <c r="I6" s="10" t="str">
        <f t="shared" si="1"/>
        <v>(PHẠM HOÀI ÂN, '1994-06-27', 'Nam', 'Bến Tre', '01644 039 378
01642 320 442', 'MR16080', '(5, 'PHẠM HOÀI ÂN', '1994-06-27', 'Nam', 'Bến Tre', '01644 039 378
01642 320 442', 'MR16080', 25, 8, 189, 'Shizuoka', '103000000', '2016-12-29', '2017-08-26', '2016-12-22', '2017-09-01', '50000000', '53000000', '57733', '20000', '5000', '33', '2020-06-01', '', 'Admin', '2020-06-22 00:46:18'),', 8, 189, Shizuoka, '103000000', '2016-12-29', '50000000', '2016-12-22', '2017-09-01', '57733', '53000000', '2017-08-26', '20000', '5000', '33', '2020-06-01', '', '', 'Admin', '2020-06-22 00:46:18'),</v>
      </c>
      <c r="J6" s="10">
        <v>25</v>
      </c>
      <c r="K6" s="10">
        <v>8</v>
      </c>
      <c r="L6" s="10">
        <v>189</v>
      </c>
      <c r="M6" s="54" t="s">
        <v>2849</v>
      </c>
      <c r="N6" s="55">
        <v>103000000</v>
      </c>
      <c r="O6" s="56" t="s">
        <v>2850</v>
      </c>
      <c r="P6" s="159">
        <v>50000000</v>
      </c>
      <c r="Q6" s="124">
        <v>53000000</v>
      </c>
      <c r="R6" s="124" t="s">
        <v>12024</v>
      </c>
      <c r="S6" s="49" t="s">
        <v>2851</v>
      </c>
      <c r="T6" s="49" t="s">
        <v>2852</v>
      </c>
      <c r="U6" s="129">
        <v>57733</v>
      </c>
      <c r="V6" s="55">
        <v>20000</v>
      </c>
      <c r="W6" s="55">
        <v>5000</v>
      </c>
      <c r="X6" s="10">
        <v>33</v>
      </c>
      <c r="Y6" s="10" t="s">
        <v>9846</v>
      </c>
      <c r="Z6" s="10"/>
    </row>
    <row r="7" spans="1:26">
      <c r="A7" s="10">
        <v>6</v>
      </c>
      <c r="B7" s="60" t="s">
        <v>2853</v>
      </c>
      <c r="C7" s="50" t="s">
        <v>2854</v>
      </c>
      <c r="D7" s="51" t="s">
        <v>2845</v>
      </c>
      <c r="E7" s="52" t="s">
        <v>2855</v>
      </c>
      <c r="F7" s="61" t="s">
        <v>2856</v>
      </c>
      <c r="G7" s="54" t="s">
        <v>2848</v>
      </c>
      <c r="H7" s="10" t="str">
        <f t="shared" si="0"/>
        <v>(6, 'THẠCH LÊ HOÀNG THỨC', '1994-02-19', 'Nam', 'Trà Vinh', '01634 683 935
0983954 632', 'MR16080', 25, 8, 190, 'Shizuoka', '103000000', '2016-12-28', '2017-08-26', '2016-12-22', '2017-09-01', '50000000', '53000000', '57733', '20000', '5000', '33', '2020-06-01', '', 'Admin', '2020-06-22 00:46:18'),</v>
      </c>
      <c r="I7" s="10" t="str">
        <f t="shared" si="1"/>
        <v>(THẠCH LÊ HOÀNG THỨC, '1994-02-19', 'Nam', 'Trà Vinh', '01634 683 935
0983954 632', 'MR16080', '(6, 'THẠCH LÊ HOÀNG THỨC', '1994-02-19', 'Nam', 'Trà Vinh', '01634 683 935
0983954 632', 'MR16080', 25, 8, 190, 'Shizuoka', '103000000', '2016-12-28', '2017-08-26', '2016-12-22', '2017-09-01', '50000000', '53000000', '57733', '20000', '5000', '33', '2020-06-01', '', 'Admin', '2020-06-22 00:46:18'),', 8, 190, Shizuoka, '103000000', '2016-12-28', '50000000', '2016-12-22', '2017-09-01', '57733', '53000000', '2017-08-26', '20000', '5000', '33', '2020-06-01', '', '', 'Admin', '2020-06-22 00:46:18'),</v>
      </c>
      <c r="J7" s="10">
        <v>25</v>
      </c>
      <c r="K7" s="10">
        <v>8</v>
      </c>
      <c r="L7" s="10">
        <v>190</v>
      </c>
      <c r="M7" s="54" t="s">
        <v>2849</v>
      </c>
      <c r="N7" s="55">
        <v>103000000</v>
      </c>
      <c r="O7" s="56" t="s">
        <v>2857</v>
      </c>
      <c r="P7" s="159">
        <v>50000000</v>
      </c>
      <c r="Q7" s="124">
        <v>53000000</v>
      </c>
      <c r="R7" s="124" t="s">
        <v>12024</v>
      </c>
      <c r="S7" s="49" t="s">
        <v>2851</v>
      </c>
      <c r="T7" s="49" t="s">
        <v>2852</v>
      </c>
      <c r="U7" s="129">
        <v>57733</v>
      </c>
      <c r="V7" s="55">
        <v>20000</v>
      </c>
      <c r="W7" s="55">
        <v>5000</v>
      </c>
      <c r="X7" s="10">
        <v>33</v>
      </c>
      <c r="Y7" s="10" t="s">
        <v>9846</v>
      </c>
      <c r="Z7" s="10"/>
    </row>
    <row r="8" spans="1:26">
      <c r="A8" s="10">
        <v>7</v>
      </c>
      <c r="B8" s="63" t="s">
        <v>2858</v>
      </c>
      <c r="C8" s="50" t="s">
        <v>2859</v>
      </c>
      <c r="D8" s="51" t="s">
        <v>2845</v>
      </c>
      <c r="E8" s="10" t="s">
        <v>2846</v>
      </c>
      <c r="F8" s="64" t="s">
        <v>2860</v>
      </c>
      <c r="G8" s="54" t="s">
        <v>2861</v>
      </c>
      <c r="H8" s="10" t="str">
        <f t="shared" si="0"/>
        <v>(7, 'TRẦN MINH TÂM', '1989-04-10', 'Nam', 'Bến Tre', '0907 214 991
01633 730 266', 'MR17002', 24, 14, 303, 'GUNMA', '103000000', '2017-02-06', '2017-06-26', '2017-01-20', '2017-07-10', '50000000', '53000000', '54930', '15000', '5000', '35', '2020-06-10', '', 'Admin', '2020-06-22 00:46:18'),</v>
      </c>
      <c r="I8" s="10" t="str">
        <f t="shared" si="1"/>
        <v>(TRẦN MINH TÂM, '1989-04-10', 'Nam', 'Bến Tre', '0907 214 991
01633 730 266', 'MR17002', '(7, 'TRẦN MINH TÂM', '1989-04-10', 'Nam', 'Bến Tre', '0907 214 991
01633 730 266', 'MR17002', 24, 14, 303, 'GUNMA', '103000000', '2017-02-06', '2017-06-26', '2017-01-20', '2017-07-10', '50000000', '53000000', '54930', '15000', '5000', '35', '2020-06-10', '', 'Admin', '2020-06-22 00:46:18'),', 14, 303, GUNMA, '103000000', '2017-02-06', '50000000', '2017-01-20', '2017-07-10', '54930', '53000000', '2017-06-26', '15000', '5000', '35', '2020-06-10', '', '', 'Admin', '2020-06-22 00:46:18'),</v>
      </c>
      <c r="J8" s="10">
        <v>24</v>
      </c>
      <c r="K8" s="10">
        <v>14</v>
      </c>
      <c r="L8" s="10">
        <v>303</v>
      </c>
      <c r="M8" s="54" t="s">
        <v>2862</v>
      </c>
      <c r="N8" s="55">
        <v>103000000</v>
      </c>
      <c r="O8" s="56" t="s">
        <v>2863</v>
      </c>
      <c r="P8" s="159">
        <v>50000000</v>
      </c>
      <c r="Q8" s="124">
        <v>53000000</v>
      </c>
      <c r="R8" s="124" t="s">
        <v>3420</v>
      </c>
      <c r="S8" s="49" t="s">
        <v>2864</v>
      </c>
      <c r="T8" s="49" t="s">
        <v>2865</v>
      </c>
      <c r="U8" s="129">
        <v>54930</v>
      </c>
      <c r="V8" s="55">
        <v>15000</v>
      </c>
      <c r="W8" s="55">
        <v>5000</v>
      </c>
      <c r="X8" s="10">
        <v>35</v>
      </c>
      <c r="Y8" s="10" t="s">
        <v>9870</v>
      </c>
      <c r="Z8" s="10"/>
    </row>
    <row r="9" spans="1:26">
      <c r="A9" s="10">
        <v>8</v>
      </c>
      <c r="B9" s="63" t="s">
        <v>2866</v>
      </c>
      <c r="C9" s="50" t="s">
        <v>2867</v>
      </c>
      <c r="D9" s="51" t="s">
        <v>2845</v>
      </c>
      <c r="E9" s="10" t="s">
        <v>2846</v>
      </c>
      <c r="F9" s="64" t="s">
        <v>2868</v>
      </c>
      <c r="G9" s="54" t="s">
        <v>2869</v>
      </c>
      <c r="H9" s="10" t="str">
        <f t="shared" si="0"/>
        <v>(8, 'TRẦN PHÚC HẬU', '1995-07-16', 'Nam', 'Bến Tre', '01639 711 754
01689 608 987', 'MR17003', 44, 18, 661, 'OKAYAMA', '103000000', '2017-02-16', '2017-10-06', '2017-02-10', '2017-10-16', '50000000', '53000000', '55193', '15000', '5000', '32', '2020-06-16', '', 'Admin', '2020-06-22 00:46:18'),</v>
      </c>
      <c r="I9" s="10" t="str">
        <f t="shared" si="1"/>
        <v>(TRẦN PHÚC HẬU, '1995-07-16', 'Nam', 'Bến Tre', '01639 711 754
01689 608 987', 'MR17003', '(8, 'TRẦN PHÚC HẬU', '1995-07-16', 'Nam', 'Bến Tre', '01639 711 754
01689 608 987', 'MR17003', 44, 18, 661, 'OKAYAMA', '103000000', '2017-02-16', '2017-10-06', '2017-02-10', '2017-10-16', '50000000', '53000000', '55193', '15000', '5000', '32', '2020-06-16', '', 'Admin', '2020-06-22 00:46:18'),', 18, 661, OKAYAMA, '103000000', '2017-02-16', '50000000', '2017-02-10', '2017-10-16', '55193', '53000000', '2017-10-06', '15000', '5000', '32', '2020-06-16', '', '', 'Admin', '2020-06-22 00:46:18'),</v>
      </c>
      <c r="J9" s="10">
        <v>44</v>
      </c>
      <c r="K9" s="10">
        <v>18</v>
      </c>
      <c r="L9" s="10">
        <v>661</v>
      </c>
      <c r="M9" s="54" t="s">
        <v>2870</v>
      </c>
      <c r="N9" s="55">
        <v>103000000</v>
      </c>
      <c r="O9" s="56" t="s">
        <v>2871</v>
      </c>
      <c r="P9" s="159">
        <v>50000000</v>
      </c>
      <c r="Q9" s="124">
        <v>53000000</v>
      </c>
      <c r="R9" s="124" t="s">
        <v>5143</v>
      </c>
      <c r="S9" s="49" t="s">
        <v>2872</v>
      </c>
      <c r="T9" s="49" t="s">
        <v>2873</v>
      </c>
      <c r="U9" s="129">
        <v>55193</v>
      </c>
      <c r="V9" s="55">
        <v>15000</v>
      </c>
      <c r="W9" s="55">
        <v>5000</v>
      </c>
      <c r="X9" s="10">
        <v>32</v>
      </c>
      <c r="Y9" s="10" t="s">
        <v>9940</v>
      </c>
      <c r="Z9" s="10"/>
    </row>
    <row r="10" spans="1:26">
      <c r="A10" s="10">
        <v>9</v>
      </c>
      <c r="B10" s="63" t="s">
        <v>2874</v>
      </c>
      <c r="C10" s="50" t="s">
        <v>2875</v>
      </c>
      <c r="D10" s="51" t="s">
        <v>2845</v>
      </c>
      <c r="E10" s="10" t="s">
        <v>2876</v>
      </c>
      <c r="F10" s="64" t="s">
        <v>2877</v>
      </c>
      <c r="G10" s="54" t="s">
        <v>2869</v>
      </c>
      <c r="H10" s="10" t="str">
        <f t="shared" si="0"/>
        <v>(9, 'LÊ PHAN CHẤN PHONG', '1998-04-14', 'Nam', 'Vĩnh Long', '01656 761 954
0918 180 423', 'MR17003', 44, 18, 661, 'OKAYAMA', '103000000', '2017-03-06', '2017-10-06', '2017-02-10', '2017-10-16', '50000000', '53000000', '55193', '15000', '5000', '32', '2020-06-16', '', 'Admin', '2020-06-22 00:46:18'),</v>
      </c>
      <c r="I10" s="10" t="str">
        <f t="shared" si="1"/>
        <v>(LÊ PHAN CHẤN PHONG, '1998-04-14', 'Nam', 'Vĩnh Long', '01656 761 954
0918 180 423', 'MR17003', '(9, 'LÊ PHAN CHẤN PHONG', '1998-04-14', 'Nam', 'Vĩnh Long', '01656 761 954
0918 180 423', 'MR17003', 44, 18, 661, 'OKAYAMA', '103000000', '2017-03-06', '2017-10-06', '2017-02-10', '2017-10-16', '50000000', '53000000', '55193', '15000', '5000', '32', '2020-06-16', '', 'Admin', '2020-06-22 00:46:18'),', 18, 661, OKAYAMA, '103000000', '2017-03-06', '50000000', '2017-02-10', '2017-10-16', '55193', '53000000', '2017-10-06', '15000', '5000', '32', '2020-06-16', '', '', 'Admin', '2020-06-22 00:46:18'),</v>
      </c>
      <c r="J10" s="10">
        <v>44</v>
      </c>
      <c r="K10" s="10">
        <v>18</v>
      </c>
      <c r="L10" s="10">
        <v>661</v>
      </c>
      <c r="M10" s="54" t="s">
        <v>2870</v>
      </c>
      <c r="N10" s="55">
        <v>103000000</v>
      </c>
      <c r="O10" s="56" t="s">
        <v>2878</v>
      </c>
      <c r="P10" s="159">
        <v>50000000</v>
      </c>
      <c r="Q10" s="124">
        <v>53000000</v>
      </c>
      <c r="R10" s="124" t="s">
        <v>5143</v>
      </c>
      <c r="S10" s="49" t="s">
        <v>2872</v>
      </c>
      <c r="T10" s="49" t="s">
        <v>2873</v>
      </c>
      <c r="U10" s="129">
        <v>55193</v>
      </c>
      <c r="V10" s="55">
        <v>15000</v>
      </c>
      <c r="W10" s="55">
        <v>5000</v>
      </c>
      <c r="X10" s="10">
        <v>32</v>
      </c>
      <c r="Y10" s="10" t="s">
        <v>9940</v>
      </c>
      <c r="Z10" s="10"/>
    </row>
    <row r="11" spans="1:26">
      <c r="A11" s="10">
        <v>10</v>
      </c>
      <c r="B11" s="60" t="s">
        <v>2879</v>
      </c>
      <c r="C11" s="50" t="s">
        <v>2880</v>
      </c>
      <c r="D11" s="51" t="s">
        <v>2845</v>
      </c>
      <c r="E11" s="10" t="s">
        <v>2881</v>
      </c>
      <c r="F11" s="64" t="s">
        <v>2882</v>
      </c>
      <c r="G11" s="54" t="s">
        <v>2883</v>
      </c>
      <c r="H11" s="10" t="str">
        <f t="shared" si="0"/>
        <v>(10, 'TRẦN THANH SANG', '1995-09-20', 'Nam', 'Đồng Nai', '01684 013 395
01234 202 420', 'MR17005', 25, 18, 661, 'OKAYAMA', '103000000', '2017-02-15', '2017-10-06', '2017-02-10', '2017-10-16', '50000000', '53000000', '55193', '15000', '5000', '32', '2020-06-16', '', 'Admin', '2020-06-22 00:46:18'),</v>
      </c>
      <c r="I11" s="10" t="str">
        <f t="shared" si="1"/>
        <v>(TRẦN THANH SANG, '1995-09-20', 'Nam', 'Đồng Nai', '01684 013 395
01234 202 420', 'MR17005', '(10, 'TRẦN THANH SANG', '1995-09-20', 'Nam', 'Đồng Nai', '01684 013 395
01234 202 420', 'MR17005', 25, 18, 661, 'OKAYAMA', '103000000', '2017-02-15', '2017-10-06', '2017-02-10', '2017-10-16', '50000000', '53000000', '55193', '15000', '5000', '32', '2020-06-16', '', 'Admin', '2020-06-22 00:46:18'),', 18, 661, OKAYAMA, '103000000', '2017-02-15', '50000000', '2017-02-10', '2017-10-16', '55193', '53000000', '2017-10-06', '15000', '5000', '32', '2020-06-16', '', '', 'Admin', '2020-06-22 00:46:18'),</v>
      </c>
      <c r="J11" s="10">
        <v>25</v>
      </c>
      <c r="K11" s="10">
        <v>18</v>
      </c>
      <c r="L11" s="10">
        <v>661</v>
      </c>
      <c r="M11" s="54" t="s">
        <v>2870</v>
      </c>
      <c r="N11" s="55">
        <v>103000000</v>
      </c>
      <c r="O11" s="56" t="s">
        <v>2884</v>
      </c>
      <c r="P11" s="159">
        <v>50000000</v>
      </c>
      <c r="Q11" s="124">
        <v>53000000</v>
      </c>
      <c r="R11" s="124" t="s">
        <v>5143</v>
      </c>
      <c r="S11" s="49" t="s">
        <v>2872</v>
      </c>
      <c r="T11" s="49" t="s">
        <v>2873</v>
      </c>
      <c r="U11" s="129">
        <v>55193</v>
      </c>
      <c r="V11" s="55">
        <v>15000</v>
      </c>
      <c r="W11" s="55">
        <v>5000</v>
      </c>
      <c r="X11" s="10">
        <v>32</v>
      </c>
      <c r="Y11" s="10" t="s">
        <v>9940</v>
      </c>
      <c r="Z11" s="10"/>
    </row>
    <row r="12" spans="1:26">
      <c r="A12" s="10">
        <v>11</v>
      </c>
      <c r="B12" s="63" t="s">
        <v>2885</v>
      </c>
      <c r="C12" s="50" t="s">
        <v>2886</v>
      </c>
      <c r="D12" s="51" t="s">
        <v>2845</v>
      </c>
      <c r="E12" s="10" t="s">
        <v>2846</v>
      </c>
      <c r="F12" s="64" t="s">
        <v>2887</v>
      </c>
      <c r="G12" s="54" t="s">
        <v>2888</v>
      </c>
      <c r="H12" s="10" t="str">
        <f t="shared" si="0"/>
        <v>(11, 'NGUYỄN THANH BÌNH', '1991-03-05', 'Nam', 'Bến Tre', '0982 040 268
01646 877 110', 'MR17004', 25, 18, 662, 'OKAYAMA', '103000000', '2017-08-21', '2017-10-06', '2017-02-10', '2017-10-16', '50000000', '53000000', '55193', '15000', '5000', '32', '2020-06-16', '', 'Admin', '2020-06-22 00:46:18'),</v>
      </c>
      <c r="I12" s="10" t="str">
        <f t="shared" si="1"/>
        <v>(NGUYỄN THANH BÌNH, '1991-03-05', 'Nam', 'Bến Tre', '0982 040 268
01646 877 110', 'MR17004', '(11, 'NGUYỄN THANH BÌNH', '1991-03-05', 'Nam', 'Bến Tre', '0982 040 268
01646 877 110', 'MR17004', 25, 18, 662, 'OKAYAMA', '103000000', '2017-08-21', '2017-10-06', '2017-02-10', '2017-10-16', '50000000', '53000000', '55193', '15000', '5000', '32', '2020-06-16', '', 'Admin', '2020-06-22 00:46:18'),', 18, 662, OKAYAMA, '103000000', '2017-08-21', '50000000', '2017-02-10', '2017-10-16', '55193', '53000000', '2017-10-06', '15000', '5000', '32', '2020-06-16', '', '', 'Admin', '2020-06-22 00:46:18'),</v>
      </c>
      <c r="J12" s="10">
        <v>25</v>
      </c>
      <c r="K12" s="10">
        <v>18</v>
      </c>
      <c r="L12" s="10">
        <v>662</v>
      </c>
      <c r="M12" s="54" t="s">
        <v>2870</v>
      </c>
      <c r="N12" s="55">
        <v>103000000</v>
      </c>
      <c r="O12" s="56" t="s">
        <v>2889</v>
      </c>
      <c r="P12" s="159">
        <v>50000000</v>
      </c>
      <c r="Q12" s="124">
        <v>53000000</v>
      </c>
      <c r="R12" s="124" t="s">
        <v>5143</v>
      </c>
      <c r="S12" s="49" t="s">
        <v>2872</v>
      </c>
      <c r="T12" s="49" t="s">
        <v>2873</v>
      </c>
      <c r="U12" s="129">
        <v>55193</v>
      </c>
      <c r="V12" s="55">
        <v>15000</v>
      </c>
      <c r="W12" s="55">
        <v>5000</v>
      </c>
      <c r="X12" s="10">
        <v>32</v>
      </c>
      <c r="Y12" s="10" t="s">
        <v>9940</v>
      </c>
      <c r="Z12" s="10"/>
    </row>
    <row r="13" spans="1:26">
      <c r="A13" s="10">
        <v>12</v>
      </c>
      <c r="B13" s="63" t="s">
        <v>2890</v>
      </c>
      <c r="C13" s="50" t="s">
        <v>2891</v>
      </c>
      <c r="D13" s="51" t="s">
        <v>2845</v>
      </c>
      <c r="E13" s="10" t="s">
        <v>2855</v>
      </c>
      <c r="F13" s="64" t="s">
        <v>2892</v>
      </c>
      <c r="G13" s="54" t="s">
        <v>2888</v>
      </c>
      <c r="H13" s="10" t="str">
        <f t="shared" si="0"/>
        <v>(12, 'CHÂU VĂN GIỎI', '1986-04-06', 'Nam', 'Trà Vinh', '0939 218 436
01672 015 036', 'MR17004', 25, 18, 662, 'OKAYAMA', '103000000', '2017-02-15', '2017-10-11', '2017-02-10', '2017-10-16', '50000000', '53000000', '55193', '15000', '5000', '32', '2020-06-16', '', 'Admin', '2020-06-22 00:46:18'),</v>
      </c>
      <c r="I13" s="10" t="str">
        <f t="shared" si="1"/>
        <v>(CHÂU VĂN GIỎI, '1986-04-06', 'Nam', 'Trà Vinh', '0939 218 436
01672 015 036', 'MR17004', '(12, 'CHÂU VĂN GIỎI', '1986-04-06', 'Nam', 'Trà Vinh', '0939 218 436
01672 015 036', 'MR17004', 25, 18, 662, 'OKAYAMA', '103000000', '2017-02-15', '2017-10-11', '2017-02-10', '2017-10-16', '50000000', '53000000', '55193', '15000', '5000', '32', '2020-06-16', '', 'Admin', '2020-06-22 00:46:18'),', 18, 662, OKAYAMA, '103000000', '2017-02-15', '50000000', '2017-02-10', '2017-10-16', '55193', '53000000', '2017-10-11', '15000', '5000', '32', '2020-06-16', '', '', 'Admin', '2020-06-22 00:46:18'),</v>
      </c>
      <c r="J13" s="10">
        <v>25</v>
      </c>
      <c r="K13" s="10">
        <v>18</v>
      </c>
      <c r="L13" s="10">
        <v>662</v>
      </c>
      <c r="M13" s="54" t="s">
        <v>2870</v>
      </c>
      <c r="N13" s="55">
        <v>103000000</v>
      </c>
      <c r="O13" s="56" t="s">
        <v>2884</v>
      </c>
      <c r="P13" s="159">
        <v>50000000</v>
      </c>
      <c r="Q13" s="124">
        <v>53000000</v>
      </c>
      <c r="R13" s="124" t="s">
        <v>12025</v>
      </c>
      <c r="S13" s="49" t="s">
        <v>2872</v>
      </c>
      <c r="T13" s="49" t="s">
        <v>2873</v>
      </c>
      <c r="U13" s="129">
        <v>55193</v>
      </c>
      <c r="V13" s="55">
        <v>15000</v>
      </c>
      <c r="W13" s="55">
        <v>5000</v>
      </c>
      <c r="X13" s="10">
        <v>32</v>
      </c>
      <c r="Y13" s="10" t="s">
        <v>9940</v>
      </c>
      <c r="Z13" s="10"/>
    </row>
    <row r="14" spans="1:26">
      <c r="A14" s="10">
        <v>13</v>
      </c>
      <c r="B14" s="60" t="s">
        <v>2893</v>
      </c>
      <c r="C14" s="50" t="s">
        <v>2894</v>
      </c>
      <c r="D14" s="51" t="s">
        <v>2845</v>
      </c>
      <c r="E14" s="10" t="s">
        <v>2819</v>
      </c>
      <c r="F14" s="64" t="s">
        <v>2895</v>
      </c>
      <c r="G14" s="54" t="s">
        <v>2888</v>
      </c>
      <c r="H14" s="10" t="str">
        <f t="shared" si="0"/>
        <v>(13, 'PHẠM HỒ QUỐC THANH', '1991-06-21', 'Nam', 'Hồ Chí Minh', '0934 118 063
0974 948 360', 'MR17004', 25, 18, 662, 'OKAYAMA', '103000000', '2017-02-15', '2017-08-22', '2017-02-10', '2017-10-16', '50000000', '53000000', '55193', '15000', '5000', '32', '2020-06-16', '', 'Admin', '2020-06-22 00:46:18'),</v>
      </c>
      <c r="I14" s="10" t="str">
        <f t="shared" si="1"/>
        <v>(PHẠM HỒ QUỐC THANH, '1991-06-21', 'Nam', 'Hồ Chí Minh', '0934 118 063
0974 948 360', 'MR17004', '(13, 'PHẠM HỒ QUỐC THANH', '1991-06-21', 'Nam', 'Hồ Chí Minh', '0934 118 063
0974 948 360', 'MR17004', 25, 18, 662, 'OKAYAMA', '103000000', '2017-02-15', '2017-08-22', '2017-02-10', '2017-10-16', '50000000', '53000000', '55193', '15000', '5000', '32', '2020-06-16', '', 'Admin', '2020-06-22 00:46:18'),', 18, 662, OKAYAMA, '103000000', '2017-02-15', '50000000', '2017-02-10', '2017-10-16', '55193', '53000000', '2017-08-22', '15000', '5000', '32', '2020-06-16', '', '', 'Admin', '2020-06-22 00:46:18'),</v>
      </c>
      <c r="J14" s="10">
        <v>25</v>
      </c>
      <c r="K14" s="10">
        <v>18</v>
      </c>
      <c r="L14" s="10">
        <v>662</v>
      </c>
      <c r="M14" s="54" t="s">
        <v>2870</v>
      </c>
      <c r="N14" s="55">
        <v>103000000</v>
      </c>
      <c r="O14" s="56" t="s">
        <v>2884</v>
      </c>
      <c r="P14" s="159">
        <v>50000000</v>
      </c>
      <c r="Q14" s="124">
        <v>53000000</v>
      </c>
      <c r="R14" s="124" t="s">
        <v>12026</v>
      </c>
      <c r="S14" s="49" t="s">
        <v>2872</v>
      </c>
      <c r="T14" s="49" t="s">
        <v>2873</v>
      </c>
      <c r="U14" s="129">
        <v>55193</v>
      </c>
      <c r="V14" s="55">
        <v>15000</v>
      </c>
      <c r="W14" s="55">
        <v>5000</v>
      </c>
      <c r="X14" s="10">
        <v>32</v>
      </c>
      <c r="Y14" s="10" t="s">
        <v>9940</v>
      </c>
      <c r="Z14" s="10"/>
    </row>
    <row r="15" spans="1:26">
      <c r="A15" s="10">
        <v>14</v>
      </c>
      <c r="B15" s="60" t="s">
        <v>2896</v>
      </c>
      <c r="C15" s="50" t="s">
        <v>2897</v>
      </c>
      <c r="D15" s="51" t="s">
        <v>2845</v>
      </c>
      <c r="E15" s="52" t="s">
        <v>2846</v>
      </c>
      <c r="F15" s="61" t="s">
        <v>2898</v>
      </c>
      <c r="G15" s="54" t="s">
        <v>2899</v>
      </c>
      <c r="H15" s="10" t="str">
        <f t="shared" si="0"/>
        <v>(14, 'ĐỖ LÊ PHÚC TÂM', '1995-02-23', 'Nam', 'Bến Tre', '01694 653 314
01694 453 233', 'MR17024', 44, 18, 663, 'OKAYAMA', '103000000', '2017-04-24', '2017-10-06', '2017-04-14', '2017-10-16', '50000000', '53000000', '55193', '15000', '5000', '32', '2020-06-16', '', 'Admin', '2020-06-22 00:46:18'),</v>
      </c>
      <c r="I15" s="10" t="str">
        <f t="shared" si="1"/>
        <v>(ĐỖ LÊ PHÚC TÂM, '1995-02-23', 'Nam', 'Bến Tre', '01694 653 314
01694 453 233', 'MR17024', '(14, 'ĐỖ LÊ PHÚC TÂM', '1995-02-23', 'Nam', 'Bến Tre', '01694 653 314
01694 453 233', 'MR17024', 44, 18, 663, 'OKAYAMA', '103000000', '2017-04-24', '2017-10-06', '2017-04-14', '2017-10-16', '50000000', '53000000', '55193', '15000', '5000', '32', '2020-06-16', '', 'Admin', '2020-06-22 00:46:18'),', 18, 663, OKAYAMA, '103000000', '2017-04-24', '50000000', '2017-04-14', '2017-10-16', '55193', '53000000', '2017-10-06', '15000', '5000', '32', '2020-06-16', '', '', 'Admin', '2020-06-22 00:46:18'),</v>
      </c>
      <c r="J15" s="10">
        <v>44</v>
      </c>
      <c r="K15" s="10">
        <v>18</v>
      </c>
      <c r="L15" s="10">
        <v>663</v>
      </c>
      <c r="M15" s="54" t="s">
        <v>2870</v>
      </c>
      <c r="N15" s="55">
        <v>103000000</v>
      </c>
      <c r="O15" s="56" t="s">
        <v>2900</v>
      </c>
      <c r="P15" s="159">
        <v>50000000</v>
      </c>
      <c r="Q15" s="124">
        <v>53000000</v>
      </c>
      <c r="R15" s="124" t="s">
        <v>5143</v>
      </c>
      <c r="S15" s="49" t="s">
        <v>2901</v>
      </c>
      <c r="T15" s="49" t="s">
        <v>2873</v>
      </c>
      <c r="U15" s="129">
        <v>55193</v>
      </c>
      <c r="V15" s="55">
        <v>15000</v>
      </c>
      <c r="W15" s="55">
        <v>5000</v>
      </c>
      <c r="X15" s="10">
        <v>32</v>
      </c>
      <c r="Y15" s="10" t="s">
        <v>9940</v>
      </c>
      <c r="Z15" s="10"/>
    </row>
    <row r="16" spans="1:26">
      <c r="A16" s="10">
        <v>15</v>
      </c>
      <c r="B16" s="60" t="s">
        <v>2902</v>
      </c>
      <c r="C16" s="50" t="s">
        <v>2903</v>
      </c>
      <c r="D16" s="51" t="s">
        <v>2845</v>
      </c>
      <c r="E16" s="52" t="s">
        <v>2855</v>
      </c>
      <c r="F16" s="61" t="s">
        <v>2904</v>
      </c>
      <c r="G16" s="54" t="s">
        <v>2899</v>
      </c>
      <c r="H16" s="10" t="str">
        <f t="shared" si="0"/>
        <v>(15, 'NGUYỄN CHÍ LINH', '1996-10-09', 'Nam', 'Trà Vinh', '01866 749 412
01214 362 271', 'MR17024', 44, 18, 663, 'OKAYAMA', '103000000', '2017-04-24', '2017-10-06', '2017-04-14', '2017-10-16', '50000000', '53000000', '55193', '15000', '5000', '32', '2020-06-16', '', 'Admin', '2020-06-22 00:46:18'),</v>
      </c>
      <c r="I16" s="10" t="str">
        <f t="shared" si="1"/>
        <v>(NGUYỄN CHÍ LINH, '1996-10-09', 'Nam', 'Trà Vinh', '01866 749 412
01214 362 271', 'MR17024', '(15, 'NGUYỄN CHÍ LINH', '1996-10-09', 'Nam', 'Trà Vinh', '01866 749 412
01214 362 271', 'MR17024', 44, 18, 663, 'OKAYAMA', '103000000', '2017-04-24', '2017-10-06', '2017-04-14', '2017-10-16', '50000000', '53000000', '55193', '15000', '5000', '32', '2020-06-16', '', 'Admin', '2020-06-22 00:46:18'),', 18, 663, OKAYAMA, '103000000', '2017-04-24', '50000000', '2017-04-14', '2017-10-16', '55193', '53000000', '2017-10-06', '15000', '5000', '32', '2020-06-16', '', '', 'Admin', '2020-06-22 00:46:18'),</v>
      </c>
      <c r="J16" s="10">
        <v>44</v>
      </c>
      <c r="K16" s="10">
        <v>18</v>
      </c>
      <c r="L16" s="10">
        <v>663</v>
      </c>
      <c r="M16" s="54" t="s">
        <v>2870</v>
      </c>
      <c r="N16" s="55">
        <v>103000000</v>
      </c>
      <c r="O16" s="56" t="s">
        <v>2900</v>
      </c>
      <c r="P16" s="159">
        <v>50000000</v>
      </c>
      <c r="Q16" s="124">
        <v>53000000</v>
      </c>
      <c r="R16" s="124" t="s">
        <v>5143</v>
      </c>
      <c r="S16" s="49" t="s">
        <v>2901</v>
      </c>
      <c r="T16" s="49" t="s">
        <v>2873</v>
      </c>
      <c r="U16" s="129">
        <v>55193</v>
      </c>
      <c r="V16" s="55">
        <v>15000</v>
      </c>
      <c r="W16" s="55">
        <v>5000</v>
      </c>
      <c r="X16" s="10">
        <v>32</v>
      </c>
      <c r="Y16" s="10" t="s">
        <v>9940</v>
      </c>
      <c r="Z16" s="10"/>
    </row>
    <row r="17" spans="1:26">
      <c r="A17" s="10">
        <v>16</v>
      </c>
      <c r="B17" s="60" t="s">
        <v>2905</v>
      </c>
      <c r="C17" s="50" t="s">
        <v>2906</v>
      </c>
      <c r="D17" s="51" t="s">
        <v>2845</v>
      </c>
      <c r="E17" s="52" t="s">
        <v>2846</v>
      </c>
      <c r="F17" s="61" t="s">
        <v>2907</v>
      </c>
      <c r="G17" s="54" t="s">
        <v>2908</v>
      </c>
      <c r="H17" s="10" t="str">
        <f t="shared" si="0"/>
        <v>(16, 'LÊ MINH TRƯỜNG', '1996-09-23', 'Nam', 'Bến Tre', '0969 001 476
01677 151 202', 'MR17025', 128, 18, 664, 'OKAYAMA', '103000000', '2017-04-20', '2017-10-23', '2017-04-14', '2017-10-30', '50000000', '53000000', '55193', '15000', '5000', '33', '2020-06-30', '', 'Admin', '2020-06-22 00:46:18'),</v>
      </c>
      <c r="I17" s="10" t="str">
        <f t="shared" si="1"/>
        <v>(LÊ MINH TRƯỜNG, '1996-09-23', 'Nam', 'Bến Tre', '0969 001 476
01677 151 202', 'MR17025', '(16, 'LÊ MINH TRƯỜNG', '1996-09-23', 'Nam', 'Bến Tre', '0969 001 476
01677 151 202', 'MR17025', 128, 18, 664, 'OKAYAMA', '103000000', '2017-04-20', '2017-10-23', '2017-04-14', '2017-10-30', '50000000', '53000000', '55193', '15000', '5000', '33', '2020-06-30', '', 'Admin', '2020-06-22 00:46:18'),', 18, 664, OKAYAMA, '103000000', '2017-04-20', '50000000', '2017-04-14', '2017-10-30', '55193', '53000000', '2017-10-23', '15000', '5000', '33', '2020-06-30', '', '', 'Admin', '2020-06-22 00:46:18'),</v>
      </c>
      <c r="J17" s="10">
        <v>128</v>
      </c>
      <c r="K17" s="10">
        <v>18</v>
      </c>
      <c r="L17" s="10">
        <v>664</v>
      </c>
      <c r="M17" s="54" t="s">
        <v>2870</v>
      </c>
      <c r="N17" s="55">
        <v>103000000</v>
      </c>
      <c r="O17" s="56" t="s">
        <v>2909</v>
      </c>
      <c r="P17" s="159">
        <v>50000000</v>
      </c>
      <c r="Q17" s="124">
        <v>53000000</v>
      </c>
      <c r="R17" s="124" t="s">
        <v>12027</v>
      </c>
      <c r="S17" s="49" t="s">
        <v>2901</v>
      </c>
      <c r="T17" s="49" t="s">
        <v>2910</v>
      </c>
      <c r="U17" s="129">
        <v>55193</v>
      </c>
      <c r="V17" s="55">
        <v>15000</v>
      </c>
      <c r="W17" s="55">
        <v>5000</v>
      </c>
      <c r="X17" s="10">
        <v>33</v>
      </c>
      <c r="Y17" s="10" t="s">
        <v>10097</v>
      </c>
      <c r="Z17" s="10"/>
    </row>
    <row r="18" spans="1:26">
      <c r="A18" s="10">
        <v>17</v>
      </c>
      <c r="B18" s="60" t="s">
        <v>2911</v>
      </c>
      <c r="C18" s="50" t="s">
        <v>2912</v>
      </c>
      <c r="D18" s="51" t="s">
        <v>2845</v>
      </c>
      <c r="E18" s="52" t="s">
        <v>2855</v>
      </c>
      <c r="F18" s="61" t="s">
        <v>2913</v>
      </c>
      <c r="G18" s="54" t="s">
        <v>2908</v>
      </c>
      <c r="H18" s="10" t="str">
        <f t="shared" si="0"/>
        <v>(17, 'NGUYỄN THÀNH CHI', '1981-03-18', 'Nam', 'Trà Vinh', '0988 948 323
01669 050 720', 'MR17025', 128, 18, 664, 'OKAYAMA', '103000000', '2017-04-24', '2017-10-19', '2017-04-14', '2017-10-30', '50000000', '53000000', '55193', '15000', '5000', '34', '2020-06-30', '', 'Admin', '2020-06-22 00:46:18'),</v>
      </c>
      <c r="I18" s="10" t="str">
        <f t="shared" si="1"/>
        <v>(NGUYỄN THÀNH CHI, '1981-03-18', 'Nam', 'Trà Vinh', '0988 948 323
01669 050 720', 'MR17025', '(17, 'NGUYỄN THÀNH CHI', '1981-03-18', 'Nam', 'Trà Vinh', '0988 948 323
01669 050 720', 'MR17025', 128, 18, 664, 'OKAYAMA', '103000000', '2017-04-24', '2017-10-19', '2017-04-14', '2017-10-30', '50000000', '53000000', '55193', '15000', '5000', '34', '2020-06-30', '', 'Admin', '2020-06-22 00:46:18'),', 18, 664, OKAYAMA, '103000000', '2017-04-24', '50000000', '2017-04-14', '2017-10-30', '55193', '53000000', '2017-10-19', '15000', '5000', '34', '2020-06-30', '', '', 'Admin', '2020-06-22 00:46:18'),</v>
      </c>
      <c r="J18" s="10">
        <v>128</v>
      </c>
      <c r="K18" s="10">
        <v>18</v>
      </c>
      <c r="L18" s="10">
        <v>664</v>
      </c>
      <c r="M18" s="54" t="s">
        <v>2870</v>
      </c>
      <c r="N18" s="55">
        <v>103000000</v>
      </c>
      <c r="O18" s="56" t="s">
        <v>2900</v>
      </c>
      <c r="P18" s="159">
        <v>50000000</v>
      </c>
      <c r="Q18" s="124">
        <v>53000000</v>
      </c>
      <c r="R18" s="124" t="s">
        <v>12028</v>
      </c>
      <c r="S18" s="49" t="s">
        <v>2901</v>
      </c>
      <c r="T18" s="49" t="s">
        <v>2910</v>
      </c>
      <c r="U18" s="129">
        <v>55193</v>
      </c>
      <c r="V18" s="55">
        <v>15000</v>
      </c>
      <c r="W18" s="55">
        <v>5000</v>
      </c>
      <c r="X18" s="10">
        <v>34</v>
      </c>
      <c r="Y18" s="10" t="s">
        <v>10097</v>
      </c>
      <c r="Z18" s="10"/>
    </row>
    <row r="19" spans="1:26">
      <c r="A19" s="10">
        <v>18</v>
      </c>
      <c r="B19" s="49" t="s">
        <v>2914</v>
      </c>
      <c r="C19" s="50" t="s">
        <v>2915</v>
      </c>
      <c r="D19" s="51" t="s">
        <v>2845</v>
      </c>
      <c r="E19" s="52" t="s">
        <v>2846</v>
      </c>
      <c r="F19" s="61" t="s">
        <v>2916</v>
      </c>
      <c r="G19" s="54" t="s">
        <v>2917</v>
      </c>
      <c r="H19" s="10" t="str">
        <f t="shared" si="0"/>
        <v>(18, 'BÙI ĐỨC HUY', '1994-02-18', 'Nam', 'Bến Tre', '0948 468 100
01653 996 200', 'MR17114', 44, 18, 665, 'OKAYAMA', '103000000', '2017-12-18', '2018-04-24', '2017-11-22', '2018-05-10', '50000000', '53000000', '56331', '15000', '5000', '25', '2020-06-10', '', 'Admin', '2020-06-22 00:46:18'),</v>
      </c>
      <c r="I19" s="10" t="str">
        <f t="shared" si="1"/>
        <v>(BÙI ĐỨC HUY, '1994-02-18', 'Nam', 'Bến Tre', '0948 468 100
01653 996 200', 'MR17114', '(18, 'BÙI ĐỨC HUY', '1994-02-18', 'Nam', 'Bến Tre', '0948 468 100
01653 996 200', 'MR17114', 44, 18, 665, 'OKAYAMA', '103000000', '2017-12-18', '2018-04-24', '2017-11-22', '2018-05-10', '50000000', '53000000', '56331', '15000', '5000', '25', '2020-06-10', '', 'Admin', '2020-06-22 00:46:18'),', 18, 665, OKAYAMA, '103000000', '2017-12-18', '50000000', '2017-11-22', '2018-05-10', '56331', '53000000', '2018-04-24', '15000', '5000', '25', '2020-06-10', '', '', 'Admin', '2020-06-22 00:46:18'),</v>
      </c>
      <c r="J19" s="10">
        <v>44</v>
      </c>
      <c r="K19" s="10">
        <v>18</v>
      </c>
      <c r="L19" s="10">
        <v>665</v>
      </c>
      <c r="M19" s="54" t="s">
        <v>2870</v>
      </c>
      <c r="N19" s="55">
        <v>103000000</v>
      </c>
      <c r="O19" s="56" t="s">
        <v>2919</v>
      </c>
      <c r="P19" s="159">
        <v>50000000</v>
      </c>
      <c r="Q19" s="124">
        <v>53000000</v>
      </c>
      <c r="R19" s="124" t="s">
        <v>3164</v>
      </c>
      <c r="S19" s="49" t="s">
        <v>2920</v>
      </c>
      <c r="T19" s="49" t="s">
        <v>2921</v>
      </c>
      <c r="U19" s="129">
        <v>56331</v>
      </c>
      <c r="V19" s="55">
        <v>15000</v>
      </c>
      <c r="W19" s="55">
        <v>5000</v>
      </c>
      <c r="X19" s="10">
        <v>25</v>
      </c>
      <c r="Y19" s="10" t="s">
        <v>9870</v>
      </c>
      <c r="Z19" s="10"/>
    </row>
    <row r="20" spans="1:26">
      <c r="A20" s="10">
        <v>19</v>
      </c>
      <c r="B20" s="49" t="s">
        <v>2922</v>
      </c>
      <c r="C20" s="50" t="s">
        <v>2923</v>
      </c>
      <c r="D20" s="51" t="s">
        <v>2845</v>
      </c>
      <c r="E20" s="52" t="s">
        <v>2846</v>
      </c>
      <c r="F20" s="61" t="s">
        <v>2924</v>
      </c>
      <c r="G20" s="54" t="s">
        <v>2917</v>
      </c>
      <c r="H20" s="10" t="str">
        <f t="shared" si="0"/>
        <v>(19, 'NGUYỄN HOÀNG DƯƠNG', '1991-10-29', 'Nam', 'Bến Tre', '0901 045 164
0982 137 417', 'MR17114', 44, 18, 665, 'OKAYAMA', '103000000', '2017-12-08', '2018-04-23', '2017-11-22', '2018-05-10', '50000000', '53000000', '56331', '15000', '5000', '25', '2020-06-10', '', 'Admin', '2020-06-22 00:46:18'),</v>
      </c>
      <c r="I20" s="10" t="str">
        <f t="shared" si="1"/>
        <v>(NGUYỄN HOÀNG DƯƠNG, '1991-10-29', 'Nam', 'Bến Tre', '0901 045 164
0982 137 417', 'MR17114', '(19, 'NGUYỄN HOÀNG DƯƠNG', '1991-10-29', 'Nam', 'Bến Tre', '0901 045 164
0982 137 417', 'MR17114', 44, 18, 665, 'OKAYAMA', '103000000', '2017-12-08', '2018-04-23', '2017-11-22', '2018-05-10', '50000000', '53000000', '56331', '15000', '5000', '25', '2020-06-10', '', 'Admin', '2020-06-22 00:46:18'),', 18, 665, OKAYAMA, '103000000', '2017-12-08', '50000000', '2017-11-22', '2018-05-10', '56331', '53000000', '2018-04-23', '15000', '5000', '25', '2020-06-10', '', '', 'Admin', '2020-06-22 00:46:18'),</v>
      </c>
      <c r="J20" s="10">
        <v>44</v>
      </c>
      <c r="K20" s="10">
        <v>18</v>
      </c>
      <c r="L20" s="10">
        <v>665</v>
      </c>
      <c r="M20" s="54" t="s">
        <v>2870</v>
      </c>
      <c r="N20" s="55">
        <v>103000000</v>
      </c>
      <c r="O20" s="56" t="s">
        <v>2925</v>
      </c>
      <c r="P20" s="159">
        <v>50000000</v>
      </c>
      <c r="Q20" s="124">
        <v>53000000</v>
      </c>
      <c r="R20" s="124" t="s">
        <v>4187</v>
      </c>
      <c r="S20" s="49" t="s">
        <v>2920</v>
      </c>
      <c r="T20" s="49" t="s">
        <v>2921</v>
      </c>
      <c r="U20" s="129">
        <v>56331</v>
      </c>
      <c r="V20" s="55">
        <v>15000</v>
      </c>
      <c r="W20" s="55">
        <v>5000</v>
      </c>
      <c r="X20" s="10">
        <v>25</v>
      </c>
      <c r="Y20" s="10" t="s">
        <v>9870</v>
      </c>
      <c r="Z20" s="10"/>
    </row>
    <row r="21" spans="1:26">
      <c r="A21" s="10">
        <v>20</v>
      </c>
      <c r="B21" s="49" t="s">
        <v>2926</v>
      </c>
      <c r="C21" s="50" t="s">
        <v>2927</v>
      </c>
      <c r="D21" s="51" t="s">
        <v>2845</v>
      </c>
      <c r="E21" s="52" t="s">
        <v>2928</v>
      </c>
      <c r="F21" s="61" t="s">
        <v>2929</v>
      </c>
      <c r="G21" s="54" t="s">
        <v>2917</v>
      </c>
      <c r="H21" s="10" t="str">
        <f t="shared" si="0"/>
        <v>(20, 'TRẦN THƯƠNG TÀI', '1998-07-26', 'Nam', 'Bình Định', '01642 636 260', 'MR17114', 44, 18, 665, 'OKAYAMA', '103000000', '2017-12-02', '2018-04-27', '2017-11-22', '2018-05-10', '50000000', '53000000', '56331', '15000', '5000', '25', '2020-06-10', '', 'Admin', '2020-06-22 00:46:18'),</v>
      </c>
      <c r="I21" s="10" t="str">
        <f t="shared" si="1"/>
        <v>(TRẦN THƯƠNG TÀI, '1998-07-26', 'Nam', 'Bình Định', '01642 636 260', 'MR17114', '(20, 'TRẦN THƯƠNG TÀI', '1998-07-26', 'Nam', 'Bình Định', '01642 636 260', 'MR17114', 44, 18, 665, 'OKAYAMA', '103000000', '2017-12-02', '2018-04-27', '2017-11-22', '2018-05-10', '50000000', '53000000', '56331', '15000', '5000', '25', '2020-06-10', '', 'Admin', '2020-06-22 00:46:18'),', 18, 665, OKAYAMA, '103000000', '2017-12-02', '50000000', '2017-11-22', '2018-05-10', '56331', '53000000', '2018-04-27', '15000', '5000', '25', '2020-06-10', '', '', 'Admin', '2020-06-22 00:46:18'),</v>
      </c>
      <c r="J21" s="10">
        <v>44</v>
      </c>
      <c r="K21" s="10">
        <v>18</v>
      </c>
      <c r="L21" s="10">
        <v>665</v>
      </c>
      <c r="M21" s="54" t="s">
        <v>2870</v>
      </c>
      <c r="N21" s="55">
        <v>103000000</v>
      </c>
      <c r="O21" s="56" t="s">
        <v>2930</v>
      </c>
      <c r="P21" s="159">
        <v>50000000</v>
      </c>
      <c r="Q21" s="124">
        <v>53000000</v>
      </c>
      <c r="R21" s="124" t="s">
        <v>3812</v>
      </c>
      <c r="S21" s="49" t="s">
        <v>2920</v>
      </c>
      <c r="T21" s="49" t="s">
        <v>2921</v>
      </c>
      <c r="U21" s="129">
        <v>56331</v>
      </c>
      <c r="V21" s="55">
        <v>15000</v>
      </c>
      <c r="W21" s="55">
        <v>5000</v>
      </c>
      <c r="X21" s="10">
        <v>25</v>
      </c>
      <c r="Y21" s="10" t="s">
        <v>9870</v>
      </c>
      <c r="Z21" s="10"/>
    </row>
    <row r="22" spans="1:26">
      <c r="A22" s="10">
        <v>21</v>
      </c>
      <c r="B22" s="60" t="s">
        <v>2931</v>
      </c>
      <c r="C22" s="50" t="s">
        <v>2932</v>
      </c>
      <c r="D22" s="51" t="s">
        <v>2845</v>
      </c>
      <c r="E22" s="52" t="s">
        <v>2933</v>
      </c>
      <c r="F22" s="61" t="s">
        <v>2934</v>
      </c>
      <c r="G22" s="54" t="s">
        <v>2935</v>
      </c>
      <c r="H22" s="10" t="str">
        <f t="shared" si="0"/>
        <v>(21, 'NGUYỄN VĂN HOÀI', '1992-08-22', 'Nam', 'Bình Thuận', '01673 274 410
0974 638 149', 'MR17034', 25, 1, 21, 'CHIBA', '103000000', '2017-05-17', '2017-08-08', '2017-05-10', '2017-08-17', '50000000', '53000000', '59176', '15000', '5000', '34', '2020-06-17', '', 'Admin', '2020-06-22 00:46:18'),</v>
      </c>
      <c r="I22" s="10" t="str">
        <f t="shared" si="1"/>
        <v>(NGUYỄN VĂN HOÀI, '1992-08-22', 'Nam', 'Bình Thuận', '01673 274 410
0974 638 149', 'MR17034', '(21, 'NGUYỄN VĂN HOÀI', '1992-08-22', 'Nam', 'Bình Thuận', '01673 274 410
0974 638 149', 'MR17034', 25, 1, 21, 'CHIBA', '103000000', '2017-05-17', '2017-08-08', '2017-05-10', '2017-08-17', '50000000', '53000000', '59176', '15000', '5000', '34', '2020-06-17', '', 'Admin', '2020-06-22 00:46:18'),', 1, 21, CHIBA, '103000000', '2017-05-17', '50000000', '2017-05-10', '2017-08-17', '59176', '53000000', '2017-08-08', '15000', '5000', '34', '2020-06-17', '', '', 'Admin', '2020-06-22 00:46:18'),</v>
      </c>
      <c r="J22" s="10">
        <v>25</v>
      </c>
      <c r="K22" s="10">
        <v>1</v>
      </c>
      <c r="L22" s="10">
        <v>21</v>
      </c>
      <c r="M22" s="54" t="s">
        <v>2936</v>
      </c>
      <c r="N22" s="55">
        <v>103000000</v>
      </c>
      <c r="O22" s="56" t="s">
        <v>2937</v>
      </c>
      <c r="P22" s="159">
        <v>50000000</v>
      </c>
      <c r="Q22" s="124">
        <v>53000000</v>
      </c>
      <c r="R22" s="124" t="s">
        <v>2983</v>
      </c>
      <c r="S22" s="49" t="s">
        <v>2938</v>
      </c>
      <c r="T22" s="49" t="s">
        <v>2939</v>
      </c>
      <c r="U22" s="129">
        <v>59176</v>
      </c>
      <c r="V22" s="55">
        <v>15000</v>
      </c>
      <c r="W22" s="55">
        <v>5000</v>
      </c>
      <c r="X22" s="10">
        <v>34</v>
      </c>
      <c r="Y22" s="10" t="s">
        <v>9955</v>
      </c>
      <c r="Z22" s="10"/>
    </row>
    <row r="23" spans="1:26">
      <c r="A23" s="10">
        <v>22</v>
      </c>
      <c r="B23" s="60" t="s">
        <v>2940</v>
      </c>
      <c r="C23" s="50" t="s">
        <v>2941</v>
      </c>
      <c r="D23" s="51" t="s">
        <v>2845</v>
      </c>
      <c r="E23" s="52" t="s">
        <v>2855</v>
      </c>
      <c r="F23" s="61" t="s">
        <v>2942</v>
      </c>
      <c r="G23" s="54" t="s">
        <v>2943</v>
      </c>
      <c r="H23" s="10" t="str">
        <f t="shared" si="0"/>
        <v>(22, 'DIỆP HỮU NHÂN', '1995-12-29', 'Nam', 'Trà Vinh', '01639831535', 'MR17029', 25, 1, 23, 'CHIBA', '103000000', '2017-04-27', '2017-08-17', '2017-04-21', '2017-09-01', '50000000', '53000000', '59176', '15000', '5000', '33', '2020-06-01', '', 'Admin', '2020-06-22 00:46:18'),</v>
      </c>
      <c r="I23" s="10" t="str">
        <f t="shared" si="1"/>
        <v>(DIỆP HỮU NHÂN, '1995-12-29', 'Nam', 'Trà Vinh', '01639831535', 'MR17029', '(22, 'DIỆP HỮU NHÂN', '1995-12-29', 'Nam', 'Trà Vinh', '01639831535', 'MR17029', 25, 1, 23, 'CHIBA', '103000000', '2017-04-27', '2017-08-17', '2017-04-21', '2017-09-01', '50000000', '53000000', '59176', '15000', '5000', '33', '2020-06-01', '', 'Admin', '2020-06-22 00:46:18'),', 1, 23, CHIBA, '103000000', '2017-04-27', '50000000', '2017-04-21', '2017-09-01', '59176', '53000000', '2017-08-17', '15000', '5000', '33', '2020-06-01', '', '', 'Admin', '2020-06-22 00:46:18'),</v>
      </c>
      <c r="J23" s="10">
        <v>25</v>
      </c>
      <c r="K23" s="10">
        <v>1</v>
      </c>
      <c r="L23" s="10">
        <v>23</v>
      </c>
      <c r="M23" s="54" t="s">
        <v>2936</v>
      </c>
      <c r="N23" s="55">
        <v>103000000</v>
      </c>
      <c r="O23" s="56" t="s">
        <v>2944</v>
      </c>
      <c r="P23" s="159">
        <v>50000000</v>
      </c>
      <c r="Q23" s="124">
        <v>53000000</v>
      </c>
      <c r="R23" s="124" t="s">
        <v>2939</v>
      </c>
      <c r="S23" s="49" t="s">
        <v>2945</v>
      </c>
      <c r="T23" s="49" t="s">
        <v>2852</v>
      </c>
      <c r="U23" s="129">
        <v>59176</v>
      </c>
      <c r="V23" s="55">
        <v>15000</v>
      </c>
      <c r="W23" s="55">
        <v>5000</v>
      </c>
      <c r="X23" s="10">
        <v>33</v>
      </c>
      <c r="Y23" s="10" t="s">
        <v>9846</v>
      </c>
      <c r="Z23" s="10"/>
    </row>
    <row r="24" spans="1:26">
      <c r="A24" s="10">
        <v>23</v>
      </c>
      <c r="B24" s="60" t="s">
        <v>2946</v>
      </c>
      <c r="C24" s="50" t="s">
        <v>2947</v>
      </c>
      <c r="D24" s="51" t="s">
        <v>2845</v>
      </c>
      <c r="E24" s="59" t="s">
        <v>2846</v>
      </c>
      <c r="F24" s="66" t="s">
        <v>2948</v>
      </c>
      <c r="G24" s="54" t="s">
        <v>2949</v>
      </c>
      <c r="H24" s="10" t="str">
        <f t="shared" si="0"/>
        <v>(23, 'DƯƠNG THANH TÀI', '1993-10-13', 'Nam', 'Bến Tre', '0868 076 276
01692 336 578', 'MR17020', 25, 1, 4, 'FUKUI', '103000000', '2017-03-29', '2017-08-14', '2017-03-25', '2017-09-03', '50000000', '53000000', '55205', '15000', '5000', '33', '2020-06-03', '', 'Admin', '2020-06-22 00:46:18'),</v>
      </c>
      <c r="I24" s="10" t="str">
        <f t="shared" si="1"/>
        <v>(DƯƠNG THANH TÀI, '1993-10-13', 'Nam', 'Bến Tre', '0868 076 276
01692 336 578', 'MR17020', '(23, 'DƯƠNG THANH TÀI', '1993-10-13', 'Nam', 'Bến Tre', '0868 076 276
01692 336 578', 'MR17020', 25, 1, 4, 'FUKUI', '103000000', '2017-03-29', '2017-08-14', '2017-03-25', '2017-09-03', '50000000', '53000000', '55205', '15000', '5000', '33', '2020-06-03', '', 'Admin', '2020-06-22 00:46:18'),', 1, 4, FUKUI, '103000000', '2017-03-29', '50000000', '2017-03-25', '2017-09-03', '55205', '53000000', '2017-08-14', '15000', '5000', '33', '2020-06-03', '', '', 'Admin', '2020-06-22 00:46:18'),</v>
      </c>
      <c r="J24" s="10">
        <v>25</v>
      </c>
      <c r="K24" s="10">
        <v>1</v>
      </c>
      <c r="L24" s="10">
        <v>4</v>
      </c>
      <c r="M24" s="54" t="s">
        <v>2950</v>
      </c>
      <c r="N24" s="55">
        <v>103000000</v>
      </c>
      <c r="O24" s="56" t="s">
        <v>2951</v>
      </c>
      <c r="P24" s="159">
        <v>50000000</v>
      </c>
      <c r="Q24" s="124">
        <v>53000000</v>
      </c>
      <c r="R24" s="124" t="s">
        <v>12029</v>
      </c>
      <c r="S24" s="49" t="s">
        <v>2952</v>
      </c>
      <c r="T24" s="49" t="s">
        <v>2953</v>
      </c>
      <c r="U24" s="129">
        <v>55205</v>
      </c>
      <c r="V24" s="55">
        <v>15000</v>
      </c>
      <c r="W24" s="55">
        <v>5000</v>
      </c>
      <c r="X24" s="10">
        <v>33</v>
      </c>
      <c r="Y24" s="10" t="s">
        <v>9837</v>
      </c>
      <c r="Z24" s="10"/>
    </row>
    <row r="25" spans="1:26">
      <c r="A25" s="10">
        <v>24</v>
      </c>
      <c r="B25" s="60" t="s">
        <v>2954</v>
      </c>
      <c r="C25" s="50" t="s">
        <v>2955</v>
      </c>
      <c r="D25" s="51" t="s">
        <v>2845</v>
      </c>
      <c r="E25" s="59" t="s">
        <v>2956</v>
      </c>
      <c r="F25" s="67" t="s">
        <v>2957</v>
      </c>
      <c r="G25" s="54" t="s">
        <v>2949</v>
      </c>
      <c r="H25" s="10" t="str">
        <f t="shared" si="0"/>
        <v>(24, 'TRẦN VĂN QUÂN', '1988-09-22', 'Nam', 'Vĩnh Phúc', '0982 603 803 
0933 703 560', 'MR17020', 25, 1, 4, 'FUKUI', '103000000', '2017-03-27', '2017-08-09', '2017-03-25', '2017-09-03', '50000000', '53000000', '55205', '15000', '5000', '33', '2020-06-03', '', 'Admin', '2020-06-22 00:46:18'),</v>
      </c>
      <c r="I25" s="10" t="str">
        <f t="shared" si="1"/>
        <v>(TRẦN VĂN QUÂN, '1988-09-22', 'Nam', 'Vĩnh Phúc', '0982 603 803 
0933 703 560', 'MR17020', '(24, 'TRẦN VĂN QUÂN', '1988-09-22', 'Nam', 'Vĩnh Phúc', '0982 603 803 
0933 703 560', 'MR17020', 25, 1, 4, 'FUKUI', '103000000', '2017-03-27', '2017-08-09', '2017-03-25', '2017-09-03', '50000000', '53000000', '55205', '15000', '5000', '33', '2020-06-03', '', 'Admin', '2020-06-22 00:46:18'),', 1, 4, FUKUI, '103000000', '2017-03-27', '50000000', '2017-03-25', '2017-09-03', '55205', '53000000', '2017-08-09', '15000', '5000', '33', '2020-06-03', '', '', 'Admin', '2020-06-22 00:46:18'),</v>
      </c>
      <c r="J25" s="10">
        <v>25</v>
      </c>
      <c r="K25" s="10">
        <v>1</v>
      </c>
      <c r="L25" s="10">
        <v>4</v>
      </c>
      <c r="M25" s="54" t="s">
        <v>2950</v>
      </c>
      <c r="N25" s="55">
        <v>103000000</v>
      </c>
      <c r="O25" s="56" t="s">
        <v>2958</v>
      </c>
      <c r="P25" s="159">
        <v>50000000</v>
      </c>
      <c r="Q25" s="124">
        <v>53000000</v>
      </c>
      <c r="R25" s="124" t="s">
        <v>11117</v>
      </c>
      <c r="S25" s="49" t="s">
        <v>2952</v>
      </c>
      <c r="T25" s="49" t="s">
        <v>2953</v>
      </c>
      <c r="U25" s="129">
        <v>55205</v>
      </c>
      <c r="V25" s="55">
        <v>15000</v>
      </c>
      <c r="W25" s="55">
        <v>5000</v>
      </c>
      <c r="X25" s="10">
        <v>33</v>
      </c>
      <c r="Y25" s="10" t="s">
        <v>9837</v>
      </c>
      <c r="Z25" s="10"/>
    </row>
    <row r="26" spans="1:26">
      <c r="A26" s="10">
        <v>25</v>
      </c>
      <c r="B26" s="60" t="s">
        <v>2959</v>
      </c>
      <c r="C26" s="50" t="s">
        <v>2960</v>
      </c>
      <c r="D26" s="51" t="s">
        <v>2845</v>
      </c>
      <c r="E26" s="52" t="s">
        <v>2961</v>
      </c>
      <c r="F26" s="61" t="s">
        <v>2962</v>
      </c>
      <c r="G26" s="54" t="s">
        <v>2935</v>
      </c>
      <c r="H26" s="10" t="str">
        <f t="shared" si="0"/>
        <v>(25, 'ĐOÀN BẢO NGUYÊN', '1996-01-01', 'Nam', 'Vũng Tàu', '01652 785 252
01642 665 883', 'MR17034', 25, 1, 27, 'AOMORI', '92000000', '2017-05-22', '2017-09-05', '2017-05-10', '2017-09-08', '50000000', '42000000', '53597', '15000', '5000', '33', '2017-09-08', '', 'Admin', '2020-06-22 00:46:18'),</v>
      </c>
      <c r="I26" s="10" t="str">
        <f t="shared" si="1"/>
        <v>(ĐOÀN BẢO NGUYÊN, '1996-01-01', 'Nam', 'Vũng Tàu', '01652 785 252
01642 665 883', 'MR17034', '(25, 'ĐOÀN BẢO NGUYÊN', '1996-01-01', 'Nam', 'Vũng Tàu', '01652 785 252
01642 665 883', 'MR17034', 25, 1, 27, 'AOMORI', '92000000', '2017-05-22', '2017-09-05', '2017-05-10', '2017-09-08', '50000000', '42000000', '53597', '15000', '5000', '33', '2017-09-08', '', 'Admin', '2020-06-22 00:46:18'),', 1, 27, AOMORI, '92000000', '2017-05-22', '50000000', '2017-05-10', '2017-09-08', '53597', '42000000', '2017-09-05', '15000', '5000', '33', '2017-09-08', '', '', 'Admin', '2020-06-22 00:46:18'),</v>
      </c>
      <c r="J26" s="10">
        <v>25</v>
      </c>
      <c r="K26" s="10">
        <v>1</v>
      </c>
      <c r="L26" s="10">
        <v>27</v>
      </c>
      <c r="M26" s="54" t="s">
        <v>2964</v>
      </c>
      <c r="N26" s="55">
        <v>92000000</v>
      </c>
      <c r="O26" s="56" t="s">
        <v>2965</v>
      </c>
      <c r="P26" s="159">
        <v>50000000</v>
      </c>
      <c r="Q26" s="124">
        <v>42000000</v>
      </c>
      <c r="R26" s="124" t="s">
        <v>3035</v>
      </c>
      <c r="S26" s="49" t="s">
        <v>2938</v>
      </c>
      <c r="T26" s="49" t="s">
        <v>2966</v>
      </c>
      <c r="U26" s="129">
        <v>53597</v>
      </c>
      <c r="V26" s="55">
        <v>15000</v>
      </c>
      <c r="W26" s="55">
        <v>5000</v>
      </c>
      <c r="X26" s="10">
        <v>33</v>
      </c>
      <c r="Y26" s="10" t="s">
        <v>2966</v>
      </c>
      <c r="Z26" s="10"/>
    </row>
    <row r="27" spans="1:26">
      <c r="A27" s="10">
        <v>26</v>
      </c>
      <c r="B27" s="60" t="s">
        <v>2967</v>
      </c>
      <c r="C27" s="50" t="s">
        <v>2968</v>
      </c>
      <c r="D27" s="51" t="s">
        <v>2845</v>
      </c>
      <c r="E27" s="59" t="s">
        <v>2969</v>
      </c>
      <c r="F27" s="66" t="s">
        <v>2970</v>
      </c>
      <c r="G27" s="54" t="s">
        <v>2949</v>
      </c>
      <c r="H27" s="10" t="str">
        <f t="shared" si="0"/>
        <v>(26, 'NGUYỄN VĂN THÀNH NHƯ', '1991-06-17', 'Nam', 'Thừa Thiên Huế', '01667 383 265
0907 305 973', 'MR17020', 107, 1, 28, 'MIYAGI', '103000000', '2017-04-08', '2017-09-14', '2017-03-25', '2017-09-20', '50000000', '53000000', '61618', '15000', '5000', '33', '2017-06-20', '', 'Admin', '2020-06-22 00:46:18'),</v>
      </c>
      <c r="I27" s="10" t="str">
        <f t="shared" si="1"/>
        <v>(NGUYỄN VĂN THÀNH NHƯ, '1991-06-17', 'Nam', 'Thừa Thiên Huế', '01667 383 265
0907 305 973', 'MR17020', '(26, 'NGUYỄN VĂN THÀNH NHƯ', '1991-06-17', 'Nam', 'Thừa Thiên Huế', '01667 383 265
0907 305 973', 'MR17020', 107, 1, 28, 'MIYAGI', '103000000', '2017-04-08', '2017-09-14', '2017-03-25', '2017-09-20', '50000000', '53000000', '61618', '15000', '5000', '33', '2017-06-20', '', 'Admin', '2020-06-22 00:46:18'),', 1, 28, MIYAGI, '103000000', '2017-04-08', '50000000', '2017-03-25', '2017-09-20', '61618', '53000000', '2017-09-14', '15000', '5000', '33', '2017-06-20', '', '', 'Admin', '2020-06-22 00:46:18'),</v>
      </c>
      <c r="J27" s="10">
        <v>107</v>
      </c>
      <c r="K27" s="10">
        <v>1</v>
      </c>
      <c r="L27" s="10">
        <v>28</v>
      </c>
      <c r="M27" s="54" t="s">
        <v>2971</v>
      </c>
      <c r="N27" s="55">
        <v>103000000</v>
      </c>
      <c r="O27" s="56" t="s">
        <v>2972</v>
      </c>
      <c r="P27" s="159">
        <v>50000000</v>
      </c>
      <c r="Q27" s="124">
        <v>53000000</v>
      </c>
      <c r="R27" s="124" t="s">
        <v>3945</v>
      </c>
      <c r="S27" s="49" t="s">
        <v>2952</v>
      </c>
      <c r="T27" s="49" t="s">
        <v>2973</v>
      </c>
      <c r="U27" s="129">
        <v>61618</v>
      </c>
      <c r="V27" s="55">
        <v>15000</v>
      </c>
      <c r="W27" s="55">
        <v>5000</v>
      </c>
      <c r="X27" s="10">
        <v>33</v>
      </c>
      <c r="Y27" s="10" t="s">
        <v>3426</v>
      </c>
      <c r="Z27" s="10"/>
    </row>
    <row r="28" spans="1:26">
      <c r="A28" s="10">
        <v>27</v>
      </c>
      <c r="B28" s="60" t="s">
        <v>2974</v>
      </c>
      <c r="C28" s="50" t="s">
        <v>2975</v>
      </c>
      <c r="D28" s="51" t="s">
        <v>2845</v>
      </c>
      <c r="E28" s="59" t="s">
        <v>2956</v>
      </c>
      <c r="F28" s="66" t="s">
        <v>2976</v>
      </c>
      <c r="G28" s="54" t="s">
        <v>2949</v>
      </c>
      <c r="H28" s="10" t="str">
        <f t="shared" si="0"/>
        <v>(27, 'PHÙNG ĐỨC DUY', '1996-04-20', 'Nam', 'Vĩnh Phúc', '0967 941 216
0933 794 199', 'MR17020', 107, 1, 28, 'MIYAGI', '103000000', '2017-03-31', '2017-09-18', '2017-03-25', '2017-09-20', '50000000', '53000000', '61618', '15000', '5000', '33', '2017-06-20', '', 'Admin', '2020-06-22 00:46:18'),</v>
      </c>
      <c r="I28" s="10" t="str">
        <f t="shared" si="1"/>
        <v>(PHÙNG ĐỨC DUY, '1996-04-20', 'Nam', 'Vĩnh Phúc', '0967 941 216
0933 794 199', 'MR17020', '(27, 'PHÙNG ĐỨC DUY', '1996-04-20', 'Nam', 'Vĩnh Phúc', '0967 941 216
0933 794 199', 'MR17020', 107, 1, 28, 'MIYAGI', '103000000', '2017-03-31', '2017-09-18', '2017-03-25', '2017-09-20', '50000000', '53000000', '61618', '15000', '5000', '33', '2017-06-20', '', 'Admin', '2020-06-22 00:46:18'),', 1, 28, MIYAGI, '103000000', '2017-03-31', '50000000', '2017-03-25', '2017-09-20', '61618', '53000000', '2017-09-18', '15000', '5000', '33', '2017-06-20', '', '', 'Admin', '2020-06-22 00:46:18'),</v>
      </c>
      <c r="J28" s="10">
        <v>107</v>
      </c>
      <c r="K28" s="10">
        <v>1</v>
      </c>
      <c r="L28" s="10">
        <v>28</v>
      </c>
      <c r="M28" s="54" t="s">
        <v>2971</v>
      </c>
      <c r="N28" s="55">
        <v>103000000</v>
      </c>
      <c r="O28" s="56" t="s">
        <v>2977</v>
      </c>
      <c r="P28" s="159">
        <v>50000000</v>
      </c>
      <c r="Q28" s="124">
        <v>53000000</v>
      </c>
      <c r="R28" s="124" t="s">
        <v>3063</v>
      </c>
      <c r="S28" s="49" t="s">
        <v>2952</v>
      </c>
      <c r="T28" s="49" t="s">
        <v>2973</v>
      </c>
      <c r="U28" s="129">
        <v>61618</v>
      </c>
      <c r="V28" s="55">
        <v>15000</v>
      </c>
      <c r="W28" s="55">
        <v>5000</v>
      </c>
      <c r="X28" s="10">
        <v>33</v>
      </c>
      <c r="Y28" s="10" t="s">
        <v>3426</v>
      </c>
      <c r="Z28" s="10"/>
    </row>
    <row r="29" spans="1:26">
      <c r="A29" s="10">
        <v>28</v>
      </c>
      <c r="B29" s="49" t="s">
        <v>2978</v>
      </c>
      <c r="C29" s="50" t="s">
        <v>2979</v>
      </c>
      <c r="D29" s="51" t="s">
        <v>2845</v>
      </c>
      <c r="E29" s="52" t="s">
        <v>2980</v>
      </c>
      <c r="F29" s="61" t="s">
        <v>2981</v>
      </c>
      <c r="G29" s="54" t="s">
        <v>2982</v>
      </c>
      <c r="H29" s="10" t="str">
        <f t="shared" si="0"/>
        <v>(28, 'ĐINH CÔNG KHOA', '1985-09-09', 'Nam', 'Bình ĐỊnh', '0965677274', 'MR17057', 25, 1, 31, 'MIYAGI', '103000000', '2017-08-08', '2017-11-14', '2017-07-21', '2017-12-07', '50000000', '53000000', '55193', '15000', '5000', '30', '2020-06-07', '', 'Admin', '2020-06-22 00:46:18'),</v>
      </c>
      <c r="I29" s="10" t="str">
        <f t="shared" si="1"/>
        <v>(ĐINH CÔNG KHOA, '1985-09-09', 'Nam', 'Bình ĐỊnh', '0965677274', 'MR17057', '(28, 'ĐINH CÔNG KHOA', '1985-09-09', 'Nam', 'Bình ĐỊnh', '0965677274', 'MR17057', 25, 1, 31, 'MIYAGI', '103000000', '2017-08-08', '2017-11-14', '2017-07-21', '2017-12-07', '50000000', '53000000', '55193', '15000', '5000', '30', '2020-06-07', '', 'Admin', '2020-06-22 00:46:18'),', 1, 31, MIYAGI, '103000000', '2017-08-08', '50000000', '2017-07-21', '2017-12-07', '55193', '53000000', '2017-11-14', '15000', '5000', '30', '2020-06-07', '', '', 'Admin', '2020-06-22 00:46:18'),</v>
      </c>
      <c r="J29" s="10">
        <v>25</v>
      </c>
      <c r="K29" s="10">
        <v>1</v>
      </c>
      <c r="L29" s="10">
        <v>31</v>
      </c>
      <c r="M29" s="54" t="s">
        <v>2971</v>
      </c>
      <c r="N29" s="55">
        <v>103000000</v>
      </c>
      <c r="O29" s="56" t="s">
        <v>2983</v>
      </c>
      <c r="P29" s="159">
        <v>50000000</v>
      </c>
      <c r="Q29" s="124">
        <v>53000000</v>
      </c>
      <c r="R29" s="124" t="s">
        <v>6534</v>
      </c>
      <c r="S29" s="49" t="s">
        <v>2984</v>
      </c>
      <c r="T29" s="49" t="s">
        <v>2985</v>
      </c>
      <c r="U29" s="129">
        <v>55193</v>
      </c>
      <c r="V29" s="55">
        <v>15000</v>
      </c>
      <c r="W29" s="55">
        <v>5000</v>
      </c>
      <c r="X29" s="10">
        <v>30</v>
      </c>
      <c r="Y29" s="10" t="s">
        <v>11989</v>
      </c>
      <c r="Z29" s="10"/>
    </row>
    <row r="30" spans="1:26">
      <c r="A30" s="10">
        <v>29</v>
      </c>
      <c r="B30" s="49" t="s">
        <v>2986</v>
      </c>
      <c r="C30" s="50" t="s">
        <v>2987</v>
      </c>
      <c r="D30" s="51" t="s">
        <v>2845</v>
      </c>
      <c r="E30" s="52" t="s">
        <v>2876</v>
      </c>
      <c r="F30" s="61" t="s">
        <v>2988</v>
      </c>
      <c r="G30" s="54" t="s">
        <v>2989</v>
      </c>
      <c r="H30" s="10" t="str">
        <f t="shared" si="0"/>
        <v>(29, 'NGUYỄN QUỐC PHƯƠNG', '1988-08-14', 'Nam', 'Vĩnh Long', '0939 339 040
0938 779 353', 'MR17048', 128, 1, 11, 'KANAGAWA', '103000000', '2017-07-06', '2017-11-17', '2017-06-23', '2017-12-07', '50000000', '53000000', '55193', '15000', '5000', '30', '2020-06-07', '', 'Admin', '2020-06-22 00:46:18'),</v>
      </c>
      <c r="I30" s="10" t="str">
        <f t="shared" si="1"/>
        <v>(NGUYỄN QUỐC PHƯƠNG, '1988-08-14', 'Nam', 'Vĩnh Long', '0939 339 040
0938 779 353', 'MR17048', '(29, 'NGUYỄN QUỐC PHƯƠNG', '1988-08-14', 'Nam', 'Vĩnh Long', '0939 339 040
0938 779 353', 'MR17048', 128, 1, 11, 'KANAGAWA', '103000000', '2017-07-06', '2017-11-17', '2017-06-23', '2017-12-07', '50000000', '53000000', '55193', '15000', '5000', '30', '2020-06-07', '', 'Admin', '2020-06-22 00:46:18'),', 1, 11, KANAGAWA, '103000000', '2017-07-06', '50000000', '2017-06-23', '2017-12-07', '55193', '53000000', '2017-11-17', '15000', '5000', '30', '2020-06-07', '', '', 'Admin', '2020-06-22 00:46:18'),</v>
      </c>
      <c r="J30" s="10">
        <v>128</v>
      </c>
      <c r="K30" s="10">
        <v>1</v>
      </c>
      <c r="L30" s="10">
        <v>11</v>
      </c>
      <c r="M30" s="54" t="s">
        <v>2990</v>
      </c>
      <c r="N30" s="55">
        <v>103000000</v>
      </c>
      <c r="O30" s="56" t="s">
        <v>2991</v>
      </c>
      <c r="P30" s="159">
        <v>50000000</v>
      </c>
      <c r="Q30" s="124">
        <v>53000000</v>
      </c>
      <c r="R30" s="124" t="s">
        <v>11549</v>
      </c>
      <c r="S30" s="49" t="s">
        <v>2992</v>
      </c>
      <c r="T30" s="49" t="s">
        <v>2985</v>
      </c>
      <c r="U30" s="129">
        <v>55193</v>
      </c>
      <c r="V30" s="55">
        <v>15000</v>
      </c>
      <c r="W30" s="55">
        <v>5000</v>
      </c>
      <c r="X30" s="10">
        <v>30</v>
      </c>
      <c r="Y30" s="10" t="s">
        <v>11989</v>
      </c>
      <c r="Z30" s="10"/>
    </row>
    <row r="31" spans="1:26">
      <c r="A31" s="10">
        <v>30</v>
      </c>
      <c r="B31" s="49" t="s">
        <v>2993</v>
      </c>
      <c r="C31" s="50" t="s">
        <v>2994</v>
      </c>
      <c r="D31" s="51" t="s">
        <v>2845</v>
      </c>
      <c r="E31" s="52" t="s">
        <v>2995</v>
      </c>
      <c r="F31" s="61" t="s">
        <v>2996</v>
      </c>
      <c r="G31" s="54" t="s">
        <v>2989</v>
      </c>
      <c r="H31" s="10" t="str">
        <f t="shared" si="0"/>
        <v>(30, 'LÊ HOÀNG ZI CÔ', '1992-10-01', 'Nam', 'Hậu Giang', '0907 521 103
0907 317 622', 'MR17048', 128, 1, 11, 'KANAGAWA', '103000000', '2017-06-27', '2017-11-13', '2017-06-23', '2017-12-07', '50000000', '53000000', '55193', '15000', '5000', '30', '2020-06-07', '', 'Admin', '2020-06-22 00:46:18'),</v>
      </c>
      <c r="I31" s="10" t="str">
        <f t="shared" si="1"/>
        <v>(LÊ HOÀNG ZI CÔ, '1992-10-01', 'Nam', 'Hậu Giang', '0907 521 103
0907 317 622', 'MR17048', '(30, 'LÊ HOÀNG ZI CÔ', '1992-10-01', 'Nam', 'Hậu Giang', '0907 521 103
0907 317 622', 'MR17048', 128, 1, 11, 'KANAGAWA', '103000000', '2017-06-27', '2017-11-13', '2017-06-23', '2017-12-07', '50000000', '53000000', '55193', '15000', '5000', '30', '2020-06-07', '', 'Admin', '2020-06-22 00:46:18'),', 1, 11, KANAGAWA, '103000000', '2017-06-27', '50000000', '2017-06-23', '2017-12-07', '55193', '53000000', '2017-11-13', '15000', '5000', '30', '2020-06-07', '', '', 'Admin', '2020-06-22 00:46:18'),</v>
      </c>
      <c r="J31" s="10">
        <v>128</v>
      </c>
      <c r="K31" s="10">
        <v>1</v>
      </c>
      <c r="L31" s="10">
        <v>11</v>
      </c>
      <c r="M31" s="54" t="s">
        <v>2990</v>
      </c>
      <c r="N31" s="55">
        <v>103000000</v>
      </c>
      <c r="O31" s="56" t="s">
        <v>2997</v>
      </c>
      <c r="P31" s="159">
        <v>50000000</v>
      </c>
      <c r="Q31" s="124">
        <v>53000000</v>
      </c>
      <c r="R31" s="124" t="s">
        <v>3468</v>
      </c>
      <c r="S31" s="49" t="s">
        <v>2992</v>
      </c>
      <c r="T31" s="49" t="s">
        <v>2985</v>
      </c>
      <c r="U31" s="129">
        <v>55193</v>
      </c>
      <c r="V31" s="55">
        <v>15000</v>
      </c>
      <c r="W31" s="55">
        <v>5000</v>
      </c>
      <c r="X31" s="10">
        <v>30</v>
      </c>
      <c r="Y31" s="10" t="s">
        <v>11989</v>
      </c>
      <c r="Z31" s="10"/>
    </row>
    <row r="32" spans="1:26">
      <c r="A32" s="10">
        <v>31</v>
      </c>
      <c r="B32" s="49" t="s">
        <v>2998</v>
      </c>
      <c r="C32" s="50" t="s">
        <v>2999</v>
      </c>
      <c r="D32" s="51" t="s">
        <v>2845</v>
      </c>
      <c r="E32" s="52" t="s">
        <v>2819</v>
      </c>
      <c r="F32" s="61" t="s">
        <v>3000</v>
      </c>
      <c r="G32" s="54" t="s">
        <v>2982</v>
      </c>
      <c r="H32" s="10" t="str">
        <f t="shared" si="1"/>
        <v>(31, 'VĂN CÔNG MINH CHÂU', '1996-09-19', 'Nam', 'Hồ Chí Minh', '0925216552
01999119978', 'MR17057', 25, 1, 33, 'HYOGO', '92000000', '2017-07-27', '2017-11-30', '2017-07-21', '2017-12-07', '50000000', '42000000', '55193', '0', '5000', '30', '2020-06-07', '', 'Admin', '2020-06-22 00:46:18'),</v>
      </c>
      <c r="I32" s="10" t="str">
        <f t="shared" si="1"/>
        <v>(VĂN CÔNG MINH CHÂU, '1996-09-19', 'Nam', 'Hồ Chí Minh', '0925216552
01999119978', 'MR17057', '(31, 'VĂN CÔNG MINH CHÂU', '1996-09-19', 'Nam', 'Hồ Chí Minh', '0925216552
01999119978', 'MR17057', 25, 1, 33, 'HYOGO', '92000000', '2017-07-27', '2017-11-30', '2017-07-21', '2017-12-07', '50000000', '42000000', '55193', '0', '5000', '30', '2020-06-07', '', 'Admin', '2020-06-22 00:46:18'),', 1, 33, HYOGO, '92000000', '2017-07-27', '50000000', '2017-07-21', '2017-12-07', '55193', '42000000', '2017-11-30', '0', '5000', '30', '2020-06-07', '', '', 'Admin', '2020-06-22 00:46:18'),</v>
      </c>
      <c r="J32" s="10">
        <v>25</v>
      </c>
      <c r="K32" s="10">
        <v>1</v>
      </c>
      <c r="L32" s="10">
        <v>33</v>
      </c>
      <c r="M32" s="54" t="s">
        <v>3001</v>
      </c>
      <c r="N32" s="55">
        <v>92000000</v>
      </c>
      <c r="O32" s="56" t="s">
        <v>3002</v>
      </c>
      <c r="P32" s="159">
        <v>50000000</v>
      </c>
      <c r="Q32" s="124">
        <v>42000000</v>
      </c>
      <c r="R32" s="124" t="s">
        <v>4047</v>
      </c>
      <c r="S32" s="49" t="s">
        <v>2984</v>
      </c>
      <c r="T32" s="49" t="s">
        <v>2985</v>
      </c>
      <c r="U32" s="129">
        <v>55193</v>
      </c>
      <c r="V32" s="55">
        <v>0</v>
      </c>
      <c r="W32" s="55">
        <v>5000</v>
      </c>
      <c r="X32" s="10">
        <v>30</v>
      </c>
      <c r="Y32" s="10" t="s">
        <v>11989</v>
      </c>
      <c r="Z32" s="10"/>
    </row>
    <row r="33" spans="1:26">
      <c r="A33" s="10">
        <v>32</v>
      </c>
      <c r="B33" s="49" t="s">
        <v>3003</v>
      </c>
      <c r="C33" s="50" t="s">
        <v>3004</v>
      </c>
      <c r="D33" s="51" t="s">
        <v>2845</v>
      </c>
      <c r="E33" s="52" t="s">
        <v>3005</v>
      </c>
      <c r="F33" s="61" t="s">
        <v>3006</v>
      </c>
      <c r="G33" s="54" t="s">
        <v>2982</v>
      </c>
      <c r="H33" s="10" t="str">
        <f t="shared" si="1"/>
        <v>(32, 'ĐINH VĂN KHÔI', '1988-09-30', 'Nam', 'Khánh Hòa', '0974 897 679
0974 755 700', 'MR17057', 25, 1, 33, 'HYOGO', '92000000', '2017-07-28', '2017-11-30', '2017-07-21', '2017-12-07', '50000000', '42000000', '55193', '0', '5000', '30', '2020-06-07', '', 'Admin', '2020-06-22 00:46:18'),</v>
      </c>
      <c r="I33" s="10" t="str">
        <f t="shared" si="1"/>
        <v>(ĐINH VĂN KHÔI, '1988-09-30', 'Nam', 'Khánh Hòa', '0974 897 679
0974 755 700', 'MR17057', '(32, 'ĐINH VĂN KHÔI', '1988-09-30', 'Nam', 'Khánh Hòa', '0974 897 679
0974 755 700', 'MR17057', 25, 1, 33, 'HYOGO', '92000000', '2017-07-28', '2017-11-30', '2017-07-21', '2017-12-07', '50000000', '42000000', '55193', '0', '5000', '30', '2020-06-07', '', 'Admin', '2020-06-22 00:46:18'),', 1, 33, HYOGO, '92000000', '2017-07-28', '50000000', '2017-07-21', '2017-12-07', '55193', '42000000', '2017-11-30', '0', '5000', '30', '2020-06-07', '', '', 'Admin', '2020-06-22 00:46:18'),</v>
      </c>
      <c r="J33" s="10">
        <v>25</v>
      </c>
      <c r="K33" s="10">
        <v>1</v>
      </c>
      <c r="L33" s="10">
        <v>33</v>
      </c>
      <c r="M33" s="54" t="s">
        <v>3001</v>
      </c>
      <c r="N33" s="55">
        <v>92000000</v>
      </c>
      <c r="O33" s="56" t="s">
        <v>3007</v>
      </c>
      <c r="P33" s="159">
        <v>50000000</v>
      </c>
      <c r="Q33" s="124">
        <v>42000000</v>
      </c>
      <c r="R33" s="124" t="s">
        <v>4047</v>
      </c>
      <c r="S33" s="49" t="s">
        <v>2984</v>
      </c>
      <c r="T33" s="49" t="s">
        <v>2985</v>
      </c>
      <c r="U33" s="129">
        <v>55193</v>
      </c>
      <c r="V33" s="55">
        <v>0</v>
      </c>
      <c r="W33" s="55">
        <v>5000</v>
      </c>
      <c r="X33" s="10">
        <v>30</v>
      </c>
      <c r="Y33" s="10" t="s">
        <v>11989</v>
      </c>
      <c r="Z33" s="10"/>
    </row>
    <row r="34" spans="1:26">
      <c r="A34" s="10">
        <v>33</v>
      </c>
      <c r="B34" s="49" t="s">
        <v>3008</v>
      </c>
      <c r="C34" s="50" t="s">
        <v>2960</v>
      </c>
      <c r="D34" s="51" t="s">
        <v>2845</v>
      </c>
      <c r="E34" s="52" t="s">
        <v>2846</v>
      </c>
      <c r="F34" s="61" t="s">
        <v>3009</v>
      </c>
      <c r="G34" s="54" t="s">
        <v>2982</v>
      </c>
      <c r="H34" s="10" t="str">
        <f t="shared" si="1"/>
        <v>(33, 'NGUYỄN TẤN THẠNH', '1996-01-01', 'Nam', 'Bến Tre', '0966 996 774
01682 454 261', 'MR17057', 25, 1, 33, 'HYOGO', '92000000', '2017-07-27', '2017-11-30', '2017-07-21', '2017-12-07', '50000000', '42000000', '55193', '0', '5000', '30', '2020-06-07', '', 'Admin', '2020-06-22 00:46:18'),</v>
      </c>
      <c r="I34" s="10" t="str">
        <f t="shared" si="1"/>
        <v>(NGUYỄN TẤN THẠNH, '1996-01-01', 'Nam', 'Bến Tre', '0966 996 774
01682 454 261', 'MR17057', '(33, 'NGUYỄN TẤN THẠNH', '1996-01-01', 'Nam', 'Bến Tre', '0966 996 774
01682 454 261', 'MR17057', 25, 1, 33, 'HYOGO', '92000000', '2017-07-27', '2017-11-30', '2017-07-21', '2017-12-07', '50000000', '42000000', '55193', '0', '5000', '30', '2020-06-07', '', 'Admin', '2020-06-22 00:46:18'),', 1, 33, HYOGO, '92000000', '2017-07-27', '50000000', '2017-07-21', '2017-12-07', '55193', '42000000', '2017-11-30', '0', '5000', '30', '2020-06-07', '', '', 'Admin', '2020-06-22 00:46:18'),</v>
      </c>
      <c r="J34" s="10">
        <v>25</v>
      </c>
      <c r="K34" s="10">
        <v>1</v>
      </c>
      <c r="L34" s="10">
        <v>33</v>
      </c>
      <c r="M34" s="54" t="s">
        <v>3001</v>
      </c>
      <c r="N34" s="55">
        <v>92000000</v>
      </c>
      <c r="O34" s="56" t="s">
        <v>3002</v>
      </c>
      <c r="P34" s="159">
        <v>50000000</v>
      </c>
      <c r="Q34" s="124">
        <v>42000000</v>
      </c>
      <c r="R34" s="124" t="s">
        <v>4047</v>
      </c>
      <c r="S34" s="49" t="s">
        <v>2984</v>
      </c>
      <c r="T34" s="49" t="s">
        <v>2985</v>
      </c>
      <c r="U34" s="129">
        <v>55193</v>
      </c>
      <c r="V34" s="55">
        <v>0</v>
      </c>
      <c r="W34" s="55">
        <v>5000</v>
      </c>
      <c r="X34" s="10">
        <v>30</v>
      </c>
      <c r="Y34" s="10" t="s">
        <v>11989</v>
      </c>
      <c r="Z34" s="10"/>
    </row>
    <row r="35" spans="1:26">
      <c r="A35" s="10">
        <v>34</v>
      </c>
      <c r="B35" s="49" t="s">
        <v>3010</v>
      </c>
      <c r="C35" s="50" t="s">
        <v>3011</v>
      </c>
      <c r="D35" s="51" t="s">
        <v>2845</v>
      </c>
      <c r="E35" s="52" t="s">
        <v>3012</v>
      </c>
      <c r="F35" s="61" t="s">
        <v>3013</v>
      </c>
      <c r="G35" s="54" t="s">
        <v>2982</v>
      </c>
      <c r="H35" s="10" t="str">
        <f t="shared" si="1"/>
        <v>(34, 'LÊ ĐÌNH PHONG', '1998-11-23', 'Nam', 'Nghệ An', '0976 602 010
0971 440 066', 'MR17057', 25, 1, 34, 'SAITAMA', '92000000', '2017-07-25', '2017-12-12', '2017-07-21', '2017-12-28', '50000000', '42000000', '63159', '0', '5000', '30', '2020-06-28', '', 'Admin', '2020-06-22 00:46:18'),</v>
      </c>
      <c r="I35" s="10" t="str">
        <f t="shared" si="1"/>
        <v>(LÊ ĐÌNH PHONG, '1998-11-23', 'Nam', 'Nghệ An', '0976 602 010
0971 440 066', 'MR17057', '(34, 'LÊ ĐÌNH PHONG', '1998-11-23', 'Nam', 'Nghệ An', '0976 602 010
0971 440 066', 'MR17057', 25, 1, 34, 'SAITAMA', '92000000', '2017-07-25', '2017-12-12', '2017-07-21', '2017-12-28', '50000000', '42000000', '63159', '0', '5000', '30', '2020-06-28', '', 'Admin', '2020-06-22 00:46:18'),', 1, 34, SAITAMA, '92000000', '2017-07-25', '50000000', '2017-07-21', '2017-12-28', '63159', '42000000', '2017-12-12', '0', '5000', '30', '2020-06-28', '', '', 'Admin', '2020-06-22 00:46:18'),</v>
      </c>
      <c r="J35" s="10">
        <v>25</v>
      </c>
      <c r="K35" s="10">
        <v>1</v>
      </c>
      <c r="L35" s="10">
        <v>34</v>
      </c>
      <c r="M35" s="54" t="s">
        <v>3014</v>
      </c>
      <c r="N35" s="55">
        <v>92000000</v>
      </c>
      <c r="O35" s="56" t="s">
        <v>3015</v>
      </c>
      <c r="P35" s="159">
        <v>50000000</v>
      </c>
      <c r="Q35" s="124">
        <v>42000000</v>
      </c>
      <c r="R35" s="124" t="s">
        <v>4950</v>
      </c>
      <c r="S35" s="49" t="s">
        <v>2984</v>
      </c>
      <c r="T35" s="49" t="s">
        <v>3016</v>
      </c>
      <c r="U35" s="129">
        <v>63159</v>
      </c>
      <c r="V35" s="55">
        <v>0</v>
      </c>
      <c r="W35" s="55">
        <v>5000</v>
      </c>
      <c r="X35" s="10">
        <v>30</v>
      </c>
      <c r="Y35" s="10" t="s">
        <v>11990</v>
      </c>
      <c r="Z35" s="10"/>
    </row>
    <row r="36" spans="1:26">
      <c r="A36" s="10">
        <v>35</v>
      </c>
      <c r="B36" s="49" t="s">
        <v>3017</v>
      </c>
      <c r="C36" s="50" t="s">
        <v>3018</v>
      </c>
      <c r="D36" s="51" t="s">
        <v>2845</v>
      </c>
      <c r="E36" s="52" t="s">
        <v>3019</v>
      </c>
      <c r="F36" s="61" t="s">
        <v>3020</v>
      </c>
      <c r="G36" s="54" t="s">
        <v>2982</v>
      </c>
      <c r="H36" s="10" t="str">
        <f t="shared" si="1"/>
        <v>(35, 'DƯƠNG NGỌC THIỆN', '1997-10-27', 'Nam', 'Gia Lai', '01664 145 328
0978 559 949', 'MR17057', 25, 1, 34, 'SAITAMA', '92000000', '2017-07-28', '2017-12-12', '2017-07-21', '2017-12-28', '50000000', '42000000', '63159', '0', '5000', '30', '2020-06-28', '', 'Admin', '2020-06-22 00:46:18'),</v>
      </c>
      <c r="I36" s="10" t="str">
        <f t="shared" si="1"/>
        <v>(DƯƠNG NGỌC THIỆN, '1997-10-27', 'Nam', 'Gia Lai', '01664 145 328
0978 559 949', 'MR17057', '(35, 'DƯƠNG NGỌC THIỆN', '1997-10-27', 'Nam', 'Gia Lai', '01664 145 328
0978 559 949', 'MR17057', 25, 1, 34, 'SAITAMA', '92000000', '2017-07-28', '2017-12-12', '2017-07-21', '2017-12-28', '50000000', '42000000', '63159', '0', '5000', '30', '2020-06-28', '', 'Admin', '2020-06-22 00:46:18'),', 1, 34, SAITAMA, '92000000', '2017-07-28', '50000000', '2017-07-21', '2017-12-28', '63159', '42000000', '2017-12-12', '0', '5000', '30', '2020-06-28', '', '', 'Admin', '2020-06-22 00:46:18'),</v>
      </c>
      <c r="J36" s="10">
        <v>25</v>
      </c>
      <c r="K36" s="10">
        <v>1</v>
      </c>
      <c r="L36" s="10">
        <v>34</v>
      </c>
      <c r="M36" s="54" t="s">
        <v>3014</v>
      </c>
      <c r="N36" s="55">
        <v>92000000</v>
      </c>
      <c r="O36" s="56" t="s">
        <v>3007</v>
      </c>
      <c r="P36" s="159">
        <v>50000000</v>
      </c>
      <c r="Q36" s="124">
        <v>42000000</v>
      </c>
      <c r="R36" s="124" t="s">
        <v>4950</v>
      </c>
      <c r="S36" s="49" t="s">
        <v>2984</v>
      </c>
      <c r="T36" s="49" t="s">
        <v>3016</v>
      </c>
      <c r="U36" s="129">
        <v>63159</v>
      </c>
      <c r="V36" s="55">
        <v>0</v>
      </c>
      <c r="W36" s="55">
        <v>5000</v>
      </c>
      <c r="X36" s="10">
        <v>30</v>
      </c>
      <c r="Y36" s="10" t="s">
        <v>11990</v>
      </c>
      <c r="Z36" s="10"/>
    </row>
    <row r="37" spans="1:26">
      <c r="A37" s="10">
        <v>36</v>
      </c>
      <c r="B37" s="49" t="s">
        <v>3021</v>
      </c>
      <c r="C37" s="50" t="s">
        <v>3022</v>
      </c>
      <c r="D37" s="51" t="s">
        <v>2845</v>
      </c>
      <c r="E37" s="52" t="s">
        <v>2956</v>
      </c>
      <c r="F37" s="67" t="s">
        <v>3023</v>
      </c>
      <c r="G37" s="54" t="s">
        <v>2982</v>
      </c>
      <c r="H37" s="10" t="str">
        <f t="shared" si="1"/>
        <v>(36, 'LÊ VIẾT GIANG', '1995-04-09', 'Nam', 'Vĩnh Phúc', '01666 898 891
0978 594 966', 'MR17057', 25, 1, 35, 'KANAGAWA', '92000000', '2017-07-28', '2017-12-19', '2017-07-21', '2017-12-28', '50000000', '42000000', '63159', '0', '5000', '30', '2020-06-28', '', 'Admin', '2020-06-22 00:46:18'),</v>
      </c>
      <c r="I37" s="10" t="str">
        <f t="shared" si="1"/>
        <v>(LÊ VIẾT GIANG, '1995-04-09', 'Nam', 'Vĩnh Phúc', '01666 898 891
0978 594 966', 'MR17057', '(36, 'LÊ VIẾT GIANG', '1995-04-09', 'Nam', 'Vĩnh Phúc', '01666 898 891
0978 594 966', 'MR17057', 25, 1, 35, 'KANAGAWA', '92000000', '2017-07-28', '2017-12-19', '2017-07-21', '2017-12-28', '50000000', '42000000', '63159', '0', '5000', '30', '2020-06-28', '', 'Admin', '2020-06-22 00:46:18'),', 1, 35, KANAGAWA, '92000000', '2017-07-28', '50000000', '2017-07-21', '2017-12-28', '63159', '42000000', '2017-12-19', '0', '5000', '30', '2020-06-28', '', '', 'Admin', '2020-06-22 00:46:18'),</v>
      </c>
      <c r="J37" s="10">
        <v>25</v>
      </c>
      <c r="K37" s="10">
        <v>1</v>
      </c>
      <c r="L37" s="10">
        <v>35</v>
      </c>
      <c r="M37" s="54" t="s">
        <v>2990</v>
      </c>
      <c r="N37" s="55">
        <v>92000000</v>
      </c>
      <c r="O37" s="56" t="s">
        <v>3007</v>
      </c>
      <c r="P37" s="159">
        <v>50000000</v>
      </c>
      <c r="Q37" s="124">
        <v>42000000</v>
      </c>
      <c r="R37" s="124" t="s">
        <v>3107</v>
      </c>
      <c r="S37" s="49" t="s">
        <v>2984</v>
      </c>
      <c r="T37" s="49" t="s">
        <v>3016</v>
      </c>
      <c r="U37" s="129">
        <v>63159</v>
      </c>
      <c r="V37" s="55">
        <v>0</v>
      </c>
      <c r="W37" s="55">
        <v>5000</v>
      </c>
      <c r="X37" s="10">
        <v>30</v>
      </c>
      <c r="Y37" s="10" t="s">
        <v>11990</v>
      </c>
      <c r="Z37" s="10"/>
    </row>
    <row r="38" spans="1:26">
      <c r="A38" s="10">
        <v>37</v>
      </c>
      <c r="B38" s="49" t="s">
        <v>3024</v>
      </c>
      <c r="C38" s="50" t="s">
        <v>3025</v>
      </c>
      <c r="D38" s="51" t="s">
        <v>2818</v>
      </c>
      <c r="E38" s="52" t="s">
        <v>2881</v>
      </c>
      <c r="F38" s="61" t="s">
        <v>3026</v>
      </c>
      <c r="G38" s="54" t="s">
        <v>3027</v>
      </c>
      <c r="H38" s="10" t="str">
        <f t="shared" si="1"/>
        <v>(37, 'NGUYỄN THỊ HỒNG LOAN', '1989-01-01', 'Nữ', 'Đồng Nai', '01699 480 052
0936 939 664', 'MR17068', 55, 1, 40, 'OSKA', '103000000', '2017-08-30', '2018-01-25', '2017-08-25', '2018-01-31', '50000000', '53000000', '56331', '0', '5000', '29', '2020-06-31', '', 'Admin', '2020-06-22 00:46:18'),</v>
      </c>
      <c r="I38" s="10" t="str">
        <f t="shared" si="1"/>
        <v>(NGUYỄN THỊ HỒNG LOAN, '1989-01-01', 'Nữ', 'Đồng Nai', '01699 480 052
0936 939 664', 'MR17068', '(37, 'NGUYỄN THỊ HỒNG LOAN', '1989-01-01', 'Nữ', 'Đồng Nai', '01699 480 052
0936 939 664', 'MR17068', 55, 1, 40, 'OSKA', '103000000', '2017-08-30', '2018-01-25', '2017-08-25', '2018-01-31', '50000000', '53000000', '56331', '0', '5000', '29', '2020-06-31', '', 'Admin', '2020-06-22 00:46:18'),', 1, 40, OSKA, '103000000', '2017-08-30', '50000000', '2017-08-25', '2018-01-31', '56331', '53000000', '2018-01-25', '0', '5000', '29', '2020-06-31', '', '', 'Admin', '2020-06-22 00:46:18'),</v>
      </c>
      <c r="J38" s="10">
        <v>55</v>
      </c>
      <c r="K38" s="10">
        <v>1</v>
      </c>
      <c r="L38" s="10">
        <v>40</v>
      </c>
      <c r="M38" s="54" t="s">
        <v>3028</v>
      </c>
      <c r="N38" s="55">
        <v>103000000</v>
      </c>
      <c r="O38" s="56" t="s">
        <v>3029</v>
      </c>
      <c r="P38" s="159">
        <v>50000000</v>
      </c>
      <c r="Q38" s="124">
        <v>53000000</v>
      </c>
      <c r="R38" s="124" t="s">
        <v>4597</v>
      </c>
      <c r="S38" s="49" t="s">
        <v>3030</v>
      </c>
      <c r="T38" s="49" t="s">
        <v>3031</v>
      </c>
      <c r="U38" s="129">
        <v>56331</v>
      </c>
      <c r="V38" s="55">
        <v>0</v>
      </c>
      <c r="W38" s="55">
        <v>5000</v>
      </c>
      <c r="X38" s="10">
        <v>29</v>
      </c>
      <c r="Y38" s="10" t="s">
        <v>11991</v>
      </c>
      <c r="Z38" s="10"/>
    </row>
    <row r="39" spans="1:26">
      <c r="A39" s="10">
        <v>38</v>
      </c>
      <c r="B39" s="49" t="s">
        <v>3032</v>
      </c>
      <c r="C39" s="50" t="s">
        <v>3033</v>
      </c>
      <c r="D39" s="51" t="s">
        <v>2818</v>
      </c>
      <c r="E39" s="52" t="s">
        <v>2855</v>
      </c>
      <c r="F39" s="61" t="s">
        <v>3034</v>
      </c>
      <c r="G39" s="54" t="s">
        <v>3027</v>
      </c>
      <c r="H39" s="10" t="str">
        <f t="shared" si="1"/>
        <v>(38, 'HUỲNH THỊ HỒNG LOAN', '1988-01-01', 'Nữ', 'Trà Vinh', '0984 338 421
01685 459 644', 'MR17068', 55, 1, 40, 'OSKA', '103000000', '2017-09-05', '2018-01-25', '2017-08-25', '2018-01-31', '50000000', '53000000', '56331', '0', '5000', '29', '2020-06-31', '', 'Admin', '2020-06-22 00:46:18'),</v>
      </c>
      <c r="I39" s="10" t="str">
        <f t="shared" si="1"/>
        <v>(HUỲNH THỊ HỒNG LOAN, '1988-01-01', 'Nữ', 'Trà Vinh', '0984 338 421
01685 459 644', 'MR17068', '(38, 'HUỲNH THỊ HỒNG LOAN', '1988-01-01', 'Nữ', 'Trà Vinh', '0984 338 421
01685 459 644', 'MR17068', 55, 1, 40, 'OSKA', '103000000', '2017-09-05', '2018-01-25', '2017-08-25', '2018-01-31', '50000000', '53000000', '56331', '0', '5000', '29', '2020-06-31', '', 'Admin', '2020-06-22 00:46:18'),', 1, 40, OSKA, '103000000', '2017-09-05', '50000000', '2017-08-25', '2018-01-31', '56331', '53000000', '2018-01-25', '0', '5000', '29', '2020-06-31', '', '', 'Admin', '2020-06-22 00:46:18'),</v>
      </c>
      <c r="J39" s="10">
        <v>55</v>
      </c>
      <c r="K39" s="10">
        <v>1</v>
      </c>
      <c r="L39" s="10">
        <v>40</v>
      </c>
      <c r="M39" s="54" t="s">
        <v>3028</v>
      </c>
      <c r="N39" s="55">
        <v>103000000</v>
      </c>
      <c r="O39" s="56" t="s">
        <v>3035</v>
      </c>
      <c r="P39" s="159">
        <v>50000000</v>
      </c>
      <c r="Q39" s="124">
        <v>53000000</v>
      </c>
      <c r="R39" s="124" t="s">
        <v>4597</v>
      </c>
      <c r="S39" s="49" t="s">
        <v>3030</v>
      </c>
      <c r="T39" s="49" t="s">
        <v>3031</v>
      </c>
      <c r="U39" s="129">
        <v>56331</v>
      </c>
      <c r="V39" s="55">
        <v>0</v>
      </c>
      <c r="W39" s="55">
        <v>5000</v>
      </c>
      <c r="X39" s="10">
        <v>29</v>
      </c>
      <c r="Y39" s="10" t="s">
        <v>11991</v>
      </c>
      <c r="Z39" s="10"/>
    </row>
    <row r="40" spans="1:26">
      <c r="A40" s="10">
        <v>39</v>
      </c>
      <c r="B40" s="49" t="s">
        <v>3036</v>
      </c>
      <c r="C40" s="50" t="s">
        <v>3037</v>
      </c>
      <c r="D40" s="51" t="s">
        <v>2818</v>
      </c>
      <c r="E40" s="52" t="s">
        <v>2855</v>
      </c>
      <c r="F40" s="61" t="s">
        <v>3038</v>
      </c>
      <c r="G40" s="54" t="s">
        <v>3027</v>
      </c>
      <c r="H40" s="10" t="str">
        <f t="shared" si="1"/>
        <v>(39, 'TRẦN THỊ HỒNG LIỂNG', '1988-09-07', 'Nữ', 'Trà Vinh', '0934 093 159
01216 906 871', 'MR17068', 55, 1, 40, 'OSKA', '103000000', '2017-08-31', '2018-01-25', '2017-08-25', '2018-01-31', '50000000', '53000000', '56331', '0', '5000', '29', '2020-06-31', '', 'Admin', '2020-06-22 00:46:18'),</v>
      </c>
      <c r="I40" s="10" t="str">
        <f t="shared" si="1"/>
        <v>(TRẦN THỊ HỒNG LIỂNG, '1988-09-07', 'Nữ', 'Trà Vinh', '0934 093 159
01216 906 871', 'MR17068', '(39, 'TRẦN THỊ HỒNG LIỂNG', '1988-09-07', 'Nữ', 'Trà Vinh', '0934 093 159
01216 906 871', 'MR17068', 55, 1, 40, 'OSKA', '103000000', '2017-08-31', '2018-01-25', '2017-08-25', '2018-01-31', '50000000', '53000000', '56331', '0', '5000', '29', '2020-06-31', '', 'Admin', '2020-06-22 00:46:18'),', 1, 40, OSKA, '103000000', '2017-08-31', '50000000', '2017-08-25', '2018-01-31', '56331', '53000000', '2018-01-25', '0', '5000', '29', '2020-06-31', '', '', 'Admin', '2020-06-22 00:46:18'),</v>
      </c>
      <c r="J40" s="10">
        <v>55</v>
      </c>
      <c r="K40" s="10">
        <v>1</v>
      </c>
      <c r="L40" s="10">
        <v>40</v>
      </c>
      <c r="M40" s="54" t="s">
        <v>3028</v>
      </c>
      <c r="N40" s="55">
        <v>103000000</v>
      </c>
      <c r="O40" s="56" t="s">
        <v>3039</v>
      </c>
      <c r="P40" s="159">
        <v>50000000</v>
      </c>
      <c r="Q40" s="124">
        <v>53000000</v>
      </c>
      <c r="R40" s="124" t="s">
        <v>4597</v>
      </c>
      <c r="S40" s="49" t="s">
        <v>3030</v>
      </c>
      <c r="T40" s="49" t="s">
        <v>3031</v>
      </c>
      <c r="U40" s="129">
        <v>56331</v>
      </c>
      <c r="V40" s="55">
        <v>0</v>
      </c>
      <c r="W40" s="55">
        <v>5000</v>
      </c>
      <c r="X40" s="10">
        <v>29</v>
      </c>
      <c r="Y40" s="10" t="s">
        <v>11991</v>
      </c>
      <c r="Z40" s="10"/>
    </row>
    <row r="41" spans="1:26">
      <c r="A41" s="10">
        <v>40</v>
      </c>
      <c r="B41" s="49" t="s">
        <v>3040</v>
      </c>
      <c r="C41" s="50" t="s">
        <v>3041</v>
      </c>
      <c r="D41" s="51" t="s">
        <v>2845</v>
      </c>
      <c r="E41" s="52" t="s">
        <v>3042</v>
      </c>
      <c r="F41" s="67" t="s">
        <v>3043</v>
      </c>
      <c r="G41" s="54" t="s">
        <v>3044</v>
      </c>
      <c r="H41" s="10" t="str">
        <f t="shared" si="1"/>
        <v>(40, 'HỨA THÀNH ĐẠT', '1993-11-01', 'Nam', 'Cà Mau', '0899799392  - 01286420776', 'MR17083', 128, 1, 44, 'SAITAMA', '103000000', '2017-09-22', '2018-04-10', '2017-09-15', '2018-04-25', '50000000', '53000000', '58038', '0', '5000', '26', '2020-06-25', '', 'Admin', '2020-06-22 00:46:18'),</v>
      </c>
      <c r="I41" s="10" t="str">
        <f t="shared" si="1"/>
        <v>(HỨA THÀNH ĐẠT, '1993-11-01', 'Nam', 'Cà Mau', '0899799392  - 01286420776', 'MR17083', '(40, 'HỨA THÀNH ĐẠT', '1993-11-01', 'Nam', 'Cà Mau', '0899799392  - 01286420776', 'MR17083', 128, 1, 44, 'SAITAMA', '103000000', '2017-09-22', '2018-04-10', '2017-09-15', '2018-04-25', '50000000', '53000000', '58038', '0', '5000', '26', '2020-06-25', '', 'Admin', '2020-06-22 00:46:18'),', 1, 44, SAITAMA, '103000000', '2017-09-22', '50000000', '2017-09-15', '2018-04-25', '58038', '53000000', '2018-04-10', '0', '5000', '26', '2020-06-25', '', '', 'Admin', '2020-06-22 00:46:18'),</v>
      </c>
      <c r="J41" s="10">
        <v>128</v>
      </c>
      <c r="K41" s="10">
        <v>1</v>
      </c>
      <c r="L41" s="10">
        <v>44</v>
      </c>
      <c r="M41" s="54" t="s">
        <v>3014</v>
      </c>
      <c r="N41" s="55">
        <v>103000000</v>
      </c>
      <c r="O41" s="56" t="s">
        <v>3045</v>
      </c>
      <c r="P41" s="159">
        <v>50000000</v>
      </c>
      <c r="Q41" s="124">
        <v>53000000</v>
      </c>
      <c r="R41" s="124" t="s">
        <v>3854</v>
      </c>
      <c r="S41" s="49" t="s">
        <v>3046</v>
      </c>
      <c r="T41" s="49" t="s">
        <v>3047</v>
      </c>
      <c r="U41" s="129">
        <v>58038</v>
      </c>
      <c r="V41" s="55">
        <v>0</v>
      </c>
      <c r="W41" s="55">
        <v>5000</v>
      </c>
      <c r="X41" s="10">
        <v>26</v>
      </c>
      <c r="Y41" s="10" t="s">
        <v>10033</v>
      </c>
      <c r="Z41" s="10"/>
    </row>
    <row r="42" spans="1:26">
      <c r="A42" s="10">
        <v>41</v>
      </c>
      <c r="B42" s="49" t="s">
        <v>3048</v>
      </c>
      <c r="C42" s="50" t="s">
        <v>3049</v>
      </c>
      <c r="D42" s="51" t="s">
        <v>2845</v>
      </c>
      <c r="E42" s="52" t="s">
        <v>2855</v>
      </c>
      <c r="F42" s="67" t="s">
        <v>3050</v>
      </c>
      <c r="G42" s="54" t="s">
        <v>3044</v>
      </c>
      <c r="H42" s="10" t="str">
        <f t="shared" si="1"/>
        <v>(41, 'CHÂU HOÀI TÂN', '1990-11-01', 'Nam', 'Trà Vinh', '0906 553 581 
01214 409 604', 'MR17083', 128, 1, 44, 'SAITAMA', '103000000', '2017-10-12', '2018-04-10', '2017-09-15', '2018-04-25', '50000000', '53000000', '58038', '0', '5000', '26', '2020-06-25', '', 'Admin', '2020-06-22 00:46:18'),</v>
      </c>
      <c r="I42" s="10" t="str">
        <f t="shared" si="1"/>
        <v>(CHÂU HOÀI TÂN, '1990-11-01', 'Nam', 'Trà Vinh', '0906 553 581 
01214 409 604', 'MR17083', '(41, 'CHÂU HOÀI TÂN', '1990-11-01', 'Nam', 'Trà Vinh', '0906 553 581 
01214 409 604', 'MR17083', 128, 1, 44, 'SAITAMA', '103000000', '2017-10-12', '2018-04-10', '2017-09-15', '2018-04-25', '50000000', '53000000', '58038', '0', '5000', '26', '2020-06-25', '', 'Admin', '2020-06-22 00:46:18'),', 1, 44, SAITAMA, '103000000', '2017-10-12', '50000000', '2017-09-15', '2018-04-25', '58038', '53000000', '2018-04-10', '0', '5000', '26', '2020-06-25', '', '', 'Admin', '2020-06-22 00:46:18'),</v>
      </c>
      <c r="J42" s="10">
        <v>128</v>
      </c>
      <c r="K42" s="10">
        <v>1</v>
      </c>
      <c r="L42" s="10">
        <v>44</v>
      </c>
      <c r="M42" s="54" t="s">
        <v>3014</v>
      </c>
      <c r="N42" s="55">
        <v>103000000</v>
      </c>
      <c r="O42" s="56" t="s">
        <v>3051</v>
      </c>
      <c r="P42" s="159">
        <v>50000000</v>
      </c>
      <c r="Q42" s="124">
        <v>53000000</v>
      </c>
      <c r="R42" s="124" t="s">
        <v>3854</v>
      </c>
      <c r="S42" s="49" t="s">
        <v>3046</v>
      </c>
      <c r="T42" s="49" t="s">
        <v>3047</v>
      </c>
      <c r="U42" s="129">
        <v>58038</v>
      </c>
      <c r="V42" s="55">
        <v>0</v>
      </c>
      <c r="W42" s="55">
        <v>5000</v>
      </c>
      <c r="X42" s="10">
        <v>26</v>
      </c>
      <c r="Y42" s="10" t="s">
        <v>10033</v>
      </c>
      <c r="Z42" s="10"/>
    </row>
    <row r="43" spans="1:26">
      <c r="A43" s="10">
        <v>42</v>
      </c>
      <c r="B43" s="49" t="s">
        <v>3052</v>
      </c>
      <c r="C43" s="50" t="s">
        <v>3053</v>
      </c>
      <c r="D43" s="51" t="s">
        <v>2845</v>
      </c>
      <c r="E43" s="52" t="s">
        <v>2928</v>
      </c>
      <c r="F43" s="67" t="s">
        <v>3054</v>
      </c>
      <c r="G43" s="54" t="s">
        <v>3044</v>
      </c>
      <c r="H43" s="10" t="str">
        <f t="shared" si="1"/>
        <v>(42, 'NGUYỄN ĐÌNH KIÊN', '1989-02-28', 'Nam', 'Bình Định', '0987082902 - 0976188169', 'MR17083', 128, 1, 44, 'SAITAMA', '103000000', '2017-09-27', '2018-11-27', '2017-09-15', '2018-04-25', '50000000', '53000000', '58038', '0', '5000', '26', '2020-06-25', '', 'Admin', '2020-06-22 00:46:18'),</v>
      </c>
      <c r="I43" s="10" t="str">
        <f t="shared" si="1"/>
        <v>(NGUYỄN ĐÌNH KIÊN, '1989-02-28', 'Nam', 'Bình Định', '0987082902 - 0976188169', 'MR17083', '(42, 'NGUYỄN ĐÌNH KIÊN', '1989-02-28', 'Nam', 'Bình Định', '0987082902 - 0976188169', 'MR17083', 128, 1, 44, 'SAITAMA', '103000000', '2017-09-27', '2018-11-27', '2017-09-15', '2018-04-25', '50000000', '53000000', '58038', '0', '5000', '26', '2020-06-25', '', 'Admin', '2020-06-22 00:46:18'),', 1, 44, SAITAMA, '103000000', '2017-09-27', '50000000', '2017-09-15', '2018-04-25', '58038', '53000000', '2018-11-27', '0', '5000', '26', '2020-06-25', '', '', 'Admin', '2020-06-22 00:46:18'),</v>
      </c>
      <c r="J43" s="10">
        <v>128</v>
      </c>
      <c r="K43" s="10">
        <v>1</v>
      </c>
      <c r="L43" s="10">
        <v>44</v>
      </c>
      <c r="M43" s="54" t="s">
        <v>3014</v>
      </c>
      <c r="N43" s="55">
        <v>103000000</v>
      </c>
      <c r="O43" s="56" t="s">
        <v>3055</v>
      </c>
      <c r="P43" s="159">
        <v>50000000</v>
      </c>
      <c r="Q43" s="124">
        <v>53000000</v>
      </c>
      <c r="R43" s="124" t="s">
        <v>3616</v>
      </c>
      <c r="S43" s="49" t="s">
        <v>3046</v>
      </c>
      <c r="T43" s="49" t="s">
        <v>3047</v>
      </c>
      <c r="U43" s="129">
        <v>58038</v>
      </c>
      <c r="V43" s="55">
        <v>0</v>
      </c>
      <c r="W43" s="55">
        <v>5000</v>
      </c>
      <c r="X43" s="10">
        <v>26</v>
      </c>
      <c r="Y43" s="10" t="s">
        <v>10033</v>
      </c>
      <c r="Z43" s="10"/>
    </row>
    <row r="44" spans="1:26">
      <c r="A44" s="10">
        <v>43</v>
      </c>
      <c r="B44" s="49" t="s">
        <v>3056</v>
      </c>
      <c r="C44" s="50" t="s">
        <v>3057</v>
      </c>
      <c r="D44" s="51" t="s">
        <v>2845</v>
      </c>
      <c r="E44" s="52" t="s">
        <v>2819</v>
      </c>
      <c r="F44" s="67" t="s">
        <v>3058</v>
      </c>
      <c r="G44" s="54" t="s">
        <v>3044</v>
      </c>
      <c r="H44" s="10" t="str">
        <f t="shared" si="1"/>
        <v>(43, 'PHÙNG QUỐC HỮU', '1989-02-07', 'Nam', 'Hồ Chí Minh', '0906 827 257
0938 938 501', 'MR17083', 25, 1, 44, 'SAITAMA', '92000000', '2017-09-21', '2017-09-26', '2017-09-15', '2018-04-25', '50000000', '42000000', '58038', '0', '5000', '26', '2020-06-25', '', 'Admin', '2020-06-22 00:46:18'),</v>
      </c>
      <c r="I44" s="10" t="str">
        <f t="shared" si="1"/>
        <v>(PHÙNG QUỐC HỮU, '1989-02-07', 'Nam', 'Hồ Chí Minh', '0906 827 257
0938 938 501', 'MR17083', '(43, 'PHÙNG QUỐC HỮU', '1989-02-07', 'Nam', 'Hồ Chí Minh', '0906 827 257
0938 938 501', 'MR17083', 25, 1, 44, 'SAITAMA', '92000000', '2017-09-21', '2017-09-26', '2017-09-15', '2018-04-25', '50000000', '42000000', '58038', '0', '5000', '26', '2020-06-25', '', 'Admin', '2020-06-22 00:46:18'),', 1, 44, SAITAMA, '92000000', '2017-09-21', '50000000', '2017-09-15', '2018-04-25', '58038', '42000000', '2017-09-26', '0', '5000', '26', '2020-06-25', '', '', 'Admin', '2020-06-22 00:46:18'),</v>
      </c>
      <c r="J44" s="10">
        <v>25</v>
      </c>
      <c r="K44" s="10">
        <v>1</v>
      </c>
      <c r="L44" s="10">
        <v>44</v>
      </c>
      <c r="M44" s="54" t="s">
        <v>3014</v>
      </c>
      <c r="N44" s="55">
        <v>92000000</v>
      </c>
      <c r="O44" s="56" t="s">
        <v>3059</v>
      </c>
      <c r="P44" s="159">
        <v>50000000</v>
      </c>
      <c r="Q44" s="124">
        <v>42000000</v>
      </c>
      <c r="R44" s="124" t="s">
        <v>6053</v>
      </c>
      <c r="S44" s="49" t="s">
        <v>3046</v>
      </c>
      <c r="T44" s="49" t="s">
        <v>3047</v>
      </c>
      <c r="U44" s="129">
        <v>58038</v>
      </c>
      <c r="V44" s="55">
        <v>0</v>
      </c>
      <c r="W44" s="55">
        <v>5000</v>
      </c>
      <c r="X44" s="10">
        <v>26</v>
      </c>
      <c r="Y44" s="10" t="s">
        <v>10033</v>
      </c>
      <c r="Z44" s="10"/>
    </row>
    <row r="45" spans="1:26">
      <c r="A45" s="10">
        <v>44</v>
      </c>
      <c r="B45" s="49" t="s">
        <v>3060</v>
      </c>
      <c r="C45" s="50" t="s">
        <v>3061</v>
      </c>
      <c r="D45" s="51" t="s">
        <v>2845</v>
      </c>
      <c r="E45" s="52" t="s">
        <v>2881</v>
      </c>
      <c r="F45" s="67" t="s">
        <v>3062</v>
      </c>
      <c r="G45" s="54" t="s">
        <v>3044</v>
      </c>
      <c r="H45" s="10" t="str">
        <f t="shared" si="1"/>
        <v>(44, 'NGUYỄN HỒNG TRƯỜNG HUY', '1986-02-23', 'Nam', 'Đồng Nai', '0908 221 833
0934 865 180', 'MR17083', 25, 1, 44, 'SAITAMA', '92000000', '2017-09-18', '2018-04-13', '2017-09-15', '2018-04-25', '50000000', '42000000', '58038', '0', '5000', '26', '2020-06-25', '', 'Admin', '2020-06-22 00:46:18'),</v>
      </c>
      <c r="I45" s="10" t="str">
        <f t="shared" si="1"/>
        <v>(NGUYỄN HỒNG TRƯỜNG HUY, '1986-02-23', 'Nam', 'Đồng Nai', '0908 221 833
0934 865 180', 'MR17083', '(44, 'NGUYỄN HỒNG TRƯỜNG HUY', '1986-02-23', 'Nam', 'Đồng Nai', '0908 221 833
0934 865 180', 'MR17083', 25, 1, 44, 'SAITAMA', '92000000', '2017-09-18', '2018-04-13', '2017-09-15', '2018-04-25', '50000000', '42000000', '58038', '0', '5000', '26', '2020-06-25', '', 'Admin', '2020-06-22 00:46:18'),', 1, 44, SAITAMA, '92000000', '2017-09-18', '50000000', '2017-09-15', '2018-04-25', '58038', '42000000', '2018-04-13', '0', '5000', '26', '2020-06-25', '', '', 'Admin', '2020-06-22 00:46:18'),</v>
      </c>
      <c r="J45" s="10">
        <v>25</v>
      </c>
      <c r="K45" s="10">
        <v>1</v>
      </c>
      <c r="L45" s="10">
        <v>44</v>
      </c>
      <c r="M45" s="54" t="s">
        <v>3014</v>
      </c>
      <c r="N45" s="55">
        <v>92000000</v>
      </c>
      <c r="O45" s="56" t="s">
        <v>3063</v>
      </c>
      <c r="P45" s="159">
        <v>50000000</v>
      </c>
      <c r="Q45" s="124">
        <v>42000000</v>
      </c>
      <c r="R45" s="124" t="s">
        <v>3455</v>
      </c>
      <c r="S45" s="49" t="s">
        <v>3046</v>
      </c>
      <c r="T45" s="49" t="s">
        <v>3047</v>
      </c>
      <c r="U45" s="129">
        <v>58038</v>
      </c>
      <c r="V45" s="55">
        <v>0</v>
      </c>
      <c r="W45" s="55">
        <v>5000</v>
      </c>
      <c r="X45" s="10">
        <v>26</v>
      </c>
      <c r="Y45" s="10" t="s">
        <v>10033</v>
      </c>
      <c r="Z45" s="10"/>
    </row>
    <row r="46" spans="1:26">
      <c r="A46" s="10">
        <v>45</v>
      </c>
      <c r="B46" s="49" t="s">
        <v>3064</v>
      </c>
      <c r="C46" s="50" t="s">
        <v>3065</v>
      </c>
      <c r="D46" s="51" t="s">
        <v>2845</v>
      </c>
      <c r="E46" s="52" t="s">
        <v>2846</v>
      </c>
      <c r="F46" s="61" t="s">
        <v>3066</v>
      </c>
      <c r="G46" s="54" t="s">
        <v>3044</v>
      </c>
      <c r="H46" s="10" t="str">
        <f t="shared" si="1"/>
        <v>(45, 'NGUYỄN VĂN LINH', '1995-11-30', 'Nam', 'Bến Tre', '01698275709
01643513970', 'MR17083', 25, 1, 44, 'SAITAMA', '92000000', '2017-09-21', '2018-04-10', '2017-09-15', '2018-04-25', '50000000', '42000000', '58038', '0', '5000', '26', '2020-06-25', '', 'Admin', '2020-06-22 00:46:18'),</v>
      </c>
      <c r="I46" s="10" t="str">
        <f t="shared" si="1"/>
        <v>(NGUYỄN VĂN LINH, '1995-11-30', 'Nam', 'Bến Tre', '01698275709
01643513970', 'MR17083', '(45, 'NGUYỄN VĂN LINH', '1995-11-30', 'Nam', 'Bến Tre', '01698275709
01643513970', 'MR17083', 25, 1, 44, 'SAITAMA', '92000000', '2017-09-21', '2018-04-10', '2017-09-15', '2018-04-25', '50000000', '42000000', '58038', '0', '5000', '26', '2020-06-25', '', 'Admin', '2020-06-22 00:46:18'),', 1, 44, SAITAMA, '92000000', '2017-09-21', '50000000', '2017-09-15', '2018-04-25', '58038', '42000000', '2018-04-10', '0', '5000', '26', '2020-06-25', '', '', 'Admin', '2020-06-22 00:46:18'),</v>
      </c>
      <c r="J46" s="10">
        <v>25</v>
      </c>
      <c r="K46" s="10">
        <v>1</v>
      </c>
      <c r="L46" s="10">
        <v>44</v>
      </c>
      <c r="M46" s="54" t="s">
        <v>3014</v>
      </c>
      <c r="N46" s="55">
        <v>92000000</v>
      </c>
      <c r="O46" s="56" t="s">
        <v>3059</v>
      </c>
      <c r="P46" s="159">
        <v>50000000</v>
      </c>
      <c r="Q46" s="124">
        <v>42000000</v>
      </c>
      <c r="R46" s="124" t="s">
        <v>3854</v>
      </c>
      <c r="S46" s="49" t="s">
        <v>3046</v>
      </c>
      <c r="T46" s="49" t="s">
        <v>3047</v>
      </c>
      <c r="U46" s="129">
        <v>58038</v>
      </c>
      <c r="V46" s="55">
        <v>0</v>
      </c>
      <c r="W46" s="55">
        <v>5000</v>
      </c>
      <c r="X46" s="10">
        <v>26</v>
      </c>
      <c r="Y46" s="10" t="s">
        <v>10033</v>
      </c>
      <c r="Z46" s="10"/>
    </row>
    <row r="47" spans="1:26">
      <c r="A47" s="10">
        <v>46</v>
      </c>
      <c r="B47" s="49" t="s">
        <v>3067</v>
      </c>
      <c r="C47" s="50" t="s">
        <v>3068</v>
      </c>
      <c r="D47" s="51" t="s">
        <v>2845</v>
      </c>
      <c r="E47" s="52" t="s">
        <v>3069</v>
      </c>
      <c r="F47" s="67" t="s">
        <v>3070</v>
      </c>
      <c r="G47" s="54" t="s">
        <v>3044</v>
      </c>
      <c r="H47" s="10" t="str">
        <f t="shared" si="1"/>
        <v>(46, 'VÕ THANH NGHĨA', '1994-05-01', 'Nam', 'Phú Yên', '01652 944 414
01652 988 366', 'MR17083', 25, 1, 45, 'SAITAMA', '92000000', '2017-09-20', '2018-04-06', '2017-09-15', '2018-04-25', '50000000', '42000000', '58038', '0', '5000', '26', '2020-06-25', '', 'Admin', '2020-06-22 00:46:18'),</v>
      </c>
      <c r="I47" s="10" t="str">
        <f t="shared" si="1"/>
        <v>(VÕ THANH NGHĨA, '1994-05-01', 'Nam', 'Phú Yên', '01652 944 414
01652 988 366', 'MR17083', '(46, 'VÕ THANH NGHĨA', '1994-05-01', 'Nam', 'Phú Yên', '01652 944 414
01652 988 366', 'MR17083', 25, 1, 45, 'SAITAMA', '92000000', '2017-09-20', '2018-04-06', '2017-09-15', '2018-04-25', '50000000', '42000000', '58038', '0', '5000', '26', '2020-06-25', '', 'Admin', '2020-06-22 00:46:18'),', 1, 45, SAITAMA, '92000000', '2017-09-20', '50000000', '2017-09-15', '2018-04-25', '58038', '42000000', '2018-04-06', '0', '5000', '26', '2020-06-25', '', '', 'Admin', '2020-06-22 00:46:18'),</v>
      </c>
      <c r="J47" s="10">
        <v>25</v>
      </c>
      <c r="K47" s="10">
        <v>1</v>
      </c>
      <c r="L47" s="10">
        <v>45</v>
      </c>
      <c r="M47" s="54" t="s">
        <v>3014</v>
      </c>
      <c r="N47" s="55">
        <v>92000000</v>
      </c>
      <c r="O47" s="56" t="s">
        <v>2973</v>
      </c>
      <c r="P47" s="159">
        <v>50000000</v>
      </c>
      <c r="Q47" s="124">
        <v>42000000</v>
      </c>
      <c r="R47" s="124" t="s">
        <v>6606</v>
      </c>
      <c r="S47" s="49" t="s">
        <v>3046</v>
      </c>
      <c r="T47" s="49" t="s">
        <v>3047</v>
      </c>
      <c r="U47" s="129">
        <v>58038</v>
      </c>
      <c r="V47" s="55">
        <v>0</v>
      </c>
      <c r="W47" s="55">
        <v>5000</v>
      </c>
      <c r="X47" s="10">
        <v>26</v>
      </c>
      <c r="Y47" s="10" t="s">
        <v>10033</v>
      </c>
      <c r="Z47" s="10"/>
    </row>
    <row r="48" spans="1:26">
      <c r="A48" s="10">
        <v>47</v>
      </c>
      <c r="B48" s="49" t="s">
        <v>3071</v>
      </c>
      <c r="C48" s="50" t="s">
        <v>3072</v>
      </c>
      <c r="D48" s="51" t="s">
        <v>2845</v>
      </c>
      <c r="E48" s="52" t="s">
        <v>2855</v>
      </c>
      <c r="F48" s="67" t="s">
        <v>3073</v>
      </c>
      <c r="G48" s="54" t="s">
        <v>3044</v>
      </c>
      <c r="H48" s="10" t="str">
        <f t="shared" si="1"/>
        <v>(47, 'CHÂU DUY KHÁNH', '1990-10-21', 'Nam', 'Trà Vinh', '01669 689 055
01685481 421', 'MR17083', 44, 1, 46, 'SAITAMA', '99000000', '2017-09-22', '2018-04-11', '2017-09-15', '2018-04-25', '50000000', '49000000', '58038', '0', '5000', '26', '2020-06-25', '', 'Admin', '2020-06-22 00:46:18'),</v>
      </c>
      <c r="I48" s="10" t="str">
        <f t="shared" si="1"/>
        <v>(CHÂU DUY KHÁNH, '1990-10-21', 'Nam', 'Trà Vinh', '01669 689 055
01685481 421', 'MR17083', '(47, 'CHÂU DUY KHÁNH', '1990-10-21', 'Nam', 'Trà Vinh', '01669 689 055
01685481 421', 'MR17083', 44, 1, 46, 'SAITAMA', '99000000', '2017-09-22', '2018-04-11', '2017-09-15', '2018-04-25', '50000000', '49000000', '58038', '0', '5000', '26', '2020-06-25', '', 'Admin', '2020-06-22 00:46:18'),', 1, 46, SAITAMA, '99000000', '2017-09-22', '50000000', '2017-09-15', '2018-04-25', '58038', '49000000', '2018-04-11', '0', '5000', '26', '2020-06-25', '', '', 'Admin', '2020-06-22 00:46:18'),</v>
      </c>
      <c r="J48" s="10">
        <v>44</v>
      </c>
      <c r="K48" s="10">
        <v>1</v>
      </c>
      <c r="L48" s="10">
        <v>46</v>
      </c>
      <c r="M48" s="54" t="s">
        <v>3014</v>
      </c>
      <c r="N48" s="55">
        <v>99000000</v>
      </c>
      <c r="O48" s="56" t="s">
        <v>3045</v>
      </c>
      <c r="P48" s="159">
        <v>50000000</v>
      </c>
      <c r="Q48" s="124">
        <v>49000000</v>
      </c>
      <c r="R48" s="124" t="s">
        <v>5002</v>
      </c>
      <c r="S48" s="49" t="s">
        <v>3046</v>
      </c>
      <c r="T48" s="49" t="s">
        <v>3047</v>
      </c>
      <c r="U48" s="129">
        <v>58038</v>
      </c>
      <c r="V48" s="55">
        <v>0</v>
      </c>
      <c r="W48" s="55">
        <v>5000</v>
      </c>
      <c r="X48" s="10">
        <v>26</v>
      </c>
      <c r="Y48" s="10" t="s">
        <v>10033</v>
      </c>
      <c r="Z48" s="10"/>
    </row>
    <row r="49" spans="1:26">
      <c r="A49" s="10">
        <v>48</v>
      </c>
      <c r="B49" s="49" t="s">
        <v>3074</v>
      </c>
      <c r="C49" s="50" t="s">
        <v>3075</v>
      </c>
      <c r="D49" s="51" t="s">
        <v>2845</v>
      </c>
      <c r="E49" s="52" t="s">
        <v>2995</v>
      </c>
      <c r="F49" s="67" t="s">
        <v>3076</v>
      </c>
      <c r="G49" s="54" t="s">
        <v>3044</v>
      </c>
      <c r="H49" s="10" t="str">
        <f t="shared" si="1"/>
        <v>(48, 'PHẠM THÀNH RI', '1983-09-16', 'Nam', 'Hậu Giang', '0939 897 595
0939 818 098', 'MR17083', 44, 1, 46, 'SAITAMA', '99000000', '2017-09-25', '2018-04-10', '2017-09-15', '2018-04-25', '50000000', '49000000', '58038', '0', '5000', '26', '2020-06-25', '', 'Admin', '2020-06-22 00:46:18'),</v>
      </c>
      <c r="I49" s="10" t="str">
        <f t="shared" si="1"/>
        <v>(PHẠM THÀNH RI, '1983-09-16', 'Nam', 'Hậu Giang', '0939 897 595
0939 818 098', 'MR17083', '(48, 'PHẠM THÀNH RI', '1983-09-16', 'Nam', 'Hậu Giang', '0939 897 595
0939 818 098', 'MR17083', 44, 1, 46, 'SAITAMA', '99000000', '2017-09-25', '2018-04-10', '2017-09-15', '2018-04-25', '50000000', '49000000', '58038', '0', '5000', '26', '2020-06-25', '', 'Admin', '2020-06-22 00:46:18'),', 1, 46, SAITAMA, '99000000', '2017-09-25', '50000000', '2017-09-15', '2018-04-25', '58038', '49000000', '2018-04-10', '0', '5000', '26', '2020-06-25', '', '', 'Admin', '2020-06-22 00:46:18'),</v>
      </c>
      <c r="J49" s="10">
        <v>44</v>
      </c>
      <c r="K49" s="10">
        <v>1</v>
      </c>
      <c r="L49" s="10">
        <v>46</v>
      </c>
      <c r="M49" s="54" t="s">
        <v>3014</v>
      </c>
      <c r="N49" s="55">
        <v>99000000</v>
      </c>
      <c r="O49" s="56" t="s">
        <v>3077</v>
      </c>
      <c r="P49" s="159">
        <v>50000000</v>
      </c>
      <c r="Q49" s="124">
        <v>49000000</v>
      </c>
      <c r="R49" s="124" t="s">
        <v>3854</v>
      </c>
      <c r="S49" s="49" t="s">
        <v>3046</v>
      </c>
      <c r="T49" s="49" t="s">
        <v>3047</v>
      </c>
      <c r="U49" s="129">
        <v>58038</v>
      </c>
      <c r="V49" s="55">
        <v>0</v>
      </c>
      <c r="W49" s="55">
        <v>5000</v>
      </c>
      <c r="X49" s="10">
        <v>26</v>
      </c>
      <c r="Y49" s="10" t="s">
        <v>10033</v>
      </c>
      <c r="Z49" s="10"/>
    </row>
    <row r="50" spans="1:26">
      <c r="A50" s="10">
        <v>49</v>
      </c>
      <c r="B50" s="49" t="s">
        <v>3078</v>
      </c>
      <c r="C50" s="50" t="s">
        <v>3079</v>
      </c>
      <c r="D50" s="51" t="s">
        <v>2845</v>
      </c>
      <c r="E50" s="52" t="s">
        <v>3080</v>
      </c>
      <c r="F50" s="67" t="s">
        <v>3081</v>
      </c>
      <c r="G50" s="54" t="s">
        <v>3044</v>
      </c>
      <c r="H50" s="10" t="str">
        <f t="shared" si="1"/>
        <v>(49, 'LÊ VĂN ÚT', '1988-07-13', 'Nam', 'Long An', '01667 502 332
01695 430 700', 'MR17083', 128, 1, 46, 'SAITAMA', '103000000', '2017-09-22', '2018-04-10', '2017-09-15', '2018-04-25', '50000000', '53000000', '58038', '0', '5000', '26', '2020-06-25', '', 'Admin', '2020-06-22 00:46:18'),</v>
      </c>
      <c r="I50" s="10" t="str">
        <f t="shared" si="1"/>
        <v>(LÊ VĂN ÚT, '1988-07-13', 'Nam', 'Long An', '01667 502 332
01695 430 700', 'MR17083', '(49, 'LÊ VĂN ÚT', '1988-07-13', 'Nam', 'Long An', '01667 502 332
01695 430 700', 'MR17083', 128, 1, 46, 'SAITAMA', '103000000', '2017-09-22', '2018-04-10', '2017-09-15', '2018-04-25', '50000000', '53000000', '58038', '0', '5000', '26', '2020-06-25', '', 'Admin', '2020-06-22 00:46:18'),', 1, 46, SAITAMA, '103000000', '2017-09-22', '50000000', '2017-09-15', '2018-04-25', '58038', '53000000', '2018-04-10', '0', '5000', '26', '2020-06-25', '', '', 'Admin', '2020-06-22 00:46:18'),</v>
      </c>
      <c r="J50" s="10">
        <v>128</v>
      </c>
      <c r="K50" s="10">
        <v>1</v>
      </c>
      <c r="L50" s="10">
        <v>46</v>
      </c>
      <c r="M50" s="54" t="s">
        <v>3014</v>
      </c>
      <c r="N50" s="55">
        <v>103000000</v>
      </c>
      <c r="O50" s="56" t="s">
        <v>3045</v>
      </c>
      <c r="P50" s="159">
        <v>50000000</v>
      </c>
      <c r="Q50" s="124">
        <v>53000000</v>
      </c>
      <c r="R50" s="124" t="s">
        <v>3854</v>
      </c>
      <c r="S50" s="49" t="s">
        <v>3046</v>
      </c>
      <c r="T50" s="49" t="s">
        <v>3047</v>
      </c>
      <c r="U50" s="129">
        <v>58038</v>
      </c>
      <c r="V50" s="55">
        <v>0</v>
      </c>
      <c r="W50" s="55">
        <v>5000</v>
      </c>
      <c r="X50" s="10">
        <v>26</v>
      </c>
      <c r="Y50" s="10" t="s">
        <v>10033</v>
      </c>
      <c r="Z50" s="10"/>
    </row>
    <row r="51" spans="1:26">
      <c r="A51" s="10">
        <v>50</v>
      </c>
      <c r="B51" s="68" t="s">
        <v>3082</v>
      </c>
      <c r="C51" s="50" t="s">
        <v>3083</v>
      </c>
      <c r="D51" s="51" t="s">
        <v>2845</v>
      </c>
      <c r="E51" s="52" t="s">
        <v>2876</v>
      </c>
      <c r="F51" s="67" t="s">
        <v>3084</v>
      </c>
      <c r="G51" s="54" t="s">
        <v>3044</v>
      </c>
      <c r="H51" s="10" t="str">
        <f t="shared" si="1"/>
        <v>(50, 'ĐẶNG HÙNG VĨNH', '1992-05-08', 'Nam', 'Vĩnh Long', '0903 370 762
0909 867 965', 'MR17083', 44, 1, 47, 'SAITAMA', '99000000', '2017-09-20', '2018-04-10', '2017-09-15', '2018-04-25', '50000000', '49000000', '58038', '0', '5000', '26', '2020-06-25', '', 'Admin', '2020-06-22 00:46:18'),</v>
      </c>
      <c r="I51" s="10" t="str">
        <f t="shared" si="1"/>
        <v>(ĐẶNG HÙNG VĨNH, '1992-05-08', 'Nam', 'Vĩnh Long', '0903 370 762
0909 867 965', 'MR17083', '(50, 'ĐẶNG HÙNG VĨNH', '1992-05-08', 'Nam', 'Vĩnh Long', '0903 370 762
0909 867 965', 'MR17083', 44, 1, 47, 'SAITAMA', '99000000', '2017-09-20', '2018-04-10', '2017-09-15', '2018-04-25', '50000000', '49000000', '58038', '0', '5000', '26', '2020-06-25', '', 'Admin', '2020-06-22 00:46:18'),', 1, 47, SAITAMA, '99000000', '2017-09-20', '50000000', '2017-09-15', '2018-04-25', '58038', '49000000', '2018-04-10', '0', '5000', '26', '2020-06-25', '', '', 'Admin', '2020-06-22 00:46:18'),</v>
      </c>
      <c r="J51" s="10">
        <v>44</v>
      </c>
      <c r="K51" s="10">
        <v>1</v>
      </c>
      <c r="L51" s="10">
        <v>47</v>
      </c>
      <c r="M51" s="54" t="s">
        <v>3014</v>
      </c>
      <c r="N51" s="55">
        <v>99000000</v>
      </c>
      <c r="O51" s="56" t="s">
        <v>2973</v>
      </c>
      <c r="P51" s="159">
        <v>50000000</v>
      </c>
      <c r="Q51" s="124">
        <v>49000000</v>
      </c>
      <c r="R51" s="124" t="s">
        <v>3854</v>
      </c>
      <c r="S51" s="49" t="s">
        <v>3046</v>
      </c>
      <c r="T51" s="49" t="s">
        <v>3047</v>
      </c>
      <c r="U51" s="129">
        <v>58038</v>
      </c>
      <c r="V51" s="55">
        <v>0</v>
      </c>
      <c r="W51" s="55">
        <v>5000</v>
      </c>
      <c r="X51" s="10">
        <v>26</v>
      </c>
      <c r="Y51" s="10" t="s">
        <v>10033</v>
      </c>
      <c r="Z51" s="10"/>
    </row>
    <row r="52" spans="1:26">
      <c r="A52" s="10">
        <v>51</v>
      </c>
      <c r="B52" s="49" t="s">
        <v>3085</v>
      </c>
      <c r="C52" s="50" t="s">
        <v>3086</v>
      </c>
      <c r="D52" s="51" t="s">
        <v>2845</v>
      </c>
      <c r="E52" s="52" t="s">
        <v>2846</v>
      </c>
      <c r="F52" s="67" t="s">
        <v>3087</v>
      </c>
      <c r="G52" s="54" t="s">
        <v>3044</v>
      </c>
      <c r="H52" s="10" t="str">
        <f t="shared" si="1"/>
        <v>(51, 'THÁI DƯƠNG VĂN QUANG', '1990-11-03', 'Nam', 'Bến Tre', '01294179339 0947434314', 'MR17083', 44, 1, 47, 'SAITAMA', '99000000', '2017-09-22', '2018-04-13', '2017-09-15', '2018-04-25', '50000000', '49000000', '58038', '0', '5000', '26', '2020-06-25', '', 'Admin', '2020-06-22 00:46:18'),</v>
      </c>
      <c r="I52" s="10" t="str">
        <f t="shared" si="1"/>
        <v>(THÁI DƯƠNG VĂN QUANG, '1990-11-03', 'Nam', 'Bến Tre', '01294179339 0947434314', 'MR17083', '(51, 'THÁI DƯƠNG VĂN QUANG', '1990-11-03', 'Nam', 'Bến Tre', '01294179339 0947434314', 'MR17083', 44, 1, 47, 'SAITAMA', '99000000', '2017-09-22', '2018-04-13', '2017-09-15', '2018-04-25', '50000000', '49000000', '58038', '0', '5000', '26', '2020-06-25', '', 'Admin', '2020-06-22 00:46:18'),', 1, 47, SAITAMA, '99000000', '2017-09-22', '50000000', '2017-09-15', '2018-04-25', '58038', '49000000', '2018-04-13', '0', '5000', '26', '2020-06-25', '', '', 'Admin', '2020-06-22 00:46:18'),</v>
      </c>
      <c r="J52" s="10">
        <v>44</v>
      </c>
      <c r="K52" s="10">
        <v>1</v>
      </c>
      <c r="L52" s="10">
        <v>47</v>
      </c>
      <c r="M52" s="54" t="s">
        <v>3014</v>
      </c>
      <c r="N52" s="55">
        <v>99000000</v>
      </c>
      <c r="O52" s="56" t="s">
        <v>3045</v>
      </c>
      <c r="P52" s="159">
        <v>50000000</v>
      </c>
      <c r="Q52" s="124">
        <v>49000000</v>
      </c>
      <c r="R52" s="124" t="s">
        <v>3455</v>
      </c>
      <c r="S52" s="49" t="s">
        <v>3046</v>
      </c>
      <c r="T52" s="49" t="s">
        <v>3047</v>
      </c>
      <c r="U52" s="129">
        <v>58038</v>
      </c>
      <c r="V52" s="55">
        <v>0</v>
      </c>
      <c r="W52" s="55">
        <v>5000</v>
      </c>
      <c r="X52" s="10">
        <v>26</v>
      </c>
      <c r="Y52" s="10" t="s">
        <v>10033</v>
      </c>
      <c r="Z52" s="10"/>
    </row>
    <row r="53" spans="1:26">
      <c r="A53" s="10">
        <v>52</v>
      </c>
      <c r="B53" s="49" t="s">
        <v>3088</v>
      </c>
      <c r="C53" s="50" t="s">
        <v>3089</v>
      </c>
      <c r="D53" s="51" t="s">
        <v>2845</v>
      </c>
      <c r="E53" s="52" t="s">
        <v>2881</v>
      </c>
      <c r="F53" s="67" t="s">
        <v>3090</v>
      </c>
      <c r="G53" s="54" t="s">
        <v>3044</v>
      </c>
      <c r="H53" s="10" t="str">
        <f t="shared" si="1"/>
        <v>(52, 'TRỊNH TRUNG KIÊN', '1986-09-27', 'Nam', 'Đồng Nai', '0965195818 0971407445', 'MR17083', 44, 1, 47, 'SAITAMA', '99000000', '2017-09-22', '2018-04-11', '2017-09-15', '2018-04-25', '50000000', '49000000', '58038', '0', '5000', '26', '2020-06-25', '', 'Admin', '2020-06-22 00:46:18'),</v>
      </c>
      <c r="I53" s="10" t="str">
        <f t="shared" si="1"/>
        <v>(TRỊNH TRUNG KIÊN, '1986-09-27', 'Nam', 'Đồng Nai', '0965195818 0971407445', 'MR17083', '(52, 'TRỊNH TRUNG KIÊN', '1986-09-27', 'Nam', 'Đồng Nai', '0965195818 0971407445', 'MR17083', 44, 1, 47, 'SAITAMA', '99000000', '2017-09-22', '2018-04-11', '2017-09-15', '2018-04-25', '50000000', '49000000', '58038', '0', '5000', '26', '2020-06-25', '', 'Admin', '2020-06-22 00:46:18'),', 1, 47, SAITAMA, '99000000', '2017-09-22', '50000000', '2017-09-15', '2018-04-25', '58038', '49000000', '2018-04-11', '0', '5000', '26', '2020-06-25', '', '', 'Admin', '2020-06-22 00:46:18'),</v>
      </c>
      <c r="J53" s="10">
        <v>44</v>
      </c>
      <c r="K53" s="10">
        <v>1</v>
      </c>
      <c r="L53" s="10">
        <v>47</v>
      </c>
      <c r="M53" s="54" t="s">
        <v>3014</v>
      </c>
      <c r="N53" s="55">
        <v>99000000</v>
      </c>
      <c r="O53" s="56" t="s">
        <v>3045</v>
      </c>
      <c r="P53" s="159">
        <v>50000000</v>
      </c>
      <c r="Q53" s="124">
        <v>49000000</v>
      </c>
      <c r="R53" s="124" t="s">
        <v>5002</v>
      </c>
      <c r="S53" s="49" t="s">
        <v>3046</v>
      </c>
      <c r="T53" s="49" t="s">
        <v>3047</v>
      </c>
      <c r="U53" s="129">
        <v>58038</v>
      </c>
      <c r="V53" s="55">
        <v>0</v>
      </c>
      <c r="W53" s="55">
        <v>5000</v>
      </c>
      <c r="X53" s="10">
        <v>26</v>
      </c>
      <c r="Y53" s="10" t="s">
        <v>10033</v>
      </c>
      <c r="Z53" s="10"/>
    </row>
    <row r="54" spans="1:26">
      <c r="A54" s="10">
        <v>53</v>
      </c>
      <c r="B54" s="49" t="s">
        <v>3091</v>
      </c>
      <c r="C54" s="50" t="s">
        <v>3092</v>
      </c>
      <c r="D54" s="51" t="s">
        <v>2845</v>
      </c>
      <c r="E54" s="52" t="s">
        <v>3042</v>
      </c>
      <c r="F54" s="61" t="s">
        <v>3093</v>
      </c>
      <c r="G54" s="54" t="s">
        <v>3094</v>
      </c>
      <c r="H54" s="10" t="str">
        <f t="shared" si="1"/>
        <v>(53, 'LIỀU MINH THIỆN', '1995-11-13', 'Nam', 'Cà Mau', '0942 111 419
0916 350 809', 'MR17039', 25, 1, 31, 'MIYAGI', '92000000', '2017-06-14', '2018-05-18', '2017-05-20', '2018-05-30', '50000000', '42000000', '58038', '0', '5000', '25', '2020-06-30', '', 'Admin', '2020-06-22 00:46:18'),</v>
      </c>
      <c r="I54" s="10" t="str">
        <f t="shared" si="1"/>
        <v>(LIỀU MINH THIỆN, '1995-11-13', 'Nam', 'Cà Mau', '0942 111 419
0916 350 809', 'MR17039', '(53, 'LIỀU MINH THIỆN', '1995-11-13', 'Nam', 'Cà Mau', '0942 111 419
0916 350 809', 'MR17039', 25, 1, 31, 'MIYAGI', '92000000', '2017-06-14', '2018-05-18', '2017-05-20', '2018-05-30', '50000000', '42000000', '58038', '0', '5000', '25', '2020-06-30', '', 'Admin', '2020-06-22 00:46:18'),', 1, 31, MIYAGI, '92000000', '2017-06-14', '50000000', '2017-05-20', '2018-05-30', '58038', '42000000', '2018-05-18', '0', '5000', '25', '2020-06-30', '', '', 'Admin', '2020-06-22 00:46:18'),</v>
      </c>
      <c r="J54" s="10">
        <v>25</v>
      </c>
      <c r="K54" s="10">
        <v>1</v>
      </c>
      <c r="L54" s="10">
        <v>31</v>
      </c>
      <c r="M54" s="54" t="s">
        <v>2971</v>
      </c>
      <c r="N54" s="55">
        <v>92000000</v>
      </c>
      <c r="O54" s="56" t="s">
        <v>3095</v>
      </c>
      <c r="P54" s="159">
        <v>50000000</v>
      </c>
      <c r="Q54" s="124">
        <v>42000000</v>
      </c>
      <c r="R54" s="124" t="s">
        <v>3964</v>
      </c>
      <c r="S54" s="49" t="s">
        <v>3096</v>
      </c>
      <c r="T54" s="49" t="s">
        <v>3097</v>
      </c>
      <c r="U54" s="129">
        <v>58038</v>
      </c>
      <c r="V54" s="55">
        <v>0</v>
      </c>
      <c r="W54" s="55">
        <v>5000</v>
      </c>
      <c r="X54" s="10">
        <v>25</v>
      </c>
      <c r="Y54" s="10" t="s">
        <v>10097</v>
      </c>
      <c r="Z54" s="10"/>
    </row>
    <row r="55" spans="1:26">
      <c r="A55" s="10">
        <v>54</v>
      </c>
      <c r="B55" s="49" t="s">
        <v>3098</v>
      </c>
      <c r="C55" s="50" t="s">
        <v>3099</v>
      </c>
      <c r="D55" s="51" t="s">
        <v>2845</v>
      </c>
      <c r="E55" s="52" t="s">
        <v>2855</v>
      </c>
      <c r="F55" s="61" t="s">
        <v>3100</v>
      </c>
      <c r="G55" s="54" t="s">
        <v>3094</v>
      </c>
      <c r="H55" s="10" t="str">
        <f t="shared" si="1"/>
        <v>(54, 'ĐOÀN QUỐC KIỆT', '1990-08-20', 'Nam', 'Trà Vinh', '0931 306 326
01635 750 506', 'MR17039', 25, 1, 31, 'MIYAGI', '92000000', '2017-05-26', '2018-05-18', '2017-05-20', '2018-05-30', '50000000', '42000000', '58038', '0', '5000', '25', '2020-06-30', '', 'Admin', '2020-06-22 00:46:18'),</v>
      </c>
      <c r="I55" s="10" t="str">
        <f t="shared" si="1"/>
        <v>(ĐOÀN QUỐC KIỆT, '1990-08-20', 'Nam', 'Trà Vinh', '0931 306 326
01635 750 506', 'MR17039', '(54, 'ĐOÀN QUỐC KIỆT', '1990-08-20', 'Nam', 'Trà Vinh', '0931 306 326
01635 750 506', 'MR17039', 25, 1, 31, 'MIYAGI', '92000000', '2017-05-26', '2018-05-18', '2017-05-20', '2018-05-30', '50000000', '42000000', '58038', '0', '5000', '25', '2020-06-30', '', 'Admin', '2020-06-22 00:46:18'),', 1, 31, MIYAGI, '92000000', '2017-05-26', '50000000', '2017-05-20', '2018-05-30', '58038', '42000000', '2018-05-18', '0', '5000', '25', '2020-06-30', '', '', 'Admin', '2020-06-22 00:46:18'),</v>
      </c>
      <c r="J55" s="10">
        <v>25</v>
      </c>
      <c r="K55" s="10">
        <v>1</v>
      </c>
      <c r="L55" s="10">
        <v>31</v>
      </c>
      <c r="M55" s="54" t="s">
        <v>2971</v>
      </c>
      <c r="N55" s="55">
        <v>92000000</v>
      </c>
      <c r="O55" s="56" t="s">
        <v>3101</v>
      </c>
      <c r="P55" s="159">
        <v>50000000</v>
      </c>
      <c r="Q55" s="124">
        <v>42000000</v>
      </c>
      <c r="R55" s="124" t="s">
        <v>3964</v>
      </c>
      <c r="S55" s="49" t="s">
        <v>3096</v>
      </c>
      <c r="T55" s="49" t="s">
        <v>3097</v>
      </c>
      <c r="U55" s="129">
        <v>58038</v>
      </c>
      <c r="V55" s="55">
        <v>0</v>
      </c>
      <c r="W55" s="55">
        <v>5000</v>
      </c>
      <c r="X55" s="10">
        <v>25</v>
      </c>
      <c r="Y55" s="10" t="s">
        <v>10097</v>
      </c>
      <c r="Z55" s="10"/>
    </row>
    <row r="56" spans="1:26">
      <c r="A56" s="10">
        <v>55</v>
      </c>
      <c r="B56" s="49" t="s">
        <v>3102</v>
      </c>
      <c r="C56" s="50" t="s">
        <v>3103</v>
      </c>
      <c r="D56" s="51" t="s">
        <v>2818</v>
      </c>
      <c r="E56" s="52" t="s">
        <v>3104</v>
      </c>
      <c r="F56" s="61" t="s">
        <v>3105</v>
      </c>
      <c r="G56" s="54" t="s">
        <v>3106</v>
      </c>
      <c r="H56" s="10" t="str">
        <f t="shared" si="1"/>
        <v>(55, 'TRẦN LÊ VÂN NHI', '1991-05-15', 'Nữ', 'An Giang', '0978 887 447
0983 818 959', 'MR17128', 124, 1, 51, 'CHIBA', '99000000', '2017-12-19', '2018-09-05', '2017-12-13', '2018-09-23', '50000000', '49000000', '58341', '20000', '5000', '21', '2020-06-23', '', 'Admin', '2020-06-22 00:46:18'),</v>
      </c>
      <c r="I56" s="10" t="str">
        <f t="shared" si="1"/>
        <v>(TRẦN LÊ VÂN NHI, '1991-05-15', 'Nữ', 'An Giang', '0978 887 447
0983 818 959', 'MR17128', '(55, 'TRẦN LÊ VÂN NHI', '1991-05-15', 'Nữ', 'An Giang', '0978 887 447
0983 818 959', 'MR17128', 124, 1, 51, 'CHIBA', '99000000', '2017-12-19', '2018-09-05', '2017-12-13', '2018-09-23', '50000000', '49000000', '58341', '20000', '5000', '21', '2020-06-23', '', 'Admin', '2020-06-22 00:46:18'),', 1, 51, CHIBA, '99000000', '2017-12-19', '50000000', '2017-12-13', '2018-09-23', '58341', '49000000', '2018-09-05', '20000', '5000', '21', '2020-06-23', '', '', 'Admin', '2020-06-22 00:46:18'),</v>
      </c>
      <c r="J56" s="10">
        <v>124</v>
      </c>
      <c r="K56" s="10">
        <v>1</v>
      </c>
      <c r="L56" s="10">
        <v>51</v>
      </c>
      <c r="M56" s="54" t="s">
        <v>2936</v>
      </c>
      <c r="N56" s="55">
        <v>99000000</v>
      </c>
      <c r="O56" s="56" t="s">
        <v>3107</v>
      </c>
      <c r="P56" s="159">
        <v>50000000</v>
      </c>
      <c r="Q56" s="124">
        <v>49000000</v>
      </c>
      <c r="R56" s="124" t="s">
        <v>7153</v>
      </c>
      <c r="S56" s="49" t="s">
        <v>3108</v>
      </c>
      <c r="T56" s="49" t="s">
        <v>3109</v>
      </c>
      <c r="U56" s="129">
        <v>58341</v>
      </c>
      <c r="V56" s="55">
        <v>20000</v>
      </c>
      <c r="W56" s="55">
        <v>5000</v>
      </c>
      <c r="X56" s="10">
        <v>21</v>
      </c>
      <c r="Y56" s="10" t="s">
        <v>10013</v>
      </c>
      <c r="Z56" s="10"/>
    </row>
    <row r="57" spans="1:26">
      <c r="A57" s="10">
        <v>56</v>
      </c>
      <c r="B57" s="49" t="s">
        <v>3110</v>
      </c>
      <c r="C57" s="50" t="s">
        <v>3111</v>
      </c>
      <c r="D57" s="51" t="s">
        <v>2818</v>
      </c>
      <c r="E57" s="52" t="s">
        <v>2830</v>
      </c>
      <c r="F57" s="61" t="s">
        <v>3112</v>
      </c>
      <c r="G57" s="54" t="s">
        <v>3106</v>
      </c>
      <c r="H57" s="10" t="str">
        <f t="shared" si="1"/>
        <v>(56, 'NGUYỄN THỊ BÉ HÂN', '1985-06-02', 'Nữ', 'Tây Ninh', '0907 137 072
0974 555 654', 'MR17128', 124, 1, 51, 'CHIBA', '99000000', '2017-12-18', '2018-09-05', '2017-12-13', '2018-09-23', '50000000', '49000000', '58341', '20000', '5000', '21', '2020-06-23', '', 'Admin', '2020-06-22 00:46:18'),</v>
      </c>
      <c r="I57" s="10" t="str">
        <f t="shared" si="1"/>
        <v>(NGUYỄN THỊ BÉ HÂN, '1985-06-02', 'Nữ', 'Tây Ninh', '0907 137 072
0974 555 654', 'MR17128', '(56, 'NGUYỄN THỊ BÉ HÂN', '1985-06-02', 'Nữ', 'Tây Ninh', '0907 137 072
0974 555 654', 'MR17128', 124, 1, 51, 'CHIBA', '99000000', '2017-12-18', '2018-09-05', '2017-12-13', '2018-09-23', '50000000', '49000000', '58341', '20000', '5000', '21', '2020-06-23', '', 'Admin', '2020-06-22 00:46:18'),', 1, 51, CHIBA, '99000000', '2017-12-18', '50000000', '2017-12-13', '2018-09-23', '58341', '49000000', '2018-09-05', '20000', '5000', '21', '2020-06-23', '', '', 'Admin', '2020-06-22 00:46:18'),</v>
      </c>
      <c r="J57" s="10">
        <v>124</v>
      </c>
      <c r="K57" s="10">
        <v>1</v>
      </c>
      <c r="L57" s="10">
        <v>51</v>
      </c>
      <c r="M57" s="54" t="s">
        <v>2936</v>
      </c>
      <c r="N57" s="55">
        <v>99000000</v>
      </c>
      <c r="O57" s="56" t="s">
        <v>2919</v>
      </c>
      <c r="P57" s="159">
        <v>50000000</v>
      </c>
      <c r="Q57" s="124">
        <v>49000000</v>
      </c>
      <c r="R57" s="124" t="s">
        <v>7153</v>
      </c>
      <c r="S57" s="49" t="s">
        <v>3108</v>
      </c>
      <c r="T57" s="49" t="s">
        <v>3109</v>
      </c>
      <c r="U57" s="129">
        <v>58341</v>
      </c>
      <c r="V57" s="55">
        <v>20000</v>
      </c>
      <c r="W57" s="55">
        <v>5000</v>
      </c>
      <c r="X57" s="10">
        <v>21</v>
      </c>
      <c r="Y57" s="10" t="s">
        <v>10013</v>
      </c>
      <c r="Z57" s="10"/>
    </row>
    <row r="58" spans="1:26">
      <c r="A58" s="10">
        <v>57</v>
      </c>
      <c r="B58" s="49" t="s">
        <v>3113</v>
      </c>
      <c r="C58" s="50" t="s">
        <v>3114</v>
      </c>
      <c r="D58" s="51" t="s">
        <v>2845</v>
      </c>
      <c r="E58" s="52" t="s">
        <v>2855</v>
      </c>
      <c r="F58" s="61" t="s">
        <v>3115</v>
      </c>
      <c r="G58" s="54" t="s">
        <v>3116</v>
      </c>
      <c r="H58" s="10" t="str">
        <f t="shared" si="1"/>
        <v>(57, 'NGUYỄN THANH SANG', '1984-01-01', 'Nam', 'Trà Vinh', '01226 624 917', 'MR17129', 24, 1, 52, 'TOKYO', '99000000', '2017-12-29', '2018-09-08', '2017-12-13', '2018-09-23', '50000000', '49000000', '58341', '20000', '5000', '21', '2020-06-23', '', 'Admin', '2020-06-22 00:46:18'),</v>
      </c>
      <c r="I58" s="10" t="str">
        <f t="shared" si="1"/>
        <v>(NGUYỄN THANH SANG, '1984-01-01', 'Nam', 'Trà Vinh', '01226 624 917', 'MR17129', '(57, 'NGUYỄN THANH SANG', '1984-01-01', 'Nam', 'Trà Vinh', '01226 624 917', 'MR17129', 24, 1, 52, 'TOKYO', '99000000', '2017-12-29', '2018-09-08', '2017-12-13', '2018-09-23', '50000000', '49000000', '58341', '20000', '5000', '21', '2020-06-23', '', 'Admin', '2020-06-22 00:46:18'),', 1, 52, TOKYO, '99000000', '2017-12-29', '50000000', '2017-12-13', '2018-09-23', '58341', '49000000', '2018-09-08', '20000', '5000', '21', '2020-06-23', '', '', 'Admin', '2020-06-22 00:46:18'),</v>
      </c>
      <c r="J58" s="10">
        <v>24</v>
      </c>
      <c r="K58" s="10">
        <v>1</v>
      </c>
      <c r="L58" s="10">
        <v>52</v>
      </c>
      <c r="M58" s="54" t="s">
        <v>2823</v>
      </c>
      <c r="N58" s="55">
        <v>99000000</v>
      </c>
      <c r="O58" s="56" t="s">
        <v>3117</v>
      </c>
      <c r="P58" s="159">
        <v>50000000</v>
      </c>
      <c r="Q58" s="124">
        <v>49000000</v>
      </c>
      <c r="R58" s="124" t="s">
        <v>12030</v>
      </c>
      <c r="S58" s="49" t="s">
        <v>3108</v>
      </c>
      <c r="T58" s="49" t="s">
        <v>3109</v>
      </c>
      <c r="U58" s="129">
        <v>58341</v>
      </c>
      <c r="V58" s="55">
        <v>20000</v>
      </c>
      <c r="W58" s="55">
        <v>5000</v>
      </c>
      <c r="X58" s="10">
        <v>21</v>
      </c>
      <c r="Y58" s="10" t="s">
        <v>10013</v>
      </c>
      <c r="Z58" s="10"/>
    </row>
    <row r="59" spans="1:26">
      <c r="A59" s="10">
        <v>58</v>
      </c>
      <c r="B59" s="49" t="s">
        <v>3118</v>
      </c>
      <c r="C59" s="50" t="s">
        <v>3119</v>
      </c>
      <c r="D59" s="51" t="s">
        <v>2845</v>
      </c>
      <c r="E59" s="52" t="s">
        <v>2881</v>
      </c>
      <c r="F59" s="61" t="s">
        <v>3120</v>
      </c>
      <c r="G59" s="54" t="s">
        <v>3116</v>
      </c>
      <c r="H59" s="10" t="str">
        <f t="shared" si="1"/>
        <v>(58, 'NGÔ ĐÌNH PHONG', '1978-09-14', 'Nam', 'Đồng Nai', '0937 394 889
01284 620 558', 'MR17129', 24, 1, 52, 'TOKYO', '99000000', '2017-12-20', '2018-09-05', '2017-12-13', '2018-09-23', '50000000', '49000000', '58341', '20000', '5000', '21', '2020-06-23', '', 'Admin', '2020-06-22 00:46:18'),</v>
      </c>
      <c r="I59" s="10" t="str">
        <f t="shared" si="1"/>
        <v>(NGÔ ĐÌNH PHONG, '1978-09-14', 'Nam', 'Đồng Nai', '0937 394 889
01284 620 558', 'MR17129', '(58, 'NGÔ ĐÌNH PHONG', '1978-09-14', 'Nam', 'Đồng Nai', '0937 394 889
01284 620 558', 'MR17129', 24, 1, 52, 'TOKYO', '99000000', '2017-12-20', '2018-09-05', '2017-12-13', '2018-09-23', '50000000', '49000000', '58341', '20000', '5000', '21', '2020-06-23', '', 'Admin', '2020-06-22 00:46:18'),', 1, 52, TOKYO, '99000000', '2017-12-20', '50000000', '2017-12-13', '2018-09-23', '58341', '49000000', '2018-09-05', '20000', '5000', '21', '2020-06-23', '', '', 'Admin', '2020-06-22 00:46:18'),</v>
      </c>
      <c r="J59" s="10">
        <v>24</v>
      </c>
      <c r="K59" s="10">
        <v>1</v>
      </c>
      <c r="L59" s="10">
        <v>52</v>
      </c>
      <c r="M59" s="54" t="s">
        <v>2823</v>
      </c>
      <c r="N59" s="55">
        <v>99000000</v>
      </c>
      <c r="O59" s="56" t="s">
        <v>3121</v>
      </c>
      <c r="P59" s="159">
        <v>50000000</v>
      </c>
      <c r="Q59" s="124">
        <v>49000000</v>
      </c>
      <c r="R59" s="124" t="s">
        <v>7153</v>
      </c>
      <c r="S59" s="49" t="s">
        <v>3108</v>
      </c>
      <c r="T59" s="49" t="s">
        <v>3109</v>
      </c>
      <c r="U59" s="129">
        <v>58341</v>
      </c>
      <c r="V59" s="55">
        <v>20000</v>
      </c>
      <c r="W59" s="55">
        <v>5000</v>
      </c>
      <c r="X59" s="10">
        <v>21</v>
      </c>
      <c r="Y59" s="10" t="s">
        <v>10013</v>
      </c>
      <c r="Z59" s="10"/>
    </row>
    <row r="60" spans="1:26">
      <c r="A60" s="10">
        <v>59</v>
      </c>
      <c r="B60" s="49" t="s">
        <v>3122</v>
      </c>
      <c r="C60" s="50" t="s">
        <v>3123</v>
      </c>
      <c r="D60" s="51" t="s">
        <v>2845</v>
      </c>
      <c r="E60" s="52" t="s">
        <v>2928</v>
      </c>
      <c r="F60" s="61" t="s">
        <v>3124</v>
      </c>
      <c r="G60" s="54" t="s">
        <v>3125</v>
      </c>
      <c r="H60" s="10" t="str">
        <f t="shared" si="1"/>
        <v>(59, 'PHẠM ĐÌNH PHÙNG', '1992-11-09', 'Nam', 'Bình Định', '0906 027 577
01695 061 319', 'MR17117', 25, 1, 54, 'AOMORI', '92000000', '2017-12-15', '2018-09-10', '2017-11-24', '2018-09-23', '50000000', '42000000', '58341', '20000', '5000', '21', '2020-06-23', '', 'Admin', '2020-06-22 00:46:18'),</v>
      </c>
      <c r="I60" s="10" t="str">
        <f t="shared" si="1"/>
        <v>(PHẠM ĐÌNH PHÙNG, '1992-11-09', 'Nam', 'Bình Định', '0906 027 577
01695 061 319', 'MR17117', '(59, 'PHẠM ĐÌNH PHÙNG', '1992-11-09', 'Nam', 'Bình Định', '0906 027 577
01695 061 319', 'MR17117', 25, 1, 54, 'AOMORI', '92000000', '2017-12-15', '2018-09-10', '2017-11-24', '2018-09-23', '50000000', '42000000', '58341', '20000', '5000', '21', '2020-06-23', '', 'Admin', '2020-06-22 00:46:18'),', 1, 54, AOMORI, '92000000', '2017-12-15', '50000000', '2017-11-24', '2018-09-23', '58341', '42000000', '2018-09-10', '20000', '5000', '21', '2020-06-23', '', '', 'Admin', '2020-06-22 00:46:18'),</v>
      </c>
      <c r="J60" s="10">
        <v>25</v>
      </c>
      <c r="K60" s="10">
        <v>1</v>
      </c>
      <c r="L60" s="10">
        <v>54</v>
      </c>
      <c r="M60" s="54" t="s">
        <v>2964</v>
      </c>
      <c r="N60" s="55">
        <v>92000000</v>
      </c>
      <c r="O60" s="56" t="s">
        <v>3126</v>
      </c>
      <c r="P60" s="159">
        <v>50000000</v>
      </c>
      <c r="Q60" s="124">
        <v>42000000</v>
      </c>
      <c r="R60" s="124" t="s">
        <v>6107</v>
      </c>
      <c r="S60" s="49" t="s">
        <v>3127</v>
      </c>
      <c r="T60" s="49" t="s">
        <v>3109</v>
      </c>
      <c r="U60" s="129">
        <v>58341</v>
      </c>
      <c r="V60" s="55">
        <v>20000</v>
      </c>
      <c r="W60" s="55">
        <v>5000</v>
      </c>
      <c r="X60" s="10">
        <v>21</v>
      </c>
      <c r="Y60" s="10" t="s">
        <v>10013</v>
      </c>
      <c r="Z60" s="10"/>
    </row>
    <row r="61" spans="1:26">
      <c r="A61" s="10">
        <v>60</v>
      </c>
      <c r="B61" s="60" t="s">
        <v>3128</v>
      </c>
      <c r="C61" s="50" t="s">
        <v>3129</v>
      </c>
      <c r="D61" s="51" t="s">
        <v>2845</v>
      </c>
      <c r="E61" s="10" t="s">
        <v>2830</v>
      </c>
      <c r="F61" s="69" t="s">
        <v>3130</v>
      </c>
      <c r="G61" s="54" t="s">
        <v>3131</v>
      </c>
      <c r="H61" s="10" t="str">
        <f t="shared" si="1"/>
        <v>(60, 'PHẠM HẢI ĐĂNG', '1993-10-09', 'Nam', 'Tây Ninh', '01676 263 899', 'MR18025', 25, 1, 55, 'NIIGATA', '92000000', '2018-03-27', '2018-09-17', '2018-02-22', '2018-10-01', '50000000', '42000000', '69561', '20000', '5000', '20', '2020-06-01', '', 'Admin', '2020-06-22 00:46:18'),</v>
      </c>
      <c r="I61" s="10" t="str">
        <f t="shared" si="1"/>
        <v>(PHẠM HẢI ĐĂNG, '1993-10-09', 'Nam', 'Tây Ninh', '01676 263 899', 'MR18025', '(60, 'PHẠM HẢI ĐĂNG', '1993-10-09', 'Nam', 'Tây Ninh', '01676 263 899', 'MR18025', 25, 1, 55, 'NIIGATA', '92000000', '2018-03-27', '2018-09-17', '2018-02-22', '2018-10-01', '50000000', '42000000', '69561', '20000', '5000', '20', '2020-06-01', '', 'Admin', '2020-06-22 00:46:18'),', 1, 55, NIIGATA, '92000000', '2018-03-27', '50000000', '2018-02-22', '2018-10-01', '69561', '42000000', '2018-09-17', '20000', '5000', '20', '2020-06-01', '', '', 'Admin', '2020-06-22 00:46:18'),</v>
      </c>
      <c r="J61" s="10">
        <v>25</v>
      </c>
      <c r="K61" s="10">
        <v>1</v>
      </c>
      <c r="L61" s="10">
        <v>55</v>
      </c>
      <c r="M61" s="54" t="s">
        <v>3132</v>
      </c>
      <c r="N61" s="55">
        <v>92000000</v>
      </c>
      <c r="O61" s="56" t="s">
        <v>3133</v>
      </c>
      <c r="P61" s="159">
        <v>50000000</v>
      </c>
      <c r="Q61" s="124">
        <v>42000000</v>
      </c>
      <c r="R61" s="124" t="s">
        <v>5944</v>
      </c>
      <c r="S61" s="49" t="s">
        <v>3134</v>
      </c>
      <c r="T61" s="49" t="s">
        <v>3135</v>
      </c>
      <c r="U61" s="129">
        <v>69561</v>
      </c>
      <c r="V61" s="55">
        <v>20000</v>
      </c>
      <c r="W61" s="55">
        <v>5000</v>
      </c>
      <c r="X61" s="10">
        <v>20</v>
      </c>
      <c r="Y61" s="10" t="s">
        <v>9846</v>
      </c>
      <c r="Z61" s="10"/>
    </row>
    <row r="62" spans="1:26">
      <c r="A62" s="10">
        <v>61</v>
      </c>
      <c r="B62" s="49" t="s">
        <v>3136</v>
      </c>
      <c r="C62" s="50" t="s">
        <v>3137</v>
      </c>
      <c r="D62" s="51" t="s">
        <v>2818</v>
      </c>
      <c r="E62" s="52" t="s">
        <v>2855</v>
      </c>
      <c r="F62" s="61" t="s">
        <v>3138</v>
      </c>
      <c r="G62" s="54" t="s">
        <v>3106</v>
      </c>
      <c r="H62" s="10" t="str">
        <f t="shared" si="1"/>
        <v>(61, 'TRƯƠNG THỊ HỒNG TƯƠI', '1987-09-19', 'Nữ', 'Trà Vinh', '0971 008 152
01686 047 933', 'MR17128', 124, 1, 51, 'CHIBA', '99000000', '2017-12-19', '2018-09-05', '2017-12-13', '2018-10-01', '50000000', '49000000', '58341', '20000', '5000', '20', '2020-06-01', '', 'Admin', '2020-06-22 00:46:18'),</v>
      </c>
      <c r="I62" s="10" t="str">
        <f t="shared" si="1"/>
        <v>(TRƯƠNG THỊ HỒNG TƯƠI, '1987-09-19', 'Nữ', 'Trà Vinh', '0971 008 152
01686 047 933', 'MR17128', '(61, 'TRƯƠNG THỊ HỒNG TƯƠI', '1987-09-19', 'Nữ', 'Trà Vinh', '0971 008 152
01686 047 933', 'MR17128', 124, 1, 51, 'CHIBA', '99000000', '2017-12-19', '2018-09-05', '2017-12-13', '2018-10-01', '50000000', '49000000', '58341', '20000', '5000', '20', '2020-06-01', '', 'Admin', '2020-06-22 00:46:18'),', 1, 51, CHIBA, '99000000', '2017-12-19', '50000000', '2017-12-13', '2018-10-01', '58341', '49000000', '2018-09-05', '20000', '5000', '20', '2020-06-01', '', '', 'Admin', '2020-06-22 00:46:18'),</v>
      </c>
      <c r="J62" s="10">
        <v>124</v>
      </c>
      <c r="K62" s="10">
        <v>1</v>
      </c>
      <c r="L62" s="10">
        <v>51</v>
      </c>
      <c r="M62" s="54" t="s">
        <v>2936</v>
      </c>
      <c r="N62" s="55">
        <v>99000000</v>
      </c>
      <c r="O62" s="56" t="s">
        <v>3107</v>
      </c>
      <c r="P62" s="159">
        <v>50000000</v>
      </c>
      <c r="Q62" s="124">
        <v>49000000</v>
      </c>
      <c r="R62" s="124" t="s">
        <v>7153</v>
      </c>
      <c r="S62" s="49" t="s">
        <v>3108</v>
      </c>
      <c r="T62" s="49" t="s">
        <v>3135</v>
      </c>
      <c r="U62" s="129">
        <v>58341</v>
      </c>
      <c r="V62" s="55">
        <v>20000</v>
      </c>
      <c r="W62" s="55">
        <v>5000</v>
      </c>
      <c r="X62" s="10">
        <v>20</v>
      </c>
      <c r="Y62" s="10" t="s">
        <v>9846</v>
      </c>
      <c r="Z62" s="10"/>
    </row>
    <row r="63" spans="1:26">
      <c r="A63" s="10">
        <v>62</v>
      </c>
      <c r="B63" s="49" t="s">
        <v>3139</v>
      </c>
      <c r="C63" s="50" t="s">
        <v>3140</v>
      </c>
      <c r="D63" s="51" t="s">
        <v>2845</v>
      </c>
      <c r="E63" s="10" t="s">
        <v>3141</v>
      </c>
      <c r="F63" s="69" t="s">
        <v>3142</v>
      </c>
      <c r="G63" s="54" t="s">
        <v>3143</v>
      </c>
      <c r="H63" s="10" t="str">
        <f t="shared" si="1"/>
        <v>(62, 'NGUYỄN VĂN HỮU', '1987-12-02', 'Nam', 'Đồng Tháp', '01276 877 699
0986 192 878', 'MR18031', null, 1, 59, 'CHIBA', '92000000', '2018-03-12', '2018-11-20', '2018-03-05', '2018-12-05', '50000000', '42000000', '57668', '20000', '5000', '18', '2020-06-05', '', 'Admin', '2020-06-22 00:46:18'),</v>
      </c>
      <c r="I63" s="10" t="str">
        <f t="shared" si="1"/>
        <v>(NGUYỄN VĂN HỮU, '1987-12-02', 'Nam', 'Đồng Tháp', '01276 877 699
0986 192 878', 'MR18031', '(62, 'NGUYỄN VĂN HỮU', '1987-12-02', 'Nam', 'Đồng Tháp', '01276 877 699
0986 192 878', 'MR18031', null, 1, 59, 'CHIBA', '92000000', '2018-03-12', '2018-11-20', '2018-03-05', '2018-12-05', '50000000', '42000000', '57668', '20000', '5000', '18', '2020-06-05', '', 'Admin', '2020-06-22 00:46:18'),', 1, 59, CHIBA, '92000000', '2018-03-12', '50000000', '2018-03-05', '2018-12-05', '57668', '42000000', '2018-11-20', '20000', '5000', '18', '2020-06-05', '', '', 'Admin', '2020-06-22 00:46:18'),</v>
      </c>
      <c r="J63" s="10" t="s">
        <v>12739</v>
      </c>
      <c r="K63" s="10">
        <v>1</v>
      </c>
      <c r="L63" s="10">
        <v>59</v>
      </c>
      <c r="M63" s="54" t="s">
        <v>2936</v>
      </c>
      <c r="N63" s="55">
        <v>92000000</v>
      </c>
      <c r="O63" s="56" t="s">
        <v>3144</v>
      </c>
      <c r="P63" s="159">
        <v>50000000</v>
      </c>
      <c r="Q63" s="124">
        <v>42000000</v>
      </c>
      <c r="R63" s="124" t="s">
        <v>3966</v>
      </c>
      <c r="S63" s="49" t="s">
        <v>3145</v>
      </c>
      <c r="T63" s="49" t="s">
        <v>3146</v>
      </c>
      <c r="U63" s="129">
        <v>57668</v>
      </c>
      <c r="V63" s="55">
        <v>20000</v>
      </c>
      <c r="W63" s="55">
        <v>5000</v>
      </c>
      <c r="X63" s="10">
        <v>18</v>
      </c>
      <c r="Y63" s="10" t="s">
        <v>9883</v>
      </c>
      <c r="Z63" s="10"/>
    </row>
    <row r="64" spans="1:26">
      <c r="A64" s="10">
        <v>63</v>
      </c>
      <c r="B64" s="49" t="s">
        <v>3147</v>
      </c>
      <c r="C64" s="50" t="s">
        <v>3148</v>
      </c>
      <c r="D64" s="51" t="s">
        <v>2845</v>
      </c>
      <c r="E64" s="10" t="s">
        <v>2846</v>
      </c>
      <c r="F64" s="69" t="s">
        <v>3149</v>
      </c>
      <c r="G64" s="54" t="s">
        <v>3143</v>
      </c>
      <c r="H64" s="10" t="str">
        <f t="shared" si="1"/>
        <v>(63, 'HUỲNH CAO ANH', '1996-03-17', 'Nam', 'Bến Tre', '01686 618 017
01236 789 035', 'MR18031', 25, 1, 59, 'CHIBA', '92000000', '2018-03-12', '2018-11-23', '2018-03-05', '2018-12-05', '50000000', '42000000', '57668', '20000', '5000', '18', '2020-06-05', '', 'Admin', '2020-06-22 00:46:18'),</v>
      </c>
      <c r="I64" s="10" t="str">
        <f t="shared" si="1"/>
        <v>(HUỲNH CAO ANH, '1996-03-17', 'Nam', 'Bến Tre', '01686 618 017
01236 789 035', 'MR18031', '(63, 'HUỲNH CAO ANH', '1996-03-17', 'Nam', 'Bến Tre', '01686 618 017
01236 789 035', 'MR18031', 25, 1, 59, 'CHIBA', '92000000', '2018-03-12', '2018-11-23', '2018-03-05', '2018-12-05', '50000000', '42000000', '57668', '20000', '5000', '18', '2020-06-05', '', 'Admin', '2020-06-22 00:46:18'),', 1, 59, CHIBA, '92000000', '2018-03-12', '50000000', '2018-03-05', '2018-12-05', '57668', '42000000', '2018-11-23', '20000', '5000', '18', '2020-06-05', '', '', 'Admin', '2020-06-22 00:46:18'),</v>
      </c>
      <c r="J64" s="10">
        <v>25</v>
      </c>
      <c r="K64" s="10">
        <v>1</v>
      </c>
      <c r="L64" s="10">
        <v>59</v>
      </c>
      <c r="M64" s="54" t="s">
        <v>2936</v>
      </c>
      <c r="N64" s="55">
        <v>92000000</v>
      </c>
      <c r="O64" s="56" t="s">
        <v>3144</v>
      </c>
      <c r="P64" s="159">
        <v>50000000</v>
      </c>
      <c r="Q64" s="124">
        <v>42000000</v>
      </c>
      <c r="R64" s="124" t="s">
        <v>5961</v>
      </c>
      <c r="S64" s="49" t="s">
        <v>3145</v>
      </c>
      <c r="T64" s="49" t="s">
        <v>3146</v>
      </c>
      <c r="U64" s="129">
        <v>57668</v>
      </c>
      <c r="V64" s="55">
        <v>20000</v>
      </c>
      <c r="W64" s="55">
        <v>5000</v>
      </c>
      <c r="X64" s="10">
        <v>18</v>
      </c>
      <c r="Y64" s="10" t="s">
        <v>9883</v>
      </c>
      <c r="Z64" s="10"/>
    </row>
    <row r="65" spans="1:26">
      <c r="A65" s="10">
        <v>64</v>
      </c>
      <c r="B65" s="49" t="s">
        <v>3150</v>
      </c>
      <c r="C65" s="50" t="s">
        <v>3151</v>
      </c>
      <c r="D65" s="51" t="s">
        <v>2845</v>
      </c>
      <c r="E65" s="10" t="s">
        <v>2855</v>
      </c>
      <c r="F65" s="69" t="s">
        <v>3152</v>
      </c>
      <c r="G65" s="54" t="s">
        <v>3143</v>
      </c>
      <c r="H65" s="10" t="str">
        <f t="shared" si="1"/>
        <v>(64, 'KIÊN RỌT THA', '1984-08-23', 'Nam', 'Trà Vinh', '01683 451 497
01663 647 585', 'MR18031', 25, 1, 59, 'CHIBA', '92000000', '2018-03-12', '2018-11-19', '2018-03-05', '2018-12-05', '50000000', '42000000', '57668', '20000', '5000', '18', '2020-06-05', '', 'Admin', '2020-06-22 00:46:18'),</v>
      </c>
      <c r="I65" s="10" t="str">
        <f t="shared" si="1"/>
        <v>(KIÊN RỌT THA, '1984-08-23', 'Nam', 'Trà Vinh', '01683 451 497
01663 647 585', 'MR18031', '(64, 'KIÊN RỌT THA', '1984-08-23', 'Nam', 'Trà Vinh', '01683 451 497
01663 647 585', 'MR18031', 25, 1, 59, 'CHIBA', '92000000', '2018-03-12', '2018-11-19', '2018-03-05', '2018-12-05', '50000000', '42000000', '57668', '20000', '5000', '18', '2020-06-05', '', 'Admin', '2020-06-22 00:46:18'),', 1, 59, CHIBA, '92000000', '2018-03-12', '50000000', '2018-03-05', '2018-12-05', '57668', '42000000', '2018-11-19', '20000', '5000', '18', '2020-06-05', '', '', 'Admin', '2020-06-22 00:46:18'),</v>
      </c>
      <c r="J65" s="10">
        <v>25</v>
      </c>
      <c r="K65" s="10">
        <v>1</v>
      </c>
      <c r="L65" s="10">
        <v>59</v>
      </c>
      <c r="M65" s="54" t="s">
        <v>2936</v>
      </c>
      <c r="N65" s="55">
        <v>92000000</v>
      </c>
      <c r="O65" s="56" t="s">
        <v>3144</v>
      </c>
      <c r="P65" s="159">
        <v>50000000</v>
      </c>
      <c r="Q65" s="124">
        <v>42000000</v>
      </c>
      <c r="R65" s="124" t="s">
        <v>5413</v>
      </c>
      <c r="S65" s="49" t="s">
        <v>3145</v>
      </c>
      <c r="T65" s="49" t="s">
        <v>3146</v>
      </c>
      <c r="U65" s="129">
        <v>57668</v>
      </c>
      <c r="V65" s="55">
        <v>20000</v>
      </c>
      <c r="W65" s="55">
        <v>5000</v>
      </c>
      <c r="X65" s="10">
        <v>18</v>
      </c>
      <c r="Y65" s="10" t="s">
        <v>9883</v>
      </c>
      <c r="Z65" s="10"/>
    </row>
    <row r="66" spans="1:26">
      <c r="A66" s="10">
        <v>65</v>
      </c>
      <c r="B66" s="49" t="s">
        <v>3153</v>
      </c>
      <c r="C66" s="50" t="s">
        <v>3154</v>
      </c>
      <c r="D66" s="51" t="s">
        <v>2845</v>
      </c>
      <c r="E66" s="10" t="s">
        <v>3155</v>
      </c>
      <c r="F66" s="69" t="s">
        <v>3156</v>
      </c>
      <c r="G66" s="54" t="s">
        <v>3157</v>
      </c>
      <c r="H66" s="10" t="str">
        <f t="shared" si="1"/>
        <v>(65, 'VŨ MẠNH HUÂN', '1998-02-11', 'Nam', 'Ninh Bình', '01663 195 090
0975 424 722', 'MR18106', 25, 1, 54, 'AOMORI', '92000000', '2018-06-07', '2018-11-14', '2018-05-24', '2018-12-05', '50000000', '42000000', '57668', '40000', '5000', '18', '2020-06-05', '', 'Admin', '2020-06-22 00:46:18'),</v>
      </c>
      <c r="I66" s="10" t="str">
        <f t="shared" si="1"/>
        <v>(VŨ MẠNH HUÂN, '1998-02-11', 'Nam', 'Ninh Bình', '01663 195 090
0975 424 722', 'MR18106', '(65, 'VŨ MẠNH HUÂN', '1998-02-11', 'Nam', 'Ninh Bình', '01663 195 090
0975 424 722', 'MR18106', 25, 1, 54, 'AOMORI', '92000000', '2018-06-07', '2018-11-14', '2018-05-24', '2018-12-05', '50000000', '42000000', '57668', '40000', '5000', '18', '2020-06-05', '', 'Admin', '2020-06-22 00:46:18'),', 1, 54, AOMORI, '92000000', '2018-06-07', '50000000', '2018-05-24', '2018-12-05', '57668', '42000000', '2018-11-14', '40000', '5000', '18', '2020-06-05', '', '', 'Admin', '2020-06-22 00:46:18'),</v>
      </c>
      <c r="J66" s="10">
        <v>25</v>
      </c>
      <c r="K66" s="10">
        <v>1</v>
      </c>
      <c r="L66" s="10">
        <v>54</v>
      </c>
      <c r="M66" s="54" t="s">
        <v>2964</v>
      </c>
      <c r="N66" s="55">
        <v>92000000</v>
      </c>
      <c r="O66" s="56" t="s">
        <v>3158</v>
      </c>
      <c r="P66" s="159">
        <v>50000000</v>
      </c>
      <c r="Q66" s="124">
        <v>42000000</v>
      </c>
      <c r="R66" s="124" t="s">
        <v>7324</v>
      </c>
      <c r="S66" s="49" t="s">
        <v>3159</v>
      </c>
      <c r="T66" s="49" t="s">
        <v>3146</v>
      </c>
      <c r="U66" s="129">
        <v>57668</v>
      </c>
      <c r="V66" s="55">
        <v>40000</v>
      </c>
      <c r="W66" s="55">
        <v>5000</v>
      </c>
      <c r="X66" s="10">
        <v>18</v>
      </c>
      <c r="Y66" s="10" t="s">
        <v>9883</v>
      </c>
      <c r="Z66" s="10"/>
    </row>
    <row r="67" spans="1:26">
      <c r="A67" s="10">
        <v>66</v>
      </c>
      <c r="B67" s="49" t="s">
        <v>3160</v>
      </c>
      <c r="C67" s="50" t="s">
        <v>3161</v>
      </c>
      <c r="D67" s="51" t="s">
        <v>2818</v>
      </c>
      <c r="E67" s="10" t="s">
        <v>2846</v>
      </c>
      <c r="F67" s="69" t="s">
        <v>3162</v>
      </c>
      <c r="G67" s="54" t="s">
        <v>3163</v>
      </c>
      <c r="H67" s="10" t="str">
        <f t="shared" ref="H67:I130" si="2">"("&amp;A67&amp;", "&amp;"'"&amp;B67&amp;"'"&amp;", "&amp;"'"&amp;C67&amp;"'"&amp;", "&amp;"'"&amp;D67&amp;"'"&amp;", "&amp;"'"&amp;E67&amp;"'"&amp;", "&amp;"'"&amp;F67&amp;"'"&amp;", "&amp;"'"&amp;G67&amp;"'"&amp;", "&amp;J67&amp;", "&amp;K67&amp;", "&amp;L67&amp;", "&amp;"'"&amp;M67&amp;"'"&amp;", "&amp;"'"&amp;N67&amp;"'"&amp;", "&amp;"'"&amp;O67&amp;"'"&amp;", "&amp;"'"&amp;R67&amp;"'"&amp;", "&amp;"'"&amp;S67&amp;"'"&amp;", "&amp;"'"&amp;T67&amp;"'"&amp;", "&amp;"'"&amp;P67&amp;"'"&amp;", "&amp;"'"&amp;Q67&amp;"'"&amp;", "&amp;"'"&amp;U67&amp;"'"&amp;", "&amp;"'"&amp;V67&amp;"'"&amp;", "&amp;"'"&amp;W67&amp;"'"&amp;", "&amp;"'"&amp;X67&amp;"'"&amp;", "&amp;"'"&amp;Y67&amp;"'"&amp;", "&amp;"'"&amp;Z67&amp;"'"&amp;", 'Admin', '2020-06-22 00:46:18'),"</f>
        <v>(66, 'DƯƠNG THỊ THẢO NGUYÊN', '1999-03-29', 'Nữ', 'Bến Tre', '0966 710 705
01648 828 092', 'MR18074', 108, 1, 64, 'TOKYO', '103000000', '2018-04-24', '2018-11-28', '2018-04-19', '2018-12-13', '50000000', '53000000', '57668', '40000', '5000', '18', '2020-06-13', '', 'Admin', '2020-06-22 00:46:18'),</v>
      </c>
      <c r="I67" s="10" t="str">
        <f t="shared" si="2"/>
        <v>(DƯƠNG THỊ THẢO NGUYÊN, '1999-03-29', 'Nữ', 'Bến Tre', '0966 710 705
01648 828 092', 'MR18074', '(66, 'DƯƠNG THỊ THẢO NGUYÊN', '1999-03-29', 'Nữ', 'Bến Tre', '0966 710 705
01648 828 092', 'MR18074', 108, 1, 64, 'TOKYO', '103000000', '2018-04-24', '2018-11-28', '2018-04-19', '2018-12-13', '50000000', '53000000', '57668', '40000', '5000', '18', '2020-06-13', '', 'Admin', '2020-06-22 00:46:18'),', 1, 64, TOKYO, '103000000', '2018-04-24', '50000000', '2018-04-19', '2018-12-13', '57668', '53000000', '2018-11-28', '40000', '5000', '18', '2020-06-13', '', '', 'Admin', '2020-06-22 00:46:18'),</v>
      </c>
      <c r="J67" s="10">
        <v>108</v>
      </c>
      <c r="K67" s="10">
        <v>1</v>
      </c>
      <c r="L67" s="10">
        <v>64</v>
      </c>
      <c r="M67" s="54" t="s">
        <v>2823</v>
      </c>
      <c r="N67" s="55">
        <v>103000000</v>
      </c>
      <c r="O67" s="56" t="s">
        <v>3164</v>
      </c>
      <c r="P67" s="159">
        <v>50000000</v>
      </c>
      <c r="Q67" s="124">
        <v>53000000</v>
      </c>
      <c r="R67" s="124" t="s">
        <v>7057</v>
      </c>
      <c r="S67" s="49" t="s">
        <v>3165</v>
      </c>
      <c r="T67" s="49" t="s">
        <v>3166</v>
      </c>
      <c r="U67" s="129">
        <v>57668</v>
      </c>
      <c r="V67" s="55">
        <v>40000</v>
      </c>
      <c r="W67" s="55">
        <v>5000</v>
      </c>
      <c r="X67" s="10">
        <v>18</v>
      </c>
      <c r="Y67" s="10" t="s">
        <v>10014</v>
      </c>
      <c r="Z67" s="10"/>
    </row>
    <row r="68" spans="1:26">
      <c r="A68" s="10">
        <v>67</v>
      </c>
      <c r="B68" s="49" t="s">
        <v>3167</v>
      </c>
      <c r="C68" s="50" t="s">
        <v>3168</v>
      </c>
      <c r="D68" s="51" t="s">
        <v>2818</v>
      </c>
      <c r="E68" s="10" t="s">
        <v>2846</v>
      </c>
      <c r="F68" s="69" t="s">
        <v>3169</v>
      </c>
      <c r="G68" s="54" t="s">
        <v>3163</v>
      </c>
      <c r="H68" s="10" t="str">
        <f t="shared" si="2"/>
        <v>(67, 'ĐẶNG THỊ THÚY KIỀU', '1998-02-07', 'Nữ', 'Bến Tre', '0968 560 885
0962 342 385', 'MR18074', 108, 1, 64, 'TOKYO', '103000000', '2018-04-24', '2018-11-28', '2018-04-19', '2018-12-13', '50000000', '53000000', '57668', '40000', '5000', '18', '2020-06-13', '', 'Admin', '2020-06-22 00:46:18'),</v>
      </c>
      <c r="I68" s="10" t="str">
        <f t="shared" si="2"/>
        <v>(ĐẶNG THỊ THÚY KIỀU, '1998-02-07', 'Nữ', 'Bến Tre', '0968 560 885
0962 342 385', 'MR18074', '(67, 'ĐẶNG THỊ THÚY KIỀU', '1998-02-07', 'Nữ', 'Bến Tre', '0968 560 885
0962 342 385', 'MR18074', 108, 1, 64, 'TOKYO', '103000000', '2018-04-24', '2018-11-28', '2018-04-19', '2018-12-13', '50000000', '53000000', '57668', '40000', '5000', '18', '2020-06-13', '', 'Admin', '2020-06-22 00:46:18'),', 1, 64, TOKYO, '103000000', '2018-04-24', '50000000', '2018-04-19', '2018-12-13', '57668', '53000000', '2018-11-28', '40000', '5000', '18', '2020-06-13', '', '', 'Admin', '2020-06-22 00:46:18'),</v>
      </c>
      <c r="J68" s="10">
        <v>108</v>
      </c>
      <c r="K68" s="10">
        <v>1</v>
      </c>
      <c r="L68" s="10">
        <v>64</v>
      </c>
      <c r="M68" s="54" t="s">
        <v>2823</v>
      </c>
      <c r="N68" s="55">
        <v>103000000</v>
      </c>
      <c r="O68" s="56" t="s">
        <v>3164</v>
      </c>
      <c r="P68" s="159">
        <v>50000000</v>
      </c>
      <c r="Q68" s="124">
        <v>53000000</v>
      </c>
      <c r="R68" s="124" t="s">
        <v>7057</v>
      </c>
      <c r="S68" s="49" t="s">
        <v>3165</v>
      </c>
      <c r="T68" s="49" t="s">
        <v>3166</v>
      </c>
      <c r="U68" s="129">
        <v>57668</v>
      </c>
      <c r="V68" s="55">
        <v>40000</v>
      </c>
      <c r="W68" s="55">
        <v>5000</v>
      </c>
      <c r="X68" s="10">
        <v>18</v>
      </c>
      <c r="Y68" s="10" t="s">
        <v>10014</v>
      </c>
      <c r="Z68" s="10"/>
    </row>
    <row r="69" spans="1:26">
      <c r="A69" s="10">
        <v>68</v>
      </c>
      <c r="B69" s="59" t="s">
        <v>3170</v>
      </c>
      <c r="C69" s="50" t="s">
        <v>3171</v>
      </c>
      <c r="D69" s="51" t="s">
        <v>2845</v>
      </c>
      <c r="E69" s="10" t="s">
        <v>3141</v>
      </c>
      <c r="F69" s="69" t="s">
        <v>3172</v>
      </c>
      <c r="G69" s="54" t="s">
        <v>3173</v>
      </c>
      <c r="H69" s="10" t="str">
        <f t="shared" si="2"/>
        <v>(68, 'VÕ HOÀNG VIỆT', '1991-10-05', 'Nam', 'Đồng Tháp', '01675 510 295
01885 126 732', 'MR18039', 25, 1, 65, 'MIYAGI', '92000000', '2018-03-14', '2018-11-14', '2018-03-09', '2018-12-28', '50000000', '42000000', '65634', '20000', '5000', '18', '2020-06-28', '', 'Admin', '2020-06-22 00:46:18'),</v>
      </c>
      <c r="I69" s="10" t="str">
        <f t="shared" si="2"/>
        <v>(VÕ HOÀNG VIỆT, '1991-10-05', 'Nam', 'Đồng Tháp', '01675 510 295
01885 126 732', 'MR18039', '(68, 'VÕ HOÀNG VIỆT', '1991-10-05', 'Nam', 'Đồng Tháp', '01675 510 295
01885 126 732', 'MR18039', 25, 1, 65, 'MIYAGI', '92000000', '2018-03-14', '2018-11-14', '2018-03-09', '2018-12-28', '50000000', '42000000', '65634', '20000', '5000', '18', '2020-06-28', '', 'Admin', '2020-06-22 00:46:18'),', 1, 65, MIYAGI, '92000000', '2018-03-14', '50000000', '2018-03-09', '2018-12-28', '65634', '42000000', '2018-11-14', '20000', '5000', '18', '2020-06-28', '', '', 'Admin', '2020-06-22 00:46:18'),</v>
      </c>
      <c r="J69" s="10">
        <v>25</v>
      </c>
      <c r="K69" s="10">
        <v>1</v>
      </c>
      <c r="L69" s="10">
        <v>65</v>
      </c>
      <c r="M69" s="54" t="s">
        <v>2971</v>
      </c>
      <c r="N69" s="55">
        <v>92000000</v>
      </c>
      <c r="O69" s="56" t="s">
        <v>3174</v>
      </c>
      <c r="P69" s="159">
        <v>50000000</v>
      </c>
      <c r="Q69" s="124">
        <v>42000000</v>
      </c>
      <c r="R69" s="124" t="s">
        <v>7324</v>
      </c>
      <c r="S69" s="49" t="s">
        <v>3175</v>
      </c>
      <c r="T69" s="49" t="s">
        <v>3176</v>
      </c>
      <c r="U69" s="129">
        <v>65634</v>
      </c>
      <c r="V69" s="55">
        <v>20000</v>
      </c>
      <c r="W69" s="55">
        <v>5000</v>
      </c>
      <c r="X69" s="10">
        <v>18</v>
      </c>
      <c r="Y69" s="10" t="s">
        <v>11990</v>
      </c>
      <c r="Z69" s="10"/>
    </row>
    <row r="70" spans="1:26">
      <c r="A70" s="10">
        <v>69</v>
      </c>
      <c r="B70" s="59" t="s">
        <v>3177</v>
      </c>
      <c r="C70" s="50" t="s">
        <v>3178</v>
      </c>
      <c r="D70" s="51" t="s">
        <v>2845</v>
      </c>
      <c r="E70" s="10" t="s">
        <v>2846</v>
      </c>
      <c r="F70" s="69" t="s">
        <v>3179</v>
      </c>
      <c r="G70" s="54" t="s">
        <v>3173</v>
      </c>
      <c r="H70" s="10" t="str">
        <f t="shared" si="2"/>
        <v>(69, 'TRƯƠNG THANH NHÃ', '1994-05-28', 'Nam', 'Bến Tre', '0962 971 103
01677 712 838', 'MR18039', 25, 1, 65, 'MIYAGI', '92000000', '2018-03-22', '2018-11-15', '2018-03-09', '2018-12-28', '50000000', '42000000', '65634', '20000', '5000', '18', '2020-06-28', '', 'Admin', '2020-06-22 00:46:18'),</v>
      </c>
      <c r="I70" s="10" t="str">
        <f t="shared" si="2"/>
        <v>(TRƯƠNG THANH NHÃ, '1994-05-28', 'Nam', 'Bến Tre', '0962 971 103
01677 712 838', 'MR18039', '(69, 'TRƯƠNG THANH NHÃ', '1994-05-28', 'Nam', 'Bến Tre', '0962 971 103
01677 712 838', 'MR18039', 25, 1, 65, 'MIYAGI', '92000000', '2018-03-22', '2018-11-15', '2018-03-09', '2018-12-28', '50000000', '42000000', '65634', '20000', '5000', '18', '2020-06-28', '', 'Admin', '2020-06-22 00:46:18'),', 1, 65, MIYAGI, '92000000', '2018-03-22', '50000000', '2018-03-09', '2018-12-28', '65634', '42000000', '2018-11-15', '20000', '5000', '18', '2020-06-28', '', '', 'Admin', '2020-06-22 00:46:18'),</v>
      </c>
      <c r="J70" s="10">
        <v>25</v>
      </c>
      <c r="K70" s="10">
        <v>1</v>
      </c>
      <c r="L70" s="10">
        <v>65</v>
      </c>
      <c r="M70" s="54" t="s">
        <v>2971</v>
      </c>
      <c r="N70" s="55">
        <v>92000000</v>
      </c>
      <c r="O70" s="56" t="s">
        <v>3180</v>
      </c>
      <c r="P70" s="159">
        <v>50000000</v>
      </c>
      <c r="Q70" s="124">
        <v>42000000</v>
      </c>
      <c r="R70" s="124" t="s">
        <v>5983</v>
      </c>
      <c r="S70" s="49" t="s">
        <v>3175</v>
      </c>
      <c r="T70" s="49" t="s">
        <v>3176</v>
      </c>
      <c r="U70" s="129">
        <v>65634</v>
      </c>
      <c r="V70" s="55">
        <v>20000</v>
      </c>
      <c r="W70" s="55">
        <v>5000</v>
      </c>
      <c r="X70" s="10">
        <v>18</v>
      </c>
      <c r="Y70" s="10" t="s">
        <v>11990</v>
      </c>
      <c r="Z70" s="10"/>
    </row>
    <row r="71" spans="1:26">
      <c r="A71" s="10">
        <v>70</v>
      </c>
      <c r="B71" s="59" t="s">
        <v>3181</v>
      </c>
      <c r="C71" s="50" t="s">
        <v>3182</v>
      </c>
      <c r="D71" s="51" t="s">
        <v>2845</v>
      </c>
      <c r="E71" s="10" t="s">
        <v>2846</v>
      </c>
      <c r="F71" s="69" t="s">
        <v>3183</v>
      </c>
      <c r="G71" s="54" t="s">
        <v>3173</v>
      </c>
      <c r="H71" s="10" t="str">
        <f t="shared" si="2"/>
        <v>(70, 'LÊ VŨ KHOA', '1991-09-25', 'Nam', 'Bến Tre', '01664 744 146
01635 177 073', 'MR18039', 25, 1, 65, 'MIYAGI', '92000000', '2018-04-05', '2018-11-12', '2018-03-09', '2018-12-28', '50000000', '42000000', '65634', '20000', '5000', '18', '2020-06-28', '', 'Admin', '2020-06-22 00:46:18'),</v>
      </c>
      <c r="I71" s="10" t="str">
        <f t="shared" si="2"/>
        <v>(LÊ VŨ KHOA, '1991-09-25', 'Nam', 'Bến Tre', '01664 744 146
01635 177 073', 'MR18039', '(70, 'LÊ VŨ KHOA', '1991-09-25', 'Nam', 'Bến Tre', '01664 744 146
01635 177 073', 'MR18039', 25, 1, 65, 'MIYAGI', '92000000', '2018-04-05', '2018-11-12', '2018-03-09', '2018-12-28', '50000000', '42000000', '65634', '20000', '5000', '18', '2020-06-28', '', 'Admin', '2020-06-22 00:46:18'),', 1, 65, MIYAGI, '92000000', '2018-04-05', '50000000', '2018-03-09', '2018-12-28', '65634', '42000000', '2018-11-12', '20000', '5000', '18', '2020-06-28', '', '', 'Admin', '2020-06-22 00:46:18'),</v>
      </c>
      <c r="J71" s="10">
        <v>25</v>
      </c>
      <c r="K71" s="10">
        <v>1</v>
      </c>
      <c r="L71" s="10">
        <v>65</v>
      </c>
      <c r="M71" s="54" t="s">
        <v>2971</v>
      </c>
      <c r="N71" s="55">
        <v>92000000</v>
      </c>
      <c r="O71" s="56" t="s">
        <v>3184</v>
      </c>
      <c r="P71" s="159">
        <v>50000000</v>
      </c>
      <c r="Q71" s="124">
        <v>42000000</v>
      </c>
      <c r="R71" s="124" t="s">
        <v>5408</v>
      </c>
      <c r="S71" s="49" t="s">
        <v>3175</v>
      </c>
      <c r="T71" s="49" t="s">
        <v>3176</v>
      </c>
      <c r="U71" s="129">
        <v>65634</v>
      </c>
      <c r="V71" s="55">
        <v>20000</v>
      </c>
      <c r="W71" s="55">
        <v>5000</v>
      </c>
      <c r="X71" s="10">
        <v>18</v>
      </c>
      <c r="Y71" s="10" t="s">
        <v>11990</v>
      </c>
      <c r="Z71" s="10"/>
    </row>
    <row r="72" spans="1:26">
      <c r="A72" s="10">
        <v>71</v>
      </c>
      <c r="B72" s="49" t="s">
        <v>3185</v>
      </c>
      <c r="C72" s="50" t="s">
        <v>3186</v>
      </c>
      <c r="D72" s="51" t="s">
        <v>2845</v>
      </c>
      <c r="E72" s="10" t="s">
        <v>2933</v>
      </c>
      <c r="F72" s="69" t="s">
        <v>3187</v>
      </c>
      <c r="G72" s="54" t="s">
        <v>3188</v>
      </c>
      <c r="H72" s="10" t="str">
        <f t="shared" si="2"/>
        <v>(71, 'LẠI TẤN CHÂU', '1986-03-10', 'Nam', 'Bình Thuận', '0906 009 960
0935 426 163', 'MR18036', 124, 1, 66, 'KANAGAWA', '92000000', '2018-03-15', '2018-11-19', '2018-03-08', '2018-12-28', '50000000', '42000000', '65634', '20000', '5000', '18', '2020-06-28', '', 'Admin', '2020-06-22 00:46:18'),</v>
      </c>
      <c r="I72" s="10" t="str">
        <f t="shared" si="2"/>
        <v>(LẠI TẤN CHÂU, '1986-03-10', 'Nam', 'Bình Thuận', '0906 009 960
0935 426 163', 'MR18036', '(71, 'LẠI TẤN CHÂU', '1986-03-10', 'Nam', 'Bình Thuận', '0906 009 960
0935 426 163', 'MR18036', 124, 1, 66, 'KANAGAWA', '92000000', '2018-03-15', '2018-11-19', '2018-03-08', '2018-12-28', '50000000', '42000000', '65634', '20000', '5000', '18', '2020-06-28', '', 'Admin', '2020-06-22 00:46:18'),', 1, 66, KANAGAWA, '92000000', '2018-03-15', '50000000', '2018-03-08', '2018-12-28', '65634', '42000000', '2018-11-19', '20000', '5000', '18', '2020-06-28', '', '', 'Admin', '2020-06-22 00:46:18'),</v>
      </c>
      <c r="J72" s="10">
        <v>124</v>
      </c>
      <c r="K72" s="10">
        <v>1</v>
      </c>
      <c r="L72" s="10">
        <v>66</v>
      </c>
      <c r="M72" s="54" t="s">
        <v>2990</v>
      </c>
      <c r="N72" s="55">
        <v>92000000</v>
      </c>
      <c r="O72" s="56" t="s">
        <v>3189</v>
      </c>
      <c r="P72" s="159">
        <v>50000000</v>
      </c>
      <c r="Q72" s="124">
        <v>42000000</v>
      </c>
      <c r="R72" s="124" t="s">
        <v>5413</v>
      </c>
      <c r="S72" s="49" t="s">
        <v>3190</v>
      </c>
      <c r="T72" s="49" t="s">
        <v>3176</v>
      </c>
      <c r="U72" s="129">
        <v>65634</v>
      </c>
      <c r="V72" s="55">
        <v>20000</v>
      </c>
      <c r="W72" s="55">
        <v>5000</v>
      </c>
      <c r="X72" s="10">
        <v>18</v>
      </c>
      <c r="Y72" s="10" t="s">
        <v>11990</v>
      </c>
      <c r="Z72" s="10"/>
    </row>
    <row r="73" spans="1:26">
      <c r="A73" s="10">
        <v>72</v>
      </c>
      <c r="B73" s="49" t="s">
        <v>3191</v>
      </c>
      <c r="C73" s="50" t="s">
        <v>3192</v>
      </c>
      <c r="D73" s="51" t="s">
        <v>2845</v>
      </c>
      <c r="E73" s="10" t="s">
        <v>3193</v>
      </c>
      <c r="F73" s="10"/>
      <c r="G73" s="54" t="s">
        <v>3194</v>
      </c>
      <c r="H73" s="10" t="str">
        <f t="shared" si="2"/>
        <v>(72, 'NGUYỄN TIẾN NHẬT', '1998-07-02', 'Nam', 'Hà Tỉnh', '', 'MR18070', 25, 1, 67, 'CHIBA', '', '', '', '2018-04-19', '2018-12-28', '0', '0', '57668', '40000', '5000', '18', '2020-06-28', 'LABCORP', 'Admin', '2020-06-22 00:46:18'),</v>
      </c>
      <c r="I73" s="10" t="str">
        <f t="shared" si="2"/>
        <v>(NGUYỄN TIẾN NHẬT, '1998-07-02', 'Nam', 'Hà Tỉnh', '', 'MR18070', '(72, 'NGUYỄN TIẾN NHẬT', '1998-07-02', 'Nam', 'Hà Tỉnh', '', 'MR18070', 25, 1, 67, 'CHIBA', '', '', '', '2018-04-19', '2018-12-28', '0', '0', '57668', '40000', '5000', '18', '2020-06-28', 'LABCORP', 'Admin', '2020-06-22 00:46:18'),', 1, 67, CHIBA, '', '', '0', '2018-04-19', '2018-12-28', '57668', '0', '', '40000', '5000', '18', '2020-06-28', 'LABCORP', '', 'Admin', '2020-06-22 00:46:18'),</v>
      </c>
      <c r="J73" s="10">
        <v>25</v>
      </c>
      <c r="K73" s="10">
        <v>1</v>
      </c>
      <c r="L73" s="10">
        <v>67</v>
      </c>
      <c r="M73" s="54" t="s">
        <v>2936</v>
      </c>
      <c r="N73" s="55"/>
      <c r="O73" s="56"/>
      <c r="P73" s="159">
        <v>0</v>
      </c>
      <c r="Q73" s="124">
        <v>0</v>
      </c>
      <c r="R73" s="124"/>
      <c r="S73" s="49" t="s">
        <v>3165</v>
      </c>
      <c r="T73" s="49" t="s">
        <v>3176</v>
      </c>
      <c r="U73" s="129">
        <v>57668</v>
      </c>
      <c r="V73" s="55">
        <v>40000</v>
      </c>
      <c r="W73" s="55">
        <v>5000</v>
      </c>
      <c r="X73" s="10">
        <v>18</v>
      </c>
      <c r="Y73" s="10" t="s">
        <v>11990</v>
      </c>
      <c r="Z73" s="70" t="s">
        <v>3195</v>
      </c>
    </row>
    <row r="74" spans="1:26">
      <c r="A74" s="10">
        <v>73</v>
      </c>
      <c r="B74" s="49" t="s">
        <v>3196</v>
      </c>
      <c r="C74" s="50" t="s">
        <v>3197</v>
      </c>
      <c r="D74" s="51" t="s">
        <v>2845</v>
      </c>
      <c r="E74" s="10" t="s">
        <v>2995</v>
      </c>
      <c r="F74" s="10"/>
      <c r="G74" s="54" t="s">
        <v>3194</v>
      </c>
      <c r="H74" s="10" t="str">
        <f t="shared" si="2"/>
        <v>(73, 'NGUYỄN VĂN HIỆP', '1992-04-27', 'Nam', 'Hậu Giang', '', 'MR18070', 25, 1, 67, 'CHIBA', '', '', '', '2018-04-19', '2018-12-28', '0', '0', '57668', '40000', '5000', '18', '2020-06-28', 'LABCORP', 'Admin', '2020-06-22 00:46:18'),</v>
      </c>
      <c r="I74" s="10" t="str">
        <f t="shared" si="2"/>
        <v>(NGUYỄN VĂN HIỆP, '1992-04-27', 'Nam', 'Hậu Giang', '', 'MR18070', '(73, 'NGUYỄN VĂN HIỆP', '1992-04-27', 'Nam', 'Hậu Giang', '', 'MR18070', 25, 1, 67, 'CHIBA', '', '', '', '2018-04-19', '2018-12-28', '0', '0', '57668', '40000', '5000', '18', '2020-06-28', 'LABCORP', 'Admin', '2020-06-22 00:46:18'),', 1, 67, CHIBA, '', '', '0', '2018-04-19', '2018-12-28', '57668', '0', '', '40000', '5000', '18', '2020-06-28', 'LABCORP', '', 'Admin', '2020-06-22 00:46:18'),</v>
      </c>
      <c r="J74" s="10">
        <v>25</v>
      </c>
      <c r="K74" s="10">
        <v>1</v>
      </c>
      <c r="L74" s="10">
        <v>67</v>
      </c>
      <c r="M74" s="54" t="s">
        <v>2936</v>
      </c>
      <c r="N74" s="55"/>
      <c r="O74" s="56"/>
      <c r="P74" s="159">
        <v>0</v>
      </c>
      <c r="Q74" s="124">
        <v>0</v>
      </c>
      <c r="R74" s="124"/>
      <c r="S74" s="49" t="s">
        <v>3165</v>
      </c>
      <c r="T74" s="49" t="s">
        <v>3176</v>
      </c>
      <c r="U74" s="129">
        <v>57668</v>
      </c>
      <c r="V74" s="55">
        <v>40000</v>
      </c>
      <c r="W74" s="55">
        <v>5000</v>
      </c>
      <c r="X74" s="10">
        <v>18</v>
      </c>
      <c r="Y74" s="10" t="s">
        <v>11990</v>
      </c>
      <c r="Z74" s="70" t="s">
        <v>3195</v>
      </c>
    </row>
    <row r="75" spans="1:26">
      <c r="A75" s="10">
        <v>74</v>
      </c>
      <c r="B75" s="49" t="s">
        <v>3198</v>
      </c>
      <c r="C75" s="50" t="s">
        <v>3199</v>
      </c>
      <c r="D75" s="51" t="s">
        <v>2845</v>
      </c>
      <c r="E75" s="10" t="s">
        <v>2846</v>
      </c>
      <c r="F75" s="69" t="s">
        <v>3142</v>
      </c>
      <c r="G75" s="54" t="s">
        <v>3200</v>
      </c>
      <c r="H75" s="10" t="str">
        <f t="shared" si="2"/>
        <v>(74, 'ĐẶNG VĂN TÂN', '1998-02-18', 'Nam', 'Bến Tre', '01276 877 699
0986 192 878', 'MR18035', 124, 1, 68, 'AICHI', '92000000', '2018-03-13', '2018-11-22', '2018-03-08', '2018-12-28', '50000000', '42000000', '65634', '20000', '5000', '18', '2020-06-28', '', 'Admin', '2020-06-22 00:46:18'),</v>
      </c>
      <c r="I75" s="10" t="str">
        <f t="shared" si="2"/>
        <v>(ĐẶNG VĂN TÂN, '1998-02-18', 'Nam', 'Bến Tre', '01276 877 699
0986 192 878', 'MR18035', '(74, 'ĐẶNG VĂN TÂN', '1998-02-18', 'Nam', 'Bến Tre', '01276 877 699
0986 192 878', 'MR18035', 124, 1, 68, 'AICHI', '92000000', '2018-03-13', '2018-11-22', '2018-03-08', '2018-12-28', '50000000', '42000000', '65634', '20000', '5000', '18', '2020-06-28', '', 'Admin', '2020-06-22 00:46:18'),', 1, 68, AICHI, '92000000', '2018-03-13', '50000000', '2018-03-08', '2018-12-28', '65634', '42000000', '2018-11-22', '20000', '5000', '18', '2020-06-28', '', '', 'Admin', '2020-06-22 00:46:18'),</v>
      </c>
      <c r="J75" s="10">
        <v>124</v>
      </c>
      <c r="K75" s="10">
        <v>1</v>
      </c>
      <c r="L75" s="10">
        <v>68</v>
      </c>
      <c r="M75" s="54" t="s">
        <v>3201</v>
      </c>
      <c r="N75" s="55">
        <v>92000000</v>
      </c>
      <c r="O75" s="56" t="s">
        <v>3202</v>
      </c>
      <c r="P75" s="159">
        <v>50000000</v>
      </c>
      <c r="Q75" s="124">
        <v>42000000</v>
      </c>
      <c r="R75" s="124" t="s">
        <v>3904</v>
      </c>
      <c r="S75" s="49" t="s">
        <v>3190</v>
      </c>
      <c r="T75" s="49" t="s">
        <v>3176</v>
      </c>
      <c r="U75" s="129">
        <v>65634</v>
      </c>
      <c r="V75" s="55">
        <v>20000</v>
      </c>
      <c r="W75" s="55">
        <v>5000</v>
      </c>
      <c r="X75" s="10">
        <v>18</v>
      </c>
      <c r="Y75" s="10" t="s">
        <v>11990</v>
      </c>
      <c r="Z75" s="10"/>
    </row>
    <row r="76" spans="1:26">
      <c r="A76" s="10">
        <v>75</v>
      </c>
      <c r="B76" s="49" t="s">
        <v>3203</v>
      </c>
      <c r="C76" s="50" t="s">
        <v>3204</v>
      </c>
      <c r="D76" s="51" t="s">
        <v>2845</v>
      </c>
      <c r="E76" s="10" t="s">
        <v>3205</v>
      </c>
      <c r="F76" s="69"/>
      <c r="G76" s="54" t="s">
        <v>3200</v>
      </c>
      <c r="H76" s="10" t="str">
        <f t="shared" si="2"/>
        <v>(75, 'LÊ HỮU THÀNH', '1999-01-29', 'Nam', 'Bình Phước', '', 'MR18035', 124, 1, 68, 'AICHI', '92000000', '2018-03-14', '2018-12-04', '2018-03-08', '2018-12-28', '50000000', '42000000', '65634', '20000', '5000', '18', '2020-06-28', '', 'Admin', '2020-06-22 00:46:18'),</v>
      </c>
      <c r="I76" s="10" t="str">
        <f t="shared" si="2"/>
        <v>(LÊ HỮU THÀNH, '1999-01-29', 'Nam', 'Bình Phước', '', 'MR18035', '(75, 'LÊ HỮU THÀNH', '1999-01-29', 'Nam', 'Bình Phước', '', 'MR18035', 124, 1, 68, 'AICHI', '92000000', '2018-03-14', '2018-12-04', '2018-03-08', '2018-12-28', '50000000', '42000000', '65634', '20000', '5000', '18', '2020-06-28', '', 'Admin', '2020-06-22 00:46:18'),', 1, 68, AICHI, '92000000', '2018-03-14', '50000000', '2018-03-08', '2018-12-28', '65634', '42000000', '2018-12-04', '20000', '5000', '18', '2020-06-28', '', '', 'Admin', '2020-06-22 00:46:18'),</v>
      </c>
      <c r="J76" s="10">
        <v>124</v>
      </c>
      <c r="K76" s="10">
        <v>1</v>
      </c>
      <c r="L76" s="10">
        <v>68</v>
      </c>
      <c r="M76" s="54" t="s">
        <v>3201</v>
      </c>
      <c r="N76" s="55">
        <v>92000000</v>
      </c>
      <c r="O76" s="56" t="s">
        <v>3174</v>
      </c>
      <c r="P76" s="159">
        <v>50000000</v>
      </c>
      <c r="Q76" s="124">
        <v>42000000</v>
      </c>
      <c r="R76" s="124" t="s">
        <v>3615</v>
      </c>
      <c r="S76" s="49" t="s">
        <v>3190</v>
      </c>
      <c r="T76" s="49" t="s">
        <v>3176</v>
      </c>
      <c r="U76" s="129">
        <v>65634</v>
      </c>
      <c r="V76" s="55">
        <v>20000</v>
      </c>
      <c r="W76" s="55">
        <v>5000</v>
      </c>
      <c r="X76" s="10">
        <v>18</v>
      </c>
      <c r="Y76" s="10" t="s">
        <v>11990</v>
      </c>
      <c r="Z76" s="10"/>
    </row>
    <row r="77" spans="1:26">
      <c r="A77" s="10">
        <v>76</v>
      </c>
      <c r="B77" s="49" t="s">
        <v>3206</v>
      </c>
      <c r="C77" s="50" t="s">
        <v>3207</v>
      </c>
      <c r="D77" s="51" t="s">
        <v>2845</v>
      </c>
      <c r="E77" s="10" t="s">
        <v>3042</v>
      </c>
      <c r="F77" s="10"/>
      <c r="G77" s="54" t="s">
        <v>3194</v>
      </c>
      <c r="H77" s="10" t="str">
        <f t="shared" si="2"/>
        <v>(76, 'NGUYỄN CHÍ NGUYỄN', '1987-01-01', 'Nam', 'Cà Mau', '', 'MR18070', 25, 1, 69, 'AICHI', '', '', '', '2018-04-19', '2018-12-28', '0', '0', '65634', '40000', '5000', '18', '2020-06-28', 'LABCORP', 'Admin', '2020-06-22 00:46:18'),</v>
      </c>
      <c r="I77" s="10" t="str">
        <f t="shared" si="2"/>
        <v>(NGUYỄN CHÍ NGUYỄN, '1987-01-01', 'Nam', 'Cà Mau', '', 'MR18070', '(76, 'NGUYỄN CHÍ NGUYỄN', '1987-01-01', 'Nam', 'Cà Mau', '', 'MR18070', 25, 1, 69, 'AICHI', '', '', '', '2018-04-19', '2018-12-28', '0', '0', '65634', '40000', '5000', '18', '2020-06-28', 'LABCORP', 'Admin', '2020-06-22 00:46:18'),', 1, 69, AICHI, '', '', '0', '2018-04-19', '2018-12-28', '65634', '0', '', '40000', '5000', '18', '2020-06-28', 'LABCORP', '', 'Admin', '2020-06-22 00:46:18'),</v>
      </c>
      <c r="J77" s="10">
        <v>25</v>
      </c>
      <c r="K77" s="10">
        <v>1</v>
      </c>
      <c r="L77" s="10">
        <v>69</v>
      </c>
      <c r="M77" s="54" t="s">
        <v>3201</v>
      </c>
      <c r="N77" s="55"/>
      <c r="O77" s="56"/>
      <c r="P77" s="159">
        <v>0</v>
      </c>
      <c r="Q77" s="124">
        <v>0</v>
      </c>
      <c r="R77" s="124"/>
      <c r="S77" s="49" t="s">
        <v>3165</v>
      </c>
      <c r="T77" s="49" t="s">
        <v>3176</v>
      </c>
      <c r="U77" s="129">
        <v>65634</v>
      </c>
      <c r="V77" s="55">
        <v>40000</v>
      </c>
      <c r="W77" s="55">
        <v>5000</v>
      </c>
      <c r="X77" s="10">
        <v>18</v>
      </c>
      <c r="Y77" s="10" t="s">
        <v>11990</v>
      </c>
      <c r="Z77" s="70" t="s">
        <v>3195</v>
      </c>
    </row>
    <row r="78" spans="1:26">
      <c r="A78" s="10">
        <v>77</v>
      </c>
      <c r="B78" s="49" t="s">
        <v>3208</v>
      </c>
      <c r="C78" s="50" t="s">
        <v>3209</v>
      </c>
      <c r="D78" s="51" t="s">
        <v>2845</v>
      </c>
      <c r="E78" s="10" t="s">
        <v>2876</v>
      </c>
      <c r="F78" s="10"/>
      <c r="G78" s="54" t="s">
        <v>3194</v>
      </c>
      <c r="H78" s="10" t="str">
        <f t="shared" si="2"/>
        <v>(77, 'TRẦN THANH PHÚC', '1986-06-12', 'Nam', 'Vĩnh Long', '', 'MR18070', 25, 1, 69, 'AICHI', '', '', '', '2018-04-19', '2018-12-28', '0', '0', '65634', '40000', '5000', '18', '2020-06-28', 'LABCORP', 'Admin', '2020-06-22 00:46:18'),</v>
      </c>
      <c r="I78" s="10" t="str">
        <f t="shared" si="2"/>
        <v>(TRẦN THANH PHÚC, '1986-06-12', 'Nam', 'Vĩnh Long', '', 'MR18070', '(77, 'TRẦN THANH PHÚC', '1986-06-12', 'Nam', 'Vĩnh Long', '', 'MR18070', 25, 1, 69, 'AICHI', '', '', '', '2018-04-19', '2018-12-28', '0', '0', '65634', '40000', '5000', '18', '2020-06-28', 'LABCORP', 'Admin', '2020-06-22 00:46:18'),', 1, 69, AICHI, '', '', '0', '2018-04-19', '2018-12-28', '65634', '0', '', '40000', '5000', '18', '2020-06-28', 'LABCORP', '', 'Admin', '2020-06-22 00:46:18'),</v>
      </c>
      <c r="J78" s="10">
        <v>25</v>
      </c>
      <c r="K78" s="10">
        <v>1</v>
      </c>
      <c r="L78" s="10">
        <v>69</v>
      </c>
      <c r="M78" s="54" t="s">
        <v>3201</v>
      </c>
      <c r="N78" s="55"/>
      <c r="O78" s="56"/>
      <c r="P78" s="159">
        <v>0</v>
      </c>
      <c r="Q78" s="124">
        <v>0</v>
      </c>
      <c r="R78" s="124"/>
      <c r="S78" s="49" t="s">
        <v>3165</v>
      </c>
      <c r="T78" s="49" t="s">
        <v>3176</v>
      </c>
      <c r="U78" s="129">
        <v>65634</v>
      </c>
      <c r="V78" s="55">
        <v>40000</v>
      </c>
      <c r="W78" s="55">
        <v>5000</v>
      </c>
      <c r="X78" s="10">
        <v>18</v>
      </c>
      <c r="Y78" s="10" t="s">
        <v>11990</v>
      </c>
      <c r="Z78" s="70" t="s">
        <v>3195</v>
      </c>
    </row>
    <row r="79" spans="1:26">
      <c r="A79" s="10">
        <v>78</v>
      </c>
      <c r="B79" s="49" t="s">
        <v>3210</v>
      </c>
      <c r="C79" s="50" t="s">
        <v>3211</v>
      </c>
      <c r="D79" s="51" t="s">
        <v>2845</v>
      </c>
      <c r="E79" s="10" t="s">
        <v>3141</v>
      </c>
      <c r="F79" s="10"/>
      <c r="G79" s="54" t="s">
        <v>3194</v>
      </c>
      <c r="H79" s="10" t="str">
        <f t="shared" si="2"/>
        <v>(78, 'HỒ TRUNG KHANG', '1999-10-15', 'Nam', 'Đồng Tháp', '', 'MR18070', 25, 1, 69, 'AICHI', '', '', '', '2018-04-19', '2018-12-28', '0', '0', '65634', '40000', '5000', '18', '2020-06-28', 'LABCORP', 'Admin', '2020-06-22 00:46:18'),</v>
      </c>
      <c r="I79" s="10" t="str">
        <f t="shared" si="2"/>
        <v>(HỒ TRUNG KHANG, '1999-10-15', 'Nam', 'Đồng Tháp', '', 'MR18070', '(78, 'HỒ TRUNG KHANG', '1999-10-15', 'Nam', 'Đồng Tháp', '', 'MR18070', 25, 1, 69, 'AICHI', '', '', '', '2018-04-19', '2018-12-28', '0', '0', '65634', '40000', '5000', '18', '2020-06-28', 'LABCORP', 'Admin', '2020-06-22 00:46:18'),', 1, 69, AICHI, '', '', '0', '2018-04-19', '2018-12-28', '65634', '0', '', '40000', '5000', '18', '2020-06-28', 'LABCORP', '', 'Admin', '2020-06-22 00:46:18'),</v>
      </c>
      <c r="J79" s="10">
        <v>25</v>
      </c>
      <c r="K79" s="10">
        <v>1</v>
      </c>
      <c r="L79" s="10">
        <v>69</v>
      </c>
      <c r="M79" s="54" t="s">
        <v>3201</v>
      </c>
      <c r="N79" s="55"/>
      <c r="O79" s="56"/>
      <c r="P79" s="159">
        <v>0</v>
      </c>
      <c r="Q79" s="124">
        <v>0</v>
      </c>
      <c r="R79" s="124"/>
      <c r="S79" s="49" t="s">
        <v>3165</v>
      </c>
      <c r="T79" s="49" t="s">
        <v>3176</v>
      </c>
      <c r="U79" s="129">
        <v>65634</v>
      </c>
      <c r="V79" s="55">
        <v>40000</v>
      </c>
      <c r="W79" s="55">
        <v>5000</v>
      </c>
      <c r="X79" s="10">
        <v>18</v>
      </c>
      <c r="Y79" s="10" t="s">
        <v>11990</v>
      </c>
      <c r="Z79" s="70" t="s">
        <v>3195</v>
      </c>
    </row>
    <row r="80" spans="1:26">
      <c r="A80" s="10">
        <v>79</v>
      </c>
      <c r="B80" s="49" t="s">
        <v>3212</v>
      </c>
      <c r="C80" s="50" t="s">
        <v>3213</v>
      </c>
      <c r="D80" s="51" t="s">
        <v>2845</v>
      </c>
      <c r="E80" s="10" t="s">
        <v>3019</v>
      </c>
      <c r="F80" s="10"/>
      <c r="G80" s="54" t="s">
        <v>3214</v>
      </c>
      <c r="H80" s="10" t="str">
        <f t="shared" si="2"/>
        <v>(79, 'LÊ HUY', '1993-09-22', 'Nam', 'Gia Lai', '', 'MR18160', 25, 1, 70, 'HYOGO', '', '', '', '2018-06-21', '2019-01-09', '0', '0', '57668', '40000', '5000', '17', '2020-06-09', 'LABCORP', 'Admin', '2020-06-22 00:46:18'),</v>
      </c>
      <c r="I80" s="10" t="str">
        <f t="shared" si="2"/>
        <v>(LÊ HUY, '1993-09-22', 'Nam', 'Gia Lai', '', 'MR18160', '(79, 'LÊ HUY', '1993-09-22', 'Nam', 'Gia Lai', '', 'MR18160', 25, 1, 70, 'HYOGO', '', '', '', '2018-06-21', '2019-01-09', '0', '0', '57668', '40000', '5000', '17', '2020-06-09', 'LABCORP', 'Admin', '2020-06-22 00:46:18'),', 1, 70, HYOGO, '', '', '0', '2018-06-21', '2019-01-09', '57668', '0', '', '40000', '5000', '17', '2020-06-09', 'LABCORP', '', 'Admin', '2020-06-22 00:46:18'),</v>
      </c>
      <c r="J80" s="10">
        <v>25</v>
      </c>
      <c r="K80" s="10">
        <v>1</v>
      </c>
      <c r="L80" s="10">
        <v>70</v>
      </c>
      <c r="M80" s="54" t="s">
        <v>3001</v>
      </c>
      <c r="N80" s="55"/>
      <c r="O80" s="56"/>
      <c r="P80" s="159">
        <v>0</v>
      </c>
      <c r="Q80" s="124">
        <v>0</v>
      </c>
      <c r="R80" s="124"/>
      <c r="S80" s="49" t="s">
        <v>3215</v>
      </c>
      <c r="T80" s="49" t="s">
        <v>3216</v>
      </c>
      <c r="U80" s="129">
        <v>57668</v>
      </c>
      <c r="V80" s="55">
        <v>40000</v>
      </c>
      <c r="W80" s="55">
        <v>5000</v>
      </c>
      <c r="X80" s="10">
        <v>17</v>
      </c>
      <c r="Y80" s="10" t="s">
        <v>11992</v>
      </c>
      <c r="Z80" s="70" t="s">
        <v>3195</v>
      </c>
    </row>
    <row r="81" spans="1:26">
      <c r="A81" s="10">
        <v>80</v>
      </c>
      <c r="B81" s="49" t="s">
        <v>3217</v>
      </c>
      <c r="C81" s="50" t="s">
        <v>3218</v>
      </c>
      <c r="D81" s="51" t="s">
        <v>2845</v>
      </c>
      <c r="E81" s="10" t="s">
        <v>3219</v>
      </c>
      <c r="F81" s="10"/>
      <c r="G81" s="54" t="s">
        <v>3214</v>
      </c>
      <c r="H81" s="10" t="str">
        <f t="shared" si="2"/>
        <v>(80, 'MAI BẢO TÍN', '1997-10-10', 'Nam', 'Ninh Thuận', '', 'MR18160', 25, 1, 70, 'HYOGO', '', '', '', '2018-06-21', '2019-01-09', '0', '0', '57668', '40000', '5000', '17', '2020-06-09', 'LABCORP', 'Admin', '2020-06-22 00:46:18'),</v>
      </c>
      <c r="I81" s="10" t="str">
        <f t="shared" si="2"/>
        <v>(MAI BẢO TÍN, '1997-10-10', 'Nam', 'Ninh Thuận', '', 'MR18160', '(80, 'MAI BẢO TÍN', '1997-10-10', 'Nam', 'Ninh Thuận', '', 'MR18160', 25, 1, 70, 'HYOGO', '', '', '', '2018-06-21', '2019-01-09', '0', '0', '57668', '40000', '5000', '17', '2020-06-09', 'LABCORP', 'Admin', '2020-06-22 00:46:18'),', 1, 70, HYOGO, '', '', '0', '2018-06-21', '2019-01-09', '57668', '0', '', '40000', '5000', '17', '2020-06-09', 'LABCORP', '', 'Admin', '2020-06-22 00:46:18'),</v>
      </c>
      <c r="J81" s="58">
        <v>25</v>
      </c>
      <c r="K81" s="58">
        <v>1</v>
      </c>
      <c r="L81" s="58">
        <v>70</v>
      </c>
      <c r="M81" s="54" t="s">
        <v>3001</v>
      </c>
      <c r="N81" s="55"/>
      <c r="O81" s="56"/>
      <c r="P81" s="159">
        <v>0</v>
      </c>
      <c r="Q81" s="124">
        <v>0</v>
      </c>
      <c r="R81" s="124"/>
      <c r="S81" s="49" t="s">
        <v>3215</v>
      </c>
      <c r="T81" s="49" t="s">
        <v>3216</v>
      </c>
      <c r="U81" s="129">
        <v>57668</v>
      </c>
      <c r="V81" s="55">
        <v>40000</v>
      </c>
      <c r="W81" s="55">
        <v>5000</v>
      </c>
      <c r="X81" s="10">
        <v>17</v>
      </c>
      <c r="Y81" s="10" t="s">
        <v>11992</v>
      </c>
      <c r="Z81" s="70" t="s">
        <v>3195</v>
      </c>
    </row>
    <row r="82" spans="1:26">
      <c r="A82" s="10">
        <v>81</v>
      </c>
      <c r="B82" s="49" t="s">
        <v>3220</v>
      </c>
      <c r="C82" s="50" t="s">
        <v>3221</v>
      </c>
      <c r="D82" s="51" t="s">
        <v>2845</v>
      </c>
      <c r="E82" s="10" t="s">
        <v>2846</v>
      </c>
      <c r="F82" s="69" t="s">
        <v>3222</v>
      </c>
      <c r="G82" s="54" t="s">
        <v>3223</v>
      </c>
      <c r="H82" s="10" t="str">
        <f t="shared" si="2"/>
        <v>(81, 'LÊ CÔNG KẾT', '1990-11-16', 'Nam', 'Bến Tre', '01655 622 965
01678 066 093', 'MR18033', 25, 1, 74, 'MIYAGI', '92000000', '2018-03-09', '2018-12-18', '2018-03-05', '2019-01-29', '50000000', '42000000', '57668', '20000', '5000', '17', '2020-06-29', '', 'Admin', '2020-06-22 00:46:18'),</v>
      </c>
      <c r="I82" s="10" t="str">
        <f t="shared" si="2"/>
        <v>(LÊ CÔNG KẾT, '1990-11-16', 'Nam', 'Bến Tre', '01655 622 965
01678 066 093', 'MR18033', '(81, 'LÊ CÔNG KẾT', '1990-11-16', 'Nam', 'Bến Tre', '01655 622 965
01678 066 093', 'MR18033', 25, 1, 74, 'MIYAGI', '92000000', '2018-03-09', '2018-12-18', '2018-03-05', '2019-01-29', '50000000', '42000000', '57668', '20000', '5000', '17', '2020-06-29', '', 'Admin', '2020-06-22 00:46:18'),', 1, 74, MIYAGI, '92000000', '2018-03-09', '50000000', '2018-03-05', '2019-01-29', '57668', '42000000', '2018-12-18', '20000', '5000', '17', '2020-06-29', '', '', 'Admin', '2020-06-22 00:46:18'),</v>
      </c>
      <c r="J82" s="58">
        <v>25</v>
      </c>
      <c r="K82" s="58">
        <v>1</v>
      </c>
      <c r="L82" s="58">
        <v>74</v>
      </c>
      <c r="M82" s="54" t="s">
        <v>2971</v>
      </c>
      <c r="N82" s="55">
        <v>92000000</v>
      </c>
      <c r="O82" s="56" t="s">
        <v>3175</v>
      </c>
      <c r="P82" s="159">
        <v>50000000</v>
      </c>
      <c r="Q82" s="124">
        <v>42000000</v>
      </c>
      <c r="R82" s="124" t="s">
        <v>5666</v>
      </c>
      <c r="S82" s="49" t="s">
        <v>3145</v>
      </c>
      <c r="T82" s="49" t="s">
        <v>3224</v>
      </c>
      <c r="U82" s="129">
        <v>57668</v>
      </c>
      <c r="V82" s="55">
        <v>20000</v>
      </c>
      <c r="W82" s="55">
        <v>5000</v>
      </c>
      <c r="X82" s="10">
        <v>17</v>
      </c>
      <c r="Y82" s="10" t="s">
        <v>11993</v>
      </c>
      <c r="Z82" s="10"/>
    </row>
    <row r="83" spans="1:26">
      <c r="A83" s="10">
        <v>82</v>
      </c>
      <c r="B83" s="49" t="s">
        <v>3225</v>
      </c>
      <c r="C83" s="50" t="s">
        <v>3226</v>
      </c>
      <c r="D83" s="51" t="s">
        <v>2845</v>
      </c>
      <c r="E83" s="10" t="s">
        <v>2819</v>
      </c>
      <c r="F83" s="69" t="s">
        <v>3227</v>
      </c>
      <c r="G83" s="54" t="s">
        <v>3223</v>
      </c>
      <c r="H83" s="10" t="str">
        <f t="shared" si="2"/>
        <v>(82, 'PHAN TRUNG THƯƠNG', '1986-09-02', 'Nam', 'Hồ Chí Minh', '01658 707 043
01284 948 536', 'MR18033', 25, 1, 74, 'MIYAGI', '92000000', '2018-03-15', '2018-12-21', '2018-03-05', '2019-01-29', '50000000', '42000000', '57668', '20000', '5000', '17', '2020-06-29', '', 'Admin', '2020-06-22 00:46:18'),</v>
      </c>
      <c r="I83" s="10" t="str">
        <f t="shared" si="2"/>
        <v>(PHAN TRUNG THƯƠNG, '1986-09-02', 'Nam', 'Hồ Chí Minh', '01658 707 043
01284 948 536', 'MR18033', '(82, 'PHAN TRUNG THƯƠNG', '1986-09-02', 'Nam', 'Hồ Chí Minh', '01658 707 043
01284 948 536', 'MR18033', 25, 1, 74, 'MIYAGI', '92000000', '2018-03-15', '2018-12-21', '2018-03-05', '2019-01-29', '50000000', '42000000', '57668', '20000', '5000', '17', '2020-06-29', '', 'Admin', '2020-06-22 00:46:18'),', 1, 74, MIYAGI, '92000000', '2018-03-15', '50000000', '2018-03-05', '2019-01-29', '57668', '42000000', '2018-12-21', '20000', '5000', '17', '2020-06-29', '', '', 'Admin', '2020-06-22 00:46:18'),</v>
      </c>
      <c r="J83" s="58">
        <v>25</v>
      </c>
      <c r="K83" s="58">
        <v>1</v>
      </c>
      <c r="L83" s="58">
        <v>74</v>
      </c>
      <c r="M83" s="54" t="s">
        <v>2971</v>
      </c>
      <c r="N83" s="55">
        <v>92000000</v>
      </c>
      <c r="O83" s="56" t="s">
        <v>3189</v>
      </c>
      <c r="P83" s="159">
        <v>50000000</v>
      </c>
      <c r="Q83" s="124">
        <v>42000000</v>
      </c>
      <c r="R83" s="124" t="s">
        <v>5199</v>
      </c>
      <c r="S83" s="49" t="s">
        <v>3145</v>
      </c>
      <c r="T83" s="49" t="s">
        <v>3224</v>
      </c>
      <c r="U83" s="129">
        <v>57668</v>
      </c>
      <c r="V83" s="55">
        <v>20000</v>
      </c>
      <c r="W83" s="55">
        <v>5000</v>
      </c>
      <c r="X83" s="10">
        <v>17</v>
      </c>
      <c r="Y83" s="10" t="s">
        <v>11993</v>
      </c>
      <c r="Z83" s="10"/>
    </row>
    <row r="84" spans="1:26">
      <c r="A84" s="10">
        <v>83</v>
      </c>
      <c r="B84" s="60" t="s">
        <v>3228</v>
      </c>
      <c r="C84" s="50" t="s">
        <v>3229</v>
      </c>
      <c r="D84" s="51" t="s">
        <v>2845</v>
      </c>
      <c r="E84" s="10" t="s">
        <v>3230</v>
      </c>
      <c r="F84" s="69" t="s">
        <v>3231</v>
      </c>
      <c r="G84" s="54" t="s">
        <v>3232</v>
      </c>
      <c r="H84" s="10" t="str">
        <f t="shared" si="2"/>
        <v>(83, 'TRẦN MẠNH VŨ', '1999-12-13', 'Nam', 'Đak Nông', '01687 989 495
0984 992 982', 'MR18121', 25, 1, 55, 'NIIGATA', '92000000', '2018-07-09', '2019-01-23', '2018-06-21', '2019-02-27', '50000000', '42000000', '57668', '40000', '5000', '16', '2020-06-27', '', 'Admin', '2020-06-22 00:46:18'),</v>
      </c>
      <c r="I84" s="10" t="str">
        <f t="shared" si="2"/>
        <v>(TRẦN MẠNH VŨ, '1999-12-13', 'Nam', 'Đak Nông', '01687 989 495
0984 992 982', 'MR18121', '(83, 'TRẦN MẠNH VŨ', '1999-12-13', 'Nam', 'Đak Nông', '01687 989 495
0984 992 982', 'MR18121', 25, 1, 55, 'NIIGATA', '92000000', '2018-07-09', '2019-01-23', '2018-06-21', '2019-02-27', '50000000', '42000000', '57668', '40000', '5000', '16', '2020-06-27', '', 'Admin', '2020-06-22 00:46:18'),', 1, 55, NIIGATA, '92000000', '2018-07-09', '50000000', '2018-06-21', '2019-02-27', '57668', '42000000', '2019-01-23', '40000', '5000', '16', '2020-06-27', '', '', 'Admin', '2020-06-22 00:46:18'),</v>
      </c>
      <c r="J84" s="58">
        <v>25</v>
      </c>
      <c r="K84" s="58">
        <v>1</v>
      </c>
      <c r="L84" s="58">
        <v>55</v>
      </c>
      <c r="M84" s="54" t="s">
        <v>3132</v>
      </c>
      <c r="N84" s="55">
        <v>92000000</v>
      </c>
      <c r="O84" s="56" t="s">
        <v>3233</v>
      </c>
      <c r="P84" s="159">
        <v>50000000</v>
      </c>
      <c r="Q84" s="124">
        <v>42000000</v>
      </c>
      <c r="R84" s="124" t="s">
        <v>5886</v>
      </c>
      <c r="S84" s="49" t="s">
        <v>3215</v>
      </c>
      <c r="T84" s="49" t="s">
        <v>3234</v>
      </c>
      <c r="U84" s="129">
        <v>57668</v>
      </c>
      <c r="V84" s="55">
        <v>40000</v>
      </c>
      <c r="W84" s="55">
        <v>5000</v>
      </c>
      <c r="X84" s="10">
        <v>16</v>
      </c>
      <c r="Y84" s="10" t="s">
        <v>11994</v>
      </c>
      <c r="Z84" s="10"/>
    </row>
    <row r="85" spans="1:26">
      <c r="A85" s="10">
        <v>84</v>
      </c>
      <c r="B85" s="49" t="s">
        <v>3235</v>
      </c>
      <c r="C85" s="50" t="s">
        <v>3236</v>
      </c>
      <c r="D85" s="51" t="s">
        <v>2845</v>
      </c>
      <c r="E85" s="10" t="s">
        <v>2846</v>
      </c>
      <c r="F85" s="69" t="s">
        <v>3237</v>
      </c>
      <c r="G85" s="54" t="s">
        <v>3238</v>
      </c>
      <c r="H85" s="10" t="str">
        <f t="shared" si="2"/>
        <v>(84, 'ĐẶNG VĂN HIỆP', '1992-10-30', 'Nam', 'Bến Tre', '01672 909 461
01695 981 580', 'MR18157', 25, 1, 55, 'NIIGATA', '92000000', '2018-07-23', '2019-01-15', '2018-07-19', '2019-02-27', '50000000', '42000000', '57668', '40000', '5000', '16', '2020-06-27', '', 'Admin', '2020-06-22 00:46:18'),</v>
      </c>
      <c r="I85" s="10" t="str">
        <f t="shared" si="2"/>
        <v>(ĐẶNG VĂN HIỆP, '1992-10-30', 'Nam', 'Bến Tre', '01672 909 461
01695 981 580', 'MR18157', '(84, 'ĐẶNG VĂN HIỆP', '1992-10-30', 'Nam', 'Bến Tre', '01672 909 461
01695 981 580', 'MR18157', 25, 1, 55, 'NIIGATA', '92000000', '2018-07-23', '2019-01-15', '2018-07-19', '2019-02-27', '50000000', '42000000', '57668', '40000', '5000', '16', '2020-06-27', '', 'Admin', '2020-06-22 00:46:18'),', 1, 55, NIIGATA, '92000000', '2018-07-23', '50000000', '2018-07-19', '2019-02-27', '57668', '42000000', '2019-01-15', '40000', '5000', '16', '2020-06-27', '', '', 'Admin', '2020-06-22 00:46:18'),</v>
      </c>
      <c r="J85" s="58">
        <v>25</v>
      </c>
      <c r="K85" s="58">
        <v>1</v>
      </c>
      <c r="L85" s="58">
        <v>55</v>
      </c>
      <c r="M85" s="54" t="s">
        <v>3132</v>
      </c>
      <c r="N85" s="55">
        <v>92000000</v>
      </c>
      <c r="O85" s="56" t="s">
        <v>3239</v>
      </c>
      <c r="P85" s="159">
        <v>50000000</v>
      </c>
      <c r="Q85" s="124">
        <v>42000000</v>
      </c>
      <c r="R85" s="124" t="s">
        <v>3870</v>
      </c>
      <c r="S85" s="49" t="s">
        <v>3240</v>
      </c>
      <c r="T85" s="49" t="s">
        <v>3234</v>
      </c>
      <c r="U85" s="129">
        <v>57668</v>
      </c>
      <c r="V85" s="55">
        <v>40000</v>
      </c>
      <c r="W85" s="55">
        <v>5000</v>
      </c>
      <c r="X85" s="10">
        <v>16</v>
      </c>
      <c r="Y85" s="10" t="s">
        <v>11994</v>
      </c>
      <c r="Z85" s="10"/>
    </row>
    <row r="86" spans="1:26">
      <c r="A86" s="10">
        <v>85</v>
      </c>
      <c r="B86" s="49" t="s">
        <v>3241</v>
      </c>
      <c r="C86" s="50" t="s">
        <v>3242</v>
      </c>
      <c r="D86" s="51" t="s">
        <v>2845</v>
      </c>
      <c r="E86" s="10" t="s">
        <v>2819</v>
      </c>
      <c r="F86" s="69" t="s">
        <v>3243</v>
      </c>
      <c r="G86" s="54" t="s">
        <v>3244</v>
      </c>
      <c r="H86" s="10" t="str">
        <f t="shared" si="2"/>
        <v>(85, 'LÊ NAM', '1994-05-20', 'Nam', 'Hồ Chí Minh', '0868 915 964
0986 540 514', 'MR18107', 25, 1, 80, 'MIYAGI', '92000000', '2018-06-04', '2019-02-26', '2018-05-28', '2019-02-28', '50000000', '42000000', '57668', '40000', '5000', '16', '2020-06-28', '', 'Admin', '2020-06-22 00:46:18'),</v>
      </c>
      <c r="I86" s="10" t="str">
        <f t="shared" si="2"/>
        <v>(LÊ NAM, '1994-05-20', 'Nam', 'Hồ Chí Minh', '0868 915 964
0986 540 514', 'MR18107', '(85, 'LÊ NAM', '1994-05-20', 'Nam', 'Hồ Chí Minh', '0868 915 964
0986 540 514', 'MR18107', 25, 1, 80, 'MIYAGI', '92000000', '2018-06-04', '2019-02-26', '2018-05-28', '2019-02-28', '50000000', '42000000', '57668', '40000', '5000', '16', '2020-06-28', '', 'Admin', '2020-06-22 00:46:18'),', 1, 80, MIYAGI, '92000000', '2018-06-04', '50000000', '2018-05-28', '2019-02-28', '57668', '42000000', '2019-02-26', '40000', '5000', '16', '2020-06-28', '', '', 'Admin', '2020-06-22 00:46:18'),</v>
      </c>
      <c r="J86" s="58">
        <v>25</v>
      </c>
      <c r="K86" s="58">
        <v>1</v>
      </c>
      <c r="L86" s="58">
        <v>80</v>
      </c>
      <c r="M86" s="54" t="s">
        <v>2971</v>
      </c>
      <c r="N86" s="55">
        <v>92000000</v>
      </c>
      <c r="O86" s="56" t="s">
        <v>3245</v>
      </c>
      <c r="P86" s="159">
        <v>50000000</v>
      </c>
      <c r="Q86" s="124">
        <v>42000000</v>
      </c>
      <c r="R86" s="124" t="s">
        <v>4278</v>
      </c>
      <c r="S86" s="49" t="s">
        <v>3246</v>
      </c>
      <c r="T86" s="49" t="s">
        <v>3247</v>
      </c>
      <c r="U86" s="129">
        <v>57668</v>
      </c>
      <c r="V86" s="55">
        <v>40000</v>
      </c>
      <c r="W86" s="55">
        <v>5000</v>
      </c>
      <c r="X86" s="10">
        <v>16</v>
      </c>
      <c r="Y86" s="10" t="s">
        <v>11990</v>
      </c>
      <c r="Z86" s="10"/>
    </row>
    <row r="87" spans="1:26">
      <c r="A87" s="10">
        <v>86</v>
      </c>
      <c r="B87" s="49" t="s">
        <v>3248</v>
      </c>
      <c r="C87" s="50" t="s">
        <v>3249</v>
      </c>
      <c r="D87" s="51" t="s">
        <v>2845</v>
      </c>
      <c r="E87" s="10" t="s">
        <v>2819</v>
      </c>
      <c r="F87" s="69" t="s">
        <v>3250</v>
      </c>
      <c r="G87" s="54" t="s">
        <v>3244</v>
      </c>
      <c r="H87" s="10" t="str">
        <f t="shared" si="2"/>
        <v>(86, 'LÊ VĂN QUANG', '1995-01-21', 'Nam', 'Hồ Chí Minh', '0869 158 981
0932 749 964', 'MR18107', 25, 1, 80, 'MIYAGI', '92000000', '2018-06-04', '2019-02-26', '2018-05-28', '2019-02-28', '50000000', '42000000', '57668', '40000', '5000', '16', '2020-06-28', '', 'Admin', '2020-06-22 00:46:18'),</v>
      </c>
      <c r="I87" s="10" t="str">
        <f t="shared" si="2"/>
        <v>(LÊ VĂN QUANG, '1995-01-21', 'Nam', 'Hồ Chí Minh', '0869 158 981
0932 749 964', 'MR18107', '(86, 'LÊ VĂN QUANG', '1995-01-21', 'Nam', 'Hồ Chí Minh', '0869 158 981
0932 749 964', 'MR18107', 25, 1, 80, 'MIYAGI', '92000000', '2018-06-04', '2019-02-26', '2018-05-28', '2019-02-28', '50000000', '42000000', '57668', '40000', '5000', '16', '2020-06-28', '', 'Admin', '2020-06-22 00:46:18'),', 1, 80, MIYAGI, '92000000', '2018-06-04', '50000000', '2018-05-28', '2019-02-28', '57668', '42000000', '2019-02-26', '40000', '5000', '16', '2020-06-28', '', '', 'Admin', '2020-06-22 00:46:18'),</v>
      </c>
      <c r="J87" s="58">
        <v>25</v>
      </c>
      <c r="K87" s="58">
        <v>1</v>
      </c>
      <c r="L87" s="58">
        <v>80</v>
      </c>
      <c r="M87" s="54" t="s">
        <v>2971</v>
      </c>
      <c r="N87" s="55">
        <v>92000000</v>
      </c>
      <c r="O87" s="56" t="s">
        <v>3245</v>
      </c>
      <c r="P87" s="159">
        <v>50000000</v>
      </c>
      <c r="Q87" s="124">
        <v>42000000</v>
      </c>
      <c r="R87" s="124" t="s">
        <v>4278</v>
      </c>
      <c r="S87" s="49" t="s">
        <v>3246</v>
      </c>
      <c r="T87" s="49" t="s">
        <v>3247</v>
      </c>
      <c r="U87" s="129">
        <v>57668</v>
      </c>
      <c r="V87" s="55">
        <v>40000</v>
      </c>
      <c r="W87" s="55">
        <v>5000</v>
      </c>
      <c r="X87" s="10">
        <v>16</v>
      </c>
      <c r="Y87" s="10" t="s">
        <v>11990</v>
      </c>
      <c r="Z87" s="10"/>
    </row>
    <row r="88" spans="1:26">
      <c r="A88" s="10">
        <v>87</v>
      </c>
      <c r="B88" s="54" t="s">
        <v>3251</v>
      </c>
      <c r="C88" s="50" t="s">
        <v>3252</v>
      </c>
      <c r="D88" s="51" t="s">
        <v>2845</v>
      </c>
      <c r="E88" s="10" t="s">
        <v>3253</v>
      </c>
      <c r="F88" s="10"/>
      <c r="G88" s="54"/>
      <c r="H88" s="10" t="str">
        <f t="shared" si="2"/>
        <v>(87, 'NGUYỄN VĂN TUẤN', '1990-02-29', 'Nam', 'Hà Nội', '', '', 25, 1, 67, '', '55200000', '2018-09-18', '2019-03-06', '2018-09-18', '2019-03-26', '27600000', '27600000', '46560', '0', '5000', '15', '2020-06-26', '', 'Admin', '2020-06-22 00:46:18'),</v>
      </c>
      <c r="I88" s="10" t="str">
        <f t="shared" si="2"/>
        <v>(NGUYỄN VĂN TUẤN, '1990-02-29', 'Nam', 'Hà Nội', '', '', '(87, 'NGUYỄN VĂN TUẤN', '1990-02-29', 'Nam', 'Hà Nội', '', '', 25, 1, 67, '', '55200000', '2018-09-18', '2019-03-06', '2018-09-18', '2019-03-26', '27600000', '27600000', '46560', '0', '5000', '15', '2020-06-26', '', 'Admin', '2020-06-22 00:46:18'),', 1, 67, , '55200000', '2018-09-18', '27600000', '2018-09-18', '2019-03-26', '46560', '27600000', '2019-03-06', '0', '5000', '15', '2020-06-26', '', '', 'Admin', '2020-06-22 00:46:18'),</v>
      </c>
      <c r="J88" s="58">
        <v>25</v>
      </c>
      <c r="K88" s="58">
        <v>1</v>
      </c>
      <c r="L88" s="58">
        <v>67</v>
      </c>
      <c r="M88" s="54"/>
      <c r="N88" s="55">
        <v>55200000</v>
      </c>
      <c r="O88" s="56" t="s">
        <v>3254</v>
      </c>
      <c r="P88" s="159">
        <v>27600000</v>
      </c>
      <c r="Q88" s="124">
        <v>27600000</v>
      </c>
      <c r="R88" s="124" t="s">
        <v>6716</v>
      </c>
      <c r="S88" s="49" t="s">
        <v>3254</v>
      </c>
      <c r="T88" s="49" t="s">
        <v>3255</v>
      </c>
      <c r="U88" s="129">
        <v>46560</v>
      </c>
      <c r="V88" s="55">
        <v>0</v>
      </c>
      <c r="W88" s="55">
        <v>5000</v>
      </c>
      <c r="X88" s="10">
        <v>15</v>
      </c>
      <c r="Y88" s="10" t="s">
        <v>9809</v>
      </c>
      <c r="Z88" s="10"/>
    </row>
    <row r="89" spans="1:26">
      <c r="A89" s="10">
        <v>88</v>
      </c>
      <c r="B89" s="49" t="s">
        <v>3256</v>
      </c>
      <c r="C89" s="50" t="s">
        <v>3257</v>
      </c>
      <c r="D89" s="51" t="s">
        <v>2845</v>
      </c>
      <c r="E89" s="10" t="s">
        <v>2819</v>
      </c>
      <c r="F89" s="69" t="s">
        <v>3258</v>
      </c>
      <c r="G89" s="54" t="s">
        <v>3259</v>
      </c>
      <c r="H89" s="10" t="str">
        <f t="shared" si="2"/>
        <v>(88, 'NGÔ TẤN TÀI', '1999-01-12', 'Nam', 'Hồ Chí Minh', '0938 811 297
0906 910 438', 'MR18101', 25, 1, 82, 'MIYAGI', '92000000', '2018-05-30', '2019-03-07', '2018-05-23', '2019-04-05', '50000000', '42000000', '58341', '40000', '5000', '14', '2020-06-05', '', 'Admin', '2020-06-22 00:46:18'),</v>
      </c>
      <c r="I89" s="10" t="str">
        <f t="shared" si="2"/>
        <v>(NGÔ TẤN TÀI, '1999-01-12', 'Nam', 'Hồ Chí Minh', '0938 811 297
0906 910 438', 'MR18101', '(88, 'NGÔ TẤN TÀI', '1999-01-12', 'Nam', 'Hồ Chí Minh', '0938 811 297
0906 910 438', 'MR18101', 25, 1, 82, 'MIYAGI', '92000000', '2018-05-30', '2019-03-07', '2018-05-23', '2019-04-05', '50000000', '42000000', '58341', '40000', '5000', '14', '2020-06-05', '', 'Admin', '2020-06-22 00:46:18'),', 1, 82, MIYAGI, '92000000', '2018-05-30', '50000000', '2018-05-23', '2019-04-05', '58341', '42000000', '2019-03-07', '40000', '5000', '14', '2020-06-05', '', '', 'Admin', '2020-06-22 00:46:18'),</v>
      </c>
      <c r="J89" s="58">
        <v>25</v>
      </c>
      <c r="K89" s="58">
        <v>1</v>
      </c>
      <c r="L89" s="58">
        <v>82</v>
      </c>
      <c r="M89" s="54" t="s">
        <v>2971</v>
      </c>
      <c r="N89" s="55">
        <v>92000000</v>
      </c>
      <c r="O89" s="56" t="s">
        <v>3097</v>
      </c>
      <c r="P89" s="159">
        <v>50000000</v>
      </c>
      <c r="Q89" s="124">
        <v>42000000</v>
      </c>
      <c r="R89" s="124" t="s">
        <v>6832</v>
      </c>
      <c r="S89" s="49" t="s">
        <v>3260</v>
      </c>
      <c r="T89" s="49" t="s">
        <v>3261</v>
      </c>
      <c r="U89" s="129">
        <v>58341</v>
      </c>
      <c r="V89" s="55">
        <v>40000</v>
      </c>
      <c r="W89" s="55">
        <v>5000</v>
      </c>
      <c r="X89" s="10">
        <v>14</v>
      </c>
      <c r="Y89" s="10" t="s">
        <v>9883</v>
      </c>
      <c r="Z89" s="10"/>
    </row>
    <row r="90" spans="1:26">
      <c r="A90" s="10">
        <v>89</v>
      </c>
      <c r="B90" s="49" t="s">
        <v>3262</v>
      </c>
      <c r="C90" s="50" t="s">
        <v>3263</v>
      </c>
      <c r="D90" s="51" t="s">
        <v>2845</v>
      </c>
      <c r="E90" s="10" t="s">
        <v>2846</v>
      </c>
      <c r="F90" s="69" t="s">
        <v>3264</v>
      </c>
      <c r="G90" s="54" t="s">
        <v>3259</v>
      </c>
      <c r="H90" s="10" t="str">
        <f t="shared" si="2"/>
        <v>(89, 'BÙI HỮU NGHĨA', '1999-06-21', 'Nam', 'Bến Tre', '01679 336 436
01684 607 077', 'MR18101', 25, 1, 82, 'MIYAGI', '92000000', '2018-06-08', '2019-03-07', '2018-05-23', '2019-04-05', '50000000', '42000000', '58341', '40000', '5000', '14', '2020-06-05', '', 'Admin', '2020-06-22 00:46:18'),</v>
      </c>
      <c r="I90" s="10" t="str">
        <f t="shared" si="2"/>
        <v>(BÙI HỮU NGHĨA, '1999-06-21', 'Nam', 'Bến Tre', '01679 336 436
01684 607 077', 'MR18101', '(89, 'BÙI HỮU NGHĨA', '1999-06-21', 'Nam', 'Bến Tre', '01679 336 436
01684 607 077', 'MR18101', 25, 1, 82, 'MIYAGI', '92000000', '2018-06-08', '2019-03-07', '2018-05-23', '2019-04-05', '50000000', '42000000', '58341', '40000', '5000', '14', '2020-06-05', '', 'Admin', '2020-06-22 00:46:18'),', 1, 82, MIYAGI, '92000000', '2018-06-08', '50000000', '2018-05-23', '2019-04-05', '58341', '42000000', '2019-03-07', '40000', '5000', '14', '2020-06-05', '', '', 'Admin', '2020-06-22 00:46:18'),</v>
      </c>
      <c r="J90" s="58">
        <v>25</v>
      </c>
      <c r="K90" s="58">
        <v>1</v>
      </c>
      <c r="L90" s="58">
        <v>82</v>
      </c>
      <c r="M90" s="54" t="s">
        <v>2971</v>
      </c>
      <c r="N90" s="55">
        <v>92000000</v>
      </c>
      <c r="O90" s="56" t="s">
        <v>3265</v>
      </c>
      <c r="P90" s="159">
        <v>50000000</v>
      </c>
      <c r="Q90" s="124">
        <v>42000000</v>
      </c>
      <c r="R90" s="124" t="s">
        <v>6832</v>
      </c>
      <c r="S90" s="49" t="s">
        <v>3260</v>
      </c>
      <c r="T90" s="49" t="s">
        <v>3261</v>
      </c>
      <c r="U90" s="129">
        <v>58341</v>
      </c>
      <c r="V90" s="55">
        <v>40000</v>
      </c>
      <c r="W90" s="55">
        <v>5000</v>
      </c>
      <c r="X90" s="10">
        <v>14</v>
      </c>
      <c r="Y90" s="10" t="s">
        <v>9883</v>
      </c>
      <c r="Z90" s="10"/>
    </row>
    <row r="91" spans="1:26">
      <c r="A91" s="10">
        <v>90</v>
      </c>
      <c r="B91" s="49" t="s">
        <v>3266</v>
      </c>
      <c r="C91" s="50" t="s">
        <v>3267</v>
      </c>
      <c r="D91" s="51" t="s">
        <v>2845</v>
      </c>
      <c r="E91" s="10" t="s">
        <v>2928</v>
      </c>
      <c r="F91" s="69" t="s">
        <v>3268</v>
      </c>
      <c r="G91" s="54" t="s">
        <v>3269</v>
      </c>
      <c r="H91" s="10" t="str">
        <f t="shared" si="2"/>
        <v>(90, 'LÊ HỒNG NHẬT', '1999-09-04', 'Nam', 'Bình Định', '01638 078 185
01645 214 630', 'MR18144', 124, 1, 85, 'GUNMA', '99000000', '2018-07-13', '2019-02-25', '2018-07-04', '2019-05-01', '50000000', '49000000', '65634', '40000', '5000', '13', '2020-06-01', '', 'Admin', '2020-06-22 00:46:18'),</v>
      </c>
      <c r="I91" s="10" t="str">
        <f t="shared" si="2"/>
        <v>(LÊ HỒNG NHẬT, '1999-09-04', 'Nam', 'Bình Định', '01638 078 185
01645 214 630', 'MR18144', '(90, 'LÊ HỒNG NHẬT', '1999-09-04', 'Nam', 'Bình Định', '01638 078 185
01645 214 630', 'MR18144', 124, 1, 85, 'GUNMA', '99000000', '2018-07-13', '2019-02-25', '2018-07-04', '2019-05-01', '50000000', '49000000', '65634', '40000', '5000', '13', '2020-06-01', '', 'Admin', '2020-06-22 00:46:18'),', 1, 85, GUNMA, '99000000', '2018-07-13', '50000000', '2018-07-04', '2019-05-01', '65634', '49000000', '2019-02-25', '40000', '5000', '13', '2020-06-01', '', '', 'Admin', '2020-06-22 00:46:18'),</v>
      </c>
      <c r="J91" s="58">
        <v>124</v>
      </c>
      <c r="K91" s="58">
        <v>1</v>
      </c>
      <c r="L91" s="58">
        <v>85</v>
      </c>
      <c r="M91" s="54" t="s">
        <v>2862</v>
      </c>
      <c r="N91" s="55">
        <v>99000000</v>
      </c>
      <c r="O91" s="56" t="s">
        <v>3270</v>
      </c>
      <c r="P91" s="159">
        <v>50000000</v>
      </c>
      <c r="Q91" s="124">
        <v>49000000</v>
      </c>
      <c r="R91" s="124" t="s">
        <v>5358</v>
      </c>
      <c r="S91" s="49" t="s">
        <v>3271</v>
      </c>
      <c r="T91" s="49" t="s">
        <v>3272</v>
      </c>
      <c r="U91" s="129">
        <v>65634</v>
      </c>
      <c r="V91" s="55">
        <v>40000</v>
      </c>
      <c r="W91" s="55">
        <v>5000</v>
      </c>
      <c r="X91" s="10">
        <v>13</v>
      </c>
      <c r="Y91" s="10" t="s">
        <v>9846</v>
      </c>
      <c r="Z91" s="10"/>
    </row>
    <row r="92" spans="1:26">
      <c r="A92" s="10">
        <v>91</v>
      </c>
      <c r="B92" s="49" t="s">
        <v>3273</v>
      </c>
      <c r="C92" s="50" t="s">
        <v>3274</v>
      </c>
      <c r="D92" s="51" t="s">
        <v>2845</v>
      </c>
      <c r="E92" s="10" t="s">
        <v>2956</v>
      </c>
      <c r="F92" s="69" t="s">
        <v>3275</v>
      </c>
      <c r="G92" s="54" t="s">
        <v>3269</v>
      </c>
      <c r="H92" s="10" t="str">
        <f t="shared" si="2"/>
        <v>(91, 'NGUYỄN KIM NGHIỆP', '1996-10-20', 'Nam', 'Vĩnh Phúc', '01658 954 569
01665 403 363', 'MR18144', 124, 1, 85, 'GUNMA', '99000000', '2018-07-16', '2019-02-28', '2018-07-04', '2019-05-01', '50000000', '49000000', '65634', '40000', '5000', '13', '2020-06-01', '', 'Admin', '2020-06-22 00:46:18'),</v>
      </c>
      <c r="I92" s="10" t="str">
        <f t="shared" si="2"/>
        <v>(NGUYỄN KIM NGHIỆP, '1996-10-20', 'Nam', 'Vĩnh Phúc', '01658 954 569
01665 403 363', 'MR18144', '(91, 'NGUYỄN KIM NGHIỆP', '1996-10-20', 'Nam', 'Vĩnh Phúc', '01658 954 569
01665 403 363', 'MR18144', 124, 1, 85, 'GUNMA', '99000000', '2018-07-16', '2019-02-28', '2018-07-04', '2019-05-01', '50000000', '49000000', '65634', '40000', '5000', '13', '2020-06-01', '', 'Admin', '2020-06-22 00:46:18'),', 1, 85, GUNMA, '99000000', '2018-07-16', '50000000', '2018-07-04', '2019-05-01', '65634', '49000000', '2019-02-28', '40000', '5000', '13', '2020-06-01', '', '', 'Admin', '2020-06-22 00:46:18'),</v>
      </c>
      <c r="J92" s="58">
        <v>124</v>
      </c>
      <c r="K92" s="58">
        <v>1</v>
      </c>
      <c r="L92" s="58">
        <v>85</v>
      </c>
      <c r="M92" s="54" t="s">
        <v>2862</v>
      </c>
      <c r="N92" s="55">
        <v>99000000</v>
      </c>
      <c r="O92" s="56" t="s">
        <v>3276</v>
      </c>
      <c r="P92" s="159">
        <v>50000000</v>
      </c>
      <c r="Q92" s="124">
        <v>49000000</v>
      </c>
      <c r="R92" s="124" t="s">
        <v>3247</v>
      </c>
      <c r="S92" s="49" t="s">
        <v>3271</v>
      </c>
      <c r="T92" s="49" t="s">
        <v>3272</v>
      </c>
      <c r="U92" s="129">
        <v>65634</v>
      </c>
      <c r="V92" s="55">
        <v>40000</v>
      </c>
      <c r="W92" s="55">
        <v>5000</v>
      </c>
      <c r="X92" s="10">
        <v>13</v>
      </c>
      <c r="Y92" s="10" t="s">
        <v>9846</v>
      </c>
      <c r="Z92" s="10"/>
    </row>
    <row r="93" spans="1:26">
      <c r="A93" s="10">
        <v>92</v>
      </c>
      <c r="B93" s="49" t="s">
        <v>3277</v>
      </c>
      <c r="C93" s="50" t="s">
        <v>3278</v>
      </c>
      <c r="D93" s="51" t="s">
        <v>2845</v>
      </c>
      <c r="E93" s="10" t="s">
        <v>3279</v>
      </c>
      <c r="F93" s="10"/>
      <c r="G93" s="54" t="s">
        <v>3214</v>
      </c>
      <c r="H93" s="10" t="str">
        <f t="shared" si="2"/>
        <v>(92, 'LÊ XUÂN THẮNG', '1997-12-23', 'Nam', 'Thanh Hóa', '', 'MR18160', 25, 1, 87, 'SAGA', '', '', '', '2018-06-21', '2019-05-01', '0', '0', '58902', '40000', '5000', '13', '2020-06-01', 'LABCORP', 'Admin', '2020-06-22 00:46:18'),</v>
      </c>
      <c r="I93" s="10" t="str">
        <f t="shared" si="2"/>
        <v>(LÊ XUÂN THẮNG, '1997-12-23', 'Nam', 'Thanh Hóa', '', 'MR18160', '(92, 'LÊ XUÂN THẮNG', '1997-12-23', 'Nam', 'Thanh Hóa', '', 'MR18160', 25, 1, 87, 'SAGA', '', '', '', '2018-06-21', '2019-05-01', '0', '0', '58902', '40000', '5000', '13', '2020-06-01', 'LABCORP', 'Admin', '2020-06-22 00:46:18'),', 1, 87, SAGA, '', '', '0', '2018-06-21', '2019-05-01', '58902', '0', '', '40000', '5000', '13', '2020-06-01', 'LABCORP', '', 'Admin', '2020-06-22 00:46:18'),</v>
      </c>
      <c r="J93" s="58">
        <v>25</v>
      </c>
      <c r="K93" s="58">
        <v>1</v>
      </c>
      <c r="L93" s="58">
        <v>87</v>
      </c>
      <c r="M93" s="54" t="s">
        <v>3280</v>
      </c>
      <c r="N93" s="55"/>
      <c r="O93" s="56"/>
      <c r="P93" s="159">
        <v>0</v>
      </c>
      <c r="Q93" s="124">
        <v>0</v>
      </c>
      <c r="R93" s="124"/>
      <c r="S93" s="49" t="s">
        <v>3215</v>
      </c>
      <c r="T93" s="49" t="s">
        <v>3272</v>
      </c>
      <c r="U93" s="129">
        <v>58902</v>
      </c>
      <c r="V93" s="55">
        <v>40000</v>
      </c>
      <c r="W93" s="55">
        <v>5000</v>
      </c>
      <c r="X93" s="10">
        <v>13</v>
      </c>
      <c r="Y93" s="10" t="s">
        <v>9846</v>
      </c>
      <c r="Z93" s="10" t="s">
        <v>3195</v>
      </c>
    </row>
    <row r="94" spans="1:26">
      <c r="A94" s="10">
        <v>93</v>
      </c>
      <c r="B94" s="49" t="s">
        <v>3281</v>
      </c>
      <c r="C94" s="50" t="s">
        <v>3282</v>
      </c>
      <c r="D94" s="51" t="s">
        <v>2845</v>
      </c>
      <c r="E94" s="10" t="s">
        <v>3104</v>
      </c>
      <c r="F94" s="69" t="s">
        <v>3283</v>
      </c>
      <c r="G94" s="54" t="s">
        <v>3284</v>
      </c>
      <c r="H94" s="10" t="str">
        <f t="shared" si="2"/>
        <v>(93, 'LÊ VĂN SANG', '1996-03-08', 'Nam', 'An Giang', '0985 344 895
01694 410 577', 'MR18147', 25, 1, 89, 'MIYAGI', '92000000', '2018-07-10', '2019-05-02', '2018-07-04', '2019-05-17', '50000000', '42000000', '60024', '40000', '5000', '13', '2020-06-17', '', 'Admin', '2020-06-22 00:46:18'),</v>
      </c>
      <c r="I94" s="10" t="str">
        <f t="shared" si="2"/>
        <v>(LÊ VĂN SANG, '1996-03-08', 'Nam', 'An Giang', '0985 344 895
01694 410 577', 'MR18147', '(93, 'LÊ VĂN SANG', '1996-03-08', 'Nam', 'An Giang', '0985 344 895
01694 410 577', 'MR18147', 25, 1, 89, 'MIYAGI', '92000000', '2018-07-10', '2019-05-02', '2018-07-04', '2019-05-17', '50000000', '42000000', '60024', '40000', '5000', '13', '2020-06-17', '', 'Admin', '2020-06-22 00:46:18'),', 1, 89, MIYAGI, '92000000', '2018-07-10', '50000000', '2018-07-04', '2019-05-17', '60024', '42000000', '2019-05-02', '40000', '5000', '13', '2020-06-17', '', '', 'Admin', '2020-06-22 00:46:18'),</v>
      </c>
      <c r="J94" s="58">
        <v>25</v>
      </c>
      <c r="K94" s="58">
        <v>1</v>
      </c>
      <c r="L94" s="58">
        <v>89</v>
      </c>
      <c r="M94" s="54" t="s">
        <v>2971</v>
      </c>
      <c r="N94" s="55">
        <v>92000000</v>
      </c>
      <c r="O94" s="56" t="s">
        <v>3285</v>
      </c>
      <c r="P94" s="159">
        <v>50000000</v>
      </c>
      <c r="Q94" s="124">
        <v>42000000</v>
      </c>
      <c r="R94" s="124" t="s">
        <v>3720</v>
      </c>
      <c r="S94" s="49" t="s">
        <v>3271</v>
      </c>
      <c r="T94" s="49" t="s">
        <v>3286</v>
      </c>
      <c r="U94" s="129">
        <v>60024</v>
      </c>
      <c r="V94" s="55">
        <v>40000</v>
      </c>
      <c r="W94" s="55">
        <v>5000</v>
      </c>
      <c r="X94" s="10">
        <v>13</v>
      </c>
      <c r="Y94" s="10" t="s">
        <v>9955</v>
      </c>
      <c r="Z94" s="10"/>
    </row>
    <row r="95" spans="1:26">
      <c r="A95" s="10">
        <v>94</v>
      </c>
      <c r="B95" s="49" t="s">
        <v>3287</v>
      </c>
      <c r="C95" s="50" t="s">
        <v>3288</v>
      </c>
      <c r="D95" s="51" t="s">
        <v>2845</v>
      </c>
      <c r="E95" s="10" t="s">
        <v>2840</v>
      </c>
      <c r="F95" s="69" t="s">
        <v>3289</v>
      </c>
      <c r="G95" s="54" t="s">
        <v>3284</v>
      </c>
      <c r="H95" s="10" t="str">
        <f t="shared" si="2"/>
        <v>(94, 'VÕ VĂN TẢO', '1990-11-22', 'Nam', 'Kiên Giang', '01689 290 440
0946 488 839', 'MR18147', 25, 1, 89, 'MIYAGI', '92000000', '2018-07-10', '2019-05-02', '2018-07-04', '2019-05-17', '50000000', '42000000', '60024', '40000', '5000', '13', '2020-06-17', '', 'Admin', '2020-06-22 00:46:18'),</v>
      </c>
      <c r="I95" s="10" t="str">
        <f t="shared" si="2"/>
        <v>(VÕ VĂN TẢO, '1990-11-22', 'Nam', 'Kiên Giang', '01689 290 440
0946 488 839', 'MR18147', '(94, 'VÕ VĂN TẢO', '1990-11-22', 'Nam', 'Kiên Giang', '01689 290 440
0946 488 839', 'MR18147', 25, 1, 89, 'MIYAGI', '92000000', '2018-07-10', '2019-05-02', '2018-07-04', '2019-05-17', '50000000', '42000000', '60024', '40000', '5000', '13', '2020-06-17', '', 'Admin', '2020-06-22 00:46:18'),', 1, 89, MIYAGI, '92000000', '2018-07-10', '50000000', '2018-07-04', '2019-05-17', '60024', '42000000', '2019-05-02', '40000', '5000', '13', '2020-06-17', '', '', 'Admin', '2020-06-22 00:46:18'),</v>
      </c>
      <c r="J95" s="58">
        <v>25</v>
      </c>
      <c r="K95" s="58">
        <v>1</v>
      </c>
      <c r="L95" s="58">
        <v>89</v>
      </c>
      <c r="M95" s="54" t="s">
        <v>2971</v>
      </c>
      <c r="N95" s="55">
        <v>92000000</v>
      </c>
      <c r="O95" s="56" t="s">
        <v>3285</v>
      </c>
      <c r="P95" s="159">
        <v>50000000</v>
      </c>
      <c r="Q95" s="124">
        <v>42000000</v>
      </c>
      <c r="R95" s="124" t="s">
        <v>3720</v>
      </c>
      <c r="S95" s="49" t="s">
        <v>3271</v>
      </c>
      <c r="T95" s="49" t="s">
        <v>3286</v>
      </c>
      <c r="U95" s="129">
        <v>60024</v>
      </c>
      <c r="V95" s="55">
        <v>40000</v>
      </c>
      <c r="W95" s="55">
        <v>5000</v>
      </c>
      <c r="X95" s="10">
        <v>13</v>
      </c>
      <c r="Y95" s="10" t="s">
        <v>9955</v>
      </c>
      <c r="Z95" s="10"/>
    </row>
    <row r="96" spans="1:26">
      <c r="A96" s="10">
        <v>95</v>
      </c>
      <c r="B96" s="59" t="s">
        <v>3290</v>
      </c>
      <c r="C96" s="50" t="s">
        <v>3291</v>
      </c>
      <c r="D96" s="51" t="s">
        <v>2845</v>
      </c>
      <c r="E96" s="10" t="s">
        <v>2855</v>
      </c>
      <c r="F96" s="69" t="s">
        <v>3292</v>
      </c>
      <c r="G96" s="54" t="s">
        <v>3293</v>
      </c>
      <c r="H96" s="10" t="str">
        <f t="shared" si="2"/>
        <v>(95, 'NGÔ THANH BÌNH', '1997-08-28', 'Nam', 'Trà Vinh', '01646 548 617
0987 117 845', 'MR18142', 124, 1, 91, 'AICHI', '99000000', '2018-07-10', '2019-05-24', '2018-07-04', '2019-06-01', '50000000', '49000000', '58341', '40000', '5000', '12', '2020-06-01', '', 'Admin', '2020-06-22 00:46:18'),</v>
      </c>
      <c r="I96" s="10" t="str">
        <f t="shared" si="2"/>
        <v>(NGÔ THANH BÌNH, '1997-08-28', 'Nam', 'Trà Vinh', '01646 548 617
0987 117 845', 'MR18142', '(95, 'NGÔ THANH BÌNH', '1997-08-28', 'Nam', 'Trà Vinh', '01646 548 617
0987 117 845', 'MR18142', 124, 1, 91, 'AICHI', '99000000', '2018-07-10', '2019-05-24', '2018-07-04', '2019-06-01', '50000000', '49000000', '58341', '40000', '5000', '12', '2020-06-01', '', 'Admin', '2020-06-22 00:46:18'),', 1, 91, AICHI, '99000000', '2018-07-10', '50000000', '2018-07-04', '2019-06-01', '58341', '49000000', '2019-05-24', '40000', '5000', '12', '2020-06-01', '', '', 'Admin', '2020-06-22 00:46:18'),</v>
      </c>
      <c r="J96" s="58">
        <v>124</v>
      </c>
      <c r="K96" s="58">
        <v>1</v>
      </c>
      <c r="L96" s="58">
        <v>91</v>
      </c>
      <c r="M96" s="54" t="s">
        <v>3201</v>
      </c>
      <c r="N96" s="55">
        <v>99000000</v>
      </c>
      <c r="O96" s="56" t="s">
        <v>3285</v>
      </c>
      <c r="P96" s="159">
        <v>50000000</v>
      </c>
      <c r="Q96" s="124">
        <v>49000000</v>
      </c>
      <c r="R96" s="124" t="s">
        <v>6302</v>
      </c>
      <c r="S96" s="49" t="s">
        <v>3271</v>
      </c>
      <c r="T96" s="49" t="s">
        <v>3294</v>
      </c>
      <c r="U96" s="129">
        <v>58341</v>
      </c>
      <c r="V96" s="55">
        <v>40000</v>
      </c>
      <c r="W96" s="55">
        <v>5000</v>
      </c>
      <c r="X96" s="10">
        <v>12</v>
      </c>
      <c r="Y96" s="10" t="s">
        <v>9846</v>
      </c>
      <c r="Z96" s="10"/>
    </row>
    <row r="97" spans="1:26">
      <c r="A97" s="10">
        <v>96</v>
      </c>
      <c r="B97" s="49" t="s">
        <v>3295</v>
      </c>
      <c r="C97" s="50" t="s">
        <v>3296</v>
      </c>
      <c r="D97" s="51" t="s">
        <v>2845</v>
      </c>
      <c r="E97" s="71" t="s">
        <v>3012</v>
      </c>
      <c r="F97" s="10"/>
      <c r="G97" s="54"/>
      <c r="H97" s="10" t="str">
        <f t="shared" si="2"/>
        <v>(96, 'LÊ ĐÌNH DŨNG', '1994-10-30', 'Nam', 'Nghệ An', '', '', 25, 1, 67, '', '34500000', '', '', '', '2020-02-01', '0', '34500000', '', '0', '5000', '4', '2020-06-01', '', 'Admin', '2020-06-22 00:46:18'),</v>
      </c>
      <c r="I97" s="10" t="str">
        <f t="shared" si="2"/>
        <v>(LÊ ĐÌNH DŨNG, '1994-10-30', 'Nam', 'Nghệ An', '', '', '(96, 'LÊ ĐÌNH DŨNG', '1994-10-30', 'Nam', 'Nghệ An', '', '', 25, 1, 67, '', '34500000', '', '', '', '2020-02-01', '0', '34500000', '', '0', '5000', '4', '2020-06-01', '', 'Admin', '2020-06-22 00:46:18'),', 1, 67, , '34500000', '', '0', '', '2020-02-01', '', '34500000', '', '0', '5000', '4', '2020-06-01', '', '', 'Admin', '2020-06-22 00:46:18'),</v>
      </c>
      <c r="J97" s="58">
        <v>25</v>
      </c>
      <c r="K97" s="58">
        <v>1</v>
      </c>
      <c r="L97" s="58">
        <v>67</v>
      </c>
      <c r="M97" s="54"/>
      <c r="N97" s="55">
        <v>34500000</v>
      </c>
      <c r="O97" s="56"/>
      <c r="P97" s="159">
        <v>0</v>
      </c>
      <c r="Q97" s="124">
        <v>34500000</v>
      </c>
      <c r="R97" s="124"/>
      <c r="S97" s="49"/>
      <c r="T97" s="49" t="s">
        <v>3297</v>
      </c>
      <c r="U97" s="130"/>
      <c r="V97" s="55">
        <v>0</v>
      </c>
      <c r="W97" s="55">
        <v>5000</v>
      </c>
      <c r="X97" s="10">
        <v>4</v>
      </c>
      <c r="Y97" s="10" t="s">
        <v>9846</v>
      </c>
      <c r="Z97" s="10"/>
    </row>
    <row r="98" spans="1:26">
      <c r="A98" s="10">
        <v>97</v>
      </c>
      <c r="B98" s="49" t="s">
        <v>3298</v>
      </c>
      <c r="C98" s="50" t="s">
        <v>3299</v>
      </c>
      <c r="D98" s="51" t="s">
        <v>2845</v>
      </c>
      <c r="E98" s="71" t="s">
        <v>3300</v>
      </c>
      <c r="F98" s="10"/>
      <c r="G98" s="54"/>
      <c r="H98" s="10" t="str">
        <f t="shared" si="2"/>
        <v>(97, 'NGUYỄN VĂN THIA', '1995-10-25', 'Nam', 'Quảng Bình', '', '', 25, 1, 7, '', '', '', '', '', '2020-02-16', '0', '0', '', '0', '5000', '4', '2020-06-16', 'NĐ TRẢ', 'Admin', '2020-06-22 00:46:18'),</v>
      </c>
      <c r="I98" s="10" t="str">
        <f t="shared" si="2"/>
        <v>(NGUYỄN VĂN THIA, '1995-10-25', 'Nam', 'Quảng Bình', '', '', '(97, 'NGUYỄN VĂN THIA', '1995-10-25', 'Nam', 'Quảng Bình', '', '', 25, 1, 7, '', '', '', '', '', '2020-02-16', '0', '0', '', '0', '5000', '4', '2020-06-16', 'NĐ TRẢ', 'Admin', '2020-06-22 00:46:18'),', 1, 7, , '', '', '0', '', '2020-02-16', '', '0', '', '0', '5000', '4', '2020-06-16', 'NĐ TRẢ', '', 'Admin', '2020-06-22 00:46:18'),</v>
      </c>
      <c r="J98" s="58">
        <v>25</v>
      </c>
      <c r="K98" s="58">
        <v>1</v>
      </c>
      <c r="L98" s="58">
        <v>7</v>
      </c>
      <c r="M98" s="54"/>
      <c r="N98" s="55"/>
      <c r="O98" s="56"/>
      <c r="P98" s="159">
        <v>0</v>
      </c>
      <c r="Q98" s="124">
        <v>0</v>
      </c>
      <c r="R98" s="124"/>
      <c r="S98" s="49"/>
      <c r="T98" s="49" t="s">
        <v>3302</v>
      </c>
      <c r="U98" s="130"/>
      <c r="V98" s="55">
        <v>0</v>
      </c>
      <c r="W98" s="55">
        <v>5000</v>
      </c>
      <c r="X98" s="10">
        <v>4</v>
      </c>
      <c r="Y98" s="10" t="s">
        <v>9940</v>
      </c>
      <c r="Z98" s="10" t="s">
        <v>3301</v>
      </c>
    </row>
    <row r="99" spans="1:26">
      <c r="A99" s="10">
        <v>98</v>
      </c>
      <c r="B99" s="49" t="s">
        <v>3303</v>
      </c>
      <c r="C99" s="50" t="s">
        <v>3304</v>
      </c>
      <c r="D99" s="51" t="s">
        <v>2845</v>
      </c>
      <c r="E99" s="52" t="s">
        <v>3141</v>
      </c>
      <c r="F99" s="61" t="s">
        <v>3305</v>
      </c>
      <c r="G99" s="54" t="s">
        <v>3306</v>
      </c>
      <c r="H99" s="10" t="str">
        <f t="shared" si="2"/>
        <v>(98, 'NGUYỄN MINH CẦN', '1992-03-05', 'Nam', 'Đồng Tháp', '0907 766 181
01222 150 330', 'MR17127', 124, 2, 92, 'FUKUSHIMA', '99000000', '2018-01-15', '2018-08-17', '2017-12-13', '2018-08-30', '50000000', '49000000', '58341', '0', '5000', '22', '2020-06-30', '', 'Admin', '2020-06-22 00:46:18'),</v>
      </c>
      <c r="I99" s="10" t="str">
        <f t="shared" si="2"/>
        <v>(NGUYỄN MINH CẦN, '1992-03-05', 'Nam', 'Đồng Tháp', '0907 766 181
01222 150 330', 'MR17127', '(98, 'NGUYỄN MINH CẦN', '1992-03-05', 'Nam', 'Đồng Tháp', '0907 766 181
01222 150 330', 'MR17127', 124, 2, 92, 'FUKUSHIMA', '99000000', '2018-01-15', '2018-08-17', '2017-12-13', '2018-08-30', '50000000', '49000000', '58341', '0', '5000', '22', '2020-06-30', '', 'Admin', '2020-06-22 00:46:18'),', 2, 92, FUKUSHIMA, '99000000', '2018-01-15', '50000000', '2017-12-13', '2018-08-30', '58341', '49000000', '2018-08-17', '0', '5000', '22', '2020-06-30', '', '', 'Admin', '2020-06-22 00:46:18'),</v>
      </c>
      <c r="J99" s="58">
        <v>124</v>
      </c>
      <c r="K99" s="58">
        <v>2</v>
      </c>
      <c r="L99" s="58">
        <v>92</v>
      </c>
      <c r="M99" s="54" t="s">
        <v>3307</v>
      </c>
      <c r="N99" s="55">
        <v>99000000</v>
      </c>
      <c r="O99" s="56" t="s">
        <v>3308</v>
      </c>
      <c r="P99" s="159">
        <v>50000000</v>
      </c>
      <c r="Q99" s="124">
        <v>49000000</v>
      </c>
      <c r="R99" s="124" t="s">
        <v>6694</v>
      </c>
      <c r="S99" s="49" t="s">
        <v>3108</v>
      </c>
      <c r="T99" s="49" t="s">
        <v>3309</v>
      </c>
      <c r="U99" s="129">
        <v>58341</v>
      </c>
      <c r="V99" s="55">
        <v>0</v>
      </c>
      <c r="W99" s="55">
        <v>5000</v>
      </c>
      <c r="X99" s="10">
        <v>22</v>
      </c>
      <c r="Y99" s="10" t="s">
        <v>10097</v>
      </c>
      <c r="Z99" s="10"/>
    </row>
    <row r="100" spans="1:26">
      <c r="A100" s="10">
        <v>99</v>
      </c>
      <c r="B100" s="49" t="s">
        <v>3310</v>
      </c>
      <c r="C100" s="50" t="s">
        <v>3311</v>
      </c>
      <c r="D100" s="51" t="s">
        <v>2845</v>
      </c>
      <c r="E100" s="52" t="s">
        <v>3312</v>
      </c>
      <c r="F100" s="61" t="s">
        <v>3313</v>
      </c>
      <c r="G100" s="54" t="s">
        <v>3306</v>
      </c>
      <c r="H100" s="10" t="str">
        <f t="shared" si="2"/>
        <v>(99, 'LÊ VĂN SONG PHƯỚC', '1994-06-20', 'Nam', 'Bình Dương', '01635 774 115
01664 988 304', 'MR17127', 124, 2, 92, 'FUKUSHIMA', '99000000', '2017-12-21', '2018-08-16', '2017-12-13', '2018-08-30', '50000000', '49000000', '58341', '0', '5000', '22', '2020-06-30', '', 'Admin', '2020-06-22 00:46:18'),</v>
      </c>
      <c r="I100" s="10" t="str">
        <f t="shared" si="2"/>
        <v>(LÊ VĂN SONG PHƯỚC, '1994-06-20', 'Nam', 'Bình Dương', '01635 774 115
01664 988 304', 'MR17127', '(99, 'LÊ VĂN SONG PHƯỚC', '1994-06-20', 'Nam', 'Bình Dương', '01635 774 115
01664 988 304', 'MR17127', 124, 2, 92, 'FUKUSHIMA', '99000000', '2017-12-21', '2018-08-16', '2017-12-13', '2018-08-30', '50000000', '49000000', '58341', '0', '5000', '22', '2020-06-30', '', 'Admin', '2020-06-22 00:46:18'),', 2, 92, FUKUSHIMA, '99000000', '2017-12-21', '50000000', '2017-12-13', '2018-08-30', '58341', '49000000', '2018-08-16', '0', '5000', '22', '2020-06-30', '', '', 'Admin', '2020-06-22 00:46:18'),</v>
      </c>
      <c r="J100" s="58">
        <v>124</v>
      </c>
      <c r="K100" s="58">
        <v>2</v>
      </c>
      <c r="L100" s="58">
        <v>92</v>
      </c>
      <c r="M100" s="54" t="s">
        <v>3307</v>
      </c>
      <c r="N100" s="55">
        <v>99000000</v>
      </c>
      <c r="O100" s="56" t="s">
        <v>3314</v>
      </c>
      <c r="P100" s="159">
        <v>50000000</v>
      </c>
      <c r="Q100" s="124">
        <v>49000000</v>
      </c>
      <c r="R100" s="124" t="s">
        <v>5313</v>
      </c>
      <c r="S100" s="49" t="s">
        <v>3108</v>
      </c>
      <c r="T100" s="49" t="s">
        <v>3309</v>
      </c>
      <c r="U100" s="129">
        <v>58341</v>
      </c>
      <c r="V100" s="55">
        <v>0</v>
      </c>
      <c r="W100" s="55">
        <v>5000</v>
      </c>
      <c r="X100" s="10">
        <v>22</v>
      </c>
      <c r="Y100" s="10" t="s">
        <v>10097</v>
      </c>
      <c r="Z100" s="10"/>
    </row>
    <row r="101" spans="1:26">
      <c r="A101" s="10">
        <v>100</v>
      </c>
      <c r="B101" s="49" t="s">
        <v>3315</v>
      </c>
      <c r="C101" s="50" t="s">
        <v>3316</v>
      </c>
      <c r="D101" s="51" t="s">
        <v>2845</v>
      </c>
      <c r="E101" s="52" t="s">
        <v>3317</v>
      </c>
      <c r="F101" s="61" t="s">
        <v>3318</v>
      </c>
      <c r="G101" s="54" t="s">
        <v>3319</v>
      </c>
      <c r="H101" s="10" t="str">
        <f t="shared" si="2"/>
        <v>(100, 'PHẠM HUY TRUNG', '1979-12-11', 'Nam', 'Tiền Giang', '01665 640 899
01698 467 853', 'MR17130', 25, 2, 53, 'KANAGAWA', '92000000', '2018-01-02', '2018-09-12', '2017-12-13', '2018-09-23', '50000000', '42000000', '58341', '20000', '5000', '21', '2020-06-23', '', 'Admin', '2020-06-22 00:46:18'),</v>
      </c>
      <c r="I101" s="10" t="str">
        <f t="shared" si="2"/>
        <v>(PHẠM HUY TRUNG, '1979-12-11', 'Nam', 'Tiền Giang', '01665 640 899
01698 467 853', 'MR17130', '(100, 'PHẠM HUY TRUNG', '1979-12-11', 'Nam', 'Tiền Giang', '01665 640 899
01698 467 853', 'MR17130', 25, 2, 53, 'KANAGAWA', '92000000', '2018-01-02', '2018-09-12', '2017-12-13', '2018-09-23', '50000000', '42000000', '58341', '20000', '5000', '21', '2020-06-23', '', 'Admin', '2020-06-22 00:46:18'),', 2, 53, KANAGAWA, '92000000', '2018-01-02', '50000000', '2017-12-13', '2018-09-23', '58341', '42000000', '2018-09-12', '20000', '5000', '21', '2020-06-23', '', '', 'Admin', '2020-06-22 00:46:18'),</v>
      </c>
      <c r="J101" s="58">
        <v>25</v>
      </c>
      <c r="K101" s="58">
        <v>2</v>
      </c>
      <c r="L101" s="58">
        <v>53</v>
      </c>
      <c r="M101" s="54" t="s">
        <v>2990</v>
      </c>
      <c r="N101" s="55">
        <v>92000000</v>
      </c>
      <c r="O101" s="56" t="s">
        <v>3320</v>
      </c>
      <c r="P101" s="159">
        <v>50000000</v>
      </c>
      <c r="Q101" s="124">
        <v>42000000</v>
      </c>
      <c r="R101" s="124" t="s">
        <v>4982</v>
      </c>
      <c r="S101" s="49" t="s">
        <v>3108</v>
      </c>
      <c r="T101" s="49" t="s">
        <v>3109</v>
      </c>
      <c r="U101" s="129">
        <v>58341</v>
      </c>
      <c r="V101" s="55">
        <v>20000</v>
      </c>
      <c r="W101" s="55">
        <v>5000</v>
      </c>
      <c r="X101" s="10">
        <v>21</v>
      </c>
      <c r="Y101" s="10" t="s">
        <v>10013</v>
      </c>
      <c r="Z101" s="10"/>
    </row>
    <row r="102" spans="1:26">
      <c r="A102" s="10">
        <v>101</v>
      </c>
      <c r="B102" s="59" t="s">
        <v>3321</v>
      </c>
      <c r="C102" s="50" t="s">
        <v>3322</v>
      </c>
      <c r="D102" s="51" t="s">
        <v>2845</v>
      </c>
      <c r="E102" s="10" t="s">
        <v>3141</v>
      </c>
      <c r="F102" s="69" t="s">
        <v>3323</v>
      </c>
      <c r="G102" s="54" t="s">
        <v>3324</v>
      </c>
      <c r="H102" s="10" t="str">
        <f t="shared" si="2"/>
        <v>(101, 'ĐỖ TRƯỜNG GIANG', '1993-07-29', 'Nam', 'Đồng Tháp', '0932 987 652
0939 977 480
0937 998 874', 'MR18205', 124, 2, 92, 'FUKUSHIMA', '99000000', '2018-09-27', '2019-06-04', '2018-09-19', '2019-06-11', '50000000', '49000000', '57668', '40000', '5000', '12', '2020-06-11', '', 'Admin', '2020-06-22 00:46:18'),</v>
      </c>
      <c r="I102" s="10" t="str">
        <f t="shared" si="2"/>
        <v>(ĐỖ TRƯỜNG GIANG, '1993-07-29', 'Nam', 'Đồng Tháp', '0932 987 652
0939 977 480
0937 998 874', 'MR18205', '(101, 'ĐỖ TRƯỜNG GIANG', '1993-07-29', 'Nam', 'Đồng Tháp', '0932 987 652
0939 977 480
0937 998 874', 'MR18205', 124, 2, 92, 'FUKUSHIMA', '99000000', '2018-09-27', '2019-06-04', '2018-09-19', '2019-06-11', '50000000', '49000000', '57668', '40000', '5000', '12', '2020-06-11', '', 'Admin', '2020-06-22 00:46:18'),', 2, 92, FUKUSHIMA, '99000000', '2018-09-27', '50000000', '2018-09-19', '2019-06-11', '57668', '49000000', '2019-06-04', '40000', '5000', '12', '2020-06-11', '', '', 'Admin', '2020-06-22 00:46:18'),</v>
      </c>
      <c r="J102" s="58">
        <v>124</v>
      </c>
      <c r="K102" s="58">
        <v>2</v>
      </c>
      <c r="L102" s="58">
        <v>92</v>
      </c>
      <c r="M102" s="54" t="s">
        <v>3307</v>
      </c>
      <c r="N102" s="55">
        <v>99000000</v>
      </c>
      <c r="O102" s="56" t="s">
        <v>3325</v>
      </c>
      <c r="P102" s="159">
        <v>50000000</v>
      </c>
      <c r="Q102" s="124">
        <v>49000000</v>
      </c>
      <c r="R102" s="124" t="s">
        <v>5195</v>
      </c>
      <c r="S102" s="49" t="s">
        <v>3326</v>
      </c>
      <c r="T102" s="49" t="s">
        <v>3327</v>
      </c>
      <c r="U102" s="129">
        <v>57668</v>
      </c>
      <c r="V102" s="55">
        <v>40000</v>
      </c>
      <c r="W102" s="55">
        <v>5000</v>
      </c>
      <c r="X102" s="10">
        <v>12</v>
      </c>
      <c r="Y102" s="10" t="s">
        <v>9926</v>
      </c>
      <c r="Z102" s="10"/>
    </row>
    <row r="103" spans="1:26">
      <c r="A103" s="10">
        <v>102</v>
      </c>
      <c r="B103" s="59" t="s">
        <v>3328</v>
      </c>
      <c r="C103" s="50" t="s">
        <v>3329</v>
      </c>
      <c r="D103" s="51" t="s">
        <v>2845</v>
      </c>
      <c r="E103" s="10" t="s">
        <v>3012</v>
      </c>
      <c r="F103" s="69" t="s">
        <v>3330</v>
      </c>
      <c r="G103" s="54" t="s">
        <v>3324</v>
      </c>
      <c r="H103" s="10" t="str">
        <f t="shared" si="2"/>
        <v>(102, 'ĐINH VĂN TRỨ', '1993-09-02', 'Nam', 'Nghệ An', '01273 037 868
01652 904 063
0971 994 175', 'MR18205', 124, 2, 92, 'FUKUSHIMA', '99000000', '2018-09-27', '2019-05-30', '2018-09-19', '2019-06-11', '50000000', '49000000', '57668', '40000', '5000', '12', '2020-06-11', '', 'Admin', '2020-06-22 00:46:18'),</v>
      </c>
      <c r="I103" s="10" t="str">
        <f t="shared" si="2"/>
        <v>(ĐINH VĂN TRỨ, '1993-09-02', 'Nam', 'Nghệ An', '01273 037 868
01652 904 063
0971 994 175', 'MR18205', '(102, 'ĐINH VĂN TRỨ', '1993-09-02', 'Nam', 'Nghệ An', '01273 037 868
01652 904 063
0971 994 175', 'MR18205', 124, 2, 92, 'FUKUSHIMA', '99000000', '2018-09-27', '2019-05-30', '2018-09-19', '2019-06-11', '50000000', '49000000', '57668', '40000', '5000', '12', '2020-06-11', '', 'Admin', '2020-06-22 00:46:18'),', 2, 92, FUKUSHIMA, '99000000', '2018-09-27', '50000000', '2018-09-19', '2019-06-11', '57668', '49000000', '2019-05-30', '40000', '5000', '12', '2020-06-11', '', '', 'Admin', '2020-06-22 00:46:18'),</v>
      </c>
      <c r="J103" s="58">
        <v>124</v>
      </c>
      <c r="K103" s="58">
        <v>2</v>
      </c>
      <c r="L103" s="58">
        <v>92</v>
      </c>
      <c r="M103" s="54" t="s">
        <v>3307</v>
      </c>
      <c r="N103" s="55">
        <v>99000000</v>
      </c>
      <c r="O103" s="56" t="s">
        <v>3325</v>
      </c>
      <c r="P103" s="159">
        <v>50000000</v>
      </c>
      <c r="Q103" s="124">
        <v>49000000</v>
      </c>
      <c r="R103" s="124" t="s">
        <v>3379</v>
      </c>
      <c r="S103" s="49" t="s">
        <v>3326</v>
      </c>
      <c r="T103" s="49" t="s">
        <v>3327</v>
      </c>
      <c r="U103" s="129">
        <v>57668</v>
      </c>
      <c r="V103" s="55">
        <v>40000</v>
      </c>
      <c r="W103" s="55">
        <v>5000</v>
      </c>
      <c r="X103" s="10">
        <v>12</v>
      </c>
      <c r="Y103" s="10" t="s">
        <v>9926</v>
      </c>
      <c r="Z103" s="10"/>
    </row>
    <row r="104" spans="1:26">
      <c r="A104" s="10">
        <v>103</v>
      </c>
      <c r="B104" s="59" t="s">
        <v>3331</v>
      </c>
      <c r="C104" s="50" t="s">
        <v>3332</v>
      </c>
      <c r="D104" s="51" t="s">
        <v>2845</v>
      </c>
      <c r="E104" s="10" t="s">
        <v>3141</v>
      </c>
      <c r="F104" s="69" t="s">
        <v>3333</v>
      </c>
      <c r="G104" s="54" t="s">
        <v>3324</v>
      </c>
      <c r="H104" s="10" t="str">
        <f t="shared" si="2"/>
        <v>(103, 'LA QUỐC SĨ', '1994-04-11', 'Nam', 'Đồng Tháp', '01212 628 760
0936 655 707', 'MR18205', 124, 2, 92, 'FUKUSHIMA', '99000000', '2018-09-26', '2019-05-30', '2018-09-19', '2019-06-11', '50000000', '49000000', '57668', '40000', '5000', '12', '2020-06-11', '', 'Admin', '2020-06-22 00:46:18'),</v>
      </c>
      <c r="I104" s="10" t="str">
        <f t="shared" si="2"/>
        <v>(LA QUỐC SĨ, '1994-04-11', 'Nam', 'Đồng Tháp', '01212 628 760
0936 655 707', 'MR18205', '(103, 'LA QUỐC SĨ', '1994-04-11', 'Nam', 'Đồng Tháp', '01212 628 760
0936 655 707', 'MR18205', 124, 2, 92, 'FUKUSHIMA', '99000000', '2018-09-26', '2019-05-30', '2018-09-19', '2019-06-11', '50000000', '49000000', '57668', '40000', '5000', '12', '2020-06-11', '', 'Admin', '2020-06-22 00:46:18'),', 2, 92, FUKUSHIMA, '99000000', '2018-09-26', '50000000', '2018-09-19', '2019-06-11', '57668', '49000000', '2019-05-30', '40000', '5000', '12', '2020-06-11', '', '', 'Admin', '2020-06-22 00:46:18'),</v>
      </c>
      <c r="J104" s="58">
        <v>124</v>
      </c>
      <c r="K104" s="58">
        <v>2</v>
      </c>
      <c r="L104" s="58">
        <v>92</v>
      </c>
      <c r="M104" s="54" t="s">
        <v>3307</v>
      </c>
      <c r="N104" s="55">
        <v>99000000</v>
      </c>
      <c r="O104" s="56" t="s">
        <v>3334</v>
      </c>
      <c r="P104" s="159">
        <v>50000000</v>
      </c>
      <c r="Q104" s="124">
        <v>49000000</v>
      </c>
      <c r="R104" s="124" t="s">
        <v>3379</v>
      </c>
      <c r="S104" s="49" t="s">
        <v>3326</v>
      </c>
      <c r="T104" s="49" t="s">
        <v>3327</v>
      </c>
      <c r="U104" s="129">
        <v>57668</v>
      </c>
      <c r="V104" s="55">
        <v>40000</v>
      </c>
      <c r="W104" s="55">
        <v>5000</v>
      </c>
      <c r="X104" s="10">
        <v>12</v>
      </c>
      <c r="Y104" s="10" t="s">
        <v>9926</v>
      </c>
      <c r="Z104" s="10"/>
    </row>
    <row r="105" spans="1:26">
      <c r="A105" s="10">
        <v>104</v>
      </c>
      <c r="B105" s="49" t="s">
        <v>3335</v>
      </c>
      <c r="C105" s="50" t="s">
        <v>3336</v>
      </c>
      <c r="D105" s="51" t="s">
        <v>2818</v>
      </c>
      <c r="E105" s="52" t="s">
        <v>2928</v>
      </c>
      <c r="F105" s="61" t="s">
        <v>3337</v>
      </c>
      <c r="G105" s="54" t="s">
        <v>3338</v>
      </c>
      <c r="H105" s="10" t="str">
        <f t="shared" si="2"/>
        <v>(104, 'BÙI THỊ TÌNH', '1995-01-12', 'Nữ', 'Bình Định', '01672 289 733
0985 977 670', 'MR17126', 124, 2, 50, 'TOKYO', '99000000', '2017-12-25', '2018-09-04', '2017-12-13', '2018-09-23', '50000000', '49000000', '58341', '20000', '5000', '21', '2020-06-23', '', 'Admin', '2020-06-22 00:46:18'),</v>
      </c>
      <c r="I105" s="10" t="str">
        <f t="shared" si="2"/>
        <v>(BÙI THỊ TÌNH, '1995-01-12', 'Nữ', 'Bình Định', '01672 289 733
0985 977 670', 'MR17126', '(104, 'BÙI THỊ TÌNH', '1995-01-12', 'Nữ', 'Bình Định', '01672 289 733
0985 977 670', 'MR17126', 124, 2, 50, 'TOKYO', '99000000', '2017-12-25', '2018-09-04', '2017-12-13', '2018-09-23', '50000000', '49000000', '58341', '20000', '5000', '21', '2020-06-23', '', 'Admin', '2020-06-22 00:46:18'),', 2, 50, TOKYO, '99000000', '2017-12-25', '50000000', '2017-12-13', '2018-09-23', '58341', '49000000', '2018-09-04', '20000', '5000', '21', '2020-06-23', '', '', 'Admin', '2020-06-22 00:46:18'),</v>
      </c>
      <c r="J105" s="58">
        <v>124</v>
      </c>
      <c r="K105" s="58">
        <v>2</v>
      </c>
      <c r="L105" s="58">
        <v>50</v>
      </c>
      <c r="M105" s="54" t="s">
        <v>2823</v>
      </c>
      <c r="N105" s="55">
        <v>99000000</v>
      </c>
      <c r="O105" s="56" t="s">
        <v>3339</v>
      </c>
      <c r="P105" s="159">
        <v>50000000</v>
      </c>
      <c r="Q105" s="124">
        <v>49000000</v>
      </c>
      <c r="R105" s="124" t="s">
        <v>3987</v>
      </c>
      <c r="S105" s="49" t="s">
        <v>3108</v>
      </c>
      <c r="T105" s="49" t="s">
        <v>3109</v>
      </c>
      <c r="U105" s="129">
        <v>58341</v>
      </c>
      <c r="V105" s="55">
        <v>20000</v>
      </c>
      <c r="W105" s="55">
        <v>5000</v>
      </c>
      <c r="X105" s="10">
        <v>21</v>
      </c>
      <c r="Y105" s="10" t="s">
        <v>10013</v>
      </c>
      <c r="Z105" s="10"/>
    </row>
    <row r="106" spans="1:26">
      <c r="A106" s="125">
        <v>105</v>
      </c>
      <c r="B106" s="200" t="s">
        <v>3340</v>
      </c>
      <c r="C106" s="148" t="s">
        <v>3341</v>
      </c>
      <c r="D106" s="149" t="s">
        <v>2845</v>
      </c>
      <c r="E106" s="201" t="s">
        <v>2881</v>
      </c>
      <c r="F106" s="202" t="s">
        <v>3342</v>
      </c>
      <c r="G106" s="192" t="s">
        <v>3094</v>
      </c>
      <c r="H106" s="10" t="str">
        <f t="shared" si="2"/>
        <v>(105, 'TRẦN MINH CẢNH', '1995-07-20', 'Nam', 'Đồng Nai', '0968 945 352
0944 719 543', 'MR17039', 25, 3, 20, 'OSAKA', '92000000', '2017-05-29', '2017-08-29', '2017-05-20', '2017-09-08', '50000000', '42000000', '54111', '0', '5000', '33', '2020-06-08', '', 'Admin', '2020-06-22 00:46:18'),</v>
      </c>
      <c r="I106" s="10" t="str">
        <f t="shared" si="2"/>
        <v>(TRẦN MINH CẢNH, '1995-07-20', 'Nam', 'Đồng Nai', '0968 945 352
0944 719 543', 'MR17039', '(105, 'TRẦN MINH CẢNH', '1995-07-20', 'Nam', 'Đồng Nai', '0968 945 352
0944 719 543', 'MR17039', 25, 3, 20, 'OSAKA', '92000000', '2017-05-29', '2017-08-29', '2017-05-20', '2017-09-08', '50000000', '42000000', '54111', '0', '5000', '33', '2020-06-08', '', 'Admin', '2020-06-22 00:46:18'),', 3, 20, OSAKA, '92000000', '2017-05-29', '50000000', '2017-05-20', '2017-09-08', '54111', '42000000', '2017-08-29', '0', '5000', '33', '2020-06-08', '', '', 'Admin', '2020-06-22 00:46:18'),</v>
      </c>
      <c r="J106" s="58">
        <v>25</v>
      </c>
      <c r="K106" s="58">
        <v>3</v>
      </c>
      <c r="L106" s="58">
        <v>20</v>
      </c>
      <c r="M106" s="192" t="s">
        <v>3343</v>
      </c>
      <c r="N106" s="55">
        <v>92000000</v>
      </c>
      <c r="O106" s="204" t="s">
        <v>3344</v>
      </c>
      <c r="P106" s="159">
        <v>50000000</v>
      </c>
      <c r="Q106" s="124">
        <v>42000000</v>
      </c>
      <c r="R106" s="124" t="s">
        <v>3778</v>
      </c>
      <c r="S106" s="205" t="s">
        <v>3096</v>
      </c>
      <c r="T106" s="205" t="s">
        <v>2966</v>
      </c>
      <c r="U106" s="129">
        <v>54111</v>
      </c>
      <c r="V106" s="55">
        <v>0</v>
      </c>
      <c r="W106" s="55">
        <v>5000</v>
      </c>
      <c r="X106" s="125">
        <v>33</v>
      </c>
      <c r="Y106" s="125" t="s">
        <v>9887</v>
      </c>
      <c r="Z106" s="125"/>
    </row>
    <row r="107" spans="1:26">
      <c r="A107" s="10">
        <v>106</v>
      </c>
      <c r="B107" s="52" t="s">
        <v>3345</v>
      </c>
      <c r="C107" s="50" t="s">
        <v>3346</v>
      </c>
      <c r="D107" s="51" t="s">
        <v>2845</v>
      </c>
      <c r="E107" s="52" t="s">
        <v>3141</v>
      </c>
      <c r="F107" s="67" t="s">
        <v>3347</v>
      </c>
      <c r="G107" s="54" t="s">
        <v>3348</v>
      </c>
      <c r="H107" s="10" t="str">
        <f t="shared" si="2"/>
        <v>(106, 'TRẦN DUY KHÁNH', '1981-07-02', 'Nam', 'Đồng Tháp', '0946 199 959
01207 980 824', 'MR17088', 25, 3, 17, 'OSAKA', '92000000', '2017-10-04', '2018-01-17', '2017-09-21', '2018-01-31', '50000000', '42000000', '55193', '0', '5000', '29', '2020-06-30', '', 'Admin', '2020-06-22 00:46:18'),</v>
      </c>
      <c r="I107" s="10" t="str">
        <f t="shared" si="2"/>
        <v>(TRẦN DUY KHÁNH, '1981-07-02', 'Nam', 'Đồng Tháp', '0946 199 959
01207 980 824', 'MR17088', '(106, 'TRẦN DUY KHÁNH', '1981-07-02', 'Nam', 'Đồng Tháp', '0946 199 959
01207 980 824', 'MR17088', 25, 3, 17, 'OSAKA', '92000000', '2017-10-04', '2018-01-17', '2017-09-21', '2018-01-31', '50000000', '42000000', '55193', '0', '5000', '29', '2020-06-30', '', 'Admin', '2020-06-22 00:46:18'),', 3, 17, OSAKA, '92000000', '2017-10-04', '50000000', '2017-09-21', '2018-01-31', '55193', '42000000', '2018-01-17', '0', '5000', '29', '2020-06-30', '', '', 'Admin', '2020-06-22 00:46:18'),</v>
      </c>
      <c r="J107" s="58">
        <v>25</v>
      </c>
      <c r="K107" s="58">
        <v>3</v>
      </c>
      <c r="L107" s="58">
        <v>17</v>
      </c>
      <c r="M107" s="54" t="s">
        <v>3343</v>
      </c>
      <c r="N107" s="55">
        <v>92000000</v>
      </c>
      <c r="O107" s="56" t="s">
        <v>3349</v>
      </c>
      <c r="P107" s="159">
        <v>50000000</v>
      </c>
      <c r="Q107" s="124">
        <v>42000000</v>
      </c>
      <c r="R107" s="124" t="s">
        <v>5365</v>
      </c>
      <c r="S107" s="49" t="s">
        <v>3059</v>
      </c>
      <c r="T107" s="49" t="s">
        <v>3031</v>
      </c>
      <c r="U107" s="129">
        <v>55193</v>
      </c>
      <c r="V107" s="55">
        <v>0</v>
      </c>
      <c r="W107" s="55">
        <v>5000</v>
      </c>
      <c r="X107" s="10">
        <v>29</v>
      </c>
      <c r="Y107" s="10" t="s">
        <v>10097</v>
      </c>
      <c r="Z107" s="10"/>
    </row>
    <row r="108" spans="1:26">
      <c r="A108" s="10">
        <v>107</v>
      </c>
      <c r="B108" s="49" t="s">
        <v>3350</v>
      </c>
      <c r="C108" s="50" t="s">
        <v>3351</v>
      </c>
      <c r="D108" s="51" t="s">
        <v>2845</v>
      </c>
      <c r="E108" s="52" t="s">
        <v>2830</v>
      </c>
      <c r="F108" s="67" t="s">
        <v>3352</v>
      </c>
      <c r="G108" s="54" t="s">
        <v>3353</v>
      </c>
      <c r="H108" s="10" t="str">
        <f t="shared" si="2"/>
        <v>(107, 'TRẦN VIỄN CHINH', '1989-10-12', 'Nam', 'Tây Ninh', '0974 046 452
0987 822 292', 'MR17087', 25, 3, 43, 'OITA', '92000000', '2017-09-28', '2018-02-28', '2017-09-21', '2018-04-05', '50000000', '42000000', '72832', '0', '5000', '26', '2020-06-05', '', 'Admin', '2020-06-22 00:46:18'),</v>
      </c>
      <c r="I108" s="10" t="str">
        <f t="shared" si="2"/>
        <v>(TRẦN VIỄN CHINH, '1989-10-12', 'Nam', 'Tây Ninh', '0974 046 452
0987 822 292', 'MR17087', '(107, 'TRẦN VIỄN CHINH', '1989-10-12', 'Nam', 'Tây Ninh', '0974 046 452
0987 822 292', 'MR17087', 25, 3, 43, 'OITA', '92000000', '2017-09-28', '2018-02-28', '2017-09-21', '2018-04-05', '50000000', '42000000', '72832', '0', '5000', '26', '2020-06-05', '', 'Admin', '2020-06-22 00:46:18'),', 3, 43, OITA, '92000000', '2017-09-28', '50000000', '2017-09-21', '2018-04-05', '72832', '42000000', '2018-02-28', '0', '5000', '26', '2020-06-05', '', '', 'Admin', '2020-06-22 00:46:18'),</v>
      </c>
      <c r="J108" s="58">
        <v>25</v>
      </c>
      <c r="K108" s="58">
        <v>3</v>
      </c>
      <c r="L108" s="58">
        <v>43</v>
      </c>
      <c r="M108" s="54" t="s">
        <v>3354</v>
      </c>
      <c r="N108" s="55">
        <v>92000000</v>
      </c>
      <c r="O108" s="56" t="s">
        <v>3355</v>
      </c>
      <c r="P108" s="159">
        <v>50000000</v>
      </c>
      <c r="Q108" s="124">
        <v>42000000</v>
      </c>
      <c r="R108" s="124" t="s">
        <v>5712</v>
      </c>
      <c r="S108" s="49" t="s">
        <v>3059</v>
      </c>
      <c r="T108" s="49" t="s">
        <v>3184</v>
      </c>
      <c r="U108" s="129">
        <v>72832</v>
      </c>
      <c r="V108" s="55">
        <v>0</v>
      </c>
      <c r="W108" s="55">
        <v>5000</v>
      </c>
      <c r="X108" s="10">
        <v>26</v>
      </c>
      <c r="Y108" s="10" t="s">
        <v>9883</v>
      </c>
      <c r="Z108" s="10"/>
    </row>
    <row r="109" spans="1:26">
      <c r="A109" s="10">
        <v>108</v>
      </c>
      <c r="B109" s="49" t="s">
        <v>3356</v>
      </c>
      <c r="C109" s="50" t="s">
        <v>2960</v>
      </c>
      <c r="D109" s="51" t="s">
        <v>2845</v>
      </c>
      <c r="E109" s="10" t="s">
        <v>2928</v>
      </c>
      <c r="F109" s="10"/>
      <c r="G109" s="54" t="s">
        <v>3194</v>
      </c>
      <c r="H109" s="10" t="str">
        <f t="shared" si="2"/>
        <v>(108, 'HUỲNH BẢO CHUNG', '1996-01-01', 'Nam', 'Bình Định', '', 'MR18070', 25, 3, 17, 'OSAKA', '0', '', '', '2018-04-16', '2018-12-13', '0', '0', '57668', '40000', '5000', '18', '2020-06-13', 'LABCORP', 'Admin', '2020-06-22 00:46:18'),</v>
      </c>
      <c r="I109" s="10" t="str">
        <f t="shared" si="2"/>
        <v>(HUỲNH BẢO CHUNG, '1996-01-01', 'Nam', 'Bình Định', '', 'MR18070', '(108, 'HUỲNH BẢO CHUNG', '1996-01-01', 'Nam', 'Bình Định', '', 'MR18070', 25, 3, 17, 'OSAKA', '0', '', '', '2018-04-16', '2018-12-13', '0', '0', '57668', '40000', '5000', '18', '2020-06-13', 'LABCORP', 'Admin', '2020-06-22 00:46:18'),', 3, 17, OSAKA, '0', '', '0', '2018-04-16', '2018-12-13', '57668', '0', '', '40000', '5000', '18', '2020-06-13', 'LABCORP', '', 'Admin', '2020-06-22 00:46:18'),</v>
      </c>
      <c r="J109" s="58">
        <v>25</v>
      </c>
      <c r="K109" s="58">
        <v>3</v>
      </c>
      <c r="L109" s="58">
        <v>17</v>
      </c>
      <c r="M109" s="54" t="s">
        <v>3343</v>
      </c>
      <c r="N109" s="55">
        <v>0</v>
      </c>
      <c r="O109" s="56"/>
      <c r="P109" s="159">
        <v>0</v>
      </c>
      <c r="Q109" s="124">
        <v>0</v>
      </c>
      <c r="R109" s="124"/>
      <c r="S109" s="49" t="s">
        <v>3357</v>
      </c>
      <c r="T109" s="49" t="s">
        <v>3166</v>
      </c>
      <c r="U109" s="129">
        <v>57668</v>
      </c>
      <c r="V109" s="55">
        <v>40000</v>
      </c>
      <c r="W109" s="55">
        <v>5000</v>
      </c>
      <c r="X109" s="10">
        <v>18</v>
      </c>
      <c r="Y109" s="10" t="s">
        <v>10014</v>
      </c>
      <c r="Z109" s="10" t="s">
        <v>3195</v>
      </c>
    </row>
    <row r="110" spans="1:26">
      <c r="A110" s="10">
        <v>109</v>
      </c>
      <c r="B110" s="49" t="s">
        <v>3358</v>
      </c>
      <c r="C110" s="50" t="s">
        <v>3359</v>
      </c>
      <c r="D110" s="51" t="s">
        <v>2845</v>
      </c>
      <c r="E110" s="10" t="s">
        <v>3080</v>
      </c>
      <c r="F110" s="10"/>
      <c r="G110" s="54" t="s">
        <v>3194</v>
      </c>
      <c r="H110" s="10" t="str">
        <f t="shared" si="2"/>
        <v>(109, 'LÊ QUANG LƯU', '1985-09-16', 'Nam', 'Long An', '', 'MR18070', 25, 3, 73, 'OSAKA', '0', '', '', '2018-04-16', '2019-01-14', '0', '0', '57668', '40000', '5000', '17', '2020-06-14', 'LABCORP', 'Admin', '2020-06-22 00:46:18'),</v>
      </c>
      <c r="I110" s="10" t="str">
        <f t="shared" si="2"/>
        <v>(LÊ QUANG LƯU, '1985-09-16', 'Nam', 'Long An', '', 'MR18070', '(109, 'LÊ QUANG LƯU', '1985-09-16', 'Nam', 'Long An', '', 'MR18070', 25, 3, 73, 'OSAKA', '0', '', '', '2018-04-16', '2019-01-14', '0', '0', '57668', '40000', '5000', '17', '2020-06-14', 'LABCORP', 'Admin', '2020-06-22 00:46:18'),', 3, 73, OSAKA, '0', '', '0', '2018-04-16', '2019-01-14', '57668', '0', '', '40000', '5000', '17', '2020-06-14', 'LABCORP', '', 'Admin', '2020-06-22 00:46:18'),</v>
      </c>
      <c r="J110" s="58">
        <v>25</v>
      </c>
      <c r="K110" s="58">
        <v>3</v>
      </c>
      <c r="L110" s="58">
        <v>73</v>
      </c>
      <c r="M110" s="54" t="s">
        <v>3343</v>
      </c>
      <c r="N110" s="55">
        <v>0</v>
      </c>
      <c r="O110" s="56"/>
      <c r="P110" s="159">
        <v>0</v>
      </c>
      <c r="Q110" s="124">
        <v>0</v>
      </c>
      <c r="R110" s="124"/>
      <c r="S110" s="49" t="s">
        <v>3357</v>
      </c>
      <c r="T110" s="49" t="s">
        <v>3360</v>
      </c>
      <c r="U110" s="129">
        <v>57668</v>
      </c>
      <c r="V110" s="55">
        <v>40000</v>
      </c>
      <c r="W110" s="55">
        <v>5000</v>
      </c>
      <c r="X110" s="10">
        <v>17</v>
      </c>
      <c r="Y110" s="10" t="s">
        <v>11995</v>
      </c>
      <c r="Z110" s="10" t="s">
        <v>3195</v>
      </c>
    </row>
    <row r="111" spans="1:26">
      <c r="A111" s="10">
        <v>110</v>
      </c>
      <c r="B111" s="49" t="s">
        <v>3361</v>
      </c>
      <c r="C111" s="50" t="s">
        <v>3362</v>
      </c>
      <c r="D111" s="51" t="s">
        <v>2845</v>
      </c>
      <c r="E111" s="10" t="s">
        <v>2928</v>
      </c>
      <c r="F111" s="10"/>
      <c r="G111" s="54" t="s">
        <v>3194</v>
      </c>
      <c r="H111" s="10" t="str">
        <f t="shared" si="2"/>
        <v>(110, 'HỒ VĂN BI', '1992-11-28', 'Nam', 'Bình Định', '', 'MR18070', 25, 3, 76, 'OITA', '0', '', '', '2018-04-16', '2019-01-29', '0', '0', '57668', '40000', '5000', '18', '2020-01-29', 'LABCORP', 'Admin', '2020-06-22 00:46:18'),</v>
      </c>
      <c r="I111" s="10" t="str">
        <f t="shared" si="2"/>
        <v>(HỒ VĂN BI, '1992-11-28', 'Nam', 'Bình Định', '', 'MR18070', '(110, 'HỒ VĂN BI', '1992-11-28', 'Nam', 'Bình Định', '', 'MR18070', 25, 3, 76, 'OITA', '0', '', '', '2018-04-16', '2019-01-29', '0', '0', '57668', '40000', '5000', '18', '2020-01-29', 'LABCORP', 'Admin', '2020-06-22 00:46:18'),', 3, 76, OITA, '0', '', '0', '2018-04-16', '2019-01-29', '57668', '0', '', '40000', '5000', '18', '2020-01-29', 'LABCORP', '', 'Admin', '2020-06-22 00:46:18'),</v>
      </c>
      <c r="J111" s="58">
        <v>25</v>
      </c>
      <c r="K111" s="58">
        <v>3</v>
      </c>
      <c r="L111" s="58">
        <v>76</v>
      </c>
      <c r="M111" s="54" t="s">
        <v>3354</v>
      </c>
      <c r="N111" s="55">
        <v>0</v>
      </c>
      <c r="O111" s="56"/>
      <c r="P111" s="159">
        <v>0</v>
      </c>
      <c r="Q111" s="124">
        <v>0</v>
      </c>
      <c r="R111" s="124"/>
      <c r="S111" s="49" t="s">
        <v>3357</v>
      </c>
      <c r="T111" s="49" t="s">
        <v>3224</v>
      </c>
      <c r="U111" s="129">
        <v>57668</v>
      </c>
      <c r="V111" s="55">
        <v>40000</v>
      </c>
      <c r="W111" s="55">
        <v>5000</v>
      </c>
      <c r="X111" s="10">
        <v>18</v>
      </c>
      <c r="Y111" s="10" t="s">
        <v>10675</v>
      </c>
      <c r="Z111" s="10" t="s">
        <v>3195</v>
      </c>
    </row>
    <row r="112" spans="1:26">
      <c r="A112" s="10">
        <v>111</v>
      </c>
      <c r="B112" s="49" t="s">
        <v>3363</v>
      </c>
      <c r="C112" s="50" t="s">
        <v>3364</v>
      </c>
      <c r="D112" s="51" t="s">
        <v>2845</v>
      </c>
      <c r="E112" s="10" t="s">
        <v>3141</v>
      </c>
      <c r="F112" s="10"/>
      <c r="G112" s="54" t="s">
        <v>3194</v>
      </c>
      <c r="H112" s="10" t="str">
        <f t="shared" si="2"/>
        <v>(111, 'TRẦN QUỐC KHÁNH', '2000-10-01', 'Nam', 'Đồng Tháp', '', 'MR18070', 25, 3, 76, 'OITA', '0', '', '', '2018-04-16', '2019-01-29', '0', '0', '57668', '40000', '5000', '19', '2020-01-29', 'LABCORP', 'Admin', '2020-06-22 00:46:18'),</v>
      </c>
      <c r="I112" s="10" t="str">
        <f t="shared" si="2"/>
        <v>(TRẦN QUỐC KHÁNH, '2000-10-01', 'Nam', 'Đồng Tháp', '', 'MR18070', '(111, 'TRẦN QUỐC KHÁNH', '2000-10-01', 'Nam', 'Đồng Tháp', '', 'MR18070', 25, 3, 76, 'OITA', '0', '', '', '2018-04-16', '2019-01-29', '0', '0', '57668', '40000', '5000', '19', '2020-01-29', 'LABCORP', 'Admin', '2020-06-22 00:46:18'),', 3, 76, OITA, '0', '', '0', '2018-04-16', '2019-01-29', '57668', '0', '', '40000', '5000', '19', '2020-01-29', 'LABCORP', '', 'Admin', '2020-06-22 00:46:18'),</v>
      </c>
      <c r="J112" s="58">
        <v>25</v>
      </c>
      <c r="K112" s="58">
        <v>3</v>
      </c>
      <c r="L112" s="58">
        <v>76</v>
      </c>
      <c r="M112" s="54" t="s">
        <v>3354</v>
      </c>
      <c r="N112" s="55">
        <v>0</v>
      </c>
      <c r="O112" s="56"/>
      <c r="P112" s="159">
        <v>0</v>
      </c>
      <c r="Q112" s="124">
        <v>0</v>
      </c>
      <c r="R112" s="124"/>
      <c r="S112" s="49" t="s">
        <v>3357</v>
      </c>
      <c r="T112" s="49" t="s">
        <v>3224</v>
      </c>
      <c r="U112" s="129">
        <v>57668</v>
      </c>
      <c r="V112" s="55">
        <v>40000</v>
      </c>
      <c r="W112" s="55">
        <v>5000</v>
      </c>
      <c r="X112" s="10">
        <v>19</v>
      </c>
      <c r="Y112" s="10" t="s">
        <v>10675</v>
      </c>
      <c r="Z112" s="10" t="s">
        <v>3195</v>
      </c>
    </row>
    <row r="113" spans="1:26">
      <c r="A113" s="10">
        <v>112</v>
      </c>
      <c r="B113" s="49" t="s">
        <v>3365</v>
      </c>
      <c r="C113" s="50" t="s">
        <v>3366</v>
      </c>
      <c r="D113" s="51" t="s">
        <v>2845</v>
      </c>
      <c r="E113" s="10" t="s">
        <v>3317</v>
      </c>
      <c r="F113" s="10"/>
      <c r="G113" s="54" t="s">
        <v>3194</v>
      </c>
      <c r="H113" s="10" t="str">
        <f t="shared" si="2"/>
        <v>(112, 'PHAN VĂN LÂM', '1998-01-23', 'Nam', 'Tiền Giang', '', 'MR18070', 25, 3, 76, 'OITA', '0', '', '', '2018-04-16', '2019-01-29', '0', '0', '57668', '40000', '5000', '20', '2020-01-29', 'LABCORP', 'Admin', '2020-06-22 00:46:18'),</v>
      </c>
      <c r="I113" s="10" t="str">
        <f t="shared" si="2"/>
        <v>(PHAN VĂN LÂM, '1998-01-23', 'Nam', 'Tiền Giang', '', 'MR18070', '(112, 'PHAN VĂN LÂM', '1998-01-23', 'Nam', 'Tiền Giang', '', 'MR18070', 25, 3, 76, 'OITA', '0', '', '', '2018-04-16', '2019-01-29', '0', '0', '57668', '40000', '5000', '20', '2020-01-29', 'LABCORP', 'Admin', '2020-06-22 00:46:18'),', 3, 76, OITA, '0', '', '0', '2018-04-16', '2019-01-29', '57668', '0', '', '40000', '5000', '20', '2020-01-29', 'LABCORP', '', 'Admin', '2020-06-22 00:46:18'),</v>
      </c>
      <c r="J113" s="58">
        <v>25</v>
      </c>
      <c r="K113" s="58">
        <v>3</v>
      </c>
      <c r="L113" s="58">
        <v>76</v>
      </c>
      <c r="M113" s="54" t="s">
        <v>3354</v>
      </c>
      <c r="N113" s="55">
        <v>0</v>
      </c>
      <c r="O113" s="56"/>
      <c r="P113" s="159">
        <v>0</v>
      </c>
      <c r="Q113" s="124">
        <v>0</v>
      </c>
      <c r="R113" s="124"/>
      <c r="S113" s="49" t="s">
        <v>3357</v>
      </c>
      <c r="T113" s="49" t="s">
        <v>3224</v>
      </c>
      <c r="U113" s="129">
        <v>57668</v>
      </c>
      <c r="V113" s="55">
        <v>40000</v>
      </c>
      <c r="W113" s="55">
        <v>5000</v>
      </c>
      <c r="X113" s="10">
        <v>20</v>
      </c>
      <c r="Y113" s="10" t="s">
        <v>10675</v>
      </c>
      <c r="Z113" s="10" t="s">
        <v>3195</v>
      </c>
    </row>
    <row r="114" spans="1:26">
      <c r="A114" s="10">
        <v>113</v>
      </c>
      <c r="B114" s="49" t="s">
        <v>3367</v>
      </c>
      <c r="C114" s="50" t="s">
        <v>3368</v>
      </c>
      <c r="D114" s="51" t="s">
        <v>2845</v>
      </c>
      <c r="E114" s="10" t="s">
        <v>3193</v>
      </c>
      <c r="F114" s="10"/>
      <c r="G114" s="54" t="s">
        <v>3369</v>
      </c>
      <c r="H114" s="10" t="str">
        <f t="shared" si="2"/>
        <v>(113, 'TRẦN TƯ DUY', '2000-09-09', 'Nam', 'Hà Tỉnh', '', 'MR18185', 25, 3, 83, 'OSAKA', '0', '', '', '2018-08-22', '2019-04-05', '0', '0', '58341', '40000', '5000', '14', '2020-06-05', 'LABCORP', 'Admin', '2020-06-22 00:46:18'),</v>
      </c>
      <c r="I114" s="10" t="str">
        <f t="shared" si="2"/>
        <v>(TRẦN TƯ DUY, '2000-09-09', 'Nam', 'Hà Tỉnh', '', 'MR18185', '(113, 'TRẦN TƯ DUY', '2000-09-09', 'Nam', 'Hà Tỉnh', '', 'MR18185', 25, 3, 83, 'OSAKA', '0', '', '', '2018-08-22', '2019-04-05', '0', '0', '58341', '40000', '5000', '14', '2020-06-05', 'LABCORP', 'Admin', '2020-06-22 00:46:18'),', 3, 83, OSAKA, '0', '', '0', '2018-08-22', '2019-04-05', '58341', '0', '', '40000', '5000', '14', '2020-06-05', 'LABCORP', '', 'Admin', '2020-06-22 00:46:18'),</v>
      </c>
      <c r="J114" s="58">
        <v>25</v>
      </c>
      <c r="K114" s="58">
        <v>3</v>
      </c>
      <c r="L114" s="58">
        <v>83</v>
      </c>
      <c r="M114" s="54" t="s">
        <v>3343</v>
      </c>
      <c r="N114" s="55">
        <v>0</v>
      </c>
      <c r="O114" s="56"/>
      <c r="P114" s="159">
        <v>0</v>
      </c>
      <c r="Q114" s="124">
        <v>0</v>
      </c>
      <c r="R114" s="124"/>
      <c r="S114" s="49" t="s">
        <v>3370</v>
      </c>
      <c r="T114" s="49" t="s">
        <v>3261</v>
      </c>
      <c r="U114" s="129">
        <v>58341</v>
      </c>
      <c r="V114" s="55">
        <v>40000</v>
      </c>
      <c r="W114" s="55">
        <v>5000</v>
      </c>
      <c r="X114" s="10">
        <v>14</v>
      </c>
      <c r="Y114" s="10" t="s">
        <v>9883</v>
      </c>
      <c r="Z114" s="10" t="s">
        <v>3195</v>
      </c>
    </row>
    <row r="115" spans="1:26">
      <c r="A115" s="10">
        <v>114</v>
      </c>
      <c r="B115" s="49" t="s">
        <v>3371</v>
      </c>
      <c r="C115" s="50" t="s">
        <v>3372</v>
      </c>
      <c r="D115" s="51" t="s">
        <v>2845</v>
      </c>
      <c r="E115" s="10" t="s">
        <v>3012</v>
      </c>
      <c r="F115" s="10"/>
      <c r="G115" s="54" t="s">
        <v>3373</v>
      </c>
      <c r="H115" s="10" t="str">
        <f t="shared" si="2"/>
        <v>(114, 'LÊ VĂN THỊNH', '1992-06-01', 'Nam', 'Nghệ An', '', 'MR18103', 25, 3, 84, 'OSAKA', '0', '', '', '2018-05-23', '2019-04-09', '0', '0', '65634', '40000', '5000', '14', '2020-06-09', 'LABCORP', 'Admin', '2020-06-22 00:46:18'),</v>
      </c>
      <c r="I115" s="10" t="str">
        <f t="shared" si="2"/>
        <v>(LÊ VĂN THỊNH, '1992-06-01', 'Nam', 'Nghệ An', '', 'MR18103', '(114, 'LÊ VĂN THỊNH', '1992-06-01', 'Nam', 'Nghệ An', '', 'MR18103', 25, 3, 84, 'OSAKA', '0', '', '', '2018-05-23', '2019-04-09', '0', '0', '65634', '40000', '5000', '14', '2020-06-09', 'LABCORP', 'Admin', '2020-06-22 00:46:18'),', 3, 84, OSAKA, '0', '', '0', '2018-05-23', '2019-04-09', '65634', '0', '', '40000', '5000', '14', '2020-06-09', 'LABCORP', '', 'Admin', '2020-06-22 00:46:18'),</v>
      </c>
      <c r="J115" s="58">
        <v>25</v>
      </c>
      <c r="K115" s="58">
        <v>3</v>
      </c>
      <c r="L115" s="58">
        <v>84</v>
      </c>
      <c r="M115" s="54" t="s">
        <v>3343</v>
      </c>
      <c r="N115" s="55">
        <v>0</v>
      </c>
      <c r="O115" s="56"/>
      <c r="P115" s="159">
        <v>0</v>
      </c>
      <c r="Q115" s="124">
        <v>0</v>
      </c>
      <c r="R115" s="124"/>
      <c r="S115" s="49" t="s">
        <v>3260</v>
      </c>
      <c r="T115" s="49" t="s">
        <v>3374</v>
      </c>
      <c r="U115" s="129">
        <v>65634</v>
      </c>
      <c r="V115" s="55">
        <v>40000</v>
      </c>
      <c r="W115" s="55">
        <v>5000</v>
      </c>
      <c r="X115" s="10">
        <v>14</v>
      </c>
      <c r="Y115" s="10" t="s">
        <v>11992</v>
      </c>
      <c r="Z115" s="10" t="s">
        <v>3195</v>
      </c>
    </row>
    <row r="116" spans="1:26">
      <c r="A116" s="10">
        <v>115</v>
      </c>
      <c r="B116" s="49" t="s">
        <v>3375</v>
      </c>
      <c r="C116" s="50" t="s">
        <v>3376</v>
      </c>
      <c r="D116" s="51" t="s">
        <v>2845</v>
      </c>
      <c r="E116" s="10" t="s">
        <v>3279</v>
      </c>
      <c r="F116" s="10"/>
      <c r="G116" s="54" t="s">
        <v>3369</v>
      </c>
      <c r="H116" s="10" t="str">
        <f t="shared" si="2"/>
        <v>(115, 'PHẠM KHẮC CÔNG', '1998-01-10', 'Nam', 'Thanh Hóa', '', 'MR18185', 25, 3, 90, 'OSAKA', '0', '', '', '2018-08-22', '2019-05-01', '0', '0', '65634', '40000', '5000', '13', '2020-06-01', 'LABCORP', 'Admin', '2020-06-22 00:46:18'),</v>
      </c>
      <c r="I116" s="10" t="str">
        <f t="shared" si="2"/>
        <v>(PHẠM KHẮC CÔNG, '1998-01-10', 'Nam', 'Thanh Hóa', '', 'MR18185', '(115, 'PHẠM KHẮC CÔNG', '1998-01-10', 'Nam', 'Thanh Hóa', '', 'MR18185', 25, 3, 90, 'OSAKA', '0', '', '', '2018-08-22', '2019-05-01', '0', '0', '65634', '40000', '5000', '13', '2020-06-01', 'LABCORP', 'Admin', '2020-06-22 00:46:18'),', 3, 90, OSAKA, '0', '', '0', '2018-08-22', '2019-05-01', '65634', '0', '', '40000', '5000', '13', '2020-06-01', 'LABCORP', '', 'Admin', '2020-06-22 00:46:18'),</v>
      </c>
      <c r="J116" s="58">
        <v>25</v>
      </c>
      <c r="K116" s="58">
        <v>3</v>
      </c>
      <c r="L116" s="58">
        <v>90</v>
      </c>
      <c r="M116" s="54" t="s">
        <v>3343</v>
      </c>
      <c r="N116" s="55">
        <v>0</v>
      </c>
      <c r="O116" s="56"/>
      <c r="P116" s="159">
        <v>0</v>
      </c>
      <c r="Q116" s="124">
        <v>0</v>
      </c>
      <c r="R116" s="124"/>
      <c r="S116" s="49" t="s">
        <v>3370</v>
      </c>
      <c r="T116" s="49" t="s">
        <v>3272</v>
      </c>
      <c r="U116" s="129">
        <v>65634</v>
      </c>
      <c r="V116" s="55">
        <v>40000</v>
      </c>
      <c r="W116" s="55">
        <v>5000</v>
      </c>
      <c r="X116" s="10">
        <v>13</v>
      </c>
      <c r="Y116" s="10" t="s">
        <v>9846</v>
      </c>
      <c r="Z116" s="10" t="s">
        <v>3195</v>
      </c>
    </row>
    <row r="117" spans="1:26">
      <c r="A117" s="10">
        <v>116</v>
      </c>
      <c r="B117" s="49" t="s">
        <v>3377</v>
      </c>
      <c r="C117" s="50" t="s">
        <v>3378</v>
      </c>
      <c r="D117" s="51" t="s">
        <v>2845</v>
      </c>
      <c r="E117" s="10" t="s">
        <v>3104</v>
      </c>
      <c r="F117" s="10"/>
      <c r="G117" s="54" t="s">
        <v>3214</v>
      </c>
      <c r="H117" s="10" t="str">
        <f t="shared" si="2"/>
        <v>(116, 'PHAN PHÚ QUÍ', '1986-12-21', 'Nam', 'An Giang', '', 'MR18160', 128, 3, 90, 'OITA', '0', '', '', '2018-06-21', '2019-05-30', '0', '0', '57668', '40000', '5000', '13', '2020-06-30', 'LABCORP', 'Admin', '2020-06-22 00:46:18'),</v>
      </c>
      <c r="I117" s="10" t="str">
        <f t="shared" si="2"/>
        <v>(PHAN PHÚ QUÍ, '1986-12-21', 'Nam', 'An Giang', '', 'MR18160', '(116, 'PHAN PHÚ QUÍ', '1986-12-21', 'Nam', 'An Giang', '', 'MR18160', 128, 3, 90, 'OITA', '0', '', '', '2018-06-21', '2019-05-30', '0', '0', '57668', '40000', '5000', '13', '2020-06-30', 'LABCORP', 'Admin', '2020-06-22 00:46:18'),', 3, 90, OITA, '0', '', '0', '2018-06-21', '2019-05-30', '57668', '0', '', '40000', '5000', '13', '2020-06-30', 'LABCORP', '', 'Admin', '2020-06-22 00:46:18'),</v>
      </c>
      <c r="J117" s="58">
        <v>128</v>
      </c>
      <c r="K117" s="58">
        <v>3</v>
      </c>
      <c r="L117" s="58">
        <v>90</v>
      </c>
      <c r="M117" s="54" t="s">
        <v>3354</v>
      </c>
      <c r="N117" s="55">
        <v>0</v>
      </c>
      <c r="O117" s="56"/>
      <c r="P117" s="159">
        <v>0</v>
      </c>
      <c r="Q117" s="124">
        <v>0</v>
      </c>
      <c r="R117" s="124"/>
      <c r="S117" s="49" t="s">
        <v>3215</v>
      </c>
      <c r="T117" s="49" t="s">
        <v>3379</v>
      </c>
      <c r="U117" s="129">
        <v>57668</v>
      </c>
      <c r="V117" s="55">
        <v>40000</v>
      </c>
      <c r="W117" s="55">
        <v>5000</v>
      </c>
      <c r="X117" s="10">
        <v>13</v>
      </c>
      <c r="Y117" s="10" t="s">
        <v>10097</v>
      </c>
      <c r="Z117" s="10" t="s">
        <v>3195</v>
      </c>
    </row>
    <row r="118" spans="1:26">
      <c r="A118" s="10">
        <v>117</v>
      </c>
      <c r="B118" s="49" t="s">
        <v>3380</v>
      </c>
      <c r="C118" s="50" t="s">
        <v>3381</v>
      </c>
      <c r="D118" s="51" t="s">
        <v>2845</v>
      </c>
      <c r="E118" s="10" t="s">
        <v>3279</v>
      </c>
      <c r="F118" s="10"/>
      <c r="G118" s="54" t="s">
        <v>3214</v>
      </c>
      <c r="H118" s="10" t="str">
        <f t="shared" si="2"/>
        <v>(117, 'BÙI VĂN DU', '1992-12-24', 'Nam', 'Thanh Hóa', '', 'MR18160', 128, 3, 90, 'OITA', '0', '', '', '2018-06-21', '2019-05-30', '0', '0', '57668', '40000', '5000', '13', '2020-06-30', 'LABCORP', 'Admin', '2020-06-22 00:46:18'),</v>
      </c>
      <c r="I118" s="10" t="str">
        <f t="shared" si="2"/>
        <v>(BÙI VĂN DU, '1992-12-24', 'Nam', 'Thanh Hóa', '', 'MR18160', '(117, 'BÙI VĂN DU', '1992-12-24', 'Nam', 'Thanh Hóa', '', 'MR18160', 128, 3, 90, 'OITA', '0', '', '', '2018-06-21', '2019-05-30', '0', '0', '57668', '40000', '5000', '13', '2020-06-30', 'LABCORP', 'Admin', '2020-06-22 00:46:18'),', 3, 90, OITA, '0', '', '0', '2018-06-21', '2019-05-30', '57668', '0', '', '40000', '5000', '13', '2020-06-30', 'LABCORP', '', 'Admin', '2020-06-22 00:46:18'),</v>
      </c>
      <c r="J118" s="58">
        <v>128</v>
      </c>
      <c r="K118" s="58">
        <v>3</v>
      </c>
      <c r="L118" s="58">
        <v>90</v>
      </c>
      <c r="M118" s="54" t="s">
        <v>3354</v>
      </c>
      <c r="N118" s="55">
        <v>0</v>
      </c>
      <c r="O118" s="56"/>
      <c r="P118" s="159">
        <v>0</v>
      </c>
      <c r="Q118" s="124">
        <v>0</v>
      </c>
      <c r="R118" s="124"/>
      <c r="S118" s="49" t="s">
        <v>3215</v>
      </c>
      <c r="T118" s="49" t="s">
        <v>3379</v>
      </c>
      <c r="U118" s="129">
        <v>57668</v>
      </c>
      <c r="V118" s="55">
        <v>40000</v>
      </c>
      <c r="W118" s="55">
        <v>5000</v>
      </c>
      <c r="X118" s="10">
        <v>13</v>
      </c>
      <c r="Y118" s="10" t="s">
        <v>10097</v>
      </c>
      <c r="Z118" s="10" t="s">
        <v>3195</v>
      </c>
    </row>
    <row r="119" spans="1:26">
      <c r="A119" s="10">
        <v>118</v>
      </c>
      <c r="B119" s="49" t="s">
        <v>3382</v>
      </c>
      <c r="C119" s="50" t="s">
        <v>3383</v>
      </c>
      <c r="D119" s="51" t="s">
        <v>2845</v>
      </c>
      <c r="E119" s="10" t="s">
        <v>3384</v>
      </c>
      <c r="F119" s="10"/>
      <c r="G119" s="54" t="s">
        <v>3214</v>
      </c>
      <c r="H119" s="10" t="str">
        <f t="shared" si="2"/>
        <v>(118, 'ĐÀO ĐỨC TÚ', '1985-06-08', 'Nam', 'Hưng Yên', '', 'MR18160', 25, 3, 93, 'OITA', '0', '', '', '2018-06-21', '2019-07-31', '0', '0', '58902', '40000', '5000', '11', '2020-06-30', 'LABCORP', 'Admin', '2020-06-22 00:46:18'),</v>
      </c>
      <c r="I119" s="10" t="str">
        <f t="shared" si="2"/>
        <v>(ĐÀO ĐỨC TÚ, '1985-06-08', 'Nam', 'Hưng Yên', '', 'MR18160', '(118, 'ĐÀO ĐỨC TÚ', '1985-06-08', 'Nam', 'Hưng Yên', '', 'MR18160', 25, 3, 93, 'OITA', '0', '', '', '2018-06-21', '2019-07-31', '0', '0', '58902', '40000', '5000', '11', '2020-06-30', 'LABCORP', 'Admin', '2020-06-22 00:46:18'),', 3, 93, OITA, '0', '', '0', '2018-06-21', '2019-07-31', '58902', '0', '', '40000', '5000', '11', '2020-06-30', 'LABCORP', '', 'Admin', '2020-06-22 00:46:18'),</v>
      </c>
      <c r="J119" s="58">
        <v>25</v>
      </c>
      <c r="K119" s="58">
        <v>3</v>
      </c>
      <c r="L119" s="58">
        <v>93</v>
      </c>
      <c r="M119" s="54" t="s">
        <v>3354</v>
      </c>
      <c r="N119" s="55">
        <v>0</v>
      </c>
      <c r="O119" s="56"/>
      <c r="P119" s="159">
        <v>0</v>
      </c>
      <c r="Q119" s="124">
        <v>0</v>
      </c>
      <c r="R119" s="124"/>
      <c r="S119" s="49" t="s">
        <v>3215</v>
      </c>
      <c r="T119" s="49" t="s">
        <v>3385</v>
      </c>
      <c r="U119" s="129">
        <v>58902</v>
      </c>
      <c r="V119" s="55">
        <v>40000</v>
      </c>
      <c r="W119" s="55">
        <v>5000</v>
      </c>
      <c r="X119" s="10">
        <v>11</v>
      </c>
      <c r="Y119" s="10" t="s">
        <v>10097</v>
      </c>
      <c r="Z119" s="10" t="s">
        <v>3195</v>
      </c>
    </row>
    <row r="120" spans="1:26">
      <c r="A120" s="10">
        <v>119</v>
      </c>
      <c r="B120" s="72" t="s">
        <v>3386</v>
      </c>
      <c r="C120" s="50" t="s">
        <v>3387</v>
      </c>
      <c r="D120" s="51" t="s">
        <v>2845</v>
      </c>
      <c r="E120" s="10" t="s">
        <v>2819</v>
      </c>
      <c r="F120" s="64" t="s">
        <v>3388</v>
      </c>
      <c r="G120" s="54" t="s">
        <v>3389</v>
      </c>
      <c r="H120" s="10" t="str">
        <f t="shared" si="2"/>
        <v>(119, 'BÙI ĐẠI TRUNG', '1994-02-27', 'Nam', 'Hồ Chí Minh', '01264 056 748
0941 439 006', 'MR17006', 97, 4, 132, 'OSAKA', '103000000', '2017-05-25', '2017-08-17', '2017-02-13', '2017-08-24', '50000000', '53000000', '57733', '20000', '8000', '34', '2020-06-24', '', 'Admin', '2020-06-22 00:46:18'),</v>
      </c>
      <c r="I120" s="10" t="str">
        <f t="shared" si="2"/>
        <v>(BÙI ĐẠI TRUNG, '1994-02-27', 'Nam', 'Hồ Chí Minh', '01264 056 748
0941 439 006', 'MR17006', '(119, 'BÙI ĐẠI TRUNG', '1994-02-27', 'Nam', 'Hồ Chí Minh', '01264 056 748
0941 439 006', 'MR17006', 97, 4, 132, 'OSAKA', '103000000', '2017-05-25', '2017-08-17', '2017-02-13', '2017-08-24', '50000000', '53000000', '57733', '20000', '8000', '34', '2020-06-24', '', 'Admin', '2020-06-22 00:46:18'),', 4, 132, OSAKA, '103000000', '2017-05-25', '50000000', '2017-02-13', '2017-08-24', '57733', '53000000', '2017-08-17', '20000', '8000', '34', '2020-06-24', '', '', 'Admin', '2020-06-22 00:46:18'),</v>
      </c>
      <c r="J120" s="58">
        <v>97</v>
      </c>
      <c r="K120" s="58">
        <v>4</v>
      </c>
      <c r="L120" s="58">
        <v>132</v>
      </c>
      <c r="M120" s="54" t="s">
        <v>3343</v>
      </c>
      <c r="N120" s="55">
        <v>103000000</v>
      </c>
      <c r="O120" s="56" t="s">
        <v>3390</v>
      </c>
      <c r="P120" s="159">
        <v>50000000</v>
      </c>
      <c r="Q120" s="124">
        <v>53000000</v>
      </c>
      <c r="R120" s="124" t="s">
        <v>2939</v>
      </c>
      <c r="S120" s="49" t="s">
        <v>3391</v>
      </c>
      <c r="T120" s="49" t="s">
        <v>3392</v>
      </c>
      <c r="U120" s="129">
        <v>57733</v>
      </c>
      <c r="V120" s="55">
        <v>20000</v>
      </c>
      <c r="W120" s="55">
        <v>8000</v>
      </c>
      <c r="X120" s="10">
        <v>34</v>
      </c>
      <c r="Y120" s="10" t="s">
        <v>10044</v>
      </c>
      <c r="Z120" s="10"/>
    </row>
    <row r="121" spans="1:26">
      <c r="A121" s="10">
        <v>120</v>
      </c>
      <c r="B121" s="72" t="s">
        <v>3393</v>
      </c>
      <c r="C121" s="50" t="s">
        <v>3394</v>
      </c>
      <c r="D121" s="51" t="s">
        <v>2845</v>
      </c>
      <c r="E121" s="10" t="s">
        <v>2846</v>
      </c>
      <c r="F121" s="64" t="s">
        <v>3395</v>
      </c>
      <c r="G121" s="54" t="s">
        <v>3389</v>
      </c>
      <c r="H121" s="10" t="str">
        <f t="shared" si="2"/>
        <v>(120, 'TRƯƠNG VĂN MINH', '1991-02-10', 'Nam', 'Bến Tre', '0975119700
01633972116', 'MR17006', 97, 4, 132, 'OSAKA', '103000000', '2017-02-17', '2017-08-10', '2017-02-13', '2017-08-24', '50000000', '53000000', '57733', '20000', '8000', '34', '2020-06-24', '', 'Admin', '2020-06-22 00:46:18'),</v>
      </c>
      <c r="I121" s="10" t="str">
        <f t="shared" si="2"/>
        <v>(TRƯƠNG VĂN MINH, '1991-02-10', 'Nam', 'Bến Tre', '0975119700
01633972116', 'MR17006', '(120, 'TRƯƠNG VĂN MINH', '1991-02-10', 'Nam', 'Bến Tre', '0975119700
01633972116', 'MR17006', 97, 4, 132, 'OSAKA', '103000000', '2017-02-17', '2017-08-10', '2017-02-13', '2017-08-24', '50000000', '53000000', '57733', '20000', '8000', '34', '2020-06-24', '', 'Admin', '2020-06-22 00:46:18'),', 4, 132, OSAKA, '103000000', '2017-02-17', '50000000', '2017-02-13', '2017-08-24', '57733', '53000000', '2017-08-10', '20000', '8000', '34', '2020-06-24', '', '', 'Admin', '2020-06-22 00:46:18'),</v>
      </c>
      <c r="J121" s="58">
        <v>97</v>
      </c>
      <c r="K121" s="58">
        <v>4</v>
      </c>
      <c r="L121" s="58">
        <v>132</v>
      </c>
      <c r="M121" s="54" t="s">
        <v>3343</v>
      </c>
      <c r="N121" s="55">
        <v>103000000</v>
      </c>
      <c r="O121" s="56" t="s">
        <v>3396</v>
      </c>
      <c r="P121" s="159">
        <v>50000000</v>
      </c>
      <c r="Q121" s="124">
        <v>53000000</v>
      </c>
      <c r="R121" s="124" t="s">
        <v>4308</v>
      </c>
      <c r="S121" s="49" t="s">
        <v>3391</v>
      </c>
      <c r="T121" s="49" t="s">
        <v>3392</v>
      </c>
      <c r="U121" s="129">
        <v>57733</v>
      </c>
      <c r="V121" s="55">
        <v>20000</v>
      </c>
      <c r="W121" s="55">
        <v>8000</v>
      </c>
      <c r="X121" s="10">
        <v>34</v>
      </c>
      <c r="Y121" s="10" t="s">
        <v>10044</v>
      </c>
      <c r="Z121" s="10"/>
    </row>
    <row r="122" spans="1:26">
      <c r="A122" s="10">
        <v>121</v>
      </c>
      <c r="B122" s="72" t="s">
        <v>3397</v>
      </c>
      <c r="C122" s="50" t="s">
        <v>3398</v>
      </c>
      <c r="D122" s="51" t="s">
        <v>2845</v>
      </c>
      <c r="E122" s="10" t="s">
        <v>3399</v>
      </c>
      <c r="F122" s="64" t="s">
        <v>3400</v>
      </c>
      <c r="G122" s="54" t="s">
        <v>3389</v>
      </c>
      <c r="H122" s="10" t="str">
        <f t="shared" si="2"/>
        <v>(121, 'LÊ MINH CHIẾN', '1997-09-21', 'Nam', 'Cần Thơ', '01257390845
01226511795', 'MR17006', 97, 4, 132, 'OSAKA', '103000000', '2017-02-17', '2017-08-08', '2017-02-13', '2017-08-24', '50000000', '53000000', '57733', '20000', '8000', '34', '2020-06-24', '', 'Admin', '2020-06-22 00:46:18'),</v>
      </c>
      <c r="I122" s="10" t="str">
        <f t="shared" si="2"/>
        <v>(LÊ MINH CHIẾN, '1997-09-21', 'Nam', 'Cần Thơ', '01257390845
01226511795', 'MR17006', '(121, 'LÊ MINH CHIẾN', '1997-09-21', 'Nam', 'Cần Thơ', '01257390845
01226511795', 'MR17006', 97, 4, 132, 'OSAKA', '103000000', '2017-02-17', '2017-08-08', '2017-02-13', '2017-08-24', '50000000', '53000000', '57733', '20000', '8000', '34', '2020-06-24', '', 'Admin', '2020-06-22 00:46:18'),', 4, 132, OSAKA, '103000000', '2017-02-17', '50000000', '2017-02-13', '2017-08-24', '57733', '53000000', '2017-08-08', '20000', '8000', '34', '2020-06-24', '', '', 'Admin', '2020-06-22 00:46:18'),</v>
      </c>
      <c r="J122" s="58">
        <v>97</v>
      </c>
      <c r="K122" s="58">
        <v>4</v>
      </c>
      <c r="L122" s="58">
        <v>132</v>
      </c>
      <c r="M122" s="54" t="s">
        <v>3343</v>
      </c>
      <c r="N122" s="55">
        <v>103000000</v>
      </c>
      <c r="O122" s="56" t="s">
        <v>3396</v>
      </c>
      <c r="P122" s="159">
        <v>50000000</v>
      </c>
      <c r="Q122" s="124">
        <v>53000000</v>
      </c>
      <c r="R122" s="124" t="s">
        <v>2983</v>
      </c>
      <c r="S122" s="49" t="s">
        <v>3391</v>
      </c>
      <c r="T122" s="49" t="s">
        <v>3392</v>
      </c>
      <c r="U122" s="129">
        <v>57733</v>
      </c>
      <c r="V122" s="55">
        <v>20000</v>
      </c>
      <c r="W122" s="55">
        <v>8000</v>
      </c>
      <c r="X122" s="10">
        <v>34</v>
      </c>
      <c r="Y122" s="10" t="s">
        <v>10044</v>
      </c>
      <c r="Z122" s="10"/>
    </row>
    <row r="123" spans="1:26">
      <c r="A123" s="10">
        <v>122</v>
      </c>
      <c r="B123" s="72" t="s">
        <v>3401</v>
      </c>
      <c r="C123" s="50" t="s">
        <v>3402</v>
      </c>
      <c r="D123" s="51" t="s">
        <v>2845</v>
      </c>
      <c r="E123" s="10" t="s">
        <v>2846</v>
      </c>
      <c r="F123" s="64" t="s">
        <v>3403</v>
      </c>
      <c r="G123" s="54" t="s">
        <v>3389</v>
      </c>
      <c r="H123" s="10" t="str">
        <f t="shared" si="2"/>
        <v>(122, 'BÙI DUY KHANG', '1998-02-15', 'Nam', 'Bến Tre', '
01698 333 873', 'MR17006', 97, 4, 132, 'OSAKA', '103000000', '2017-02-17', '2017-08-11', '2017-02-13', '2017-08-24', '50000000', '53000000', '57733', '20000', '8000', '34', '2020-06-24', '', 'Admin', '2020-06-22 00:46:18'),</v>
      </c>
      <c r="I123" s="10" t="str">
        <f t="shared" si="2"/>
        <v>(BÙI DUY KHANG, '1998-02-15', 'Nam', 'Bến Tre', '
01698 333 873', 'MR17006', '(122, 'BÙI DUY KHANG', '1998-02-15', 'Nam', 'Bến Tre', '
01698 333 873', 'MR17006', 97, 4, 132, 'OSAKA', '103000000', '2017-02-17', '2017-08-11', '2017-02-13', '2017-08-24', '50000000', '53000000', '57733', '20000', '8000', '34', '2020-06-24', '', 'Admin', '2020-06-22 00:46:18'),', 4, 132, OSAKA, '103000000', '2017-02-17', '50000000', '2017-02-13', '2017-08-24', '57733', '53000000', '2017-08-11', '20000', '8000', '34', '2020-06-24', '', '', 'Admin', '2020-06-22 00:46:18'),</v>
      </c>
      <c r="J123" s="58">
        <v>97</v>
      </c>
      <c r="K123" s="58">
        <v>4</v>
      </c>
      <c r="L123" s="58">
        <v>132</v>
      </c>
      <c r="M123" s="54" t="s">
        <v>3343</v>
      </c>
      <c r="N123" s="55">
        <v>103000000</v>
      </c>
      <c r="O123" s="56" t="s">
        <v>3396</v>
      </c>
      <c r="P123" s="159">
        <v>50000000</v>
      </c>
      <c r="Q123" s="124">
        <v>53000000</v>
      </c>
      <c r="R123" s="124" t="s">
        <v>11080</v>
      </c>
      <c r="S123" s="49" t="s">
        <v>3391</v>
      </c>
      <c r="T123" s="49" t="s">
        <v>3392</v>
      </c>
      <c r="U123" s="129">
        <v>57733</v>
      </c>
      <c r="V123" s="55">
        <v>20000</v>
      </c>
      <c r="W123" s="55">
        <v>8000</v>
      </c>
      <c r="X123" s="10">
        <v>34</v>
      </c>
      <c r="Y123" s="10" t="s">
        <v>10044</v>
      </c>
      <c r="Z123" s="10"/>
    </row>
    <row r="124" spans="1:26">
      <c r="A124" s="10">
        <v>123</v>
      </c>
      <c r="B124" s="72" t="s">
        <v>3404</v>
      </c>
      <c r="C124" s="50" t="s">
        <v>3405</v>
      </c>
      <c r="D124" s="51" t="s">
        <v>2845</v>
      </c>
      <c r="E124" s="10" t="s">
        <v>3406</v>
      </c>
      <c r="F124" s="64" t="s">
        <v>3407</v>
      </c>
      <c r="G124" s="54" t="s">
        <v>3408</v>
      </c>
      <c r="H124" s="10" t="str">
        <f t="shared" si="2"/>
        <v>(123, 'LÊ NGỌC KHANG', '1994-08-25', 'Nam', 'Yên Bái', '0969 962 687
0974 800 170', 'MR17015', 130, 4, 133, 'OSAKA', '103000000', '2017-03-20', '2017-08-10', '2017-03-13', '2017-08-24', '50000000', '53000000', '57733', '20000', '8000', '34', '2020-06-24', '', 'Admin', '2020-06-22 00:46:18'),</v>
      </c>
      <c r="I124" s="10" t="str">
        <f t="shared" si="2"/>
        <v>(LÊ NGỌC KHANG, '1994-08-25', 'Nam', 'Yên Bái', '0969 962 687
0974 800 170', 'MR17015', '(123, 'LÊ NGỌC KHANG', '1994-08-25', 'Nam', 'Yên Bái', '0969 962 687
0974 800 170', 'MR17015', 130, 4, 133, 'OSAKA', '103000000', '2017-03-20', '2017-08-10', '2017-03-13', '2017-08-24', '50000000', '53000000', '57733', '20000', '8000', '34', '2020-06-24', '', 'Admin', '2020-06-22 00:46:18'),', 4, 133, OSAKA, '103000000', '2017-03-20', '50000000', '2017-03-13', '2017-08-24', '57733', '53000000', '2017-08-10', '20000', '8000', '34', '2020-06-24', '', '', 'Admin', '2020-06-22 00:46:18'),</v>
      </c>
      <c r="J124" s="58">
        <v>130</v>
      </c>
      <c r="K124" s="58">
        <v>4</v>
      </c>
      <c r="L124" s="58">
        <v>133</v>
      </c>
      <c r="M124" s="54" t="s">
        <v>3343</v>
      </c>
      <c r="N124" s="55">
        <v>103000000</v>
      </c>
      <c r="O124" s="56" t="s">
        <v>3409</v>
      </c>
      <c r="P124" s="159">
        <v>50000000</v>
      </c>
      <c r="Q124" s="124">
        <v>53000000</v>
      </c>
      <c r="R124" s="124" t="s">
        <v>4308</v>
      </c>
      <c r="S124" s="49" t="s">
        <v>3410</v>
      </c>
      <c r="T124" s="49" t="s">
        <v>3392</v>
      </c>
      <c r="U124" s="129">
        <v>57733</v>
      </c>
      <c r="V124" s="55">
        <v>20000</v>
      </c>
      <c r="W124" s="55">
        <v>8000</v>
      </c>
      <c r="X124" s="10">
        <v>34</v>
      </c>
      <c r="Y124" s="10" t="s">
        <v>10044</v>
      </c>
      <c r="Z124" s="10"/>
    </row>
    <row r="125" spans="1:26">
      <c r="A125" s="10">
        <v>124</v>
      </c>
      <c r="B125" s="72" t="s">
        <v>3411</v>
      </c>
      <c r="C125" s="50" t="s">
        <v>3412</v>
      </c>
      <c r="D125" s="51" t="s">
        <v>2845</v>
      </c>
      <c r="E125" s="10" t="s">
        <v>3141</v>
      </c>
      <c r="F125" s="64" t="s">
        <v>3413</v>
      </c>
      <c r="G125" s="54" t="s">
        <v>3408</v>
      </c>
      <c r="H125" s="10" t="str">
        <f t="shared" si="2"/>
        <v>(124, 'LÊ TÍN', '1988-09-09', 'Nam', 'Đồng Tháp', '0901 037 841
01287 886 132', 'MR17015', 130, 4, 133, 'OSAKA', '103000000', '2017-03-21', '2017-08-08', '2017-03-13', '2017-08-24', '50000000', '53000000', '57733', '20000', '8000', '34', '2020-06-24', '', 'Admin', '2020-06-22 00:46:18'),</v>
      </c>
      <c r="I125" s="10" t="str">
        <f t="shared" si="2"/>
        <v>(LÊ TÍN, '1988-09-09', 'Nam', 'Đồng Tháp', '0901 037 841
01287 886 132', 'MR17015', '(124, 'LÊ TÍN', '1988-09-09', 'Nam', 'Đồng Tháp', '0901 037 841
01287 886 132', 'MR17015', 130, 4, 133, 'OSAKA', '103000000', '2017-03-21', '2017-08-08', '2017-03-13', '2017-08-24', '50000000', '53000000', '57733', '20000', '8000', '34', '2020-06-24', '', 'Admin', '2020-06-22 00:46:18'),', 4, 133, OSAKA, '103000000', '2017-03-21', '50000000', '2017-03-13', '2017-08-24', '57733', '53000000', '2017-08-08', '20000', '8000', '34', '2020-06-24', '', '', 'Admin', '2020-06-22 00:46:18'),</v>
      </c>
      <c r="J125" s="58">
        <v>130</v>
      </c>
      <c r="K125" s="58">
        <v>4</v>
      </c>
      <c r="L125" s="58">
        <v>133</v>
      </c>
      <c r="M125" s="54" t="s">
        <v>3343</v>
      </c>
      <c r="N125" s="55">
        <v>103000000</v>
      </c>
      <c r="O125" s="56" t="s">
        <v>3414</v>
      </c>
      <c r="P125" s="159">
        <v>50000000</v>
      </c>
      <c r="Q125" s="124">
        <v>53000000</v>
      </c>
      <c r="R125" s="124" t="s">
        <v>2983</v>
      </c>
      <c r="S125" s="49" t="s">
        <v>3410</v>
      </c>
      <c r="T125" s="49" t="s">
        <v>3392</v>
      </c>
      <c r="U125" s="129">
        <v>57733</v>
      </c>
      <c r="V125" s="55">
        <v>20000</v>
      </c>
      <c r="W125" s="55">
        <v>8000</v>
      </c>
      <c r="X125" s="10">
        <v>34</v>
      </c>
      <c r="Y125" s="10" t="s">
        <v>10044</v>
      </c>
      <c r="Z125" s="10"/>
    </row>
    <row r="126" spans="1:26">
      <c r="A126" s="10">
        <v>125</v>
      </c>
      <c r="B126" s="49" t="s">
        <v>3415</v>
      </c>
      <c r="C126" s="50" t="s">
        <v>3416</v>
      </c>
      <c r="D126" s="51" t="s">
        <v>2845</v>
      </c>
      <c r="E126" s="52" t="s">
        <v>3141</v>
      </c>
      <c r="F126" s="61" t="s">
        <v>3417</v>
      </c>
      <c r="G126" s="54" t="s">
        <v>3418</v>
      </c>
      <c r="H126" s="10" t="str">
        <f t="shared" si="2"/>
        <v>(125, 'NGUYỄN VĂN QUAN', '1991-12-22', 'Nam', 'Đồng Tháp', '0985 542 112
01626 880 654', 'MR17045', 93, 4, 135, 'KYOTO', '103000000', '2017-06-26', '2018-01-11', '2017-06-13', '2018-02-21', '50000000', '53000000', '59745', '20000', '8000', '28', '2020-06-21', '', 'Admin', '2020-06-22 00:46:18'),</v>
      </c>
      <c r="I126" s="10" t="str">
        <f t="shared" si="2"/>
        <v>(NGUYỄN VĂN QUAN, '1991-12-22', 'Nam', 'Đồng Tháp', '0985 542 112
01626 880 654', 'MR17045', '(125, 'NGUYỄN VĂN QUAN', '1991-12-22', 'Nam', 'Đồng Tháp', '0985 542 112
01626 880 654', 'MR17045', 93, 4, 135, 'KYOTO', '103000000', '2017-06-26', '2018-01-11', '2017-06-13', '2018-02-21', '50000000', '53000000', '59745', '20000', '8000', '28', '2020-06-21', '', 'Admin', '2020-06-22 00:46:18'),', 4, 135, KYOTO, '103000000', '2017-06-26', '50000000', '2017-06-13', '2018-02-21', '59745', '53000000', '2018-01-11', '20000', '8000', '28', '2020-06-21', '', '', 'Admin', '2020-06-22 00:46:18'),</v>
      </c>
      <c r="J126" s="58">
        <v>93</v>
      </c>
      <c r="K126" s="58">
        <v>4</v>
      </c>
      <c r="L126" s="58">
        <v>135</v>
      </c>
      <c r="M126" s="54" t="s">
        <v>3419</v>
      </c>
      <c r="N126" s="55">
        <v>103000000</v>
      </c>
      <c r="O126" s="56" t="s">
        <v>3420</v>
      </c>
      <c r="P126" s="159">
        <v>50000000</v>
      </c>
      <c r="Q126" s="124">
        <v>53000000</v>
      </c>
      <c r="R126" s="124" t="s">
        <v>4994</v>
      </c>
      <c r="S126" s="49" t="s">
        <v>3421</v>
      </c>
      <c r="T126" s="49" t="s">
        <v>3422</v>
      </c>
      <c r="U126" s="129">
        <v>59745</v>
      </c>
      <c r="V126" s="55">
        <v>20000</v>
      </c>
      <c r="W126" s="55">
        <v>8000</v>
      </c>
      <c r="X126" s="10">
        <v>28</v>
      </c>
      <c r="Y126" s="10" t="s">
        <v>11996</v>
      </c>
      <c r="Z126" s="10"/>
    </row>
    <row r="127" spans="1:26">
      <c r="A127" s="10">
        <v>126</v>
      </c>
      <c r="B127" s="49" t="s">
        <v>3423</v>
      </c>
      <c r="C127" s="50" t="s">
        <v>3424</v>
      </c>
      <c r="D127" s="51" t="s">
        <v>2845</v>
      </c>
      <c r="E127" s="52" t="s">
        <v>2855</v>
      </c>
      <c r="F127" s="61" t="s">
        <v>3425</v>
      </c>
      <c r="G127" s="54" t="s">
        <v>3418</v>
      </c>
      <c r="H127" s="10" t="str">
        <f t="shared" si="2"/>
        <v>(126, 'TRẦN PHÚC THIỆN', '1994-02-09', 'Nam', 'Trà Vinh', '0902544530
01674 215 166', 'MR17045', 93, 4, 135, 'KYOTO', '103000000', '2017-06-20', '2017-01-02', '2017-06-13', '2018-02-21', '50000000', '53000000', '59745', '20000', '8000', '28', '2020-06-21', '', 'Admin', '2020-06-22 00:46:18'),</v>
      </c>
      <c r="I127" s="10" t="str">
        <f t="shared" si="2"/>
        <v>(TRẦN PHÚC THIỆN, '1994-02-09', 'Nam', 'Trà Vinh', '0902544530
01674 215 166', 'MR17045', '(126, 'TRẦN PHÚC THIỆN', '1994-02-09', 'Nam', 'Trà Vinh', '0902544530
01674 215 166', 'MR17045', 93, 4, 135, 'KYOTO', '103000000', '2017-06-20', '2017-01-02', '2017-06-13', '2018-02-21', '50000000', '53000000', '59745', '20000', '8000', '28', '2020-06-21', '', 'Admin', '2020-06-22 00:46:18'),', 4, 135, KYOTO, '103000000', '2017-06-20', '50000000', '2017-06-13', '2018-02-21', '59745', '53000000', '2017-01-02', '20000', '8000', '28', '2020-06-21', '', '', 'Admin', '2020-06-22 00:46:18'),</v>
      </c>
      <c r="J127" s="58">
        <v>93</v>
      </c>
      <c r="K127" s="58">
        <v>4</v>
      </c>
      <c r="L127" s="58">
        <v>135</v>
      </c>
      <c r="M127" s="54" t="s">
        <v>3419</v>
      </c>
      <c r="N127" s="55">
        <v>103000000</v>
      </c>
      <c r="O127" s="56" t="s">
        <v>3426</v>
      </c>
      <c r="P127" s="159">
        <v>50000000</v>
      </c>
      <c r="Q127" s="124">
        <v>53000000</v>
      </c>
      <c r="R127" s="124" t="s">
        <v>12031</v>
      </c>
      <c r="S127" s="49" t="s">
        <v>3421</v>
      </c>
      <c r="T127" s="49" t="s">
        <v>3422</v>
      </c>
      <c r="U127" s="129">
        <v>59745</v>
      </c>
      <c r="V127" s="55">
        <v>20000</v>
      </c>
      <c r="W127" s="55">
        <v>8000</v>
      </c>
      <c r="X127" s="10">
        <v>28</v>
      </c>
      <c r="Y127" s="10" t="s">
        <v>11996</v>
      </c>
      <c r="Z127" s="10"/>
    </row>
    <row r="128" spans="1:26">
      <c r="A128" s="10">
        <v>127</v>
      </c>
      <c r="B128" s="49" t="s">
        <v>3427</v>
      </c>
      <c r="C128" s="50" t="s">
        <v>3428</v>
      </c>
      <c r="D128" s="51" t="s">
        <v>2845</v>
      </c>
      <c r="E128" s="52" t="s">
        <v>2846</v>
      </c>
      <c r="F128" s="61" t="s">
        <v>3429</v>
      </c>
      <c r="G128" s="54" t="s">
        <v>3430</v>
      </c>
      <c r="H128" s="10" t="str">
        <f t="shared" si="2"/>
        <v>(127, 'VÕ HOÀNG GIANG', '1992-02-28', 'Nam', 'Bến Tre', '01696 749 851
0904 374 744', 'MR17091', 93, 4, 136, 'TOTTORI', '103000000', '2017-10-10', '2018-02-07', '2017-09-28', '2018-02-21', '50000000', '53000000', '59745', '20000', '8000', '28', '2020-06-21', '', 'Admin', '2020-06-22 00:46:18'),</v>
      </c>
      <c r="I128" s="10" t="str">
        <f t="shared" si="2"/>
        <v>(VÕ HOÀNG GIANG, '1992-02-28', 'Nam', 'Bến Tre', '01696 749 851
0904 374 744', 'MR17091', '(127, 'VÕ HOÀNG GIANG', '1992-02-28', 'Nam', 'Bến Tre', '01696 749 851
0904 374 744', 'MR17091', 93, 4, 136, 'TOTTORI', '103000000', '2017-10-10', '2018-02-07', '2017-09-28', '2018-02-21', '50000000', '53000000', '59745', '20000', '8000', '28', '2020-06-21', '', 'Admin', '2020-06-22 00:46:18'),', 4, 136, TOTTORI, '103000000', '2017-10-10', '50000000', '2017-09-28', '2018-02-21', '59745', '53000000', '2018-02-07', '20000', '8000', '28', '2020-06-21', '', '', 'Admin', '2020-06-22 00:46:18'),</v>
      </c>
      <c r="J128" s="58">
        <v>93</v>
      </c>
      <c r="K128" s="58">
        <v>4</v>
      </c>
      <c r="L128" s="58">
        <v>136</v>
      </c>
      <c r="M128" s="54" t="s">
        <v>3431</v>
      </c>
      <c r="N128" s="55">
        <v>103000000</v>
      </c>
      <c r="O128" s="56" t="s">
        <v>3432</v>
      </c>
      <c r="P128" s="159">
        <v>50000000</v>
      </c>
      <c r="Q128" s="124">
        <v>53000000</v>
      </c>
      <c r="R128" s="124" t="s">
        <v>3511</v>
      </c>
      <c r="S128" s="49" t="s">
        <v>3355</v>
      </c>
      <c r="T128" s="49" t="s">
        <v>3422</v>
      </c>
      <c r="U128" s="129">
        <v>59745</v>
      </c>
      <c r="V128" s="55">
        <v>20000</v>
      </c>
      <c r="W128" s="55">
        <v>8000</v>
      </c>
      <c r="X128" s="10">
        <v>28</v>
      </c>
      <c r="Y128" s="10" t="s">
        <v>11996</v>
      </c>
      <c r="Z128" s="10"/>
    </row>
    <row r="129" spans="1:26">
      <c r="A129" s="10">
        <v>128</v>
      </c>
      <c r="B129" s="49" t="s">
        <v>3433</v>
      </c>
      <c r="C129" s="50" t="s">
        <v>3434</v>
      </c>
      <c r="D129" s="51" t="s">
        <v>2845</v>
      </c>
      <c r="E129" s="52" t="s">
        <v>3435</v>
      </c>
      <c r="F129" s="61" t="s">
        <v>3436</v>
      </c>
      <c r="G129" s="54" t="s">
        <v>3430</v>
      </c>
      <c r="H129" s="10" t="str">
        <f t="shared" si="2"/>
        <v>(128, 'TRẦN TRỌNG HUÂN', '1988-08-28', 'Nam', 'Nam Định', '0904 668 148
0907 707 701', 'MR17091', 93, 4, 136, 'TOTTORI', '103000000', '2017-10-10', '2018-02-07', '2017-09-28', '2018-02-21', '50000000', '53000000', '59745', '20000', '8000', '28', '2020-06-21', '', 'Admin', '2020-06-22 00:46:18'),</v>
      </c>
      <c r="I129" s="10" t="str">
        <f t="shared" si="2"/>
        <v>(TRẦN TRỌNG HUÂN, '1988-08-28', 'Nam', 'Nam Định', '0904 668 148
0907 707 701', 'MR17091', '(128, 'TRẦN TRỌNG HUÂN', '1988-08-28', 'Nam', 'Nam Định', '0904 668 148
0907 707 701', 'MR17091', 93, 4, 136, 'TOTTORI', '103000000', '2017-10-10', '2018-02-07', '2017-09-28', '2018-02-21', '50000000', '53000000', '59745', '20000', '8000', '28', '2020-06-21', '', 'Admin', '2020-06-22 00:46:18'),', 4, 136, TOTTORI, '103000000', '2017-10-10', '50000000', '2017-09-28', '2018-02-21', '59745', '53000000', '2018-02-07', '20000', '8000', '28', '2020-06-21', '', '', 'Admin', '2020-06-22 00:46:18'),</v>
      </c>
      <c r="J129" s="58">
        <v>93</v>
      </c>
      <c r="K129" s="58">
        <v>4</v>
      </c>
      <c r="L129" s="58">
        <v>136</v>
      </c>
      <c r="M129" s="54" t="s">
        <v>3431</v>
      </c>
      <c r="N129" s="55">
        <v>103000000</v>
      </c>
      <c r="O129" s="56" t="s">
        <v>3432</v>
      </c>
      <c r="P129" s="159">
        <v>50000000</v>
      </c>
      <c r="Q129" s="124">
        <v>53000000</v>
      </c>
      <c r="R129" s="124" t="s">
        <v>3511</v>
      </c>
      <c r="S129" s="49" t="s">
        <v>3355</v>
      </c>
      <c r="T129" s="49" t="s">
        <v>3422</v>
      </c>
      <c r="U129" s="129">
        <v>59745</v>
      </c>
      <c r="V129" s="55">
        <v>20000</v>
      </c>
      <c r="W129" s="55">
        <v>8000</v>
      </c>
      <c r="X129" s="10">
        <v>28</v>
      </c>
      <c r="Y129" s="10" t="s">
        <v>11996</v>
      </c>
      <c r="Z129" s="10"/>
    </row>
    <row r="130" spans="1:26">
      <c r="A130" s="10">
        <v>129</v>
      </c>
      <c r="B130" s="49" t="s">
        <v>3437</v>
      </c>
      <c r="C130" s="50" t="s">
        <v>3438</v>
      </c>
      <c r="D130" s="51" t="s">
        <v>2845</v>
      </c>
      <c r="E130" s="52" t="s">
        <v>2855</v>
      </c>
      <c r="F130" s="61" t="s">
        <v>3439</v>
      </c>
      <c r="G130" s="54" t="s">
        <v>3430</v>
      </c>
      <c r="H130" s="10" t="str">
        <f t="shared" si="2"/>
        <v>(129, 'ĐẶNG TIỂU BÌNH', '1996-07-26', 'Nam', 'Trà Vinh', '01662 924 970
01642 303 133', 'MR17091', 93, 4, 136, 'TOTTORI', '103000000', '2017-10-10', '2018-02-07', '2017-09-28', '2018-02-21', '50000000', '53000000', '59745', '20000', '8000', '28', '2020-06-21', '', 'Admin', '2020-06-22 00:46:18'),</v>
      </c>
      <c r="I130" s="10" t="str">
        <f t="shared" si="2"/>
        <v>(ĐẶNG TIỂU BÌNH, '1996-07-26', 'Nam', 'Trà Vinh', '01662 924 970
01642 303 133', 'MR17091', '(129, 'ĐẶNG TIỂU BÌNH', '1996-07-26', 'Nam', 'Trà Vinh', '01662 924 970
01642 303 133', 'MR17091', 93, 4, 136, 'TOTTORI', '103000000', '2017-10-10', '2018-02-07', '2017-09-28', '2018-02-21', '50000000', '53000000', '59745', '20000', '8000', '28', '2020-06-21', '', 'Admin', '2020-06-22 00:46:18'),', 4, 136, TOTTORI, '103000000', '2017-10-10', '50000000', '2017-09-28', '2018-02-21', '59745', '53000000', '2018-02-07', '20000', '8000', '28', '2020-06-21', '', '', 'Admin', '2020-06-22 00:46:18'),</v>
      </c>
      <c r="J130" s="58">
        <v>93</v>
      </c>
      <c r="K130" s="58">
        <v>4</v>
      </c>
      <c r="L130" s="58">
        <v>136</v>
      </c>
      <c r="M130" s="54" t="s">
        <v>3431</v>
      </c>
      <c r="N130" s="55">
        <v>103000000</v>
      </c>
      <c r="O130" s="56" t="s">
        <v>3432</v>
      </c>
      <c r="P130" s="159">
        <v>50000000</v>
      </c>
      <c r="Q130" s="124">
        <v>53000000</v>
      </c>
      <c r="R130" s="124" t="s">
        <v>3511</v>
      </c>
      <c r="S130" s="49" t="s">
        <v>3355</v>
      </c>
      <c r="T130" s="49" t="s">
        <v>3422</v>
      </c>
      <c r="U130" s="129">
        <v>59745</v>
      </c>
      <c r="V130" s="55">
        <v>20000</v>
      </c>
      <c r="W130" s="55">
        <v>8000</v>
      </c>
      <c r="X130" s="10">
        <v>28</v>
      </c>
      <c r="Y130" s="10" t="s">
        <v>11996</v>
      </c>
      <c r="Z130" s="10"/>
    </row>
    <row r="131" spans="1:26">
      <c r="A131" s="10">
        <v>130</v>
      </c>
      <c r="B131" s="68" t="s">
        <v>3440</v>
      </c>
      <c r="C131" s="50" t="s">
        <v>3441</v>
      </c>
      <c r="D131" s="51" t="s">
        <v>2845</v>
      </c>
      <c r="E131" s="52" t="s">
        <v>3442</v>
      </c>
      <c r="F131" s="61" t="s">
        <v>3443</v>
      </c>
      <c r="G131" s="54" t="s">
        <v>3418</v>
      </c>
      <c r="H131" s="10" t="str">
        <f t="shared" ref="H131:I194" si="3">"("&amp;A131&amp;", "&amp;"'"&amp;B131&amp;"'"&amp;", "&amp;"'"&amp;C131&amp;"'"&amp;", "&amp;"'"&amp;D131&amp;"'"&amp;", "&amp;"'"&amp;E131&amp;"'"&amp;", "&amp;"'"&amp;F131&amp;"'"&amp;", "&amp;"'"&amp;G131&amp;"'"&amp;", "&amp;J131&amp;", "&amp;K131&amp;", "&amp;L131&amp;", "&amp;"'"&amp;M131&amp;"'"&amp;", "&amp;"'"&amp;N131&amp;"'"&amp;", "&amp;"'"&amp;O131&amp;"'"&amp;", "&amp;"'"&amp;R131&amp;"'"&amp;", "&amp;"'"&amp;S131&amp;"'"&amp;", "&amp;"'"&amp;T131&amp;"'"&amp;", "&amp;"'"&amp;P131&amp;"'"&amp;", "&amp;"'"&amp;Q131&amp;"'"&amp;", "&amp;"'"&amp;U131&amp;"'"&amp;", "&amp;"'"&amp;V131&amp;"'"&amp;", "&amp;"'"&amp;W131&amp;"'"&amp;", "&amp;"'"&amp;X131&amp;"'"&amp;", "&amp;"'"&amp;Y131&amp;"'"&amp;", "&amp;"'"&amp;Z131&amp;"'"&amp;", 'Admin', '2020-06-22 00:46:18'),"</f>
        <v>(130, 'ĐÀO XUÂN AN', '1995-01-14', 'Nam', 'DAKLAK', '01656 525 380
01654 200 443', 'MR17045', 93, 4, 137, 'OSAKA', '103000000', '2017-06-20', '2018-02-07', '2017-06-13', '2018-02-21', '50000000', '53000000', '59745', '20000', '8000', '28', '2020-06-21', '', 'Admin', '2020-06-22 00:46:18'),</v>
      </c>
      <c r="I131" s="10" t="str">
        <f t="shared" si="3"/>
        <v>(ĐÀO XUÂN AN, '1995-01-14', 'Nam', 'DAKLAK', '01656 525 380
01654 200 443', 'MR17045', '(130, 'ĐÀO XUÂN AN', '1995-01-14', 'Nam', 'DAKLAK', '01656 525 380
01654 200 443', 'MR17045', 93, 4, 137, 'OSAKA', '103000000', '2017-06-20', '2018-02-07', '2017-06-13', '2018-02-21', '50000000', '53000000', '59745', '20000', '8000', '28', '2020-06-21', '', 'Admin', '2020-06-22 00:46:18'),', 4, 137, OSAKA, '103000000', '2017-06-20', '50000000', '2017-06-13', '2018-02-21', '59745', '53000000', '2018-02-07', '20000', '8000', '28', '2020-06-21', '', '', 'Admin', '2020-06-22 00:46:18'),</v>
      </c>
      <c r="J131" s="58">
        <v>93</v>
      </c>
      <c r="K131" s="58">
        <v>4</v>
      </c>
      <c r="L131" s="58">
        <v>137</v>
      </c>
      <c r="M131" s="54" t="s">
        <v>3343</v>
      </c>
      <c r="N131" s="55">
        <v>103000000</v>
      </c>
      <c r="O131" s="56" t="s">
        <v>3426</v>
      </c>
      <c r="P131" s="159">
        <v>50000000</v>
      </c>
      <c r="Q131" s="124">
        <v>53000000</v>
      </c>
      <c r="R131" s="124" t="s">
        <v>3511</v>
      </c>
      <c r="S131" s="49" t="s">
        <v>3421</v>
      </c>
      <c r="T131" s="49" t="s">
        <v>3422</v>
      </c>
      <c r="U131" s="129">
        <v>59745</v>
      </c>
      <c r="V131" s="55">
        <v>20000</v>
      </c>
      <c r="W131" s="55">
        <v>8000</v>
      </c>
      <c r="X131" s="10">
        <v>28</v>
      </c>
      <c r="Y131" s="10" t="s">
        <v>11996</v>
      </c>
      <c r="Z131" s="10"/>
    </row>
    <row r="132" spans="1:26">
      <c r="A132" s="10">
        <v>131</v>
      </c>
      <c r="B132" s="68" t="s">
        <v>3444</v>
      </c>
      <c r="C132" s="50" t="s">
        <v>3445</v>
      </c>
      <c r="D132" s="51" t="s">
        <v>2845</v>
      </c>
      <c r="E132" s="52" t="s">
        <v>2846</v>
      </c>
      <c r="F132" s="61" t="s">
        <v>3446</v>
      </c>
      <c r="G132" s="54" t="s">
        <v>3418</v>
      </c>
      <c r="H132" s="10" t="str">
        <f t="shared" si="3"/>
        <v>(131, 'VÕ THÀNH THƯƠNG', '1982-09-29', 'Nam', 'Bến Tre', '0919 826 363
0753 813 736', 'MR17045', 93, 4, 137, 'OSAKA', '103000000', '2017-06-19', '2018-02-07', '2017-06-13', '2018-02-21', '50000000', '53000000', '59745', '20000', '8000', '28', '2020-06-21', '', 'Admin', '2020-06-22 00:46:18'),</v>
      </c>
      <c r="I132" s="10" t="str">
        <f t="shared" si="3"/>
        <v>(VÕ THÀNH THƯƠNG, '1982-09-29', 'Nam', 'Bến Tre', '0919 826 363
0753 813 736', 'MR17045', '(131, 'VÕ THÀNH THƯƠNG', '1982-09-29', 'Nam', 'Bến Tre', '0919 826 363
0753 813 736', 'MR17045', 93, 4, 137, 'OSAKA', '103000000', '2017-06-19', '2018-02-07', '2017-06-13', '2018-02-21', '50000000', '53000000', '59745', '20000', '8000', '28', '2020-06-21', '', 'Admin', '2020-06-22 00:46:18'),', 4, 137, OSAKA, '103000000', '2017-06-19', '50000000', '2017-06-13', '2018-02-21', '59745', '53000000', '2018-02-07', '20000', '8000', '28', '2020-06-21', '', '', 'Admin', '2020-06-22 00:46:18'),</v>
      </c>
      <c r="J132" s="58">
        <v>93</v>
      </c>
      <c r="K132" s="58">
        <v>4</v>
      </c>
      <c r="L132" s="58">
        <v>137</v>
      </c>
      <c r="M132" s="54" t="s">
        <v>3343</v>
      </c>
      <c r="N132" s="55">
        <v>103000000</v>
      </c>
      <c r="O132" s="56" t="s">
        <v>3447</v>
      </c>
      <c r="P132" s="159">
        <v>50000000</v>
      </c>
      <c r="Q132" s="124">
        <v>53000000</v>
      </c>
      <c r="R132" s="124" t="s">
        <v>3511</v>
      </c>
      <c r="S132" s="49" t="s">
        <v>3421</v>
      </c>
      <c r="T132" s="49" t="s">
        <v>3422</v>
      </c>
      <c r="U132" s="129">
        <v>59745</v>
      </c>
      <c r="V132" s="55">
        <v>20000</v>
      </c>
      <c r="W132" s="55">
        <v>8000</v>
      </c>
      <c r="X132" s="10">
        <v>28</v>
      </c>
      <c r="Y132" s="10" t="s">
        <v>11996</v>
      </c>
      <c r="Z132" s="10"/>
    </row>
    <row r="133" spans="1:26">
      <c r="A133" s="10">
        <v>132</v>
      </c>
      <c r="B133" s="49" t="s">
        <v>3448</v>
      </c>
      <c r="C133" s="50" t="s">
        <v>3449</v>
      </c>
      <c r="D133" s="51" t="s">
        <v>2845</v>
      </c>
      <c r="E133" s="52" t="s">
        <v>3450</v>
      </c>
      <c r="F133" s="67" t="s">
        <v>3451</v>
      </c>
      <c r="G133" s="54" t="s">
        <v>3452</v>
      </c>
      <c r="H133" s="10" t="str">
        <f t="shared" si="3"/>
        <v>(132, 'TRƯƠNG THÀNH THẬT', '1996-01-23', 'Nam', 'Quảng Nam', '0964 243 990
01694 256 776', 'MR17089', 128, 4, 138, 'OSAKA', '103000000', '2018-10-10', '2018-03-23', '2017-09-23', '2018-04-13', '50000000', '53000000', '62590', '20000', '8000', '26', '2020-06-13', '', 'Admin', '2020-06-22 00:46:18'),</v>
      </c>
      <c r="I133" s="10" t="str">
        <f t="shared" si="3"/>
        <v>(TRƯƠNG THÀNH THẬT, '1996-01-23', 'Nam', 'Quảng Nam', '0964 243 990
01694 256 776', 'MR17089', '(132, 'TRƯƠNG THÀNH THẬT', '1996-01-23', 'Nam', 'Quảng Nam', '0964 243 990
01694 256 776', 'MR17089', 128, 4, 138, 'OSAKA', '103000000', '2018-10-10', '2018-03-23', '2017-09-23', '2018-04-13', '50000000', '53000000', '62590', '20000', '8000', '26', '2020-06-13', '', 'Admin', '2020-06-22 00:46:18'),', 4, 138, OSAKA, '103000000', '2018-10-10', '50000000', '2017-09-23', '2018-04-13', '62590', '53000000', '2018-03-23', '20000', '8000', '26', '2020-06-13', '', '', 'Admin', '2020-06-22 00:46:18'),</v>
      </c>
      <c r="J133" s="58">
        <v>128</v>
      </c>
      <c r="K133" s="58">
        <v>4</v>
      </c>
      <c r="L133" s="58">
        <v>138</v>
      </c>
      <c r="M133" s="54" t="s">
        <v>3343</v>
      </c>
      <c r="N133" s="55">
        <v>103000000</v>
      </c>
      <c r="O133" s="56" t="s">
        <v>3453</v>
      </c>
      <c r="P133" s="159">
        <v>50000000</v>
      </c>
      <c r="Q133" s="124">
        <v>53000000</v>
      </c>
      <c r="R133" s="124" t="s">
        <v>4739</v>
      </c>
      <c r="S133" s="49" t="s">
        <v>3454</v>
      </c>
      <c r="T133" s="49" t="s">
        <v>3455</v>
      </c>
      <c r="U133" s="129">
        <v>62590</v>
      </c>
      <c r="V133" s="55">
        <v>20000</v>
      </c>
      <c r="W133" s="55">
        <v>8000</v>
      </c>
      <c r="X133" s="10">
        <v>26</v>
      </c>
      <c r="Y133" s="10" t="s">
        <v>10014</v>
      </c>
      <c r="Z133" s="10"/>
    </row>
    <row r="134" spans="1:26">
      <c r="A134" s="10">
        <v>133</v>
      </c>
      <c r="B134" s="49" t="s">
        <v>3456</v>
      </c>
      <c r="C134" s="50" t="s">
        <v>3457</v>
      </c>
      <c r="D134" s="51" t="s">
        <v>2845</v>
      </c>
      <c r="E134" s="52" t="s">
        <v>2881</v>
      </c>
      <c r="F134" s="73" t="s">
        <v>3458</v>
      </c>
      <c r="G134" s="54" t="s">
        <v>3452</v>
      </c>
      <c r="H134" s="10" t="str">
        <f t="shared" si="3"/>
        <v>(133, 'TRẦN CÔNG MINH', '1997-09-23', 'Nam', 'Đồng Nai', '01207 479 882
0937 438 466', 'MR17089', 128, 4, 138, 'OSAKA', '103000000', '2017-09-28', '2018-03-23', '2017-09-23', '2018-04-13', '50000000', '53000000', '62590', '20000', '8000', '26', '2020-06-13', '', 'Admin', '2020-06-22 00:46:18'),</v>
      </c>
      <c r="I134" s="10" t="str">
        <f t="shared" si="3"/>
        <v>(TRẦN CÔNG MINH, '1997-09-23', 'Nam', 'Đồng Nai', '01207 479 882
0937 438 466', 'MR17089', '(133, 'TRẦN CÔNG MINH', '1997-09-23', 'Nam', 'Đồng Nai', '01207 479 882
0937 438 466', 'MR17089', 128, 4, 138, 'OSAKA', '103000000', '2017-09-28', '2018-03-23', '2017-09-23', '2018-04-13', '50000000', '53000000', '62590', '20000', '8000', '26', '2020-06-13', '', 'Admin', '2020-06-22 00:46:18'),', 4, 138, OSAKA, '103000000', '2017-09-28', '50000000', '2017-09-23', '2018-04-13', '62590', '53000000', '2018-03-23', '20000', '8000', '26', '2020-06-13', '', '', 'Admin', '2020-06-22 00:46:18'),</v>
      </c>
      <c r="J134" s="58">
        <v>128</v>
      </c>
      <c r="K134" s="58">
        <v>4</v>
      </c>
      <c r="L134" s="58">
        <v>138</v>
      </c>
      <c r="M134" s="54" t="s">
        <v>3343</v>
      </c>
      <c r="N134" s="55">
        <v>103000000</v>
      </c>
      <c r="O134" s="56" t="s">
        <v>3355</v>
      </c>
      <c r="P134" s="159">
        <v>50000000</v>
      </c>
      <c r="Q134" s="124">
        <v>53000000</v>
      </c>
      <c r="R134" s="124" t="s">
        <v>4739</v>
      </c>
      <c r="S134" s="49" t="s">
        <v>3454</v>
      </c>
      <c r="T134" s="49" t="s">
        <v>3455</v>
      </c>
      <c r="U134" s="129">
        <v>62590</v>
      </c>
      <c r="V134" s="55">
        <v>20000</v>
      </c>
      <c r="W134" s="55">
        <v>8000</v>
      </c>
      <c r="X134" s="10">
        <v>26</v>
      </c>
      <c r="Y134" s="10" t="s">
        <v>10014</v>
      </c>
      <c r="Z134" s="10"/>
    </row>
    <row r="135" spans="1:26">
      <c r="A135" s="10">
        <v>134</v>
      </c>
      <c r="B135" s="49" t="s">
        <v>3459</v>
      </c>
      <c r="C135" s="50" t="s">
        <v>3460</v>
      </c>
      <c r="D135" s="51" t="s">
        <v>2845</v>
      </c>
      <c r="E135" s="52" t="s">
        <v>2855</v>
      </c>
      <c r="F135" s="61" t="s">
        <v>3461</v>
      </c>
      <c r="G135" s="54" t="s">
        <v>3462</v>
      </c>
      <c r="H135" s="10" t="str">
        <f t="shared" si="3"/>
        <v>(134, 'NGUYỄN VŨ PHONG', '1989-04-16', 'Nam', 'Trà Vinh', '0932 939 454
01216 870 830', 'MR17096', 87, 4, 139, 'OSAKA', '103000000', '2017-10-27', '2018-05-14', '2017-10-22', '2018-05-23', '50000000', '53000000', '55193', '20000', '8000', '25', '2020-06-23', '', 'Admin', '2020-06-22 00:46:18'),</v>
      </c>
      <c r="I135" s="10" t="str">
        <f t="shared" si="3"/>
        <v>(NGUYỄN VŨ PHONG, '1989-04-16', 'Nam', 'Trà Vinh', '0932 939 454
01216 870 830', 'MR17096', '(134, 'NGUYỄN VŨ PHONG', '1989-04-16', 'Nam', 'Trà Vinh', '0932 939 454
01216 870 830', 'MR17096', 87, 4, 139, 'OSAKA', '103000000', '2017-10-27', '2018-05-14', '2017-10-22', '2018-05-23', '50000000', '53000000', '55193', '20000', '8000', '25', '2020-06-23', '', 'Admin', '2020-06-22 00:46:18'),', 4, 139, OSAKA, '103000000', '2017-10-27', '50000000', '2017-10-22', '2018-05-23', '55193', '53000000', '2018-05-14', '20000', '8000', '25', '2020-06-23', '', '', 'Admin', '2020-06-22 00:46:18'),</v>
      </c>
      <c r="J135" s="58">
        <v>87</v>
      </c>
      <c r="K135" s="58">
        <v>4</v>
      </c>
      <c r="L135" s="58">
        <v>139</v>
      </c>
      <c r="M135" s="54" t="s">
        <v>3343</v>
      </c>
      <c r="N135" s="55">
        <v>103000000</v>
      </c>
      <c r="O135" s="56" t="s">
        <v>3463</v>
      </c>
      <c r="P135" s="159">
        <v>50000000</v>
      </c>
      <c r="Q135" s="124">
        <v>53000000</v>
      </c>
      <c r="R135" s="124" t="s">
        <v>3564</v>
      </c>
      <c r="S135" s="49" t="s">
        <v>3464</v>
      </c>
      <c r="T135" s="49" t="s">
        <v>3260</v>
      </c>
      <c r="U135" s="129">
        <v>55193</v>
      </c>
      <c r="V135" s="55">
        <v>20000</v>
      </c>
      <c r="W135" s="55">
        <v>8000</v>
      </c>
      <c r="X135" s="10">
        <v>25</v>
      </c>
      <c r="Y135" s="10" t="s">
        <v>10013</v>
      </c>
      <c r="Z135" s="10"/>
    </row>
    <row r="136" spans="1:26">
      <c r="A136" s="10">
        <v>135</v>
      </c>
      <c r="B136" s="49" t="s">
        <v>3465</v>
      </c>
      <c r="C136" s="50" t="s">
        <v>3466</v>
      </c>
      <c r="D136" s="51" t="s">
        <v>2845</v>
      </c>
      <c r="E136" s="52" t="s">
        <v>2846</v>
      </c>
      <c r="F136" s="61" t="s">
        <v>3467</v>
      </c>
      <c r="G136" s="54" t="s">
        <v>3462</v>
      </c>
      <c r="H136" s="10" t="str">
        <f t="shared" si="3"/>
        <v>(135, 'BÙI VĂN HIỆP', '1996-04-26', 'Nam', 'Bến Tre', '01206 546 776 01658 283 972', 'MR17096', 87, 4, 139, 'OSAKA', '103000000', '2017-11-13', '2018-05-03', '2017-10-22', '2018-05-23', '50000000', '53000000', '55193', '20000', '8000', '25', '2020-06-23', '', 'Admin', '2020-06-22 00:46:18'),</v>
      </c>
      <c r="I136" s="10" t="str">
        <f t="shared" si="3"/>
        <v>(BÙI VĂN HIỆP, '1996-04-26', 'Nam', 'Bến Tre', '01206 546 776 01658 283 972', 'MR17096', '(135, 'BÙI VĂN HIỆP', '1996-04-26', 'Nam', 'Bến Tre', '01206 546 776 01658 283 972', 'MR17096', 87, 4, 139, 'OSAKA', '103000000', '2017-11-13', '2018-05-03', '2017-10-22', '2018-05-23', '50000000', '53000000', '55193', '20000', '8000', '25', '2020-06-23', '', 'Admin', '2020-06-22 00:46:18'),', 4, 139, OSAKA, '103000000', '2017-11-13', '50000000', '2017-10-22', '2018-05-23', '55193', '53000000', '2018-05-03', '20000', '8000', '25', '2020-06-23', '', '', 'Admin', '2020-06-22 00:46:18'),</v>
      </c>
      <c r="J136" s="58">
        <v>87</v>
      </c>
      <c r="K136" s="58">
        <v>4</v>
      </c>
      <c r="L136" s="58">
        <v>139</v>
      </c>
      <c r="M136" s="54" t="s">
        <v>3343</v>
      </c>
      <c r="N136" s="55">
        <v>103000000</v>
      </c>
      <c r="O136" s="56" t="s">
        <v>3468</v>
      </c>
      <c r="P136" s="159">
        <v>50000000</v>
      </c>
      <c r="Q136" s="124">
        <v>53000000</v>
      </c>
      <c r="R136" s="124" t="s">
        <v>3843</v>
      </c>
      <c r="S136" s="49" t="s">
        <v>3464</v>
      </c>
      <c r="T136" s="49" t="s">
        <v>3260</v>
      </c>
      <c r="U136" s="129">
        <v>55193</v>
      </c>
      <c r="V136" s="55">
        <v>20000</v>
      </c>
      <c r="W136" s="55">
        <v>8000</v>
      </c>
      <c r="X136" s="10">
        <v>25</v>
      </c>
      <c r="Y136" s="10" t="s">
        <v>10013</v>
      </c>
      <c r="Z136" s="10"/>
    </row>
    <row r="137" spans="1:26">
      <c r="A137" s="10">
        <v>136</v>
      </c>
      <c r="B137" s="49" t="s">
        <v>3469</v>
      </c>
      <c r="C137" s="50" t="s">
        <v>3470</v>
      </c>
      <c r="D137" s="51" t="s">
        <v>2845</v>
      </c>
      <c r="E137" s="52" t="s">
        <v>3471</v>
      </c>
      <c r="F137" s="61" t="s">
        <v>3472</v>
      </c>
      <c r="G137" s="54" t="s">
        <v>3473</v>
      </c>
      <c r="H137" s="10" t="str">
        <f t="shared" si="3"/>
        <v>(136, 'CAO MINH VŨ', '1998-07-13', 'Nam', 'Bạc Liêu', '01696 398 341
01644 884 446', 'MR17097', 62, 4, 140, 'OSAKA', '103000000', '2017-10-31', '2018-05-14', '2017-10-21', '2018-05-23', '50000000', '53000000', '55193', '20000', '8000', '25', '2020-06-23', '', 'Admin', '2020-06-22 00:46:18'),</v>
      </c>
      <c r="I137" s="10" t="str">
        <f t="shared" si="3"/>
        <v>(CAO MINH VŨ, '1998-07-13', 'Nam', 'Bạc Liêu', '01696 398 341
01644 884 446', 'MR17097', '(136, 'CAO MINH VŨ', '1998-07-13', 'Nam', 'Bạc Liêu', '01696 398 341
01644 884 446', 'MR17097', 62, 4, 140, 'OSAKA', '103000000', '2017-10-31', '2018-05-14', '2017-10-21', '2018-05-23', '50000000', '53000000', '55193', '20000', '8000', '25', '2020-06-23', '', 'Admin', '2020-06-22 00:46:18'),', 4, 140, OSAKA, '103000000', '2017-10-31', '50000000', '2017-10-21', '2018-05-23', '55193', '53000000', '2018-05-14', '20000', '8000', '25', '2020-06-23', '', '', 'Admin', '2020-06-22 00:46:18'),</v>
      </c>
      <c r="J137" s="58">
        <v>62</v>
      </c>
      <c r="K137" s="58">
        <v>4</v>
      </c>
      <c r="L137" s="58">
        <v>140</v>
      </c>
      <c r="M137" s="54" t="s">
        <v>3343</v>
      </c>
      <c r="N137" s="55">
        <v>103000000</v>
      </c>
      <c r="O137" s="56" t="s">
        <v>3474</v>
      </c>
      <c r="P137" s="159">
        <v>50000000</v>
      </c>
      <c r="Q137" s="124">
        <v>53000000</v>
      </c>
      <c r="R137" s="124" t="s">
        <v>3564</v>
      </c>
      <c r="S137" s="49" t="s">
        <v>3475</v>
      </c>
      <c r="T137" s="49" t="s">
        <v>3260</v>
      </c>
      <c r="U137" s="129">
        <v>55193</v>
      </c>
      <c r="V137" s="55">
        <v>20000</v>
      </c>
      <c r="W137" s="55">
        <v>8000</v>
      </c>
      <c r="X137" s="10">
        <v>25</v>
      </c>
      <c r="Y137" s="10" t="s">
        <v>10013</v>
      </c>
      <c r="Z137" s="10"/>
    </row>
    <row r="138" spans="1:26">
      <c r="A138" s="10">
        <v>137</v>
      </c>
      <c r="B138" s="49" t="s">
        <v>3476</v>
      </c>
      <c r="C138" s="50" t="s">
        <v>3477</v>
      </c>
      <c r="D138" s="51" t="s">
        <v>2845</v>
      </c>
      <c r="E138" s="52" t="s">
        <v>3399</v>
      </c>
      <c r="F138" s="61" t="s">
        <v>3478</v>
      </c>
      <c r="G138" s="54" t="s">
        <v>3473</v>
      </c>
      <c r="H138" s="10" t="str">
        <f t="shared" si="3"/>
        <v>(137, 'NGUYỄN THANH TƯỜNG', '1995-03-06', 'Nam', 'Cần Thơ', '0907 767 951', 'MR17097', 62, 4, 140, 'OSAKA', '103000000', '2016-03-11', '2018-05-14', '2017-10-21', '2018-05-23', '50000000', '53000000', '55193', '20000', '8000', '25', '2020-06-23', '', 'Admin', '2020-06-22 00:46:18'),</v>
      </c>
      <c r="I138" s="10" t="str">
        <f t="shared" si="3"/>
        <v>(NGUYỄN THANH TƯỜNG, '1995-03-06', 'Nam', 'Cần Thơ', '0907 767 951', 'MR17097', '(137, 'NGUYỄN THANH TƯỜNG', '1995-03-06', 'Nam', 'Cần Thơ', '0907 767 951', 'MR17097', 62, 4, 140, 'OSAKA', '103000000', '2016-03-11', '2018-05-14', '2017-10-21', '2018-05-23', '50000000', '53000000', '55193', '20000', '8000', '25', '2020-06-23', '', 'Admin', '2020-06-22 00:46:18'),', 4, 140, OSAKA, '103000000', '2016-03-11', '50000000', '2017-10-21', '2018-05-23', '55193', '53000000', '2018-05-14', '20000', '8000', '25', '2020-06-23', '', '', 'Admin', '2020-06-22 00:46:18'),</v>
      </c>
      <c r="J138" s="58">
        <v>62</v>
      </c>
      <c r="K138" s="58">
        <v>4</v>
      </c>
      <c r="L138" s="58">
        <v>140</v>
      </c>
      <c r="M138" s="54" t="s">
        <v>3343</v>
      </c>
      <c r="N138" s="55">
        <v>103000000</v>
      </c>
      <c r="O138" s="56" t="s">
        <v>3479</v>
      </c>
      <c r="P138" s="159">
        <v>50000000</v>
      </c>
      <c r="Q138" s="124">
        <v>53000000</v>
      </c>
      <c r="R138" s="124" t="s">
        <v>3564</v>
      </c>
      <c r="S138" s="49" t="s">
        <v>3475</v>
      </c>
      <c r="T138" s="49" t="s">
        <v>3260</v>
      </c>
      <c r="U138" s="129">
        <v>55193</v>
      </c>
      <c r="V138" s="55">
        <v>20000</v>
      </c>
      <c r="W138" s="55">
        <v>8000</v>
      </c>
      <c r="X138" s="10">
        <v>25</v>
      </c>
      <c r="Y138" s="10" t="s">
        <v>10013</v>
      </c>
      <c r="Z138" s="10"/>
    </row>
    <row r="139" spans="1:26">
      <c r="A139" s="10">
        <v>138</v>
      </c>
      <c r="B139" s="49" t="s">
        <v>3480</v>
      </c>
      <c r="C139" s="50" t="s">
        <v>3481</v>
      </c>
      <c r="D139" s="51" t="s">
        <v>2845</v>
      </c>
      <c r="E139" s="52" t="s">
        <v>3193</v>
      </c>
      <c r="F139" s="61" t="s">
        <v>3482</v>
      </c>
      <c r="G139" s="54" t="s">
        <v>3473</v>
      </c>
      <c r="H139" s="10" t="str">
        <f t="shared" si="3"/>
        <v>(138, 'TRỊNH TUẤN PHONG', '1997-09-09', 'Nam', 'Hà Tỉnh', '0914 138 303
01666 372 300', 'MR17097', 62, 4, 140, 'OSAKA', '103000000', '2017-10-30', '2018-05-14', '2017-10-21', '2018-05-23', '50000000', '53000000', '55193', '20000', '8000', '25', '2020-06-23', '', 'Admin', '2020-06-22 00:46:18'),</v>
      </c>
      <c r="I139" s="10" t="str">
        <f t="shared" si="3"/>
        <v>(TRỊNH TUẤN PHONG, '1997-09-09', 'Nam', 'Hà Tỉnh', '0914 138 303
01666 372 300', 'MR17097', '(138, 'TRỊNH TUẤN PHONG', '1997-09-09', 'Nam', 'Hà Tỉnh', '0914 138 303
01666 372 300', 'MR17097', 62, 4, 140, 'OSAKA', '103000000', '2017-10-30', '2018-05-14', '2017-10-21', '2018-05-23', '50000000', '53000000', '55193', '20000', '8000', '25', '2020-06-23', '', 'Admin', '2020-06-22 00:46:18'),', 4, 140, OSAKA, '103000000', '2017-10-30', '50000000', '2017-10-21', '2018-05-23', '55193', '53000000', '2018-05-14', '20000', '8000', '25', '2020-06-23', '', '', 'Admin', '2020-06-22 00:46:18'),</v>
      </c>
      <c r="J139" s="58">
        <v>62</v>
      </c>
      <c r="K139" s="58">
        <v>4</v>
      </c>
      <c r="L139" s="58">
        <v>140</v>
      </c>
      <c r="M139" s="54" t="s">
        <v>3343</v>
      </c>
      <c r="N139" s="55">
        <v>103000000</v>
      </c>
      <c r="O139" s="56" t="s">
        <v>2910</v>
      </c>
      <c r="P139" s="159">
        <v>50000000</v>
      </c>
      <c r="Q139" s="124">
        <v>53000000</v>
      </c>
      <c r="R139" s="124" t="s">
        <v>3564</v>
      </c>
      <c r="S139" s="49" t="s">
        <v>3475</v>
      </c>
      <c r="T139" s="49" t="s">
        <v>3260</v>
      </c>
      <c r="U139" s="129">
        <v>55193</v>
      </c>
      <c r="V139" s="55">
        <v>20000</v>
      </c>
      <c r="W139" s="55">
        <v>8000</v>
      </c>
      <c r="X139" s="10">
        <v>25</v>
      </c>
      <c r="Y139" s="10" t="s">
        <v>10013</v>
      </c>
      <c r="Z139" s="10"/>
    </row>
    <row r="140" spans="1:26">
      <c r="A140" s="10">
        <v>139</v>
      </c>
      <c r="B140" s="49" t="s">
        <v>3483</v>
      </c>
      <c r="C140" s="50" t="s">
        <v>3484</v>
      </c>
      <c r="D140" s="51" t="s">
        <v>2845</v>
      </c>
      <c r="E140" s="52" t="s">
        <v>2876</v>
      </c>
      <c r="F140" s="61" t="s">
        <v>3485</v>
      </c>
      <c r="G140" s="54" t="s">
        <v>3486</v>
      </c>
      <c r="H140" s="10" t="str">
        <f t="shared" si="3"/>
        <v>(139, 'TRỊNH CÔNG HẬU', '1994-11-04', 'Nam', 'Vĩnh Long', '0976 312 457
01688 086 759', 'MR17123', 130, 4, 133, 'OSAKA', '103000000', '2017-12-06', '2018-05-31', '2017-12-01', '2018-06-15', '50000000', '53000000', '62590', '20000', '8000', '21', '2020-06-15', '', 'Admin', '2020-06-22 00:46:18'),</v>
      </c>
      <c r="I140" s="10" t="str">
        <f t="shared" si="3"/>
        <v>(TRỊNH CÔNG HẬU, '1994-11-04', 'Nam', 'Vĩnh Long', '0976 312 457
01688 086 759', 'MR17123', '(139, 'TRỊNH CÔNG HẬU', '1994-11-04', 'Nam', 'Vĩnh Long', '0976 312 457
01688 086 759', 'MR17123', 130, 4, 133, 'OSAKA', '103000000', '2017-12-06', '2018-05-31', '2017-12-01', '2018-06-15', '50000000', '53000000', '62590', '20000', '8000', '21', '2020-06-15', '', 'Admin', '2020-06-22 00:46:18'),', 4, 133, OSAKA, '103000000', '2017-12-06', '50000000', '2017-12-01', '2018-06-15', '62590', '53000000', '2018-05-31', '20000', '8000', '21', '2020-06-15', '', '', 'Admin', '2020-06-22 00:46:18'),</v>
      </c>
      <c r="J140" s="58">
        <v>130</v>
      </c>
      <c r="K140" s="58">
        <v>4</v>
      </c>
      <c r="L140" s="58">
        <v>133</v>
      </c>
      <c r="M140" s="54" t="s">
        <v>3343</v>
      </c>
      <c r="N140" s="55">
        <v>103000000</v>
      </c>
      <c r="O140" s="56" t="s">
        <v>3487</v>
      </c>
      <c r="P140" s="159">
        <v>50000000</v>
      </c>
      <c r="Q140" s="124">
        <v>53000000</v>
      </c>
      <c r="R140" s="124" t="s">
        <v>6401</v>
      </c>
      <c r="S140" s="49" t="s">
        <v>3488</v>
      </c>
      <c r="T140" s="49" t="s">
        <v>3489</v>
      </c>
      <c r="U140" s="129">
        <v>62590</v>
      </c>
      <c r="V140" s="55">
        <v>20000</v>
      </c>
      <c r="W140" s="55">
        <v>8000</v>
      </c>
      <c r="X140" s="10">
        <v>21</v>
      </c>
      <c r="Y140" s="10" t="s">
        <v>9921</v>
      </c>
      <c r="Z140" s="10"/>
    </row>
    <row r="141" spans="1:26">
      <c r="A141" s="10">
        <v>140</v>
      </c>
      <c r="B141" s="49" t="s">
        <v>3490</v>
      </c>
      <c r="C141" s="50" t="s">
        <v>3491</v>
      </c>
      <c r="D141" s="51" t="s">
        <v>2818</v>
      </c>
      <c r="E141" s="52" t="s">
        <v>2881</v>
      </c>
      <c r="F141" s="61" t="s">
        <v>3492</v>
      </c>
      <c r="G141" s="54" t="s">
        <v>3493</v>
      </c>
      <c r="H141" s="10" t="str">
        <f t="shared" si="3"/>
        <v>(140, 'NGUYỄN NHƯ THẢO', '1998-10-24', 'Nữ', 'Đồng Nai', '0968 885 742
0931 775 079', 'MR17095', 97, 4, 131, 'OSAKA', '103000000', '2017-10-27', '2018-06-22', '2017-10-21', '2018-07-04', '50000000', '53000000', '63951', '20000', '8000', '23', '2020-06-04', '', 'Admin', '2020-06-22 00:46:18'),</v>
      </c>
      <c r="I141" s="10" t="str">
        <f t="shared" si="3"/>
        <v>(NGUYỄN NHƯ THẢO, '1998-10-24', 'Nữ', 'Đồng Nai', '0968 885 742
0931 775 079', 'MR17095', '(140, 'NGUYỄN NHƯ THẢO', '1998-10-24', 'Nữ', 'Đồng Nai', '0968 885 742
0931 775 079', 'MR17095', 97, 4, 131, 'OSAKA', '103000000', '2017-10-27', '2018-06-22', '2017-10-21', '2018-07-04', '50000000', '53000000', '63951', '20000', '8000', '23', '2020-06-04', '', 'Admin', '2020-06-22 00:46:18'),', 4, 131, OSAKA, '103000000', '2017-10-27', '50000000', '2017-10-21', '2018-07-04', '63951', '53000000', '2018-06-22', '20000', '8000', '23', '2020-06-04', '', '', 'Admin', '2020-06-22 00:46:18'),</v>
      </c>
      <c r="J141" s="58">
        <v>97</v>
      </c>
      <c r="K141" s="58">
        <v>4</v>
      </c>
      <c r="L141" s="58">
        <v>131</v>
      </c>
      <c r="M141" s="54" t="s">
        <v>3343</v>
      </c>
      <c r="N141" s="55">
        <v>103000000</v>
      </c>
      <c r="O141" s="56" t="s">
        <v>3463</v>
      </c>
      <c r="P141" s="159">
        <v>50000000</v>
      </c>
      <c r="Q141" s="124">
        <v>53000000</v>
      </c>
      <c r="R141" s="124" t="s">
        <v>5229</v>
      </c>
      <c r="S141" s="49" t="s">
        <v>3475</v>
      </c>
      <c r="T141" s="49" t="s">
        <v>3271</v>
      </c>
      <c r="U141" s="129">
        <v>63951</v>
      </c>
      <c r="V141" s="55">
        <v>20000</v>
      </c>
      <c r="W141" s="55">
        <v>8000</v>
      </c>
      <c r="X141" s="10">
        <v>23</v>
      </c>
      <c r="Y141" s="10" t="s">
        <v>9849</v>
      </c>
      <c r="Z141" s="10"/>
    </row>
    <row r="142" spans="1:26">
      <c r="A142" s="10">
        <v>141</v>
      </c>
      <c r="B142" s="49" t="s">
        <v>3494</v>
      </c>
      <c r="C142" s="50" t="s">
        <v>3495</v>
      </c>
      <c r="D142" s="51" t="s">
        <v>2818</v>
      </c>
      <c r="E142" s="52" t="s">
        <v>2846</v>
      </c>
      <c r="F142" s="61" t="s">
        <v>3496</v>
      </c>
      <c r="G142" s="54" t="s">
        <v>3493</v>
      </c>
      <c r="H142" s="10" t="str">
        <f t="shared" si="3"/>
        <v>(141, 'HUỲNH THỊ YẾN PHỤNG', '1998-08-28', 'Nữ', 'Bến Tre', '0968 355 364
01652 842 408', 'MR17095', 97, 4, 131, 'OSAKA', '103000000', '2017-10-26', '2018-06-25', '2017-10-21', '2018-07-04', '50000000', '53000000', '63951', '20000', '8000', '23', '2020-06-04', '', 'Admin', '2020-06-22 00:46:18'),</v>
      </c>
      <c r="I142" s="10" t="str">
        <f t="shared" si="3"/>
        <v>(HUỲNH THỊ YẾN PHỤNG, '1998-08-28', 'Nữ', 'Bến Tre', '0968 355 364
01652 842 408', 'MR17095', '(141, 'HUỲNH THỊ YẾN PHỤNG', '1998-08-28', 'Nữ', 'Bến Tre', '0968 355 364
01652 842 408', 'MR17095', 97, 4, 131, 'OSAKA', '103000000', '2017-10-26', '2018-06-25', '2017-10-21', '2018-07-04', '50000000', '53000000', '63951', '20000', '8000', '23', '2020-06-04', '', 'Admin', '2020-06-22 00:46:18'),', 4, 131, OSAKA, '103000000', '2017-10-26', '50000000', '2017-10-21', '2018-07-04', '63951', '53000000', '2018-06-25', '20000', '8000', '23', '2020-06-04', '', '', 'Admin', '2020-06-22 00:46:18'),</v>
      </c>
      <c r="J142" s="58">
        <v>97</v>
      </c>
      <c r="K142" s="58">
        <v>4</v>
      </c>
      <c r="L142" s="58">
        <v>131</v>
      </c>
      <c r="M142" s="54" t="s">
        <v>3343</v>
      </c>
      <c r="N142" s="55">
        <v>103000000</v>
      </c>
      <c r="O142" s="56" t="s">
        <v>3497</v>
      </c>
      <c r="P142" s="159">
        <v>50000000</v>
      </c>
      <c r="Q142" s="124">
        <v>53000000</v>
      </c>
      <c r="R142" s="124" t="s">
        <v>5238</v>
      </c>
      <c r="S142" s="49" t="s">
        <v>3475</v>
      </c>
      <c r="T142" s="49" t="s">
        <v>3271</v>
      </c>
      <c r="U142" s="129">
        <v>63951</v>
      </c>
      <c r="V142" s="55">
        <v>20000</v>
      </c>
      <c r="W142" s="55">
        <v>8000</v>
      </c>
      <c r="X142" s="10">
        <v>23</v>
      </c>
      <c r="Y142" s="10" t="s">
        <v>9849</v>
      </c>
      <c r="Z142" s="10"/>
    </row>
    <row r="143" spans="1:26">
      <c r="A143" s="10">
        <v>142</v>
      </c>
      <c r="B143" s="49" t="s">
        <v>3498</v>
      </c>
      <c r="C143" s="50" t="s">
        <v>3499</v>
      </c>
      <c r="D143" s="51" t="s">
        <v>2818</v>
      </c>
      <c r="E143" s="52" t="s">
        <v>2855</v>
      </c>
      <c r="F143" s="61" t="s">
        <v>3500</v>
      </c>
      <c r="G143" s="54" t="s">
        <v>3493</v>
      </c>
      <c r="H143" s="10" t="str">
        <f t="shared" si="3"/>
        <v>(142, 'HUỲNH THỊ YẾN LY', '1998-09-03', 'Nữ', 'Trà Vinh', '01629 895 151
01663 524 195', 'MR17095', 97, 4, 131, 'OSAKA', '103000000', '2017-10-27', '2018-06-22', '2017-10-21', '2018-07-04', '50000000', '53000000', '63951', '20000', '8000', '23', '2020-06-04', '', 'Admin', '2020-06-22 00:46:18'),</v>
      </c>
      <c r="I143" s="10" t="str">
        <f t="shared" si="3"/>
        <v>(HUỲNH THỊ YẾN LY, '1998-09-03', 'Nữ', 'Trà Vinh', '01629 895 151
01663 524 195', 'MR17095', '(142, 'HUỲNH THỊ YẾN LY', '1998-09-03', 'Nữ', 'Trà Vinh', '01629 895 151
01663 524 195', 'MR17095', 97, 4, 131, 'OSAKA', '103000000', '2017-10-27', '2018-06-22', '2017-10-21', '2018-07-04', '50000000', '53000000', '63951', '20000', '8000', '23', '2020-06-04', '', 'Admin', '2020-06-22 00:46:18'),', 4, 131, OSAKA, '103000000', '2017-10-27', '50000000', '2017-10-21', '2018-07-04', '63951', '53000000', '2018-06-22', '20000', '8000', '23', '2020-06-04', '', '', 'Admin', '2020-06-22 00:46:18'),</v>
      </c>
      <c r="J143" s="58">
        <v>97</v>
      </c>
      <c r="K143" s="58">
        <v>4</v>
      </c>
      <c r="L143" s="58">
        <v>131</v>
      </c>
      <c r="M143" s="54" t="s">
        <v>3343</v>
      </c>
      <c r="N143" s="55">
        <v>103000000</v>
      </c>
      <c r="O143" s="56" t="s">
        <v>3463</v>
      </c>
      <c r="P143" s="159">
        <v>50000000</v>
      </c>
      <c r="Q143" s="124">
        <v>53000000</v>
      </c>
      <c r="R143" s="124" t="s">
        <v>5229</v>
      </c>
      <c r="S143" s="49" t="s">
        <v>3475</v>
      </c>
      <c r="T143" s="49" t="s">
        <v>3271</v>
      </c>
      <c r="U143" s="129">
        <v>63951</v>
      </c>
      <c r="V143" s="55">
        <v>20000</v>
      </c>
      <c r="W143" s="55">
        <v>8000</v>
      </c>
      <c r="X143" s="10">
        <v>23</v>
      </c>
      <c r="Y143" s="10" t="s">
        <v>9849</v>
      </c>
      <c r="Z143" s="10"/>
    </row>
    <row r="144" spans="1:26">
      <c r="A144" s="10">
        <v>143</v>
      </c>
      <c r="B144" s="49" t="s">
        <v>3501</v>
      </c>
      <c r="C144" s="50" t="s">
        <v>3502</v>
      </c>
      <c r="D144" s="51" t="s">
        <v>2845</v>
      </c>
      <c r="E144" s="10" t="s">
        <v>2855</v>
      </c>
      <c r="F144" s="69" t="s">
        <v>3503</v>
      </c>
      <c r="G144" s="54" t="s">
        <v>3504</v>
      </c>
      <c r="H144" s="10" t="str">
        <f t="shared" si="3"/>
        <v>(143, 'NGUYỄN TẤN TÀI', '1998-01-11', 'Nam', 'Trà Vinh', '01686 411 516
01206 777 118', 'MR18003', 97, 4, 143, 'OSAKA', '103000000', '2018-02-02', '2018-08-06', '2018-01-26', '2018-08-24', '50000000', '53000000', '57668', '20000', '8000', '22', '2020-06-24', '', 'Admin', '2020-06-22 00:46:18'),</v>
      </c>
      <c r="I144" s="10" t="str">
        <f t="shared" si="3"/>
        <v>(NGUYỄN TẤN TÀI, '1998-01-11', 'Nam', 'Trà Vinh', '01686 411 516
01206 777 118', 'MR18003', '(143, 'NGUYỄN TẤN TÀI', '1998-01-11', 'Nam', 'Trà Vinh', '01686 411 516
01206 777 118', 'MR18003', 97, 4, 143, 'OSAKA', '103000000', '2018-02-02', '2018-08-06', '2018-01-26', '2018-08-24', '50000000', '53000000', '57668', '20000', '8000', '22', '2020-06-24', '', 'Admin', '2020-06-22 00:46:18'),', 4, 143, OSAKA, '103000000', '2018-02-02', '50000000', '2018-01-26', '2018-08-24', '57668', '53000000', '2018-08-06', '20000', '8000', '22', '2020-06-24', '', '', 'Admin', '2020-06-22 00:46:18'),</v>
      </c>
      <c r="J144" s="58">
        <v>97</v>
      </c>
      <c r="K144" s="58">
        <v>4</v>
      </c>
      <c r="L144" s="58">
        <v>143</v>
      </c>
      <c r="M144" s="54" t="s">
        <v>3343</v>
      </c>
      <c r="N144" s="55">
        <v>103000000</v>
      </c>
      <c r="O144" s="56" t="s">
        <v>3505</v>
      </c>
      <c r="P144" s="159">
        <v>50000000</v>
      </c>
      <c r="Q144" s="124">
        <v>53000000</v>
      </c>
      <c r="R144" s="124" t="s">
        <v>4253</v>
      </c>
      <c r="S144" s="49" t="s">
        <v>3506</v>
      </c>
      <c r="T144" s="49" t="s">
        <v>3507</v>
      </c>
      <c r="U144" s="129">
        <v>57668</v>
      </c>
      <c r="V144" s="55">
        <v>20000</v>
      </c>
      <c r="W144" s="55">
        <v>8000</v>
      </c>
      <c r="X144" s="10">
        <v>22</v>
      </c>
      <c r="Y144" s="10" t="s">
        <v>10044</v>
      </c>
      <c r="Z144" s="10"/>
    </row>
    <row r="145" spans="1:26">
      <c r="A145" s="10">
        <v>144</v>
      </c>
      <c r="B145" s="49" t="s">
        <v>3508</v>
      </c>
      <c r="C145" s="50" t="s">
        <v>3509</v>
      </c>
      <c r="D145" s="51" t="s">
        <v>2845</v>
      </c>
      <c r="E145" s="10" t="s">
        <v>2846</v>
      </c>
      <c r="F145" s="69" t="s">
        <v>3510</v>
      </c>
      <c r="G145" s="54" t="s">
        <v>3504</v>
      </c>
      <c r="H145" s="10" t="str">
        <f t="shared" si="3"/>
        <v>(144, 'NGUYỄN ANH THƯ', '1996-10-13', 'Nam', 'Bến Tre', '0963 400 193', 'MR18003', 97, 4, 143, 'OSAKA', '103000000', '2018-02-07', '2018-08-08', '2018-01-26', '2018-08-24', '50000000', '53000000', '57668', '20000', '8000', '22', '2020-06-24', '', 'Admin', '2020-06-22 00:46:18'),</v>
      </c>
      <c r="I145" s="10" t="str">
        <f t="shared" si="3"/>
        <v>(NGUYỄN ANH THƯ, '1996-10-13', 'Nam', 'Bến Tre', '0963 400 193', 'MR18003', '(144, 'NGUYỄN ANH THƯ', '1996-10-13', 'Nam', 'Bến Tre', '0963 400 193', 'MR18003', 97, 4, 143, 'OSAKA', '103000000', '2018-02-07', '2018-08-08', '2018-01-26', '2018-08-24', '50000000', '53000000', '57668', '20000', '8000', '22', '2020-06-24', '', 'Admin', '2020-06-22 00:46:18'),', 4, 143, OSAKA, '103000000', '2018-02-07', '50000000', '2018-01-26', '2018-08-24', '57668', '53000000', '2018-08-08', '20000', '8000', '22', '2020-06-24', '', '', 'Admin', '2020-06-22 00:46:18'),</v>
      </c>
      <c r="J145" s="58">
        <v>97</v>
      </c>
      <c r="K145" s="58">
        <v>4</v>
      </c>
      <c r="L145" s="58">
        <v>143</v>
      </c>
      <c r="M145" s="54" t="s">
        <v>3343</v>
      </c>
      <c r="N145" s="55">
        <v>103000000</v>
      </c>
      <c r="O145" s="56" t="s">
        <v>3511</v>
      </c>
      <c r="P145" s="159">
        <v>50000000</v>
      </c>
      <c r="Q145" s="124">
        <v>53000000</v>
      </c>
      <c r="R145" s="124" t="s">
        <v>5309</v>
      </c>
      <c r="S145" s="49" t="s">
        <v>3506</v>
      </c>
      <c r="T145" s="49" t="s">
        <v>3507</v>
      </c>
      <c r="U145" s="129">
        <v>57668</v>
      </c>
      <c r="V145" s="55">
        <v>20000</v>
      </c>
      <c r="W145" s="55">
        <v>8000</v>
      </c>
      <c r="X145" s="10">
        <v>22</v>
      </c>
      <c r="Y145" s="10" t="s">
        <v>10044</v>
      </c>
      <c r="Z145" s="10"/>
    </row>
    <row r="146" spans="1:26">
      <c r="A146" s="10">
        <v>145</v>
      </c>
      <c r="B146" s="49" t="s">
        <v>3512</v>
      </c>
      <c r="C146" s="50" t="s">
        <v>3513</v>
      </c>
      <c r="D146" s="51" t="s">
        <v>2845</v>
      </c>
      <c r="E146" s="10" t="s">
        <v>3141</v>
      </c>
      <c r="F146" s="69" t="s">
        <v>3514</v>
      </c>
      <c r="G146" s="54" t="s">
        <v>3504</v>
      </c>
      <c r="H146" s="10" t="str">
        <f t="shared" si="3"/>
        <v>(145, 'NGUYỄN HỒNG SƠN', '1999-02-09', 'Nam', 'Đồng Tháp', '0971 248 285
0977 090 729', 'MR18003', 97, 4, 143, 'OSAKA', '103000000', '2018-02-06', '2018-08-06', '2018-01-26', '2018-08-24', '50000000', '53000000', '57668', '20000', '8000', '22', '2020-06-24', '', 'Admin', '2020-06-22 00:46:18'),</v>
      </c>
      <c r="I146" s="10" t="str">
        <f t="shared" si="3"/>
        <v>(NGUYỄN HỒNG SƠN, '1999-02-09', 'Nam', 'Đồng Tháp', '0971 248 285
0977 090 729', 'MR18003', '(145, 'NGUYỄN HỒNG SƠN', '1999-02-09', 'Nam', 'Đồng Tháp', '0971 248 285
0977 090 729', 'MR18003', 97, 4, 143, 'OSAKA', '103000000', '2018-02-06', '2018-08-06', '2018-01-26', '2018-08-24', '50000000', '53000000', '57668', '20000', '8000', '22', '2020-06-24', '', 'Admin', '2020-06-22 00:46:18'),', 4, 143, OSAKA, '103000000', '2018-02-06', '50000000', '2018-01-26', '2018-08-24', '57668', '53000000', '2018-08-06', '20000', '8000', '22', '2020-06-24', '', '', 'Admin', '2020-06-22 00:46:18'),</v>
      </c>
      <c r="J146" s="58">
        <v>97</v>
      </c>
      <c r="K146" s="58">
        <v>4</v>
      </c>
      <c r="L146" s="58">
        <v>143</v>
      </c>
      <c r="M146" s="54" t="s">
        <v>3343</v>
      </c>
      <c r="N146" s="55">
        <v>103000000</v>
      </c>
      <c r="O146" s="56" t="s">
        <v>3515</v>
      </c>
      <c r="P146" s="159">
        <v>50000000</v>
      </c>
      <c r="Q146" s="124">
        <v>53000000</v>
      </c>
      <c r="R146" s="124" t="s">
        <v>4253</v>
      </c>
      <c r="S146" s="49" t="s">
        <v>3506</v>
      </c>
      <c r="T146" s="49" t="s">
        <v>3507</v>
      </c>
      <c r="U146" s="129">
        <v>57668</v>
      </c>
      <c r="V146" s="55">
        <v>20000</v>
      </c>
      <c r="W146" s="55">
        <v>8000</v>
      </c>
      <c r="X146" s="10">
        <v>22</v>
      </c>
      <c r="Y146" s="10" t="s">
        <v>10044</v>
      </c>
      <c r="Z146" s="10"/>
    </row>
    <row r="147" spans="1:26">
      <c r="A147" s="10">
        <v>146</v>
      </c>
      <c r="B147" s="49" t="s">
        <v>3516</v>
      </c>
      <c r="C147" s="50" t="s">
        <v>3517</v>
      </c>
      <c r="D147" s="51" t="s">
        <v>2845</v>
      </c>
      <c r="E147" s="10" t="s">
        <v>2846</v>
      </c>
      <c r="F147" s="69" t="s">
        <v>3518</v>
      </c>
      <c r="G147" s="54" t="s">
        <v>3504</v>
      </c>
      <c r="H147" s="10" t="str">
        <f t="shared" si="3"/>
        <v>(146, 'CAO HOÀI BẢO', '1999-09-19', 'Nam', 'Bến Tre', '01652 727 463
01663 175 109', 'MR18003', 97, 4, 143, 'OSAKA', '103000000', '2018-02-02', '2018-08-06', '2018-01-26', '2018-08-24', '50000000', '53000000', '57668', '20000', '8000', '22', '2020-06-24', '', 'Admin', '2020-06-22 00:46:18'),</v>
      </c>
      <c r="I147" s="10" t="str">
        <f t="shared" si="3"/>
        <v>(CAO HOÀI BẢO, '1999-09-19', 'Nam', 'Bến Tre', '01652 727 463
01663 175 109', 'MR18003', '(146, 'CAO HOÀI BẢO', '1999-09-19', 'Nam', 'Bến Tre', '01652 727 463
01663 175 109', 'MR18003', 97, 4, 143, 'OSAKA', '103000000', '2018-02-02', '2018-08-06', '2018-01-26', '2018-08-24', '50000000', '53000000', '57668', '20000', '8000', '22', '2020-06-24', '', 'Admin', '2020-06-22 00:46:18'),', 4, 143, OSAKA, '103000000', '2018-02-02', '50000000', '2018-01-26', '2018-08-24', '57668', '53000000', '2018-08-06', '20000', '8000', '22', '2020-06-24', '', '', 'Admin', '2020-06-22 00:46:18'),</v>
      </c>
      <c r="J147" s="58">
        <v>97</v>
      </c>
      <c r="K147" s="58">
        <v>4</v>
      </c>
      <c r="L147" s="58">
        <v>143</v>
      </c>
      <c r="M147" s="54" t="s">
        <v>3343</v>
      </c>
      <c r="N147" s="55">
        <v>103000000</v>
      </c>
      <c r="O147" s="56" t="s">
        <v>3505</v>
      </c>
      <c r="P147" s="159">
        <v>50000000</v>
      </c>
      <c r="Q147" s="124">
        <v>53000000</v>
      </c>
      <c r="R147" s="124" t="s">
        <v>4253</v>
      </c>
      <c r="S147" s="49" t="s">
        <v>3506</v>
      </c>
      <c r="T147" s="49" t="s">
        <v>3507</v>
      </c>
      <c r="U147" s="129">
        <v>57668</v>
      </c>
      <c r="V147" s="55">
        <v>20000</v>
      </c>
      <c r="W147" s="55">
        <v>8000</v>
      </c>
      <c r="X147" s="10">
        <v>22</v>
      </c>
      <c r="Y147" s="10" t="s">
        <v>10044</v>
      </c>
      <c r="Z147" s="10"/>
    </row>
    <row r="148" spans="1:26">
      <c r="A148" s="10">
        <v>147</v>
      </c>
      <c r="B148" s="49" t="s">
        <v>3519</v>
      </c>
      <c r="C148" s="50" t="s">
        <v>3520</v>
      </c>
      <c r="D148" s="51" t="s">
        <v>2845</v>
      </c>
      <c r="E148" s="10" t="s">
        <v>2846</v>
      </c>
      <c r="F148" s="69" t="s">
        <v>3521</v>
      </c>
      <c r="G148" s="54" t="s">
        <v>3522</v>
      </c>
      <c r="H148" s="10" t="str">
        <f t="shared" si="3"/>
        <v>(147, 'HUỲNH THANH SƠN', '1991-09-17', 'Nam', 'Bến Tre', '01699 613 993
0969 112 232', 'MR18009', 18, 4, 144, 'OSAKA', '103000000', '2018-02-08', '2018-08-10', '2018-01-29', '2018-08-24', '50000000', '53000000', '57668', '20000', '8000', '22', '2020-06-24', '', 'Admin', '2020-06-22 00:46:18'),</v>
      </c>
      <c r="I148" s="10" t="str">
        <f t="shared" si="3"/>
        <v>(HUỲNH THANH SƠN, '1991-09-17', 'Nam', 'Bến Tre', '01699 613 993
0969 112 232', 'MR18009', '(147, 'HUỲNH THANH SƠN', '1991-09-17', 'Nam', 'Bến Tre', '01699 613 993
0969 112 232', 'MR18009', 18, 4, 144, 'OSAKA', '103000000', '2018-02-08', '2018-08-10', '2018-01-29', '2018-08-24', '50000000', '53000000', '57668', '20000', '8000', '22', '2020-06-24', '', 'Admin', '2020-06-22 00:46:18'),', 4, 144, OSAKA, '103000000', '2018-02-08', '50000000', '2018-01-29', '2018-08-24', '57668', '53000000', '2018-08-10', '20000', '8000', '22', '2020-06-24', '', '', 'Admin', '2020-06-22 00:46:18'),</v>
      </c>
      <c r="J148" s="58">
        <v>18</v>
      </c>
      <c r="K148" s="58">
        <v>4</v>
      </c>
      <c r="L148" s="58">
        <v>144</v>
      </c>
      <c r="M148" s="54" t="s">
        <v>3343</v>
      </c>
      <c r="N148" s="55">
        <v>103000000</v>
      </c>
      <c r="O148" s="56" t="s">
        <v>3523</v>
      </c>
      <c r="P148" s="159">
        <v>50000000</v>
      </c>
      <c r="Q148" s="124">
        <v>53000000</v>
      </c>
      <c r="R148" s="124" t="s">
        <v>4252</v>
      </c>
      <c r="S148" s="49" t="s">
        <v>3524</v>
      </c>
      <c r="T148" s="49" t="s">
        <v>3507</v>
      </c>
      <c r="U148" s="129">
        <v>57668</v>
      </c>
      <c r="V148" s="55">
        <v>20000</v>
      </c>
      <c r="W148" s="55">
        <v>8000</v>
      </c>
      <c r="X148" s="10">
        <v>22</v>
      </c>
      <c r="Y148" s="10" t="s">
        <v>10044</v>
      </c>
      <c r="Z148" s="10"/>
    </row>
    <row r="149" spans="1:26">
      <c r="A149" s="10">
        <v>148</v>
      </c>
      <c r="B149" s="49" t="s">
        <v>3525</v>
      </c>
      <c r="C149" s="50" t="s">
        <v>3526</v>
      </c>
      <c r="D149" s="51" t="s">
        <v>2845</v>
      </c>
      <c r="E149" s="10" t="s">
        <v>2819</v>
      </c>
      <c r="F149" s="69" t="s">
        <v>3527</v>
      </c>
      <c r="G149" s="54" t="s">
        <v>3528</v>
      </c>
      <c r="H149" s="10" t="str">
        <f t="shared" si="3"/>
        <v>(148, 'HỒ CHÍ TRUNG', '1994-11-08', 'Nam', 'Hồ Chí Minh', '01685 224 873
0962 920 424', 'MR18010', 89, 4, 145, 'HYOGO', '103000000', '2018-02-07', '2018-08-06', '2018-01-29', '2018-08-24', '50000000', '53000000', '57668', '20000', '8000', '22', '2020-06-24', '', 'Admin', '2020-06-22 00:46:18'),</v>
      </c>
      <c r="I149" s="10" t="str">
        <f t="shared" si="3"/>
        <v>(HỒ CHÍ TRUNG, '1994-11-08', 'Nam', 'Hồ Chí Minh', '01685 224 873
0962 920 424', 'MR18010', '(148, 'HỒ CHÍ TRUNG', '1994-11-08', 'Nam', 'Hồ Chí Minh', '01685 224 873
0962 920 424', 'MR18010', 89, 4, 145, 'HYOGO', '103000000', '2018-02-07', '2018-08-06', '2018-01-29', '2018-08-24', '50000000', '53000000', '57668', '20000', '8000', '22', '2020-06-24', '', 'Admin', '2020-06-22 00:46:18'),', 4, 145, HYOGO, '103000000', '2018-02-07', '50000000', '2018-01-29', '2018-08-24', '57668', '53000000', '2018-08-06', '20000', '8000', '22', '2020-06-24', '', '', 'Admin', '2020-06-22 00:46:18'),</v>
      </c>
      <c r="J149" s="58">
        <v>89</v>
      </c>
      <c r="K149" s="58">
        <v>4</v>
      </c>
      <c r="L149" s="58">
        <v>145</v>
      </c>
      <c r="M149" s="54" t="s">
        <v>3001</v>
      </c>
      <c r="N149" s="55">
        <v>103000000</v>
      </c>
      <c r="O149" s="56" t="s">
        <v>3511</v>
      </c>
      <c r="P149" s="159">
        <v>50000000</v>
      </c>
      <c r="Q149" s="124">
        <v>53000000</v>
      </c>
      <c r="R149" s="124" t="s">
        <v>4253</v>
      </c>
      <c r="S149" s="49" t="s">
        <v>3524</v>
      </c>
      <c r="T149" s="49" t="s">
        <v>3507</v>
      </c>
      <c r="U149" s="129">
        <v>57668</v>
      </c>
      <c r="V149" s="55">
        <v>20000</v>
      </c>
      <c r="W149" s="55">
        <v>8000</v>
      </c>
      <c r="X149" s="10">
        <v>22</v>
      </c>
      <c r="Y149" s="10" t="s">
        <v>10044</v>
      </c>
      <c r="Z149" s="10"/>
    </row>
    <row r="150" spans="1:26">
      <c r="A150" s="10">
        <v>149</v>
      </c>
      <c r="B150" s="49" t="s">
        <v>3529</v>
      </c>
      <c r="C150" s="50" t="s">
        <v>3530</v>
      </c>
      <c r="D150" s="51" t="s">
        <v>2845</v>
      </c>
      <c r="E150" s="10" t="s">
        <v>3141</v>
      </c>
      <c r="F150" s="69" t="s">
        <v>3531</v>
      </c>
      <c r="G150" s="54" t="s">
        <v>3528</v>
      </c>
      <c r="H150" s="10" t="str">
        <f t="shared" si="3"/>
        <v>(149, 'TRẦN VĂN TÀI', '1994-08-18', 'Nam', 'Đồng Tháp', '01627 393 798
01638 663 994', 'MR18010', 89, 4, 145, 'HYOGO', '103000000', '2018-02-06', '2018-08-06', '2018-01-29', '2018-08-24', '50000000', '53000000', '57668', '20000', '8000', '22', '2020-06-24', '', 'Admin', '2020-06-22 00:46:18'),</v>
      </c>
      <c r="I150" s="10" t="str">
        <f t="shared" si="3"/>
        <v>(TRẦN VĂN TÀI, '1994-08-18', 'Nam', 'Đồng Tháp', '01627 393 798
01638 663 994', 'MR18010', '(149, 'TRẦN VĂN TÀI', '1994-08-18', 'Nam', 'Đồng Tháp', '01627 393 798
01638 663 994', 'MR18010', 89, 4, 145, 'HYOGO', '103000000', '2018-02-06', '2018-08-06', '2018-01-29', '2018-08-24', '50000000', '53000000', '57668', '20000', '8000', '22', '2020-06-24', '', 'Admin', '2020-06-22 00:46:18'),', 4, 145, HYOGO, '103000000', '2018-02-06', '50000000', '2018-01-29', '2018-08-24', '57668', '53000000', '2018-08-06', '20000', '8000', '22', '2020-06-24', '', '', 'Admin', '2020-06-22 00:46:18'),</v>
      </c>
      <c r="J150" s="58">
        <v>89</v>
      </c>
      <c r="K150" s="58">
        <v>4</v>
      </c>
      <c r="L150" s="58">
        <v>145</v>
      </c>
      <c r="M150" s="54" t="s">
        <v>3001</v>
      </c>
      <c r="N150" s="55">
        <v>103000000</v>
      </c>
      <c r="O150" s="56" t="s">
        <v>3515</v>
      </c>
      <c r="P150" s="159">
        <v>50000000</v>
      </c>
      <c r="Q150" s="124">
        <v>53000000</v>
      </c>
      <c r="R150" s="124" t="s">
        <v>4253</v>
      </c>
      <c r="S150" s="49" t="s">
        <v>3524</v>
      </c>
      <c r="T150" s="49" t="s">
        <v>3507</v>
      </c>
      <c r="U150" s="129">
        <v>57668</v>
      </c>
      <c r="V150" s="55">
        <v>20000</v>
      </c>
      <c r="W150" s="55">
        <v>8000</v>
      </c>
      <c r="X150" s="10">
        <v>22</v>
      </c>
      <c r="Y150" s="10" t="s">
        <v>10044</v>
      </c>
      <c r="Z150" s="10"/>
    </row>
    <row r="151" spans="1:26">
      <c r="A151" s="10">
        <v>150</v>
      </c>
      <c r="B151" s="49" t="s">
        <v>3532</v>
      </c>
      <c r="C151" s="50" t="s">
        <v>3533</v>
      </c>
      <c r="D151" s="51" t="s">
        <v>2845</v>
      </c>
      <c r="E151" s="10" t="s">
        <v>2846</v>
      </c>
      <c r="F151" s="69" t="s">
        <v>3534</v>
      </c>
      <c r="G151" s="54" t="s">
        <v>3535</v>
      </c>
      <c r="H151" s="10" t="str">
        <f t="shared" si="3"/>
        <v>(150, 'HỒ THẾ NGUYỄN', '1996-04-25', 'Nam', 'Bến Tre', '01667 687 278
01696 286 295', 'MR18050', 97, 4, 146, 'YAMANASHI', '103000000', '2018-04-04', '2018-09-21', '2018-03-29', '2018-09-28', '50000000', '53000000', '65634', '20000', '8000', '21', '2020-06-28', '', 'Admin', '2020-06-22 00:46:18'),</v>
      </c>
      <c r="I151" s="10" t="str">
        <f t="shared" si="3"/>
        <v>(HỒ THẾ NGUYỄN, '1996-04-25', 'Nam', 'Bến Tre', '01667 687 278
01696 286 295', 'MR18050', '(150, 'HỒ THẾ NGUYỄN', '1996-04-25', 'Nam', 'Bến Tre', '01667 687 278
01696 286 295', 'MR18050', 97, 4, 146, 'YAMANASHI', '103000000', '2018-04-04', '2018-09-21', '2018-03-29', '2018-09-28', '50000000', '53000000', '65634', '20000', '8000', '21', '2020-06-28', '', 'Admin', '2020-06-22 00:46:18'),', 4, 146, YAMANASHI, '103000000', '2018-04-04', '50000000', '2018-03-29', '2018-09-28', '65634', '53000000', '2018-09-21', '20000', '8000', '21', '2020-06-28', '', '', 'Admin', '2020-06-22 00:46:18'),</v>
      </c>
      <c r="J151" s="58">
        <v>97</v>
      </c>
      <c r="K151" s="58">
        <v>4</v>
      </c>
      <c r="L151" s="58">
        <v>146</v>
      </c>
      <c r="M151" s="54" t="s">
        <v>3536</v>
      </c>
      <c r="N151" s="55">
        <v>103000000</v>
      </c>
      <c r="O151" s="56" t="s">
        <v>3537</v>
      </c>
      <c r="P151" s="159">
        <v>50000000</v>
      </c>
      <c r="Q151" s="124">
        <v>53000000</v>
      </c>
      <c r="R151" s="124" t="s">
        <v>3630</v>
      </c>
      <c r="S151" s="49" t="s">
        <v>3538</v>
      </c>
      <c r="T151" s="49" t="s">
        <v>3539</v>
      </c>
      <c r="U151" s="129">
        <v>65634</v>
      </c>
      <c r="V151" s="55">
        <v>20000</v>
      </c>
      <c r="W151" s="55">
        <v>8000</v>
      </c>
      <c r="X151" s="10">
        <v>21</v>
      </c>
      <c r="Y151" s="10" t="s">
        <v>11990</v>
      </c>
      <c r="Z151" s="10"/>
    </row>
    <row r="152" spans="1:26">
      <c r="A152" s="10">
        <v>151</v>
      </c>
      <c r="B152" s="49" t="s">
        <v>3540</v>
      </c>
      <c r="C152" s="50" t="s">
        <v>3541</v>
      </c>
      <c r="D152" s="51" t="s">
        <v>2845</v>
      </c>
      <c r="E152" s="10" t="s">
        <v>2855</v>
      </c>
      <c r="F152" s="69" t="s">
        <v>3542</v>
      </c>
      <c r="G152" s="54" t="s">
        <v>3535</v>
      </c>
      <c r="H152" s="10" t="str">
        <f t="shared" si="3"/>
        <v>(151, 'PHAN THANH ĐỒNG', '1996-02-25', 'Nam', 'Trà Vinh', '01882 588 615
01283 737 392', 'MR18050', 97, 4, 146, 'YAMANASHI', '103000000', '2018-04-03', '2018-09-21', '2018-03-29', '2018-09-28', '50000000', '53000000', '65634', '20000', '8000', '21', '2020-06-28', '', 'Admin', '2020-06-22 00:46:18'),</v>
      </c>
      <c r="I152" s="10" t="str">
        <f t="shared" si="3"/>
        <v>(PHAN THANH ĐỒNG, '1996-02-25', 'Nam', 'Trà Vinh', '01882 588 615
01283 737 392', 'MR18050', '(151, 'PHAN THANH ĐỒNG', '1996-02-25', 'Nam', 'Trà Vinh', '01882 588 615
01283 737 392', 'MR18050', 97, 4, 146, 'YAMANASHI', '103000000', '2018-04-03', '2018-09-21', '2018-03-29', '2018-09-28', '50000000', '53000000', '65634', '20000', '8000', '21', '2020-06-28', '', 'Admin', '2020-06-22 00:46:18'),', 4, 146, YAMANASHI, '103000000', '2018-04-03', '50000000', '2018-03-29', '2018-09-28', '65634', '53000000', '2018-09-21', '20000', '8000', '21', '2020-06-28', '', '', 'Admin', '2020-06-22 00:46:18'),</v>
      </c>
      <c r="J152" s="58">
        <v>97</v>
      </c>
      <c r="K152" s="58">
        <v>4</v>
      </c>
      <c r="L152" s="58">
        <v>146</v>
      </c>
      <c r="M152" s="54" t="s">
        <v>3536</v>
      </c>
      <c r="N152" s="55">
        <v>103000000</v>
      </c>
      <c r="O152" s="56" t="s">
        <v>3543</v>
      </c>
      <c r="P152" s="159">
        <v>50000000</v>
      </c>
      <c r="Q152" s="124">
        <v>53000000</v>
      </c>
      <c r="R152" s="124" t="s">
        <v>3630</v>
      </c>
      <c r="S152" s="49" t="s">
        <v>3538</v>
      </c>
      <c r="T152" s="49" t="s">
        <v>3539</v>
      </c>
      <c r="U152" s="129">
        <v>65634</v>
      </c>
      <c r="V152" s="55">
        <v>20000</v>
      </c>
      <c r="W152" s="55">
        <v>8000</v>
      </c>
      <c r="X152" s="10">
        <v>21</v>
      </c>
      <c r="Y152" s="10" t="s">
        <v>11990</v>
      </c>
      <c r="Z152" s="10"/>
    </row>
    <row r="153" spans="1:26">
      <c r="A153" s="10">
        <v>152</v>
      </c>
      <c r="B153" s="49" t="s">
        <v>3544</v>
      </c>
      <c r="C153" s="50" t="s">
        <v>3545</v>
      </c>
      <c r="D153" s="51" t="s">
        <v>2845</v>
      </c>
      <c r="E153" s="10" t="s">
        <v>2855</v>
      </c>
      <c r="F153" s="69" t="s">
        <v>3546</v>
      </c>
      <c r="G153" s="54" t="s">
        <v>3535</v>
      </c>
      <c r="H153" s="10" t="str">
        <f t="shared" si="3"/>
        <v>(152, 'PHAN NGỌC LỦY', '1996-06-09', 'Nam', 'Trà Vinh', '0937 018 195
01637 139 049', 'MR18050', 97, 4, 146, 'YAMANASHI', '103000000', '2018-04-04', '2018-09-21', '2018-03-29', '2018-09-28', '50000000', '53000000', '65634', '20000', '8000', '21', '2020-06-28', '', 'Admin', '2020-06-22 00:46:18'),</v>
      </c>
      <c r="I153" s="10" t="str">
        <f t="shared" si="3"/>
        <v>(PHAN NGỌC LỦY, '1996-06-09', 'Nam', 'Trà Vinh', '0937 018 195
01637 139 049', 'MR18050', '(152, 'PHAN NGỌC LỦY', '1996-06-09', 'Nam', 'Trà Vinh', '0937 018 195
01637 139 049', 'MR18050', 97, 4, 146, 'YAMANASHI', '103000000', '2018-04-04', '2018-09-21', '2018-03-29', '2018-09-28', '50000000', '53000000', '65634', '20000', '8000', '21', '2020-06-28', '', 'Admin', '2020-06-22 00:46:18'),', 4, 146, YAMANASHI, '103000000', '2018-04-04', '50000000', '2018-03-29', '2018-09-28', '65634', '53000000', '2018-09-21', '20000', '8000', '21', '2020-06-28', '', '', 'Admin', '2020-06-22 00:46:18'),</v>
      </c>
      <c r="J153" s="58">
        <v>97</v>
      </c>
      <c r="K153" s="58">
        <v>4</v>
      </c>
      <c r="L153" s="58">
        <v>146</v>
      </c>
      <c r="M153" s="54" t="s">
        <v>3536</v>
      </c>
      <c r="N153" s="55">
        <v>103000000</v>
      </c>
      <c r="O153" s="56" t="s">
        <v>3537</v>
      </c>
      <c r="P153" s="159">
        <v>50000000</v>
      </c>
      <c r="Q153" s="124">
        <v>53000000</v>
      </c>
      <c r="R153" s="124" t="s">
        <v>3630</v>
      </c>
      <c r="S153" s="49" t="s">
        <v>3538</v>
      </c>
      <c r="T153" s="49" t="s">
        <v>3539</v>
      </c>
      <c r="U153" s="129">
        <v>65634</v>
      </c>
      <c r="V153" s="55">
        <v>20000</v>
      </c>
      <c r="W153" s="55">
        <v>8000</v>
      </c>
      <c r="X153" s="10">
        <v>21</v>
      </c>
      <c r="Y153" s="10" t="s">
        <v>11990</v>
      </c>
      <c r="Z153" s="10"/>
    </row>
    <row r="154" spans="1:26">
      <c r="A154" s="10">
        <v>153</v>
      </c>
      <c r="B154" s="49" t="s">
        <v>3547</v>
      </c>
      <c r="C154" s="50" t="s">
        <v>3548</v>
      </c>
      <c r="D154" s="51" t="s">
        <v>2845</v>
      </c>
      <c r="E154" s="10" t="s">
        <v>2855</v>
      </c>
      <c r="F154" s="69" t="s">
        <v>3549</v>
      </c>
      <c r="G154" s="54" t="s">
        <v>3535</v>
      </c>
      <c r="H154" s="10" t="str">
        <f t="shared" si="3"/>
        <v>(153, 'TRẦN CHÍ CƯỜNG', '1998-01-27', 'Nam', 'Trà Vinh', '01665 284 145
01686 800 545', 'MR18050', 97, 4, 146, 'YAMANASHI', '103000000', '2018-04-03', '2018-09-21', '2018-03-29', '2018-09-28', '50000000', '53000000', '65634', '20000', '8000', '21', '2020-06-28', '', 'Admin', '2020-06-22 00:46:18'),</v>
      </c>
      <c r="I154" s="10" t="str">
        <f t="shared" si="3"/>
        <v>(TRẦN CHÍ CƯỜNG, '1998-01-27', 'Nam', 'Trà Vinh', '01665 284 145
01686 800 545', 'MR18050', '(153, 'TRẦN CHÍ CƯỜNG', '1998-01-27', 'Nam', 'Trà Vinh', '01665 284 145
01686 800 545', 'MR18050', 97, 4, 146, 'YAMANASHI', '103000000', '2018-04-03', '2018-09-21', '2018-03-29', '2018-09-28', '50000000', '53000000', '65634', '20000', '8000', '21', '2020-06-28', '', 'Admin', '2020-06-22 00:46:18'),', 4, 146, YAMANASHI, '103000000', '2018-04-03', '50000000', '2018-03-29', '2018-09-28', '65634', '53000000', '2018-09-21', '20000', '8000', '21', '2020-06-28', '', '', 'Admin', '2020-06-22 00:46:18'),</v>
      </c>
      <c r="J154" s="58">
        <v>97</v>
      </c>
      <c r="K154" s="58">
        <v>4</v>
      </c>
      <c r="L154" s="58">
        <v>146</v>
      </c>
      <c r="M154" s="54" t="s">
        <v>3536</v>
      </c>
      <c r="N154" s="55">
        <v>103000000</v>
      </c>
      <c r="O154" s="56" t="s">
        <v>3543</v>
      </c>
      <c r="P154" s="159">
        <v>50000000</v>
      </c>
      <c r="Q154" s="124">
        <v>53000000</v>
      </c>
      <c r="R154" s="124" t="s">
        <v>3630</v>
      </c>
      <c r="S154" s="49" t="s">
        <v>3538</v>
      </c>
      <c r="T154" s="49" t="s">
        <v>3539</v>
      </c>
      <c r="U154" s="129">
        <v>65634</v>
      </c>
      <c r="V154" s="55">
        <v>20000</v>
      </c>
      <c r="W154" s="55">
        <v>8000</v>
      </c>
      <c r="X154" s="10">
        <v>21</v>
      </c>
      <c r="Y154" s="10" t="s">
        <v>11990</v>
      </c>
      <c r="Z154" s="10"/>
    </row>
    <row r="155" spans="1:26">
      <c r="A155" s="10">
        <v>154</v>
      </c>
      <c r="B155" s="49" t="s">
        <v>3550</v>
      </c>
      <c r="C155" s="50" t="s">
        <v>3551</v>
      </c>
      <c r="D155" s="51" t="s">
        <v>2845</v>
      </c>
      <c r="E155" s="10" t="s">
        <v>2969</v>
      </c>
      <c r="F155" s="69" t="s">
        <v>3552</v>
      </c>
      <c r="G155" s="54" t="s">
        <v>3553</v>
      </c>
      <c r="H155" s="10" t="str">
        <f t="shared" si="3"/>
        <v>(154, 'HOÀNG NGỌC NHƯ Ý', '1998-05-16', 'Nam', 'Thừa Thiên Huế', '01642 932 887
01655 256 042', 'MR18041', 130, 4, 133, 'OSAKA', '103000000', '2018-03-22', '2018-09-21', '2018-03-12', '2018-09-28', '50000000', '53000000', '65634', '20000', '8000', '21', '2020-06-28', '', 'Admin', '2020-06-22 00:46:18'),</v>
      </c>
      <c r="I155" s="10" t="str">
        <f t="shared" si="3"/>
        <v>(HOÀNG NGỌC NHƯ Ý, '1998-05-16', 'Nam', 'Thừa Thiên Huế', '01642 932 887
01655 256 042', 'MR18041', '(154, 'HOÀNG NGỌC NHƯ Ý', '1998-05-16', 'Nam', 'Thừa Thiên Huế', '01642 932 887
01655 256 042', 'MR18041', 130, 4, 133, 'OSAKA', '103000000', '2018-03-22', '2018-09-21', '2018-03-12', '2018-09-28', '50000000', '53000000', '65634', '20000', '8000', '21', '2020-06-28', '', 'Admin', '2020-06-22 00:46:18'),', 4, 133, OSAKA, '103000000', '2018-03-22', '50000000', '2018-03-12', '2018-09-28', '65634', '53000000', '2018-09-21', '20000', '8000', '21', '2020-06-28', '', '', 'Admin', '2020-06-22 00:46:18'),</v>
      </c>
      <c r="J155" s="58">
        <v>130</v>
      </c>
      <c r="K155" s="58">
        <v>4</v>
      </c>
      <c r="L155" s="58">
        <v>133</v>
      </c>
      <c r="M155" s="54" t="s">
        <v>3343</v>
      </c>
      <c r="N155" s="55">
        <v>103000000</v>
      </c>
      <c r="O155" s="56" t="s">
        <v>3180</v>
      </c>
      <c r="P155" s="159">
        <v>50000000</v>
      </c>
      <c r="Q155" s="124">
        <v>53000000</v>
      </c>
      <c r="R155" s="124" t="s">
        <v>3630</v>
      </c>
      <c r="S155" s="49" t="s">
        <v>3144</v>
      </c>
      <c r="T155" s="49" t="s">
        <v>3539</v>
      </c>
      <c r="U155" s="129">
        <v>65634</v>
      </c>
      <c r="V155" s="55">
        <v>20000</v>
      </c>
      <c r="W155" s="55">
        <v>8000</v>
      </c>
      <c r="X155" s="10">
        <v>21</v>
      </c>
      <c r="Y155" s="10" t="s">
        <v>11990</v>
      </c>
      <c r="Z155" s="10"/>
    </row>
    <row r="156" spans="1:26">
      <c r="A156" s="10">
        <v>155</v>
      </c>
      <c r="B156" s="49" t="s">
        <v>3554</v>
      </c>
      <c r="C156" s="50" t="s">
        <v>3555</v>
      </c>
      <c r="D156" s="51" t="s">
        <v>2845</v>
      </c>
      <c r="E156" s="10" t="s">
        <v>3141</v>
      </c>
      <c r="F156" s="69" t="s">
        <v>3556</v>
      </c>
      <c r="G156" s="54" t="s">
        <v>3557</v>
      </c>
      <c r="H156" s="10" t="str">
        <f t="shared" si="3"/>
        <v>(155, 'HUỲNH VI KHẢI', '1995-10-20', 'Nam', 'Đồng Tháp', '01265 891 340
0944 414 640', 'MR18086', 93, 4, 136, 'TOTTORI', '103000000', '2018-05-21', '2018-10-05', '2018-04-26', '2018-11-06', '50000000', '53000000', '56658', '20000', '8000', '19', '2020-06-06', '', 'Admin', '2020-06-22 00:46:18'),</v>
      </c>
      <c r="I156" s="10" t="str">
        <f t="shared" si="3"/>
        <v>(HUỲNH VI KHẢI, '1995-10-20', 'Nam', 'Đồng Tháp', '01265 891 340
0944 414 640', 'MR18086', '(155, 'HUỲNH VI KHẢI', '1995-10-20', 'Nam', 'Đồng Tháp', '01265 891 340
0944 414 640', 'MR18086', 93, 4, 136, 'TOTTORI', '103000000', '2018-05-21', '2018-10-05', '2018-04-26', '2018-11-06', '50000000', '53000000', '56658', '20000', '8000', '19', '2020-06-06', '', 'Admin', '2020-06-22 00:46:18'),', 4, 136, TOTTORI, '103000000', '2018-05-21', '50000000', '2018-04-26', '2018-11-06', '56658', '53000000', '2018-10-05', '20000', '8000', '19', '2020-06-06', '', '', 'Admin', '2020-06-22 00:46:18'),</v>
      </c>
      <c r="J156" s="58">
        <v>93</v>
      </c>
      <c r="K156" s="58">
        <v>4</v>
      </c>
      <c r="L156" s="58">
        <v>136</v>
      </c>
      <c r="M156" s="54" t="s">
        <v>3431</v>
      </c>
      <c r="N156" s="55">
        <v>103000000</v>
      </c>
      <c r="O156" s="56" t="s">
        <v>3558</v>
      </c>
      <c r="P156" s="159">
        <v>50000000</v>
      </c>
      <c r="Q156" s="124">
        <v>53000000</v>
      </c>
      <c r="R156" s="124" t="s">
        <v>4189</v>
      </c>
      <c r="S156" s="49" t="s">
        <v>3559</v>
      </c>
      <c r="T156" s="49" t="s">
        <v>3560</v>
      </c>
      <c r="U156" s="129">
        <v>56658</v>
      </c>
      <c r="V156" s="55">
        <v>20000</v>
      </c>
      <c r="W156" s="55">
        <v>8000</v>
      </c>
      <c r="X156" s="10">
        <v>19</v>
      </c>
      <c r="Y156" s="10" t="s">
        <v>11997</v>
      </c>
      <c r="Z156" s="10"/>
    </row>
    <row r="157" spans="1:26">
      <c r="A157" s="10">
        <v>156</v>
      </c>
      <c r="B157" s="49" t="s">
        <v>3561</v>
      </c>
      <c r="C157" s="50" t="s">
        <v>3562</v>
      </c>
      <c r="D157" s="51" t="s">
        <v>2845</v>
      </c>
      <c r="E157" s="10" t="s">
        <v>3080</v>
      </c>
      <c r="F157" s="69" t="s">
        <v>3563</v>
      </c>
      <c r="G157" s="54" t="s">
        <v>3557</v>
      </c>
      <c r="H157" s="10" t="str">
        <f t="shared" si="3"/>
        <v>(156, 'VÕ THANH HÀ', '1996-12-09', 'Nam', 'Long An', '01662 564 623
01662 624 733', 'MR18086', 93, 4, 136, 'TOTTORI', '103000000', '2018-05-14', '2018-10-02', '2018-04-26', '2018-11-06', '50000000', '53000000', '56658', '20000', '8000', '19', '2020-06-06', '', 'Admin', '2020-06-22 00:46:18'),</v>
      </c>
      <c r="I157" s="10" t="str">
        <f t="shared" si="3"/>
        <v>(VÕ THANH HÀ, '1996-12-09', 'Nam', 'Long An', '01662 564 623
01662 624 733', 'MR18086', '(156, 'VÕ THANH HÀ', '1996-12-09', 'Nam', 'Long An', '01662 564 623
01662 624 733', 'MR18086', 93, 4, 136, 'TOTTORI', '103000000', '2018-05-14', '2018-10-02', '2018-04-26', '2018-11-06', '50000000', '53000000', '56658', '20000', '8000', '19', '2020-06-06', '', 'Admin', '2020-06-22 00:46:18'),', 4, 136, TOTTORI, '103000000', '2018-05-14', '50000000', '2018-04-26', '2018-11-06', '56658', '53000000', '2018-10-02', '20000', '8000', '19', '2020-06-06', '', '', 'Admin', '2020-06-22 00:46:18'),</v>
      </c>
      <c r="J157" s="58">
        <v>93</v>
      </c>
      <c r="K157" s="58">
        <v>4</v>
      </c>
      <c r="L157" s="58">
        <v>136</v>
      </c>
      <c r="M157" s="54" t="s">
        <v>3431</v>
      </c>
      <c r="N157" s="55">
        <v>103000000</v>
      </c>
      <c r="O157" s="56" t="s">
        <v>3564</v>
      </c>
      <c r="P157" s="159">
        <v>50000000</v>
      </c>
      <c r="Q157" s="124">
        <v>53000000</v>
      </c>
      <c r="R157" s="124" t="s">
        <v>11439</v>
      </c>
      <c r="S157" s="49" t="s">
        <v>3559</v>
      </c>
      <c r="T157" s="49" t="s">
        <v>3560</v>
      </c>
      <c r="U157" s="129">
        <v>56658</v>
      </c>
      <c r="V157" s="55">
        <v>20000</v>
      </c>
      <c r="W157" s="55">
        <v>8000</v>
      </c>
      <c r="X157" s="10">
        <v>19</v>
      </c>
      <c r="Y157" s="10" t="s">
        <v>11997</v>
      </c>
      <c r="Z157" s="10"/>
    </row>
    <row r="158" spans="1:26">
      <c r="A158" s="10">
        <v>157</v>
      </c>
      <c r="B158" s="60" t="s">
        <v>3565</v>
      </c>
      <c r="C158" s="50" t="s">
        <v>3566</v>
      </c>
      <c r="D158" s="51" t="s">
        <v>2845</v>
      </c>
      <c r="E158" s="10" t="s">
        <v>2928</v>
      </c>
      <c r="F158" s="69" t="s">
        <v>3567</v>
      </c>
      <c r="G158" s="54" t="s">
        <v>3568</v>
      </c>
      <c r="H158" s="10" t="str">
        <f t="shared" si="3"/>
        <v>(157, 'ĐẶNG HOÀI LINH', '1999-10-09', 'Nam', 'Bình Định', '01628 552 804
0984 685 738', 'MR18081', 128, 4, 150, 'OSAKA', '103000000', '2018-05-02', '2018-10-25', '2018-04-24', '2018-11-06', '50000000', '53000000', '56658', '20000', '8000', '19', '2020-06-06', '', 'Admin', '2020-06-22 00:46:18'),</v>
      </c>
      <c r="I158" s="10" t="str">
        <f t="shared" si="3"/>
        <v>(ĐẶNG HOÀI LINH, '1999-10-09', 'Nam', 'Bình Định', '01628 552 804
0984 685 738', 'MR18081', '(157, 'ĐẶNG HOÀI LINH', '1999-10-09', 'Nam', 'Bình Định', '01628 552 804
0984 685 738', 'MR18081', 128, 4, 150, 'OSAKA', '103000000', '2018-05-02', '2018-10-25', '2018-04-24', '2018-11-06', '50000000', '53000000', '56658', '20000', '8000', '19', '2020-06-06', '', 'Admin', '2020-06-22 00:46:18'),', 4, 150, OSAKA, '103000000', '2018-05-02', '50000000', '2018-04-24', '2018-11-06', '56658', '53000000', '2018-10-25', '20000', '8000', '19', '2020-06-06', '', '', 'Admin', '2020-06-22 00:46:18'),</v>
      </c>
      <c r="J158" s="58">
        <v>128</v>
      </c>
      <c r="K158" s="58">
        <v>4</v>
      </c>
      <c r="L158" s="58">
        <v>150</v>
      </c>
      <c r="M158" s="54" t="s">
        <v>3343</v>
      </c>
      <c r="N158" s="55">
        <v>103000000</v>
      </c>
      <c r="O158" s="56" t="s">
        <v>3569</v>
      </c>
      <c r="P158" s="159">
        <v>50000000</v>
      </c>
      <c r="Q158" s="124">
        <v>53000000</v>
      </c>
      <c r="R158" s="124" t="s">
        <v>3606</v>
      </c>
      <c r="S158" s="49" t="s">
        <v>3164</v>
      </c>
      <c r="T158" s="49" t="s">
        <v>3560</v>
      </c>
      <c r="U158" s="129">
        <v>56658</v>
      </c>
      <c r="V158" s="55">
        <v>20000</v>
      </c>
      <c r="W158" s="55">
        <v>8000</v>
      </c>
      <c r="X158" s="10">
        <v>19</v>
      </c>
      <c r="Y158" s="10" t="s">
        <v>11997</v>
      </c>
      <c r="Z158" s="10"/>
    </row>
    <row r="159" spans="1:26">
      <c r="A159" s="10">
        <v>158</v>
      </c>
      <c r="B159" s="60" t="s">
        <v>3570</v>
      </c>
      <c r="C159" s="50" t="s">
        <v>3571</v>
      </c>
      <c r="D159" s="51" t="s">
        <v>2845</v>
      </c>
      <c r="E159" s="10" t="s">
        <v>3572</v>
      </c>
      <c r="F159" s="69" t="s">
        <v>3573</v>
      </c>
      <c r="G159" s="54" t="s">
        <v>3568</v>
      </c>
      <c r="H159" s="10" t="str">
        <f t="shared" si="3"/>
        <v>(158, 'THÁI TRUNG KHANH', '1981-01-01', 'Nam', 'Sóc Trăng', '0901 645 660
0972 680 092', 'MR18081', 128, 4, 150, 'OSAKA', '103000000', '2018-05-09', '2018-10-22', '2018-01-24', '2018-11-06', '50000000', '53000000', '56658', '20000', '8000', '19', '2020-06-06', '', 'Admin', '2020-06-22 00:46:18'),</v>
      </c>
      <c r="I159" s="10" t="str">
        <f t="shared" si="3"/>
        <v>(THÁI TRUNG KHANH, '1981-01-01', 'Nam', 'Sóc Trăng', '0901 645 660
0972 680 092', 'MR18081', '(158, 'THÁI TRUNG KHANH', '1981-01-01', 'Nam', 'Sóc Trăng', '0901 645 660
0972 680 092', 'MR18081', 128, 4, 150, 'OSAKA', '103000000', '2018-05-09', '2018-10-22', '2018-01-24', '2018-11-06', '50000000', '53000000', '56658', '20000', '8000', '19', '2020-06-06', '', 'Admin', '2020-06-22 00:46:18'),', 4, 150, OSAKA, '103000000', '2018-05-09', '50000000', '2018-01-24', '2018-11-06', '56658', '53000000', '2018-10-22', '20000', '8000', '19', '2020-06-06', '', '', 'Admin', '2020-06-22 00:46:18'),</v>
      </c>
      <c r="J159" s="58">
        <v>128</v>
      </c>
      <c r="K159" s="58">
        <v>4</v>
      </c>
      <c r="L159" s="58">
        <v>150</v>
      </c>
      <c r="M159" s="54" t="s">
        <v>3343</v>
      </c>
      <c r="N159" s="55">
        <v>103000000</v>
      </c>
      <c r="O159" s="56" t="s">
        <v>3574</v>
      </c>
      <c r="P159" s="159">
        <v>50000000</v>
      </c>
      <c r="Q159" s="124">
        <v>53000000</v>
      </c>
      <c r="R159" s="124" t="s">
        <v>3600</v>
      </c>
      <c r="S159" s="49" t="s">
        <v>3575</v>
      </c>
      <c r="T159" s="49" t="s">
        <v>3560</v>
      </c>
      <c r="U159" s="129">
        <v>56658</v>
      </c>
      <c r="V159" s="55">
        <v>20000</v>
      </c>
      <c r="W159" s="55">
        <v>8000</v>
      </c>
      <c r="X159" s="10">
        <v>19</v>
      </c>
      <c r="Y159" s="10" t="s">
        <v>11997</v>
      </c>
      <c r="Z159" s="10"/>
    </row>
    <row r="160" spans="1:26">
      <c r="A160" s="10">
        <v>159</v>
      </c>
      <c r="B160" s="49" t="s">
        <v>3576</v>
      </c>
      <c r="C160" s="50" t="s">
        <v>3577</v>
      </c>
      <c r="D160" s="51" t="s">
        <v>2845</v>
      </c>
      <c r="E160" s="10" t="s">
        <v>3578</v>
      </c>
      <c r="F160" s="69" t="s">
        <v>3579</v>
      </c>
      <c r="G160" s="54" t="s">
        <v>3580</v>
      </c>
      <c r="H160" s="10" t="str">
        <f t="shared" si="3"/>
        <v>(159, 'TRỊNH ĐÌNH TĂNG', '1997-09-11', 'Nam', 'Hải Dương', '0956 947 628', 'MR18148', 93, 4, 136, 'TOTTORI', '103000000', '2018-07-16', '2019-02-14', '2018-07-07', '2019-02-27', '50000000', '53000000', '57668', '20000', '8000', '16', '2020-06-27', '', 'Admin', '2020-06-22 00:46:18'),</v>
      </c>
      <c r="I160" s="10" t="str">
        <f t="shared" si="3"/>
        <v>(TRỊNH ĐÌNH TĂNG, '1997-09-11', 'Nam', 'Hải Dương', '0956 947 628', 'MR18148', '(159, 'TRỊNH ĐÌNH TĂNG', '1997-09-11', 'Nam', 'Hải Dương', '0956 947 628', 'MR18148', 93, 4, 136, 'TOTTORI', '103000000', '2018-07-16', '2019-02-14', '2018-07-07', '2019-02-27', '50000000', '53000000', '57668', '20000', '8000', '16', '2020-06-27', '', 'Admin', '2020-06-22 00:46:18'),', 4, 136, TOTTORI, '103000000', '2018-07-16', '50000000', '2018-07-07', '2019-02-27', '57668', '53000000', '2019-02-14', '20000', '8000', '16', '2020-06-27', '', '', 'Admin', '2020-06-22 00:46:18'),</v>
      </c>
      <c r="J160" s="58">
        <v>93</v>
      </c>
      <c r="K160" s="58">
        <v>4</v>
      </c>
      <c r="L160" s="58">
        <v>136</v>
      </c>
      <c r="M160" s="54" t="s">
        <v>3431</v>
      </c>
      <c r="N160" s="55">
        <v>103000000</v>
      </c>
      <c r="O160" s="56" t="s">
        <v>3276</v>
      </c>
      <c r="P160" s="159">
        <v>50000000</v>
      </c>
      <c r="Q160" s="124">
        <v>53000000</v>
      </c>
      <c r="R160" s="124" t="s">
        <v>11255</v>
      </c>
      <c r="S160" s="49" t="s">
        <v>3581</v>
      </c>
      <c r="T160" s="49" t="s">
        <v>3234</v>
      </c>
      <c r="U160" s="129">
        <v>57668</v>
      </c>
      <c r="V160" s="55">
        <v>20000</v>
      </c>
      <c r="W160" s="55">
        <v>8000</v>
      </c>
      <c r="X160" s="10">
        <v>16</v>
      </c>
      <c r="Y160" s="10" t="s">
        <v>11994</v>
      </c>
      <c r="Z160" s="10"/>
    </row>
    <row r="161" spans="1:26">
      <c r="A161" s="10">
        <v>160</v>
      </c>
      <c r="B161" s="49" t="s">
        <v>3582</v>
      </c>
      <c r="C161" s="50" t="s">
        <v>3583</v>
      </c>
      <c r="D161" s="51" t="s">
        <v>2845</v>
      </c>
      <c r="E161" s="10" t="s">
        <v>2855</v>
      </c>
      <c r="F161" s="69" t="s">
        <v>3584</v>
      </c>
      <c r="G161" s="54" t="s">
        <v>3580</v>
      </c>
      <c r="H161" s="10" t="str">
        <f t="shared" si="3"/>
        <v>(160, 'ĐẶNG TRƯỜNG DUY', '1999-06-26', 'Nam', 'Trà Vinh', '0973 256 211
01973 837 212', 'MR18148', 93, 4, 136, 'TOTTORI', '103000000', '2018-07-13', '2019-02-15', '2018-07-07', '2019-02-27', '50000000', '53000000', '57668', '20000', '8000', '16', '2020-06-27', '', 'Admin', '2020-06-22 00:46:18'),</v>
      </c>
      <c r="I161" s="10" t="str">
        <f t="shared" si="3"/>
        <v>(ĐẶNG TRƯỜNG DUY, '1999-06-26', 'Nam', 'Trà Vinh', '0973 256 211
01973 837 212', 'MR18148', '(160, 'ĐẶNG TRƯỜNG DUY', '1999-06-26', 'Nam', 'Trà Vinh', '0973 256 211
01973 837 212', 'MR18148', 93, 4, 136, 'TOTTORI', '103000000', '2018-07-13', '2019-02-15', '2018-07-07', '2019-02-27', '50000000', '53000000', '57668', '20000', '8000', '16', '2020-06-27', '', 'Admin', '2020-06-22 00:46:18'),', 4, 136, TOTTORI, '103000000', '2018-07-13', '50000000', '2018-07-07', '2019-02-27', '57668', '53000000', '2019-02-15', '20000', '8000', '16', '2020-06-27', '', '', 'Admin', '2020-06-22 00:46:18'),</v>
      </c>
      <c r="J161" s="58">
        <v>93</v>
      </c>
      <c r="K161" s="58">
        <v>4</v>
      </c>
      <c r="L161" s="58">
        <v>136</v>
      </c>
      <c r="M161" s="54" t="s">
        <v>3431</v>
      </c>
      <c r="N161" s="55">
        <v>103000000</v>
      </c>
      <c r="O161" s="56" t="s">
        <v>3270</v>
      </c>
      <c r="P161" s="159">
        <v>50000000</v>
      </c>
      <c r="Q161" s="124">
        <v>53000000</v>
      </c>
      <c r="R161" s="124" t="s">
        <v>5318</v>
      </c>
      <c r="S161" s="49" t="s">
        <v>3581</v>
      </c>
      <c r="T161" s="49" t="s">
        <v>3234</v>
      </c>
      <c r="U161" s="129">
        <v>57668</v>
      </c>
      <c r="V161" s="55">
        <v>20000</v>
      </c>
      <c r="W161" s="55">
        <v>8000</v>
      </c>
      <c r="X161" s="10">
        <v>16</v>
      </c>
      <c r="Y161" s="10" t="s">
        <v>11994</v>
      </c>
      <c r="Z161" s="10"/>
    </row>
    <row r="162" spans="1:26">
      <c r="A162" s="10">
        <v>161</v>
      </c>
      <c r="B162" s="49" t="s">
        <v>3585</v>
      </c>
      <c r="C162" s="50" t="s">
        <v>3586</v>
      </c>
      <c r="D162" s="51" t="s">
        <v>2845</v>
      </c>
      <c r="E162" s="10" t="s">
        <v>2876</v>
      </c>
      <c r="F162" s="69" t="s">
        <v>3587</v>
      </c>
      <c r="G162" s="54" t="s">
        <v>3580</v>
      </c>
      <c r="H162" s="10" t="str">
        <f t="shared" si="3"/>
        <v>(161, 'ĐẶNG HOÀNG VINH', '1996-09-13', 'Nam', 'Vĩnh Long', '0932 873 191
0122801340976', 'MR18148', 93, 4, 136, 'TOTTORI', '103000000', '2018-07-13', '2019-02-18', '2018-07-07', '2019-02-27', '50000000', '53000000', '57668', '20000', '8000', '16', '2020-06-27', '', 'Admin', '2020-06-22 00:46:18'),</v>
      </c>
      <c r="I162" s="10" t="str">
        <f t="shared" si="3"/>
        <v>(ĐẶNG HOÀNG VINH, '1996-09-13', 'Nam', 'Vĩnh Long', '0932 873 191
0122801340976', 'MR18148', '(161, 'ĐẶNG HOÀNG VINH', '1996-09-13', 'Nam', 'Vĩnh Long', '0932 873 191
0122801340976', 'MR18148', 93, 4, 136, 'TOTTORI', '103000000', '2018-07-13', '2019-02-18', '2018-07-07', '2019-02-27', '50000000', '53000000', '57668', '20000', '8000', '16', '2020-06-27', '', 'Admin', '2020-06-22 00:46:18'),', 4, 136, TOTTORI, '103000000', '2018-07-13', '50000000', '2018-07-07', '2019-02-27', '57668', '53000000', '2019-02-18', '20000', '8000', '16', '2020-06-27', '', '', 'Admin', '2020-06-22 00:46:18'),</v>
      </c>
      <c r="J162" s="58">
        <v>93</v>
      </c>
      <c r="K162" s="58">
        <v>4</v>
      </c>
      <c r="L162" s="58">
        <v>136</v>
      </c>
      <c r="M162" s="54" t="s">
        <v>3431</v>
      </c>
      <c r="N162" s="55">
        <v>103000000</v>
      </c>
      <c r="O162" s="56" t="s">
        <v>3270</v>
      </c>
      <c r="P162" s="159">
        <v>50000000</v>
      </c>
      <c r="Q162" s="124">
        <v>53000000</v>
      </c>
      <c r="R162" s="124" t="s">
        <v>5292</v>
      </c>
      <c r="S162" s="49" t="s">
        <v>3581</v>
      </c>
      <c r="T162" s="49" t="s">
        <v>3234</v>
      </c>
      <c r="U162" s="129">
        <v>57668</v>
      </c>
      <c r="V162" s="55">
        <v>20000</v>
      </c>
      <c r="W162" s="55">
        <v>8000</v>
      </c>
      <c r="X162" s="10">
        <v>16</v>
      </c>
      <c r="Y162" s="10" t="s">
        <v>11994</v>
      </c>
      <c r="Z162" s="10"/>
    </row>
    <row r="163" spans="1:26">
      <c r="A163" s="10">
        <v>162</v>
      </c>
      <c r="B163" s="49" t="s">
        <v>3588</v>
      </c>
      <c r="C163" s="50" t="s">
        <v>3589</v>
      </c>
      <c r="D163" s="51" t="s">
        <v>2845</v>
      </c>
      <c r="E163" s="10" t="s">
        <v>2846</v>
      </c>
      <c r="F163" s="69" t="s">
        <v>3590</v>
      </c>
      <c r="G163" s="54" t="s">
        <v>3591</v>
      </c>
      <c r="H163" s="10" t="str">
        <f t="shared" si="3"/>
        <v>(162, 'TRẦN NHỰT LINH', '1998-09-30', 'Nam', 'Bến Tre', '01639 119 560
0948 795 301', 'MR18149', 128, 4, 152, 'OSAKA', '103000000', '2018-07-16', '2019-02-18', '2018-07-09', '2019-02-27', '50000000', '53000000', '57668', '20000', '8000', '16', '2020-06-27', '', 'Admin', '2020-06-22 00:46:18'),</v>
      </c>
      <c r="I163" s="10" t="str">
        <f t="shared" si="3"/>
        <v>(TRẦN NHỰT LINH, '1998-09-30', 'Nam', 'Bến Tre', '01639 119 560
0948 795 301', 'MR18149', '(162, 'TRẦN NHỰT LINH', '1998-09-30', 'Nam', 'Bến Tre', '01639 119 560
0948 795 301', 'MR18149', 128, 4, 152, 'OSAKA', '103000000', '2018-07-16', '2019-02-18', '2018-07-09', '2019-02-27', '50000000', '53000000', '57668', '20000', '8000', '16', '2020-06-27', '', 'Admin', '2020-06-22 00:46:18'),', 4, 152, OSAKA, '103000000', '2018-07-16', '50000000', '2018-07-09', '2019-02-27', '57668', '53000000', '2019-02-18', '20000', '8000', '16', '2020-06-27', '', '', 'Admin', '2020-06-22 00:46:18'),</v>
      </c>
      <c r="J163" s="58">
        <v>128</v>
      </c>
      <c r="K163" s="58">
        <v>4</v>
      </c>
      <c r="L163" s="58">
        <v>152</v>
      </c>
      <c r="M163" s="54" t="s">
        <v>3343</v>
      </c>
      <c r="N163" s="55">
        <v>103000000</v>
      </c>
      <c r="O163" s="56" t="s">
        <v>3276</v>
      </c>
      <c r="P163" s="159">
        <v>50000000</v>
      </c>
      <c r="Q163" s="124">
        <v>53000000</v>
      </c>
      <c r="R163" s="124" t="s">
        <v>5292</v>
      </c>
      <c r="S163" s="49" t="s">
        <v>3233</v>
      </c>
      <c r="T163" s="49" t="s">
        <v>3234</v>
      </c>
      <c r="U163" s="129">
        <v>57668</v>
      </c>
      <c r="V163" s="55">
        <v>20000</v>
      </c>
      <c r="W163" s="55">
        <v>8000</v>
      </c>
      <c r="X163" s="10">
        <v>16</v>
      </c>
      <c r="Y163" s="10" t="s">
        <v>11994</v>
      </c>
      <c r="Z163" s="10"/>
    </row>
    <row r="164" spans="1:26">
      <c r="A164" s="10">
        <v>163</v>
      </c>
      <c r="B164" s="49" t="s">
        <v>3592</v>
      </c>
      <c r="C164" s="50" t="s">
        <v>3593</v>
      </c>
      <c r="D164" s="51" t="s">
        <v>2845</v>
      </c>
      <c r="E164" s="10" t="s">
        <v>2846</v>
      </c>
      <c r="F164" s="69" t="s">
        <v>3594</v>
      </c>
      <c r="G164" s="54" t="s">
        <v>3591</v>
      </c>
      <c r="H164" s="10" t="str">
        <f t="shared" si="3"/>
        <v>(163, 'PHAN MINH MẪN', '1996-02-13', 'Nam', 'Bến Tre', '01256 633 396
0869 976 801', 'MR18149', 128, 4, 152, 'OSAKA', '103000000', '2018-07-16', '2019-02-18', '2018-07-09', '2019-02-27', '50000000', '53000000', '57668', '20000', '8000', '16', '2020-06-27', '', 'Admin', '2020-06-22 00:46:18'),</v>
      </c>
      <c r="I164" s="10" t="str">
        <f t="shared" si="3"/>
        <v>(PHAN MINH MẪN, '1996-02-13', 'Nam', 'Bến Tre', '01256 633 396
0869 976 801', 'MR18149', '(163, 'PHAN MINH MẪN', '1996-02-13', 'Nam', 'Bến Tre', '01256 633 396
0869 976 801', 'MR18149', 128, 4, 152, 'OSAKA', '103000000', '2018-07-16', '2019-02-18', '2018-07-09', '2019-02-27', '50000000', '53000000', '57668', '20000', '8000', '16', '2020-06-27', '', 'Admin', '2020-06-22 00:46:18'),', 4, 152, OSAKA, '103000000', '2018-07-16', '50000000', '2018-07-09', '2019-02-27', '57668', '53000000', '2019-02-18', '20000', '8000', '16', '2020-06-27', '', '', 'Admin', '2020-06-22 00:46:18'),</v>
      </c>
      <c r="J164" s="58">
        <v>128</v>
      </c>
      <c r="K164" s="58">
        <v>4</v>
      </c>
      <c r="L164" s="58">
        <v>152</v>
      </c>
      <c r="M164" s="54" t="s">
        <v>3343</v>
      </c>
      <c r="N164" s="55">
        <v>103000000</v>
      </c>
      <c r="O164" s="56" t="s">
        <v>3276</v>
      </c>
      <c r="P164" s="159">
        <v>50000000</v>
      </c>
      <c r="Q164" s="124">
        <v>53000000</v>
      </c>
      <c r="R164" s="124" t="s">
        <v>5292</v>
      </c>
      <c r="S164" s="49" t="s">
        <v>3233</v>
      </c>
      <c r="T164" s="49" t="s">
        <v>3234</v>
      </c>
      <c r="U164" s="129">
        <v>57668</v>
      </c>
      <c r="V164" s="55">
        <v>20000</v>
      </c>
      <c r="W164" s="55">
        <v>8000</v>
      </c>
      <c r="X164" s="10">
        <v>16</v>
      </c>
      <c r="Y164" s="10" t="s">
        <v>11994</v>
      </c>
      <c r="Z164" s="10"/>
    </row>
    <row r="165" spans="1:26">
      <c r="A165" s="10">
        <v>164</v>
      </c>
      <c r="B165" s="49" t="s">
        <v>3595</v>
      </c>
      <c r="C165" s="50" t="s">
        <v>3596</v>
      </c>
      <c r="D165" s="51" t="s">
        <v>2845</v>
      </c>
      <c r="E165" s="10" t="s">
        <v>3597</v>
      </c>
      <c r="F165" s="69" t="s">
        <v>3598</v>
      </c>
      <c r="G165" s="54" t="s">
        <v>3599</v>
      </c>
      <c r="H165" s="10" t="str">
        <f t="shared" si="3"/>
        <v>(164, 'PHẠM VĂN TOÀN', '1997-03-10', 'Nam', 'Thái Bình', '0966 127 769
0907 508 798', 'MR18220', 87, 4, 153, 'OSAKA', '103000000', '2018-10-22', '2019-03-27', '2018-10-17', '2019-04-18', '50000000', '53000000', '57668', '20000', '8000', '14', '2020-06-18', '', 'Admin', '2020-06-22 00:46:18'),</v>
      </c>
      <c r="I165" s="10" t="str">
        <f t="shared" si="3"/>
        <v>(PHẠM VĂN TOÀN, '1997-03-10', 'Nam', 'Thái Bình', '0966 127 769
0907 508 798', 'MR18220', '(164, 'PHẠM VĂN TOÀN', '1997-03-10', 'Nam', 'Thái Bình', '0966 127 769
0907 508 798', 'MR18220', 87, 4, 153, 'OSAKA', '103000000', '2018-10-22', '2019-03-27', '2018-10-17', '2019-04-18', '50000000', '53000000', '57668', '20000', '8000', '14', '2020-06-18', '', 'Admin', '2020-06-22 00:46:18'),', 4, 153, OSAKA, '103000000', '2018-10-22', '50000000', '2018-10-17', '2019-04-18', '57668', '53000000', '2019-03-27', '20000', '8000', '14', '2020-06-18', '', '', 'Admin', '2020-06-22 00:46:18'),</v>
      </c>
      <c r="J165" s="58">
        <v>87</v>
      </c>
      <c r="K165" s="58">
        <v>4</v>
      </c>
      <c r="L165" s="58">
        <v>153</v>
      </c>
      <c r="M165" s="54" t="s">
        <v>3343</v>
      </c>
      <c r="N165" s="55">
        <v>103000000</v>
      </c>
      <c r="O165" s="56" t="s">
        <v>3600</v>
      </c>
      <c r="P165" s="159">
        <v>50000000</v>
      </c>
      <c r="Q165" s="124">
        <v>53000000</v>
      </c>
      <c r="R165" s="124" t="s">
        <v>7220</v>
      </c>
      <c r="S165" s="49" t="s">
        <v>3601</v>
      </c>
      <c r="T165" s="49" t="s">
        <v>3602</v>
      </c>
      <c r="U165" s="129">
        <v>57668</v>
      </c>
      <c r="V165" s="55">
        <v>20000</v>
      </c>
      <c r="W165" s="55">
        <v>8000</v>
      </c>
      <c r="X165" s="10">
        <v>14</v>
      </c>
      <c r="Y165" s="10" t="s">
        <v>9948</v>
      </c>
      <c r="Z165" s="10"/>
    </row>
    <row r="166" spans="1:26">
      <c r="A166" s="10">
        <v>165</v>
      </c>
      <c r="B166" s="49" t="s">
        <v>3603</v>
      </c>
      <c r="C166" s="50" t="s">
        <v>3604</v>
      </c>
      <c r="D166" s="51" t="s">
        <v>2845</v>
      </c>
      <c r="E166" s="10" t="s">
        <v>3141</v>
      </c>
      <c r="F166" s="69" t="s">
        <v>3605</v>
      </c>
      <c r="G166" s="54" t="s">
        <v>3599</v>
      </c>
      <c r="H166" s="10" t="str">
        <f t="shared" si="3"/>
        <v>(165, 'TRẦN BÁ KHAN', '1992-11-04', 'Nam', 'Đồng Tháp', '0901 010 771
0908 774 481
0931 689 908', 'MR18220', 87, 4, 153, 'OSAKA', '103000000', '2018-10-25', '2019-03-27', '2018-10-17', '2019-04-18', '50000000', '53000000', '57668', '20000', '8000', '14', '2020-06-18', '', 'Admin', '2020-06-22 00:46:18'),</v>
      </c>
      <c r="I166" s="10" t="str">
        <f t="shared" si="3"/>
        <v>(TRẦN BÁ KHAN, '1992-11-04', 'Nam', 'Đồng Tháp', '0901 010 771
0908 774 481
0931 689 908', 'MR18220', '(165, 'TRẦN BÁ KHAN', '1992-11-04', 'Nam', 'Đồng Tháp', '0901 010 771
0908 774 481
0931 689 908', 'MR18220', 87, 4, 153, 'OSAKA', '103000000', '2018-10-25', '2019-03-27', '2018-10-17', '2019-04-18', '50000000', '53000000', '57668', '20000', '8000', '14', '2020-06-18', '', 'Admin', '2020-06-22 00:46:18'),', 4, 153, OSAKA, '103000000', '2018-10-25', '50000000', '2018-10-17', '2019-04-18', '57668', '53000000', '2019-03-27', '20000', '8000', '14', '2020-06-18', '', '', 'Admin', '2020-06-22 00:46:18'),</v>
      </c>
      <c r="J166" s="58">
        <v>87</v>
      </c>
      <c r="K166" s="58">
        <v>4</v>
      </c>
      <c r="L166" s="58">
        <v>153</v>
      </c>
      <c r="M166" s="54" t="s">
        <v>3343</v>
      </c>
      <c r="N166" s="55">
        <v>103000000</v>
      </c>
      <c r="O166" s="56" t="s">
        <v>3606</v>
      </c>
      <c r="P166" s="159">
        <v>50000000</v>
      </c>
      <c r="Q166" s="124">
        <v>53000000</v>
      </c>
      <c r="R166" s="124" t="s">
        <v>7220</v>
      </c>
      <c r="S166" s="49" t="s">
        <v>3601</v>
      </c>
      <c r="T166" s="49" t="s">
        <v>3602</v>
      </c>
      <c r="U166" s="129">
        <v>57668</v>
      </c>
      <c r="V166" s="55">
        <v>20000</v>
      </c>
      <c r="W166" s="55">
        <v>8000</v>
      </c>
      <c r="X166" s="10">
        <v>14</v>
      </c>
      <c r="Y166" s="10" t="s">
        <v>9948</v>
      </c>
      <c r="Z166" s="10"/>
    </row>
    <row r="167" spans="1:26">
      <c r="A167" s="10">
        <v>166</v>
      </c>
      <c r="B167" s="49" t="s">
        <v>3607</v>
      </c>
      <c r="C167" s="50" t="s">
        <v>3608</v>
      </c>
      <c r="D167" s="51" t="s">
        <v>2845</v>
      </c>
      <c r="E167" s="10" t="s">
        <v>2846</v>
      </c>
      <c r="F167" s="69" t="s">
        <v>3609</v>
      </c>
      <c r="G167" s="54" t="s">
        <v>3599</v>
      </c>
      <c r="H167" s="10" t="str">
        <f t="shared" si="3"/>
        <v>(166, 'HUỲNH VĂN BẢO', '1993-01-29', 'Nam', 'Bến Tre', '0327 111 177
0349 066 913', 'MR18220', 87, 4, 153, 'OSAKA', '103000000', '2018-10-30', '2019-03-26', '2018-10-17', '2019-04-18', '50000000', '53000000', '57668', '20000', '8000', '14', '2020-06-18', '', 'Admin', '2020-06-22 00:46:18'),</v>
      </c>
      <c r="I167" s="10" t="str">
        <f t="shared" si="3"/>
        <v>(HUỲNH VĂN BẢO, '1993-01-29', 'Nam', 'Bến Tre', '0327 111 177
0349 066 913', 'MR18220', '(166, 'HUỲNH VĂN BẢO', '1993-01-29', 'Nam', 'Bến Tre', '0327 111 177
0349 066 913', 'MR18220', 87, 4, 153, 'OSAKA', '103000000', '2018-10-30', '2019-03-26', '2018-10-17', '2019-04-18', '50000000', '53000000', '57668', '20000', '8000', '14', '2020-06-18', '', 'Admin', '2020-06-22 00:46:18'),', 4, 153, OSAKA, '103000000', '2018-10-30', '50000000', '2018-10-17', '2019-04-18', '57668', '53000000', '2019-03-26', '20000', '8000', '14', '2020-06-18', '', '', 'Admin', '2020-06-22 00:46:18'),</v>
      </c>
      <c r="J167" s="58">
        <v>87</v>
      </c>
      <c r="K167" s="58">
        <v>4</v>
      </c>
      <c r="L167" s="58">
        <v>153</v>
      </c>
      <c r="M167" s="54" t="s">
        <v>3343</v>
      </c>
      <c r="N167" s="55">
        <v>103000000</v>
      </c>
      <c r="O167" s="56" t="s">
        <v>3610</v>
      </c>
      <c r="P167" s="159">
        <v>50000000</v>
      </c>
      <c r="Q167" s="124">
        <v>53000000</v>
      </c>
      <c r="R167" s="124" t="s">
        <v>3255</v>
      </c>
      <c r="S167" s="49" t="s">
        <v>3601</v>
      </c>
      <c r="T167" s="49" t="s">
        <v>3602</v>
      </c>
      <c r="U167" s="129">
        <v>57668</v>
      </c>
      <c r="V167" s="55">
        <v>20000</v>
      </c>
      <c r="W167" s="55">
        <v>8000</v>
      </c>
      <c r="X167" s="10">
        <v>14</v>
      </c>
      <c r="Y167" s="10" t="s">
        <v>9948</v>
      </c>
      <c r="Z167" s="10"/>
    </row>
    <row r="168" spans="1:26">
      <c r="A168" s="10">
        <v>167</v>
      </c>
      <c r="B168" s="49" t="s">
        <v>3611</v>
      </c>
      <c r="C168" s="50" t="s">
        <v>3612</v>
      </c>
      <c r="D168" s="51" t="s">
        <v>2845</v>
      </c>
      <c r="E168" s="10" t="s">
        <v>2846</v>
      </c>
      <c r="F168" s="61" t="s">
        <v>3613</v>
      </c>
      <c r="G168" s="54" t="s">
        <v>3614</v>
      </c>
      <c r="H168" s="10" t="str">
        <f t="shared" si="3"/>
        <v>(167, 'PHẠM THANH NHÂN', '1997-10-18', 'Nam', 'Bến Tre', '0398 811 440
0348 866 211', 'MR18267', 87, 4, 154, 'OSAKA', '103000000', '2018-12-04', '2019-04-16', '2018-11-27', '2019-05-23', '50000000', '53000000', '65634', '20000', '8000', '13', '2020-06-23', '', 'Admin', '2020-06-22 00:46:18'),</v>
      </c>
      <c r="I168" s="10" t="str">
        <f t="shared" si="3"/>
        <v>(PHẠM THANH NHÂN, '1997-10-18', 'Nam', 'Bến Tre', '0398 811 440
0348 866 211', 'MR18267', '(167, 'PHẠM THANH NHÂN', '1997-10-18', 'Nam', 'Bến Tre', '0398 811 440
0348 866 211', 'MR18267', 87, 4, 154, 'OSAKA', '103000000', '2018-12-04', '2019-04-16', '2018-11-27', '2019-05-23', '50000000', '53000000', '65634', '20000', '8000', '13', '2020-06-23', '', 'Admin', '2020-06-22 00:46:18'),', 4, 154, OSAKA, '103000000', '2018-12-04', '50000000', '2018-11-27', '2019-05-23', '65634', '53000000', '2019-04-16', '20000', '8000', '13', '2020-06-23', '', '', 'Admin', '2020-06-22 00:46:18'),</v>
      </c>
      <c r="J168" s="58">
        <v>87</v>
      </c>
      <c r="K168" s="58">
        <v>4</v>
      </c>
      <c r="L168" s="58">
        <v>154</v>
      </c>
      <c r="M168" s="54" t="s">
        <v>3343</v>
      </c>
      <c r="N168" s="55">
        <v>103000000</v>
      </c>
      <c r="O168" s="56" t="s">
        <v>3615</v>
      </c>
      <c r="P168" s="159">
        <v>50000000</v>
      </c>
      <c r="Q168" s="124">
        <v>53000000</v>
      </c>
      <c r="R168" s="124" t="s">
        <v>3712</v>
      </c>
      <c r="S168" s="49" t="s">
        <v>3616</v>
      </c>
      <c r="T168" s="49" t="s">
        <v>3617</v>
      </c>
      <c r="U168" s="129">
        <v>65634</v>
      </c>
      <c r="V168" s="55">
        <v>20000</v>
      </c>
      <c r="W168" s="55">
        <v>8000</v>
      </c>
      <c r="X168" s="10">
        <v>13</v>
      </c>
      <c r="Y168" s="10" t="s">
        <v>10013</v>
      </c>
      <c r="Z168" s="10"/>
    </row>
    <row r="169" spans="1:26">
      <c r="A169" s="10">
        <v>168</v>
      </c>
      <c r="B169" s="49" t="s">
        <v>3618</v>
      </c>
      <c r="C169" s="50" t="s">
        <v>3619</v>
      </c>
      <c r="D169" s="51" t="s">
        <v>2845</v>
      </c>
      <c r="E169" s="10" t="s">
        <v>2846</v>
      </c>
      <c r="F169" s="61" t="s">
        <v>3620</v>
      </c>
      <c r="G169" s="54" t="s">
        <v>3614</v>
      </c>
      <c r="H169" s="10" t="str">
        <f t="shared" si="3"/>
        <v>(168, 'NGUYỄN NGỌC THỌ', '1999-10-08', 'Nam', 'Bến Tre', '0967 435 560
0327 748 772', 'MR18267', 87, 4, 154, 'OSAKA', '103000000', '2018-12-03', '2019-04-16', '2018-11-27', '2019-05-23', '50000000', '53000000', '65634', '20000', '8000', '13', '2020-06-23', '', 'Admin', '2020-06-22 00:46:18'),</v>
      </c>
      <c r="I169" s="10" t="str">
        <f t="shared" si="3"/>
        <v>(NGUYỄN NGỌC THỌ, '1999-10-08', 'Nam', 'Bến Tre', '0967 435 560
0327 748 772', 'MR18267', '(168, 'NGUYỄN NGỌC THỌ', '1999-10-08', 'Nam', 'Bến Tre', '0967 435 560
0327 748 772', 'MR18267', 87, 4, 154, 'OSAKA', '103000000', '2018-12-03', '2019-04-16', '2018-11-27', '2019-05-23', '50000000', '53000000', '65634', '20000', '8000', '13', '2020-06-23', '', 'Admin', '2020-06-22 00:46:18'),', 4, 154, OSAKA, '103000000', '2018-12-03', '50000000', '2018-11-27', '2019-05-23', '65634', '53000000', '2019-04-16', '20000', '8000', '13', '2020-06-23', '', '', 'Admin', '2020-06-22 00:46:18'),</v>
      </c>
      <c r="J169" s="58">
        <v>87</v>
      </c>
      <c r="K169" s="58">
        <v>4</v>
      </c>
      <c r="L169" s="58">
        <v>154</v>
      </c>
      <c r="M169" s="54" t="s">
        <v>3343</v>
      </c>
      <c r="N169" s="55">
        <v>103000000</v>
      </c>
      <c r="O169" s="56" t="s">
        <v>3621</v>
      </c>
      <c r="P169" s="159">
        <v>50000000</v>
      </c>
      <c r="Q169" s="124">
        <v>53000000</v>
      </c>
      <c r="R169" s="124" t="s">
        <v>3712</v>
      </c>
      <c r="S169" s="49" t="s">
        <v>3616</v>
      </c>
      <c r="T169" s="49" t="s">
        <v>3617</v>
      </c>
      <c r="U169" s="129">
        <v>65634</v>
      </c>
      <c r="V169" s="55">
        <v>20000</v>
      </c>
      <c r="W169" s="55">
        <v>8000</v>
      </c>
      <c r="X169" s="10">
        <v>13</v>
      </c>
      <c r="Y169" s="10" t="s">
        <v>10013</v>
      </c>
      <c r="Z169" s="10"/>
    </row>
    <row r="170" spans="1:26">
      <c r="A170" s="10">
        <v>169</v>
      </c>
      <c r="B170" s="49" t="s">
        <v>3622</v>
      </c>
      <c r="C170" s="50" t="s">
        <v>3623</v>
      </c>
      <c r="D170" s="51" t="s">
        <v>2845</v>
      </c>
      <c r="E170" s="10" t="s">
        <v>3104</v>
      </c>
      <c r="F170" s="61" t="s">
        <v>3624</v>
      </c>
      <c r="G170" s="54" t="s">
        <v>3614</v>
      </c>
      <c r="H170" s="10" t="str">
        <f t="shared" si="3"/>
        <v>(169, 'NGUYỄN THANH NHỰT', '1993-11-03', 'Nam', 'An Giang', '0394 440 379
0985 033 139', 'MR18267', 87, 4, 154, 'OSAKA', '103000000', '2018-12-03', '2019-04-16', '2018-11-27', '2019-05-23', '50000000', '53000000', '65634', '20000', '8000', '13', '2020-06-23', '', 'Admin', '2020-06-22 00:46:18'),</v>
      </c>
      <c r="I170" s="10" t="str">
        <f t="shared" si="3"/>
        <v>(NGUYỄN THANH NHỰT, '1993-11-03', 'Nam', 'An Giang', '0394 440 379
0985 033 139', 'MR18267', '(169, 'NGUYỄN THANH NHỰT', '1993-11-03', 'Nam', 'An Giang', '0394 440 379
0985 033 139', 'MR18267', 87, 4, 154, 'OSAKA', '103000000', '2018-12-03', '2019-04-16', '2018-11-27', '2019-05-23', '50000000', '53000000', '65634', '20000', '8000', '13', '2020-06-23', '', 'Admin', '2020-06-22 00:46:18'),', 4, 154, OSAKA, '103000000', '2018-12-03', '50000000', '2018-11-27', '2019-05-23', '65634', '53000000', '2019-04-16', '20000', '8000', '13', '2020-06-23', '', '', 'Admin', '2020-06-22 00:46:18'),</v>
      </c>
      <c r="J170" s="58">
        <v>87</v>
      </c>
      <c r="K170" s="58">
        <v>4</v>
      </c>
      <c r="L170" s="58">
        <v>154</v>
      </c>
      <c r="M170" s="54" t="s">
        <v>3343</v>
      </c>
      <c r="N170" s="55">
        <v>103000000</v>
      </c>
      <c r="O170" s="56" t="s">
        <v>3621</v>
      </c>
      <c r="P170" s="159">
        <v>50000000</v>
      </c>
      <c r="Q170" s="124">
        <v>53000000</v>
      </c>
      <c r="R170" s="124" t="s">
        <v>3712</v>
      </c>
      <c r="S170" s="49" t="s">
        <v>3616</v>
      </c>
      <c r="T170" s="49" t="s">
        <v>3617</v>
      </c>
      <c r="U170" s="129">
        <v>65634</v>
      </c>
      <c r="V170" s="55">
        <v>20000</v>
      </c>
      <c r="W170" s="55">
        <v>8000</v>
      </c>
      <c r="X170" s="10">
        <v>13</v>
      </c>
      <c r="Y170" s="10" t="s">
        <v>10013</v>
      </c>
      <c r="Z170" s="10"/>
    </row>
    <row r="171" spans="1:26">
      <c r="A171" s="10">
        <v>170</v>
      </c>
      <c r="B171" s="49" t="s">
        <v>3625</v>
      </c>
      <c r="C171" s="50" t="s">
        <v>3626</v>
      </c>
      <c r="D171" s="51" t="s">
        <v>2845</v>
      </c>
      <c r="E171" s="10" t="s">
        <v>2846</v>
      </c>
      <c r="F171" s="69" t="s">
        <v>3627</v>
      </c>
      <c r="G171" s="54" t="s">
        <v>3628</v>
      </c>
      <c r="H171" s="10" t="str">
        <f t="shared" si="3"/>
        <v>(170, 'ĐỖ CÔNG MINH', '2000-03-30', 'Nam', 'Bến Tre', '016977 543 340
0977 790 715', 'MR18209', 128, 4, 155, 'OSAKA', '103000000', '2018-09-25', '2019-05-09', '2018-09-21', '2019-05-23', '50000000', '53000000', '65634', '20000', '8000', '13', '2020-06-23', '', 'Admin', '2020-06-22 00:46:18'),</v>
      </c>
      <c r="I171" s="10" t="str">
        <f t="shared" si="3"/>
        <v>(ĐỖ CÔNG MINH, '2000-03-30', 'Nam', 'Bến Tre', '016977 543 340
0977 790 715', 'MR18209', '(170, 'ĐỖ CÔNG MINH', '2000-03-30', 'Nam', 'Bến Tre', '016977 543 340
0977 790 715', 'MR18209', 128, 4, 155, 'OSAKA', '103000000', '2018-09-25', '2019-05-09', '2018-09-21', '2019-05-23', '50000000', '53000000', '65634', '20000', '8000', '13', '2020-06-23', '', 'Admin', '2020-06-22 00:46:18'),', 4, 155, OSAKA, '103000000', '2018-09-25', '50000000', '2018-09-21', '2019-05-23', '65634', '53000000', '2019-05-09', '20000', '8000', '13', '2020-06-23', '', '', 'Admin', '2020-06-22 00:46:18'),</v>
      </c>
      <c r="J171" s="58">
        <v>128</v>
      </c>
      <c r="K171" s="58">
        <v>4</v>
      </c>
      <c r="L171" s="58">
        <v>155</v>
      </c>
      <c r="M171" s="54" t="s">
        <v>3343</v>
      </c>
      <c r="N171" s="55">
        <v>103000000</v>
      </c>
      <c r="O171" s="56" t="s">
        <v>3629</v>
      </c>
      <c r="P171" s="159">
        <v>50000000</v>
      </c>
      <c r="Q171" s="124">
        <v>53000000</v>
      </c>
      <c r="R171" s="124" t="s">
        <v>12032</v>
      </c>
      <c r="S171" s="49" t="s">
        <v>3630</v>
      </c>
      <c r="T171" s="49" t="s">
        <v>3617</v>
      </c>
      <c r="U171" s="129">
        <v>65634</v>
      </c>
      <c r="V171" s="55">
        <v>20000</v>
      </c>
      <c r="W171" s="55">
        <v>8000</v>
      </c>
      <c r="X171" s="10">
        <v>13</v>
      </c>
      <c r="Y171" s="10" t="s">
        <v>10013</v>
      </c>
      <c r="Z171" s="10"/>
    </row>
    <row r="172" spans="1:26">
      <c r="A172" s="10">
        <v>171</v>
      </c>
      <c r="B172" s="49" t="s">
        <v>3631</v>
      </c>
      <c r="C172" s="50" t="s">
        <v>3632</v>
      </c>
      <c r="D172" s="51" t="s">
        <v>2845</v>
      </c>
      <c r="E172" s="10" t="s">
        <v>2881</v>
      </c>
      <c r="F172" s="69" t="s">
        <v>3633</v>
      </c>
      <c r="G172" s="54" t="s">
        <v>3634</v>
      </c>
      <c r="H172" s="10" t="str">
        <f t="shared" si="3"/>
        <v>(171, 'NGUYỄN ĐỨC THUẬN', '1997-09-03', 'Nam', 'Đồng Nai', '01292 307 565
0918 957 972', 'MR18218', 87, 4, 139, 'OSAKA', '103000000', '2018-10-22', '2019-05-02', '2018-10-14', '2019-05-23', '50000000', '53000000', '65634', '20000', '8000', '13', '2020-06-23', '', 'Admin', '2020-06-22 00:46:18'),</v>
      </c>
      <c r="I172" s="10" t="str">
        <f t="shared" si="3"/>
        <v>(NGUYỄN ĐỨC THUẬN, '1997-09-03', 'Nam', 'Đồng Nai', '01292 307 565
0918 957 972', 'MR18218', '(171, 'NGUYỄN ĐỨC THUẬN', '1997-09-03', 'Nam', 'Đồng Nai', '01292 307 565
0918 957 972', 'MR18218', 87, 4, 139, 'OSAKA', '103000000', '2018-10-22', '2019-05-02', '2018-10-14', '2019-05-23', '50000000', '53000000', '65634', '20000', '8000', '13', '2020-06-23', '', 'Admin', '2020-06-22 00:46:18'),', 4, 139, OSAKA, '103000000', '2018-10-22', '50000000', '2018-10-14', '2019-05-23', '65634', '53000000', '2019-05-02', '20000', '8000', '13', '2020-06-23', '', '', 'Admin', '2020-06-22 00:46:18'),</v>
      </c>
      <c r="J172" s="58">
        <v>87</v>
      </c>
      <c r="K172" s="58">
        <v>4</v>
      </c>
      <c r="L172" s="58">
        <v>139</v>
      </c>
      <c r="M172" s="54" t="s">
        <v>3343</v>
      </c>
      <c r="N172" s="55">
        <v>103000000</v>
      </c>
      <c r="O172" s="56" t="s">
        <v>3600</v>
      </c>
      <c r="P172" s="159">
        <v>50000000</v>
      </c>
      <c r="Q172" s="124">
        <v>53000000</v>
      </c>
      <c r="R172" s="124" t="s">
        <v>3720</v>
      </c>
      <c r="S172" s="49" t="s">
        <v>3635</v>
      </c>
      <c r="T172" s="49" t="s">
        <v>3617</v>
      </c>
      <c r="U172" s="129">
        <v>65634</v>
      </c>
      <c r="V172" s="55">
        <v>20000</v>
      </c>
      <c r="W172" s="55">
        <v>8000</v>
      </c>
      <c r="X172" s="10">
        <v>13</v>
      </c>
      <c r="Y172" s="10" t="s">
        <v>10013</v>
      </c>
      <c r="Z172" s="10"/>
    </row>
    <row r="173" spans="1:26">
      <c r="A173" s="10">
        <v>172</v>
      </c>
      <c r="B173" s="49" t="s">
        <v>3636</v>
      </c>
      <c r="C173" s="50" t="s">
        <v>3637</v>
      </c>
      <c r="D173" s="51" t="s">
        <v>2845</v>
      </c>
      <c r="E173" s="10" t="s">
        <v>2846</v>
      </c>
      <c r="F173" s="69" t="s">
        <v>3638</v>
      </c>
      <c r="G173" s="54" t="s">
        <v>3634</v>
      </c>
      <c r="H173" s="10" t="str">
        <f t="shared" si="3"/>
        <v>(172, 'LÊ HỮU VỊNH', '1998-04-10', 'Nam', 'Bến Tre', '01649 018 996
01662 305 709', 'MR18218', 87, 4, 139, 'OSAKA', '103000000', '2018-10-22', '2019-05-07', '2018-10-14', '2019-05-23', '50000000', '53000000', '65634', '20000', '8000', '13', '2020-06-23', '', 'Admin', '2020-06-22 00:46:18'),</v>
      </c>
      <c r="I173" s="10" t="str">
        <f t="shared" si="3"/>
        <v>(LÊ HỮU VỊNH, '1998-04-10', 'Nam', 'Bến Tre', '01649 018 996
01662 305 709', 'MR18218', '(172, 'LÊ HỮU VỊNH', '1998-04-10', 'Nam', 'Bến Tre', '01649 018 996
01662 305 709', 'MR18218', 87, 4, 139, 'OSAKA', '103000000', '2018-10-22', '2019-05-07', '2018-10-14', '2019-05-23', '50000000', '53000000', '65634', '20000', '8000', '13', '2020-06-23', '', 'Admin', '2020-06-22 00:46:18'),', 4, 139, OSAKA, '103000000', '2018-10-22', '50000000', '2018-10-14', '2019-05-23', '65634', '53000000', '2019-05-07', '20000', '8000', '13', '2020-06-23', '', '', 'Admin', '2020-06-22 00:46:18'),</v>
      </c>
      <c r="J173" s="58">
        <v>87</v>
      </c>
      <c r="K173" s="58">
        <v>4</v>
      </c>
      <c r="L173" s="58">
        <v>139</v>
      </c>
      <c r="M173" s="54" t="s">
        <v>3343</v>
      </c>
      <c r="N173" s="55">
        <v>103000000</v>
      </c>
      <c r="O173" s="56" t="s">
        <v>3600</v>
      </c>
      <c r="P173" s="159">
        <v>50000000</v>
      </c>
      <c r="Q173" s="124">
        <v>53000000</v>
      </c>
      <c r="R173" s="124" t="s">
        <v>5077</v>
      </c>
      <c r="S173" s="49" t="s">
        <v>3635</v>
      </c>
      <c r="T173" s="49" t="s">
        <v>3617</v>
      </c>
      <c r="U173" s="129">
        <v>65634</v>
      </c>
      <c r="V173" s="55">
        <v>20000</v>
      </c>
      <c r="W173" s="55">
        <v>8000</v>
      </c>
      <c r="X173" s="10">
        <v>13</v>
      </c>
      <c r="Y173" s="10" t="s">
        <v>10013</v>
      </c>
      <c r="Z173" s="10"/>
    </row>
    <row r="174" spans="1:26">
      <c r="A174" s="10">
        <v>173</v>
      </c>
      <c r="B174" s="49" t="s">
        <v>3639</v>
      </c>
      <c r="C174" s="50" t="s">
        <v>3640</v>
      </c>
      <c r="D174" s="51" t="s">
        <v>2845</v>
      </c>
      <c r="E174" s="10" t="s">
        <v>3597</v>
      </c>
      <c r="F174" s="69" t="s">
        <v>3641</v>
      </c>
      <c r="G174" s="54" t="s">
        <v>3634</v>
      </c>
      <c r="H174" s="10" t="str">
        <f t="shared" si="3"/>
        <v>(173, 'VŨ VĂN THỐNG', '1988-12-20', 'Nam', 'Thái Bình', '0988 754 550
0985 589 390', 'MR18218', 87, 4, 139, 'OSAKA', '103000000', '2018-10-18', '2019-05-06', '2018-10-14', '2019-05-23', '50000000', '53000000', '65634', '20000', '8000', '13', '2020-06-23', '', 'Admin', '2020-06-22 00:46:18'),</v>
      </c>
      <c r="I174" s="10" t="str">
        <f t="shared" si="3"/>
        <v>(VŨ VĂN THỐNG, '1988-12-20', 'Nam', 'Thái Bình', '0988 754 550
0985 589 390', 'MR18218', '(173, 'VŨ VĂN THỐNG', '1988-12-20', 'Nam', 'Thái Bình', '0988 754 550
0985 589 390', 'MR18218', 87, 4, 139, 'OSAKA', '103000000', '2018-10-18', '2019-05-06', '2018-10-14', '2019-05-23', '50000000', '53000000', '65634', '20000', '8000', '13', '2020-06-23', '', 'Admin', '2020-06-22 00:46:18'),', 4, 139, OSAKA, '103000000', '2018-10-18', '50000000', '2018-10-14', '2019-05-23', '65634', '53000000', '2019-05-06', '20000', '8000', '13', '2020-06-23', '', '', 'Admin', '2020-06-22 00:46:18'),</v>
      </c>
      <c r="J174" s="58">
        <v>87</v>
      </c>
      <c r="K174" s="58">
        <v>4</v>
      </c>
      <c r="L174" s="58">
        <v>139</v>
      </c>
      <c r="M174" s="54" t="s">
        <v>3343</v>
      </c>
      <c r="N174" s="55">
        <v>103000000</v>
      </c>
      <c r="O174" s="56" t="s">
        <v>3642</v>
      </c>
      <c r="P174" s="159">
        <v>50000000</v>
      </c>
      <c r="Q174" s="124">
        <v>53000000</v>
      </c>
      <c r="R174" s="124" t="s">
        <v>4289</v>
      </c>
      <c r="S174" s="49" t="s">
        <v>3635</v>
      </c>
      <c r="T174" s="49" t="s">
        <v>3617</v>
      </c>
      <c r="U174" s="129">
        <v>65634</v>
      </c>
      <c r="V174" s="55">
        <v>20000</v>
      </c>
      <c r="W174" s="55">
        <v>8000</v>
      </c>
      <c r="X174" s="10">
        <v>13</v>
      </c>
      <c r="Y174" s="10" t="s">
        <v>10013</v>
      </c>
      <c r="Z174" s="10"/>
    </row>
    <row r="175" spans="1:26">
      <c r="A175" s="10">
        <v>174</v>
      </c>
      <c r="B175" s="74" t="s">
        <v>3643</v>
      </c>
      <c r="C175" s="50" t="s">
        <v>3644</v>
      </c>
      <c r="D175" s="51" t="s">
        <v>2845</v>
      </c>
      <c r="E175" s="10" t="s">
        <v>3080</v>
      </c>
      <c r="F175" s="61" t="s">
        <v>3645</v>
      </c>
      <c r="G175" s="54" t="s">
        <v>3646</v>
      </c>
      <c r="H175" s="10" t="str">
        <f t="shared" si="3"/>
        <v>(174, 'NGUYỄN XUÂN ĐIỆP', '1994-02-10', 'Nam', 'Long An', '0355 513 094
0943 371 351', 'MR18269', 97, 4, 131, 'OSAKA', '103000000', '2018-12-04', '2019-06-24', '2018-11-27', '2019-07-04', '50000000', '53000000', '57668', '20000', '8000', '11', '2020-06-04', '', 'Admin', '2020-06-22 00:46:18'),</v>
      </c>
      <c r="I175" s="10" t="str">
        <f t="shared" si="3"/>
        <v>(NGUYỄN XUÂN ĐIỆP, '1994-02-10', 'Nam', 'Long An', '0355 513 094
0943 371 351', 'MR18269', '(174, 'NGUYỄN XUÂN ĐIỆP', '1994-02-10', 'Nam', 'Long An', '0355 513 094
0943 371 351', 'MR18269', 97, 4, 131, 'OSAKA', '103000000', '2018-12-04', '2019-06-24', '2018-11-27', '2019-07-04', '50000000', '53000000', '57668', '20000', '8000', '11', '2020-06-04', '', 'Admin', '2020-06-22 00:46:18'),', 4, 131, OSAKA, '103000000', '2018-12-04', '50000000', '2018-11-27', '2019-07-04', '57668', '53000000', '2019-06-24', '20000', '8000', '11', '2020-06-04', '', '', 'Admin', '2020-06-22 00:46:18'),</v>
      </c>
      <c r="J175" s="58">
        <v>97</v>
      </c>
      <c r="K175" s="58">
        <v>4</v>
      </c>
      <c r="L175" s="58">
        <v>131</v>
      </c>
      <c r="M175" s="54" t="s">
        <v>3343</v>
      </c>
      <c r="N175" s="55">
        <v>103000000</v>
      </c>
      <c r="O175" s="56" t="s">
        <v>3615</v>
      </c>
      <c r="P175" s="159">
        <v>50000000</v>
      </c>
      <c r="Q175" s="124">
        <v>53000000</v>
      </c>
      <c r="R175" s="124" t="s">
        <v>6752</v>
      </c>
      <c r="S175" s="49" t="s">
        <v>3616</v>
      </c>
      <c r="T175" s="49" t="s">
        <v>3647</v>
      </c>
      <c r="U175" s="129">
        <v>57668</v>
      </c>
      <c r="V175" s="55">
        <v>20000</v>
      </c>
      <c r="W175" s="55">
        <v>8000</v>
      </c>
      <c r="X175" s="10">
        <v>11</v>
      </c>
      <c r="Y175" s="10" t="s">
        <v>9849</v>
      </c>
      <c r="Z175" s="10"/>
    </row>
    <row r="176" spans="1:26">
      <c r="A176" s="10">
        <v>175</v>
      </c>
      <c r="B176" s="74" t="s">
        <v>3648</v>
      </c>
      <c r="C176" s="50" t="s">
        <v>3649</v>
      </c>
      <c r="D176" s="51" t="s">
        <v>2845</v>
      </c>
      <c r="E176" s="10" t="s">
        <v>2881</v>
      </c>
      <c r="F176" s="61" t="s">
        <v>3650</v>
      </c>
      <c r="G176" s="54" t="s">
        <v>3646</v>
      </c>
      <c r="H176" s="10" t="str">
        <f t="shared" si="3"/>
        <v>(175, 'ĐẶNG NGỌC DŨNG', '1995-05-09', 'Nam', 'Đồng Nai', '0386 766 771
0784 846 998', 'MR18269', 97, 4, 131, 'OSAKA', '103000000', '2018-12-04', '2019-06-25', '2018-11-27', '2019-07-04', '50000000', '53000000', '57668', '20000', '8000', '11', '2020-06-04', '', 'Admin', '2020-06-22 00:46:18'),</v>
      </c>
      <c r="I176" s="10" t="str">
        <f t="shared" si="3"/>
        <v>(ĐẶNG NGỌC DŨNG, '1995-05-09', 'Nam', 'Đồng Nai', '0386 766 771
0784 846 998', 'MR18269', '(175, 'ĐẶNG NGỌC DŨNG', '1995-05-09', 'Nam', 'Đồng Nai', '0386 766 771
0784 846 998', 'MR18269', 97, 4, 131, 'OSAKA', '103000000', '2018-12-04', '2019-06-25', '2018-11-27', '2019-07-04', '50000000', '53000000', '57668', '20000', '8000', '11', '2020-06-04', '', 'Admin', '2020-06-22 00:46:18'),', 4, 131, OSAKA, '103000000', '2018-12-04', '50000000', '2018-11-27', '2019-07-04', '57668', '53000000', '2019-06-25', '20000', '8000', '11', '2020-06-04', '', '', 'Admin', '2020-06-22 00:46:18'),</v>
      </c>
      <c r="J176" s="58">
        <v>97</v>
      </c>
      <c r="K176" s="58">
        <v>4</v>
      </c>
      <c r="L176" s="58">
        <v>131</v>
      </c>
      <c r="M176" s="54" t="s">
        <v>3343</v>
      </c>
      <c r="N176" s="55">
        <v>103000000</v>
      </c>
      <c r="O176" s="56" t="s">
        <v>3615</v>
      </c>
      <c r="P176" s="159">
        <v>50000000</v>
      </c>
      <c r="Q176" s="124">
        <v>53000000</v>
      </c>
      <c r="R176" s="124" t="s">
        <v>6989</v>
      </c>
      <c r="S176" s="49" t="s">
        <v>3616</v>
      </c>
      <c r="T176" s="49" t="s">
        <v>3647</v>
      </c>
      <c r="U176" s="129">
        <v>57668</v>
      </c>
      <c r="V176" s="55">
        <v>20000</v>
      </c>
      <c r="W176" s="55">
        <v>8000</v>
      </c>
      <c r="X176" s="10">
        <v>11</v>
      </c>
      <c r="Y176" s="10" t="s">
        <v>9849</v>
      </c>
      <c r="Z176" s="10"/>
    </row>
    <row r="177" spans="1:26">
      <c r="A177" s="10">
        <v>176</v>
      </c>
      <c r="B177" s="74" t="s">
        <v>3651</v>
      </c>
      <c r="C177" s="50" t="s">
        <v>3652</v>
      </c>
      <c r="D177" s="51" t="s">
        <v>2845</v>
      </c>
      <c r="E177" s="10" t="s">
        <v>3653</v>
      </c>
      <c r="F177" s="61" t="s">
        <v>3654</v>
      </c>
      <c r="G177" s="54" t="s">
        <v>3646</v>
      </c>
      <c r="H177" s="10" t="str">
        <f t="shared" si="3"/>
        <v>(176, 'VÕ HOÀNG VĨNH THUYÊN', '1996-02-11', 'Nam', 'Đak Lak', '0833 114 423
0352 891 881', 'MR18269', 97, 4, 131, 'OSAKA', '103000000', '2018-12-07', '2019-06-24', '2018-11-27', '2019-07-04', '50000000', '53000000', '57668', '20000', '8000', '11', '2020-06-04', '', 'Admin', '2020-06-22 00:46:18'),</v>
      </c>
      <c r="I177" s="10" t="str">
        <f t="shared" si="3"/>
        <v>(VÕ HOÀNG VĨNH THUYÊN, '1996-02-11', 'Nam', 'Đak Lak', '0833 114 423
0352 891 881', 'MR18269', '(176, 'VÕ HOÀNG VĨNH THUYÊN', '1996-02-11', 'Nam', 'Đak Lak', '0833 114 423
0352 891 881', 'MR18269', 97, 4, 131, 'OSAKA', '103000000', '2018-12-07', '2019-06-24', '2018-11-27', '2019-07-04', '50000000', '53000000', '57668', '20000', '8000', '11', '2020-06-04', '', 'Admin', '2020-06-22 00:46:18'),', 4, 131, OSAKA, '103000000', '2018-12-07', '50000000', '2018-11-27', '2019-07-04', '57668', '53000000', '2019-06-24', '20000', '8000', '11', '2020-06-04', '', '', 'Admin', '2020-06-22 00:46:18'),</v>
      </c>
      <c r="J177" s="58">
        <v>97</v>
      </c>
      <c r="K177" s="58">
        <v>4</v>
      </c>
      <c r="L177" s="58">
        <v>131</v>
      </c>
      <c r="M177" s="54" t="s">
        <v>3343</v>
      </c>
      <c r="N177" s="55">
        <v>103000000</v>
      </c>
      <c r="O177" s="56" t="s">
        <v>3655</v>
      </c>
      <c r="P177" s="159">
        <v>50000000</v>
      </c>
      <c r="Q177" s="124">
        <v>53000000</v>
      </c>
      <c r="R177" s="124" t="s">
        <v>6752</v>
      </c>
      <c r="S177" s="49" t="s">
        <v>3616</v>
      </c>
      <c r="T177" s="49" t="s">
        <v>3647</v>
      </c>
      <c r="U177" s="129">
        <v>57668</v>
      </c>
      <c r="V177" s="55">
        <v>20000</v>
      </c>
      <c r="W177" s="55">
        <v>8000</v>
      </c>
      <c r="X177" s="10">
        <v>11</v>
      </c>
      <c r="Y177" s="10" t="s">
        <v>9849</v>
      </c>
      <c r="Z177" s="10"/>
    </row>
    <row r="178" spans="1:26">
      <c r="A178" s="10">
        <v>177</v>
      </c>
      <c r="B178" s="74" t="s">
        <v>3656</v>
      </c>
      <c r="C178" s="50" t="s">
        <v>3657</v>
      </c>
      <c r="D178" s="51" t="s">
        <v>2845</v>
      </c>
      <c r="E178" s="10" t="s">
        <v>2855</v>
      </c>
      <c r="F178" s="61" t="s">
        <v>3658</v>
      </c>
      <c r="G178" s="54" t="s">
        <v>3659</v>
      </c>
      <c r="H178" s="10" t="str">
        <f t="shared" si="3"/>
        <v>(177, 'LÊ THANH HOÀI', '1996-09-21', 'Nam', 'Trà Vinh', '0979 771 817
0903 108 456', 'MR18232', 93, 4, 157, 'TOKYO', '103000000', '2019-01-03', '2019-07-07', '2018-12-26', '2019-07-12', '50000000', '53000000', '57668', '20000', '8000', '11', '2020-06-12', '', 'Admin', '2020-06-22 00:46:18'),</v>
      </c>
      <c r="I178" s="10" t="str">
        <f t="shared" si="3"/>
        <v>(LÊ THANH HOÀI, '1996-09-21', 'Nam', 'Trà Vinh', '0979 771 817
0903 108 456', 'MR18232', '(177, 'LÊ THANH HOÀI', '1996-09-21', 'Nam', 'Trà Vinh', '0979 771 817
0903 108 456', 'MR18232', 93, 4, 157, 'TOKYO', '103000000', '2019-01-03', '2019-07-07', '2018-12-26', '2019-07-12', '50000000', '53000000', '57668', '20000', '8000', '11', '2020-06-12', '', 'Admin', '2020-06-22 00:46:18'),', 4, 157, TOKYO, '103000000', '2019-01-03', '50000000', '2018-12-26', '2019-07-12', '57668', '53000000', '2019-07-07', '20000', '8000', '11', '2020-06-12', '', '', 'Admin', '2020-06-22 00:46:18'),</v>
      </c>
      <c r="J178" s="58">
        <v>93</v>
      </c>
      <c r="K178" s="58">
        <v>4</v>
      </c>
      <c r="L178" s="58">
        <v>157</v>
      </c>
      <c r="M178" s="54" t="s">
        <v>2823</v>
      </c>
      <c r="N178" s="55">
        <v>103000000</v>
      </c>
      <c r="O178" s="56" t="s">
        <v>3660</v>
      </c>
      <c r="P178" s="159">
        <v>50000000</v>
      </c>
      <c r="Q178" s="124">
        <v>53000000</v>
      </c>
      <c r="R178" s="124" t="s">
        <v>12033</v>
      </c>
      <c r="S178" s="49" t="s">
        <v>3661</v>
      </c>
      <c r="T178" s="49" t="s">
        <v>3662</v>
      </c>
      <c r="U178" s="129">
        <v>57668</v>
      </c>
      <c r="V178" s="55">
        <v>20000</v>
      </c>
      <c r="W178" s="55">
        <v>8000</v>
      </c>
      <c r="X178" s="10">
        <v>11</v>
      </c>
      <c r="Y178" s="10" t="s">
        <v>9899</v>
      </c>
      <c r="Z178" s="10"/>
    </row>
    <row r="179" spans="1:26">
      <c r="A179" s="10">
        <v>178</v>
      </c>
      <c r="B179" s="74" t="s">
        <v>3663</v>
      </c>
      <c r="C179" s="50" t="s">
        <v>3664</v>
      </c>
      <c r="D179" s="51" t="s">
        <v>2845</v>
      </c>
      <c r="E179" s="10" t="s">
        <v>2819</v>
      </c>
      <c r="F179" s="61" t="s">
        <v>3665</v>
      </c>
      <c r="G179" s="54" t="s">
        <v>3666</v>
      </c>
      <c r="H179" s="10" t="str">
        <f t="shared" si="3"/>
        <v>(178, 'ĐINH TUẤN DŨNG', '1996-09-29', 'Nam', 'Hồ Chí Minh', '0981 093 039
0938 854 075', 'MR18233', 93, 4, 157, 'TOKYO', '103000000', '2019-01-07', '2019-07-08', '2018-12-26', '2019-07-12', '50000000', '53000000', '57668', '20000', '8000', '11', '2020-06-12', '', 'Admin', '2020-06-22 00:46:18'),</v>
      </c>
      <c r="I179" s="10" t="str">
        <f t="shared" si="3"/>
        <v>(ĐINH TUẤN DŨNG, '1996-09-29', 'Nam', 'Hồ Chí Minh', '0981 093 039
0938 854 075', 'MR18233', '(178, 'ĐINH TUẤN DŨNG', '1996-09-29', 'Nam', 'Hồ Chí Minh', '0981 093 039
0938 854 075', 'MR18233', 93, 4, 157, 'TOKYO', '103000000', '2019-01-07', '2019-07-08', '2018-12-26', '2019-07-12', '50000000', '53000000', '57668', '20000', '8000', '11', '2020-06-12', '', 'Admin', '2020-06-22 00:46:18'),', 4, 157, TOKYO, '103000000', '2019-01-07', '50000000', '2018-12-26', '2019-07-12', '57668', '53000000', '2019-07-08', '20000', '8000', '11', '2020-06-12', '', '', 'Admin', '2020-06-22 00:46:18'),</v>
      </c>
      <c r="J179" s="58">
        <v>93</v>
      </c>
      <c r="K179" s="58">
        <v>4</v>
      </c>
      <c r="L179" s="58">
        <v>157</v>
      </c>
      <c r="M179" s="54" t="s">
        <v>2823</v>
      </c>
      <c r="N179" s="55">
        <v>103000000</v>
      </c>
      <c r="O179" s="56" t="s">
        <v>3667</v>
      </c>
      <c r="P179" s="159">
        <v>50000000</v>
      </c>
      <c r="Q179" s="124">
        <v>53000000</v>
      </c>
      <c r="R179" s="124" t="s">
        <v>8101</v>
      </c>
      <c r="S179" s="49" t="s">
        <v>3661</v>
      </c>
      <c r="T179" s="49" t="s">
        <v>3662</v>
      </c>
      <c r="U179" s="129">
        <v>57668</v>
      </c>
      <c r="V179" s="55">
        <v>20000</v>
      </c>
      <c r="W179" s="55">
        <v>8000</v>
      </c>
      <c r="X179" s="10">
        <v>11</v>
      </c>
      <c r="Y179" s="10" t="s">
        <v>9899</v>
      </c>
      <c r="Z179" s="10"/>
    </row>
    <row r="180" spans="1:26">
      <c r="A180" s="10">
        <v>179</v>
      </c>
      <c r="B180" s="74" t="s">
        <v>3668</v>
      </c>
      <c r="C180" s="50" t="s">
        <v>3669</v>
      </c>
      <c r="D180" s="51" t="s">
        <v>2845</v>
      </c>
      <c r="E180" s="10" t="s">
        <v>2819</v>
      </c>
      <c r="F180" s="61" t="s">
        <v>3670</v>
      </c>
      <c r="G180" s="54" t="s">
        <v>3671</v>
      </c>
      <c r="H180" s="10" t="str">
        <f t="shared" si="3"/>
        <v>(179, 'NGÔ VŨ TRƯỜNG CAN', '1999-10-11', 'Nam', 'Hồ Chí Minh', '0852 998 018
0915 114 039', 'MR18234', 93, 4, 157, 'TOKYO', '103000000', '2019-01-05', '2019-07-08', '2018-12-26', '2019-07-12', '50000000', '53000000', '57668', '20000', '8000', '11', '2020-06-12', '', 'Admin', '2020-06-22 00:46:18'),</v>
      </c>
      <c r="I180" s="10" t="str">
        <f t="shared" si="3"/>
        <v>(NGÔ VŨ TRƯỜNG CAN, '1999-10-11', 'Nam', 'Hồ Chí Minh', '0852 998 018
0915 114 039', 'MR18234', '(179, 'NGÔ VŨ TRƯỜNG CAN', '1999-10-11', 'Nam', 'Hồ Chí Minh', '0852 998 018
0915 114 039', 'MR18234', 93, 4, 157, 'TOKYO', '103000000', '2019-01-05', '2019-07-08', '2018-12-26', '2019-07-12', '50000000', '53000000', '57668', '20000', '8000', '11', '2020-06-12', '', 'Admin', '2020-06-22 00:46:18'),', 4, 157, TOKYO, '103000000', '2019-01-05', '50000000', '2018-12-26', '2019-07-12', '57668', '53000000', '2019-07-08', '20000', '8000', '11', '2020-06-12', '', '', 'Admin', '2020-06-22 00:46:18'),</v>
      </c>
      <c r="J180" s="58">
        <v>93</v>
      </c>
      <c r="K180" s="58">
        <v>4</v>
      </c>
      <c r="L180" s="58">
        <v>157</v>
      </c>
      <c r="M180" s="54" t="s">
        <v>2823</v>
      </c>
      <c r="N180" s="55">
        <v>103000000</v>
      </c>
      <c r="O180" s="56" t="s">
        <v>3672</v>
      </c>
      <c r="P180" s="159">
        <v>50000000</v>
      </c>
      <c r="Q180" s="124">
        <v>53000000</v>
      </c>
      <c r="R180" s="124" t="s">
        <v>8101</v>
      </c>
      <c r="S180" s="49" t="s">
        <v>3661</v>
      </c>
      <c r="T180" s="49" t="s">
        <v>3662</v>
      </c>
      <c r="U180" s="129">
        <v>57668</v>
      </c>
      <c r="V180" s="55">
        <v>20000</v>
      </c>
      <c r="W180" s="55">
        <v>8000</v>
      </c>
      <c r="X180" s="10">
        <v>11</v>
      </c>
      <c r="Y180" s="10" t="s">
        <v>9899</v>
      </c>
      <c r="Z180" s="10"/>
    </row>
    <row r="181" spans="1:26">
      <c r="A181" s="10">
        <v>180</v>
      </c>
      <c r="B181" s="74" t="s">
        <v>3673</v>
      </c>
      <c r="C181" s="50" t="s">
        <v>3674</v>
      </c>
      <c r="D181" s="51" t="s">
        <v>2845</v>
      </c>
      <c r="E181" s="10" t="s">
        <v>2846</v>
      </c>
      <c r="F181" s="61" t="s">
        <v>3675</v>
      </c>
      <c r="G181" s="54" t="s">
        <v>3676</v>
      </c>
      <c r="H181" s="10" t="str">
        <f t="shared" si="3"/>
        <v>(180, 'LÊ QUANG PHÚ', '1997-06-11', 'Nam', 'Bến Tre', '0333 720 886
0333 896 623', 'MR18235', 93, 4, 157, 'TOKYO', '103000000', '2019-01-07', '2019-07-08', '2018-12-26', '2019-07-12', '50000000', '53000000', '57668', '20000', '8000', '11', '2020-06-12', '', 'Admin', '2020-06-22 00:46:18'),</v>
      </c>
      <c r="I181" s="10" t="str">
        <f t="shared" si="3"/>
        <v>(LÊ QUANG PHÚ, '1997-06-11', 'Nam', 'Bến Tre', '0333 720 886
0333 896 623', 'MR18235', '(180, 'LÊ QUANG PHÚ', '1997-06-11', 'Nam', 'Bến Tre', '0333 720 886
0333 896 623', 'MR18235', 93, 4, 157, 'TOKYO', '103000000', '2019-01-07', '2019-07-08', '2018-12-26', '2019-07-12', '50000000', '53000000', '57668', '20000', '8000', '11', '2020-06-12', '', 'Admin', '2020-06-22 00:46:18'),', 4, 157, TOKYO, '103000000', '2019-01-07', '50000000', '2018-12-26', '2019-07-12', '57668', '53000000', '2019-07-08', '20000', '8000', '11', '2020-06-12', '', '', 'Admin', '2020-06-22 00:46:18'),</v>
      </c>
      <c r="J181" s="58">
        <v>93</v>
      </c>
      <c r="K181" s="58">
        <v>4</v>
      </c>
      <c r="L181" s="58">
        <v>157</v>
      </c>
      <c r="M181" s="54" t="s">
        <v>2823</v>
      </c>
      <c r="N181" s="55">
        <v>103000000</v>
      </c>
      <c r="O181" s="56" t="s">
        <v>3667</v>
      </c>
      <c r="P181" s="159">
        <v>50000000</v>
      </c>
      <c r="Q181" s="124">
        <v>53000000</v>
      </c>
      <c r="R181" s="124" t="s">
        <v>8101</v>
      </c>
      <c r="S181" s="49" t="s">
        <v>3661</v>
      </c>
      <c r="T181" s="49" t="s">
        <v>3662</v>
      </c>
      <c r="U181" s="129">
        <v>57668</v>
      </c>
      <c r="V181" s="55">
        <v>20000</v>
      </c>
      <c r="W181" s="55">
        <v>8000</v>
      </c>
      <c r="X181" s="10">
        <v>11</v>
      </c>
      <c r="Y181" s="10" t="s">
        <v>9899</v>
      </c>
      <c r="Z181" s="10"/>
    </row>
    <row r="182" spans="1:26">
      <c r="A182" s="10">
        <v>181</v>
      </c>
      <c r="B182" s="74" t="s">
        <v>3677</v>
      </c>
      <c r="C182" s="50" t="s">
        <v>3678</v>
      </c>
      <c r="D182" s="51" t="s">
        <v>2845</v>
      </c>
      <c r="E182" s="10" t="s">
        <v>3279</v>
      </c>
      <c r="F182" s="69" t="s">
        <v>3679</v>
      </c>
      <c r="G182" s="54" t="s">
        <v>3680</v>
      </c>
      <c r="H182" s="10" t="str">
        <f t="shared" si="3"/>
        <v>(181, 'PHẠM VĂN TÙNG', '1985-01-17', 'Nam', 'Thanh Hóa', '0392 212 703', 'MR19009', 18, 4, 144, 'OSAKA', '94000000', '2019-01-25', '2019-07-04', '2019-01-18', '2019-07-12', '50000000', '44000000', '57668', '20000', '8000', '11', '2020-06-12', '', 'Admin', '2020-06-22 00:46:18'),</v>
      </c>
      <c r="I182" s="10" t="str">
        <f t="shared" si="3"/>
        <v>(PHẠM VĂN TÙNG, '1985-01-17', 'Nam', 'Thanh Hóa', '0392 212 703', 'MR19009', '(181, 'PHẠM VĂN TÙNG', '1985-01-17', 'Nam', 'Thanh Hóa', '0392 212 703', 'MR19009', 18, 4, 144, 'OSAKA', '94000000', '2019-01-25', '2019-07-04', '2019-01-18', '2019-07-12', '50000000', '44000000', '57668', '20000', '8000', '11', '2020-06-12', '', 'Admin', '2020-06-22 00:46:18'),', 4, 144, OSAKA, '94000000', '2019-01-25', '50000000', '2019-01-18', '2019-07-12', '57668', '44000000', '2019-07-04', '20000', '8000', '11', '2020-06-12', '', '', 'Admin', '2020-06-22 00:46:18'),</v>
      </c>
      <c r="J182" s="58">
        <v>18</v>
      </c>
      <c r="K182" s="58">
        <v>4</v>
      </c>
      <c r="L182" s="58">
        <v>144</v>
      </c>
      <c r="M182" s="54" t="s">
        <v>3343</v>
      </c>
      <c r="N182" s="55">
        <v>94000000</v>
      </c>
      <c r="O182" s="56" t="s">
        <v>3681</v>
      </c>
      <c r="P182" s="159">
        <v>50000000</v>
      </c>
      <c r="Q182" s="124">
        <v>44000000</v>
      </c>
      <c r="R182" s="124" t="s">
        <v>3647</v>
      </c>
      <c r="S182" s="49" t="s">
        <v>3682</v>
      </c>
      <c r="T182" s="49" t="s">
        <v>3662</v>
      </c>
      <c r="U182" s="129">
        <v>57668</v>
      </c>
      <c r="V182" s="55">
        <v>20000</v>
      </c>
      <c r="W182" s="55">
        <v>8000</v>
      </c>
      <c r="X182" s="10">
        <v>11</v>
      </c>
      <c r="Y182" s="10" t="s">
        <v>9899</v>
      </c>
      <c r="Z182" s="10"/>
    </row>
    <row r="183" spans="1:26">
      <c r="A183" s="10">
        <v>182</v>
      </c>
      <c r="B183" s="147" t="s">
        <v>3683</v>
      </c>
      <c r="C183" s="148" t="s">
        <v>3684</v>
      </c>
      <c r="D183" s="149" t="s">
        <v>2845</v>
      </c>
      <c r="E183" s="150" t="s">
        <v>2995</v>
      </c>
      <c r="F183" s="125"/>
      <c r="G183" s="54" t="s">
        <v>3685</v>
      </c>
      <c r="H183" s="10" t="str">
        <f t="shared" si="3"/>
        <v>(182, 'BẠCH BÁ VINH', '1992-04-04', 'Nam', 'Hậu Giang', '', 'MRGH19006', 128, 4, 120, 'OSAKA', '11500000', '2019-08-09', '0', '2019-05-31', '2019-08-29', '11500000', '0', '0', '0', '8000', '10', '2020-06-29', '', 'Admin', '2020-06-22 00:46:18'),</v>
      </c>
      <c r="I183" s="10" t="str">
        <f t="shared" si="3"/>
        <v>(BẠCH BÁ VINH, '1992-04-04', 'Nam', 'Hậu Giang', '', 'MRGH19006', '(182, 'BẠCH BÁ VINH', '1992-04-04', 'Nam', 'Hậu Giang', '', 'MRGH19006', 128, 4, 120, 'OSAKA', '11500000', '2019-08-09', '0', '2019-05-31', '2019-08-29', '11500000', '0', '0', '0', '8000', '10', '2020-06-29', '', 'Admin', '2020-06-22 00:46:18'),', 4, 120, OSAKA, '11500000', '2019-08-09', '11500000', '2019-05-31', '2019-08-29', '0', '0', '0', '0', '8000', '10', '2020-06-29', '', '', 'Admin', '2020-06-22 00:46:18'),</v>
      </c>
      <c r="J183" s="58">
        <v>128</v>
      </c>
      <c r="K183" s="58">
        <v>4</v>
      </c>
      <c r="L183" s="58">
        <v>120</v>
      </c>
      <c r="M183" s="54" t="s">
        <v>3343</v>
      </c>
      <c r="N183" s="55">
        <v>11500000</v>
      </c>
      <c r="O183" s="56" t="s">
        <v>3686</v>
      </c>
      <c r="P183" s="159">
        <v>11500000</v>
      </c>
      <c r="Q183" s="124">
        <v>0</v>
      </c>
      <c r="R183" s="124">
        <v>0</v>
      </c>
      <c r="S183" s="49" t="s">
        <v>3687</v>
      </c>
      <c r="T183" s="49" t="s">
        <v>3688</v>
      </c>
      <c r="U183" s="130">
        <v>0</v>
      </c>
      <c r="V183" s="55">
        <v>0</v>
      </c>
      <c r="W183" s="55">
        <v>8000</v>
      </c>
      <c r="X183" s="10">
        <v>10</v>
      </c>
      <c r="Y183" s="10" t="s">
        <v>11993</v>
      </c>
      <c r="Z183" s="10"/>
    </row>
    <row r="184" spans="1:26">
      <c r="A184" s="10">
        <v>183</v>
      </c>
      <c r="B184" s="74" t="s">
        <v>3689</v>
      </c>
      <c r="C184" s="50" t="s">
        <v>3690</v>
      </c>
      <c r="D184" s="51" t="s">
        <v>2845</v>
      </c>
      <c r="E184" s="10" t="s">
        <v>3279</v>
      </c>
      <c r="F184" s="69" t="s">
        <v>3691</v>
      </c>
      <c r="G184" s="54" t="s">
        <v>3692</v>
      </c>
      <c r="H184" s="10" t="str">
        <f t="shared" si="3"/>
        <v>(183, 'LÊ VĂN HUẤN', '1994-09-02', 'Nam', 'Thanh Hóa', '0934 656 461
0986 077 051', 'MR19081', 62, 4, 140, 'OSAKA', '103000000', '2019-04-17', '2019-10-15', '2019-04-13', '2019-11-06', '50000000', '53000000', '65643', '20000', '8000', '7', '2020-06-06', '', 'Admin', '2020-06-22 00:46:18'),</v>
      </c>
      <c r="I184" s="10" t="str">
        <f t="shared" si="3"/>
        <v>(LÊ VĂN HUẤN, '1994-09-02', 'Nam', 'Thanh Hóa', '0934 656 461
0986 077 051', 'MR19081', '(183, 'LÊ VĂN HUẤN', '1994-09-02', 'Nam', 'Thanh Hóa', '0934 656 461
0986 077 051', 'MR19081', 62, 4, 140, 'OSAKA', '103000000', '2019-04-17', '2019-10-15', '2019-04-13', '2019-11-06', '50000000', '53000000', '65643', '20000', '8000', '7', '2020-06-06', '', 'Admin', '2020-06-22 00:46:18'),', 4, 140, OSAKA, '103000000', '2019-04-17', '50000000', '2019-04-13', '2019-11-06', '65643', '53000000', '2019-10-15', '20000', '8000', '7', '2020-06-06', '', '', 'Admin', '2020-06-22 00:46:18'),</v>
      </c>
      <c r="J184" s="58">
        <v>62</v>
      </c>
      <c r="K184" s="58">
        <v>4</v>
      </c>
      <c r="L184" s="58">
        <v>140</v>
      </c>
      <c r="M184" s="54" t="s">
        <v>3343</v>
      </c>
      <c r="N184" s="55">
        <v>103000000</v>
      </c>
      <c r="O184" s="56" t="s">
        <v>3693</v>
      </c>
      <c r="P184" s="159">
        <v>50000000</v>
      </c>
      <c r="Q184" s="124">
        <v>53000000</v>
      </c>
      <c r="R184" s="124" t="s">
        <v>5386</v>
      </c>
      <c r="S184" s="49" t="s">
        <v>3694</v>
      </c>
      <c r="T184" s="49" t="s">
        <v>3695</v>
      </c>
      <c r="U184" s="129">
        <v>65643</v>
      </c>
      <c r="V184" s="55">
        <v>20000</v>
      </c>
      <c r="W184" s="55">
        <v>8000</v>
      </c>
      <c r="X184" s="10">
        <v>7</v>
      </c>
      <c r="Y184" s="10" t="s">
        <v>11997</v>
      </c>
      <c r="Z184" s="10"/>
    </row>
    <row r="185" spans="1:26">
      <c r="A185" s="10">
        <v>184</v>
      </c>
      <c r="B185" s="74" t="s">
        <v>3696</v>
      </c>
      <c r="C185" s="50" t="s">
        <v>3697</v>
      </c>
      <c r="D185" s="51" t="s">
        <v>2845</v>
      </c>
      <c r="E185" s="10" t="s">
        <v>2819</v>
      </c>
      <c r="F185" s="69" t="s">
        <v>3698</v>
      </c>
      <c r="G185" s="54" t="s">
        <v>3692</v>
      </c>
      <c r="H185" s="10" t="str">
        <f t="shared" si="3"/>
        <v>(184, 'TỐNG THẾ BÌNH', '1995-06-30', 'Nam', 'Hồ Chí Minh', '0362 361 965
0905 268 152', 'MR19081', 62, 4, 140, 'OSAKA', '103000000', '2019-04-22', '2019-10-18', '2019-04-13', '2019-11-06', '50000000', '53000000', '65643', '20000', '8000', '7', '2020-06-06', '', 'Admin', '2020-06-22 00:46:18'),</v>
      </c>
      <c r="I185" s="10" t="str">
        <f t="shared" si="3"/>
        <v>(TỐNG THẾ BÌNH, '1995-06-30', 'Nam', 'Hồ Chí Minh', '0362 361 965
0905 268 152', 'MR19081', '(184, 'TỐNG THẾ BÌNH', '1995-06-30', 'Nam', 'Hồ Chí Minh', '0362 361 965
0905 268 152', 'MR19081', 62, 4, 140, 'OSAKA', '103000000', '2019-04-22', '2019-10-18', '2019-04-13', '2019-11-06', '50000000', '53000000', '65643', '20000', '8000', '7', '2020-06-06', '', 'Admin', '2020-06-22 00:46:18'),', 4, 140, OSAKA, '103000000', '2019-04-22', '50000000', '2019-04-13', '2019-11-06', '65643', '53000000', '2019-10-18', '20000', '8000', '7', '2020-06-06', '', '', 'Admin', '2020-06-22 00:46:18'),</v>
      </c>
      <c r="J185" s="58">
        <v>62</v>
      </c>
      <c r="K185" s="58">
        <v>4</v>
      </c>
      <c r="L185" s="58">
        <v>140</v>
      </c>
      <c r="M185" s="54" t="s">
        <v>3343</v>
      </c>
      <c r="N185" s="55">
        <v>103000000</v>
      </c>
      <c r="O185" s="56" t="s">
        <v>3699</v>
      </c>
      <c r="P185" s="159">
        <v>50000000</v>
      </c>
      <c r="Q185" s="124">
        <v>53000000</v>
      </c>
      <c r="R185" s="124" t="s">
        <v>6284</v>
      </c>
      <c r="S185" s="49" t="s">
        <v>3694</v>
      </c>
      <c r="T185" s="49" t="s">
        <v>3695</v>
      </c>
      <c r="U185" s="129">
        <v>65643</v>
      </c>
      <c r="V185" s="55">
        <v>20000</v>
      </c>
      <c r="W185" s="55">
        <v>8000</v>
      </c>
      <c r="X185" s="10">
        <v>7</v>
      </c>
      <c r="Y185" s="10" t="s">
        <v>11997</v>
      </c>
      <c r="Z185" s="10"/>
    </row>
    <row r="186" spans="1:26">
      <c r="A186" s="10">
        <v>185</v>
      </c>
      <c r="B186" s="74" t="s">
        <v>3700</v>
      </c>
      <c r="C186" s="50" t="s">
        <v>3701</v>
      </c>
      <c r="D186" s="51" t="s">
        <v>2845</v>
      </c>
      <c r="E186" s="10" t="s">
        <v>2855</v>
      </c>
      <c r="F186" s="69" t="s">
        <v>3702</v>
      </c>
      <c r="G186" s="54" t="s">
        <v>3692</v>
      </c>
      <c r="H186" s="10" t="str">
        <f t="shared" si="3"/>
        <v>(185, 'THẠCH LƯỢNG', '1998-02-02', 'Nam', 'Trà Vinh', '0907 981 855
0984 907 216', 'MR19081', 62, 4, 140, 'OSAKA', '103000000', '2018-04-19', '2019-10-28', '2019-04-13', '2019-11-06', '50000000', '53000000', '65643', '20000', '8000', '7', '2020-06-06', '', 'Admin', '2020-06-22 00:46:18'),</v>
      </c>
      <c r="I186" s="10" t="str">
        <f t="shared" si="3"/>
        <v>(THẠCH LƯỢNG, '1998-02-02', 'Nam', 'Trà Vinh', '0907 981 855
0984 907 216', 'MR19081', '(185, 'THẠCH LƯỢNG', '1998-02-02', 'Nam', 'Trà Vinh', '0907 981 855
0984 907 216', 'MR19081', 62, 4, 140, 'OSAKA', '103000000', '2018-04-19', '2019-10-28', '2019-04-13', '2019-11-06', '50000000', '53000000', '65643', '20000', '8000', '7', '2020-06-06', '', 'Admin', '2020-06-22 00:46:18'),', 4, 140, OSAKA, '103000000', '2018-04-19', '50000000', '2019-04-13', '2019-11-06', '65643', '53000000', '2019-10-28', '20000', '8000', '7', '2020-06-06', '', '', 'Admin', '2020-06-22 00:46:18'),</v>
      </c>
      <c r="J186" s="58">
        <v>62</v>
      </c>
      <c r="K186" s="58">
        <v>4</v>
      </c>
      <c r="L186" s="58">
        <v>140</v>
      </c>
      <c r="M186" s="54" t="s">
        <v>3343</v>
      </c>
      <c r="N186" s="55">
        <v>103000000</v>
      </c>
      <c r="O186" s="56" t="s">
        <v>3165</v>
      </c>
      <c r="P186" s="159">
        <v>50000000</v>
      </c>
      <c r="Q186" s="124">
        <v>53000000</v>
      </c>
      <c r="R186" s="124" t="s">
        <v>6903</v>
      </c>
      <c r="S186" s="49" t="s">
        <v>3694</v>
      </c>
      <c r="T186" s="49" t="s">
        <v>3695</v>
      </c>
      <c r="U186" s="129">
        <v>65643</v>
      </c>
      <c r="V186" s="55">
        <v>20000</v>
      </c>
      <c r="W186" s="55">
        <v>8000</v>
      </c>
      <c r="X186" s="10">
        <v>7</v>
      </c>
      <c r="Y186" s="10" t="s">
        <v>11997</v>
      </c>
      <c r="Z186" s="10"/>
    </row>
    <row r="187" spans="1:26">
      <c r="A187" s="10">
        <v>186</v>
      </c>
      <c r="B187" s="74" t="s">
        <v>3703</v>
      </c>
      <c r="C187" s="50" t="s">
        <v>3704</v>
      </c>
      <c r="D187" s="51" t="s">
        <v>2845</v>
      </c>
      <c r="E187" s="10" t="s">
        <v>3141</v>
      </c>
      <c r="F187" s="69" t="s">
        <v>3705</v>
      </c>
      <c r="G187" s="54" t="s">
        <v>3692</v>
      </c>
      <c r="H187" s="10" t="str">
        <f t="shared" si="3"/>
        <v>(186, 'CAO TRÍ THÀNH', '1998-10-09', 'Nam', 'Đồng Tháp', '0783 925 225
0793 480 116', 'MR19081', 62, 4, 140, 'OSAKA', '103000000', '2019-04-19', '2019-10-18', '2019-04-13', '2019-11-06', '50000000', '53000000', '65643', '20000', '8000', '7', '2020-06-06', '', 'Admin', '2020-06-22 00:46:18'),</v>
      </c>
      <c r="I187" s="10" t="str">
        <f t="shared" si="3"/>
        <v>(CAO TRÍ THÀNH, '1998-10-09', 'Nam', 'Đồng Tháp', '0783 925 225
0793 480 116', 'MR19081', '(186, 'CAO TRÍ THÀNH', '1998-10-09', 'Nam', 'Đồng Tháp', '0783 925 225
0793 480 116', 'MR19081', 62, 4, 140, 'OSAKA', '103000000', '2019-04-19', '2019-10-18', '2019-04-13', '2019-11-06', '50000000', '53000000', '65643', '20000', '8000', '7', '2020-06-06', '', 'Admin', '2020-06-22 00:46:18'),', 4, 140, OSAKA, '103000000', '2019-04-19', '50000000', '2019-04-13', '2019-11-06', '65643', '53000000', '2019-10-18', '20000', '8000', '7', '2020-06-06', '', '', 'Admin', '2020-06-22 00:46:18'),</v>
      </c>
      <c r="J187" s="58">
        <v>62</v>
      </c>
      <c r="K187" s="58">
        <v>4</v>
      </c>
      <c r="L187" s="58">
        <v>140</v>
      </c>
      <c r="M187" s="54" t="s">
        <v>3343</v>
      </c>
      <c r="N187" s="55">
        <v>103000000</v>
      </c>
      <c r="O187" s="56" t="s">
        <v>3706</v>
      </c>
      <c r="P187" s="159">
        <v>50000000</v>
      </c>
      <c r="Q187" s="124">
        <v>53000000</v>
      </c>
      <c r="R187" s="124" t="s">
        <v>6284</v>
      </c>
      <c r="S187" s="49" t="s">
        <v>3694</v>
      </c>
      <c r="T187" s="49" t="s">
        <v>3695</v>
      </c>
      <c r="U187" s="129">
        <v>65643</v>
      </c>
      <c r="V187" s="55">
        <v>20000</v>
      </c>
      <c r="W187" s="55">
        <v>8000</v>
      </c>
      <c r="X187" s="10">
        <v>7</v>
      </c>
      <c r="Y187" s="10" t="s">
        <v>11997</v>
      </c>
      <c r="Z187" s="10"/>
    </row>
    <row r="188" spans="1:26">
      <c r="A188" s="10">
        <v>187</v>
      </c>
      <c r="B188" s="74" t="s">
        <v>3707</v>
      </c>
      <c r="C188" s="50" t="s">
        <v>3708</v>
      </c>
      <c r="D188" s="51" t="s">
        <v>2845</v>
      </c>
      <c r="E188" s="71" t="s">
        <v>2876</v>
      </c>
      <c r="F188" s="76" t="s">
        <v>3709</v>
      </c>
      <c r="G188" s="54" t="s">
        <v>3710</v>
      </c>
      <c r="H188" s="10" t="str">
        <f t="shared" si="3"/>
        <v>(187, 'NGUYỄN QUỐC BẢO', '1995-12-10', 'Nam', 'Vĩnh Long', '0966 191 747
0939 279 311', 'MR19085', 93, 4, 135, 'KYOTO', '103000000', '2019-04-23', '2019-10-18', '2019-04-16', '2019-11-06', '50000000', '53000000', '65643', '20000', '8000', '7', '2020-06-06', '', 'Admin', '2020-06-22 00:46:18'),</v>
      </c>
      <c r="I188" s="10" t="str">
        <f t="shared" si="3"/>
        <v>(NGUYỄN QUỐC BẢO, '1995-12-10', 'Nam', 'Vĩnh Long', '0966 191 747
0939 279 311', 'MR19085', '(187, 'NGUYỄN QUỐC BẢO', '1995-12-10', 'Nam', 'Vĩnh Long', '0966 191 747
0939 279 311', 'MR19085', 93, 4, 135, 'KYOTO', '103000000', '2019-04-23', '2019-10-18', '2019-04-16', '2019-11-06', '50000000', '53000000', '65643', '20000', '8000', '7', '2020-06-06', '', 'Admin', '2020-06-22 00:46:18'),', 4, 135, KYOTO, '103000000', '2019-04-23', '50000000', '2019-04-16', '2019-11-06', '65643', '53000000', '2019-10-18', '20000', '8000', '7', '2020-06-06', '', '', 'Admin', '2020-06-22 00:46:18'),</v>
      </c>
      <c r="J188" s="58">
        <v>93</v>
      </c>
      <c r="K188" s="58">
        <v>4</v>
      </c>
      <c r="L188" s="58">
        <v>135</v>
      </c>
      <c r="M188" s="54" t="s">
        <v>3419</v>
      </c>
      <c r="N188" s="55">
        <v>103000000</v>
      </c>
      <c r="O188" s="56" t="s">
        <v>3711</v>
      </c>
      <c r="P188" s="159">
        <v>50000000</v>
      </c>
      <c r="Q188" s="124">
        <v>53000000</v>
      </c>
      <c r="R188" s="124" t="s">
        <v>6284</v>
      </c>
      <c r="S188" s="49" t="s">
        <v>3712</v>
      </c>
      <c r="T188" s="49" t="s">
        <v>3695</v>
      </c>
      <c r="U188" s="129">
        <v>65643</v>
      </c>
      <c r="V188" s="55">
        <v>20000</v>
      </c>
      <c r="W188" s="55">
        <v>8000</v>
      </c>
      <c r="X188" s="10">
        <v>7</v>
      </c>
      <c r="Y188" s="10" t="s">
        <v>11997</v>
      </c>
      <c r="Z188" s="10"/>
    </row>
    <row r="189" spans="1:26">
      <c r="A189" s="10">
        <v>188</v>
      </c>
      <c r="B189" s="74" t="s">
        <v>3713</v>
      </c>
      <c r="C189" s="50" t="s">
        <v>3714</v>
      </c>
      <c r="D189" s="51" t="s">
        <v>2845</v>
      </c>
      <c r="E189" s="71" t="s">
        <v>2855</v>
      </c>
      <c r="F189" s="76" t="s">
        <v>3715</v>
      </c>
      <c r="G189" s="54" t="s">
        <v>3710</v>
      </c>
      <c r="H189" s="10" t="str">
        <f t="shared" si="3"/>
        <v>(188, 'ĐẶNG TRẦN KHÁNH TUẤN', '1994-10-10', 'Nam', 'Trà Vinh', '0963 850 325
0916 644 117', 'MR19085', 93, 4, 135, 'KYOTO', '103000000', '2019-04-22', '2019-10-17', '2019-04-16', '2019-11-06', '50000000', '53000000', '65643', '20000', '8000', '7', '2020-06-06', '', 'Admin', '2020-06-22 00:46:18'),</v>
      </c>
      <c r="I189" s="10" t="str">
        <f t="shared" si="3"/>
        <v>(ĐẶNG TRẦN KHÁNH TUẤN, '1994-10-10', 'Nam', 'Trà Vinh', '0963 850 325
0916 644 117', 'MR19085', '(188, 'ĐẶNG TRẦN KHÁNH TUẤN', '1994-10-10', 'Nam', 'Trà Vinh', '0963 850 325
0916 644 117', 'MR19085', 93, 4, 135, 'KYOTO', '103000000', '2019-04-22', '2019-10-17', '2019-04-16', '2019-11-06', '50000000', '53000000', '65643', '20000', '8000', '7', '2020-06-06', '', 'Admin', '2020-06-22 00:46:18'),', 4, 135, KYOTO, '103000000', '2019-04-22', '50000000', '2019-04-16', '2019-11-06', '65643', '53000000', '2019-10-17', '20000', '8000', '7', '2020-06-06', '', '', 'Admin', '2020-06-22 00:46:18'),</v>
      </c>
      <c r="J189" s="58">
        <v>93</v>
      </c>
      <c r="K189" s="58">
        <v>4</v>
      </c>
      <c r="L189" s="58">
        <v>135</v>
      </c>
      <c r="M189" s="54" t="s">
        <v>3419</v>
      </c>
      <c r="N189" s="55">
        <v>103000000</v>
      </c>
      <c r="O189" s="56" t="s">
        <v>3699</v>
      </c>
      <c r="P189" s="159">
        <v>50000000</v>
      </c>
      <c r="Q189" s="124">
        <v>53000000</v>
      </c>
      <c r="R189" s="124" t="s">
        <v>9018</v>
      </c>
      <c r="S189" s="49" t="s">
        <v>3712</v>
      </c>
      <c r="T189" s="49" t="s">
        <v>3695</v>
      </c>
      <c r="U189" s="129">
        <v>65643</v>
      </c>
      <c r="V189" s="55">
        <v>20000</v>
      </c>
      <c r="W189" s="55">
        <v>8000</v>
      </c>
      <c r="X189" s="10">
        <v>7</v>
      </c>
      <c r="Y189" s="10" t="s">
        <v>11997</v>
      </c>
      <c r="Z189" s="10"/>
    </row>
    <row r="190" spans="1:26">
      <c r="A190" s="10">
        <v>189</v>
      </c>
      <c r="B190" s="77" t="s">
        <v>3716</v>
      </c>
      <c r="C190" s="50" t="s">
        <v>3717</v>
      </c>
      <c r="D190" s="51" t="s">
        <v>2845</v>
      </c>
      <c r="E190" s="71" t="s">
        <v>2855</v>
      </c>
      <c r="F190" s="76" t="s">
        <v>3718</v>
      </c>
      <c r="G190" s="54" t="s">
        <v>3719</v>
      </c>
      <c r="H190" s="10" t="str">
        <f t="shared" si="3"/>
        <v>(189, 'HUỲNH TẤN PHÁT', '1998-02-27', 'Nam', 'Trà Vinh', '0965 109 340
0346 264 050', 'MR19091', 97, 4, 162, 'YAMANASHI', '103000000', '2019-05-02', '2019-10-14', '2019-04-19', '2019-11-06', '50000000', '53000000', '65643', '20000', '8000', '7', '2020-06-06', '', 'Admin', '2020-06-22 00:46:18'),</v>
      </c>
      <c r="I190" s="10" t="str">
        <f t="shared" si="3"/>
        <v>(HUỲNH TẤN PHÁT, '1998-02-27', 'Nam', 'Trà Vinh', '0965 109 340
0346 264 050', 'MR19091', '(189, 'HUỲNH TẤN PHÁT', '1998-02-27', 'Nam', 'Trà Vinh', '0965 109 340
0346 264 050', 'MR19091', 97, 4, 162, 'YAMANASHI', '103000000', '2019-05-02', '2019-10-14', '2019-04-19', '2019-11-06', '50000000', '53000000', '65643', '20000', '8000', '7', '2020-06-06', '', 'Admin', '2020-06-22 00:46:18'),', 4, 162, YAMANASHI, '103000000', '2019-05-02', '50000000', '2019-04-19', '2019-11-06', '65643', '53000000', '2019-10-14', '20000', '8000', '7', '2020-06-06', '', '', 'Admin', '2020-06-22 00:46:18'),</v>
      </c>
      <c r="J190" s="58">
        <v>97</v>
      </c>
      <c r="K190" s="58">
        <v>4</v>
      </c>
      <c r="L190" s="58">
        <v>162</v>
      </c>
      <c r="M190" s="54" t="s">
        <v>3536</v>
      </c>
      <c r="N190" s="55">
        <v>103000000</v>
      </c>
      <c r="O190" s="56" t="s">
        <v>3720</v>
      </c>
      <c r="P190" s="159">
        <v>50000000</v>
      </c>
      <c r="Q190" s="124">
        <v>53000000</v>
      </c>
      <c r="R190" s="124" t="s">
        <v>5267</v>
      </c>
      <c r="S190" s="49" t="s">
        <v>3706</v>
      </c>
      <c r="T190" s="49" t="s">
        <v>3695</v>
      </c>
      <c r="U190" s="129">
        <v>65643</v>
      </c>
      <c r="V190" s="55">
        <v>20000</v>
      </c>
      <c r="W190" s="55">
        <v>8000</v>
      </c>
      <c r="X190" s="10">
        <v>7</v>
      </c>
      <c r="Y190" s="10" t="s">
        <v>11997</v>
      </c>
      <c r="Z190" s="10"/>
    </row>
    <row r="191" spans="1:26">
      <c r="A191" s="10">
        <v>190</v>
      </c>
      <c r="B191" s="77" t="s">
        <v>3721</v>
      </c>
      <c r="C191" s="50" t="s">
        <v>3229</v>
      </c>
      <c r="D191" s="51" t="s">
        <v>2845</v>
      </c>
      <c r="E191" s="71" t="s">
        <v>2855</v>
      </c>
      <c r="F191" s="76" t="s">
        <v>3722</v>
      </c>
      <c r="G191" s="54" t="s">
        <v>3719</v>
      </c>
      <c r="H191" s="10" t="str">
        <f t="shared" si="3"/>
        <v>(190, 'NGUYỄN HOÀNG PHƯƠNG', '1999-12-13', 'Nam', 'Trà Vinh', '0354 407 417
0339 376 992', 'MR19091', 97, 4, 162, 'YAMANASHI', '103000000', '2019-05-02', '2019-10-17', '2019-04-19', '2019-11-06', '50000000', '53000000', '65643', '20000', '8000', '7', '2020-06-06', '', 'Admin', '2020-06-22 00:46:18'),</v>
      </c>
      <c r="I191" s="10" t="str">
        <f t="shared" si="3"/>
        <v>(NGUYỄN HOÀNG PHƯƠNG, '1999-12-13', 'Nam', 'Trà Vinh', '0354 407 417
0339 376 992', 'MR19091', '(190, 'NGUYỄN HOÀNG PHƯƠNG', '1999-12-13', 'Nam', 'Trà Vinh', '0354 407 417
0339 376 992', 'MR19091', 97, 4, 162, 'YAMANASHI', '103000000', '2019-05-02', '2019-10-17', '2019-04-19', '2019-11-06', '50000000', '53000000', '65643', '20000', '8000', '7', '2020-06-06', '', 'Admin', '2020-06-22 00:46:18'),', 4, 162, YAMANASHI, '103000000', '2019-05-02', '50000000', '2019-04-19', '2019-11-06', '65643', '53000000', '2019-10-17', '20000', '8000', '7', '2020-06-06', '', '', 'Admin', '2020-06-22 00:46:18'),</v>
      </c>
      <c r="J191" s="58">
        <v>97</v>
      </c>
      <c r="K191" s="58">
        <v>4</v>
      </c>
      <c r="L191" s="58">
        <v>162</v>
      </c>
      <c r="M191" s="54" t="s">
        <v>3536</v>
      </c>
      <c r="N191" s="55">
        <v>103000000</v>
      </c>
      <c r="O191" s="56" t="s">
        <v>3720</v>
      </c>
      <c r="P191" s="159">
        <v>50000000</v>
      </c>
      <c r="Q191" s="124">
        <v>53000000</v>
      </c>
      <c r="R191" s="124" t="s">
        <v>9018</v>
      </c>
      <c r="S191" s="49" t="s">
        <v>3706</v>
      </c>
      <c r="T191" s="49" t="s">
        <v>3695</v>
      </c>
      <c r="U191" s="129">
        <v>65643</v>
      </c>
      <c r="V191" s="55">
        <v>20000</v>
      </c>
      <c r="W191" s="55">
        <v>8000</v>
      </c>
      <c r="X191" s="10">
        <v>7</v>
      </c>
      <c r="Y191" s="10" t="s">
        <v>11997</v>
      </c>
      <c r="Z191" s="10"/>
    </row>
    <row r="192" spans="1:26">
      <c r="A192" s="10">
        <v>191</v>
      </c>
      <c r="B192" s="74" t="s">
        <v>3723</v>
      </c>
      <c r="C192" s="50" t="s">
        <v>3724</v>
      </c>
      <c r="D192" s="51" t="s">
        <v>2845</v>
      </c>
      <c r="E192" s="71" t="s">
        <v>3012</v>
      </c>
      <c r="F192" s="76" t="s">
        <v>3725</v>
      </c>
      <c r="G192" s="54" t="s">
        <v>3726</v>
      </c>
      <c r="H192" s="10" t="str">
        <f t="shared" si="3"/>
        <v>(191, 'HỒ VĂN PHONG', '1998-08-06', 'Nam', 'Nghệ An', '0964 639 765
0368 177 012', 'MR19086', 128, 4, 163, 'OSAKA', '103000000', '2019-05-02', '2019-11-15', '2019-04-16', '2019-11-22', '50000000', '53000000', '65643', '20000', '8000', '7', '2020-06-22', '', 'Admin', '2020-06-22 00:46:18'),</v>
      </c>
      <c r="I192" s="10" t="str">
        <f t="shared" si="3"/>
        <v>(HỒ VĂN PHONG, '1998-08-06', 'Nam', 'Nghệ An', '0964 639 765
0368 177 012', 'MR19086', '(191, 'HỒ VĂN PHONG', '1998-08-06', 'Nam', 'Nghệ An', '0964 639 765
0368 177 012', 'MR19086', 128, 4, 163, 'OSAKA', '103000000', '2019-05-02', '2019-11-15', '2019-04-16', '2019-11-22', '50000000', '53000000', '65643', '20000', '8000', '7', '2020-06-22', '', 'Admin', '2020-06-22 00:46:18'),', 4, 163, OSAKA, '103000000', '2019-05-02', '50000000', '2019-04-16', '2019-11-22', '65643', '53000000', '2019-11-15', '20000', '8000', '7', '2020-06-22', '', '', 'Admin', '2020-06-22 00:46:18'),</v>
      </c>
      <c r="J192" s="58">
        <v>128</v>
      </c>
      <c r="K192" s="58">
        <v>4</v>
      </c>
      <c r="L192" s="58">
        <v>163</v>
      </c>
      <c r="M192" s="54" t="s">
        <v>3343</v>
      </c>
      <c r="N192" s="55">
        <v>103000000</v>
      </c>
      <c r="O192" s="56" t="s">
        <v>3720</v>
      </c>
      <c r="P192" s="159">
        <v>50000000</v>
      </c>
      <c r="Q192" s="124">
        <v>53000000</v>
      </c>
      <c r="R192" s="124" t="s">
        <v>8439</v>
      </c>
      <c r="S192" s="49" t="s">
        <v>3712</v>
      </c>
      <c r="T192" s="49" t="s">
        <v>3727</v>
      </c>
      <c r="U192" s="129">
        <v>65643</v>
      </c>
      <c r="V192" s="55">
        <v>20000</v>
      </c>
      <c r="W192" s="55">
        <v>8000</v>
      </c>
      <c r="X192" s="10">
        <v>7</v>
      </c>
      <c r="Y192" s="10" t="s">
        <v>10018</v>
      </c>
      <c r="Z192" s="10"/>
    </row>
    <row r="193" spans="1:26">
      <c r="A193" s="10">
        <v>192</v>
      </c>
      <c r="B193" s="74" t="s">
        <v>3728</v>
      </c>
      <c r="C193" s="50" t="s">
        <v>3729</v>
      </c>
      <c r="D193" s="51" t="s">
        <v>2845</v>
      </c>
      <c r="E193" s="71" t="s">
        <v>2846</v>
      </c>
      <c r="F193" s="76" t="s">
        <v>3730</v>
      </c>
      <c r="G193" s="54" t="s">
        <v>3726</v>
      </c>
      <c r="H193" s="10" t="str">
        <f t="shared" si="3"/>
        <v>(192, 'NGUYỄN SƠN PHÚ', '1996-06-20', 'Nam', 'Bến Tre', '0344 212 903
0365 310 609', 'MR19086', 128, 4, 163, 'OSAKA', '103000000', '2019-04-23', '2019-11-15', '2019-04-16', '2019-11-22', '50000000', '53000000', '65643', '20000', '8000', '7', '2020-06-22', '', 'Admin', '2020-06-22 00:46:18'),</v>
      </c>
      <c r="I193" s="10" t="str">
        <f t="shared" si="3"/>
        <v>(NGUYỄN SƠN PHÚ, '1996-06-20', 'Nam', 'Bến Tre', '0344 212 903
0365 310 609', 'MR19086', '(192, 'NGUYỄN SƠN PHÚ', '1996-06-20', 'Nam', 'Bến Tre', '0344 212 903
0365 310 609', 'MR19086', 128, 4, 163, 'OSAKA', '103000000', '2019-04-23', '2019-11-15', '2019-04-16', '2019-11-22', '50000000', '53000000', '65643', '20000', '8000', '7', '2020-06-22', '', 'Admin', '2020-06-22 00:46:18'),', 4, 163, OSAKA, '103000000', '2019-04-23', '50000000', '2019-04-16', '2019-11-22', '65643', '53000000', '2019-11-15', '20000', '8000', '7', '2020-06-22', '', '', 'Admin', '2020-06-22 00:46:18'),</v>
      </c>
      <c r="J193" s="58">
        <v>128</v>
      </c>
      <c r="K193" s="58">
        <v>4</v>
      </c>
      <c r="L193" s="58">
        <v>163</v>
      </c>
      <c r="M193" s="54" t="s">
        <v>3343</v>
      </c>
      <c r="N193" s="55">
        <v>103000000</v>
      </c>
      <c r="O193" s="56" t="s">
        <v>3711</v>
      </c>
      <c r="P193" s="159">
        <v>50000000</v>
      </c>
      <c r="Q193" s="124">
        <v>53000000</v>
      </c>
      <c r="R193" s="124" t="s">
        <v>8439</v>
      </c>
      <c r="S193" s="49" t="s">
        <v>3712</v>
      </c>
      <c r="T193" s="49" t="s">
        <v>3727</v>
      </c>
      <c r="U193" s="129">
        <v>65643</v>
      </c>
      <c r="V193" s="55">
        <v>20000</v>
      </c>
      <c r="W193" s="55">
        <v>8000</v>
      </c>
      <c r="X193" s="10">
        <v>7</v>
      </c>
      <c r="Y193" s="10" t="s">
        <v>10018</v>
      </c>
      <c r="Z193" s="10"/>
    </row>
    <row r="194" spans="1:26">
      <c r="A194" s="10">
        <v>193</v>
      </c>
      <c r="B194" s="74" t="s">
        <v>3731</v>
      </c>
      <c r="C194" s="50" t="s">
        <v>3732</v>
      </c>
      <c r="D194" s="51" t="s">
        <v>2845</v>
      </c>
      <c r="E194" s="10" t="s">
        <v>2846</v>
      </c>
      <c r="F194" s="69" t="s">
        <v>3733</v>
      </c>
      <c r="G194" s="54" t="s">
        <v>3734</v>
      </c>
      <c r="H194" s="10" t="str">
        <f t="shared" si="3"/>
        <v>(193, 'NGUYỄN ĐỨC MẠNH', '1997-11-29', 'Nam', 'Bến Tre', '0383 402 386
0376 859 748', 'MR19082', 93, 4, 136, 'TOTTORI', '103000000', '2019-04-24', '2019-11-22', '2019-04-15', '2019-12-06', '50000000', '53000000', '19635', '20000', '8000', '6', '2020-06-06', '', 'Admin', '2020-06-22 00:46:18'),</v>
      </c>
      <c r="I194" s="10" t="str">
        <f t="shared" si="3"/>
        <v>(NGUYỄN ĐỨC MẠNH, '1997-11-29', 'Nam', 'Bến Tre', '0383 402 386
0376 859 748', 'MR19082', '(193, 'NGUYỄN ĐỨC MẠNH', '1997-11-29', 'Nam', 'Bến Tre', '0383 402 386
0376 859 748', 'MR19082', 93, 4, 136, 'TOTTORI', '103000000', '2019-04-24', '2019-11-22', '2019-04-15', '2019-12-06', '50000000', '53000000', '19635', '20000', '8000', '6', '2020-06-06', '', 'Admin', '2020-06-22 00:46:18'),', 4, 136, TOTTORI, '103000000', '2019-04-24', '50000000', '2019-04-15', '2019-12-06', '19635', '53000000', '2019-11-22', '20000', '8000', '6', '2020-06-06', '', '', 'Admin', '2020-06-22 00:46:18'),</v>
      </c>
      <c r="J194" s="58">
        <v>93</v>
      </c>
      <c r="K194" s="58">
        <v>4</v>
      </c>
      <c r="L194" s="58">
        <v>136</v>
      </c>
      <c r="M194" s="54" t="s">
        <v>3431</v>
      </c>
      <c r="N194" s="55">
        <v>103000000</v>
      </c>
      <c r="O194" s="56" t="s">
        <v>3735</v>
      </c>
      <c r="P194" s="159">
        <v>50000000</v>
      </c>
      <c r="Q194" s="124">
        <v>53000000</v>
      </c>
      <c r="R194" s="124" t="s">
        <v>3727</v>
      </c>
      <c r="S194" s="49" t="s">
        <v>3736</v>
      </c>
      <c r="T194" s="49" t="s">
        <v>3737</v>
      </c>
      <c r="U194" s="129">
        <v>19635</v>
      </c>
      <c r="V194" s="55">
        <v>20000</v>
      </c>
      <c r="W194" s="55">
        <v>8000</v>
      </c>
      <c r="X194" s="10">
        <v>6</v>
      </c>
      <c r="Y194" s="10" t="s">
        <v>11997</v>
      </c>
      <c r="Z194" s="10"/>
    </row>
    <row r="195" spans="1:26">
      <c r="A195" s="10">
        <v>194</v>
      </c>
      <c r="B195" s="74" t="s">
        <v>3738</v>
      </c>
      <c r="C195" s="50" t="s">
        <v>3739</v>
      </c>
      <c r="D195" s="51" t="s">
        <v>2845</v>
      </c>
      <c r="E195" s="10" t="s">
        <v>3317</v>
      </c>
      <c r="F195" s="69" t="s">
        <v>3740</v>
      </c>
      <c r="G195" s="54" t="s">
        <v>3734</v>
      </c>
      <c r="H195" s="10" t="str">
        <f t="shared" ref="H195:I258" si="4">"("&amp;A195&amp;", "&amp;"'"&amp;B195&amp;"'"&amp;", "&amp;"'"&amp;C195&amp;"'"&amp;", "&amp;"'"&amp;D195&amp;"'"&amp;", "&amp;"'"&amp;E195&amp;"'"&amp;", "&amp;"'"&amp;F195&amp;"'"&amp;", "&amp;"'"&amp;G195&amp;"'"&amp;", "&amp;J195&amp;", "&amp;K195&amp;", "&amp;L195&amp;", "&amp;"'"&amp;M195&amp;"'"&amp;", "&amp;"'"&amp;N195&amp;"'"&amp;", "&amp;"'"&amp;O195&amp;"'"&amp;", "&amp;"'"&amp;R195&amp;"'"&amp;", "&amp;"'"&amp;S195&amp;"'"&amp;", "&amp;"'"&amp;T195&amp;"'"&amp;", "&amp;"'"&amp;P195&amp;"'"&amp;", "&amp;"'"&amp;Q195&amp;"'"&amp;", "&amp;"'"&amp;U195&amp;"'"&amp;", "&amp;"'"&amp;V195&amp;"'"&amp;", "&amp;"'"&amp;W195&amp;"'"&amp;", "&amp;"'"&amp;X195&amp;"'"&amp;", "&amp;"'"&amp;Y195&amp;"'"&amp;", "&amp;"'"&amp;Z195&amp;"'"&amp;", 'Admin', '2020-06-22 00:46:18'),"</f>
        <v>(194, 'LÊ HOÀNG LUÂN', '1997-12-19', 'Nam', 'Tiền Giang', '0899 465 197', 'MR19082', 93, 4, 136, 'TOTTORI', '103000000', '2019-05-02', '2019-11-22', '2019-04-15', '2019-12-06', '50000000', '53000000', '19635', '20000', '8000', '6', '2020-06-06', '', 'Admin', '2020-06-22 00:46:18'),</v>
      </c>
      <c r="I195" s="10" t="str">
        <f t="shared" si="4"/>
        <v>(LÊ HOÀNG LUÂN, '1997-12-19', 'Nam', 'Tiền Giang', '0899 465 197', 'MR19082', '(194, 'LÊ HOÀNG LUÂN', '1997-12-19', 'Nam', 'Tiền Giang', '0899 465 197', 'MR19082', 93, 4, 136, 'TOTTORI', '103000000', '2019-05-02', '2019-11-22', '2019-04-15', '2019-12-06', '50000000', '53000000', '19635', '20000', '8000', '6', '2020-06-06', '', 'Admin', '2020-06-22 00:46:18'),', 4, 136, TOTTORI, '103000000', '2019-05-02', '50000000', '2019-04-15', '2019-12-06', '19635', '53000000', '2019-11-22', '20000', '8000', '6', '2020-06-06', '', '', 'Admin', '2020-06-22 00:46:18'),</v>
      </c>
      <c r="J195" s="58">
        <v>93</v>
      </c>
      <c r="K195" s="58">
        <v>4</v>
      </c>
      <c r="L195" s="58">
        <v>136</v>
      </c>
      <c r="M195" s="54" t="s">
        <v>3431</v>
      </c>
      <c r="N195" s="55">
        <v>103000000</v>
      </c>
      <c r="O195" s="56" t="s">
        <v>3720</v>
      </c>
      <c r="P195" s="159">
        <v>50000000</v>
      </c>
      <c r="Q195" s="124">
        <v>53000000</v>
      </c>
      <c r="R195" s="124" t="s">
        <v>3727</v>
      </c>
      <c r="S195" s="49" t="s">
        <v>3736</v>
      </c>
      <c r="T195" s="49" t="s">
        <v>3737</v>
      </c>
      <c r="U195" s="129">
        <v>19635</v>
      </c>
      <c r="V195" s="55">
        <v>20000</v>
      </c>
      <c r="W195" s="55">
        <v>8000</v>
      </c>
      <c r="X195" s="10">
        <v>6</v>
      </c>
      <c r="Y195" s="10" t="s">
        <v>11997</v>
      </c>
      <c r="Z195" s="10"/>
    </row>
    <row r="196" spans="1:26">
      <c r="A196" s="10">
        <v>195</v>
      </c>
      <c r="B196" s="49" t="s">
        <v>3741</v>
      </c>
      <c r="C196" s="50" t="s">
        <v>3742</v>
      </c>
      <c r="D196" s="51" t="s">
        <v>2845</v>
      </c>
      <c r="E196" s="52" t="s">
        <v>3141</v>
      </c>
      <c r="F196" s="61" t="s">
        <v>3743</v>
      </c>
      <c r="G196" s="54" t="s">
        <v>3744</v>
      </c>
      <c r="H196" s="10" t="str">
        <f t="shared" si="4"/>
        <v>(195, 'NGUYỄN ĐĂNG HOÀNG PHI', '5082-82-35', 'Nam', 'Đồng Tháp', '01664 760 895
0985 957 764', 'MR17028', 93, 5, 134, 'OSAKA', '103000000', '2017-05-09', '2017-10-16', '2017-04-20', '2017-11-04', '50000000', '53000000', '59745', '20000', '8000', '31', '2020-06-04', '', 'Admin', '2020-06-22 00:46:18'),</v>
      </c>
      <c r="I196" s="10" t="str">
        <f t="shared" si="4"/>
        <v>(NGUYỄN ĐĂNG HOÀNG PHI, '5082-82-35', 'Nam', 'Đồng Tháp', '01664 760 895
0985 957 764', 'MR17028', '(195, 'NGUYỄN ĐĂNG HOÀNG PHI', '5082-82-35', 'Nam', 'Đồng Tháp', '01664 760 895
0985 957 764', 'MR17028', 93, 5, 134, 'OSAKA', '103000000', '2017-05-09', '2017-10-16', '2017-04-20', '2017-11-04', '50000000', '53000000', '59745', '20000', '8000', '31', '2020-06-04', '', 'Admin', '2020-06-22 00:46:18'),', 5, 134, OSAKA, '103000000', '2017-05-09', '50000000', '2017-04-20', '2017-11-04', '59745', '53000000', '2017-10-16', '20000', '8000', '31', '2020-06-04', '', '', 'Admin', '2020-06-22 00:46:18'),</v>
      </c>
      <c r="J196" s="58">
        <v>93</v>
      </c>
      <c r="K196" s="58">
        <v>5</v>
      </c>
      <c r="L196" s="58">
        <v>134</v>
      </c>
      <c r="M196" s="54" t="s">
        <v>3343</v>
      </c>
      <c r="N196" s="55">
        <v>103000000</v>
      </c>
      <c r="O196" s="56" t="s">
        <v>3745</v>
      </c>
      <c r="P196" s="159">
        <v>50000000</v>
      </c>
      <c r="Q196" s="124">
        <v>53000000</v>
      </c>
      <c r="R196" s="124" t="s">
        <v>2873</v>
      </c>
      <c r="S196" s="49" t="s">
        <v>2909</v>
      </c>
      <c r="T196" s="49" t="s">
        <v>3746</v>
      </c>
      <c r="U196" s="129">
        <v>59745</v>
      </c>
      <c r="V196" s="55">
        <v>20000</v>
      </c>
      <c r="W196" s="55">
        <v>8000</v>
      </c>
      <c r="X196" s="10">
        <v>31</v>
      </c>
      <c r="Y196" s="10" t="s">
        <v>9849</v>
      </c>
      <c r="Z196" s="10"/>
    </row>
    <row r="197" spans="1:26">
      <c r="A197" s="10">
        <v>196</v>
      </c>
      <c r="B197" s="49" t="s">
        <v>3747</v>
      </c>
      <c r="C197" s="50" t="s">
        <v>3748</v>
      </c>
      <c r="D197" s="51" t="s">
        <v>2845</v>
      </c>
      <c r="E197" s="52" t="s">
        <v>2928</v>
      </c>
      <c r="F197" s="61" t="s">
        <v>3749</v>
      </c>
      <c r="G197" s="54" t="s">
        <v>3744</v>
      </c>
      <c r="H197" s="10" t="str">
        <f t="shared" si="4"/>
        <v>(196, 'NGUYỄN XUÂN TÍNH', '5053-53-35', 'Nam', 'Bình Định', '01658384196
0984525051', 'MR17028', 93, 5, 134, 'OSAKA', '103000000', '2017-04-27', '2017-10-18', '2017-04-20', '2017-11-04', '50000000', '53000000', '59745', '20000', '8000', '31', '2020-06-04', '', 'Admin', '2020-06-22 00:46:18'),</v>
      </c>
      <c r="I197" s="10" t="str">
        <f t="shared" si="4"/>
        <v>(NGUYỄN XUÂN TÍNH, '5053-53-35', 'Nam', 'Bình Định', '01658384196
0984525051', 'MR17028', '(196, 'NGUYỄN XUÂN TÍNH', '5053-53-35', 'Nam', 'Bình Định', '01658384196
0984525051', 'MR17028', 93, 5, 134, 'OSAKA', '103000000', '2017-04-27', '2017-10-18', '2017-04-20', '2017-11-04', '50000000', '53000000', '59745', '20000', '8000', '31', '2020-06-04', '', 'Admin', '2020-06-22 00:46:18'),', 5, 134, OSAKA, '103000000', '2017-04-27', '50000000', '2017-04-20', '2017-11-04', '59745', '53000000', '2017-10-18', '20000', '8000', '31', '2020-06-04', '', '', 'Admin', '2020-06-22 00:46:18'),</v>
      </c>
      <c r="J197" s="58">
        <v>93</v>
      </c>
      <c r="K197" s="58">
        <v>5</v>
      </c>
      <c r="L197" s="58">
        <v>134</v>
      </c>
      <c r="M197" s="54" t="s">
        <v>3343</v>
      </c>
      <c r="N197" s="55">
        <v>103000000</v>
      </c>
      <c r="O197" s="56" t="s">
        <v>2944</v>
      </c>
      <c r="P197" s="159">
        <v>50000000</v>
      </c>
      <c r="Q197" s="124">
        <v>53000000</v>
      </c>
      <c r="R197" s="124" t="s">
        <v>4027</v>
      </c>
      <c r="S197" s="49" t="s">
        <v>2909</v>
      </c>
      <c r="T197" s="49" t="s">
        <v>3746</v>
      </c>
      <c r="U197" s="129">
        <v>59745</v>
      </c>
      <c r="V197" s="55">
        <v>20000</v>
      </c>
      <c r="W197" s="55">
        <v>8000</v>
      </c>
      <c r="X197" s="10">
        <v>31</v>
      </c>
      <c r="Y197" s="10" t="s">
        <v>9849</v>
      </c>
      <c r="Z197" s="10"/>
    </row>
    <row r="198" spans="1:26">
      <c r="A198" s="10">
        <v>197</v>
      </c>
      <c r="B198" s="72" t="s">
        <v>3750</v>
      </c>
      <c r="C198" s="50" t="s">
        <v>3751</v>
      </c>
      <c r="D198" s="51" t="s">
        <v>2845</v>
      </c>
      <c r="E198" s="10" t="s">
        <v>2819</v>
      </c>
      <c r="F198" s="64" t="s">
        <v>3752</v>
      </c>
      <c r="G198" s="54" t="s">
        <v>3753</v>
      </c>
      <c r="H198" s="10" t="str">
        <f t="shared" si="4"/>
        <v>(197, 'TRẦN NGỌC THẮNG', '1993-05-08', 'Nam', 'Hồ Chí Minh', '01284 621 830 
0934 854 490', 'MR17007', 119, 5, 167, 'HYOGO', '103000000', '2017-02-17', '2017-07-17', '2017-02-13', '2017-08-04', '50000000', '53000000', '51638', '20000', '8000', '34', '2020-06-04', '', 'Admin', '2020-06-22 00:46:18'),</v>
      </c>
      <c r="I198" s="10" t="str">
        <f t="shared" si="4"/>
        <v>(TRẦN NGỌC THẮNG, '1993-05-08', 'Nam', 'Hồ Chí Minh', '01284 621 830 
0934 854 490', 'MR17007', '(197, 'TRẦN NGỌC THẮNG', '1993-05-08', 'Nam', 'Hồ Chí Minh', '01284 621 830 
0934 854 490', 'MR17007', 119, 5, 167, 'HYOGO', '103000000', '2017-02-17', '2017-07-17', '2017-02-13', '2017-08-04', '50000000', '53000000', '51638', '20000', '8000', '34', '2020-06-04', '', 'Admin', '2020-06-22 00:46:18'),', 5, 167, HYOGO, '103000000', '2017-02-17', '50000000', '2017-02-13', '2017-08-04', '51638', '53000000', '2017-07-17', '20000', '8000', '34', '2020-06-04', '', '', 'Admin', '2020-06-22 00:46:18'),</v>
      </c>
      <c r="J198" s="58">
        <v>119</v>
      </c>
      <c r="K198" s="58">
        <v>5</v>
      </c>
      <c r="L198" s="58">
        <v>167</v>
      </c>
      <c r="M198" s="54" t="s">
        <v>3001</v>
      </c>
      <c r="N198" s="55">
        <v>103000000</v>
      </c>
      <c r="O198" s="56" t="s">
        <v>3396</v>
      </c>
      <c r="P198" s="159">
        <v>50000000</v>
      </c>
      <c r="Q198" s="124">
        <v>53000000</v>
      </c>
      <c r="R198" s="124" t="s">
        <v>5125</v>
      </c>
      <c r="S198" s="49" t="s">
        <v>3391</v>
      </c>
      <c r="T198" s="49" t="s">
        <v>3754</v>
      </c>
      <c r="U198" s="129">
        <v>51638</v>
      </c>
      <c r="V198" s="55">
        <v>20000</v>
      </c>
      <c r="W198" s="55">
        <v>8000</v>
      </c>
      <c r="X198" s="10">
        <v>34</v>
      </c>
      <c r="Y198" s="10" t="s">
        <v>9849</v>
      </c>
      <c r="Z198" s="10"/>
    </row>
    <row r="199" spans="1:26">
      <c r="A199" s="10">
        <v>198</v>
      </c>
      <c r="B199" s="72" t="s">
        <v>3755</v>
      </c>
      <c r="C199" s="50" t="s">
        <v>3756</v>
      </c>
      <c r="D199" s="51" t="s">
        <v>2845</v>
      </c>
      <c r="E199" s="52" t="s">
        <v>2881</v>
      </c>
      <c r="F199" s="67" t="s">
        <v>3757</v>
      </c>
      <c r="G199" s="54" t="s">
        <v>3758</v>
      </c>
      <c r="H199" s="10" t="str">
        <f t="shared" si="4"/>
        <v>(198, 'NGUYỄN ĐẠI PHÚ', '1994-12-10', 'Nam', 'Đồng Nai', '0938 270 050
0917 737 273', 'MR17022', 119, 5, 167, 'HYOGO', '103000000', '2017-04-26', '2017-10-16', '2017-04-14', '2017-10-30', '50000000', '53000000', '52917', '20000', '8000', '32', '2020-06-30', '', 'Admin', '2020-06-22 00:46:18'),</v>
      </c>
      <c r="I199" s="10" t="str">
        <f t="shared" si="4"/>
        <v>(NGUYỄN ĐẠI PHÚ, '1994-12-10', 'Nam', 'Đồng Nai', '0938 270 050
0917 737 273', 'MR17022', '(198, 'NGUYỄN ĐẠI PHÚ', '1994-12-10', 'Nam', 'Đồng Nai', '0938 270 050
0917 737 273', 'MR17022', 119, 5, 167, 'HYOGO', '103000000', '2017-04-26', '2017-10-16', '2017-04-14', '2017-10-30', '50000000', '53000000', '52917', '20000', '8000', '32', '2020-06-30', '', 'Admin', '2020-06-22 00:46:18'),', 5, 167, HYOGO, '103000000', '2017-04-26', '50000000', '2017-04-14', '2017-10-30', '52917', '53000000', '2017-10-16', '20000', '8000', '32', '2020-06-30', '', '', 'Admin', '2020-06-22 00:46:18'),</v>
      </c>
      <c r="J199" s="58">
        <v>119</v>
      </c>
      <c r="K199" s="58">
        <v>5</v>
      </c>
      <c r="L199" s="58">
        <v>167</v>
      </c>
      <c r="M199" s="54" t="s">
        <v>3001</v>
      </c>
      <c r="N199" s="55">
        <v>103000000</v>
      </c>
      <c r="O199" s="56" t="s">
        <v>3759</v>
      </c>
      <c r="P199" s="159">
        <v>50000000</v>
      </c>
      <c r="Q199" s="124">
        <v>53000000</v>
      </c>
      <c r="R199" s="124" t="s">
        <v>2873</v>
      </c>
      <c r="S199" s="49" t="s">
        <v>2901</v>
      </c>
      <c r="T199" s="49" t="s">
        <v>2910</v>
      </c>
      <c r="U199" s="129">
        <v>52917</v>
      </c>
      <c r="V199" s="55">
        <v>20000</v>
      </c>
      <c r="W199" s="55">
        <v>8000</v>
      </c>
      <c r="X199" s="10">
        <v>32</v>
      </c>
      <c r="Y199" s="10" t="s">
        <v>10097</v>
      </c>
      <c r="Z199" s="10"/>
    </row>
    <row r="200" spans="1:26">
      <c r="A200" s="10">
        <v>199</v>
      </c>
      <c r="B200" s="60" t="s">
        <v>3760</v>
      </c>
      <c r="C200" s="50" t="s">
        <v>3761</v>
      </c>
      <c r="D200" s="51" t="s">
        <v>2845</v>
      </c>
      <c r="E200" s="52" t="s">
        <v>2846</v>
      </c>
      <c r="F200" s="67" t="s">
        <v>3762</v>
      </c>
      <c r="G200" s="54" t="s">
        <v>3758</v>
      </c>
      <c r="H200" s="10" t="str">
        <f t="shared" si="4"/>
        <v>(199, 'NGUYỄN VŨ THANH', '1995-10-14', 'Nam', 'Bến Tre', '01684 095 535
01229 896 939', 'MR17022', 119, 5, 168, 'HYOGO', '103000000', '2017-04-24', '2017-10-16', '2017-04-14', '2017-10-30', '50000000', '53000000', '52917', '20000', '8000', '32', '2020-06-30', '', 'Admin', '2020-06-22 00:46:18'),</v>
      </c>
      <c r="I200" s="10" t="str">
        <f t="shared" si="4"/>
        <v>(NGUYỄN VŨ THANH, '1995-10-14', 'Nam', 'Bến Tre', '01684 095 535
01229 896 939', 'MR17022', '(199, 'NGUYỄN VŨ THANH', '1995-10-14', 'Nam', 'Bến Tre', '01684 095 535
01229 896 939', 'MR17022', 119, 5, 168, 'HYOGO', '103000000', '2017-04-24', '2017-10-16', '2017-04-14', '2017-10-30', '50000000', '53000000', '52917', '20000', '8000', '32', '2020-06-30', '', 'Admin', '2020-06-22 00:46:18'),', 5, 168, HYOGO, '103000000', '2017-04-24', '50000000', '2017-04-14', '2017-10-30', '52917', '53000000', '2017-10-16', '20000', '8000', '32', '2020-06-30', '', '', 'Admin', '2020-06-22 00:46:18'),</v>
      </c>
      <c r="J200" s="58">
        <v>119</v>
      </c>
      <c r="K200" s="58">
        <v>5</v>
      </c>
      <c r="L200" s="58">
        <v>168</v>
      </c>
      <c r="M200" s="54" t="s">
        <v>3001</v>
      </c>
      <c r="N200" s="55">
        <v>103000000</v>
      </c>
      <c r="O200" s="56" t="s">
        <v>2900</v>
      </c>
      <c r="P200" s="159">
        <v>50000000</v>
      </c>
      <c r="Q200" s="124">
        <v>53000000</v>
      </c>
      <c r="R200" s="124" t="s">
        <v>2873</v>
      </c>
      <c r="S200" s="49" t="s">
        <v>2901</v>
      </c>
      <c r="T200" s="49" t="s">
        <v>2910</v>
      </c>
      <c r="U200" s="129">
        <v>52917</v>
      </c>
      <c r="V200" s="55">
        <v>20000</v>
      </c>
      <c r="W200" s="55">
        <v>8000</v>
      </c>
      <c r="X200" s="10">
        <v>32</v>
      </c>
      <c r="Y200" s="10" t="s">
        <v>10097</v>
      </c>
      <c r="Z200" s="10"/>
    </row>
    <row r="201" spans="1:26">
      <c r="A201" s="10">
        <v>200</v>
      </c>
      <c r="B201" s="60" t="s">
        <v>3763</v>
      </c>
      <c r="C201" s="50" t="s">
        <v>3764</v>
      </c>
      <c r="D201" s="51" t="s">
        <v>2845</v>
      </c>
      <c r="E201" s="52" t="s">
        <v>2846</v>
      </c>
      <c r="F201" s="67" t="s">
        <v>3765</v>
      </c>
      <c r="G201" s="54" t="s">
        <v>3758</v>
      </c>
      <c r="H201" s="10" t="str">
        <f t="shared" si="4"/>
        <v>(200, 'TRẦN HOÀI HƯNG', '1995-08-08', 'Nam', 'Bến Tre', '01696 150 613
0913 751 327', 'MR17022', 119, 5, 168, 'HYOGO', '103000000', '2017-04-24', '2017-10-18', '2017-04-14', '2017-10-30', '50000000', '53000000', '52917', '20000', '8000', '32', '2020-06-30', '', 'Admin', '2020-06-22 00:46:18'),</v>
      </c>
      <c r="I201" s="10" t="str">
        <f t="shared" si="4"/>
        <v>(TRẦN HOÀI HƯNG, '1995-08-08', 'Nam', 'Bến Tre', '01696 150 613
0913 751 327', 'MR17022', '(200, 'TRẦN HOÀI HƯNG', '1995-08-08', 'Nam', 'Bến Tre', '01696 150 613
0913 751 327', 'MR17022', 119, 5, 168, 'HYOGO', '103000000', '2017-04-24', '2017-10-18', '2017-04-14', '2017-10-30', '50000000', '53000000', '52917', '20000', '8000', '32', '2020-06-30', '', 'Admin', '2020-06-22 00:46:18'),', 5, 168, HYOGO, '103000000', '2017-04-24', '50000000', '2017-04-14', '2017-10-30', '52917', '53000000', '2017-10-18', '20000', '8000', '32', '2020-06-30', '', '', 'Admin', '2020-06-22 00:46:18'),</v>
      </c>
      <c r="J201" s="58">
        <v>119</v>
      </c>
      <c r="K201" s="58">
        <v>5</v>
      </c>
      <c r="L201" s="58">
        <v>168</v>
      </c>
      <c r="M201" s="54" t="s">
        <v>3001</v>
      </c>
      <c r="N201" s="55">
        <v>103000000</v>
      </c>
      <c r="O201" s="56" t="s">
        <v>2900</v>
      </c>
      <c r="P201" s="159">
        <v>50000000</v>
      </c>
      <c r="Q201" s="124">
        <v>53000000</v>
      </c>
      <c r="R201" s="124" t="s">
        <v>4027</v>
      </c>
      <c r="S201" s="49" t="s">
        <v>2901</v>
      </c>
      <c r="T201" s="49" t="s">
        <v>2910</v>
      </c>
      <c r="U201" s="129">
        <v>52917</v>
      </c>
      <c r="V201" s="55">
        <v>20000</v>
      </c>
      <c r="W201" s="55">
        <v>8000</v>
      </c>
      <c r="X201" s="10">
        <v>32</v>
      </c>
      <c r="Y201" s="10" t="s">
        <v>10097</v>
      </c>
      <c r="Z201" s="10"/>
    </row>
    <row r="202" spans="1:26">
      <c r="A202" s="10">
        <v>201</v>
      </c>
      <c r="B202" s="60" t="s">
        <v>3766</v>
      </c>
      <c r="C202" s="50" t="s">
        <v>3767</v>
      </c>
      <c r="D202" s="51" t="s">
        <v>2845</v>
      </c>
      <c r="E202" s="52" t="s">
        <v>3141</v>
      </c>
      <c r="F202" s="67" t="s">
        <v>3768</v>
      </c>
      <c r="G202" s="54" t="s">
        <v>3758</v>
      </c>
      <c r="H202" s="10" t="str">
        <f t="shared" si="4"/>
        <v>(201, 'PHAN PHƯỚC ĐẠT', '1997-04-10', 'Nam', 'Đồng Tháp', '01686 883 323
01644 466 644', 'MR17022', 119, 5, 168, 'HYOGO', '103000000', '2017-04-25', '2017-10-19', '2017-04-14', '2017-10-30', '50000000', '53000000', '52917', '20000', '8000', '32', '2020-06-30', '', 'Admin', '2020-06-22 00:46:18'),</v>
      </c>
      <c r="I202" s="10" t="str">
        <f t="shared" si="4"/>
        <v>(PHAN PHƯỚC ĐẠT, '1997-04-10', 'Nam', 'Đồng Tháp', '01686 883 323
01644 466 644', 'MR17022', '(201, 'PHAN PHƯỚC ĐẠT', '1997-04-10', 'Nam', 'Đồng Tháp', '01686 883 323
01644 466 644', 'MR17022', 119, 5, 168, 'HYOGO', '103000000', '2017-04-25', '2017-10-19', '2017-04-14', '2017-10-30', '50000000', '53000000', '52917', '20000', '8000', '32', '2020-06-30', '', 'Admin', '2020-06-22 00:46:18'),', 5, 168, HYOGO, '103000000', '2017-04-25', '50000000', '2017-04-14', '2017-10-30', '52917', '53000000', '2017-10-19', '20000', '8000', '32', '2020-06-30', '', '', 'Admin', '2020-06-22 00:46:18'),</v>
      </c>
      <c r="J202" s="58">
        <v>119</v>
      </c>
      <c r="K202" s="58">
        <v>5</v>
      </c>
      <c r="L202" s="58">
        <v>168</v>
      </c>
      <c r="M202" s="54" t="s">
        <v>3001</v>
      </c>
      <c r="N202" s="55">
        <v>103000000</v>
      </c>
      <c r="O202" s="56" t="s">
        <v>3769</v>
      </c>
      <c r="P202" s="159">
        <v>50000000</v>
      </c>
      <c r="Q202" s="124">
        <v>53000000</v>
      </c>
      <c r="R202" s="124" t="s">
        <v>12028</v>
      </c>
      <c r="S202" s="49" t="s">
        <v>2901</v>
      </c>
      <c r="T202" s="49" t="s">
        <v>2910</v>
      </c>
      <c r="U202" s="129">
        <v>52917</v>
      </c>
      <c r="V202" s="55">
        <v>20000</v>
      </c>
      <c r="W202" s="55">
        <v>8000</v>
      </c>
      <c r="X202" s="10">
        <v>32</v>
      </c>
      <c r="Y202" s="10" t="s">
        <v>10097</v>
      </c>
      <c r="Z202" s="10"/>
    </row>
    <row r="203" spans="1:26">
      <c r="A203" s="10">
        <v>202</v>
      </c>
      <c r="B203" s="68" t="s">
        <v>2902</v>
      </c>
      <c r="C203" s="50" t="s">
        <v>3770</v>
      </c>
      <c r="D203" s="51" t="s">
        <v>2845</v>
      </c>
      <c r="E203" s="52" t="s">
        <v>2846</v>
      </c>
      <c r="F203" s="61" t="s">
        <v>3771</v>
      </c>
      <c r="G203" s="54" t="s">
        <v>3418</v>
      </c>
      <c r="H203" s="10" t="str">
        <f t="shared" si="4"/>
        <v>(202, 'NGUYỄN CHÍ LINH', '1998-05-30', 'Nam', 'Bến Tre', '01698 245 787
0983 106 931', 'MR17045', 93, 5, 169, 'OSAKA', '103000000', '2017-06-16', '2018-02-07', '2017-06-13', '2018-02-21', '50000000', '53000000', '59745', '20000', '8000', '28', '2020-06-21', '', 'Admin', '2020-06-22 00:46:18'),</v>
      </c>
      <c r="I203" s="10" t="str">
        <f t="shared" si="4"/>
        <v>(NGUYỄN CHÍ LINH, '1998-05-30', 'Nam', 'Bến Tre', '01698 245 787
0983 106 931', 'MR17045', '(202, 'NGUYỄN CHÍ LINH', '1998-05-30', 'Nam', 'Bến Tre', '01698 245 787
0983 106 931', 'MR17045', 93, 5, 169, 'OSAKA', '103000000', '2017-06-16', '2018-02-07', '2017-06-13', '2018-02-21', '50000000', '53000000', '59745', '20000', '8000', '28', '2020-06-21', '', 'Admin', '2020-06-22 00:46:18'),', 5, 169, OSAKA, '103000000', '2017-06-16', '50000000', '2017-06-13', '2018-02-21', '59745', '53000000', '2018-02-07', '20000', '8000', '28', '2020-06-21', '', '', 'Admin', '2020-06-22 00:46:18'),</v>
      </c>
      <c r="J203" s="58">
        <v>93</v>
      </c>
      <c r="K203" s="58">
        <v>5</v>
      </c>
      <c r="L203" s="58">
        <v>169</v>
      </c>
      <c r="M203" s="54" t="s">
        <v>3343</v>
      </c>
      <c r="N203" s="55">
        <v>103000000</v>
      </c>
      <c r="O203" s="56" t="s">
        <v>3772</v>
      </c>
      <c r="P203" s="159">
        <v>50000000</v>
      </c>
      <c r="Q203" s="124">
        <v>53000000</v>
      </c>
      <c r="R203" s="124" t="s">
        <v>3511</v>
      </c>
      <c r="S203" s="49" t="s">
        <v>3421</v>
      </c>
      <c r="T203" s="49" t="s">
        <v>3422</v>
      </c>
      <c r="U203" s="129">
        <v>59745</v>
      </c>
      <c r="V203" s="55">
        <v>20000</v>
      </c>
      <c r="W203" s="55">
        <v>8000</v>
      </c>
      <c r="X203" s="10">
        <v>28</v>
      </c>
      <c r="Y203" s="10" t="s">
        <v>11996</v>
      </c>
      <c r="Z203" s="10"/>
    </row>
    <row r="204" spans="1:26">
      <c r="A204" s="10">
        <v>203</v>
      </c>
      <c r="B204" s="49" t="s">
        <v>3773</v>
      </c>
      <c r="C204" s="50" t="s">
        <v>3774</v>
      </c>
      <c r="D204" s="51" t="s">
        <v>2845</v>
      </c>
      <c r="E204" s="52" t="s">
        <v>3300</v>
      </c>
      <c r="F204" s="61" t="s">
        <v>3775</v>
      </c>
      <c r="G204" s="54" t="s">
        <v>3776</v>
      </c>
      <c r="H204" s="10" t="str">
        <f t="shared" si="4"/>
        <v>(203, 'TRẦN LINH', '1998-08-07', 'Nam', 'Quảng Bình', '01207 344 317
0935 207 510', 'MR17074', 119, 5, 167, 'HYOGO', '103000000', '2017-09-07', '2018-03-23', '2017-08-29', '2018-04-13', '50000000', '53000000', '62590', '20000', '8000', '26', '2020-06-13', '', 'Admin', '2020-06-22 00:46:18'),</v>
      </c>
      <c r="I204" s="10" t="str">
        <f t="shared" si="4"/>
        <v>(TRẦN LINH, '1998-08-07', 'Nam', 'Quảng Bình', '01207 344 317
0935 207 510', 'MR17074', '(203, 'TRẦN LINH', '1998-08-07', 'Nam', 'Quảng Bình', '01207 344 317
0935 207 510', 'MR17074', 119, 5, 167, 'HYOGO', '103000000', '2017-09-07', '2018-03-23', '2017-08-29', '2018-04-13', '50000000', '53000000', '62590', '20000', '8000', '26', '2020-06-13', '', 'Admin', '2020-06-22 00:46:18'),', 5, 167, HYOGO, '103000000', '2017-09-07', '50000000', '2017-08-29', '2018-04-13', '62590', '53000000', '2018-03-23', '20000', '8000', '26', '2020-06-13', '', '', 'Admin', '2020-06-22 00:46:18'),</v>
      </c>
      <c r="J204" s="58">
        <v>119</v>
      </c>
      <c r="K204" s="58">
        <v>5</v>
      </c>
      <c r="L204" s="58">
        <v>167</v>
      </c>
      <c r="M204" s="54" t="s">
        <v>3001</v>
      </c>
      <c r="N204" s="55">
        <v>103000000</v>
      </c>
      <c r="O204" s="56" t="s">
        <v>3777</v>
      </c>
      <c r="P204" s="159">
        <v>50000000</v>
      </c>
      <c r="Q204" s="124">
        <v>53000000</v>
      </c>
      <c r="R204" s="124" t="s">
        <v>4739</v>
      </c>
      <c r="S204" s="49" t="s">
        <v>3778</v>
      </c>
      <c r="T204" s="49" t="s">
        <v>3455</v>
      </c>
      <c r="U204" s="129">
        <v>62590</v>
      </c>
      <c r="V204" s="55">
        <v>20000</v>
      </c>
      <c r="W204" s="55">
        <v>8000</v>
      </c>
      <c r="X204" s="10">
        <v>26</v>
      </c>
      <c r="Y204" s="10" t="s">
        <v>10014</v>
      </c>
      <c r="Z204" s="10"/>
    </row>
    <row r="205" spans="1:26">
      <c r="A205" s="10">
        <v>204</v>
      </c>
      <c r="B205" s="49" t="s">
        <v>3779</v>
      </c>
      <c r="C205" s="50" t="s">
        <v>3780</v>
      </c>
      <c r="D205" s="51" t="s">
        <v>2845</v>
      </c>
      <c r="E205" s="52" t="s">
        <v>2876</v>
      </c>
      <c r="F205" s="61" t="s">
        <v>3781</v>
      </c>
      <c r="G205" s="54" t="s">
        <v>3776</v>
      </c>
      <c r="H205" s="10" t="str">
        <f t="shared" si="4"/>
        <v>(204, 'HUỲNH PHAN TUẤN ANH', '1995-02-25', 'Nam', 'Vĩnh Long', '0946 075 587
01222 193 425', 'MR17074', 119, 5, 167, 'HYOGO', '103000000', '2017-09-12', '2018-03-23', '2017-08-29', '2018-04-13', '50000000', '53000000', '62590', '20000', '8000', '26', '2020-06-13', '', 'Admin', '2020-06-22 00:46:18'),</v>
      </c>
      <c r="I205" s="10" t="str">
        <f t="shared" si="4"/>
        <v>(HUỲNH PHAN TUẤN ANH, '1995-02-25', 'Nam', 'Vĩnh Long', '0946 075 587
01222 193 425', 'MR17074', '(204, 'HUỲNH PHAN TUẤN ANH', '1995-02-25', 'Nam', 'Vĩnh Long', '0946 075 587
01222 193 425', 'MR17074', 119, 5, 167, 'HYOGO', '103000000', '2017-09-12', '2018-03-23', '2017-08-29', '2018-04-13', '50000000', '53000000', '62590', '20000', '8000', '26', '2020-06-13', '', 'Admin', '2020-06-22 00:46:18'),', 5, 167, HYOGO, '103000000', '2017-09-12', '50000000', '2017-08-29', '2018-04-13', '62590', '53000000', '2018-03-23', '20000', '8000', '26', '2020-06-13', '', '', 'Admin', '2020-06-22 00:46:18'),</v>
      </c>
      <c r="J205" s="58">
        <v>119</v>
      </c>
      <c r="K205" s="58">
        <v>5</v>
      </c>
      <c r="L205" s="58">
        <v>167</v>
      </c>
      <c r="M205" s="54" t="s">
        <v>3001</v>
      </c>
      <c r="N205" s="55">
        <v>103000000</v>
      </c>
      <c r="O205" s="56" t="s">
        <v>3782</v>
      </c>
      <c r="P205" s="159">
        <v>50000000</v>
      </c>
      <c r="Q205" s="124">
        <v>53000000</v>
      </c>
      <c r="R205" s="124" t="s">
        <v>4739</v>
      </c>
      <c r="S205" s="49" t="s">
        <v>3778</v>
      </c>
      <c r="T205" s="49" t="s">
        <v>3455</v>
      </c>
      <c r="U205" s="129">
        <v>62590</v>
      </c>
      <c r="V205" s="55">
        <v>20000</v>
      </c>
      <c r="W205" s="55">
        <v>8000</v>
      </c>
      <c r="X205" s="10">
        <v>26</v>
      </c>
      <c r="Y205" s="10" t="s">
        <v>10014</v>
      </c>
      <c r="Z205" s="10"/>
    </row>
    <row r="206" spans="1:26">
      <c r="A206" s="10">
        <v>205</v>
      </c>
      <c r="B206" s="49" t="s">
        <v>3783</v>
      </c>
      <c r="C206" s="50" t="s">
        <v>3784</v>
      </c>
      <c r="D206" s="51" t="s">
        <v>2845</v>
      </c>
      <c r="E206" s="52" t="s">
        <v>2876</v>
      </c>
      <c r="F206" s="61" t="s">
        <v>3785</v>
      </c>
      <c r="G206" s="54" t="s">
        <v>3776</v>
      </c>
      <c r="H206" s="10" t="str">
        <f t="shared" si="4"/>
        <v>(205, 'LÊ VĂN PHÚ', '1996-11-14', 'Nam', 'Vĩnh Long', '0868 468 396
01269 786 794', 'MR17074', 119, 5, 167, 'HYOGO', '103000000', '2017-09-06', '2018-03-23', '2017-08-29', '2018-04-13', '50000000', '53000000', '62590', '20000', '8000', '26', '2020-06-13', '', 'Admin', '2020-06-22 00:46:18'),</v>
      </c>
      <c r="I206" s="10" t="str">
        <f t="shared" si="4"/>
        <v>(LÊ VĂN PHÚ, '1996-11-14', 'Nam', 'Vĩnh Long', '0868 468 396
01269 786 794', 'MR17074', '(205, 'LÊ VĂN PHÚ', '1996-11-14', 'Nam', 'Vĩnh Long', '0868 468 396
01269 786 794', 'MR17074', 119, 5, 167, 'HYOGO', '103000000', '2017-09-06', '2018-03-23', '2017-08-29', '2018-04-13', '50000000', '53000000', '62590', '20000', '8000', '26', '2020-06-13', '', 'Admin', '2020-06-22 00:46:18'),', 5, 167, HYOGO, '103000000', '2017-09-06', '50000000', '2017-08-29', '2018-04-13', '62590', '53000000', '2018-03-23', '20000', '8000', '26', '2020-06-13', '', '', 'Admin', '2020-06-22 00:46:18'),</v>
      </c>
      <c r="J206" s="58">
        <v>119</v>
      </c>
      <c r="K206" s="58">
        <v>5</v>
      </c>
      <c r="L206" s="58">
        <v>167</v>
      </c>
      <c r="M206" s="54" t="s">
        <v>3001</v>
      </c>
      <c r="N206" s="55">
        <v>103000000</v>
      </c>
      <c r="O206" s="56" t="s">
        <v>3786</v>
      </c>
      <c r="P206" s="159">
        <v>50000000</v>
      </c>
      <c r="Q206" s="124">
        <v>53000000</v>
      </c>
      <c r="R206" s="124" t="s">
        <v>4739</v>
      </c>
      <c r="S206" s="49" t="s">
        <v>3778</v>
      </c>
      <c r="T206" s="49" t="s">
        <v>3455</v>
      </c>
      <c r="U206" s="129">
        <v>62590</v>
      </c>
      <c r="V206" s="55">
        <v>20000</v>
      </c>
      <c r="W206" s="55">
        <v>8000</v>
      </c>
      <c r="X206" s="10">
        <v>26</v>
      </c>
      <c r="Y206" s="10" t="s">
        <v>10014</v>
      </c>
      <c r="Z206" s="10"/>
    </row>
    <row r="207" spans="1:26">
      <c r="A207" s="10">
        <v>206</v>
      </c>
      <c r="B207" s="49" t="s">
        <v>3787</v>
      </c>
      <c r="C207" s="50" t="s">
        <v>3788</v>
      </c>
      <c r="D207" s="51" t="s">
        <v>2845</v>
      </c>
      <c r="E207" s="10" t="s">
        <v>3789</v>
      </c>
      <c r="F207" s="10"/>
      <c r="G207" s="54" t="s">
        <v>3790</v>
      </c>
      <c r="H207" s="10" t="str">
        <f t="shared" si="4"/>
        <v>(206, 'LÊ ANH QUÂN', '1999-02-23', 'Nam', 'Phú Thọ', '', 'MR18027', 119, 5, 167, 'HYOGO', '0', '', '', '2018-02-23', '2018-08-24', '0', '0', '57668', '20000', '8000', '22', '2020-06-24', 'HÀ NỘI THU', 'Admin', '2020-06-22 00:46:18'),</v>
      </c>
      <c r="I207" s="10" t="str">
        <f t="shared" si="4"/>
        <v>(LÊ ANH QUÂN, '1999-02-23', 'Nam', 'Phú Thọ', '', 'MR18027', '(206, 'LÊ ANH QUÂN', '1999-02-23', 'Nam', 'Phú Thọ', '', 'MR18027', 119, 5, 167, 'HYOGO', '0', '', '', '2018-02-23', '2018-08-24', '0', '0', '57668', '20000', '8000', '22', '2020-06-24', 'HÀ NỘI THU', 'Admin', '2020-06-22 00:46:18'),', 5, 167, HYOGO, '0', '', '0', '2018-02-23', '2018-08-24', '57668', '0', '', '20000', '8000', '22', '2020-06-24', 'HÀ NỘI THU', '', 'Admin', '2020-06-22 00:46:18'),</v>
      </c>
      <c r="J207" s="58">
        <v>119</v>
      </c>
      <c r="K207" s="58">
        <v>5</v>
      </c>
      <c r="L207" s="58">
        <v>167</v>
      </c>
      <c r="M207" s="54" t="s">
        <v>3001</v>
      </c>
      <c r="N207" s="55">
        <v>0</v>
      </c>
      <c r="O207" s="56"/>
      <c r="P207" s="159">
        <v>0</v>
      </c>
      <c r="Q207" s="124">
        <v>0</v>
      </c>
      <c r="R207" s="124"/>
      <c r="S207" s="49" t="s">
        <v>3792</v>
      </c>
      <c r="T207" s="49" t="s">
        <v>3507</v>
      </c>
      <c r="U207" s="129">
        <v>57668</v>
      </c>
      <c r="V207" s="55">
        <v>20000</v>
      </c>
      <c r="W207" s="55">
        <v>8000</v>
      </c>
      <c r="X207" s="10">
        <v>22</v>
      </c>
      <c r="Y207" s="10" t="s">
        <v>10044</v>
      </c>
      <c r="Z207" s="10" t="s">
        <v>3791</v>
      </c>
    </row>
    <row r="208" spans="1:26">
      <c r="A208" s="10">
        <v>207</v>
      </c>
      <c r="B208" s="49" t="s">
        <v>3793</v>
      </c>
      <c r="C208" s="50" t="s">
        <v>3794</v>
      </c>
      <c r="D208" s="51" t="s">
        <v>2845</v>
      </c>
      <c r="E208" s="10" t="s">
        <v>3012</v>
      </c>
      <c r="F208" s="10"/>
      <c r="G208" s="54" t="s">
        <v>3790</v>
      </c>
      <c r="H208" s="10" t="str">
        <f t="shared" si="4"/>
        <v>(207, 'PHẠM CÔNG VƯƠNG PHI', '1999-06-28', 'Nam', 'Nghệ An', '', 'MR18027', 119, 5, 167, 'HYOGO', '0', '', '', '2018-02-23', '2018-08-24', '0', '0', '57668', '20000', '8000', '22', '2020-06-24', 'HÀ NỘI THU', 'Admin', '2020-06-22 00:46:18'),</v>
      </c>
      <c r="I208" s="10" t="str">
        <f t="shared" si="4"/>
        <v>(PHẠM CÔNG VƯƠNG PHI, '1999-06-28', 'Nam', 'Nghệ An', '', 'MR18027', '(207, 'PHẠM CÔNG VƯƠNG PHI', '1999-06-28', 'Nam', 'Nghệ An', '', 'MR18027', 119, 5, 167, 'HYOGO', '0', '', '', '2018-02-23', '2018-08-24', '0', '0', '57668', '20000', '8000', '22', '2020-06-24', 'HÀ NỘI THU', 'Admin', '2020-06-22 00:46:18'),', 5, 167, HYOGO, '0', '', '0', '2018-02-23', '2018-08-24', '57668', '0', '', '20000', '8000', '22', '2020-06-24', 'HÀ NỘI THU', '', 'Admin', '2020-06-22 00:46:18'),</v>
      </c>
      <c r="J208" s="58">
        <v>119</v>
      </c>
      <c r="K208" s="58">
        <v>5</v>
      </c>
      <c r="L208" s="58">
        <v>167</v>
      </c>
      <c r="M208" s="54" t="s">
        <v>3001</v>
      </c>
      <c r="N208" s="55">
        <v>0</v>
      </c>
      <c r="O208" s="56"/>
      <c r="P208" s="159">
        <v>0</v>
      </c>
      <c r="Q208" s="124">
        <v>0</v>
      </c>
      <c r="R208" s="124"/>
      <c r="S208" s="49" t="s">
        <v>3792</v>
      </c>
      <c r="T208" s="49" t="s">
        <v>3507</v>
      </c>
      <c r="U208" s="129">
        <v>57668</v>
      </c>
      <c r="V208" s="55">
        <v>20000</v>
      </c>
      <c r="W208" s="55">
        <v>8000</v>
      </c>
      <c r="X208" s="10">
        <v>22</v>
      </c>
      <c r="Y208" s="10" t="s">
        <v>10044</v>
      </c>
      <c r="Z208" s="10" t="s">
        <v>3791</v>
      </c>
    </row>
    <row r="209" spans="1:26">
      <c r="A209" s="10">
        <v>208</v>
      </c>
      <c r="B209" s="49" t="s">
        <v>3795</v>
      </c>
      <c r="C209" s="50" t="s">
        <v>3796</v>
      </c>
      <c r="D209" s="51" t="s">
        <v>2818</v>
      </c>
      <c r="E209" s="10" t="s">
        <v>2846</v>
      </c>
      <c r="F209" s="69" t="s">
        <v>3797</v>
      </c>
      <c r="G209" s="54" t="s">
        <v>3798</v>
      </c>
      <c r="H209" s="10" t="str">
        <f t="shared" si="4"/>
        <v>(208, 'NGUYỄN THỊ DIỄM HIỀN', '1996-01-20', 'Nữ', 'Bến Tre', '01667 838 718
01659 110 714', 'MR18049', 89, 5, 170, 'OSAKA', '103000000', '2018-04-02', '2018-09-21', '2018-03-26', '2018-09-28', '50000000', '53000000', '65634', '20000', '8000', '21', '2020-06-28', '', 'Admin', '2020-06-22 00:46:18'),</v>
      </c>
      <c r="I209" s="10" t="str">
        <f t="shared" si="4"/>
        <v>(NGUYỄN THỊ DIỄM HIỀN, '1996-01-20', 'Nữ', 'Bến Tre', '01667 838 718
01659 110 714', 'MR18049', '(208, 'NGUYỄN THỊ DIỄM HIỀN', '1996-01-20', 'Nữ', 'Bến Tre', '01667 838 718
01659 110 714', 'MR18049', 89, 5, 170, 'OSAKA', '103000000', '2018-04-02', '2018-09-21', '2018-03-26', '2018-09-28', '50000000', '53000000', '65634', '20000', '8000', '21', '2020-06-28', '', 'Admin', '2020-06-22 00:46:18'),', 5, 170, OSAKA, '103000000', '2018-04-02', '50000000', '2018-03-26', '2018-09-28', '65634', '53000000', '2018-09-21', '20000', '8000', '21', '2020-06-28', '', '', 'Admin', '2020-06-22 00:46:18'),</v>
      </c>
      <c r="J209" s="58">
        <v>89</v>
      </c>
      <c r="K209" s="58">
        <v>5</v>
      </c>
      <c r="L209" s="58">
        <v>170</v>
      </c>
      <c r="M209" s="54" t="s">
        <v>3343</v>
      </c>
      <c r="N209" s="55">
        <v>103000000</v>
      </c>
      <c r="O209" s="56" t="s">
        <v>3799</v>
      </c>
      <c r="P209" s="159">
        <v>50000000</v>
      </c>
      <c r="Q209" s="124">
        <v>53000000</v>
      </c>
      <c r="R209" s="124" t="s">
        <v>3630</v>
      </c>
      <c r="S209" s="49" t="s">
        <v>3800</v>
      </c>
      <c r="T209" s="49" t="s">
        <v>3539</v>
      </c>
      <c r="U209" s="129">
        <v>65634</v>
      </c>
      <c r="V209" s="55">
        <v>20000</v>
      </c>
      <c r="W209" s="55">
        <v>8000</v>
      </c>
      <c r="X209" s="10">
        <v>21</v>
      </c>
      <c r="Y209" s="10" t="s">
        <v>11990</v>
      </c>
      <c r="Z209" s="10"/>
    </row>
    <row r="210" spans="1:26">
      <c r="A210" s="10">
        <v>209</v>
      </c>
      <c r="B210" s="49" t="s">
        <v>3801</v>
      </c>
      <c r="C210" s="50" t="s">
        <v>3802</v>
      </c>
      <c r="D210" s="51" t="s">
        <v>2818</v>
      </c>
      <c r="E210" s="10" t="s">
        <v>2846</v>
      </c>
      <c r="F210" s="69" t="s">
        <v>3803</v>
      </c>
      <c r="G210" s="54" t="s">
        <v>3798</v>
      </c>
      <c r="H210" s="10" t="str">
        <f t="shared" si="4"/>
        <v>(209, 'NGUYỄN THỊ THANH LAN', '1999-06-16', 'Nữ', 'Bến Tre', '01636 916 824
01699 201 631', 'MR18049', 89, 5, 170, 'OSAKA', '103000000', '2018-04-02', '2018-09-21', '2018-03-26', '2018-09-28', '50000000', '53000000', '65634', '20000', '8000', '21', '2020-06-28', '', 'Admin', '2020-06-22 00:46:18'),</v>
      </c>
      <c r="I210" s="10" t="str">
        <f t="shared" si="4"/>
        <v>(NGUYỄN THỊ THANH LAN, '1999-06-16', 'Nữ', 'Bến Tre', '01636 916 824
01699 201 631', 'MR18049', '(209, 'NGUYỄN THỊ THANH LAN', '1999-06-16', 'Nữ', 'Bến Tre', '01636 916 824
01699 201 631', 'MR18049', 89, 5, 170, 'OSAKA', '103000000', '2018-04-02', '2018-09-21', '2018-03-26', '2018-09-28', '50000000', '53000000', '65634', '20000', '8000', '21', '2020-06-28', '', 'Admin', '2020-06-22 00:46:18'),', 5, 170, OSAKA, '103000000', '2018-04-02', '50000000', '2018-03-26', '2018-09-28', '65634', '53000000', '2018-09-21', '20000', '8000', '21', '2020-06-28', '', '', 'Admin', '2020-06-22 00:46:18'),</v>
      </c>
      <c r="J210" s="58">
        <v>89</v>
      </c>
      <c r="K210" s="58">
        <v>5</v>
      </c>
      <c r="L210" s="58">
        <v>170</v>
      </c>
      <c r="M210" s="54" t="s">
        <v>3343</v>
      </c>
      <c r="N210" s="55">
        <v>103000000</v>
      </c>
      <c r="O210" s="56" t="s">
        <v>3799</v>
      </c>
      <c r="P210" s="159">
        <v>50000000</v>
      </c>
      <c r="Q210" s="124">
        <v>53000000</v>
      </c>
      <c r="R210" s="124" t="s">
        <v>3630</v>
      </c>
      <c r="S210" s="49" t="s">
        <v>3800</v>
      </c>
      <c r="T210" s="49" t="s">
        <v>3539</v>
      </c>
      <c r="U210" s="129">
        <v>65634</v>
      </c>
      <c r="V210" s="55">
        <v>20000</v>
      </c>
      <c r="W210" s="55">
        <v>8000</v>
      </c>
      <c r="X210" s="10">
        <v>21</v>
      </c>
      <c r="Y210" s="10" t="s">
        <v>11990</v>
      </c>
      <c r="Z210" s="10"/>
    </row>
    <row r="211" spans="1:26">
      <c r="A211" s="10">
        <v>210</v>
      </c>
      <c r="B211" s="49" t="s">
        <v>3804</v>
      </c>
      <c r="C211" s="50" t="s">
        <v>3805</v>
      </c>
      <c r="D211" s="51" t="s">
        <v>2818</v>
      </c>
      <c r="E211" s="10" t="s">
        <v>2846</v>
      </c>
      <c r="F211" s="69" t="s">
        <v>3806</v>
      </c>
      <c r="G211" s="54" t="s">
        <v>3798</v>
      </c>
      <c r="H211" s="10" t="str">
        <f t="shared" si="4"/>
        <v>(210, 'LÊ THỊ TƯỜNG VI', '1996-04-18', 'Nữ', 'Bến Tre', '01638 964 892
01656 898 224', 'MR18049', 89, 5, 170, 'OSAKA', '103000000', '2018-04-02', '2018-09-21', '2018-03-26', '2018-09-28', '50000000', '53000000', '65634', '20000', '8000', '21', '2020-06-28', '', 'Admin', '2020-06-22 00:46:18'),</v>
      </c>
      <c r="I211" s="10" t="str">
        <f t="shared" si="4"/>
        <v>(LÊ THỊ TƯỜNG VI, '1996-04-18', 'Nữ', 'Bến Tre', '01638 964 892
01656 898 224', 'MR18049', '(210, 'LÊ THỊ TƯỜNG VI', '1996-04-18', 'Nữ', 'Bến Tre', '01638 964 892
01656 898 224', 'MR18049', 89, 5, 170, 'OSAKA', '103000000', '2018-04-02', '2018-09-21', '2018-03-26', '2018-09-28', '50000000', '53000000', '65634', '20000', '8000', '21', '2020-06-28', '', 'Admin', '2020-06-22 00:46:18'),', 5, 170, OSAKA, '103000000', '2018-04-02', '50000000', '2018-03-26', '2018-09-28', '65634', '53000000', '2018-09-21', '20000', '8000', '21', '2020-06-28', '', '', 'Admin', '2020-06-22 00:46:18'),</v>
      </c>
      <c r="J211" s="58">
        <v>89</v>
      </c>
      <c r="K211" s="58">
        <v>5</v>
      </c>
      <c r="L211" s="58">
        <v>170</v>
      </c>
      <c r="M211" s="54" t="s">
        <v>3343</v>
      </c>
      <c r="N211" s="55">
        <v>103000000</v>
      </c>
      <c r="O211" s="56" t="s">
        <v>3799</v>
      </c>
      <c r="P211" s="159">
        <v>50000000</v>
      </c>
      <c r="Q211" s="124">
        <v>53000000</v>
      </c>
      <c r="R211" s="124" t="s">
        <v>3630</v>
      </c>
      <c r="S211" s="49" t="s">
        <v>3800</v>
      </c>
      <c r="T211" s="49" t="s">
        <v>3539</v>
      </c>
      <c r="U211" s="129">
        <v>65634</v>
      </c>
      <c r="V211" s="55">
        <v>20000</v>
      </c>
      <c r="W211" s="55">
        <v>8000</v>
      </c>
      <c r="X211" s="10">
        <v>21</v>
      </c>
      <c r="Y211" s="10" t="s">
        <v>11990</v>
      </c>
      <c r="Z211" s="10"/>
    </row>
    <row r="212" spans="1:26">
      <c r="A212" s="10">
        <v>211</v>
      </c>
      <c r="B212" s="49" t="s">
        <v>3807</v>
      </c>
      <c r="C212" s="50" t="s">
        <v>3808</v>
      </c>
      <c r="D212" s="51" t="s">
        <v>2845</v>
      </c>
      <c r="E212" s="10" t="s">
        <v>2855</v>
      </c>
      <c r="F212" s="69" t="s">
        <v>3809</v>
      </c>
      <c r="G212" s="54" t="s">
        <v>3810</v>
      </c>
      <c r="H212" s="10" t="str">
        <f t="shared" si="4"/>
        <v>(211, 'ĐOÀN VĂN TRÌNH', '1992-02-10', 'Nam', 'Trà Vinh', '0166 476 4737', 'MR18085', 89, 5, 170, 'OSAKA', '103000000', '2018-05-04', '2018-09-21', '2018-04-27', '2018-09-28', '50000000', '53000000', '65634', '20000', '8000', '21', '2020-06-28', '', 'Admin', '2020-06-22 00:46:18'),</v>
      </c>
      <c r="I212" s="10" t="str">
        <f t="shared" si="4"/>
        <v>(ĐOÀN VĂN TRÌNH, '1992-02-10', 'Nam', 'Trà Vinh', '0166 476 4737', 'MR18085', '(211, 'ĐOÀN VĂN TRÌNH', '1992-02-10', 'Nam', 'Trà Vinh', '0166 476 4737', 'MR18085', 89, 5, 170, 'OSAKA', '103000000', '2018-05-04', '2018-09-21', '2018-04-27', '2018-09-28', '50000000', '53000000', '65634', '20000', '8000', '21', '2020-06-28', '', 'Admin', '2020-06-22 00:46:18'),', 5, 170, OSAKA, '103000000', '2018-05-04', '50000000', '2018-04-27', '2018-09-28', '65634', '53000000', '2018-09-21', '20000', '8000', '21', '2020-06-28', '', '', 'Admin', '2020-06-22 00:46:18'),</v>
      </c>
      <c r="J212" s="58">
        <v>89</v>
      </c>
      <c r="K212" s="58">
        <v>5</v>
      </c>
      <c r="L212" s="58">
        <v>170</v>
      </c>
      <c r="M212" s="54" t="s">
        <v>3343</v>
      </c>
      <c r="N212" s="55">
        <v>103000000</v>
      </c>
      <c r="O212" s="56" t="s">
        <v>3811</v>
      </c>
      <c r="P212" s="159">
        <v>50000000</v>
      </c>
      <c r="Q212" s="124">
        <v>53000000</v>
      </c>
      <c r="R212" s="124" t="s">
        <v>3630</v>
      </c>
      <c r="S212" s="49" t="s">
        <v>3812</v>
      </c>
      <c r="T212" s="49" t="s">
        <v>3539</v>
      </c>
      <c r="U212" s="129">
        <v>65634</v>
      </c>
      <c r="V212" s="55">
        <v>20000</v>
      </c>
      <c r="W212" s="55">
        <v>8000</v>
      </c>
      <c r="X212" s="10">
        <v>21</v>
      </c>
      <c r="Y212" s="10" t="s">
        <v>11990</v>
      </c>
      <c r="Z212" s="10"/>
    </row>
    <row r="213" spans="1:26">
      <c r="A213" s="10">
        <v>212</v>
      </c>
      <c r="B213" s="49" t="s">
        <v>3813</v>
      </c>
      <c r="C213" s="50" t="s">
        <v>3814</v>
      </c>
      <c r="D213" s="51" t="s">
        <v>2845</v>
      </c>
      <c r="E213" s="10" t="s">
        <v>2846</v>
      </c>
      <c r="F213" s="69" t="s">
        <v>3815</v>
      </c>
      <c r="G213" s="54" t="s">
        <v>3810</v>
      </c>
      <c r="H213" s="10" t="str">
        <f t="shared" si="4"/>
        <v>(212, 'TRƯƠNG TẤN NHÂN', '1997-05-15', 'Nam', 'Bến Tre', '0968 554 573
01634 679 405', 'MR18085', 89, 5, 170, 'OSAKA', '103000000', '2018-05-04', '2018-09-17', '2018-04-27', '2018-09-28', '50000000', '53000000', '65634', '20000', '8000', '21', '2020-06-28', '', 'Admin', '2020-06-22 00:46:18'),</v>
      </c>
      <c r="I213" s="10" t="str">
        <f t="shared" si="4"/>
        <v>(TRƯƠNG TẤN NHÂN, '1997-05-15', 'Nam', 'Bến Tre', '0968 554 573
01634 679 405', 'MR18085', '(212, 'TRƯƠNG TẤN NHÂN', '1997-05-15', 'Nam', 'Bến Tre', '0968 554 573
01634 679 405', 'MR18085', 89, 5, 170, 'OSAKA', '103000000', '2018-05-04', '2018-09-17', '2018-04-27', '2018-09-28', '50000000', '53000000', '65634', '20000', '8000', '21', '2020-06-28', '', 'Admin', '2020-06-22 00:46:18'),', 5, 170, OSAKA, '103000000', '2018-05-04', '50000000', '2018-04-27', '2018-09-28', '65634', '53000000', '2018-09-17', '20000', '8000', '21', '2020-06-28', '', '', 'Admin', '2020-06-22 00:46:18'),</v>
      </c>
      <c r="J213" s="58">
        <v>89</v>
      </c>
      <c r="K213" s="58">
        <v>5</v>
      </c>
      <c r="L213" s="58">
        <v>170</v>
      </c>
      <c r="M213" s="54" t="s">
        <v>3343</v>
      </c>
      <c r="N213" s="55">
        <v>103000000</v>
      </c>
      <c r="O213" s="56" t="s">
        <v>3811</v>
      </c>
      <c r="P213" s="159">
        <v>50000000</v>
      </c>
      <c r="Q213" s="124">
        <v>53000000</v>
      </c>
      <c r="R213" s="124" t="s">
        <v>5944</v>
      </c>
      <c r="S213" s="49" t="s">
        <v>3812</v>
      </c>
      <c r="T213" s="49" t="s">
        <v>3539</v>
      </c>
      <c r="U213" s="129">
        <v>65634</v>
      </c>
      <c r="V213" s="55">
        <v>20000</v>
      </c>
      <c r="W213" s="55">
        <v>8000</v>
      </c>
      <c r="X213" s="10">
        <v>21</v>
      </c>
      <c r="Y213" s="10" t="s">
        <v>11990</v>
      </c>
      <c r="Z213" s="10"/>
    </row>
    <row r="214" spans="1:26">
      <c r="A214" s="10">
        <v>213</v>
      </c>
      <c r="B214" s="49" t="s">
        <v>3816</v>
      </c>
      <c r="C214" s="50" t="s">
        <v>3817</v>
      </c>
      <c r="D214" s="51" t="s">
        <v>2818</v>
      </c>
      <c r="E214" s="10" t="s">
        <v>2846</v>
      </c>
      <c r="F214" s="69" t="s">
        <v>3818</v>
      </c>
      <c r="G214" s="54" t="s">
        <v>3819</v>
      </c>
      <c r="H214" s="10" t="str">
        <f t="shared" si="4"/>
        <v>(213, 'NGUYỄN THỊ TÚ NHI', '1997-09-29', 'Nữ', 'Bến Tre', '01644 477 217
01693 115 332', 'MR18048', 93, 5, 171, 'OSAKA', '103000000', '2018-04-02', '2018-10-01', '2018-03-25', '2018-10-17', '50000000', '53000000', '65634', '20000', '8000', '20', '2020-06-17', '', 'Admin', '2020-06-22 00:46:18'),</v>
      </c>
      <c r="I214" s="10" t="str">
        <f t="shared" si="4"/>
        <v>(NGUYỄN THỊ TÚ NHI, '1997-09-29', 'Nữ', 'Bến Tre', '01644 477 217
01693 115 332', 'MR18048', '(213, 'NGUYỄN THỊ TÚ NHI', '1997-09-29', 'Nữ', 'Bến Tre', '01644 477 217
01693 115 332', 'MR18048', 93, 5, 171, 'OSAKA', '103000000', '2018-04-02', '2018-10-01', '2018-03-25', '2018-10-17', '50000000', '53000000', '65634', '20000', '8000', '20', '2020-06-17', '', 'Admin', '2020-06-22 00:46:18'),', 5, 171, OSAKA, '103000000', '2018-04-02', '50000000', '2018-03-25', '2018-10-17', '65634', '53000000', '2018-10-01', '20000', '8000', '20', '2020-06-17', '', '', 'Admin', '2020-06-22 00:46:18'),</v>
      </c>
      <c r="J214" s="58">
        <v>93</v>
      </c>
      <c r="K214" s="58">
        <v>5</v>
      </c>
      <c r="L214" s="58">
        <v>171</v>
      </c>
      <c r="M214" s="54" t="s">
        <v>3343</v>
      </c>
      <c r="N214" s="55">
        <v>103000000</v>
      </c>
      <c r="O214" s="56" t="s">
        <v>3799</v>
      </c>
      <c r="P214" s="159">
        <v>50000000</v>
      </c>
      <c r="Q214" s="124">
        <v>53000000</v>
      </c>
      <c r="R214" s="124" t="s">
        <v>3135</v>
      </c>
      <c r="S214" s="49" t="s">
        <v>3820</v>
      </c>
      <c r="T214" s="49" t="s">
        <v>3601</v>
      </c>
      <c r="U214" s="129">
        <v>65634</v>
      </c>
      <c r="V214" s="55">
        <v>20000</v>
      </c>
      <c r="W214" s="55">
        <v>8000</v>
      </c>
      <c r="X214" s="10">
        <v>20</v>
      </c>
      <c r="Y214" s="10" t="s">
        <v>9955</v>
      </c>
      <c r="Z214" s="10"/>
    </row>
    <row r="215" spans="1:26">
      <c r="A215" s="10">
        <v>214</v>
      </c>
      <c r="B215" s="49" t="s">
        <v>3821</v>
      </c>
      <c r="C215" s="50" t="s">
        <v>3822</v>
      </c>
      <c r="D215" s="51" t="s">
        <v>2818</v>
      </c>
      <c r="E215" s="10" t="s">
        <v>3572</v>
      </c>
      <c r="F215" s="69" t="s">
        <v>3823</v>
      </c>
      <c r="G215" s="54" t="s">
        <v>3819</v>
      </c>
      <c r="H215" s="10" t="str">
        <f t="shared" si="4"/>
        <v>(214, 'LÂM THỊ MAI ANH', '1998-05-20', 'Nữ', 'Sóc Trăng', '01643 656 650
01656 888 528', 'MR18048', 93, 5, 171, 'OSAKA', '103000000', '2018-04-02', '2018-10-01', '2018-03-25', '2018-10-17', '50000000', '53000000', '65634', '20000', '8000', '20', '2020-06-17', '', 'Admin', '2020-06-22 00:46:18'),</v>
      </c>
      <c r="I215" s="10" t="str">
        <f t="shared" si="4"/>
        <v>(LÂM THỊ MAI ANH, '1998-05-20', 'Nữ', 'Sóc Trăng', '01643 656 650
01656 888 528', 'MR18048', '(214, 'LÂM THỊ MAI ANH', '1998-05-20', 'Nữ', 'Sóc Trăng', '01643 656 650
01656 888 528', 'MR18048', 93, 5, 171, 'OSAKA', '103000000', '2018-04-02', '2018-10-01', '2018-03-25', '2018-10-17', '50000000', '53000000', '65634', '20000', '8000', '20', '2020-06-17', '', 'Admin', '2020-06-22 00:46:18'),', 5, 171, OSAKA, '103000000', '2018-04-02', '50000000', '2018-03-25', '2018-10-17', '65634', '53000000', '2018-10-01', '20000', '8000', '20', '2020-06-17', '', '', 'Admin', '2020-06-22 00:46:18'),</v>
      </c>
      <c r="J215" s="58">
        <v>93</v>
      </c>
      <c r="K215" s="58">
        <v>5</v>
      </c>
      <c r="L215" s="58">
        <v>171</v>
      </c>
      <c r="M215" s="54" t="s">
        <v>3343</v>
      </c>
      <c r="N215" s="55">
        <v>103000000</v>
      </c>
      <c r="O215" s="56" t="s">
        <v>3799</v>
      </c>
      <c r="P215" s="159">
        <v>50000000</v>
      </c>
      <c r="Q215" s="124">
        <v>53000000</v>
      </c>
      <c r="R215" s="124" t="s">
        <v>3135</v>
      </c>
      <c r="S215" s="49" t="s">
        <v>3820</v>
      </c>
      <c r="T215" s="49" t="s">
        <v>3601</v>
      </c>
      <c r="U215" s="129">
        <v>65634</v>
      </c>
      <c r="V215" s="55">
        <v>20000</v>
      </c>
      <c r="W215" s="55">
        <v>8000</v>
      </c>
      <c r="X215" s="10">
        <v>20</v>
      </c>
      <c r="Y215" s="10" t="s">
        <v>9955</v>
      </c>
      <c r="Z215" s="10"/>
    </row>
    <row r="216" spans="1:26">
      <c r="A216" s="10">
        <v>215</v>
      </c>
      <c r="B216" s="49" t="s">
        <v>3824</v>
      </c>
      <c r="C216" s="50" t="s">
        <v>3825</v>
      </c>
      <c r="D216" s="51" t="s">
        <v>2818</v>
      </c>
      <c r="E216" s="10" t="s">
        <v>3141</v>
      </c>
      <c r="F216" s="69" t="s">
        <v>3826</v>
      </c>
      <c r="G216" s="54" t="s">
        <v>3819</v>
      </c>
      <c r="H216" s="10" t="str">
        <f t="shared" si="4"/>
        <v>(215, 'NGUYỄN THỊ OANH MỸ', '1994-01-01', 'Nữ', 'Đồng Tháp', '01264 520 007
0902 453 216', 'MR18048', 93, 5, 171, 'OSAKA', '103000000', '2018-04-02', '2018-10-06', '2018-03-25', '2018-10-17', '50000000', '53000000', '65634', '20000', '8000', '20', '2020-06-17', '', 'Admin', '2020-06-22 00:46:18'),</v>
      </c>
      <c r="I216" s="10" t="str">
        <f t="shared" si="4"/>
        <v>(NGUYỄN THỊ OANH MỸ, '1994-01-01', 'Nữ', 'Đồng Tháp', '01264 520 007
0902 453 216', 'MR18048', '(215, 'NGUYỄN THỊ OANH MỸ', '1994-01-01', 'Nữ', 'Đồng Tháp', '01264 520 007
0902 453 216', 'MR18048', 93, 5, 171, 'OSAKA', '103000000', '2018-04-02', '2018-10-06', '2018-03-25', '2018-10-17', '50000000', '53000000', '65634', '20000', '8000', '20', '2020-06-17', '', 'Admin', '2020-06-22 00:46:18'),', 5, 171, OSAKA, '103000000', '2018-04-02', '50000000', '2018-03-25', '2018-10-17', '65634', '53000000', '2018-10-06', '20000', '8000', '20', '2020-06-17', '', '', 'Admin', '2020-06-22 00:46:18'),</v>
      </c>
      <c r="J216" s="58">
        <v>93</v>
      </c>
      <c r="K216" s="58">
        <v>5</v>
      </c>
      <c r="L216" s="58">
        <v>171</v>
      </c>
      <c r="M216" s="54" t="s">
        <v>3343</v>
      </c>
      <c r="N216" s="55">
        <v>103000000</v>
      </c>
      <c r="O216" s="56" t="s">
        <v>3799</v>
      </c>
      <c r="P216" s="159">
        <v>50000000</v>
      </c>
      <c r="Q216" s="124">
        <v>53000000</v>
      </c>
      <c r="R216" s="124" t="s">
        <v>11621</v>
      </c>
      <c r="S216" s="49" t="s">
        <v>3820</v>
      </c>
      <c r="T216" s="49" t="s">
        <v>3601</v>
      </c>
      <c r="U216" s="129">
        <v>65634</v>
      </c>
      <c r="V216" s="55">
        <v>20000</v>
      </c>
      <c r="W216" s="55">
        <v>8000</v>
      </c>
      <c r="X216" s="10">
        <v>20</v>
      </c>
      <c r="Y216" s="10" t="s">
        <v>9955</v>
      </c>
      <c r="Z216" s="10"/>
    </row>
    <row r="217" spans="1:26">
      <c r="A217" s="10">
        <v>216</v>
      </c>
      <c r="B217" s="49" t="s">
        <v>3827</v>
      </c>
      <c r="C217" s="50" t="s">
        <v>3828</v>
      </c>
      <c r="D217" s="51" t="s">
        <v>2845</v>
      </c>
      <c r="E217" s="10" t="s">
        <v>3435</v>
      </c>
      <c r="F217" s="69" t="s">
        <v>3829</v>
      </c>
      <c r="G217" s="54" t="s">
        <v>3830</v>
      </c>
      <c r="H217" s="10" t="str">
        <f t="shared" si="4"/>
        <v>(216, 'VŨ VĂN HIỆP', '1999-04-09', 'Nam', 'Nam Định', '01659 849 794
0976 109 170', 'MR18072', 119, 5, 167, 'HYOGO', '103000000', '2018-04-27', '2018-10-06', '2018-04-18', '2018-11-06', '50000000', '53000000', '56658', '20000', '8000', '19', '2020-06-06', '', 'Admin', '2020-06-22 00:46:18'),</v>
      </c>
      <c r="I217" s="10" t="str">
        <f t="shared" si="4"/>
        <v>(VŨ VĂN HIỆP, '1999-04-09', 'Nam', 'Nam Định', '01659 849 794
0976 109 170', 'MR18072', '(216, 'VŨ VĂN HIỆP', '1999-04-09', 'Nam', 'Nam Định', '01659 849 794
0976 109 170', 'MR18072', 119, 5, 167, 'HYOGO', '103000000', '2018-04-27', '2018-10-06', '2018-04-18', '2018-11-06', '50000000', '53000000', '56658', '20000', '8000', '19', '2020-06-06', '', 'Admin', '2020-06-22 00:46:18'),', 5, 167, HYOGO, '103000000', '2018-04-27', '50000000', '2018-04-18', '2018-11-06', '56658', '53000000', '2018-10-06', '20000', '8000', '19', '2020-06-06', '', '', 'Admin', '2020-06-22 00:46:18'),</v>
      </c>
      <c r="J217" s="58">
        <v>119</v>
      </c>
      <c r="K217" s="58">
        <v>5</v>
      </c>
      <c r="L217" s="58">
        <v>167</v>
      </c>
      <c r="M217" s="54" t="s">
        <v>3001</v>
      </c>
      <c r="N217" s="55">
        <v>103000000</v>
      </c>
      <c r="O217" s="56" t="s">
        <v>3812</v>
      </c>
      <c r="P217" s="159">
        <v>50000000</v>
      </c>
      <c r="Q217" s="124">
        <v>53000000</v>
      </c>
      <c r="R217" s="124" t="s">
        <v>11621</v>
      </c>
      <c r="S217" s="49" t="s">
        <v>3831</v>
      </c>
      <c r="T217" s="49" t="s">
        <v>3560</v>
      </c>
      <c r="U217" s="129">
        <v>56658</v>
      </c>
      <c r="V217" s="55">
        <v>20000</v>
      </c>
      <c r="W217" s="55">
        <v>8000</v>
      </c>
      <c r="X217" s="10">
        <v>19</v>
      </c>
      <c r="Y217" s="10" t="s">
        <v>11997</v>
      </c>
      <c r="Z217" s="10"/>
    </row>
    <row r="218" spans="1:26">
      <c r="A218" s="10">
        <v>217</v>
      </c>
      <c r="B218" s="49" t="s">
        <v>3832</v>
      </c>
      <c r="C218" s="50" t="s">
        <v>3833</v>
      </c>
      <c r="D218" s="51" t="s">
        <v>2845</v>
      </c>
      <c r="E218" s="10" t="s">
        <v>3834</v>
      </c>
      <c r="F218" s="69" t="s">
        <v>3835</v>
      </c>
      <c r="G218" s="54" t="s">
        <v>3830</v>
      </c>
      <c r="H218" s="10" t="str">
        <f t="shared" si="4"/>
        <v>(217, 'NGUYỄN LỘC ĐỨC', '1999-03-10', 'Nam', 'Lâm Đồng', '0984 899 037
0986 893 701', 'MR18072', 119, 5, 168, 'HYOGO', '103000000', '2018-04-26', '2018-10-08', '2018-04-18', '2018-11-06', '50000000', '53000000', '56658', '20000', '8000', '19', '2020-06-06', '', 'Admin', '2020-06-22 00:46:18'),</v>
      </c>
      <c r="I218" s="10" t="str">
        <f t="shared" si="4"/>
        <v>(NGUYỄN LỘC ĐỨC, '1999-03-10', 'Nam', 'Lâm Đồng', '0984 899 037
0986 893 701', 'MR18072', '(217, 'NGUYỄN LỘC ĐỨC', '1999-03-10', 'Nam', 'Lâm Đồng', '0984 899 037
0986 893 701', 'MR18072', 119, 5, 168, 'HYOGO', '103000000', '2018-04-26', '2018-10-08', '2018-04-18', '2018-11-06', '50000000', '53000000', '56658', '20000', '8000', '19', '2020-06-06', '', 'Admin', '2020-06-22 00:46:18'),', 5, 168, HYOGO, '103000000', '2018-04-26', '50000000', '2018-04-18', '2018-11-06', '56658', '53000000', '2018-10-08', '20000', '8000', '19', '2020-06-06', '', '', 'Admin', '2020-06-22 00:46:18'),</v>
      </c>
      <c r="J218" s="58">
        <v>119</v>
      </c>
      <c r="K218" s="58">
        <v>5</v>
      </c>
      <c r="L218" s="58">
        <v>168</v>
      </c>
      <c r="M218" s="54" t="s">
        <v>3001</v>
      </c>
      <c r="N218" s="55">
        <v>103000000</v>
      </c>
      <c r="O218" s="56" t="s">
        <v>3559</v>
      </c>
      <c r="P218" s="159">
        <v>50000000</v>
      </c>
      <c r="Q218" s="124">
        <v>53000000</v>
      </c>
      <c r="R218" s="124" t="s">
        <v>7126</v>
      </c>
      <c r="S218" s="49" t="s">
        <v>3831</v>
      </c>
      <c r="T218" s="49" t="s">
        <v>3560</v>
      </c>
      <c r="U218" s="129">
        <v>56658</v>
      </c>
      <c r="V218" s="55">
        <v>20000</v>
      </c>
      <c r="W218" s="55">
        <v>8000</v>
      </c>
      <c r="X218" s="10">
        <v>19</v>
      </c>
      <c r="Y218" s="10" t="s">
        <v>11997</v>
      </c>
      <c r="Z218" s="10"/>
    </row>
    <row r="219" spans="1:26">
      <c r="A219" s="10">
        <v>218</v>
      </c>
      <c r="B219" s="49" t="s">
        <v>3836</v>
      </c>
      <c r="C219" s="50" t="s">
        <v>3837</v>
      </c>
      <c r="D219" s="51" t="s">
        <v>2845</v>
      </c>
      <c r="E219" s="10" t="s">
        <v>2846</v>
      </c>
      <c r="F219" s="69" t="s">
        <v>3838</v>
      </c>
      <c r="G219" s="54" t="s">
        <v>3830</v>
      </c>
      <c r="H219" s="10" t="str">
        <f t="shared" si="4"/>
        <v>(218, 'TRẦN THANH HIẾU', '1997-10-23', 'Nam', 'Bến Tre', '0965 197 657
0979 719 317', 'MR18072', 119, 5, 168, 'HYOGO', '103000000', '2018-06-18', '2018-10-08', '2018-04-18', '2018-11-06', '50000000', '53000000', '56658', '20000', '8000', '19', '2020-06-06', '', 'Admin', '2020-06-22 00:46:18'),</v>
      </c>
      <c r="I219" s="10" t="str">
        <f t="shared" si="4"/>
        <v>(TRẦN THANH HIẾU, '1997-10-23', 'Nam', 'Bến Tre', '0965 197 657
0979 719 317', 'MR18072', '(218, 'TRẦN THANH HIẾU', '1997-10-23', 'Nam', 'Bến Tre', '0965 197 657
0979 719 317', 'MR18072', 119, 5, 168, 'HYOGO', '103000000', '2018-06-18', '2018-10-08', '2018-04-18', '2018-11-06', '50000000', '53000000', '56658', '20000', '8000', '19', '2020-06-06', '', 'Admin', '2020-06-22 00:46:18'),', 5, 168, HYOGO, '103000000', '2018-06-18', '50000000', '2018-04-18', '2018-11-06', '56658', '53000000', '2018-10-08', '20000', '8000', '19', '2020-06-06', '', '', 'Admin', '2020-06-22 00:46:18'),</v>
      </c>
      <c r="J219" s="58">
        <v>119</v>
      </c>
      <c r="K219" s="58">
        <v>5</v>
      </c>
      <c r="L219" s="58">
        <v>168</v>
      </c>
      <c r="M219" s="54" t="s">
        <v>3001</v>
      </c>
      <c r="N219" s="55">
        <v>103000000</v>
      </c>
      <c r="O219" s="56" t="s">
        <v>3839</v>
      </c>
      <c r="P219" s="159">
        <v>50000000</v>
      </c>
      <c r="Q219" s="124">
        <v>53000000</v>
      </c>
      <c r="R219" s="124" t="s">
        <v>7126</v>
      </c>
      <c r="S219" s="49" t="s">
        <v>3831</v>
      </c>
      <c r="T219" s="49" t="s">
        <v>3560</v>
      </c>
      <c r="U219" s="129">
        <v>56658</v>
      </c>
      <c r="V219" s="55">
        <v>20000</v>
      </c>
      <c r="W219" s="55">
        <v>8000</v>
      </c>
      <c r="X219" s="10">
        <v>19</v>
      </c>
      <c r="Y219" s="10" t="s">
        <v>11997</v>
      </c>
      <c r="Z219" s="10"/>
    </row>
    <row r="220" spans="1:26">
      <c r="A220" s="10">
        <v>219</v>
      </c>
      <c r="B220" s="68" t="s">
        <v>3840</v>
      </c>
      <c r="C220" s="50" t="s">
        <v>3841</v>
      </c>
      <c r="D220" s="51" t="s">
        <v>2845</v>
      </c>
      <c r="E220" s="10" t="s">
        <v>2933</v>
      </c>
      <c r="F220" s="69" t="s">
        <v>3842</v>
      </c>
      <c r="G220" s="54" t="s">
        <v>3830</v>
      </c>
      <c r="H220" s="10" t="str">
        <f t="shared" si="4"/>
        <v>(219, 'HỒ DUY ANH', '1998-03-05', 'Nam', 'Bình Thuận', '0924 096 101
0949 418 5640', 'MR18072', 119, 5, 168, 'HYOGO', '103000000', '2018-05-03', '2018-10-08', '2018-04-18', '2018-11-06', '50000000', '53000000', '56658', '20000', '8000', '19', '2020-06-06', '', 'Admin', '2020-06-22 00:46:18'),</v>
      </c>
      <c r="I220" s="10" t="str">
        <f t="shared" si="4"/>
        <v>(HỒ DUY ANH, '1998-03-05', 'Nam', 'Bình Thuận', '0924 096 101
0949 418 5640', 'MR18072', '(219, 'HỒ DUY ANH', '1998-03-05', 'Nam', 'Bình Thuận', '0924 096 101
0949 418 5640', 'MR18072', 119, 5, 168, 'HYOGO', '103000000', '2018-05-03', '2018-10-08', '2018-04-18', '2018-11-06', '50000000', '53000000', '56658', '20000', '8000', '19', '2020-06-06', '', 'Admin', '2020-06-22 00:46:18'),', 5, 168, HYOGO, '103000000', '2018-05-03', '50000000', '2018-04-18', '2018-11-06', '56658', '53000000', '2018-10-08', '20000', '8000', '19', '2020-06-06', '', '', 'Admin', '2020-06-22 00:46:18'),</v>
      </c>
      <c r="J220" s="58">
        <v>119</v>
      </c>
      <c r="K220" s="58">
        <v>5</v>
      </c>
      <c r="L220" s="58">
        <v>168</v>
      </c>
      <c r="M220" s="54" t="s">
        <v>3001</v>
      </c>
      <c r="N220" s="55">
        <v>103000000</v>
      </c>
      <c r="O220" s="56" t="s">
        <v>3843</v>
      </c>
      <c r="P220" s="159">
        <v>50000000</v>
      </c>
      <c r="Q220" s="124">
        <v>53000000</v>
      </c>
      <c r="R220" s="124" t="s">
        <v>7126</v>
      </c>
      <c r="S220" s="49" t="s">
        <v>3831</v>
      </c>
      <c r="T220" s="49" t="s">
        <v>3560</v>
      </c>
      <c r="U220" s="129">
        <v>56658</v>
      </c>
      <c r="V220" s="55">
        <v>20000</v>
      </c>
      <c r="W220" s="55">
        <v>8000</v>
      </c>
      <c r="X220" s="10">
        <v>19</v>
      </c>
      <c r="Y220" s="10" t="s">
        <v>11997</v>
      </c>
      <c r="Z220" s="10"/>
    </row>
    <row r="221" spans="1:26">
      <c r="A221" s="10">
        <v>220</v>
      </c>
      <c r="B221" s="49" t="s">
        <v>3844</v>
      </c>
      <c r="C221" s="50" t="s">
        <v>3845</v>
      </c>
      <c r="D221" s="51" t="s">
        <v>2845</v>
      </c>
      <c r="E221" s="10" t="s">
        <v>2846</v>
      </c>
      <c r="F221" s="69" t="s">
        <v>3846</v>
      </c>
      <c r="G221" s="54" t="s">
        <v>3847</v>
      </c>
      <c r="H221" s="10" t="str">
        <f t="shared" si="4"/>
        <v>(220, 'NGUYỄN LÝ MINH QUANG', '1996-04-23', 'Nam', 'Bến Tre', '0971 595 367
0937 365 596', 'MR18051', 98, 5, 172, 'OSAKA', '103000000', '2018-04-04', '2018-10-29', '2018-03-27', '2018-11-06', '50000000', '53000000', '56658', '20000', '8000', '19', '2020-06-06', '', 'Admin', '2020-06-22 00:46:18'),</v>
      </c>
      <c r="I221" s="10" t="str">
        <f t="shared" si="4"/>
        <v>(NGUYỄN LÝ MINH QUANG, '1996-04-23', 'Nam', 'Bến Tre', '0971 595 367
0937 365 596', 'MR18051', '(220, 'NGUYỄN LÝ MINH QUANG', '1996-04-23', 'Nam', 'Bến Tre', '0971 595 367
0937 365 596', 'MR18051', 98, 5, 172, 'OSAKA', '103000000', '2018-04-04', '2018-10-29', '2018-03-27', '2018-11-06', '50000000', '53000000', '56658', '20000', '8000', '19', '2020-06-06', '', 'Admin', '2020-06-22 00:46:18'),', 5, 172, OSAKA, '103000000', '2018-04-04', '50000000', '2018-03-27', '2018-11-06', '56658', '53000000', '2018-10-29', '20000', '8000', '19', '2020-06-06', '', '', 'Admin', '2020-06-22 00:46:18'),</v>
      </c>
      <c r="J221" s="58">
        <v>98</v>
      </c>
      <c r="K221" s="58">
        <v>5</v>
      </c>
      <c r="L221" s="58">
        <v>172</v>
      </c>
      <c r="M221" s="54" t="s">
        <v>3343</v>
      </c>
      <c r="N221" s="55">
        <v>103000000</v>
      </c>
      <c r="O221" s="56" t="s">
        <v>3537</v>
      </c>
      <c r="P221" s="159">
        <v>50000000</v>
      </c>
      <c r="Q221" s="124">
        <v>53000000</v>
      </c>
      <c r="R221" s="124" t="s">
        <v>3997</v>
      </c>
      <c r="S221" s="49" t="s">
        <v>3133</v>
      </c>
      <c r="T221" s="49" t="s">
        <v>3560</v>
      </c>
      <c r="U221" s="129">
        <v>56658</v>
      </c>
      <c r="V221" s="55">
        <v>20000</v>
      </c>
      <c r="W221" s="55">
        <v>8000</v>
      </c>
      <c r="X221" s="10">
        <v>19</v>
      </c>
      <c r="Y221" s="10" t="s">
        <v>11997</v>
      </c>
      <c r="Z221" s="10"/>
    </row>
    <row r="222" spans="1:26">
      <c r="A222" s="10">
        <v>221</v>
      </c>
      <c r="B222" s="49" t="s">
        <v>3848</v>
      </c>
      <c r="C222" s="50" t="s">
        <v>3849</v>
      </c>
      <c r="D222" s="51" t="s">
        <v>2845</v>
      </c>
      <c r="E222" s="10" t="s">
        <v>2846</v>
      </c>
      <c r="F222" s="69" t="s">
        <v>3850</v>
      </c>
      <c r="G222" s="54" t="s">
        <v>3847</v>
      </c>
      <c r="H222" s="10" t="str">
        <f t="shared" si="4"/>
        <v>(221, 'VÕ TRỌNG ĐIỀN', '1997-03-22', 'Nam', 'Bến Tre', '01636 793 736', 'MR18051', 98, 5, 172, 'OSAKA', '103000000', '2018-04-04', '2018-10-29', '2018-03-27', '2018-11-06', '50000000', '53000000', '56658', '20000', '8000', '19', '2020-06-06', '', 'Admin', '2020-06-22 00:46:18'),</v>
      </c>
      <c r="I222" s="10" t="str">
        <f t="shared" si="4"/>
        <v>(VÕ TRỌNG ĐIỀN, '1997-03-22', 'Nam', 'Bến Tre', '01636 793 736', 'MR18051', '(221, 'VÕ TRỌNG ĐIỀN', '1997-03-22', 'Nam', 'Bến Tre', '01636 793 736', 'MR18051', 98, 5, 172, 'OSAKA', '103000000', '2018-04-04', '2018-10-29', '2018-03-27', '2018-11-06', '50000000', '53000000', '56658', '20000', '8000', '19', '2020-06-06', '', 'Admin', '2020-06-22 00:46:18'),', 5, 172, OSAKA, '103000000', '2018-04-04', '50000000', '2018-03-27', '2018-11-06', '56658', '53000000', '2018-10-29', '20000', '8000', '19', '2020-06-06', '', '', 'Admin', '2020-06-22 00:46:18'),</v>
      </c>
      <c r="J222" s="58">
        <v>98</v>
      </c>
      <c r="K222" s="58">
        <v>5</v>
      </c>
      <c r="L222" s="58">
        <v>172</v>
      </c>
      <c r="M222" s="54" t="s">
        <v>3343</v>
      </c>
      <c r="N222" s="55">
        <v>103000000</v>
      </c>
      <c r="O222" s="56" t="s">
        <v>3537</v>
      </c>
      <c r="P222" s="159">
        <v>50000000</v>
      </c>
      <c r="Q222" s="124">
        <v>53000000</v>
      </c>
      <c r="R222" s="124" t="s">
        <v>3997</v>
      </c>
      <c r="S222" s="49" t="s">
        <v>3133</v>
      </c>
      <c r="T222" s="49" t="s">
        <v>3560</v>
      </c>
      <c r="U222" s="129">
        <v>56658</v>
      </c>
      <c r="V222" s="55">
        <v>20000</v>
      </c>
      <c r="W222" s="55">
        <v>8000</v>
      </c>
      <c r="X222" s="10">
        <v>19</v>
      </c>
      <c r="Y222" s="10" t="s">
        <v>11997</v>
      </c>
      <c r="Z222" s="10"/>
    </row>
    <row r="223" spans="1:26">
      <c r="A223" s="10">
        <v>222</v>
      </c>
      <c r="B223" s="49" t="s">
        <v>3851</v>
      </c>
      <c r="C223" s="50" t="s">
        <v>3852</v>
      </c>
      <c r="D223" s="51" t="s">
        <v>2845</v>
      </c>
      <c r="E223" s="10" t="s">
        <v>3012</v>
      </c>
      <c r="F223" s="69" t="s">
        <v>3853</v>
      </c>
      <c r="G223" s="54" t="s">
        <v>3847</v>
      </c>
      <c r="H223" s="10" t="str">
        <f t="shared" si="4"/>
        <v>(222, 'NGUYỄN XUÂN HOÀN', '1997-07-29', 'Nam', 'Nghệ An', '01645 694 683
01692 199 231', 'MR18051', 98, 5, 172, 'OSAKA', '103000000', '2018-04-10', '2018-11-02', '2018-03-27', '2018-11-06', '50000000', '53000000', '56658', '20000', '8000', '19', '2020-06-06', '', 'Admin', '2020-06-22 00:46:18'),</v>
      </c>
      <c r="I223" s="10" t="str">
        <f t="shared" si="4"/>
        <v>(NGUYỄN XUÂN HOÀN, '1997-07-29', 'Nam', 'Nghệ An', '01645 694 683
01692 199 231', 'MR18051', '(222, 'NGUYỄN XUÂN HOÀN', '1997-07-29', 'Nam', 'Nghệ An', '01645 694 683
01692 199 231', 'MR18051', 98, 5, 172, 'OSAKA', '103000000', '2018-04-10', '2018-11-02', '2018-03-27', '2018-11-06', '50000000', '53000000', '56658', '20000', '8000', '19', '2020-06-06', '', 'Admin', '2020-06-22 00:46:18'),', 5, 172, OSAKA, '103000000', '2018-04-10', '50000000', '2018-03-27', '2018-11-06', '56658', '53000000', '2018-11-02', '20000', '8000', '19', '2020-06-06', '', '', 'Admin', '2020-06-22 00:46:18'),</v>
      </c>
      <c r="J223" s="58">
        <v>98</v>
      </c>
      <c r="K223" s="58">
        <v>5</v>
      </c>
      <c r="L223" s="58">
        <v>172</v>
      </c>
      <c r="M223" s="54" t="s">
        <v>3343</v>
      </c>
      <c r="N223" s="55">
        <v>103000000</v>
      </c>
      <c r="O223" s="56" t="s">
        <v>3854</v>
      </c>
      <c r="P223" s="159">
        <v>50000000</v>
      </c>
      <c r="Q223" s="124">
        <v>53000000</v>
      </c>
      <c r="R223" s="124" t="s">
        <v>6777</v>
      </c>
      <c r="S223" s="49" t="s">
        <v>3133</v>
      </c>
      <c r="T223" s="49" t="s">
        <v>3560</v>
      </c>
      <c r="U223" s="129">
        <v>56658</v>
      </c>
      <c r="V223" s="55">
        <v>20000</v>
      </c>
      <c r="W223" s="55">
        <v>8000</v>
      </c>
      <c r="X223" s="10">
        <v>19</v>
      </c>
      <c r="Y223" s="10" t="s">
        <v>11997</v>
      </c>
      <c r="Z223" s="10"/>
    </row>
    <row r="224" spans="1:26">
      <c r="A224" s="10">
        <v>223</v>
      </c>
      <c r="B224" s="49" t="s">
        <v>3855</v>
      </c>
      <c r="C224" s="50" t="s">
        <v>3856</v>
      </c>
      <c r="D224" s="51" t="s">
        <v>2845</v>
      </c>
      <c r="E224" s="10" t="s">
        <v>3141</v>
      </c>
      <c r="F224" s="69" t="s">
        <v>3857</v>
      </c>
      <c r="G224" s="54" t="s">
        <v>3858</v>
      </c>
      <c r="H224" s="10" t="str">
        <f t="shared" si="4"/>
        <v>(223, 'LÊ MINH KHANG', '1997-12-09', 'Nam', 'Đồng Tháp', '01654 350 549
0976 590 435', 'MR18084', 93, 5, 134, 'OSAKA', '103000000', '2018-05-07', '2018-10-09', '2018-04-26', '2018-11-06', '50000000', '53000000', '56658', '20000', '8000', '19', '2020-06-06', '', 'Admin', '2020-06-22 00:46:18'),</v>
      </c>
      <c r="I224" s="10" t="str">
        <f t="shared" si="4"/>
        <v>(LÊ MINH KHANG, '1997-12-09', 'Nam', 'Đồng Tháp', '01654 350 549
0976 590 435', 'MR18084', '(223, 'LÊ MINH KHANG', '1997-12-09', 'Nam', 'Đồng Tháp', '01654 350 549
0976 590 435', 'MR18084', 93, 5, 134, 'OSAKA', '103000000', '2018-05-07', '2018-10-09', '2018-04-26', '2018-11-06', '50000000', '53000000', '56658', '20000', '8000', '19', '2020-06-06', '', 'Admin', '2020-06-22 00:46:18'),', 5, 134, OSAKA, '103000000', '2018-05-07', '50000000', '2018-04-26', '2018-11-06', '56658', '53000000', '2018-10-09', '20000', '8000', '19', '2020-06-06', '', '', 'Admin', '2020-06-22 00:46:18'),</v>
      </c>
      <c r="J224" s="58">
        <v>93</v>
      </c>
      <c r="K224" s="58">
        <v>5</v>
      </c>
      <c r="L224" s="58">
        <v>134</v>
      </c>
      <c r="M224" s="54" t="s">
        <v>3343</v>
      </c>
      <c r="N224" s="55">
        <v>103000000</v>
      </c>
      <c r="O224" s="56" t="s">
        <v>3859</v>
      </c>
      <c r="P224" s="159">
        <v>50000000</v>
      </c>
      <c r="Q224" s="124">
        <v>53000000</v>
      </c>
      <c r="R224" s="124" t="s">
        <v>3884</v>
      </c>
      <c r="S224" s="49" t="s">
        <v>3559</v>
      </c>
      <c r="T224" s="49" t="s">
        <v>3560</v>
      </c>
      <c r="U224" s="129">
        <v>56658</v>
      </c>
      <c r="V224" s="55">
        <v>20000</v>
      </c>
      <c r="W224" s="55">
        <v>8000</v>
      </c>
      <c r="X224" s="10">
        <v>19</v>
      </c>
      <c r="Y224" s="10" t="s">
        <v>11997</v>
      </c>
      <c r="Z224" s="10"/>
    </row>
    <row r="225" spans="1:26">
      <c r="A225" s="10">
        <v>224</v>
      </c>
      <c r="B225" s="49" t="s">
        <v>3860</v>
      </c>
      <c r="C225" s="50" t="s">
        <v>3861</v>
      </c>
      <c r="D225" s="51" t="s">
        <v>2845</v>
      </c>
      <c r="E225" s="10" t="s">
        <v>3399</v>
      </c>
      <c r="F225" s="69" t="s">
        <v>3862</v>
      </c>
      <c r="G225" s="54" t="s">
        <v>3858</v>
      </c>
      <c r="H225" s="10" t="str">
        <f t="shared" si="4"/>
        <v>(224, 'NGUYỄN HOÀNG HUYNH', '1990-10-17', 'Nam', 'Cần Thơ', '01215 908 904
01234 464 699', 'MR18084', 93, 5, 134, 'OSAKA', '103000000', '2018-05-07', '2018-10-09', '2018-04-26', '2018-11-06', '50000000', '53000000', '56658', '20000', '8000', '19', '2020-06-06', '', 'Admin', '2020-06-22 00:46:18'),</v>
      </c>
      <c r="I225" s="10" t="str">
        <f t="shared" si="4"/>
        <v>(NGUYỄN HOÀNG HUYNH, '1990-10-17', 'Nam', 'Cần Thơ', '01215 908 904
01234 464 699', 'MR18084', '(224, 'NGUYỄN HOÀNG HUYNH', '1990-10-17', 'Nam', 'Cần Thơ', '01215 908 904
01234 464 699', 'MR18084', 93, 5, 134, 'OSAKA', '103000000', '2018-05-07', '2018-10-09', '2018-04-26', '2018-11-06', '50000000', '53000000', '56658', '20000', '8000', '19', '2020-06-06', '', 'Admin', '2020-06-22 00:46:18'),', 5, 134, OSAKA, '103000000', '2018-05-07', '50000000', '2018-04-26', '2018-11-06', '56658', '53000000', '2018-10-09', '20000', '8000', '19', '2020-06-06', '', '', 'Admin', '2020-06-22 00:46:18'),</v>
      </c>
      <c r="J225" s="58">
        <v>93</v>
      </c>
      <c r="K225" s="58">
        <v>5</v>
      </c>
      <c r="L225" s="58">
        <v>134</v>
      </c>
      <c r="M225" s="54" t="s">
        <v>3343</v>
      </c>
      <c r="N225" s="55">
        <v>103000000</v>
      </c>
      <c r="O225" s="56" t="s">
        <v>3859</v>
      </c>
      <c r="P225" s="159">
        <v>50000000</v>
      </c>
      <c r="Q225" s="124">
        <v>53000000</v>
      </c>
      <c r="R225" s="124" t="s">
        <v>3884</v>
      </c>
      <c r="S225" s="49" t="s">
        <v>3559</v>
      </c>
      <c r="T225" s="49" t="s">
        <v>3560</v>
      </c>
      <c r="U225" s="129">
        <v>56658</v>
      </c>
      <c r="V225" s="55">
        <v>20000</v>
      </c>
      <c r="W225" s="55">
        <v>8000</v>
      </c>
      <c r="X225" s="10">
        <v>19</v>
      </c>
      <c r="Y225" s="10" t="s">
        <v>11997</v>
      </c>
      <c r="Z225" s="10"/>
    </row>
    <row r="226" spans="1:26">
      <c r="A226" s="10">
        <v>225</v>
      </c>
      <c r="B226" s="60" t="s">
        <v>3863</v>
      </c>
      <c r="C226" s="50" t="s">
        <v>3864</v>
      </c>
      <c r="D226" s="51" t="s">
        <v>2845</v>
      </c>
      <c r="E226" s="10" t="s">
        <v>3005</v>
      </c>
      <c r="F226" s="69" t="s">
        <v>3865</v>
      </c>
      <c r="G226" s="54" t="s">
        <v>3866</v>
      </c>
      <c r="H226" s="10" t="str">
        <f t="shared" si="4"/>
        <v>(225, 'NGUYỄN MINH THIỆN', '1993-06-14', 'Nam', 'Khánh Hòa', '0905 377 897
0922 212 720', 'MR18118', 119, 5, 173, 'OSAKA', '103000000', '2018-06-19', '2018-12-27', '2018-06-11', '2019-01-15', '50000000', '53000000', '59466', '20000', '8000', '17', '2020-06-15', '', 'Admin', '2020-06-22 00:46:18'),</v>
      </c>
      <c r="I226" s="10" t="str">
        <f t="shared" si="4"/>
        <v>(NGUYỄN MINH THIỆN, '1993-06-14', 'Nam', 'Khánh Hòa', '0905 377 897
0922 212 720', 'MR18118', '(225, 'NGUYỄN MINH THIỆN', '1993-06-14', 'Nam', 'Khánh Hòa', '0905 377 897
0922 212 720', 'MR18118', 119, 5, 173, 'OSAKA', '103000000', '2018-06-19', '2018-12-27', '2018-06-11', '2019-01-15', '50000000', '53000000', '59466', '20000', '8000', '17', '2020-06-15', '', 'Admin', '2020-06-22 00:46:18'),', 5, 173, OSAKA, '103000000', '2018-06-19', '50000000', '2018-06-11', '2019-01-15', '59466', '53000000', '2018-12-27', '20000', '8000', '17', '2020-06-15', '', '', 'Admin', '2020-06-22 00:46:18'),</v>
      </c>
      <c r="J226" s="58">
        <v>119</v>
      </c>
      <c r="K226" s="58">
        <v>5</v>
      </c>
      <c r="L226" s="58">
        <v>173</v>
      </c>
      <c r="M226" s="54" t="s">
        <v>3343</v>
      </c>
      <c r="N226" s="55">
        <v>103000000</v>
      </c>
      <c r="O226" s="56" t="s">
        <v>3868</v>
      </c>
      <c r="P226" s="159">
        <v>50000000</v>
      </c>
      <c r="Q226" s="124">
        <v>53000000</v>
      </c>
      <c r="R226" s="124" t="s">
        <v>11853</v>
      </c>
      <c r="S226" s="49" t="s">
        <v>3869</v>
      </c>
      <c r="T226" s="49" t="s">
        <v>3870</v>
      </c>
      <c r="U226" s="129">
        <v>59466</v>
      </c>
      <c r="V226" s="55">
        <v>20000</v>
      </c>
      <c r="W226" s="55">
        <v>8000</v>
      </c>
      <c r="X226" s="10">
        <v>17</v>
      </c>
      <c r="Y226" s="10" t="s">
        <v>9921</v>
      </c>
      <c r="Z226" s="10"/>
    </row>
    <row r="227" spans="1:26">
      <c r="A227" s="10">
        <v>226</v>
      </c>
      <c r="B227" s="60" t="s">
        <v>3871</v>
      </c>
      <c r="C227" s="50" t="s">
        <v>3872</v>
      </c>
      <c r="D227" s="51" t="s">
        <v>2845</v>
      </c>
      <c r="E227" s="10" t="s">
        <v>2881</v>
      </c>
      <c r="F227" s="69" t="s">
        <v>3873</v>
      </c>
      <c r="G227" s="54" t="s">
        <v>3866</v>
      </c>
      <c r="H227" s="10" t="str">
        <f t="shared" si="4"/>
        <v>(226, 'TRẦN TẤN THÔNG', '1998-09-21', 'Nam', 'Đồng Nai', '01285 317 319
0909 273 063', 'MR18118', 119, 5, 173, 'OSAKA', '103000000', '2018-06-18', '2019-01-08', '2018-06-11', '2019-01-15', '50000000', '53000000', '59466', '20000', '8000', '17', '2020-06-15', '', 'Admin', '2020-06-22 00:46:18'),</v>
      </c>
      <c r="I227" s="10" t="str">
        <f t="shared" si="4"/>
        <v>(TRẦN TẤN THÔNG, '1998-09-21', 'Nam', 'Đồng Nai', '01285 317 319
0909 273 063', 'MR18118', '(226, 'TRẦN TẤN THÔNG', '1998-09-21', 'Nam', 'Đồng Nai', '01285 317 319
0909 273 063', 'MR18118', 119, 5, 173, 'OSAKA', '103000000', '2018-06-18', '2019-01-08', '2018-06-11', '2019-01-15', '50000000', '53000000', '59466', '20000', '8000', '17', '2020-06-15', '', 'Admin', '2020-06-22 00:46:18'),', 5, 173, OSAKA, '103000000', '2018-06-18', '50000000', '2018-06-11', '2019-01-15', '59466', '53000000', '2019-01-08', '20000', '8000', '17', '2020-06-15', '', '', 'Admin', '2020-06-22 00:46:18'),</v>
      </c>
      <c r="J227" s="58">
        <v>119</v>
      </c>
      <c r="K227" s="58">
        <v>5</v>
      </c>
      <c r="L227" s="58">
        <v>173</v>
      </c>
      <c r="M227" s="54" t="s">
        <v>3343</v>
      </c>
      <c r="N227" s="55">
        <v>103000000</v>
      </c>
      <c r="O227" s="56" t="s">
        <v>3839</v>
      </c>
      <c r="P227" s="159">
        <v>50000000</v>
      </c>
      <c r="Q227" s="124">
        <v>53000000</v>
      </c>
      <c r="R227" s="124" t="s">
        <v>6199</v>
      </c>
      <c r="S227" s="49" t="s">
        <v>3869</v>
      </c>
      <c r="T227" s="49" t="s">
        <v>3870</v>
      </c>
      <c r="U227" s="129">
        <v>59466</v>
      </c>
      <c r="V227" s="55">
        <v>20000</v>
      </c>
      <c r="W227" s="55">
        <v>8000</v>
      </c>
      <c r="X227" s="10">
        <v>17</v>
      </c>
      <c r="Y227" s="10" t="s">
        <v>9921</v>
      </c>
      <c r="Z227" s="10"/>
    </row>
    <row r="228" spans="1:26">
      <c r="A228" s="10">
        <v>227</v>
      </c>
      <c r="B228" s="49" t="s">
        <v>3874</v>
      </c>
      <c r="C228" s="50" t="s">
        <v>3875</v>
      </c>
      <c r="D228" s="51" t="s">
        <v>2845</v>
      </c>
      <c r="E228" s="10" t="s">
        <v>3141</v>
      </c>
      <c r="F228" s="69" t="s">
        <v>3876</v>
      </c>
      <c r="G228" s="54" t="s">
        <v>3877</v>
      </c>
      <c r="H228" s="10" t="str">
        <f t="shared" si="4"/>
        <v>(227, 'NGUYỄN NGỌC THÁI', '1998-01-20', 'Nam', 'Đồng Tháp', '01269 794 981
0976 990 825', 'MR18211', 97, 5, 174, 'OSAKA', '103000000', '2018-02-08', '2019-01-29', '2018-09-22', '2019-02-27', '50000000', '53000000', '57668', '20000', '8000', '16', '2020-06-27', '', 'Admin', '2020-06-22 00:46:18'),</v>
      </c>
      <c r="I228" s="10" t="str">
        <f t="shared" si="4"/>
        <v>(NGUYỄN NGỌC THÁI, '1998-01-20', 'Nam', 'Đồng Tháp', '01269 794 981
0976 990 825', 'MR18211', '(227, 'NGUYỄN NGỌC THÁI', '1998-01-20', 'Nam', 'Đồng Tháp', '01269 794 981
0976 990 825', 'MR18211', 97, 5, 174, 'OSAKA', '103000000', '2018-02-08', '2019-01-29', '2018-09-22', '2019-02-27', '50000000', '53000000', '57668', '20000', '8000', '16', '2020-06-27', '', 'Admin', '2020-06-22 00:46:18'),', 5, 174, OSAKA, '103000000', '2018-02-08', '50000000', '2018-09-22', '2019-02-27', '57668', '53000000', '2019-01-29', '20000', '8000', '16', '2020-06-27', '', '', 'Admin', '2020-06-22 00:46:18'),</v>
      </c>
      <c r="J228" s="58">
        <v>97</v>
      </c>
      <c r="K228" s="58">
        <v>5</v>
      </c>
      <c r="L228" s="58">
        <v>174</v>
      </c>
      <c r="M228" s="54" t="s">
        <v>3343</v>
      </c>
      <c r="N228" s="55">
        <v>103000000</v>
      </c>
      <c r="O228" s="56" t="s">
        <v>3523</v>
      </c>
      <c r="P228" s="159">
        <v>50000000</v>
      </c>
      <c r="Q228" s="124">
        <v>53000000</v>
      </c>
      <c r="R228" s="124" t="s">
        <v>3224</v>
      </c>
      <c r="S228" s="49" t="s">
        <v>3878</v>
      </c>
      <c r="T228" s="49" t="s">
        <v>3234</v>
      </c>
      <c r="U228" s="129">
        <v>57668</v>
      </c>
      <c r="V228" s="55">
        <v>20000</v>
      </c>
      <c r="W228" s="55">
        <v>8000</v>
      </c>
      <c r="X228" s="10">
        <v>16</v>
      </c>
      <c r="Y228" s="10" t="s">
        <v>11994</v>
      </c>
      <c r="Z228" s="10"/>
    </row>
    <row r="229" spans="1:26">
      <c r="A229" s="10">
        <v>228</v>
      </c>
      <c r="B229" s="49" t="s">
        <v>3879</v>
      </c>
      <c r="C229" s="50" t="s">
        <v>3880</v>
      </c>
      <c r="D229" s="51" t="s">
        <v>2845</v>
      </c>
      <c r="E229" s="10" t="s">
        <v>3042</v>
      </c>
      <c r="F229" s="69" t="s">
        <v>3881</v>
      </c>
      <c r="G229" s="54" t="s">
        <v>3877</v>
      </c>
      <c r="H229" s="10" t="str">
        <f t="shared" si="4"/>
        <v>(228, 'TRẦN PHÁT LỢI', '1993-11-26', 'Nam', 'Cà Mau', '0945 449 901
0947 478 725', 'MR18211', 97, 5, 174, 'OSAKA', '103000000', '2018-09-27', '2019-01-31', '2018-09-22', '2019-02-27', '50000000', '53000000', '57668', '20000', '8000', '16', '2020-06-27', '', 'Admin', '2020-06-22 00:46:18'),</v>
      </c>
      <c r="I229" s="10" t="str">
        <f t="shared" si="4"/>
        <v>(TRẦN PHÁT LỢI, '1993-11-26', 'Nam', 'Cà Mau', '0945 449 901
0947 478 725', 'MR18211', '(228, 'TRẦN PHÁT LỢI', '1993-11-26', 'Nam', 'Cà Mau', '0945 449 901
0947 478 725', 'MR18211', 97, 5, 174, 'OSAKA', '103000000', '2018-09-27', '2019-01-31', '2018-09-22', '2019-02-27', '50000000', '53000000', '57668', '20000', '8000', '16', '2020-06-27', '', 'Admin', '2020-06-22 00:46:18'),', 5, 174, OSAKA, '103000000', '2018-09-27', '50000000', '2018-09-22', '2019-02-27', '57668', '53000000', '2019-01-31', '20000', '8000', '16', '2020-06-27', '', '', 'Admin', '2020-06-22 00:46:18'),</v>
      </c>
      <c r="J229" s="58">
        <v>97</v>
      </c>
      <c r="K229" s="58">
        <v>5</v>
      </c>
      <c r="L229" s="58">
        <v>174</v>
      </c>
      <c r="M229" s="54" t="s">
        <v>3343</v>
      </c>
      <c r="N229" s="55">
        <v>103000000</v>
      </c>
      <c r="O229" s="56" t="s">
        <v>3325</v>
      </c>
      <c r="P229" s="159">
        <v>50000000</v>
      </c>
      <c r="Q229" s="124">
        <v>53000000</v>
      </c>
      <c r="R229" s="124" t="s">
        <v>5939</v>
      </c>
      <c r="S229" s="49" t="s">
        <v>3878</v>
      </c>
      <c r="T229" s="49" t="s">
        <v>3234</v>
      </c>
      <c r="U229" s="129">
        <v>57668</v>
      </c>
      <c r="V229" s="55">
        <v>20000</v>
      </c>
      <c r="W229" s="55">
        <v>8000</v>
      </c>
      <c r="X229" s="10">
        <v>16</v>
      </c>
      <c r="Y229" s="10" t="s">
        <v>11994</v>
      </c>
      <c r="Z229" s="10"/>
    </row>
    <row r="230" spans="1:26">
      <c r="A230" s="10">
        <v>229</v>
      </c>
      <c r="B230" s="49" t="s">
        <v>3882</v>
      </c>
      <c r="C230" s="50" t="s">
        <v>2999</v>
      </c>
      <c r="D230" s="51" t="s">
        <v>2845</v>
      </c>
      <c r="E230" s="10" t="s">
        <v>2855</v>
      </c>
      <c r="F230" s="69" t="s">
        <v>3883</v>
      </c>
      <c r="G230" s="54" t="s">
        <v>3877</v>
      </c>
      <c r="H230" s="10" t="str">
        <f t="shared" si="4"/>
        <v>(229, 'LIÊN PHƯỚC THẮNG', '1996-09-19', 'Nam', 'Trà Vinh', '01638 236 222
01655 936 277', 'MR18211', 97, 5, 174, 'OSAKA', '103000000', '2018-10-09', '2019-01-29', '2018-09-22', '2019-02-27', '50000000', '53000000', '57668', '20000', '8000', '16', '2020-06-27', '', 'Admin', '2020-06-22 00:46:18'),</v>
      </c>
      <c r="I230" s="10" t="str">
        <f t="shared" si="4"/>
        <v>(LIÊN PHƯỚC THẮNG, '1996-09-19', 'Nam', 'Trà Vinh', '01638 236 222
01655 936 277', 'MR18211', '(229, 'LIÊN PHƯỚC THẮNG', '1996-09-19', 'Nam', 'Trà Vinh', '01638 236 222
01655 936 277', 'MR18211', 97, 5, 174, 'OSAKA', '103000000', '2018-10-09', '2019-01-29', '2018-09-22', '2019-02-27', '50000000', '53000000', '57668', '20000', '8000', '16', '2020-06-27', '', 'Admin', '2020-06-22 00:46:18'),', 5, 174, OSAKA, '103000000', '2018-10-09', '50000000', '2018-09-22', '2019-02-27', '57668', '53000000', '2019-01-29', '20000', '8000', '16', '2020-06-27', '', '', 'Admin', '2020-06-22 00:46:18'),</v>
      </c>
      <c r="J230" s="58">
        <v>97</v>
      </c>
      <c r="K230" s="58">
        <v>5</v>
      </c>
      <c r="L230" s="58">
        <v>174</v>
      </c>
      <c r="M230" s="54" t="s">
        <v>3343</v>
      </c>
      <c r="N230" s="55">
        <v>103000000</v>
      </c>
      <c r="O230" s="56" t="s">
        <v>3884</v>
      </c>
      <c r="P230" s="159">
        <v>50000000</v>
      </c>
      <c r="Q230" s="124">
        <v>53000000</v>
      </c>
      <c r="R230" s="124" t="s">
        <v>3224</v>
      </c>
      <c r="S230" s="49" t="s">
        <v>3878</v>
      </c>
      <c r="T230" s="49" t="s">
        <v>3234</v>
      </c>
      <c r="U230" s="129">
        <v>57668</v>
      </c>
      <c r="V230" s="55">
        <v>20000</v>
      </c>
      <c r="W230" s="55">
        <v>8000</v>
      </c>
      <c r="X230" s="10">
        <v>16</v>
      </c>
      <c r="Y230" s="10" t="s">
        <v>11994</v>
      </c>
      <c r="Z230" s="10"/>
    </row>
    <row r="231" spans="1:26">
      <c r="A231" s="10">
        <v>230</v>
      </c>
      <c r="B231" s="74" t="s">
        <v>3885</v>
      </c>
      <c r="C231" s="50" t="s">
        <v>3886</v>
      </c>
      <c r="D231" s="51" t="s">
        <v>2818</v>
      </c>
      <c r="E231" s="10" t="s">
        <v>2969</v>
      </c>
      <c r="F231" s="61" t="s">
        <v>3887</v>
      </c>
      <c r="G231" s="54" t="s">
        <v>3888</v>
      </c>
      <c r="H231" s="10" t="str">
        <f t="shared" si="4"/>
        <v>(230, 'TÔN NỮ MINH NGỌC', '1998-01-04', 'Nữ', 'Thừa Thiên Huế', '0903 080 420
0908 851 681
0928 672 800', 'MR18268', 119, 5, 175, 'OSAKA', '103000000', '2018-12-03', '2019-07-01', '2018-11-27', '2019-07-12', '50000000', '53000000', '57668', '20000', '8000', '11', '2020-06-12', '', 'Admin', '2020-06-22 00:46:18'),</v>
      </c>
      <c r="I231" s="10" t="str">
        <f t="shared" si="4"/>
        <v>(TÔN NỮ MINH NGỌC, '1998-01-04', 'Nữ', 'Thừa Thiên Huế', '0903 080 420
0908 851 681
0928 672 800', 'MR18268', '(230, 'TÔN NỮ MINH NGỌC', '1998-01-04', 'Nữ', 'Thừa Thiên Huế', '0903 080 420
0908 851 681
0928 672 800', 'MR18268', 119, 5, 175, 'OSAKA', '103000000', '2018-12-03', '2019-07-01', '2018-11-27', '2019-07-12', '50000000', '53000000', '57668', '20000', '8000', '11', '2020-06-12', '', 'Admin', '2020-06-22 00:46:18'),', 5, 175, OSAKA, '103000000', '2018-12-03', '50000000', '2018-11-27', '2019-07-12', '57668', '53000000', '2019-07-01', '20000', '8000', '11', '2020-06-12', '', '', 'Admin', '2020-06-22 00:46:18'),</v>
      </c>
      <c r="J231" s="58">
        <v>119</v>
      </c>
      <c r="K231" s="58">
        <v>5</v>
      </c>
      <c r="L231" s="58">
        <v>175</v>
      </c>
      <c r="M231" s="54" t="s">
        <v>3343</v>
      </c>
      <c r="N231" s="55">
        <v>103000000</v>
      </c>
      <c r="O231" s="56" t="s">
        <v>3621</v>
      </c>
      <c r="P231" s="159">
        <v>50000000</v>
      </c>
      <c r="Q231" s="124">
        <v>53000000</v>
      </c>
      <c r="R231" s="124" t="s">
        <v>3911</v>
      </c>
      <c r="S231" s="49" t="s">
        <v>3616</v>
      </c>
      <c r="T231" s="49" t="s">
        <v>3662</v>
      </c>
      <c r="U231" s="129">
        <v>57668</v>
      </c>
      <c r="V231" s="55">
        <v>20000</v>
      </c>
      <c r="W231" s="55">
        <v>8000</v>
      </c>
      <c r="X231" s="10">
        <v>11</v>
      </c>
      <c r="Y231" s="10" t="s">
        <v>9899</v>
      </c>
      <c r="Z231" s="10"/>
    </row>
    <row r="232" spans="1:26">
      <c r="A232" s="10">
        <v>231</v>
      </c>
      <c r="B232" s="74" t="s">
        <v>3889</v>
      </c>
      <c r="C232" s="50" t="s">
        <v>3890</v>
      </c>
      <c r="D232" s="51" t="s">
        <v>2818</v>
      </c>
      <c r="E232" s="10" t="s">
        <v>2846</v>
      </c>
      <c r="F232" s="61" t="s">
        <v>3891</v>
      </c>
      <c r="G232" s="54" t="s">
        <v>3888</v>
      </c>
      <c r="H232" s="10" t="str">
        <f t="shared" si="4"/>
        <v>(231, 'NGUYỄN HOÀNG YẾN', '1996-09-12', 'Nữ', 'Bến Tre', '0966 255 546
0901 087 503
0767 160 116', 'MR18268', 119, 5, 175, 'OSAKA', '103000000', '2018-12-03', '2019-07-02', '2018-11-27', '2019-07-12', '50000000', '53000000', '57668', '20000', '8000', '11', '2020-06-12', '', 'Admin', '2020-06-22 00:46:18'),</v>
      </c>
      <c r="I232" s="10" t="str">
        <f t="shared" si="4"/>
        <v>(NGUYỄN HOÀNG YẾN, '1996-09-12', 'Nữ', 'Bến Tre', '0966 255 546
0901 087 503
0767 160 116', 'MR18268', '(231, 'NGUYỄN HOÀNG YẾN', '1996-09-12', 'Nữ', 'Bến Tre', '0966 255 546
0901 087 503
0767 160 116', 'MR18268', 119, 5, 175, 'OSAKA', '103000000', '2018-12-03', '2019-07-02', '2018-11-27', '2019-07-12', '50000000', '53000000', '57668', '20000', '8000', '11', '2020-06-12', '', 'Admin', '2020-06-22 00:46:18'),', 5, 175, OSAKA, '103000000', '2018-12-03', '50000000', '2018-11-27', '2019-07-12', '57668', '53000000', '2019-07-02', '20000', '8000', '11', '2020-06-12', '', '', 'Admin', '2020-06-22 00:46:18'),</v>
      </c>
      <c r="J232" s="58">
        <v>119</v>
      </c>
      <c r="K232" s="58">
        <v>5</v>
      </c>
      <c r="L232" s="58">
        <v>175</v>
      </c>
      <c r="M232" s="54" t="s">
        <v>3343</v>
      </c>
      <c r="N232" s="55">
        <v>103000000</v>
      </c>
      <c r="O232" s="56" t="s">
        <v>3621</v>
      </c>
      <c r="P232" s="159">
        <v>50000000</v>
      </c>
      <c r="Q232" s="124">
        <v>53000000</v>
      </c>
      <c r="R232" s="124" t="s">
        <v>11398</v>
      </c>
      <c r="S232" s="49" t="s">
        <v>3616</v>
      </c>
      <c r="T232" s="49" t="s">
        <v>3662</v>
      </c>
      <c r="U232" s="129">
        <v>57668</v>
      </c>
      <c r="V232" s="55">
        <v>20000</v>
      </c>
      <c r="W232" s="55">
        <v>8000</v>
      </c>
      <c r="X232" s="10">
        <v>11</v>
      </c>
      <c r="Y232" s="10" t="s">
        <v>9899</v>
      </c>
      <c r="Z232" s="10"/>
    </row>
    <row r="233" spans="1:26">
      <c r="A233" s="10">
        <v>232</v>
      </c>
      <c r="B233" s="74" t="s">
        <v>3892</v>
      </c>
      <c r="C233" s="50" t="s">
        <v>3893</v>
      </c>
      <c r="D233" s="51" t="s">
        <v>2818</v>
      </c>
      <c r="E233" s="10" t="s">
        <v>2855</v>
      </c>
      <c r="F233" s="61" t="s">
        <v>3894</v>
      </c>
      <c r="G233" s="54" t="s">
        <v>3888</v>
      </c>
      <c r="H233" s="10" t="str">
        <f t="shared" si="4"/>
        <v>(232, 'TRẦN THỊ LỤA', '1999-03-19', 'Nữ', 'Trà Vinh', '0354 043 766
0328 933 928', 'MR18268', 119, 5, 175, 'OSAKA', '103000000', '2018-12-10', '2019-07-02', '2018-11-27', '2019-07-12', '50000000', '53000000', '57668', '20000', '8000', '11', '2020-06-12', '', 'Admin', '2020-06-22 00:46:18'),</v>
      </c>
      <c r="I233" s="10" t="str">
        <f t="shared" si="4"/>
        <v>(TRẦN THỊ LỤA, '1999-03-19', 'Nữ', 'Trà Vinh', '0354 043 766
0328 933 928', 'MR18268', '(232, 'TRẦN THỊ LỤA', '1999-03-19', 'Nữ', 'Trà Vinh', '0354 043 766
0328 933 928', 'MR18268', 119, 5, 175, 'OSAKA', '103000000', '2018-12-10', '2019-07-02', '2018-11-27', '2019-07-12', '50000000', '53000000', '57668', '20000', '8000', '11', '2020-06-12', '', 'Admin', '2020-06-22 00:46:18'),', 5, 175, OSAKA, '103000000', '2018-12-10', '50000000', '2018-11-27', '2019-07-12', '57668', '53000000', '2019-07-02', '20000', '8000', '11', '2020-06-12', '', '', 'Admin', '2020-06-22 00:46:18'),</v>
      </c>
      <c r="J233" s="58">
        <v>119</v>
      </c>
      <c r="K233" s="58">
        <v>5</v>
      </c>
      <c r="L233" s="58">
        <v>175</v>
      </c>
      <c r="M233" s="54" t="s">
        <v>3343</v>
      </c>
      <c r="N233" s="55">
        <v>103000000</v>
      </c>
      <c r="O233" s="56" t="s">
        <v>3895</v>
      </c>
      <c r="P233" s="159">
        <v>50000000</v>
      </c>
      <c r="Q233" s="124">
        <v>53000000</v>
      </c>
      <c r="R233" s="124" t="s">
        <v>11398</v>
      </c>
      <c r="S233" s="49" t="s">
        <v>3616</v>
      </c>
      <c r="T233" s="49" t="s">
        <v>3662</v>
      </c>
      <c r="U233" s="129">
        <v>57668</v>
      </c>
      <c r="V233" s="55">
        <v>20000</v>
      </c>
      <c r="W233" s="55">
        <v>8000</v>
      </c>
      <c r="X233" s="10">
        <v>11</v>
      </c>
      <c r="Y233" s="10" t="s">
        <v>9899</v>
      </c>
      <c r="Z233" s="10"/>
    </row>
    <row r="234" spans="1:26">
      <c r="A234" s="10">
        <v>233</v>
      </c>
      <c r="B234" s="77" t="s">
        <v>3896</v>
      </c>
      <c r="C234" s="50" t="s">
        <v>3897</v>
      </c>
      <c r="D234" s="51" t="s">
        <v>2845</v>
      </c>
      <c r="E234" s="71" t="s">
        <v>2819</v>
      </c>
      <c r="F234" s="76" t="s">
        <v>3898</v>
      </c>
      <c r="G234" s="54" t="s">
        <v>3899</v>
      </c>
      <c r="H234" s="10" t="str">
        <f t="shared" si="4"/>
        <v>(233, 'TRẦN ANH HẬU', '1996-03-02', 'Nam', 'Hồ Chí Minh', '0846031882
0372197794 ', 'MR19092', 29, 5, 176, 'OSAKA', '96000000', '2019-04-26', '2019-11-15', '2019-04-19', '2019-11-22', '50000000', '46000000', '65643', '20000', '8000', '7', '2020-06-22', '', 'Admin', '2020-06-22 00:46:18'),</v>
      </c>
      <c r="I234" s="10" t="str">
        <f t="shared" si="4"/>
        <v>(TRẦN ANH HẬU, '1996-03-02', 'Nam', 'Hồ Chí Minh', '0846031882
0372197794 ', 'MR19092', '(233, 'TRẦN ANH HẬU', '1996-03-02', 'Nam', 'Hồ Chí Minh', '0846031882
0372197794 ', 'MR19092', 29, 5, 176, 'OSAKA', '96000000', '2019-04-26', '2019-11-15', '2019-04-19', '2019-11-22', '50000000', '46000000', '65643', '20000', '8000', '7', '2020-06-22', '', 'Admin', '2020-06-22 00:46:18'),', 5, 176, OSAKA, '96000000', '2019-04-26', '50000000', '2019-04-19', '2019-11-22', '65643', '46000000', '2019-11-15', '20000', '8000', '7', '2020-06-22', '', '', 'Admin', '2020-06-22 00:46:18'),</v>
      </c>
      <c r="J234" s="58">
        <v>29</v>
      </c>
      <c r="K234" s="58">
        <v>5</v>
      </c>
      <c r="L234" s="58">
        <v>176</v>
      </c>
      <c r="M234" s="54" t="s">
        <v>3343</v>
      </c>
      <c r="N234" s="55">
        <v>96000000</v>
      </c>
      <c r="O234" s="56" t="s">
        <v>3900</v>
      </c>
      <c r="P234" s="159">
        <v>50000000</v>
      </c>
      <c r="Q234" s="124">
        <v>46000000</v>
      </c>
      <c r="R234" s="124" t="s">
        <v>8439</v>
      </c>
      <c r="S234" s="49" t="s">
        <v>3706</v>
      </c>
      <c r="T234" s="49" t="s">
        <v>3727</v>
      </c>
      <c r="U234" s="129">
        <v>65643</v>
      </c>
      <c r="V234" s="55">
        <v>20000</v>
      </c>
      <c r="W234" s="55">
        <v>8000</v>
      </c>
      <c r="X234" s="10">
        <v>7</v>
      </c>
      <c r="Y234" s="10" t="s">
        <v>10018</v>
      </c>
      <c r="Z234" s="10"/>
    </row>
    <row r="235" spans="1:26">
      <c r="A235" s="10">
        <v>234</v>
      </c>
      <c r="B235" s="77" t="s">
        <v>3901</v>
      </c>
      <c r="C235" s="50" t="s">
        <v>3902</v>
      </c>
      <c r="D235" s="51" t="s">
        <v>2845</v>
      </c>
      <c r="E235" s="71" t="s">
        <v>3141</v>
      </c>
      <c r="F235" s="76" t="s">
        <v>3903</v>
      </c>
      <c r="G235" s="54" t="s">
        <v>3899</v>
      </c>
      <c r="H235" s="10" t="str">
        <f t="shared" si="4"/>
        <v>(234, 'PHẠM HỒNG NGOAN', '1998-10-13', 'Nam', 'Đồng Tháp', '0369 437 884
0704 776 276', 'MR19092', 29, 5, 176, 'OSAKA', '96000000', '2019-04-24', '2019-11-15', '2019-04-19', '2018-11-22', '50000000', '46000000', '65643', '20000', '8000', '7', '2020-06-22', '', 'Admin', '2020-06-22 00:46:18'),</v>
      </c>
      <c r="I235" s="10" t="str">
        <f t="shared" si="4"/>
        <v>(PHẠM HỒNG NGOAN, '1998-10-13', 'Nam', 'Đồng Tháp', '0369 437 884
0704 776 276', 'MR19092', '(234, 'PHẠM HỒNG NGOAN', '1998-10-13', 'Nam', 'Đồng Tháp', '0369 437 884
0704 776 276', 'MR19092', 29, 5, 176, 'OSAKA', '96000000', '2019-04-24', '2019-11-15', '2019-04-19', '2018-11-22', '50000000', '46000000', '65643', '20000', '8000', '7', '2020-06-22', '', 'Admin', '2020-06-22 00:46:18'),', 5, 176, OSAKA, '96000000', '2019-04-24', '50000000', '2019-04-19', '2018-11-22', '65643', '46000000', '2019-11-15', '20000', '8000', '7', '2020-06-22', '', '', 'Admin', '2020-06-22 00:46:18'),</v>
      </c>
      <c r="J235" s="58">
        <v>29</v>
      </c>
      <c r="K235" s="58">
        <v>5</v>
      </c>
      <c r="L235" s="58">
        <v>176</v>
      </c>
      <c r="M235" s="54" t="s">
        <v>3343</v>
      </c>
      <c r="N235" s="55">
        <v>96000000</v>
      </c>
      <c r="O235" s="56" t="s">
        <v>3735</v>
      </c>
      <c r="P235" s="159">
        <v>50000000</v>
      </c>
      <c r="Q235" s="124">
        <v>46000000</v>
      </c>
      <c r="R235" s="124" t="s">
        <v>8439</v>
      </c>
      <c r="S235" s="49" t="s">
        <v>3706</v>
      </c>
      <c r="T235" s="49" t="s">
        <v>3904</v>
      </c>
      <c r="U235" s="129">
        <v>65643</v>
      </c>
      <c r="V235" s="55">
        <v>20000</v>
      </c>
      <c r="W235" s="55">
        <v>8000</v>
      </c>
      <c r="X235" s="10">
        <v>7</v>
      </c>
      <c r="Y235" s="10" t="s">
        <v>10018</v>
      </c>
      <c r="Z235" s="10"/>
    </row>
    <row r="236" spans="1:26">
      <c r="A236" s="10">
        <v>235</v>
      </c>
      <c r="B236" s="49" t="s">
        <v>3905</v>
      </c>
      <c r="C236" s="50" t="s">
        <v>3906</v>
      </c>
      <c r="D236" s="51" t="s">
        <v>2845</v>
      </c>
      <c r="E236" s="71" t="s">
        <v>3312</v>
      </c>
      <c r="F236" s="76" t="s">
        <v>3907</v>
      </c>
      <c r="G236" s="54" t="s">
        <v>3908</v>
      </c>
      <c r="H236" s="10" t="str">
        <f t="shared" si="4"/>
        <v>(235, 'NGUYỄN QUỐC DŨNG', '1992-01-06', 'Nam', 'Bình Dương', '0779 600 094', 'MRGH19005', 119, 6, 177, 'TOYAMA', '11500000', '2020-01-06', '', '2019-07-01', '2020-02-03', '50000000', '-38500000', '71247', '20000', '8000', '4', '2020-06-03', '', 'Admin', '2020-06-22 00:46:18'),</v>
      </c>
      <c r="I236" s="10" t="str">
        <f t="shared" si="4"/>
        <v>(NGUYỄN QUỐC DŨNG, '1992-01-06', 'Nam', 'Bình Dương', '0779 600 094', 'MRGH19005', '(235, 'NGUYỄN QUỐC DŨNG', '1992-01-06', 'Nam', 'Bình Dương', '0779 600 094', 'MRGH19005', 119, 6, 177, 'TOYAMA', '11500000', '2020-01-06', '', '2019-07-01', '2020-02-03', '50000000', '-38500000', '71247', '20000', '8000', '4', '2020-06-03', '', 'Admin', '2020-06-22 00:46:18'),', 6, 177, TOYAMA, '11500000', '2020-01-06', '50000000', '2019-07-01', '2020-02-03', '71247', '-38500000', '', '20000', '8000', '4', '2020-06-03', '', '', 'Admin', '2020-06-22 00:46:18'),</v>
      </c>
      <c r="J236" s="58">
        <v>119</v>
      </c>
      <c r="K236" s="58">
        <v>6</v>
      </c>
      <c r="L236" s="58">
        <v>177</v>
      </c>
      <c r="M236" s="54" t="s">
        <v>3909</v>
      </c>
      <c r="N236" s="55">
        <v>11500000</v>
      </c>
      <c r="O236" s="56" t="s">
        <v>3910</v>
      </c>
      <c r="P236" s="159">
        <v>50000000</v>
      </c>
      <c r="Q236" s="124">
        <v>-38500000</v>
      </c>
      <c r="R236" s="124"/>
      <c r="S236" s="49" t="s">
        <v>3911</v>
      </c>
      <c r="T236" s="49" t="s">
        <v>3912</v>
      </c>
      <c r="U236" s="129">
        <v>71247</v>
      </c>
      <c r="V236" s="55">
        <v>20000</v>
      </c>
      <c r="W236" s="55">
        <v>8000</v>
      </c>
      <c r="X236" s="10">
        <v>4</v>
      </c>
      <c r="Y236" s="10" t="s">
        <v>9837</v>
      </c>
      <c r="Z236" s="10"/>
    </row>
    <row r="237" spans="1:26">
      <c r="A237" s="10">
        <v>236</v>
      </c>
      <c r="B237" s="49" t="s">
        <v>3913</v>
      </c>
      <c r="C237" s="50" t="s">
        <v>3914</v>
      </c>
      <c r="D237" s="51" t="s">
        <v>2845</v>
      </c>
      <c r="E237" s="71" t="s">
        <v>2846</v>
      </c>
      <c r="F237" s="76" t="s">
        <v>3915</v>
      </c>
      <c r="G237" s="54" t="s">
        <v>3916</v>
      </c>
      <c r="H237" s="10" t="str">
        <f t="shared" si="4"/>
        <v>(236, 'NGUYỄN DUY THÁI', '2000-12-15', 'Nam', 'Bến Tre', '0383 981 512
0327 506 375', 'MR19117', 51, 6, 178, 'TOYAMA', '103000000', '2019-05-29', '2019-12-30', '2019-05-23', '2020-02-19', '50000000', '53000000', '63393', '15000', '8000', '4', '2020-02-19', '', 'Admin', '2020-06-22 00:46:18'),</v>
      </c>
      <c r="I237" s="10" t="str">
        <f t="shared" si="4"/>
        <v>(NGUYỄN DUY THÁI, '2000-12-15', 'Nam', 'Bến Tre', '0383 981 512
0327 506 375', 'MR19117', '(236, 'NGUYỄN DUY THÁI', '2000-12-15', 'Nam', 'Bến Tre', '0383 981 512
0327 506 375', 'MR19117', 51, 6, 178, 'TOYAMA', '103000000', '2019-05-29', '2019-12-30', '2019-05-23', '2020-02-19', '50000000', '53000000', '63393', '15000', '8000', '4', '2020-02-19', '', 'Admin', '2020-06-22 00:46:18'),', 6, 178, TOYAMA, '103000000', '2019-05-29', '50000000', '2019-05-23', '2020-02-19', '63393', '53000000', '2019-12-30', '15000', '8000', '4', '2020-02-19', '', '', 'Admin', '2020-06-22 00:46:18'),</v>
      </c>
      <c r="J237" s="58">
        <v>51</v>
      </c>
      <c r="K237" s="58">
        <v>6</v>
      </c>
      <c r="L237" s="58">
        <v>178</v>
      </c>
      <c r="M237" s="54" t="s">
        <v>3909</v>
      </c>
      <c r="N237" s="55">
        <v>103000000</v>
      </c>
      <c r="O237" s="56" t="s">
        <v>3917</v>
      </c>
      <c r="P237" s="159">
        <v>50000000</v>
      </c>
      <c r="Q237" s="124">
        <v>53000000</v>
      </c>
      <c r="R237" s="124" t="s">
        <v>8807</v>
      </c>
      <c r="S237" s="49" t="s">
        <v>3617</v>
      </c>
      <c r="T237" s="49" t="s">
        <v>3918</v>
      </c>
      <c r="U237" s="129">
        <v>63393</v>
      </c>
      <c r="V237" s="55">
        <v>15000</v>
      </c>
      <c r="W237" s="55">
        <v>8000</v>
      </c>
      <c r="X237" s="10">
        <v>4</v>
      </c>
      <c r="Y237" s="10" t="s">
        <v>3918</v>
      </c>
      <c r="Z237" s="10"/>
    </row>
    <row r="238" spans="1:26">
      <c r="A238" s="10">
        <v>237</v>
      </c>
      <c r="B238" s="49" t="s">
        <v>3919</v>
      </c>
      <c r="C238" s="50" t="s">
        <v>3920</v>
      </c>
      <c r="D238" s="51" t="s">
        <v>2845</v>
      </c>
      <c r="E238" s="71" t="s">
        <v>3141</v>
      </c>
      <c r="F238" s="76" t="s">
        <v>3921</v>
      </c>
      <c r="G238" s="54" t="s">
        <v>3916</v>
      </c>
      <c r="H238" s="10" t="str">
        <f t="shared" si="4"/>
        <v>(237, 'TRẦN NAM ANH', '2000-03-27', 'Nam', 'Đồng Tháp', '0932 950 201
0939 256 534', 'MR19117', 51, 6, 178, 'TOYAMA', '103000000', '2019-05-31', '2019-12-30', '2019-05-23', '2020-02-19', '50000000', '53000000', '63393', '15000', '8000', '4', '2020-02-19', '', 'Admin', '2020-06-22 00:46:18'),</v>
      </c>
      <c r="I238" s="10" t="str">
        <f t="shared" si="4"/>
        <v>(TRẦN NAM ANH, '2000-03-27', 'Nam', 'Đồng Tháp', '0932 950 201
0939 256 534', 'MR19117', '(237, 'TRẦN NAM ANH', '2000-03-27', 'Nam', 'Đồng Tháp', '0932 950 201
0939 256 534', 'MR19117', 51, 6, 178, 'TOYAMA', '103000000', '2019-05-31', '2019-12-30', '2019-05-23', '2020-02-19', '50000000', '53000000', '63393', '15000', '8000', '4', '2020-02-19', '', 'Admin', '2020-06-22 00:46:18'),', 6, 178, TOYAMA, '103000000', '2019-05-31', '50000000', '2019-05-23', '2020-02-19', '63393', '53000000', '2019-12-30', '15000', '8000', '4', '2020-02-19', '', '', 'Admin', '2020-06-22 00:46:18'),</v>
      </c>
      <c r="J238" s="58">
        <v>51</v>
      </c>
      <c r="K238" s="58">
        <v>6</v>
      </c>
      <c r="L238" s="58">
        <v>178</v>
      </c>
      <c r="M238" s="54" t="s">
        <v>3909</v>
      </c>
      <c r="N238" s="55">
        <v>103000000</v>
      </c>
      <c r="O238" s="56" t="s">
        <v>3687</v>
      </c>
      <c r="P238" s="159">
        <v>50000000</v>
      </c>
      <c r="Q238" s="124">
        <v>53000000</v>
      </c>
      <c r="R238" s="124" t="s">
        <v>8807</v>
      </c>
      <c r="S238" s="49" t="s">
        <v>3617</v>
      </c>
      <c r="T238" s="49" t="s">
        <v>3918</v>
      </c>
      <c r="U238" s="129">
        <v>63393</v>
      </c>
      <c r="V238" s="55">
        <v>15000</v>
      </c>
      <c r="W238" s="55">
        <v>8000</v>
      </c>
      <c r="X238" s="10">
        <v>4</v>
      </c>
      <c r="Y238" s="10" t="s">
        <v>3918</v>
      </c>
      <c r="Z238" s="10"/>
    </row>
    <row r="239" spans="1:26">
      <c r="A239" s="10">
        <v>238</v>
      </c>
      <c r="B239" s="49" t="s">
        <v>3922</v>
      </c>
      <c r="C239" s="50" t="s">
        <v>3923</v>
      </c>
      <c r="D239" s="51" t="s">
        <v>2845</v>
      </c>
      <c r="E239" s="71" t="s">
        <v>3141</v>
      </c>
      <c r="F239" s="76" t="s">
        <v>3924</v>
      </c>
      <c r="G239" s="54" t="s">
        <v>3916</v>
      </c>
      <c r="H239" s="10" t="str">
        <f t="shared" si="4"/>
        <v>(238, 'NGUYỄN PHƯỚC TÀI', '1995-06-28', 'Nam', 'Đồng Tháp', '0378 960 001
0339 307 723', 'MR19117', 51, 6, 178, 'TOYAMA', '103000000', '2019-05-29', '2019-12-30', '2019-05-23', '2020-02-19', '50000000', '53000000', '63393', '15000', '8000', '4', '2020-02-19', '', 'Admin', '2020-06-22 00:46:18'),</v>
      </c>
      <c r="I239" s="10" t="str">
        <f t="shared" si="4"/>
        <v>(NGUYỄN PHƯỚC TÀI, '1995-06-28', 'Nam', 'Đồng Tháp', '0378 960 001
0339 307 723', 'MR19117', '(238, 'NGUYỄN PHƯỚC TÀI', '1995-06-28', 'Nam', 'Đồng Tháp', '0378 960 001
0339 307 723', 'MR19117', 51, 6, 178, 'TOYAMA', '103000000', '2019-05-29', '2019-12-30', '2019-05-23', '2020-02-19', '50000000', '53000000', '63393', '15000', '8000', '4', '2020-02-19', '', 'Admin', '2020-06-22 00:46:18'),', 6, 178, TOYAMA, '103000000', '2019-05-29', '50000000', '2019-05-23', '2020-02-19', '63393', '53000000', '2019-12-30', '15000', '8000', '4', '2020-02-19', '', '', 'Admin', '2020-06-22 00:46:18'),</v>
      </c>
      <c r="J239" s="58">
        <v>51</v>
      </c>
      <c r="K239" s="58">
        <v>6</v>
      </c>
      <c r="L239" s="58">
        <v>178</v>
      </c>
      <c r="M239" s="54" t="s">
        <v>3909</v>
      </c>
      <c r="N239" s="55">
        <v>103000000</v>
      </c>
      <c r="O239" s="56" t="s">
        <v>3917</v>
      </c>
      <c r="P239" s="159">
        <v>50000000</v>
      </c>
      <c r="Q239" s="124">
        <v>53000000</v>
      </c>
      <c r="R239" s="124" t="s">
        <v>8807</v>
      </c>
      <c r="S239" s="49" t="s">
        <v>3617</v>
      </c>
      <c r="T239" s="49" t="s">
        <v>3918</v>
      </c>
      <c r="U239" s="129">
        <v>63393</v>
      </c>
      <c r="V239" s="55">
        <v>15000</v>
      </c>
      <c r="W239" s="55">
        <v>8000</v>
      </c>
      <c r="X239" s="10">
        <v>4</v>
      </c>
      <c r="Y239" s="10" t="s">
        <v>3918</v>
      </c>
      <c r="Z239" s="10"/>
    </row>
    <row r="240" spans="1:26">
      <c r="A240" s="10">
        <v>239</v>
      </c>
      <c r="B240" s="49" t="s">
        <v>3925</v>
      </c>
      <c r="C240" s="50" t="s">
        <v>3926</v>
      </c>
      <c r="D240" s="51" t="s">
        <v>2845</v>
      </c>
      <c r="E240" s="71" t="s">
        <v>3141</v>
      </c>
      <c r="F240" s="76" t="s">
        <v>3927</v>
      </c>
      <c r="G240" s="54" t="s">
        <v>3916</v>
      </c>
      <c r="H240" s="10" t="str">
        <f t="shared" si="4"/>
        <v>(239, 'TRẦN VỶ KHANG', '2001-02-02', 'Nam', 'Đồng Tháp', '0706 793 742
0777 811 837', 'MR19117', 51, 6, 178, 'TOYAMA', '103000000', '2019-05-31', '2019-12-30', '2019-05-23', '2020-02-19', '50000000', '53000000', '63393', '15000', '8000', '4', '2020-02-19', '', 'Admin', '2020-06-22 00:46:18'),</v>
      </c>
      <c r="I240" s="10" t="str">
        <f t="shared" si="4"/>
        <v>(TRẦN VỶ KHANG, '2001-02-02', 'Nam', 'Đồng Tháp', '0706 793 742
0777 811 837', 'MR19117', '(239, 'TRẦN VỶ KHANG', '2001-02-02', 'Nam', 'Đồng Tháp', '0706 793 742
0777 811 837', 'MR19117', 51, 6, 178, 'TOYAMA', '103000000', '2019-05-31', '2019-12-30', '2019-05-23', '2020-02-19', '50000000', '53000000', '63393', '15000', '8000', '4', '2020-02-19', '', 'Admin', '2020-06-22 00:46:18'),', 6, 178, TOYAMA, '103000000', '2019-05-31', '50000000', '2019-05-23', '2020-02-19', '63393', '53000000', '2019-12-30', '15000', '8000', '4', '2020-02-19', '', '', 'Admin', '2020-06-22 00:46:18'),</v>
      </c>
      <c r="J240" s="58">
        <v>51</v>
      </c>
      <c r="K240" s="58">
        <v>6</v>
      </c>
      <c r="L240" s="58">
        <v>178</v>
      </c>
      <c r="M240" s="54" t="s">
        <v>3909</v>
      </c>
      <c r="N240" s="55">
        <v>103000000</v>
      </c>
      <c r="O240" s="56" t="s">
        <v>3687</v>
      </c>
      <c r="P240" s="159">
        <v>50000000</v>
      </c>
      <c r="Q240" s="124">
        <v>53000000</v>
      </c>
      <c r="R240" s="124" t="s">
        <v>8807</v>
      </c>
      <c r="S240" s="49" t="s">
        <v>3617</v>
      </c>
      <c r="T240" s="49" t="s">
        <v>3918</v>
      </c>
      <c r="U240" s="129">
        <v>63393</v>
      </c>
      <c r="V240" s="55">
        <v>15000</v>
      </c>
      <c r="W240" s="55">
        <v>8000</v>
      </c>
      <c r="X240" s="10">
        <v>4</v>
      </c>
      <c r="Y240" s="10" t="s">
        <v>3918</v>
      </c>
      <c r="Z240" s="10"/>
    </row>
    <row r="241" spans="1:26">
      <c r="A241" s="10">
        <v>240</v>
      </c>
      <c r="B241" s="49" t="s">
        <v>3928</v>
      </c>
      <c r="C241" s="50" t="s">
        <v>3929</v>
      </c>
      <c r="D241" s="51" t="s">
        <v>2845</v>
      </c>
      <c r="E241" s="71" t="s">
        <v>2876</v>
      </c>
      <c r="F241" s="76" t="s">
        <v>3930</v>
      </c>
      <c r="G241" s="54" t="s">
        <v>3931</v>
      </c>
      <c r="H241" s="10" t="str">
        <f t="shared" si="4"/>
        <v>(240, 'NGUYỄN NHỰT TIẾN', '2001-01-03', 'Nam', 'Vĩnh Long', '0869 034 835
0335 534 954', 'MR19163', 128, 6, 179, 'TOYAMA', '103000000', '2019-09-10', '2019-02-03', '2019-09-03', '2020-02-19', '50000000', '53000000', '63393', '15000', '8000', '4', '2020-02-19', '', 'Admin', '2020-06-22 00:46:18'),</v>
      </c>
      <c r="I241" s="10" t="str">
        <f t="shared" si="4"/>
        <v>(NGUYỄN NHỰT TIẾN, '2001-01-03', 'Nam', 'Vĩnh Long', '0869 034 835
0335 534 954', 'MR19163', '(240, 'NGUYỄN NHỰT TIẾN', '2001-01-03', 'Nam', 'Vĩnh Long', '0869 034 835
0335 534 954', 'MR19163', 128, 6, 179, 'TOYAMA', '103000000', '2019-09-10', '2019-02-03', '2019-09-03', '2020-02-19', '50000000', '53000000', '63393', '15000', '8000', '4', '2020-02-19', '', 'Admin', '2020-06-22 00:46:18'),', 6, 179, TOYAMA, '103000000', '2019-09-10', '50000000', '2019-09-03', '2020-02-19', '63393', '53000000', '2019-02-03', '15000', '8000', '4', '2020-02-19', '', '', 'Admin', '2020-06-22 00:46:18'),</v>
      </c>
      <c r="J241" s="58">
        <v>128</v>
      </c>
      <c r="K241" s="58">
        <v>6</v>
      </c>
      <c r="L241" s="58">
        <v>179</v>
      </c>
      <c r="M241" s="54" t="s">
        <v>3909</v>
      </c>
      <c r="N241" s="55">
        <v>103000000</v>
      </c>
      <c r="O241" s="56" t="s">
        <v>3932</v>
      </c>
      <c r="P241" s="159">
        <v>50000000</v>
      </c>
      <c r="Q241" s="124">
        <v>53000000</v>
      </c>
      <c r="R241" s="124" t="s">
        <v>8860</v>
      </c>
      <c r="S241" s="49" t="s">
        <v>3933</v>
      </c>
      <c r="T241" s="49" t="s">
        <v>3918</v>
      </c>
      <c r="U241" s="129">
        <v>63393</v>
      </c>
      <c r="V241" s="55">
        <v>15000</v>
      </c>
      <c r="W241" s="55">
        <v>8000</v>
      </c>
      <c r="X241" s="10">
        <v>4</v>
      </c>
      <c r="Y241" s="10" t="s">
        <v>3918</v>
      </c>
      <c r="Z241" s="10"/>
    </row>
    <row r="242" spans="1:26">
      <c r="A242" s="10">
        <v>241</v>
      </c>
      <c r="B242" s="54" t="s">
        <v>3934</v>
      </c>
      <c r="C242" s="50" t="s">
        <v>3935</v>
      </c>
      <c r="D242" s="51" t="s">
        <v>2818</v>
      </c>
      <c r="E242" s="52" t="s">
        <v>2881</v>
      </c>
      <c r="F242" s="61" t="s">
        <v>3936</v>
      </c>
      <c r="G242" s="54" t="s">
        <v>3937</v>
      </c>
      <c r="H242" s="10" t="str">
        <f t="shared" si="4"/>
        <v>(241, 'NGUYỄN THỊ NHẪN', '1995-08-03', 'Nữ', 'Đồng Nai', '01863 934 669
01784 590 032', 'MR17078', 119, 7, 182, 'HYOGO', '103000000', '2017-09-15', '2018-03-23', '2017-09-07', '2018-04-03', '50000000', '53000000', '61452', '20000', '5000', '26', '2020-06-03', '', 'Admin', '2020-06-22 00:46:18'),</v>
      </c>
      <c r="I242" s="10" t="str">
        <f t="shared" si="4"/>
        <v>(NGUYỄN THỊ NHẪN, '1995-08-03', 'Nữ', 'Đồng Nai', '01863 934 669
01784 590 032', 'MR17078', '(241, 'NGUYỄN THỊ NHẪN', '1995-08-03', 'Nữ', 'Đồng Nai', '01863 934 669
01784 590 032', 'MR17078', 119, 7, 182, 'HYOGO', '103000000', '2017-09-15', '2018-03-23', '2017-09-07', '2018-04-03', '50000000', '53000000', '61452', '20000', '5000', '26', '2020-06-03', '', 'Admin', '2020-06-22 00:46:18'),', 7, 182, HYOGO, '103000000', '2017-09-15', '50000000', '2017-09-07', '2018-04-03', '61452', '53000000', '2018-03-23', '20000', '5000', '26', '2020-06-03', '', '', 'Admin', '2020-06-22 00:46:18'),</v>
      </c>
      <c r="J242" s="58">
        <v>119</v>
      </c>
      <c r="K242" s="58">
        <v>7</v>
      </c>
      <c r="L242" s="58">
        <v>182</v>
      </c>
      <c r="M242" s="54" t="s">
        <v>3001</v>
      </c>
      <c r="N242" s="55">
        <v>103000000</v>
      </c>
      <c r="O242" s="56" t="s">
        <v>3046</v>
      </c>
      <c r="P242" s="159">
        <v>50000000</v>
      </c>
      <c r="Q242" s="124">
        <v>53000000</v>
      </c>
      <c r="R242" s="124" t="s">
        <v>4739</v>
      </c>
      <c r="S242" s="49" t="s">
        <v>3777</v>
      </c>
      <c r="T242" s="49" t="s">
        <v>3543</v>
      </c>
      <c r="U242" s="129">
        <v>61452</v>
      </c>
      <c r="V242" s="55">
        <v>20000</v>
      </c>
      <c r="W242" s="55">
        <v>5000</v>
      </c>
      <c r="X242" s="10">
        <v>26</v>
      </c>
      <c r="Y242" s="10" t="s">
        <v>9837</v>
      </c>
      <c r="Z242" s="10"/>
    </row>
    <row r="243" spans="1:26">
      <c r="A243" s="10">
        <v>242</v>
      </c>
      <c r="B243" s="54" t="s">
        <v>3939</v>
      </c>
      <c r="C243" s="50" t="s">
        <v>3940</v>
      </c>
      <c r="D243" s="51" t="s">
        <v>2818</v>
      </c>
      <c r="E243" s="52" t="s">
        <v>2846</v>
      </c>
      <c r="F243" s="61" t="s">
        <v>3941</v>
      </c>
      <c r="G243" s="54" t="s">
        <v>3937</v>
      </c>
      <c r="H243" s="10" t="str">
        <f t="shared" si="4"/>
        <v>(242, 'TRẦN THỊ MẾN', '1994-07-06', 'Nữ', 'Bến Tre', '01693 584 637
0756 555 665', 'MR17078', 119, 7, 182, 'HYOGO', '103000000', '2017-09-12', '2018-03-23', '2017-09-07', '2018-04-03', '50000000', '53000000', '61452', '20000', '5000', '26', '2020-06-03', '', 'Admin', '2020-06-22 00:46:18'),</v>
      </c>
      <c r="I243" s="10" t="str">
        <f t="shared" si="4"/>
        <v>(TRẦN THỊ MẾN, '1994-07-06', 'Nữ', 'Bến Tre', '01693 584 637
0756 555 665', 'MR17078', '(242, 'TRẦN THỊ MẾN', '1994-07-06', 'Nữ', 'Bến Tre', '01693 584 637
0756 555 665', 'MR17078', 119, 7, 182, 'HYOGO', '103000000', '2017-09-12', '2018-03-23', '2017-09-07', '2018-04-03', '50000000', '53000000', '61452', '20000', '5000', '26', '2020-06-03', '', 'Admin', '2020-06-22 00:46:18'),', 7, 182, HYOGO, '103000000', '2017-09-12', '50000000', '2017-09-07', '2018-04-03', '61452', '53000000', '2018-03-23', '20000', '5000', '26', '2020-06-03', '', '', 'Admin', '2020-06-22 00:46:18'),</v>
      </c>
      <c r="J243" s="58">
        <v>119</v>
      </c>
      <c r="K243" s="58">
        <v>7</v>
      </c>
      <c r="L243" s="58">
        <v>182</v>
      </c>
      <c r="M243" s="54" t="s">
        <v>3001</v>
      </c>
      <c r="N243" s="55">
        <v>103000000</v>
      </c>
      <c r="O243" s="56" t="s">
        <v>3782</v>
      </c>
      <c r="P243" s="159">
        <v>50000000</v>
      </c>
      <c r="Q243" s="124">
        <v>53000000</v>
      </c>
      <c r="R243" s="124" t="s">
        <v>4739</v>
      </c>
      <c r="S243" s="49" t="s">
        <v>3777</v>
      </c>
      <c r="T243" s="49" t="s">
        <v>3543</v>
      </c>
      <c r="U243" s="129">
        <v>61452</v>
      </c>
      <c r="V243" s="55">
        <v>20000</v>
      </c>
      <c r="W243" s="55">
        <v>5000</v>
      </c>
      <c r="X243" s="10">
        <v>26</v>
      </c>
      <c r="Y243" s="10" t="s">
        <v>9837</v>
      </c>
      <c r="Z243" s="10"/>
    </row>
    <row r="244" spans="1:26">
      <c r="A244" s="10">
        <v>243</v>
      </c>
      <c r="B244" s="54" t="s">
        <v>3942</v>
      </c>
      <c r="C244" s="50" t="s">
        <v>3943</v>
      </c>
      <c r="D244" s="51" t="s">
        <v>2818</v>
      </c>
      <c r="E244" s="52" t="s">
        <v>2846</v>
      </c>
      <c r="F244" s="61" t="s">
        <v>3944</v>
      </c>
      <c r="G244" s="54" t="s">
        <v>3937</v>
      </c>
      <c r="H244" s="10" t="str">
        <f t="shared" si="4"/>
        <v>(243, 'NGUYỄN THỊ PHƯƠNG HIỀN', '1994-06-21', 'Nữ', 'Bến Tre', '01659 022 699
01649 028 143', 'MR17078', 119, 7, 182, 'HYOGO', '103000000', '2017-09-14', '2018-03-21', '2017-09-07', '2018-04-03', '50000000', '53000000', '61452', '20000', '5000', '26', '2020-06-03', '', 'Admin', '2020-06-22 00:46:18'),</v>
      </c>
      <c r="I244" s="10" t="str">
        <f t="shared" si="4"/>
        <v>(NGUYỄN THỊ PHƯƠNG HIỀN, '1994-06-21', 'Nữ', 'Bến Tre', '01659 022 699
01649 028 143', 'MR17078', '(243, 'NGUYỄN THỊ PHƯƠNG HIỀN', '1994-06-21', 'Nữ', 'Bến Tre', '01659 022 699
01649 028 143', 'MR17078', 119, 7, 182, 'HYOGO', '103000000', '2017-09-14', '2018-03-21', '2017-09-07', '2018-04-03', '50000000', '53000000', '61452', '20000', '5000', '26', '2020-06-03', '', 'Admin', '2020-06-22 00:46:18'),', 7, 182, HYOGO, '103000000', '2017-09-14', '50000000', '2017-09-07', '2018-04-03', '61452', '53000000', '2018-03-21', '20000', '5000', '26', '2020-06-03', '', '', 'Admin', '2020-06-22 00:46:18'),</v>
      </c>
      <c r="J244" s="58">
        <v>119</v>
      </c>
      <c r="K244" s="58">
        <v>7</v>
      </c>
      <c r="L244" s="58">
        <v>182</v>
      </c>
      <c r="M244" s="54" t="s">
        <v>3001</v>
      </c>
      <c r="N244" s="55">
        <v>103000000</v>
      </c>
      <c r="O244" s="56" t="s">
        <v>3945</v>
      </c>
      <c r="P244" s="159">
        <v>50000000</v>
      </c>
      <c r="Q244" s="124">
        <v>53000000</v>
      </c>
      <c r="R244" s="124" t="s">
        <v>4642</v>
      </c>
      <c r="S244" s="49" t="s">
        <v>3777</v>
      </c>
      <c r="T244" s="49" t="s">
        <v>3543</v>
      </c>
      <c r="U244" s="129">
        <v>61452</v>
      </c>
      <c r="V244" s="55">
        <v>20000</v>
      </c>
      <c r="W244" s="55">
        <v>5000</v>
      </c>
      <c r="X244" s="10">
        <v>26</v>
      </c>
      <c r="Y244" s="10" t="s">
        <v>9837</v>
      </c>
      <c r="Z244" s="10"/>
    </row>
    <row r="245" spans="1:26">
      <c r="A245" s="10">
        <v>244</v>
      </c>
      <c r="B245" s="49" t="s">
        <v>3946</v>
      </c>
      <c r="C245" s="50" t="s">
        <v>3947</v>
      </c>
      <c r="D245" s="51" t="s">
        <v>2818</v>
      </c>
      <c r="E245" s="10" t="s">
        <v>2876</v>
      </c>
      <c r="F245" s="69" t="s">
        <v>3948</v>
      </c>
      <c r="G245" s="54" t="s">
        <v>3949</v>
      </c>
      <c r="H245" s="10" t="str">
        <f t="shared" si="4"/>
        <v>(244, 'NGUYỄN THỊ HỒNG THUÊ', '1993-03-08', 'Nữ', 'Vĩnh Long', '01687 593 335
01685 239 501', 'MR18004', 119, 7, 182, 'HYOGO', '103000000', '2018-05-03', '2018-07-16', '2018-01-26', '2018-07-23', '50000000', '53000000', '55537', '20000', '5000', '23', '2020-06-23', '', 'Admin', '2020-06-22 00:46:18'),</v>
      </c>
      <c r="I245" s="10" t="str">
        <f t="shared" si="4"/>
        <v>(NGUYỄN THỊ HỒNG THUÊ, '1993-03-08', 'Nữ', 'Vĩnh Long', '01687 593 335
01685 239 501', 'MR18004', '(244, 'NGUYỄN THỊ HỒNG THUÊ', '1993-03-08', 'Nữ', 'Vĩnh Long', '01687 593 335
01685 239 501', 'MR18004', 119, 7, 182, 'HYOGO', '103000000', '2018-05-03', '2018-07-16', '2018-01-26', '2018-07-23', '50000000', '53000000', '55537', '20000', '5000', '23', '2020-06-23', '', 'Admin', '2020-06-22 00:46:18'),', 7, 182, HYOGO, '103000000', '2018-05-03', '50000000', '2018-01-26', '2018-07-23', '55537', '53000000', '2018-07-16', '20000', '5000', '23', '2020-06-23', '', '', 'Admin', '2020-06-22 00:46:18'),</v>
      </c>
      <c r="J245" s="58">
        <v>119</v>
      </c>
      <c r="K245" s="58">
        <v>7</v>
      </c>
      <c r="L245" s="58">
        <v>182</v>
      </c>
      <c r="M245" s="54" t="s">
        <v>3001</v>
      </c>
      <c r="N245" s="55">
        <v>103000000</v>
      </c>
      <c r="O245" s="56" t="s">
        <v>3843</v>
      </c>
      <c r="P245" s="159">
        <v>50000000</v>
      </c>
      <c r="Q245" s="124">
        <v>53000000</v>
      </c>
      <c r="R245" s="124" t="s">
        <v>3276</v>
      </c>
      <c r="S245" s="49" t="s">
        <v>3506</v>
      </c>
      <c r="T245" s="49" t="s">
        <v>3239</v>
      </c>
      <c r="U245" s="129">
        <v>55537</v>
      </c>
      <c r="V245" s="55">
        <v>20000</v>
      </c>
      <c r="W245" s="55">
        <v>5000</v>
      </c>
      <c r="X245" s="10">
        <v>23</v>
      </c>
      <c r="Y245" s="10" t="s">
        <v>10013</v>
      </c>
      <c r="Z245" s="10"/>
    </row>
    <row r="246" spans="1:26">
      <c r="A246" s="10">
        <v>245</v>
      </c>
      <c r="B246" s="49" t="s">
        <v>3950</v>
      </c>
      <c r="C246" s="50" t="s">
        <v>3951</v>
      </c>
      <c r="D246" s="51" t="s">
        <v>2818</v>
      </c>
      <c r="E246" s="10" t="s">
        <v>2846</v>
      </c>
      <c r="F246" s="69" t="s">
        <v>3952</v>
      </c>
      <c r="G246" s="54" t="s">
        <v>3949</v>
      </c>
      <c r="H246" s="10" t="str">
        <f t="shared" si="4"/>
        <v>(245, 'VÕ THỊ THÙY TRANG', '1989-11-27', 'Nữ', 'Bến Tre', '01653 564 784
0973 869 303', 'MR18004', 119, 7, 182, 'HYOGO', '103000000', '2018-02-01', '2018-07-16', '2018-01-26', '2018-07-23', '50000000', '53000000', '55537', '20000', '5000', '23', '2020-06-23', '', 'Admin', '2020-06-22 00:46:18'),</v>
      </c>
      <c r="I246" s="10" t="str">
        <f t="shared" si="4"/>
        <v>(VÕ THỊ THÙY TRANG, '1989-11-27', 'Nữ', 'Bến Tre', '01653 564 784
0973 869 303', 'MR18004', '(245, 'VÕ THỊ THÙY TRANG', '1989-11-27', 'Nữ', 'Bến Tre', '01653 564 784
0973 869 303', 'MR18004', 119, 7, 182, 'HYOGO', '103000000', '2018-02-01', '2018-07-16', '2018-01-26', '2018-07-23', '50000000', '53000000', '55537', '20000', '5000', '23', '2020-06-23', '', 'Admin', '2020-06-22 00:46:18'),', 7, 182, HYOGO, '103000000', '2018-02-01', '50000000', '2018-01-26', '2018-07-23', '55537', '53000000', '2018-07-16', '20000', '5000', '23', '2020-06-23', '', '', 'Admin', '2020-06-22 00:46:18'),</v>
      </c>
      <c r="J246" s="58">
        <v>119</v>
      </c>
      <c r="K246" s="58">
        <v>7</v>
      </c>
      <c r="L246" s="58">
        <v>182</v>
      </c>
      <c r="M246" s="54" t="s">
        <v>3001</v>
      </c>
      <c r="N246" s="55">
        <v>103000000</v>
      </c>
      <c r="O246" s="56" t="s">
        <v>3953</v>
      </c>
      <c r="P246" s="159">
        <v>50000000</v>
      </c>
      <c r="Q246" s="124">
        <v>53000000</v>
      </c>
      <c r="R246" s="124" t="s">
        <v>3276</v>
      </c>
      <c r="S246" s="49" t="s">
        <v>3506</v>
      </c>
      <c r="T246" s="49" t="s">
        <v>3239</v>
      </c>
      <c r="U246" s="129">
        <v>55537</v>
      </c>
      <c r="V246" s="55">
        <v>20000</v>
      </c>
      <c r="W246" s="55">
        <v>5000</v>
      </c>
      <c r="X246" s="10">
        <v>23</v>
      </c>
      <c r="Y246" s="10" t="s">
        <v>10013</v>
      </c>
      <c r="Z246" s="10"/>
    </row>
    <row r="247" spans="1:26">
      <c r="A247" s="10">
        <v>246</v>
      </c>
      <c r="B247" s="49" t="s">
        <v>3954</v>
      </c>
      <c r="C247" s="50" t="s">
        <v>3955</v>
      </c>
      <c r="D247" s="51" t="s">
        <v>2818</v>
      </c>
      <c r="E247" s="10" t="s">
        <v>2855</v>
      </c>
      <c r="F247" s="69" t="s">
        <v>3956</v>
      </c>
      <c r="G247" s="54" t="s">
        <v>3949</v>
      </c>
      <c r="H247" s="10" t="str">
        <f t="shared" si="4"/>
        <v>(246, 'TRẦM THỊ DIỄM MI', '1995-07-10', 'Nữ', 'Trà Vinh', '01697 369 089
01678 228 051', 'MR18004', 119, 7, 182, 'HYOGO', '103000000', '2018-02-01', '2018-07-12', '2018-01-26', '2018-07-23', '50000000', '53000000', '55537', '20000', '5000', '23', '2020-06-23', '', 'Admin', '2020-06-22 00:46:18'),</v>
      </c>
      <c r="I247" s="10" t="str">
        <f t="shared" si="4"/>
        <v>(TRẦM THỊ DIỄM MI, '1995-07-10', 'Nữ', 'Trà Vinh', '01697 369 089
01678 228 051', 'MR18004', '(246, 'TRẦM THỊ DIỄM MI', '1995-07-10', 'Nữ', 'Trà Vinh', '01697 369 089
01678 228 051', 'MR18004', 119, 7, 182, 'HYOGO', '103000000', '2018-02-01', '2018-07-12', '2018-01-26', '2018-07-23', '50000000', '53000000', '55537', '20000', '5000', '23', '2020-06-23', '', 'Admin', '2020-06-22 00:46:18'),', 7, 182, HYOGO, '103000000', '2018-02-01', '50000000', '2018-01-26', '2018-07-23', '55537', '53000000', '2018-07-12', '20000', '5000', '23', '2020-06-23', '', '', 'Admin', '2020-06-22 00:46:18'),</v>
      </c>
      <c r="J247" s="58">
        <v>119</v>
      </c>
      <c r="K247" s="58">
        <v>7</v>
      </c>
      <c r="L247" s="58">
        <v>182</v>
      </c>
      <c r="M247" s="54" t="s">
        <v>3001</v>
      </c>
      <c r="N247" s="55">
        <v>103000000</v>
      </c>
      <c r="O247" s="56" t="s">
        <v>3953</v>
      </c>
      <c r="P247" s="159">
        <v>50000000</v>
      </c>
      <c r="Q247" s="124">
        <v>53000000</v>
      </c>
      <c r="R247" s="124" t="s">
        <v>6686</v>
      </c>
      <c r="S247" s="49" t="s">
        <v>3506</v>
      </c>
      <c r="T247" s="49" t="s">
        <v>3239</v>
      </c>
      <c r="U247" s="129">
        <v>55537</v>
      </c>
      <c r="V247" s="55">
        <v>20000</v>
      </c>
      <c r="W247" s="55">
        <v>5000</v>
      </c>
      <c r="X247" s="10">
        <v>23</v>
      </c>
      <c r="Y247" s="10" t="s">
        <v>10013</v>
      </c>
      <c r="Z247" s="10"/>
    </row>
    <row r="248" spans="1:26">
      <c r="A248" s="10">
        <v>247</v>
      </c>
      <c r="B248" s="49" t="s">
        <v>3957</v>
      </c>
      <c r="C248" s="50" t="s">
        <v>3958</v>
      </c>
      <c r="D248" s="51" t="s">
        <v>2818</v>
      </c>
      <c r="E248" s="10" t="s">
        <v>2855</v>
      </c>
      <c r="F248" s="69" t="s">
        <v>3959</v>
      </c>
      <c r="G248" s="54" t="s">
        <v>3949</v>
      </c>
      <c r="H248" s="10" t="str">
        <f t="shared" si="4"/>
        <v>(247, 'ĐẶNG LÊ HỒNG MÃI', '1999-01-01', 'Nữ', 'Trà Vinh', '01667 043 722
01626 566 955', 'MR18004', 119, 7, 182, 'HYOGO', '103000000', '2018-02-27', '2018-07-18', '2018-01-26', '2018-07-23', '50000000', '53000000', '55537', '20000', '5000', '23', '2020-06-23', '', 'Admin', '2020-06-22 00:46:18'),</v>
      </c>
      <c r="I248" s="10" t="str">
        <f t="shared" si="4"/>
        <v>(ĐẶNG LÊ HỒNG MÃI, '1999-01-01', 'Nữ', 'Trà Vinh', '01667 043 722
01626 566 955', 'MR18004', '(247, 'ĐẶNG LÊ HỒNG MÃI', '1999-01-01', 'Nữ', 'Trà Vinh', '01667 043 722
01626 566 955', 'MR18004', 119, 7, 182, 'HYOGO', '103000000', '2018-02-27', '2018-07-18', '2018-01-26', '2018-07-23', '50000000', '53000000', '55537', '20000', '5000', '23', '2020-06-23', '', 'Admin', '2020-06-22 00:46:18'),', 7, 182, HYOGO, '103000000', '2018-02-27', '50000000', '2018-01-26', '2018-07-23', '55537', '53000000', '2018-07-18', '20000', '5000', '23', '2020-06-23', '', '', 'Admin', '2020-06-22 00:46:18'),</v>
      </c>
      <c r="J248" s="58">
        <v>119</v>
      </c>
      <c r="K248" s="58">
        <v>7</v>
      </c>
      <c r="L248" s="58">
        <v>182</v>
      </c>
      <c r="M248" s="54" t="s">
        <v>3001</v>
      </c>
      <c r="N248" s="55">
        <v>103000000</v>
      </c>
      <c r="O248" s="56" t="s">
        <v>3960</v>
      </c>
      <c r="P248" s="159">
        <v>50000000</v>
      </c>
      <c r="Q248" s="124">
        <v>53000000</v>
      </c>
      <c r="R248" s="124" t="s">
        <v>4974</v>
      </c>
      <c r="S248" s="49" t="s">
        <v>3506</v>
      </c>
      <c r="T248" s="49" t="s">
        <v>3239</v>
      </c>
      <c r="U248" s="129">
        <v>55537</v>
      </c>
      <c r="V248" s="55">
        <v>20000</v>
      </c>
      <c r="W248" s="55">
        <v>5000</v>
      </c>
      <c r="X248" s="10">
        <v>23</v>
      </c>
      <c r="Y248" s="10" t="s">
        <v>10013</v>
      </c>
      <c r="Z248" s="10"/>
    </row>
    <row r="249" spans="1:26">
      <c r="A249" s="10">
        <v>248</v>
      </c>
      <c r="B249" s="49" t="s">
        <v>3961</v>
      </c>
      <c r="C249" s="50" t="s">
        <v>3213</v>
      </c>
      <c r="D249" s="51" t="s">
        <v>2818</v>
      </c>
      <c r="E249" s="10" t="s">
        <v>2830</v>
      </c>
      <c r="F249" s="69" t="s">
        <v>3962</v>
      </c>
      <c r="G249" s="54" t="s">
        <v>3963</v>
      </c>
      <c r="H249" s="10" t="str">
        <f t="shared" si="4"/>
        <v>(248, 'VÕ THỊ DÀO', '1993-09-22', 'Nữ', 'Tây Ninh', '01675 470 709
01643 059 614', 'MR18087', 119, 7, 182, 'HYOGO', '103000000', '2018-05-18', '2018-10-12', '2018-05-11', '2018-11-20', '50000000', '53000000', '58341', '20000', '5000', '19', '2020-06-20', '', 'Admin', '2020-06-22 00:46:18'),</v>
      </c>
      <c r="I249" s="10" t="str">
        <f t="shared" si="4"/>
        <v>(VÕ THỊ DÀO, '1993-09-22', 'Nữ', 'Tây Ninh', '01675 470 709
01643 059 614', 'MR18087', '(248, 'VÕ THỊ DÀO', '1993-09-22', 'Nữ', 'Tây Ninh', '01675 470 709
01643 059 614', 'MR18087', 119, 7, 182, 'HYOGO', '103000000', '2018-05-18', '2018-10-12', '2018-05-11', '2018-11-20', '50000000', '53000000', '58341', '20000', '5000', '19', '2020-06-20', '', 'Admin', '2020-06-22 00:46:18'),', 7, 182, HYOGO, '103000000', '2018-05-18', '50000000', '2018-05-11', '2018-11-20', '58341', '53000000', '2018-10-12', '20000', '5000', '19', '2020-06-20', '', '', 'Admin', '2020-06-22 00:46:18'),</v>
      </c>
      <c r="J249" s="58">
        <v>119</v>
      </c>
      <c r="K249" s="58">
        <v>7</v>
      </c>
      <c r="L249" s="58">
        <v>182</v>
      </c>
      <c r="M249" s="54" t="s">
        <v>3001</v>
      </c>
      <c r="N249" s="55">
        <v>103000000</v>
      </c>
      <c r="O249" s="56" t="s">
        <v>3964</v>
      </c>
      <c r="P249" s="159">
        <v>50000000</v>
      </c>
      <c r="Q249" s="124">
        <v>53000000</v>
      </c>
      <c r="R249" s="124" t="s">
        <v>6204</v>
      </c>
      <c r="S249" s="49" t="s">
        <v>3965</v>
      </c>
      <c r="T249" s="49" t="s">
        <v>3966</v>
      </c>
      <c r="U249" s="129">
        <v>58341</v>
      </c>
      <c r="V249" s="55">
        <v>20000</v>
      </c>
      <c r="W249" s="55">
        <v>5000</v>
      </c>
      <c r="X249" s="10">
        <v>19</v>
      </c>
      <c r="Y249" s="10" t="s">
        <v>10053</v>
      </c>
      <c r="Z249" s="10"/>
    </row>
    <row r="250" spans="1:26">
      <c r="A250" s="10">
        <v>249</v>
      </c>
      <c r="B250" s="49" t="s">
        <v>3950</v>
      </c>
      <c r="C250" s="50" t="s">
        <v>3967</v>
      </c>
      <c r="D250" s="51" t="s">
        <v>2818</v>
      </c>
      <c r="E250" s="10" t="s">
        <v>2830</v>
      </c>
      <c r="F250" s="69" t="s">
        <v>3968</v>
      </c>
      <c r="G250" s="54" t="s">
        <v>3963</v>
      </c>
      <c r="H250" s="10" t="str">
        <f t="shared" si="4"/>
        <v>(249, 'VÕ THỊ THÙY TRANG', '1996-08-25', 'Nữ', 'Tây Ninh', '01628 629 466
01645 233 870', 'MR18087', 119, 7, 182, 'HYOGO', '103000000', '2018-05-22', '2018-10-12', '2018-05-11', '2018-11-20', '50000000', '53000000', '58341', '20000', '5000', '19', '2020-06-20', '', 'Admin', '2020-06-22 00:46:18'),</v>
      </c>
      <c r="I250" s="10" t="str">
        <f t="shared" si="4"/>
        <v>(VÕ THỊ THÙY TRANG, '1996-08-25', 'Nữ', 'Tây Ninh', '01628 629 466
01645 233 870', 'MR18087', '(249, 'VÕ THỊ THÙY TRANG', '1996-08-25', 'Nữ', 'Tây Ninh', '01628 629 466
01645 233 870', 'MR18087', 119, 7, 182, 'HYOGO', '103000000', '2018-05-22', '2018-10-12', '2018-05-11', '2018-11-20', '50000000', '53000000', '58341', '20000', '5000', '19', '2020-06-20', '', 'Admin', '2020-06-22 00:46:18'),', 7, 182, HYOGO, '103000000', '2018-05-22', '50000000', '2018-05-11', '2018-11-20', '58341', '53000000', '2018-10-12', '20000', '5000', '19', '2020-06-20', '', '', 'Admin', '2020-06-22 00:46:18'),</v>
      </c>
      <c r="J250" s="58">
        <v>119</v>
      </c>
      <c r="K250" s="58">
        <v>7</v>
      </c>
      <c r="L250" s="58">
        <v>182</v>
      </c>
      <c r="M250" s="54" t="s">
        <v>3001</v>
      </c>
      <c r="N250" s="55">
        <v>103000000</v>
      </c>
      <c r="O250" s="56" t="s">
        <v>3969</v>
      </c>
      <c r="P250" s="159">
        <v>50000000</v>
      </c>
      <c r="Q250" s="124">
        <v>53000000</v>
      </c>
      <c r="R250" s="124" t="s">
        <v>6204</v>
      </c>
      <c r="S250" s="49" t="s">
        <v>3965</v>
      </c>
      <c r="T250" s="49" t="s">
        <v>3966</v>
      </c>
      <c r="U250" s="129">
        <v>58341</v>
      </c>
      <c r="V250" s="55">
        <v>20000</v>
      </c>
      <c r="W250" s="55">
        <v>5000</v>
      </c>
      <c r="X250" s="10">
        <v>19</v>
      </c>
      <c r="Y250" s="10" t="s">
        <v>10053</v>
      </c>
      <c r="Z250" s="10"/>
    </row>
    <row r="251" spans="1:26">
      <c r="A251" s="10">
        <v>250</v>
      </c>
      <c r="B251" s="49" t="s">
        <v>3970</v>
      </c>
      <c r="C251" s="50" t="s">
        <v>3971</v>
      </c>
      <c r="D251" s="51" t="s">
        <v>2818</v>
      </c>
      <c r="E251" s="10" t="s">
        <v>2876</v>
      </c>
      <c r="F251" s="69" t="s">
        <v>3972</v>
      </c>
      <c r="G251" s="54" t="s">
        <v>3963</v>
      </c>
      <c r="H251" s="10" t="str">
        <f t="shared" si="4"/>
        <v>(250, 'LÊ THỊ MỘNG TRINH', '1994-09-22', 'Nữ', 'Vĩnh Long', '01222 886 866
01222 882 382', 'MR18087', 119, 7, 182, 'HYOGO', '103000000', '2018-05-18', '2018-10-11', '2018-05-11', '2018-11-20', '50000000', '53000000', '58341', '20000', '5000', '19', '2020-06-20', '', 'Admin', '2020-06-22 00:46:18'),</v>
      </c>
      <c r="I251" s="10" t="str">
        <f t="shared" si="4"/>
        <v>(LÊ THỊ MỘNG TRINH, '1994-09-22', 'Nữ', 'Vĩnh Long', '01222 886 866
01222 882 382', 'MR18087', '(250, 'LÊ THỊ MỘNG TRINH', '1994-09-22', 'Nữ', 'Vĩnh Long', '01222 886 866
01222 882 382', 'MR18087', 119, 7, 182, 'HYOGO', '103000000', '2018-05-18', '2018-10-11', '2018-05-11', '2018-11-20', '50000000', '53000000', '58341', '20000', '5000', '19', '2020-06-20', '', 'Admin', '2020-06-22 00:46:18'),', 7, 182, HYOGO, '103000000', '2018-05-18', '50000000', '2018-05-11', '2018-11-20', '58341', '53000000', '2018-10-11', '20000', '5000', '19', '2020-06-20', '', '', 'Admin', '2020-06-22 00:46:18'),</v>
      </c>
      <c r="J251" s="58">
        <v>119</v>
      </c>
      <c r="K251" s="58">
        <v>7</v>
      </c>
      <c r="L251" s="58">
        <v>182</v>
      </c>
      <c r="M251" s="54" t="s">
        <v>3001</v>
      </c>
      <c r="N251" s="55">
        <v>103000000</v>
      </c>
      <c r="O251" s="56" t="s">
        <v>3964</v>
      </c>
      <c r="P251" s="159">
        <v>50000000</v>
      </c>
      <c r="Q251" s="124">
        <v>53000000</v>
      </c>
      <c r="R251" s="124" t="s">
        <v>6217</v>
      </c>
      <c r="S251" s="49" t="s">
        <v>3965</v>
      </c>
      <c r="T251" s="49" t="s">
        <v>3966</v>
      </c>
      <c r="U251" s="129">
        <v>58341</v>
      </c>
      <c r="V251" s="55">
        <v>20000</v>
      </c>
      <c r="W251" s="55">
        <v>5000</v>
      </c>
      <c r="X251" s="10">
        <v>19</v>
      </c>
      <c r="Y251" s="10" t="s">
        <v>10053</v>
      </c>
      <c r="Z251" s="10"/>
    </row>
    <row r="252" spans="1:26">
      <c r="A252" s="10">
        <v>251</v>
      </c>
      <c r="B252" s="49" t="s">
        <v>3973</v>
      </c>
      <c r="C252" s="50" t="s">
        <v>3974</v>
      </c>
      <c r="D252" s="51" t="s">
        <v>2818</v>
      </c>
      <c r="E252" s="10" t="s">
        <v>2855</v>
      </c>
      <c r="F252" s="69" t="s">
        <v>3975</v>
      </c>
      <c r="G252" s="54" t="s">
        <v>3963</v>
      </c>
      <c r="H252" s="10" t="str">
        <f t="shared" si="4"/>
        <v>(251, 'LÊ THỊ HẰNG', '1997-05-25', 'Nữ', 'Trà Vinh', '0972 800 250
0988 374 230', 'MR18087', 119, 7, 182, 'HYOGO', '103000000', '2018-05-16', '2018-10-11', '2018-05-11', '2018-11-20', '50000000', '53000000', '58341', '20000', '5000', '19', '2020-06-20', '', 'Admin', '2020-06-22 00:46:18'),</v>
      </c>
      <c r="I252" s="10" t="str">
        <f t="shared" si="4"/>
        <v>(LÊ THỊ HẰNG, '1997-05-25', 'Nữ', 'Trà Vinh', '0972 800 250
0988 374 230', 'MR18087', '(251, 'LÊ THỊ HẰNG', '1997-05-25', 'Nữ', 'Trà Vinh', '0972 800 250
0988 374 230', 'MR18087', 119, 7, 182, 'HYOGO', '103000000', '2018-05-16', '2018-10-11', '2018-05-11', '2018-11-20', '50000000', '53000000', '58341', '20000', '5000', '19', '2020-06-20', '', 'Admin', '2020-06-22 00:46:18'),', 7, 182, HYOGO, '103000000', '2018-05-16', '50000000', '2018-05-11', '2018-11-20', '58341', '53000000', '2018-10-11', '20000', '5000', '19', '2020-06-20', '', '', 'Admin', '2020-06-22 00:46:18'),</v>
      </c>
      <c r="J252" s="58">
        <v>119</v>
      </c>
      <c r="K252" s="58">
        <v>7</v>
      </c>
      <c r="L252" s="58">
        <v>182</v>
      </c>
      <c r="M252" s="54" t="s">
        <v>3001</v>
      </c>
      <c r="N252" s="55">
        <v>103000000</v>
      </c>
      <c r="O252" s="56" t="s">
        <v>3976</v>
      </c>
      <c r="P252" s="159">
        <v>50000000</v>
      </c>
      <c r="Q252" s="124">
        <v>53000000</v>
      </c>
      <c r="R252" s="124" t="s">
        <v>6217</v>
      </c>
      <c r="S252" s="49" t="s">
        <v>3965</v>
      </c>
      <c r="T252" s="49" t="s">
        <v>3966</v>
      </c>
      <c r="U252" s="129">
        <v>58341</v>
      </c>
      <c r="V252" s="55">
        <v>20000</v>
      </c>
      <c r="W252" s="55">
        <v>5000</v>
      </c>
      <c r="X252" s="10">
        <v>19</v>
      </c>
      <c r="Y252" s="10" t="s">
        <v>10053</v>
      </c>
      <c r="Z252" s="10"/>
    </row>
    <row r="253" spans="1:26">
      <c r="A253" s="10">
        <v>252</v>
      </c>
      <c r="B253" s="49" t="s">
        <v>3977</v>
      </c>
      <c r="C253" s="50" t="s">
        <v>3978</v>
      </c>
      <c r="D253" s="51" t="s">
        <v>2818</v>
      </c>
      <c r="E253" s="10" t="s">
        <v>3080</v>
      </c>
      <c r="F253" s="69" t="s">
        <v>3979</v>
      </c>
      <c r="G253" s="54" t="s">
        <v>3980</v>
      </c>
      <c r="H253" s="10" t="str">
        <f t="shared" si="4"/>
        <v>(252, 'HỒ THỊ HỒNG DIỄM', '1993-07-19', 'Nữ', 'Long An', '01653 161 973', 'MR18182', 119, 7, 182, 'HYOGO', '55200000', '2018-08-31', '2018-11-30', '2018-08-28', '2018-12-01', '27600000', '27600000', '65634', '0', '5000', '18', '2020-06-01', '', 'Admin', '2020-06-22 00:46:18'),</v>
      </c>
      <c r="I253" s="10" t="str">
        <f t="shared" si="4"/>
        <v>(HỒ THỊ HỒNG DIỄM, '1993-07-19', 'Nữ', 'Long An', '01653 161 973', 'MR18182', '(252, 'HỒ THỊ HỒNG DIỄM', '1993-07-19', 'Nữ', 'Long An', '01653 161 973', 'MR18182', 119, 7, 182, 'HYOGO', '55200000', '2018-08-31', '2018-11-30', '2018-08-28', '2018-12-01', '27600000', '27600000', '65634', '0', '5000', '18', '2020-06-01', '', 'Admin', '2020-06-22 00:46:18'),', 7, 182, HYOGO, '55200000', '2018-08-31', '27600000', '2018-08-28', '2018-12-01', '65634', '27600000', '2018-11-30', '0', '5000', '18', '2020-06-01', '', '', 'Admin', '2020-06-22 00:46:18'),</v>
      </c>
      <c r="J253" s="58">
        <v>119</v>
      </c>
      <c r="K253" s="58">
        <v>7</v>
      </c>
      <c r="L253" s="58">
        <v>182</v>
      </c>
      <c r="M253" s="54" t="s">
        <v>3001</v>
      </c>
      <c r="N253" s="55">
        <v>55200000</v>
      </c>
      <c r="O253" s="56" t="s">
        <v>3981</v>
      </c>
      <c r="P253" s="159">
        <v>27600000</v>
      </c>
      <c r="Q253" s="124">
        <v>27600000</v>
      </c>
      <c r="R253" s="124" t="s">
        <v>5506</v>
      </c>
      <c r="S253" s="49" t="s">
        <v>3982</v>
      </c>
      <c r="T253" s="49" t="s">
        <v>3983</v>
      </c>
      <c r="U253" s="129">
        <v>65634</v>
      </c>
      <c r="V253" s="55">
        <v>0</v>
      </c>
      <c r="W253" s="55">
        <v>5000</v>
      </c>
      <c r="X253" s="10">
        <v>18</v>
      </c>
      <c r="Y253" s="10" t="s">
        <v>9846</v>
      </c>
      <c r="Z253" s="10"/>
    </row>
    <row r="254" spans="1:26">
      <c r="A254" s="10">
        <v>253</v>
      </c>
      <c r="B254" s="49" t="s">
        <v>3984</v>
      </c>
      <c r="C254" s="50" t="s">
        <v>3555</v>
      </c>
      <c r="D254" s="51" t="s">
        <v>2818</v>
      </c>
      <c r="E254" s="10" t="s">
        <v>3985</v>
      </c>
      <c r="F254" s="69" t="s">
        <v>3986</v>
      </c>
      <c r="G254" s="54" t="s">
        <v>3980</v>
      </c>
      <c r="H254" s="10" t="str">
        <f t="shared" si="4"/>
        <v>(253, 'NGUYỄN THỊ TÚ NHƯ', '1995-10-20', 'Nữ', 'Quảng Ngãi', '0902 720 814', 'MR18182', 119, 7, 182, 'HYOGO', '55200000', '2018-09-04', '2018-11-30', '2018-08-28', '2018-12-01', '27600000', '27600000', '65634', '0', '5000', '18', '2020-06-01', '', 'Admin', '2020-06-22 00:46:18'),</v>
      </c>
      <c r="I254" s="10" t="str">
        <f t="shared" si="4"/>
        <v>(NGUYỄN THỊ TÚ NHƯ, '1995-10-20', 'Nữ', 'Quảng Ngãi', '0902 720 814', 'MR18182', '(253, 'NGUYỄN THỊ TÚ NHƯ', '1995-10-20', 'Nữ', 'Quảng Ngãi', '0902 720 814', 'MR18182', 119, 7, 182, 'HYOGO', '55200000', '2018-09-04', '2018-11-30', '2018-08-28', '2018-12-01', '27600000', '27600000', '65634', '0', '5000', '18', '2020-06-01', '', 'Admin', '2020-06-22 00:46:18'),', 7, 182, HYOGO, '55200000', '2018-09-04', '27600000', '2018-08-28', '2018-12-01', '65634', '27600000', '2018-11-30', '0', '5000', '18', '2020-06-01', '', '', 'Admin', '2020-06-22 00:46:18'),</v>
      </c>
      <c r="J254" s="58">
        <v>119</v>
      </c>
      <c r="K254" s="58">
        <v>7</v>
      </c>
      <c r="L254" s="58">
        <v>182</v>
      </c>
      <c r="M254" s="54" t="s">
        <v>3001</v>
      </c>
      <c r="N254" s="55">
        <v>55200000</v>
      </c>
      <c r="O254" s="56" t="s">
        <v>3987</v>
      </c>
      <c r="P254" s="159">
        <v>27600000</v>
      </c>
      <c r="Q254" s="124">
        <v>27600000</v>
      </c>
      <c r="R254" s="124" t="s">
        <v>5506</v>
      </c>
      <c r="S254" s="49" t="s">
        <v>3982</v>
      </c>
      <c r="T254" s="49" t="s">
        <v>3983</v>
      </c>
      <c r="U254" s="129">
        <v>65634</v>
      </c>
      <c r="V254" s="55">
        <v>0</v>
      </c>
      <c r="W254" s="55">
        <v>5000</v>
      </c>
      <c r="X254" s="10">
        <v>18</v>
      </c>
      <c r="Y254" s="10" t="s">
        <v>9846</v>
      </c>
      <c r="Z254" s="10"/>
    </row>
    <row r="255" spans="1:26">
      <c r="A255" s="10">
        <v>254</v>
      </c>
      <c r="B255" s="49" t="s">
        <v>3988</v>
      </c>
      <c r="C255" s="50" t="s">
        <v>3989</v>
      </c>
      <c r="D255" s="51" t="s">
        <v>2818</v>
      </c>
      <c r="E255" s="10" t="s">
        <v>3012</v>
      </c>
      <c r="F255" s="69" t="s">
        <v>3990</v>
      </c>
      <c r="G255" s="54" t="s">
        <v>3991</v>
      </c>
      <c r="H255" s="10" t="str">
        <f t="shared" si="4"/>
        <v>(254, 'CHÂU THỊ KIM HUỆ', '1990-05-13', 'Nữ', 'Nghệ An', '038 281 0047', 'MR18229', 119, 7, 182, 'HYOGO', '55200000', '2018-10-26', '2019-03-18', '', '2019-03-19', '27600000', '27600000', '', '0', '5000', '15', '2020-06-19', '', 'Admin', '2020-06-22 00:46:18'),</v>
      </c>
      <c r="I255" s="10" t="str">
        <f t="shared" si="4"/>
        <v>(CHÂU THỊ KIM HUỆ, '1990-05-13', 'Nữ', 'Nghệ An', '038 281 0047', 'MR18229', '(254, 'CHÂU THỊ KIM HUỆ', '1990-05-13', 'Nữ', 'Nghệ An', '038 281 0047', 'MR18229', 119, 7, 182, 'HYOGO', '55200000', '2018-10-26', '2019-03-18', '', '2019-03-19', '27600000', '27600000', '', '0', '5000', '15', '2020-06-19', '', 'Admin', '2020-06-22 00:46:18'),', 7, 182, HYOGO, '55200000', '2018-10-26', '27600000', '', '2019-03-19', '', '27600000', '2019-03-18', '0', '5000', '15', '2020-06-19', '', '', 'Admin', '2020-06-22 00:46:18'),</v>
      </c>
      <c r="J255" s="58">
        <v>119</v>
      </c>
      <c r="K255" s="58">
        <v>7</v>
      </c>
      <c r="L255" s="58">
        <v>182</v>
      </c>
      <c r="M255" s="54" t="s">
        <v>3001</v>
      </c>
      <c r="N255" s="55">
        <v>55200000</v>
      </c>
      <c r="O255" s="56" t="s">
        <v>3992</v>
      </c>
      <c r="P255" s="159">
        <v>27600000</v>
      </c>
      <c r="Q255" s="124">
        <v>27600000</v>
      </c>
      <c r="R255" s="124" t="s">
        <v>6013</v>
      </c>
      <c r="S255" s="49"/>
      <c r="T255" s="49" t="s">
        <v>3993</v>
      </c>
      <c r="U255" s="130"/>
      <c r="V255" s="55">
        <v>0</v>
      </c>
      <c r="W255" s="55">
        <v>5000</v>
      </c>
      <c r="X255" s="10">
        <v>15</v>
      </c>
      <c r="Y255" s="10" t="s">
        <v>9975</v>
      </c>
      <c r="Z255" s="10"/>
    </row>
    <row r="256" spans="1:26">
      <c r="A256" s="10">
        <v>255</v>
      </c>
      <c r="B256" s="49" t="s">
        <v>3994</v>
      </c>
      <c r="C256" s="50" t="s">
        <v>3995</v>
      </c>
      <c r="D256" s="51" t="s">
        <v>2818</v>
      </c>
      <c r="E256" s="10" t="s">
        <v>3230</v>
      </c>
      <c r="F256" s="69" t="s">
        <v>3996</v>
      </c>
      <c r="G256" s="54" t="s">
        <v>3991</v>
      </c>
      <c r="H256" s="10" t="str">
        <f t="shared" si="4"/>
        <v>(255, 'NGUYỄN THỊ THÙY DƯƠNG', '1995-03-05', 'Nữ', 'Đak Nông', '086 544 2616', 'MR18229', 119, 7, 182, 'HYOGO', '55200000', '2018-10-29', '2019-03-18', '', '2019-03-19', '27600000', '27600000', '', '0', '5000', '15', '2020-06-19', '', 'Admin', '2020-06-22 00:46:18'),</v>
      </c>
      <c r="I256" s="10" t="str">
        <f t="shared" si="4"/>
        <v>(NGUYỄN THỊ THÙY DƯƠNG, '1995-03-05', 'Nữ', 'Đak Nông', '086 544 2616', 'MR18229', '(255, 'NGUYỄN THỊ THÙY DƯƠNG', '1995-03-05', 'Nữ', 'Đak Nông', '086 544 2616', 'MR18229', 119, 7, 182, 'HYOGO', '55200000', '2018-10-29', '2019-03-18', '', '2019-03-19', '27600000', '27600000', '', '0', '5000', '15', '2020-06-19', '', 'Admin', '2020-06-22 00:46:18'),', 7, 182, HYOGO, '55200000', '2018-10-29', '27600000', '', '2019-03-19', '', '27600000', '2019-03-18', '0', '5000', '15', '2020-06-19', '', '', 'Admin', '2020-06-22 00:46:18'),</v>
      </c>
      <c r="J256" s="58">
        <v>119</v>
      </c>
      <c r="K256" s="58">
        <v>7</v>
      </c>
      <c r="L256" s="58">
        <v>182</v>
      </c>
      <c r="M256" s="54" t="s">
        <v>3001</v>
      </c>
      <c r="N256" s="55">
        <v>55200000</v>
      </c>
      <c r="O256" s="56" t="s">
        <v>3997</v>
      </c>
      <c r="P256" s="159">
        <v>27600000</v>
      </c>
      <c r="Q256" s="124">
        <v>27600000</v>
      </c>
      <c r="R256" s="124" t="s">
        <v>6013</v>
      </c>
      <c r="S256" s="49"/>
      <c r="T256" s="49" t="s">
        <v>3993</v>
      </c>
      <c r="U256" s="130"/>
      <c r="V256" s="55">
        <v>0</v>
      </c>
      <c r="W256" s="55">
        <v>5000</v>
      </c>
      <c r="X256" s="10">
        <v>15</v>
      </c>
      <c r="Y256" s="10" t="s">
        <v>9975</v>
      </c>
      <c r="Z256" s="10"/>
    </row>
    <row r="257" spans="1:26">
      <c r="A257" s="10">
        <v>256</v>
      </c>
      <c r="B257" s="60" t="s">
        <v>2843</v>
      </c>
      <c r="C257" s="50" t="s">
        <v>2844</v>
      </c>
      <c r="D257" s="51" t="s">
        <v>2845</v>
      </c>
      <c r="E257" s="52" t="s">
        <v>2846</v>
      </c>
      <c r="F257" s="61" t="s">
        <v>2847</v>
      </c>
      <c r="G257" s="54" t="s">
        <v>2848</v>
      </c>
      <c r="H257" s="10" t="str">
        <f t="shared" si="4"/>
        <v>(256, 'PHẠM HOÀI ÂN', '1994-06-27', 'Nam', 'Bến Tre', '01644 039 378
01642 320 442', 'MR16080', 25, 8, 189, 'Shizuoka', '103000000', '2016-12-28', '2017-08-26', '2016-12-22', '2017-09-01', '50000000', '53000000', '57733', '20000', '5000', '33', '2020-06-01', '', 'Admin', '2020-06-22 00:46:18'),</v>
      </c>
      <c r="I257" s="10" t="str">
        <f t="shared" si="4"/>
        <v>(PHẠM HOÀI ÂN, '1994-06-27', 'Nam', 'Bến Tre', '01644 039 378
01642 320 442', 'MR16080', '(256, 'PHẠM HOÀI ÂN', '1994-06-27', 'Nam', 'Bến Tre', '01644 039 378
01642 320 442', 'MR16080', 25, 8, 189, 'Shizuoka', '103000000', '2016-12-28', '2017-08-26', '2016-12-22', '2017-09-01', '50000000', '53000000', '57733', '20000', '5000', '33', '2020-06-01', '', 'Admin', '2020-06-22 00:46:18'),', 8, 189, Shizuoka, '103000000', '2016-12-28', '50000000', '2016-12-22', '2017-09-01', '57733', '53000000', '2017-08-26', '20000', '5000', '33', '2020-06-01', '', '', 'Admin', '2020-06-22 00:46:18'),</v>
      </c>
      <c r="J257" s="58">
        <v>25</v>
      </c>
      <c r="K257" s="58">
        <v>8</v>
      </c>
      <c r="L257" s="58">
        <v>189</v>
      </c>
      <c r="M257" s="54" t="s">
        <v>2849</v>
      </c>
      <c r="N257" s="55">
        <v>103000000</v>
      </c>
      <c r="O257" s="56" t="s">
        <v>2857</v>
      </c>
      <c r="P257" s="159">
        <v>50000000</v>
      </c>
      <c r="Q257" s="124">
        <v>53000000</v>
      </c>
      <c r="R257" s="124" t="s">
        <v>12024</v>
      </c>
      <c r="S257" s="49" t="s">
        <v>2851</v>
      </c>
      <c r="T257" s="49" t="s">
        <v>2852</v>
      </c>
      <c r="U257" s="129">
        <v>57733</v>
      </c>
      <c r="V257" s="55">
        <v>20000</v>
      </c>
      <c r="W257" s="55">
        <v>5000</v>
      </c>
      <c r="X257" s="10">
        <v>33</v>
      </c>
      <c r="Y257" s="10" t="s">
        <v>9846</v>
      </c>
      <c r="Z257" s="10"/>
    </row>
    <row r="258" spans="1:26">
      <c r="A258" s="10">
        <v>257</v>
      </c>
      <c r="B258" s="60" t="s">
        <v>2853</v>
      </c>
      <c r="C258" s="50" t="s">
        <v>2854</v>
      </c>
      <c r="D258" s="51" t="s">
        <v>2845</v>
      </c>
      <c r="E258" s="52" t="s">
        <v>2855</v>
      </c>
      <c r="F258" s="61" t="s">
        <v>2856</v>
      </c>
      <c r="G258" s="54" t="s">
        <v>2848</v>
      </c>
      <c r="H258" s="10" t="str">
        <f t="shared" si="4"/>
        <v>(257, 'THẠCH LÊ HOÀNG THỨC', '1994-02-19', 'Nam', 'Trà Vinh', '01634 683 935
0983954 632', 'MR16080', 25, 8, 190, 'Shizuoka', '103000000', '2016-12-28', '2017-08-24', '2016-12-22', '2017-09-01', '50000000', '53000000', '57733', '20000', '5000', '33', '2020-06-01', '', 'Admin', '2020-06-22 00:46:18'),</v>
      </c>
      <c r="I258" s="10" t="str">
        <f t="shared" si="4"/>
        <v>(THẠCH LÊ HOÀNG THỨC, '1994-02-19', 'Nam', 'Trà Vinh', '01634 683 935
0983954 632', 'MR16080', '(257, 'THẠCH LÊ HOÀNG THỨC', '1994-02-19', 'Nam', 'Trà Vinh', '01634 683 935
0983954 632', 'MR16080', 25, 8, 190, 'Shizuoka', '103000000', '2016-12-28', '2017-08-24', '2016-12-22', '2017-09-01', '50000000', '53000000', '57733', '20000', '5000', '33', '2020-06-01', '', 'Admin', '2020-06-22 00:46:18'),', 8, 190, Shizuoka, '103000000', '2016-12-28', '50000000', '2016-12-22', '2017-09-01', '57733', '53000000', '2017-08-24', '20000', '5000', '33', '2020-06-01', '', '', 'Admin', '2020-06-22 00:46:18'),</v>
      </c>
      <c r="J258" s="58">
        <v>25</v>
      </c>
      <c r="K258" s="58">
        <v>8</v>
      </c>
      <c r="L258" s="58">
        <v>190</v>
      </c>
      <c r="M258" s="54" t="s">
        <v>2849</v>
      </c>
      <c r="N258" s="55">
        <v>103000000</v>
      </c>
      <c r="O258" s="56" t="s">
        <v>2857</v>
      </c>
      <c r="P258" s="159">
        <v>50000000</v>
      </c>
      <c r="Q258" s="124">
        <v>53000000</v>
      </c>
      <c r="R258" s="124" t="s">
        <v>3392</v>
      </c>
      <c r="S258" s="49" t="s">
        <v>2851</v>
      </c>
      <c r="T258" s="49" t="s">
        <v>2852</v>
      </c>
      <c r="U258" s="129">
        <v>57733</v>
      </c>
      <c r="V258" s="55">
        <v>20000</v>
      </c>
      <c r="W258" s="55">
        <v>5000</v>
      </c>
      <c r="X258" s="10">
        <v>33</v>
      </c>
      <c r="Y258" s="10" t="s">
        <v>9846</v>
      </c>
      <c r="Z258" s="10"/>
    </row>
    <row r="259" spans="1:26">
      <c r="A259" s="10">
        <v>258</v>
      </c>
      <c r="B259" s="60" t="s">
        <v>3999</v>
      </c>
      <c r="C259" s="50" t="s">
        <v>3756</v>
      </c>
      <c r="D259" s="51" t="s">
        <v>2845</v>
      </c>
      <c r="E259" s="10" t="s">
        <v>2855</v>
      </c>
      <c r="F259" s="64" t="s">
        <v>4000</v>
      </c>
      <c r="G259" s="54" t="s">
        <v>4001</v>
      </c>
      <c r="H259" s="10" t="str">
        <f t="shared" ref="H259:I322" si="5">"("&amp;A259&amp;", "&amp;"'"&amp;B259&amp;"'"&amp;", "&amp;"'"&amp;C259&amp;"'"&amp;", "&amp;"'"&amp;D259&amp;"'"&amp;", "&amp;"'"&amp;E259&amp;"'"&amp;", "&amp;"'"&amp;F259&amp;"'"&amp;", "&amp;"'"&amp;G259&amp;"'"&amp;", "&amp;J259&amp;", "&amp;K259&amp;", "&amp;L259&amp;", "&amp;"'"&amp;M259&amp;"'"&amp;", "&amp;"'"&amp;N259&amp;"'"&amp;", "&amp;"'"&amp;O259&amp;"'"&amp;", "&amp;"'"&amp;R259&amp;"'"&amp;", "&amp;"'"&amp;S259&amp;"'"&amp;", "&amp;"'"&amp;T259&amp;"'"&amp;", "&amp;"'"&amp;P259&amp;"'"&amp;", "&amp;"'"&amp;Q259&amp;"'"&amp;", "&amp;"'"&amp;U259&amp;"'"&amp;", "&amp;"'"&amp;V259&amp;"'"&amp;", "&amp;"'"&amp;W259&amp;"'"&amp;", "&amp;"'"&amp;X259&amp;"'"&amp;", "&amp;"'"&amp;Y259&amp;"'"&amp;", "&amp;"'"&amp;Z259&amp;"'"&amp;", 'Admin', '2020-06-22 00:46:18'),"</f>
        <v>(258, 'NGUYỄN THANH HẢI', '1994-12-10', 'Nam', 'Trà Vinh', '01222 120 882
01206 538 283', 'MR17012', 44, 8, 62, 'TOKYO', '103000000', '2017-03-01', '2017-09-05', '2017-02-22', '2017-09-29', '50000000', '53000000', '75677', '20000', '5000', '33', '2020-06-29', '', 'Admin', '2020-06-22 00:46:18'),</v>
      </c>
      <c r="I259" s="10" t="str">
        <f t="shared" si="5"/>
        <v>(NGUYỄN THANH HẢI, '1994-12-10', 'Nam', 'Trà Vinh', '01222 120 882
01206 538 283', 'MR17012', '(258, 'NGUYỄN THANH HẢI', '1994-12-10', 'Nam', 'Trà Vinh', '01222 120 882
01206 538 283', 'MR17012', 44, 8, 62, 'TOKYO', '103000000', '2017-03-01', '2017-09-05', '2017-02-22', '2017-09-29', '50000000', '53000000', '75677', '20000', '5000', '33', '2020-06-29', '', 'Admin', '2020-06-22 00:46:18'),', 8, 62, TOKYO, '103000000', '2017-03-01', '50000000', '2017-02-22', '2017-09-29', '75677', '53000000', '2017-09-05', '20000', '5000', '33', '2020-06-29', '', '', 'Admin', '2020-06-22 00:46:18'),</v>
      </c>
      <c r="J259" s="58">
        <v>44</v>
      </c>
      <c r="K259" s="58">
        <v>8</v>
      </c>
      <c r="L259" s="58">
        <v>62</v>
      </c>
      <c r="M259" s="54" t="s">
        <v>2823</v>
      </c>
      <c r="N259" s="55">
        <v>103000000</v>
      </c>
      <c r="O259" s="56" t="s">
        <v>4002</v>
      </c>
      <c r="P259" s="159">
        <v>50000000</v>
      </c>
      <c r="Q259" s="124">
        <v>53000000</v>
      </c>
      <c r="R259" s="124" t="s">
        <v>3035</v>
      </c>
      <c r="S259" s="49" t="s">
        <v>4003</v>
      </c>
      <c r="T259" s="49" t="s">
        <v>4004</v>
      </c>
      <c r="U259" s="129">
        <v>75677</v>
      </c>
      <c r="V259" s="55">
        <v>20000</v>
      </c>
      <c r="W259" s="55">
        <v>5000</v>
      </c>
      <c r="X259" s="10">
        <v>33</v>
      </c>
      <c r="Y259" s="10" t="s">
        <v>11993</v>
      </c>
      <c r="Z259" s="10"/>
    </row>
    <row r="260" spans="1:26">
      <c r="A260" s="10">
        <v>259</v>
      </c>
      <c r="B260" s="60" t="s">
        <v>4005</v>
      </c>
      <c r="C260" s="50" t="s">
        <v>4006</v>
      </c>
      <c r="D260" s="51" t="s">
        <v>2845</v>
      </c>
      <c r="E260" s="10" t="s">
        <v>2846</v>
      </c>
      <c r="F260" s="69" t="s">
        <v>4007</v>
      </c>
      <c r="G260" s="54" t="s">
        <v>4001</v>
      </c>
      <c r="H260" s="10" t="str">
        <f t="shared" si="5"/>
        <v>(259, 'TỐNG VĂN DUY', '1995-07-21', 'Nam', 'Bến Tre', '0969 742 373
01203 203 036', 'MR17012', 44, 8, 62, 'TOKYO', '103000000', '2017-02-27', '2017-09-06', '2017-02-22', '2017-09-29', '50000000', '53000000', '75677', '20000', '5000', '33', '2020-06-29', '', 'Admin', '2020-06-22 00:46:18'),</v>
      </c>
      <c r="I260" s="10" t="str">
        <f t="shared" si="5"/>
        <v>(TỐNG VĂN DUY, '1995-07-21', 'Nam', 'Bến Tre', '0969 742 373
01203 203 036', 'MR17012', '(259, 'TỐNG VĂN DUY', '1995-07-21', 'Nam', 'Bến Tre', '0969 742 373
01203 203 036', 'MR17012', 44, 8, 62, 'TOKYO', '103000000', '2017-02-27', '2017-09-06', '2017-02-22', '2017-09-29', '50000000', '53000000', '75677', '20000', '5000', '33', '2020-06-29', '', 'Admin', '2020-06-22 00:46:18'),', 8, 62, TOKYO, '103000000', '2017-02-27', '50000000', '2017-02-22', '2017-09-29', '75677', '53000000', '2017-09-06', '20000', '5000', '33', '2020-06-29', '', '', 'Admin', '2020-06-22 00:46:18'),</v>
      </c>
      <c r="J260" s="58">
        <v>44</v>
      </c>
      <c r="K260" s="58">
        <v>8</v>
      </c>
      <c r="L260" s="58">
        <v>62</v>
      </c>
      <c r="M260" s="54" t="s">
        <v>2823</v>
      </c>
      <c r="N260" s="55">
        <v>103000000</v>
      </c>
      <c r="O260" s="56" t="s">
        <v>4008</v>
      </c>
      <c r="P260" s="159">
        <v>50000000</v>
      </c>
      <c r="Q260" s="124">
        <v>53000000</v>
      </c>
      <c r="R260" s="124" t="s">
        <v>3786</v>
      </c>
      <c r="S260" s="49" t="s">
        <v>4003</v>
      </c>
      <c r="T260" s="49" t="s">
        <v>4004</v>
      </c>
      <c r="U260" s="129">
        <v>75677</v>
      </c>
      <c r="V260" s="55">
        <v>20000</v>
      </c>
      <c r="W260" s="55">
        <v>5000</v>
      </c>
      <c r="X260" s="10">
        <v>33</v>
      </c>
      <c r="Y260" s="10" t="s">
        <v>11993</v>
      </c>
      <c r="Z260" s="10"/>
    </row>
    <row r="261" spans="1:26">
      <c r="A261" s="10">
        <v>260</v>
      </c>
      <c r="B261" s="60" t="s">
        <v>4009</v>
      </c>
      <c r="C261" s="50" t="s">
        <v>4010</v>
      </c>
      <c r="D261" s="51" t="s">
        <v>2845</v>
      </c>
      <c r="E261" s="10" t="s">
        <v>2846</v>
      </c>
      <c r="F261" s="64" t="s">
        <v>4011</v>
      </c>
      <c r="G261" s="54" t="s">
        <v>4001</v>
      </c>
      <c r="H261" s="10" t="str">
        <f t="shared" si="5"/>
        <v>(260, 'VÕ HỒ ĐÌNH PHƯƠNG', '1994-07-10', 'Nam', 'Bến Tre', '01638 252 326
01674 374 168', 'MR17012', 44, 8, 62, 'TOKYO', '103000000', '2017-02-27', '2017-09-06', '2017-02-22', '2017-09-29', '50000000', '53000000', '75677', '20000', '5000', '33', '2020-06-29', '', 'Admin', '2020-06-22 00:46:18'),</v>
      </c>
      <c r="I261" s="10" t="str">
        <f t="shared" si="5"/>
        <v>(VÕ HỒ ĐÌNH PHƯƠNG, '1994-07-10', 'Nam', 'Bến Tre', '01638 252 326
01674 374 168', 'MR17012', '(260, 'VÕ HỒ ĐÌNH PHƯƠNG', '1994-07-10', 'Nam', 'Bến Tre', '01638 252 326
01674 374 168', 'MR17012', 44, 8, 62, 'TOKYO', '103000000', '2017-02-27', '2017-09-06', '2017-02-22', '2017-09-29', '50000000', '53000000', '75677', '20000', '5000', '33', '2020-06-29', '', 'Admin', '2020-06-22 00:46:18'),', 8, 62, TOKYO, '103000000', '2017-02-27', '50000000', '2017-02-22', '2017-09-29', '75677', '53000000', '2017-09-06', '20000', '5000', '33', '2020-06-29', '', '', 'Admin', '2020-06-22 00:46:18'),</v>
      </c>
      <c r="J261" s="58">
        <v>44</v>
      </c>
      <c r="K261" s="58">
        <v>8</v>
      </c>
      <c r="L261" s="58">
        <v>62</v>
      </c>
      <c r="M261" s="54" t="s">
        <v>2823</v>
      </c>
      <c r="N261" s="55">
        <v>103000000</v>
      </c>
      <c r="O261" s="56" t="s">
        <v>4008</v>
      </c>
      <c r="P261" s="159">
        <v>50000000</v>
      </c>
      <c r="Q261" s="124">
        <v>53000000</v>
      </c>
      <c r="R261" s="124" t="s">
        <v>3786</v>
      </c>
      <c r="S261" s="49" t="s">
        <v>4003</v>
      </c>
      <c r="T261" s="49" t="s">
        <v>4004</v>
      </c>
      <c r="U261" s="129">
        <v>75677</v>
      </c>
      <c r="V261" s="55">
        <v>20000</v>
      </c>
      <c r="W261" s="55">
        <v>5000</v>
      </c>
      <c r="X261" s="10">
        <v>33</v>
      </c>
      <c r="Y261" s="10" t="s">
        <v>11993</v>
      </c>
      <c r="Z261" s="10"/>
    </row>
    <row r="262" spans="1:26">
      <c r="A262" s="10">
        <v>261</v>
      </c>
      <c r="B262" s="60" t="s">
        <v>4012</v>
      </c>
      <c r="C262" s="50" t="s">
        <v>4013</v>
      </c>
      <c r="D262" s="51" t="s">
        <v>2845</v>
      </c>
      <c r="E262" s="52" t="s">
        <v>2995</v>
      </c>
      <c r="F262" s="61" t="s">
        <v>4014</v>
      </c>
      <c r="G262" s="54" t="s">
        <v>4015</v>
      </c>
      <c r="H262" s="10" t="str">
        <f t="shared" si="5"/>
        <v>(261, 'NGUYỄN HÙNG LINH', '1994-10-19', 'Nam', 'Hậu Giang', '01202 992 895
0976 797 268', 'MR17042', 44, 8, 193, 'SAITAMA', '99000000', '2017-06-12', '2017-10-06', '2019-06-07', '2017-10-10', '50000000', '49000000', '55193', '20000', '5000', '32', '2020-06-10', '', 'Admin', '2020-06-22 00:46:18'),</v>
      </c>
      <c r="I262" s="10" t="str">
        <f t="shared" si="5"/>
        <v>(NGUYỄN HÙNG LINH, '1994-10-19', 'Nam', 'Hậu Giang', '01202 992 895
0976 797 268', 'MR17042', '(261, 'NGUYỄN HÙNG LINH', '1994-10-19', 'Nam', 'Hậu Giang', '01202 992 895
0976 797 268', 'MR17042', 44, 8, 193, 'SAITAMA', '99000000', '2017-06-12', '2017-10-06', '2019-06-07', '2017-10-10', '50000000', '49000000', '55193', '20000', '5000', '32', '2020-06-10', '', 'Admin', '2020-06-22 00:46:18'),', 8, 193, SAITAMA, '99000000', '2017-06-12', '50000000', '2019-06-07', '2017-10-10', '55193', '49000000', '2017-10-06', '20000', '5000', '32', '2020-06-10', '', '', 'Admin', '2020-06-22 00:46:18'),</v>
      </c>
      <c r="J262" s="58">
        <v>44</v>
      </c>
      <c r="K262" s="58">
        <v>8</v>
      </c>
      <c r="L262" s="58">
        <v>193</v>
      </c>
      <c r="M262" s="54" t="s">
        <v>3014</v>
      </c>
      <c r="N262" s="55">
        <v>99000000</v>
      </c>
      <c r="O262" s="56" t="s">
        <v>4016</v>
      </c>
      <c r="P262" s="159">
        <v>50000000</v>
      </c>
      <c r="Q262" s="124">
        <v>49000000</v>
      </c>
      <c r="R262" s="124" t="s">
        <v>5143</v>
      </c>
      <c r="S262" s="49" t="s">
        <v>4017</v>
      </c>
      <c r="T262" s="49" t="s">
        <v>3432</v>
      </c>
      <c r="U262" s="129">
        <v>55193</v>
      </c>
      <c r="V262" s="55">
        <v>20000</v>
      </c>
      <c r="W262" s="55">
        <v>5000</v>
      </c>
      <c r="X262" s="10">
        <v>32</v>
      </c>
      <c r="Y262" s="10" t="s">
        <v>9870</v>
      </c>
      <c r="Z262" s="10"/>
    </row>
    <row r="263" spans="1:26">
      <c r="A263" s="10">
        <v>262</v>
      </c>
      <c r="B263" s="60" t="s">
        <v>4018</v>
      </c>
      <c r="C263" s="50" t="s">
        <v>4019</v>
      </c>
      <c r="D263" s="51" t="s">
        <v>2845</v>
      </c>
      <c r="E263" s="52" t="s">
        <v>2846</v>
      </c>
      <c r="F263" s="61" t="s">
        <v>4020</v>
      </c>
      <c r="G263" s="54" t="s">
        <v>4015</v>
      </c>
      <c r="H263" s="10" t="str">
        <f t="shared" si="5"/>
        <v>(262, 'NGUYỄN VĂN RI', '1993-07-15', 'Nam', 'Bến Tre', '01694 444 508
01665 033 735', 'MR17042', 44, 8, 193, 'SAITAMA', '99000000', '2017-06-26', '2017-10-02', '2019-06-07', '2017-10-10', '50000000', '49000000', '55193', '20000', '5000', '32', '2020-06-10', '', 'Admin', '2020-06-22 00:46:18'),</v>
      </c>
      <c r="I263" s="10" t="str">
        <f t="shared" si="5"/>
        <v>(NGUYỄN VĂN RI, '1993-07-15', 'Nam', 'Bến Tre', '01694 444 508
01665 033 735', 'MR17042', '(262, 'NGUYỄN VĂN RI', '1993-07-15', 'Nam', 'Bến Tre', '01694 444 508
01665 033 735', 'MR17042', 44, 8, 193, 'SAITAMA', '99000000', '2017-06-26', '2017-10-02', '2019-06-07', '2017-10-10', '50000000', '49000000', '55193', '20000', '5000', '32', '2020-06-10', '', 'Admin', '2020-06-22 00:46:18'),', 8, 193, SAITAMA, '99000000', '2017-06-26', '50000000', '2019-06-07', '2017-10-10', '55193', '49000000', '2017-10-02', '20000', '5000', '32', '2020-06-10', '', '', 'Admin', '2020-06-22 00:46:18'),</v>
      </c>
      <c r="J263" s="58">
        <v>44</v>
      </c>
      <c r="K263" s="58">
        <v>8</v>
      </c>
      <c r="L263" s="58">
        <v>193</v>
      </c>
      <c r="M263" s="54" t="s">
        <v>3014</v>
      </c>
      <c r="N263" s="55">
        <v>99000000</v>
      </c>
      <c r="O263" s="56" t="s">
        <v>3420</v>
      </c>
      <c r="P263" s="159">
        <v>50000000</v>
      </c>
      <c r="Q263" s="124">
        <v>49000000</v>
      </c>
      <c r="R263" s="124" t="s">
        <v>12034</v>
      </c>
      <c r="S263" s="49" t="s">
        <v>4017</v>
      </c>
      <c r="T263" s="49" t="s">
        <v>3432</v>
      </c>
      <c r="U263" s="129">
        <v>55193</v>
      </c>
      <c r="V263" s="55">
        <v>20000</v>
      </c>
      <c r="W263" s="55">
        <v>5000</v>
      </c>
      <c r="X263" s="10">
        <v>32</v>
      </c>
      <c r="Y263" s="10" t="s">
        <v>9870</v>
      </c>
      <c r="Z263" s="10"/>
    </row>
    <row r="264" spans="1:26">
      <c r="A264" s="10">
        <v>263</v>
      </c>
      <c r="B264" s="60" t="s">
        <v>4021</v>
      </c>
      <c r="C264" s="50" t="s">
        <v>4022</v>
      </c>
      <c r="D264" s="51" t="s">
        <v>2845</v>
      </c>
      <c r="E264" s="52" t="s">
        <v>3572</v>
      </c>
      <c r="F264" s="61" t="s">
        <v>4023</v>
      </c>
      <c r="G264" s="54" t="s">
        <v>4024</v>
      </c>
      <c r="H264" s="10" t="str">
        <f t="shared" si="5"/>
        <v>(263, 'TRẦN VĨNH TÀI', '1996-06-23', 'Nam', 'Sóc Trăng', '01697 314 449
0985 694 441', 'MR17043', 49, 8, 217, 'Shizuoka', '103000000', '2017-06-15', '2017-10-16', '2017-06-07', '2017-10-18', '50000000', '53000000', '55193', '20000', '5000', '32', '2020-06-18', '', 'Admin', '2020-06-22 00:46:18'),</v>
      </c>
      <c r="I264" s="10" t="str">
        <f t="shared" si="5"/>
        <v>(TRẦN VĨNH TÀI, '1996-06-23', 'Nam', 'Sóc Trăng', '01697 314 449
0985 694 441', 'MR17043', '(263, 'TRẦN VĨNH TÀI', '1996-06-23', 'Nam', 'Sóc Trăng', '01697 314 449
0985 694 441', 'MR17043', 49, 8, 217, 'Shizuoka', '103000000', '2017-06-15', '2017-10-16', '2017-06-07', '2017-10-18', '50000000', '53000000', '55193', '20000', '5000', '32', '2020-06-18', '', 'Admin', '2020-06-22 00:46:18'),', 8, 217, Shizuoka, '103000000', '2017-06-15', '50000000', '2017-06-07', '2017-10-18', '55193', '53000000', '2017-10-16', '20000', '5000', '32', '2020-06-18', '', '', 'Admin', '2020-06-22 00:46:18'),</v>
      </c>
      <c r="J264" s="58">
        <v>49</v>
      </c>
      <c r="K264" s="58">
        <v>8</v>
      </c>
      <c r="L264" s="58">
        <v>217</v>
      </c>
      <c r="M264" s="54" t="s">
        <v>2849</v>
      </c>
      <c r="N264" s="55">
        <v>103000000</v>
      </c>
      <c r="O264" s="56" t="s">
        <v>4025</v>
      </c>
      <c r="P264" s="159">
        <v>50000000</v>
      </c>
      <c r="Q264" s="124">
        <v>53000000</v>
      </c>
      <c r="R264" s="124" t="s">
        <v>2873</v>
      </c>
      <c r="S264" s="49" t="s">
        <v>4026</v>
      </c>
      <c r="T264" s="49" t="s">
        <v>4027</v>
      </c>
      <c r="U264" s="129">
        <v>55193</v>
      </c>
      <c r="V264" s="55">
        <v>20000</v>
      </c>
      <c r="W264" s="55">
        <v>5000</v>
      </c>
      <c r="X264" s="10">
        <v>32</v>
      </c>
      <c r="Y264" s="10" t="s">
        <v>9948</v>
      </c>
      <c r="Z264" s="10"/>
    </row>
    <row r="265" spans="1:26">
      <c r="A265" s="10">
        <v>264</v>
      </c>
      <c r="B265" s="60" t="s">
        <v>4028</v>
      </c>
      <c r="C265" s="50" t="s">
        <v>4029</v>
      </c>
      <c r="D265" s="51" t="s">
        <v>2845</v>
      </c>
      <c r="E265" s="52" t="s">
        <v>2933</v>
      </c>
      <c r="F265" s="61" t="s">
        <v>4030</v>
      </c>
      <c r="G265" s="54" t="s">
        <v>4024</v>
      </c>
      <c r="H265" s="10" t="str">
        <f t="shared" si="5"/>
        <v>(264, 'HUỲNH NGỌC TÀI', '1993-04-03', 'Nam', 'Bình Thuận', '0966 917 430
01675 742 435', 'MR17043', 49, 8, 217, 'Shizuoka', '103000000', '2017-06-17', '2017-10-16', '2017-06-07', '2017-10-18', '50000000', '53000000', '55193', '20000', '5000', '32', '2020-06-18', '', 'Admin', '2020-06-22 00:46:18'),</v>
      </c>
      <c r="I265" s="10" t="str">
        <f t="shared" si="5"/>
        <v>(HUỲNH NGỌC TÀI, '1993-04-03', 'Nam', 'Bình Thuận', '0966 917 430
01675 742 435', 'MR17043', '(264, 'HUỲNH NGỌC TÀI', '1993-04-03', 'Nam', 'Bình Thuận', '0966 917 430
01675 742 435', 'MR17043', 49, 8, 217, 'Shizuoka', '103000000', '2017-06-17', '2017-10-16', '2017-06-07', '2017-10-18', '50000000', '53000000', '55193', '20000', '5000', '32', '2020-06-18', '', 'Admin', '2020-06-22 00:46:18'),', 8, 217, Shizuoka, '103000000', '2017-06-17', '50000000', '2017-06-07', '2017-10-18', '55193', '53000000', '2017-10-16', '20000', '5000', '32', '2020-06-18', '', '', 'Admin', '2020-06-22 00:46:18'),</v>
      </c>
      <c r="J265" s="58">
        <v>49</v>
      </c>
      <c r="K265" s="58">
        <v>8</v>
      </c>
      <c r="L265" s="58">
        <v>217</v>
      </c>
      <c r="M265" s="54" t="s">
        <v>2849</v>
      </c>
      <c r="N265" s="55">
        <v>103000000</v>
      </c>
      <c r="O265" s="56" t="s">
        <v>4031</v>
      </c>
      <c r="P265" s="159">
        <v>50000000</v>
      </c>
      <c r="Q265" s="124">
        <v>53000000</v>
      </c>
      <c r="R265" s="124" t="s">
        <v>2873</v>
      </c>
      <c r="S265" s="49" t="s">
        <v>4026</v>
      </c>
      <c r="T265" s="49" t="s">
        <v>4027</v>
      </c>
      <c r="U265" s="129">
        <v>55193</v>
      </c>
      <c r="V265" s="55">
        <v>20000</v>
      </c>
      <c r="W265" s="55">
        <v>5000</v>
      </c>
      <c r="X265" s="10">
        <v>32</v>
      </c>
      <c r="Y265" s="10" t="s">
        <v>9948</v>
      </c>
      <c r="Z265" s="10"/>
    </row>
    <row r="266" spans="1:26">
      <c r="A266" s="10">
        <v>265</v>
      </c>
      <c r="B266" s="60" t="s">
        <v>4032</v>
      </c>
      <c r="C266" s="50" t="s">
        <v>4033</v>
      </c>
      <c r="D266" s="51" t="s">
        <v>2845</v>
      </c>
      <c r="E266" s="52" t="s">
        <v>2846</v>
      </c>
      <c r="F266" s="61" t="s">
        <v>4034</v>
      </c>
      <c r="G266" s="54" t="s">
        <v>4024</v>
      </c>
      <c r="H266" s="10" t="str">
        <f t="shared" si="5"/>
        <v>(265, 'VÕ VĂN PHOL', '1993-06-12', 'Nam', 'Bến Tre', '01673 990 251
01664 360 693', 'MR17043', 49, 8, 217, 'Shizuoka', '103000000', '2017-06-13', '2017-10-16', '2017-06-07', '2017-10-18', '50000000', '53000000', '55193', '20000', '5000', '32', '2020-06-18', '', 'Admin', '2020-06-22 00:46:18'),</v>
      </c>
      <c r="I266" s="10" t="str">
        <f t="shared" si="5"/>
        <v>(VÕ VĂN PHOL, '1993-06-12', 'Nam', 'Bến Tre', '01673 990 251
01664 360 693', 'MR17043', '(265, 'VÕ VĂN PHOL', '1993-06-12', 'Nam', 'Bến Tre', '01673 990 251
01664 360 693', 'MR17043', 49, 8, 217, 'Shizuoka', '103000000', '2017-06-13', '2017-10-16', '2017-06-07', '2017-10-18', '50000000', '53000000', '55193', '20000', '5000', '32', '2020-06-18', '', 'Admin', '2020-06-22 00:46:18'),', 8, 217, Shizuoka, '103000000', '2017-06-13', '50000000', '2017-06-07', '2017-10-18', '55193', '53000000', '2017-10-16', '20000', '5000', '32', '2020-06-18', '', '', 'Admin', '2020-06-22 00:46:18'),</v>
      </c>
      <c r="J266" s="58">
        <v>49</v>
      </c>
      <c r="K266" s="58">
        <v>8</v>
      </c>
      <c r="L266" s="58">
        <v>217</v>
      </c>
      <c r="M266" s="54" t="s">
        <v>2849</v>
      </c>
      <c r="N266" s="55">
        <v>103000000</v>
      </c>
      <c r="O266" s="56" t="s">
        <v>3421</v>
      </c>
      <c r="P266" s="159">
        <v>50000000</v>
      </c>
      <c r="Q266" s="124">
        <v>53000000</v>
      </c>
      <c r="R266" s="124" t="s">
        <v>2873</v>
      </c>
      <c r="S266" s="49" t="s">
        <v>4026</v>
      </c>
      <c r="T266" s="49" t="s">
        <v>4027</v>
      </c>
      <c r="U266" s="129">
        <v>55193</v>
      </c>
      <c r="V266" s="55">
        <v>20000</v>
      </c>
      <c r="W266" s="55">
        <v>5000</v>
      </c>
      <c r="X266" s="10">
        <v>32</v>
      </c>
      <c r="Y266" s="10" t="s">
        <v>9948</v>
      </c>
      <c r="Z266" s="10"/>
    </row>
    <row r="267" spans="1:26">
      <c r="A267" s="10">
        <v>266</v>
      </c>
      <c r="B267" s="49" t="s">
        <v>4035</v>
      </c>
      <c r="C267" s="50" t="s">
        <v>4036</v>
      </c>
      <c r="D267" s="51" t="s">
        <v>2845</v>
      </c>
      <c r="E267" s="52" t="s">
        <v>2846</v>
      </c>
      <c r="F267" s="61" t="s">
        <v>4037</v>
      </c>
      <c r="G267" s="54" t="s">
        <v>4038</v>
      </c>
      <c r="H267" s="10" t="str">
        <f t="shared" si="5"/>
        <v>(266, 'NGUYỄN VĂN TẤN', '1990-02-20', 'Nam', 'Bến Tre', '0974 279 173
01672 744 674', 'MR17036', 128, 8, 195, 'Shizuoka', '103000000', '2017-05-19', '2017-11-17', '2017-05-12', '2017-11-24', '50000000', '53000000', '63159', '0', '5000', '31', '2020-06-24', '', 'Admin', '2020-06-22 00:46:18'),</v>
      </c>
      <c r="I267" s="10" t="str">
        <f t="shared" si="5"/>
        <v>(NGUYỄN VĂN TẤN, '1990-02-20', 'Nam', 'Bến Tre', '0974 279 173
01672 744 674', 'MR17036', '(266, 'NGUYỄN VĂN TẤN', '1990-02-20', 'Nam', 'Bến Tre', '0974 279 173
01672 744 674', 'MR17036', 128, 8, 195, 'Shizuoka', '103000000', '2017-05-19', '2017-11-17', '2017-05-12', '2017-11-24', '50000000', '53000000', '63159', '0', '5000', '31', '2020-06-24', '', 'Admin', '2020-06-22 00:46:18'),', 8, 195, Shizuoka, '103000000', '2017-05-19', '50000000', '2017-05-12', '2017-11-24', '63159', '53000000', '2017-11-17', '0', '5000', '31', '2020-06-24', '', '', 'Admin', '2020-06-22 00:46:18'),</v>
      </c>
      <c r="J267" s="58">
        <v>128</v>
      </c>
      <c r="K267" s="58">
        <v>8</v>
      </c>
      <c r="L267" s="58">
        <v>195</v>
      </c>
      <c r="M267" s="54" t="s">
        <v>2849</v>
      </c>
      <c r="N267" s="55">
        <v>103000000</v>
      </c>
      <c r="O267" s="56" t="s">
        <v>4039</v>
      </c>
      <c r="P267" s="159">
        <v>50000000</v>
      </c>
      <c r="Q267" s="124">
        <v>53000000</v>
      </c>
      <c r="R267" s="124" t="s">
        <v>11549</v>
      </c>
      <c r="S267" s="49" t="s">
        <v>4040</v>
      </c>
      <c r="T267" s="49" t="s">
        <v>3127</v>
      </c>
      <c r="U267" s="129">
        <v>63159</v>
      </c>
      <c r="V267" s="55">
        <v>0</v>
      </c>
      <c r="W267" s="55">
        <v>5000</v>
      </c>
      <c r="X267" s="10">
        <v>31</v>
      </c>
      <c r="Y267" s="10" t="s">
        <v>10044</v>
      </c>
      <c r="Z267" s="10"/>
    </row>
    <row r="268" spans="1:26">
      <c r="A268" s="10">
        <v>267</v>
      </c>
      <c r="B268" s="49" t="s">
        <v>4041</v>
      </c>
      <c r="C268" s="50" t="s">
        <v>4042</v>
      </c>
      <c r="D268" s="51" t="s">
        <v>2845</v>
      </c>
      <c r="E268" s="52" t="s">
        <v>2846</v>
      </c>
      <c r="F268" s="61" t="s">
        <v>4043</v>
      </c>
      <c r="G268" s="54" t="s">
        <v>4044</v>
      </c>
      <c r="H268" s="10" t="str">
        <f t="shared" si="5"/>
        <v>(267, 'HỒ HOÀNG LAM', '4740-40-34', 'Nam', 'Bến Tre', '01635 783 874
01663 986 948', 'MR17033', 148, 8, 196, 'SAITAMA', '103000000', '2017-05-05', '2017-11-10', '2017-04-28', '2017-11-30', '50000000', '53000000', '58038', '0', '5000', '31', '2020-06-30', '', 'Admin', '2020-06-22 00:46:18'),</v>
      </c>
      <c r="I268" s="10" t="str">
        <f t="shared" si="5"/>
        <v>(HỒ HOÀNG LAM, '4740-40-34', 'Nam', 'Bến Tre', '01635 783 874
01663 986 948', 'MR17033', '(267, 'HỒ HOÀNG LAM', '4740-40-34', 'Nam', 'Bến Tre', '01635 783 874
01663 986 948', 'MR17033', 148, 8, 196, 'SAITAMA', '103000000', '2017-05-05', '2017-11-10', '2017-04-28', '2017-11-30', '50000000', '53000000', '58038', '0', '5000', '31', '2020-06-30', '', 'Admin', '2020-06-22 00:46:18'),', 8, 196, SAITAMA, '103000000', '2017-05-05', '50000000', '2017-04-28', '2017-11-30', '58038', '53000000', '2017-11-10', '0', '5000', '31', '2020-06-30', '', '', 'Admin', '2020-06-22 00:46:18'),</v>
      </c>
      <c r="J268" s="58">
        <v>148</v>
      </c>
      <c r="K268" s="58">
        <v>8</v>
      </c>
      <c r="L268" s="58">
        <v>196</v>
      </c>
      <c r="M268" s="54" t="s">
        <v>3014</v>
      </c>
      <c r="N268" s="55">
        <v>103000000</v>
      </c>
      <c r="O268" s="56" t="s">
        <v>4045</v>
      </c>
      <c r="P268" s="159">
        <v>50000000</v>
      </c>
      <c r="Q268" s="124">
        <v>53000000</v>
      </c>
      <c r="R268" s="124" t="s">
        <v>4883</v>
      </c>
      <c r="S268" s="49" t="s">
        <v>4046</v>
      </c>
      <c r="T268" s="49" t="s">
        <v>4047</v>
      </c>
      <c r="U268" s="129">
        <v>58038</v>
      </c>
      <c r="V268" s="55">
        <v>0</v>
      </c>
      <c r="W268" s="55">
        <v>5000</v>
      </c>
      <c r="X268" s="10">
        <v>31</v>
      </c>
      <c r="Y268" s="10" t="s">
        <v>10097</v>
      </c>
      <c r="Z268" s="10"/>
    </row>
    <row r="269" spans="1:26">
      <c r="A269" s="10">
        <v>268</v>
      </c>
      <c r="B269" s="49" t="s">
        <v>4048</v>
      </c>
      <c r="C269" s="50" t="s">
        <v>4049</v>
      </c>
      <c r="D269" s="51" t="s">
        <v>2818</v>
      </c>
      <c r="E269" s="10" t="s">
        <v>2855</v>
      </c>
      <c r="F269" s="69" t="s">
        <v>4050</v>
      </c>
      <c r="G269" s="54" t="s">
        <v>4051</v>
      </c>
      <c r="H269" s="10" t="str">
        <f t="shared" si="5"/>
        <v>(268, 'TRẦM MINH THƯ', '1996-10-02', 'Nữ', 'Trà Vinh', '0923450299', 'MR17010', 119, 8, 197, 'SAITAMA', '103000000', '2017-04-05', '2017-11-29', '2017-02-21', '2017-11-30', '50000000', '53000000', '55193', '0', '5000', '31', '2020-06-30', '', 'Admin', '2020-06-22 00:46:18'),</v>
      </c>
      <c r="I269" s="10" t="str">
        <f t="shared" si="5"/>
        <v>(TRẦM MINH THƯ, '1996-10-02', 'Nữ', 'Trà Vinh', '0923450299', 'MR17010', '(268, 'TRẦM MINH THƯ', '1996-10-02', 'Nữ', 'Trà Vinh', '0923450299', 'MR17010', 119, 8, 197, 'SAITAMA', '103000000', '2017-04-05', '2017-11-29', '2017-02-21', '2017-11-30', '50000000', '53000000', '55193', '0', '5000', '31', '2020-06-30', '', 'Admin', '2020-06-22 00:46:18'),', 8, 197, SAITAMA, '103000000', '2017-04-05', '50000000', '2017-02-21', '2017-11-30', '55193', '53000000', '2017-11-29', '0', '5000', '31', '2020-06-30', '', '', 'Admin', '2020-06-22 00:46:18'),</v>
      </c>
      <c r="J269" s="58">
        <v>119</v>
      </c>
      <c r="K269" s="58">
        <v>8</v>
      </c>
      <c r="L269" s="58">
        <v>197</v>
      </c>
      <c r="M269" s="54" t="s">
        <v>3014</v>
      </c>
      <c r="N269" s="55">
        <v>103000000</v>
      </c>
      <c r="O269" s="56" t="s">
        <v>4052</v>
      </c>
      <c r="P269" s="159">
        <v>50000000</v>
      </c>
      <c r="Q269" s="124">
        <v>53000000</v>
      </c>
      <c r="R269" s="124" t="s">
        <v>11084</v>
      </c>
      <c r="S269" s="49" t="s">
        <v>4053</v>
      </c>
      <c r="T269" s="49" t="s">
        <v>4047</v>
      </c>
      <c r="U269" s="129">
        <v>55193</v>
      </c>
      <c r="V269" s="55">
        <v>0</v>
      </c>
      <c r="W269" s="55">
        <v>5000</v>
      </c>
      <c r="X269" s="10">
        <v>31</v>
      </c>
      <c r="Y269" s="10" t="s">
        <v>10097</v>
      </c>
      <c r="Z269" s="10"/>
    </row>
    <row r="270" spans="1:26">
      <c r="A270" s="10">
        <v>269</v>
      </c>
      <c r="B270" s="49" t="s">
        <v>4054</v>
      </c>
      <c r="C270" s="50" t="s">
        <v>4055</v>
      </c>
      <c r="D270" s="51" t="s">
        <v>2818</v>
      </c>
      <c r="E270" s="10" t="s">
        <v>3317</v>
      </c>
      <c r="F270" s="69" t="s">
        <v>4056</v>
      </c>
      <c r="G270" s="54" t="s">
        <v>4051</v>
      </c>
      <c r="H270" s="10" t="str">
        <f t="shared" si="5"/>
        <v>(269, 'TRẦN THỊ NGỌC MAI', '1995-09-04', 'Nữ', 'Tiền Giang', '0977 369 382
01648 651 996', 'MR17010', 119, 8, 197, 'SAITAMA', '103000000', '2017-04-05', '2017-11-29', '2017-02-21', '2017-11-30', '50000000', '53000000', '55193', '0', '5000', '31', '2020-06-30', '', 'Admin', '2020-06-22 00:46:18'),</v>
      </c>
      <c r="I270" s="10" t="str">
        <f t="shared" si="5"/>
        <v>(TRẦN THỊ NGỌC MAI, '1995-09-04', 'Nữ', 'Tiền Giang', '0977 369 382
01648 651 996', 'MR17010', '(269, 'TRẦN THỊ NGỌC MAI', '1995-09-04', 'Nữ', 'Tiền Giang', '0977 369 382
01648 651 996', 'MR17010', 119, 8, 197, 'SAITAMA', '103000000', '2017-04-05', '2017-11-29', '2017-02-21', '2017-11-30', '50000000', '53000000', '55193', '0', '5000', '31', '2020-06-30', '', 'Admin', '2020-06-22 00:46:18'),', 8, 197, SAITAMA, '103000000', '2017-04-05', '50000000', '2017-02-21', '2017-11-30', '55193', '53000000', '2017-11-29', '0', '5000', '31', '2020-06-30', '', '', 'Admin', '2020-06-22 00:46:18'),</v>
      </c>
      <c r="J270" s="58">
        <v>119</v>
      </c>
      <c r="K270" s="58">
        <v>8</v>
      </c>
      <c r="L270" s="58">
        <v>197</v>
      </c>
      <c r="M270" s="54" t="s">
        <v>3014</v>
      </c>
      <c r="N270" s="55">
        <v>103000000</v>
      </c>
      <c r="O270" s="56" t="s">
        <v>4052</v>
      </c>
      <c r="P270" s="159">
        <v>50000000</v>
      </c>
      <c r="Q270" s="124">
        <v>53000000</v>
      </c>
      <c r="R270" s="124" t="s">
        <v>11084</v>
      </c>
      <c r="S270" s="49" t="s">
        <v>4053</v>
      </c>
      <c r="T270" s="49" t="s">
        <v>4047</v>
      </c>
      <c r="U270" s="129">
        <v>55193</v>
      </c>
      <c r="V270" s="55">
        <v>0</v>
      </c>
      <c r="W270" s="55">
        <v>5000</v>
      </c>
      <c r="X270" s="10">
        <v>31</v>
      </c>
      <c r="Y270" s="10" t="s">
        <v>10097</v>
      </c>
      <c r="Z270" s="10"/>
    </row>
    <row r="271" spans="1:26">
      <c r="A271" s="10">
        <v>270</v>
      </c>
      <c r="B271" s="60" t="s">
        <v>4057</v>
      </c>
      <c r="C271" s="50" t="s">
        <v>4058</v>
      </c>
      <c r="D271" s="51" t="s">
        <v>2845</v>
      </c>
      <c r="E271" s="52" t="s">
        <v>2846</v>
      </c>
      <c r="F271" s="61" t="s">
        <v>4059</v>
      </c>
      <c r="G271" s="54" t="s">
        <v>4060</v>
      </c>
      <c r="H271" s="10" t="str">
        <f t="shared" si="5"/>
        <v>(270, 'ĐẶNG VĂN QUÝ', '1996-11-24', 'Nam', 'Bến Tre', '01202 853 317
01635 721 574', 'MR17026', 128, 8, 198, 'SAITAMA', '103000000', '2017-04-19', '2017-11-30', '2017-04-15', '2017-12-14', '50000000', '53000000', '55193', '0', '5000', '30', '2020-06-14', '', 'Admin', '2020-06-22 00:46:18'),</v>
      </c>
      <c r="I271" s="10" t="str">
        <f t="shared" si="5"/>
        <v>(ĐẶNG VĂN QUÝ, '1996-11-24', 'Nam', 'Bến Tre', '01202 853 317
01635 721 574', 'MR17026', '(270, 'ĐẶNG VĂN QUÝ', '1996-11-24', 'Nam', 'Bến Tre', '01202 853 317
01635 721 574', 'MR17026', 128, 8, 198, 'SAITAMA', '103000000', '2017-04-19', '2017-11-30', '2017-04-15', '2017-12-14', '50000000', '53000000', '55193', '0', '5000', '30', '2020-06-14', '', 'Admin', '2020-06-22 00:46:18'),', 8, 198, SAITAMA, '103000000', '2017-04-19', '50000000', '2017-04-15', '2017-12-14', '55193', '53000000', '2017-11-30', '0', '5000', '30', '2020-06-14', '', '', 'Admin', '2020-06-22 00:46:18'),</v>
      </c>
      <c r="J271" s="58">
        <v>128</v>
      </c>
      <c r="K271" s="58">
        <v>8</v>
      </c>
      <c r="L271" s="58">
        <v>198</v>
      </c>
      <c r="M271" s="54" t="s">
        <v>3014</v>
      </c>
      <c r="N271" s="55">
        <v>103000000</v>
      </c>
      <c r="O271" s="56" t="s">
        <v>4061</v>
      </c>
      <c r="P271" s="159">
        <v>50000000</v>
      </c>
      <c r="Q271" s="124">
        <v>53000000</v>
      </c>
      <c r="R271" s="124" t="s">
        <v>4047</v>
      </c>
      <c r="S271" s="49" t="s">
        <v>4062</v>
      </c>
      <c r="T271" s="49" t="s">
        <v>4063</v>
      </c>
      <c r="U271" s="129">
        <v>55193</v>
      </c>
      <c r="V271" s="55">
        <v>0</v>
      </c>
      <c r="W271" s="55">
        <v>5000</v>
      </c>
      <c r="X271" s="10">
        <v>30</v>
      </c>
      <c r="Y271" s="10" t="s">
        <v>11995</v>
      </c>
      <c r="Z271" s="10"/>
    </row>
    <row r="272" spans="1:26">
      <c r="A272" s="10">
        <v>271</v>
      </c>
      <c r="B272" s="60" t="s">
        <v>4064</v>
      </c>
      <c r="C272" s="50" t="s">
        <v>4065</v>
      </c>
      <c r="D272" s="51" t="s">
        <v>2845</v>
      </c>
      <c r="E272" s="52" t="s">
        <v>3317</v>
      </c>
      <c r="F272" s="61" t="s">
        <v>4066</v>
      </c>
      <c r="G272" s="54" t="s">
        <v>4060</v>
      </c>
      <c r="H272" s="10" t="str">
        <f t="shared" si="5"/>
        <v>(271, 'PHẠM MINH KHA', '1996-05-10', 'Nam', 'Tiền Giang', '0962 657 943
01655 267 245', 'MR17026', 128, 8, 198, 'SAITAMA', '103000000', '2017-04-19', '2017-11-27', '2017-04-15', '2017-12-14', '50000000', '53000000', '55193', '0', '5000', '30', '2020-06-14', '', 'Admin', '2020-06-22 00:46:18'),</v>
      </c>
      <c r="I272" s="10" t="str">
        <f t="shared" si="5"/>
        <v>(PHẠM MINH KHA, '1996-05-10', 'Nam', 'Tiền Giang', '0962 657 943
01655 267 245', 'MR17026', '(271, 'PHẠM MINH KHA', '1996-05-10', 'Nam', 'Tiền Giang', '0962 657 943
01655 267 245', 'MR17026', 128, 8, 198, 'SAITAMA', '103000000', '2017-04-19', '2017-11-27', '2017-04-15', '2017-12-14', '50000000', '53000000', '55193', '0', '5000', '30', '2020-06-14', '', 'Admin', '2020-06-22 00:46:18'),', 8, 198, SAITAMA, '103000000', '2017-04-19', '50000000', '2017-04-15', '2017-12-14', '55193', '53000000', '2017-11-27', '0', '5000', '30', '2020-06-14', '', '', 'Admin', '2020-06-22 00:46:18'),</v>
      </c>
      <c r="J272" s="58">
        <v>128</v>
      </c>
      <c r="K272" s="58">
        <v>8</v>
      </c>
      <c r="L272" s="58">
        <v>198</v>
      </c>
      <c r="M272" s="54" t="s">
        <v>3014</v>
      </c>
      <c r="N272" s="55">
        <v>103000000</v>
      </c>
      <c r="O272" s="56" t="s">
        <v>4061</v>
      </c>
      <c r="P272" s="159">
        <v>50000000</v>
      </c>
      <c r="Q272" s="124">
        <v>53000000</v>
      </c>
      <c r="R272" s="124" t="s">
        <v>11578</v>
      </c>
      <c r="S272" s="49" t="s">
        <v>4062</v>
      </c>
      <c r="T272" s="49" t="s">
        <v>4063</v>
      </c>
      <c r="U272" s="129">
        <v>55193</v>
      </c>
      <c r="V272" s="55">
        <v>0</v>
      </c>
      <c r="W272" s="55">
        <v>5000</v>
      </c>
      <c r="X272" s="10">
        <v>30</v>
      </c>
      <c r="Y272" s="10" t="s">
        <v>11995</v>
      </c>
      <c r="Z272" s="10"/>
    </row>
    <row r="273" spans="1:26">
      <c r="A273" s="10">
        <v>272</v>
      </c>
      <c r="B273" s="49" t="s">
        <v>4067</v>
      </c>
      <c r="C273" s="50" t="s">
        <v>4068</v>
      </c>
      <c r="D273" s="51" t="s">
        <v>2845</v>
      </c>
      <c r="E273" s="52" t="s">
        <v>2840</v>
      </c>
      <c r="F273" s="61" t="s">
        <v>4069</v>
      </c>
      <c r="G273" s="54" t="s">
        <v>4070</v>
      </c>
      <c r="H273" s="10" t="str">
        <f t="shared" si="5"/>
        <v>(272, 'ĐẶNG XUÂN LINH ĐẠO', '1986-08-21', 'Nam', 'Kiên Giang', '0938680532
07103739940', 'MR17032', 148, 8, 200, 'SAITAMA', '103000000', '2017-05-04', '2017-12-06', '2017-04-27', '2017-12-14', '50000000', '53000000', '55193', '0', '5000', '30', '2020-06-14', '', 'Admin', '2020-06-22 00:46:18'),</v>
      </c>
      <c r="I273" s="10" t="str">
        <f t="shared" si="5"/>
        <v>(ĐẶNG XUÂN LINH ĐẠO, '1986-08-21', 'Nam', 'Kiên Giang', '0938680532
07103739940', 'MR17032', '(272, 'ĐẶNG XUÂN LINH ĐẠO', '1986-08-21', 'Nam', 'Kiên Giang', '0938680532
07103739940', 'MR17032', 148, 8, 200, 'SAITAMA', '103000000', '2017-05-04', '2017-12-06', '2017-04-27', '2017-12-14', '50000000', '53000000', '55193', '0', '5000', '30', '2020-06-14', '', 'Admin', '2020-06-22 00:46:18'),', 8, 200, SAITAMA, '103000000', '2017-05-04', '50000000', '2017-04-27', '2017-12-14', '55193', '53000000', '2017-12-06', '0', '5000', '30', '2020-06-14', '', '', 'Admin', '2020-06-22 00:46:18'),</v>
      </c>
      <c r="J273" s="58">
        <v>148</v>
      </c>
      <c r="K273" s="58">
        <v>8</v>
      </c>
      <c r="L273" s="58">
        <v>200</v>
      </c>
      <c r="M273" s="54" t="s">
        <v>3014</v>
      </c>
      <c r="N273" s="55">
        <v>103000000</v>
      </c>
      <c r="O273" s="56" t="s">
        <v>4071</v>
      </c>
      <c r="P273" s="159">
        <v>50000000</v>
      </c>
      <c r="Q273" s="124">
        <v>53000000</v>
      </c>
      <c r="R273" s="124" t="s">
        <v>3487</v>
      </c>
      <c r="S273" s="49" t="s">
        <v>2944</v>
      </c>
      <c r="T273" s="49" t="s">
        <v>4063</v>
      </c>
      <c r="U273" s="129">
        <v>55193</v>
      </c>
      <c r="V273" s="55">
        <v>0</v>
      </c>
      <c r="W273" s="55">
        <v>5000</v>
      </c>
      <c r="X273" s="10">
        <v>30</v>
      </c>
      <c r="Y273" s="10" t="s">
        <v>11995</v>
      </c>
      <c r="Z273" s="10"/>
    </row>
    <row r="274" spans="1:26">
      <c r="A274" s="10">
        <v>273</v>
      </c>
      <c r="B274" s="49" t="s">
        <v>4072</v>
      </c>
      <c r="C274" s="50" t="s">
        <v>4073</v>
      </c>
      <c r="D274" s="51" t="s">
        <v>2818</v>
      </c>
      <c r="E274" s="52" t="s">
        <v>2855</v>
      </c>
      <c r="F274" s="61" t="s">
        <v>4074</v>
      </c>
      <c r="G274" s="54" t="s">
        <v>4075</v>
      </c>
      <c r="H274" s="10" t="str">
        <f t="shared" si="5"/>
        <v>(273, 'ĐẶNG THỊ HUỲNH HOA', '1998-10-11', 'Nữ', 'Trà Vinh', '0907 237 697
01268 853 798', 'MR17031', 62, 8, 202, 'CHIBA', '103000000', '2017-05-04', '2018-01-11', '2017-04-27', '2018-01-18', '50000000', '53000000', '55193', '0', '5000', '29', '2020-06-18', '', 'Admin', '2020-06-22 00:46:18'),</v>
      </c>
      <c r="I274" s="10" t="str">
        <f t="shared" si="5"/>
        <v>(ĐẶNG THỊ HUỲNH HOA, '1998-10-11', 'Nữ', 'Trà Vinh', '0907 237 697
01268 853 798', 'MR17031', '(273, 'ĐẶNG THỊ HUỲNH HOA', '1998-10-11', 'Nữ', 'Trà Vinh', '0907 237 697
01268 853 798', 'MR17031', 62, 8, 202, 'CHIBA', '103000000', '2017-05-04', '2018-01-11', '2017-04-27', '2018-01-18', '50000000', '53000000', '55193', '0', '5000', '29', '2020-06-18', '', 'Admin', '2020-06-22 00:46:18'),', 8, 202, CHIBA, '103000000', '2017-05-04', '50000000', '2017-04-27', '2018-01-18', '55193', '53000000', '2018-01-11', '0', '5000', '29', '2020-06-18', '', '', 'Admin', '2020-06-22 00:46:18'),</v>
      </c>
      <c r="J274" s="58">
        <v>62</v>
      </c>
      <c r="K274" s="58">
        <v>8</v>
      </c>
      <c r="L274" s="58">
        <v>202</v>
      </c>
      <c r="M274" s="54" t="s">
        <v>2936</v>
      </c>
      <c r="N274" s="55">
        <v>103000000</v>
      </c>
      <c r="O274" s="56" t="s">
        <v>4071</v>
      </c>
      <c r="P274" s="159">
        <v>50000000</v>
      </c>
      <c r="Q274" s="124">
        <v>53000000</v>
      </c>
      <c r="R274" s="124" t="s">
        <v>4994</v>
      </c>
      <c r="S274" s="49" t="s">
        <v>2944</v>
      </c>
      <c r="T274" s="49" t="s">
        <v>4076</v>
      </c>
      <c r="U274" s="129">
        <v>55193</v>
      </c>
      <c r="V274" s="55">
        <v>0</v>
      </c>
      <c r="W274" s="55">
        <v>5000</v>
      </c>
      <c r="X274" s="10">
        <v>29</v>
      </c>
      <c r="Y274" s="10" t="s">
        <v>9948</v>
      </c>
      <c r="Z274" s="10"/>
    </row>
    <row r="275" spans="1:26">
      <c r="A275" s="10">
        <v>274</v>
      </c>
      <c r="B275" s="49" t="s">
        <v>4077</v>
      </c>
      <c r="C275" s="50" t="s">
        <v>4078</v>
      </c>
      <c r="D275" s="51" t="s">
        <v>2818</v>
      </c>
      <c r="E275" s="52" t="s">
        <v>2855</v>
      </c>
      <c r="F275" s="61" t="s">
        <v>4079</v>
      </c>
      <c r="G275" s="54" t="s">
        <v>4075</v>
      </c>
      <c r="H275" s="10" t="str">
        <f t="shared" si="5"/>
        <v>(274, 'HUỲNH ANH', '1997-01-10', 'Nữ', 'Trà Vinh', '01664 348 361
0979 909 206', 'MR17031', 62, 8, 202, 'CHIBA', '103000000', '2017-05-04', '2018-01-11', '2017-04-27', '2018-01-18', '50000000', '53000000', '55193', '0', '5000', '29', '2020-06-18', '', 'Admin', '2020-06-22 00:46:18'),</v>
      </c>
      <c r="I275" s="10" t="str">
        <f t="shared" si="5"/>
        <v>(HUỲNH ANH, '1997-01-10', 'Nữ', 'Trà Vinh', '01664 348 361
0979 909 206', 'MR17031', '(274, 'HUỲNH ANH', '1997-01-10', 'Nữ', 'Trà Vinh', '01664 348 361
0979 909 206', 'MR17031', 62, 8, 202, 'CHIBA', '103000000', '2017-05-04', '2018-01-11', '2017-04-27', '2018-01-18', '50000000', '53000000', '55193', '0', '5000', '29', '2020-06-18', '', 'Admin', '2020-06-22 00:46:18'),', 8, 202, CHIBA, '103000000', '2017-05-04', '50000000', '2017-04-27', '2018-01-18', '55193', '53000000', '2018-01-11', '0', '5000', '29', '2020-06-18', '', '', 'Admin', '2020-06-22 00:46:18'),</v>
      </c>
      <c r="J275" s="58">
        <v>62</v>
      </c>
      <c r="K275" s="58">
        <v>8</v>
      </c>
      <c r="L275" s="58">
        <v>202</v>
      </c>
      <c r="M275" s="54" t="s">
        <v>2936</v>
      </c>
      <c r="N275" s="55">
        <v>103000000</v>
      </c>
      <c r="O275" s="56" t="s">
        <v>4071</v>
      </c>
      <c r="P275" s="159">
        <v>50000000</v>
      </c>
      <c r="Q275" s="124">
        <v>53000000</v>
      </c>
      <c r="R275" s="124" t="s">
        <v>4994</v>
      </c>
      <c r="S275" s="49" t="s">
        <v>2944</v>
      </c>
      <c r="T275" s="49" t="s">
        <v>4076</v>
      </c>
      <c r="U275" s="129">
        <v>55193</v>
      </c>
      <c r="V275" s="55">
        <v>0</v>
      </c>
      <c r="W275" s="55">
        <v>5000</v>
      </c>
      <c r="X275" s="10">
        <v>29</v>
      </c>
      <c r="Y275" s="10" t="s">
        <v>9948</v>
      </c>
      <c r="Z275" s="10"/>
    </row>
    <row r="276" spans="1:26">
      <c r="A276" s="10">
        <v>275</v>
      </c>
      <c r="B276" s="49" t="s">
        <v>4080</v>
      </c>
      <c r="C276" s="50" t="s">
        <v>4081</v>
      </c>
      <c r="D276" s="51" t="s">
        <v>2818</v>
      </c>
      <c r="E276" s="52" t="s">
        <v>2846</v>
      </c>
      <c r="F276" s="61" t="s">
        <v>4082</v>
      </c>
      <c r="G276" s="54" t="s">
        <v>4075</v>
      </c>
      <c r="H276" s="10" t="str">
        <f t="shared" si="5"/>
        <v>(275, 'NGUYỄN THỊ THANH NGÀ', '1987-08-05', 'Nữ', 'Bến Tre', '0906 179 052
0909 052 524', 'MR17031', 62, 8, 202, 'CHIBA', '103000000', '2017-05-04', '2018-01-11', '2017-04-27', '2018-01-18', '50000000', '53000000', '55193', '0', '5000', '29', '2020-06-18', '', 'Admin', '2020-06-22 00:46:18'),</v>
      </c>
      <c r="I276" s="10" t="str">
        <f t="shared" si="5"/>
        <v>(NGUYỄN THỊ THANH NGÀ, '1987-08-05', 'Nữ', 'Bến Tre', '0906 179 052
0909 052 524', 'MR17031', '(275, 'NGUYỄN THỊ THANH NGÀ', '1987-08-05', 'Nữ', 'Bến Tre', '0906 179 052
0909 052 524', 'MR17031', 62, 8, 202, 'CHIBA', '103000000', '2017-05-04', '2018-01-11', '2017-04-27', '2018-01-18', '50000000', '53000000', '55193', '0', '5000', '29', '2020-06-18', '', 'Admin', '2020-06-22 00:46:18'),', 8, 202, CHIBA, '103000000', '2017-05-04', '50000000', '2017-04-27', '2018-01-18', '55193', '53000000', '2018-01-11', '0', '5000', '29', '2020-06-18', '', '', 'Admin', '2020-06-22 00:46:18'),</v>
      </c>
      <c r="J276" s="58">
        <v>62</v>
      </c>
      <c r="K276" s="58">
        <v>8</v>
      </c>
      <c r="L276" s="58">
        <v>202</v>
      </c>
      <c r="M276" s="54" t="s">
        <v>2936</v>
      </c>
      <c r="N276" s="55">
        <v>103000000</v>
      </c>
      <c r="O276" s="56" t="s">
        <v>4071</v>
      </c>
      <c r="P276" s="159">
        <v>50000000</v>
      </c>
      <c r="Q276" s="124">
        <v>53000000</v>
      </c>
      <c r="R276" s="124" t="s">
        <v>4994</v>
      </c>
      <c r="S276" s="49" t="s">
        <v>2944</v>
      </c>
      <c r="T276" s="49" t="s">
        <v>4076</v>
      </c>
      <c r="U276" s="129">
        <v>55193</v>
      </c>
      <c r="V276" s="55">
        <v>0</v>
      </c>
      <c r="W276" s="55">
        <v>5000</v>
      </c>
      <c r="X276" s="10">
        <v>29</v>
      </c>
      <c r="Y276" s="10" t="s">
        <v>9948</v>
      </c>
      <c r="Z276" s="10"/>
    </row>
    <row r="277" spans="1:26">
      <c r="A277" s="10">
        <v>276</v>
      </c>
      <c r="B277" s="49" t="s">
        <v>4083</v>
      </c>
      <c r="C277" s="50" t="s">
        <v>4084</v>
      </c>
      <c r="D277" s="51" t="s">
        <v>2818</v>
      </c>
      <c r="E277" s="52" t="s">
        <v>3141</v>
      </c>
      <c r="F277" s="61" t="s">
        <v>4085</v>
      </c>
      <c r="G277" s="54" t="s">
        <v>4075</v>
      </c>
      <c r="H277" s="10" t="str">
        <f t="shared" si="5"/>
        <v>(276, 'TRẦN NGỌC BÍCH', '1992-09-29', 'Nữ', 'Đồng Tháp', '0975 984 801
01257 418 261', 'MR17031', 62, 8, 202, 'CHIBA', '103000000', '2017-05-05', '2018-01-11', '2017-04-27', '2018-01-18', '50000000', '53000000', '55193', '0', '5000', '29', '2020-06-18', '', 'Admin', '2020-06-22 00:46:18'),</v>
      </c>
      <c r="I277" s="10" t="str">
        <f t="shared" si="5"/>
        <v>(TRẦN NGỌC BÍCH, '1992-09-29', 'Nữ', 'Đồng Tháp', '0975 984 801
01257 418 261', 'MR17031', '(276, 'TRẦN NGỌC BÍCH', '1992-09-29', 'Nữ', 'Đồng Tháp', '0975 984 801
01257 418 261', 'MR17031', 62, 8, 202, 'CHIBA', '103000000', '2017-05-05', '2018-01-11', '2017-04-27', '2018-01-18', '50000000', '53000000', '55193', '0', '5000', '29', '2020-06-18', '', 'Admin', '2020-06-22 00:46:18'),', 8, 202, CHIBA, '103000000', '2017-05-05', '50000000', '2017-04-27', '2018-01-18', '55193', '53000000', '2018-01-11', '0', '5000', '29', '2020-06-18', '', '', 'Admin', '2020-06-22 00:46:18'),</v>
      </c>
      <c r="J277" s="58">
        <v>62</v>
      </c>
      <c r="K277" s="58">
        <v>8</v>
      </c>
      <c r="L277" s="58">
        <v>202</v>
      </c>
      <c r="M277" s="54" t="s">
        <v>2936</v>
      </c>
      <c r="N277" s="55">
        <v>103000000</v>
      </c>
      <c r="O277" s="56" t="s">
        <v>4045</v>
      </c>
      <c r="P277" s="159">
        <v>50000000</v>
      </c>
      <c r="Q277" s="124">
        <v>53000000</v>
      </c>
      <c r="R277" s="124" t="s">
        <v>4994</v>
      </c>
      <c r="S277" s="49" t="s">
        <v>2944</v>
      </c>
      <c r="T277" s="49" t="s">
        <v>4076</v>
      </c>
      <c r="U277" s="129">
        <v>55193</v>
      </c>
      <c r="V277" s="55">
        <v>0</v>
      </c>
      <c r="W277" s="55">
        <v>5000</v>
      </c>
      <c r="X277" s="10">
        <v>29</v>
      </c>
      <c r="Y277" s="10" t="s">
        <v>9948</v>
      </c>
      <c r="Z277" s="10"/>
    </row>
    <row r="278" spans="1:26">
      <c r="A278" s="10">
        <v>277</v>
      </c>
      <c r="B278" s="49" t="s">
        <v>4086</v>
      </c>
      <c r="C278" s="50" t="s">
        <v>3520</v>
      </c>
      <c r="D278" s="51" t="s">
        <v>2818</v>
      </c>
      <c r="E278" s="52" t="s">
        <v>2846</v>
      </c>
      <c r="F278" s="61" t="s">
        <v>4087</v>
      </c>
      <c r="G278" s="54" t="s">
        <v>4075</v>
      </c>
      <c r="H278" s="10" t="str">
        <f t="shared" si="5"/>
        <v>(277, 'LA HOÀI DIỄM MY', '1991-09-17', 'Nữ', 'Bến Tre', '01656 159 383
0918 468 204', 'MR17031', 62, 8, 202, 'CHIBA', '103000000', '2017-05-08', '2018-01-11', '2017-04-27', '2018-01-18', '50000000', '53000000', '55193', '0', '5000', '29', '2020-06-18', '', 'Admin', '2020-06-22 00:46:18'),</v>
      </c>
      <c r="I278" s="10" t="str">
        <f t="shared" si="5"/>
        <v>(LA HOÀI DIỄM MY, '1991-09-17', 'Nữ', 'Bến Tre', '01656 159 383
0918 468 204', 'MR17031', '(277, 'LA HOÀI DIỄM MY', '1991-09-17', 'Nữ', 'Bến Tre', '01656 159 383
0918 468 204', 'MR17031', 62, 8, 202, 'CHIBA', '103000000', '2017-05-08', '2018-01-11', '2017-04-27', '2018-01-18', '50000000', '53000000', '55193', '0', '5000', '29', '2020-06-18', '', 'Admin', '2020-06-22 00:46:18'),', 8, 202, CHIBA, '103000000', '2017-05-08', '50000000', '2017-04-27', '2018-01-18', '55193', '53000000', '2018-01-11', '0', '5000', '29', '2020-06-18', '', '', 'Admin', '2020-06-22 00:46:18'),</v>
      </c>
      <c r="J278" s="58">
        <v>62</v>
      </c>
      <c r="K278" s="58">
        <v>8</v>
      </c>
      <c r="L278" s="58">
        <v>202</v>
      </c>
      <c r="M278" s="54" t="s">
        <v>2936</v>
      </c>
      <c r="N278" s="55">
        <v>103000000</v>
      </c>
      <c r="O278" s="56" t="s">
        <v>4088</v>
      </c>
      <c r="P278" s="159">
        <v>50000000</v>
      </c>
      <c r="Q278" s="124">
        <v>53000000</v>
      </c>
      <c r="R278" s="124" t="s">
        <v>4994</v>
      </c>
      <c r="S278" s="49" t="s">
        <v>2944</v>
      </c>
      <c r="T278" s="49" t="s">
        <v>4076</v>
      </c>
      <c r="U278" s="129">
        <v>55193</v>
      </c>
      <c r="V278" s="55">
        <v>0</v>
      </c>
      <c r="W278" s="55">
        <v>5000</v>
      </c>
      <c r="X278" s="10">
        <v>29</v>
      </c>
      <c r="Y278" s="10" t="s">
        <v>9948</v>
      </c>
      <c r="Z278" s="10"/>
    </row>
    <row r="279" spans="1:26">
      <c r="A279" s="10">
        <v>278</v>
      </c>
      <c r="B279" s="49" t="s">
        <v>4089</v>
      </c>
      <c r="C279" s="50" t="s">
        <v>4090</v>
      </c>
      <c r="D279" s="51" t="s">
        <v>2818</v>
      </c>
      <c r="E279" s="52" t="s">
        <v>2846</v>
      </c>
      <c r="F279" s="61" t="s">
        <v>4091</v>
      </c>
      <c r="G279" s="54" t="s">
        <v>4075</v>
      </c>
      <c r="H279" s="10" t="str">
        <f t="shared" si="5"/>
        <v>(278, 'NGUYỄN THỊ DIỄM THÚY', '1995-03-02', 'Nữ', 'Bến Tre', '01639769407
01668772760', 'MR17031', 62, 8, 202, 'CHIBA', '103000000', '2017-05-05', '2018-01-11', '2017-04-27', '2018-01-18', '50000000', '53000000', '55193', '0', '5000', '29', '2020-06-18', '', 'Admin', '2020-06-22 00:46:18'),</v>
      </c>
      <c r="I279" s="10" t="str">
        <f t="shared" si="5"/>
        <v>(NGUYỄN THỊ DIỄM THÚY, '1995-03-02', 'Nữ', 'Bến Tre', '01639769407
01668772760', 'MR17031', '(278, 'NGUYỄN THỊ DIỄM THÚY', '1995-03-02', 'Nữ', 'Bến Tre', '01639769407
01668772760', 'MR17031', 62, 8, 202, 'CHIBA', '103000000', '2017-05-05', '2018-01-11', '2017-04-27', '2018-01-18', '50000000', '53000000', '55193', '0', '5000', '29', '2020-06-18', '', 'Admin', '2020-06-22 00:46:18'),', 8, 202, CHIBA, '103000000', '2017-05-05', '50000000', '2017-04-27', '2018-01-18', '55193', '53000000', '2018-01-11', '0', '5000', '29', '2020-06-18', '', '', 'Admin', '2020-06-22 00:46:18'),</v>
      </c>
      <c r="J279" s="58">
        <v>62</v>
      </c>
      <c r="K279" s="58">
        <v>8</v>
      </c>
      <c r="L279" s="58">
        <v>202</v>
      </c>
      <c r="M279" s="54" t="s">
        <v>2936</v>
      </c>
      <c r="N279" s="55">
        <v>103000000</v>
      </c>
      <c r="O279" s="56" t="s">
        <v>4045</v>
      </c>
      <c r="P279" s="159">
        <v>50000000</v>
      </c>
      <c r="Q279" s="124">
        <v>53000000</v>
      </c>
      <c r="R279" s="124" t="s">
        <v>4994</v>
      </c>
      <c r="S279" s="49" t="s">
        <v>2944</v>
      </c>
      <c r="T279" s="49" t="s">
        <v>4076</v>
      </c>
      <c r="U279" s="129">
        <v>55193</v>
      </c>
      <c r="V279" s="55">
        <v>0</v>
      </c>
      <c r="W279" s="55">
        <v>5000</v>
      </c>
      <c r="X279" s="10">
        <v>29</v>
      </c>
      <c r="Y279" s="10" t="s">
        <v>9948</v>
      </c>
      <c r="Z279" s="10"/>
    </row>
    <row r="280" spans="1:26">
      <c r="A280" s="10">
        <v>279</v>
      </c>
      <c r="B280" s="49" t="s">
        <v>4092</v>
      </c>
      <c r="C280" s="50" t="s">
        <v>4093</v>
      </c>
      <c r="D280" s="51" t="s">
        <v>2845</v>
      </c>
      <c r="E280" s="59" t="s">
        <v>2846</v>
      </c>
      <c r="F280" s="53" t="s">
        <v>4094</v>
      </c>
      <c r="G280" s="54" t="s">
        <v>4095</v>
      </c>
      <c r="H280" s="10" t="str">
        <f t="shared" si="5"/>
        <v>(279, 'LÂM MINH TÂN', '1997-08-27', 'Nam', 'Bến Tre', '01267 140 157
01669 177 457', 'MR17021', 44, 8, 192, 'CHIBA', '103000000', '2017-09-14', '2018-01-25', '2017-04-07', '2018-02-02', '50000000', '53000000', '56331', '0', '5000', '28', '2020-06-02', '', 'Admin', '2020-06-22 00:46:18'),</v>
      </c>
      <c r="I280" s="10" t="str">
        <f t="shared" si="5"/>
        <v>(LÂM MINH TÂN, '1997-08-27', 'Nam', 'Bến Tre', '01267 140 157
01669 177 457', 'MR17021', '(279, 'LÂM MINH TÂN', '1997-08-27', 'Nam', 'Bến Tre', '01267 140 157
01669 177 457', 'MR17021', 44, 8, 192, 'CHIBA', '103000000', '2017-09-14', '2018-01-25', '2017-04-07', '2018-02-02', '50000000', '53000000', '56331', '0', '5000', '28', '2020-06-02', '', 'Admin', '2020-06-22 00:46:18'),', 8, 192, CHIBA, '103000000', '2017-09-14', '50000000', '2017-04-07', '2018-02-02', '56331', '53000000', '2018-01-25', '0', '5000', '28', '2020-06-02', '', '', 'Admin', '2020-06-22 00:46:18'),</v>
      </c>
      <c r="J280" s="58">
        <v>44</v>
      </c>
      <c r="K280" s="58">
        <v>8</v>
      </c>
      <c r="L280" s="58">
        <v>192</v>
      </c>
      <c r="M280" s="54" t="s">
        <v>2936</v>
      </c>
      <c r="N280" s="55">
        <v>103000000</v>
      </c>
      <c r="O280" s="56" t="s">
        <v>3945</v>
      </c>
      <c r="P280" s="159">
        <v>50000000</v>
      </c>
      <c r="Q280" s="124">
        <v>53000000</v>
      </c>
      <c r="R280" s="124" t="s">
        <v>4597</v>
      </c>
      <c r="S280" s="49" t="s">
        <v>4096</v>
      </c>
      <c r="T280" s="49" t="s">
        <v>3505</v>
      </c>
      <c r="U280" s="129">
        <v>56331</v>
      </c>
      <c r="V280" s="55">
        <v>0</v>
      </c>
      <c r="W280" s="55">
        <v>5000</v>
      </c>
      <c r="X280" s="10">
        <v>28</v>
      </c>
      <c r="Y280" s="10" t="s">
        <v>9736</v>
      </c>
      <c r="Z280" s="10"/>
    </row>
    <row r="281" spans="1:26">
      <c r="A281" s="10">
        <v>280</v>
      </c>
      <c r="B281" s="49" t="s">
        <v>4097</v>
      </c>
      <c r="C281" s="50" t="s">
        <v>4098</v>
      </c>
      <c r="D281" s="51" t="s">
        <v>2845</v>
      </c>
      <c r="E281" s="52" t="s">
        <v>2928</v>
      </c>
      <c r="F281" s="67" t="s">
        <v>4099</v>
      </c>
      <c r="G281" s="54" t="s">
        <v>4100</v>
      </c>
      <c r="H281" s="10" t="str">
        <f t="shared" si="5"/>
        <v>(280, 'HUỲNH TẤN SỰ', '1996-03-10', 'Nam', 'Bình Định', '01682 129 503
01669 454 275', 'MR17059', 44, 8, 204, 'SAITAMA', '103000000', '2017-07-31', '2018-01-25', '2017-07-24', '2018-02-02', '50000000', '53000000', '56331', '0', '5000', '28', '2020-06-02', '', 'Admin', '2020-06-22 00:46:18'),</v>
      </c>
      <c r="I281" s="10" t="str">
        <f t="shared" si="5"/>
        <v>(HUỲNH TẤN SỰ, '1996-03-10', 'Nam', 'Bình Định', '01682 129 503
01669 454 275', 'MR17059', '(280, 'HUỲNH TẤN SỰ', '1996-03-10', 'Nam', 'Bình Định', '01682 129 503
01669 454 275', 'MR17059', 44, 8, 204, 'SAITAMA', '103000000', '2017-07-31', '2018-01-25', '2017-07-24', '2018-02-02', '50000000', '53000000', '56331', '0', '5000', '28', '2020-06-02', '', 'Admin', '2020-06-22 00:46:18'),', 8, 204, SAITAMA, '103000000', '2017-07-31', '50000000', '2017-07-24', '2018-02-02', '56331', '53000000', '2018-01-25', '0', '5000', '28', '2020-06-02', '', '', 'Admin', '2020-06-22 00:46:18'),</v>
      </c>
      <c r="J281" s="58">
        <v>44</v>
      </c>
      <c r="K281" s="58">
        <v>8</v>
      </c>
      <c r="L281" s="58">
        <v>204</v>
      </c>
      <c r="M281" s="54" t="s">
        <v>3014</v>
      </c>
      <c r="N281" s="55">
        <v>103000000</v>
      </c>
      <c r="O281" s="56" t="s">
        <v>4101</v>
      </c>
      <c r="P281" s="159">
        <v>50000000</v>
      </c>
      <c r="Q281" s="124">
        <v>53000000</v>
      </c>
      <c r="R281" s="124" t="s">
        <v>4597</v>
      </c>
      <c r="S281" s="49" t="s">
        <v>4102</v>
      </c>
      <c r="T281" s="49" t="s">
        <v>3505</v>
      </c>
      <c r="U281" s="129">
        <v>56331</v>
      </c>
      <c r="V281" s="55">
        <v>0</v>
      </c>
      <c r="W281" s="55">
        <v>5000</v>
      </c>
      <c r="X281" s="10">
        <v>28</v>
      </c>
      <c r="Y281" s="10" t="s">
        <v>9736</v>
      </c>
      <c r="Z281" s="10"/>
    </row>
    <row r="282" spans="1:26">
      <c r="A282" s="10">
        <v>281</v>
      </c>
      <c r="B282" s="49" t="s">
        <v>4103</v>
      </c>
      <c r="C282" s="50" t="s">
        <v>4104</v>
      </c>
      <c r="D282" s="51" t="s">
        <v>2845</v>
      </c>
      <c r="E282" s="52" t="s">
        <v>3300</v>
      </c>
      <c r="F282" s="67" t="s">
        <v>4105</v>
      </c>
      <c r="G282" s="54" t="s">
        <v>4100</v>
      </c>
      <c r="H282" s="10" t="str">
        <f t="shared" si="5"/>
        <v>(281, 'LÊ HOÀI NAM', '1984-10-19', 'Nam', 'Quảng Bình', '0904 044 442
01668 080 954', 'MR17059', 44, 8, 204, 'SAITAMA', '99000000', '2017-07-31', '2018-01-31', '2017-07-24', '2018-02-02', '50000000', '49000000', '56331', '0', '5000', '28', '2020-06-02', '', 'Admin', '2020-06-22 00:46:18'),</v>
      </c>
      <c r="I282" s="10" t="str">
        <f t="shared" si="5"/>
        <v>(LÊ HOÀI NAM, '1984-10-19', 'Nam', 'Quảng Bình', '0904 044 442
01668 080 954', 'MR17059', '(281, 'LÊ HOÀI NAM', '1984-10-19', 'Nam', 'Quảng Bình', '0904 044 442
01668 080 954', 'MR17059', 44, 8, 204, 'SAITAMA', '99000000', '2017-07-31', '2018-01-31', '2017-07-24', '2018-02-02', '50000000', '49000000', '56331', '0', '5000', '28', '2020-06-02', '', 'Admin', '2020-06-22 00:46:18'),', 8, 204, SAITAMA, '99000000', '2017-07-31', '50000000', '2017-07-24', '2018-02-02', '56331', '49000000', '2018-01-31', '0', '5000', '28', '2020-06-02', '', '', 'Admin', '2020-06-22 00:46:18'),</v>
      </c>
      <c r="J282" s="58">
        <v>44</v>
      </c>
      <c r="K282" s="58">
        <v>8</v>
      </c>
      <c r="L282" s="58">
        <v>204</v>
      </c>
      <c r="M282" s="54" t="s">
        <v>3014</v>
      </c>
      <c r="N282" s="55">
        <v>99000000</v>
      </c>
      <c r="O282" s="56" t="s">
        <v>4101</v>
      </c>
      <c r="P282" s="159">
        <v>50000000</v>
      </c>
      <c r="Q282" s="124">
        <v>49000000</v>
      </c>
      <c r="R282" s="124" t="s">
        <v>3031</v>
      </c>
      <c r="S282" s="49" t="s">
        <v>4102</v>
      </c>
      <c r="T282" s="49" t="s">
        <v>3505</v>
      </c>
      <c r="U282" s="129">
        <v>56331</v>
      </c>
      <c r="V282" s="55">
        <v>0</v>
      </c>
      <c r="W282" s="55">
        <v>5000</v>
      </c>
      <c r="X282" s="10">
        <v>28</v>
      </c>
      <c r="Y282" s="10" t="s">
        <v>9736</v>
      </c>
      <c r="Z282" s="10"/>
    </row>
    <row r="283" spans="1:26">
      <c r="A283" s="10">
        <v>282</v>
      </c>
      <c r="B283" s="49" t="s">
        <v>4106</v>
      </c>
      <c r="C283" s="50" t="s">
        <v>4107</v>
      </c>
      <c r="D283" s="51" t="s">
        <v>2845</v>
      </c>
      <c r="E283" s="52" t="s">
        <v>2876</v>
      </c>
      <c r="F283" s="67" t="s">
        <v>4108</v>
      </c>
      <c r="G283" s="54" t="s">
        <v>4100</v>
      </c>
      <c r="H283" s="10" t="str">
        <f t="shared" si="5"/>
        <v>(282, 'ĐẶNG LÊ NHẬT NAM', '1998-06-20', 'Nam', 'Vĩnh Long', '0926 498 924
0984 516 405', 'MR17059', 44, 8, 204, 'SAITAMA', '99000000', '2017-08-07', '2018-01-29', '2017-07-24', '2018-02-02', '50000000', '49000000', '56331', '0', '5000', '28', '2020-06-02', '', 'Admin', '2020-06-22 00:46:18'),</v>
      </c>
      <c r="I283" s="10" t="str">
        <f t="shared" si="5"/>
        <v>(ĐẶNG LÊ NHẬT NAM, '1998-06-20', 'Nam', 'Vĩnh Long', '0926 498 924
0984 516 405', 'MR17059', '(282, 'ĐẶNG LÊ NHẬT NAM', '1998-06-20', 'Nam', 'Vĩnh Long', '0926 498 924
0984 516 405', 'MR17059', 44, 8, 204, 'SAITAMA', '99000000', '2017-08-07', '2018-01-29', '2017-07-24', '2018-02-02', '50000000', '49000000', '56331', '0', '5000', '28', '2020-06-02', '', 'Admin', '2020-06-22 00:46:18'),', 8, 204, SAITAMA, '99000000', '2017-08-07', '50000000', '2017-07-24', '2018-02-02', '56331', '49000000', '2018-01-29', '0', '5000', '28', '2020-06-02', '', '', 'Admin', '2020-06-22 00:46:18'),</v>
      </c>
      <c r="J283" s="58">
        <v>44</v>
      </c>
      <c r="K283" s="58">
        <v>8</v>
      </c>
      <c r="L283" s="58">
        <v>204</v>
      </c>
      <c r="M283" s="54" t="s">
        <v>3014</v>
      </c>
      <c r="N283" s="55">
        <v>99000000</v>
      </c>
      <c r="O283" s="56" t="s">
        <v>4109</v>
      </c>
      <c r="P283" s="159">
        <v>50000000</v>
      </c>
      <c r="Q283" s="124">
        <v>49000000</v>
      </c>
      <c r="R283" s="124" t="s">
        <v>3524</v>
      </c>
      <c r="S283" s="49" t="s">
        <v>4102</v>
      </c>
      <c r="T283" s="49" t="s">
        <v>3505</v>
      </c>
      <c r="U283" s="129">
        <v>56331</v>
      </c>
      <c r="V283" s="55">
        <v>0</v>
      </c>
      <c r="W283" s="55">
        <v>5000</v>
      </c>
      <c r="X283" s="10">
        <v>28</v>
      </c>
      <c r="Y283" s="10" t="s">
        <v>9736</v>
      </c>
      <c r="Z283" s="10"/>
    </row>
    <row r="284" spans="1:26">
      <c r="A284" s="10">
        <v>283</v>
      </c>
      <c r="B284" s="49" t="s">
        <v>4110</v>
      </c>
      <c r="C284" s="50" t="s">
        <v>4111</v>
      </c>
      <c r="D284" s="51" t="s">
        <v>2845</v>
      </c>
      <c r="E284" s="52" t="s">
        <v>2876</v>
      </c>
      <c r="F284" s="61" t="s">
        <v>4112</v>
      </c>
      <c r="G284" s="54" t="s">
        <v>4113</v>
      </c>
      <c r="H284" s="10" t="str">
        <f t="shared" si="5"/>
        <v>(283, 'NGUYỄN THÀNH TIẾN', '1995-03-12', 'Nam', 'Vĩnh Long', '0979 365 141
0706 521 628', 'MR17035', 44, 8, 206, 'TOKYO', '103000000', '2017-05-18', '2018-02-21', '2017-05-12', '2018-03-01', '50000000', '53000000', '63159', '0', '5000', '27', '2020-06-01', '', 'Admin', '2020-06-22 00:46:18'),</v>
      </c>
      <c r="I284" s="10" t="str">
        <f t="shared" si="5"/>
        <v>(NGUYỄN THÀNH TIẾN, '1995-03-12', 'Nam', 'Vĩnh Long', '0979 365 141
0706 521 628', 'MR17035', '(283, 'NGUYỄN THÀNH TIẾN', '1995-03-12', 'Nam', 'Vĩnh Long', '0979 365 141
0706 521 628', 'MR17035', 44, 8, 206, 'TOKYO', '103000000', '2017-05-18', '2018-02-21', '2017-05-12', '2018-03-01', '50000000', '53000000', '63159', '0', '5000', '27', '2020-06-01', '', 'Admin', '2020-06-22 00:46:18'),', 8, 206, TOKYO, '103000000', '2017-05-18', '50000000', '2017-05-12', '2018-03-01', '63159', '53000000', '2018-02-21', '0', '5000', '27', '2020-06-01', '', '', 'Admin', '2020-06-22 00:46:18'),</v>
      </c>
      <c r="J284" s="58">
        <v>44</v>
      </c>
      <c r="K284" s="58">
        <v>8</v>
      </c>
      <c r="L284" s="58">
        <v>206</v>
      </c>
      <c r="M284" s="54" t="s">
        <v>2823</v>
      </c>
      <c r="N284" s="55">
        <v>103000000</v>
      </c>
      <c r="O284" s="56" t="s">
        <v>4114</v>
      </c>
      <c r="P284" s="159">
        <v>50000000</v>
      </c>
      <c r="Q284" s="124">
        <v>53000000</v>
      </c>
      <c r="R284" s="124" t="s">
        <v>3422</v>
      </c>
      <c r="S284" s="49" t="s">
        <v>4040</v>
      </c>
      <c r="T284" s="49" t="s">
        <v>2827</v>
      </c>
      <c r="U284" s="129">
        <v>63159</v>
      </c>
      <c r="V284" s="55">
        <v>0</v>
      </c>
      <c r="W284" s="55">
        <v>5000</v>
      </c>
      <c r="X284" s="10">
        <v>27</v>
      </c>
      <c r="Y284" s="10" t="s">
        <v>9846</v>
      </c>
      <c r="Z284" s="10"/>
    </row>
    <row r="285" spans="1:26">
      <c r="A285" s="10">
        <v>284</v>
      </c>
      <c r="B285" s="49" t="s">
        <v>4115</v>
      </c>
      <c r="C285" s="50" t="s">
        <v>4111</v>
      </c>
      <c r="D285" s="51" t="s">
        <v>2845</v>
      </c>
      <c r="E285" s="52" t="s">
        <v>2881</v>
      </c>
      <c r="F285" s="61" t="s">
        <v>4116</v>
      </c>
      <c r="G285" s="54" t="s">
        <v>4113</v>
      </c>
      <c r="H285" s="10" t="str">
        <f t="shared" si="5"/>
        <v>(284, 'TRẦN TRUNG TUẤN', '1995-03-12', 'Nam', 'Đồng Nai', '01286 338 113
0908 075 399', 'MR17035', 44, 8, 206, 'TOKYO', '103000000', '2016-12-28', '2018-02-24', '2017-05-12', '2018-03-01', '50000000', '53000000', '63159', '0', '5000', '27', '2020-06-01', '', 'Admin', '2020-06-22 00:46:18'),</v>
      </c>
      <c r="I285" s="10" t="str">
        <f t="shared" si="5"/>
        <v>(TRẦN TRUNG TUẤN, '1995-03-12', 'Nam', 'Đồng Nai', '01286 338 113
0908 075 399', 'MR17035', '(284, 'TRẦN TRUNG TUẤN', '1995-03-12', 'Nam', 'Đồng Nai', '01286 338 113
0908 075 399', 'MR17035', 44, 8, 206, 'TOKYO', '103000000', '2016-12-28', '2018-02-24', '2017-05-12', '2018-03-01', '50000000', '53000000', '63159', '0', '5000', '27', '2020-06-01', '', 'Admin', '2020-06-22 00:46:18'),', 8, 206, TOKYO, '103000000', '2016-12-28', '50000000', '2017-05-12', '2018-03-01', '63159', '53000000', '2018-02-24', '0', '5000', '27', '2020-06-01', '', '', 'Admin', '2020-06-22 00:46:18'),</v>
      </c>
      <c r="J285" s="58">
        <v>44</v>
      </c>
      <c r="K285" s="58">
        <v>8</v>
      </c>
      <c r="L285" s="58">
        <v>206</v>
      </c>
      <c r="M285" s="54" t="s">
        <v>2823</v>
      </c>
      <c r="N285" s="55">
        <v>103000000</v>
      </c>
      <c r="O285" s="56" t="s">
        <v>2857</v>
      </c>
      <c r="P285" s="159">
        <v>50000000</v>
      </c>
      <c r="Q285" s="124">
        <v>53000000</v>
      </c>
      <c r="R285" s="124" t="s">
        <v>12023</v>
      </c>
      <c r="S285" s="49" t="s">
        <v>4040</v>
      </c>
      <c r="T285" s="49" t="s">
        <v>2827</v>
      </c>
      <c r="U285" s="129">
        <v>63159</v>
      </c>
      <c r="V285" s="55">
        <v>0</v>
      </c>
      <c r="W285" s="55">
        <v>5000</v>
      </c>
      <c r="X285" s="10">
        <v>27</v>
      </c>
      <c r="Y285" s="10" t="s">
        <v>9846</v>
      </c>
      <c r="Z285" s="10"/>
    </row>
    <row r="286" spans="1:26">
      <c r="A286" s="10">
        <v>285</v>
      </c>
      <c r="B286" s="49" t="s">
        <v>4117</v>
      </c>
      <c r="C286" s="50" t="s">
        <v>4118</v>
      </c>
      <c r="D286" s="51" t="s">
        <v>2845</v>
      </c>
      <c r="E286" s="52" t="s">
        <v>2855</v>
      </c>
      <c r="F286" s="61" t="s">
        <v>4119</v>
      </c>
      <c r="G286" s="54" t="s">
        <v>4113</v>
      </c>
      <c r="H286" s="10" t="str">
        <f t="shared" si="5"/>
        <v>(285, 'NGUYỄN HUỲNH BẢO VY', '1997-12-28', 'Nam', 'Trà Vinh', '0926 946 405
01686 267 011', 'MR17035', 44, 8, 206, 'TOKYO', '103000000', '2016-12-27', '2018-02-21', '2017-05-12', '2018-03-01', '50000000', '53000000', '63159', '0', '5000', '27', '2020-06-01', '', 'Admin', '2020-06-22 00:46:18'),</v>
      </c>
      <c r="I286" s="10" t="str">
        <f t="shared" si="5"/>
        <v>(NGUYỄN HUỲNH BẢO VY, '1997-12-28', 'Nam', 'Trà Vinh', '0926 946 405
01686 267 011', 'MR17035', '(285, 'NGUYỄN HUỲNH BẢO VY', '1997-12-28', 'Nam', 'Trà Vinh', '0926 946 405
01686 267 011', 'MR17035', 44, 8, 206, 'TOKYO', '103000000', '2016-12-27', '2018-02-21', '2017-05-12', '2018-03-01', '50000000', '53000000', '63159', '0', '5000', '27', '2020-06-01', '', 'Admin', '2020-06-22 00:46:18'),', 8, 206, TOKYO, '103000000', '2016-12-27', '50000000', '2017-05-12', '2018-03-01', '63159', '53000000', '2018-02-21', '0', '5000', '27', '2020-06-01', '', '', 'Admin', '2020-06-22 00:46:18'),</v>
      </c>
      <c r="J286" s="58">
        <v>44</v>
      </c>
      <c r="K286" s="58">
        <v>8</v>
      </c>
      <c r="L286" s="58">
        <v>206</v>
      </c>
      <c r="M286" s="54" t="s">
        <v>2823</v>
      </c>
      <c r="N286" s="55">
        <v>103000000</v>
      </c>
      <c r="O286" s="56" t="s">
        <v>4120</v>
      </c>
      <c r="P286" s="159">
        <v>50000000</v>
      </c>
      <c r="Q286" s="124">
        <v>53000000</v>
      </c>
      <c r="R286" s="124" t="s">
        <v>3422</v>
      </c>
      <c r="S286" s="49" t="s">
        <v>4040</v>
      </c>
      <c r="T286" s="49" t="s">
        <v>2827</v>
      </c>
      <c r="U286" s="129">
        <v>63159</v>
      </c>
      <c r="V286" s="55">
        <v>0</v>
      </c>
      <c r="W286" s="55">
        <v>5000</v>
      </c>
      <c r="X286" s="10">
        <v>27</v>
      </c>
      <c r="Y286" s="10" t="s">
        <v>9846</v>
      </c>
      <c r="Z286" s="10"/>
    </row>
    <row r="287" spans="1:26">
      <c r="A287" s="10">
        <v>286</v>
      </c>
      <c r="B287" s="49" t="s">
        <v>4121</v>
      </c>
      <c r="C287" s="50" t="s">
        <v>4122</v>
      </c>
      <c r="D287" s="51" t="s">
        <v>2818</v>
      </c>
      <c r="E287" s="52" t="s">
        <v>2995</v>
      </c>
      <c r="F287" s="61" t="s">
        <v>4123</v>
      </c>
      <c r="G287" s="54" t="s">
        <v>4124</v>
      </c>
      <c r="H287" s="10" t="str">
        <f t="shared" si="5"/>
        <v>(286, 'LÊ BẢO CHÂN', '1992-01-01', 'Nữ', 'Hậu Giang', '0986 950 700
0987 843834', 'MR17066', 62, 8, 202, 'CHIBA', '103000000', '2017-08-28', '2018-05-14', '2017-08-19', '2018-05-23', '50000000', '53000000', '56331', '0', '5000', '25', '2020-06-23', '', 'Admin', '2020-06-22 00:46:18'),</v>
      </c>
      <c r="I287" s="10" t="str">
        <f t="shared" si="5"/>
        <v>(LÊ BẢO CHÂN, '1992-01-01', 'Nữ', 'Hậu Giang', '0986 950 700
0987 843834', 'MR17066', '(286, 'LÊ BẢO CHÂN', '1992-01-01', 'Nữ', 'Hậu Giang', '0986 950 700
0987 843834', 'MR17066', 62, 8, 202, 'CHIBA', '103000000', '2017-08-28', '2018-05-14', '2017-08-19', '2018-05-23', '50000000', '53000000', '56331', '0', '5000', '25', '2020-06-23', '', 'Admin', '2020-06-22 00:46:18'),', 8, 202, CHIBA, '103000000', '2017-08-28', '50000000', '2017-08-19', '2018-05-23', '56331', '53000000', '2018-05-14', '0', '5000', '25', '2020-06-23', '', '', 'Admin', '2020-06-22 00:46:18'),</v>
      </c>
      <c r="J287" s="58">
        <v>62</v>
      </c>
      <c r="K287" s="58">
        <v>8</v>
      </c>
      <c r="L287" s="58">
        <v>202</v>
      </c>
      <c r="M287" s="54" t="s">
        <v>2936</v>
      </c>
      <c r="N287" s="55">
        <v>103000000</v>
      </c>
      <c r="O287" s="56" t="s">
        <v>4125</v>
      </c>
      <c r="P287" s="159">
        <v>50000000</v>
      </c>
      <c r="Q287" s="124">
        <v>53000000</v>
      </c>
      <c r="R287" s="124" t="s">
        <v>3564</v>
      </c>
      <c r="S287" s="49" t="s">
        <v>4126</v>
      </c>
      <c r="T287" s="49" t="s">
        <v>3260</v>
      </c>
      <c r="U287" s="129">
        <v>56331</v>
      </c>
      <c r="V287" s="55">
        <v>0</v>
      </c>
      <c r="W287" s="55">
        <v>5000</v>
      </c>
      <c r="X287" s="10">
        <v>25</v>
      </c>
      <c r="Y287" s="10" t="s">
        <v>10013</v>
      </c>
      <c r="Z287" s="10"/>
    </row>
    <row r="288" spans="1:26">
      <c r="A288" s="10">
        <v>287</v>
      </c>
      <c r="B288" s="49" t="s">
        <v>4127</v>
      </c>
      <c r="C288" s="50" t="s">
        <v>4128</v>
      </c>
      <c r="D288" s="51" t="s">
        <v>2818</v>
      </c>
      <c r="E288" s="52" t="s">
        <v>2846</v>
      </c>
      <c r="F288" s="61" t="s">
        <v>4129</v>
      </c>
      <c r="G288" s="54" t="s">
        <v>4124</v>
      </c>
      <c r="H288" s="10" t="str">
        <f t="shared" si="5"/>
        <v>(287, 'NGUYỄN DIỄM THU', '1996-11-09', 'Nữ', 'Bến Tre', '01677 267 309
0989 625 459', 'MR17066', 62, 8, 202, 'CHIBA', '103000000', '2017-08-23', '2018-05-14', '2017-08-19', '2018-05-23', '50000000', '53000000', '56331', '0', '5000', '25', '2020-06-23', '', 'Admin', '2020-06-22 00:46:18'),</v>
      </c>
      <c r="I288" s="10" t="str">
        <f t="shared" si="5"/>
        <v>(NGUYỄN DIỄM THU, '1996-11-09', 'Nữ', 'Bến Tre', '01677 267 309
0989 625 459', 'MR17066', '(287, 'NGUYỄN DIỄM THU', '1996-11-09', 'Nữ', 'Bến Tre', '01677 267 309
0989 625 459', 'MR17066', 62, 8, 202, 'CHIBA', '103000000', '2017-08-23', '2018-05-14', '2017-08-19', '2018-05-23', '50000000', '53000000', '56331', '0', '5000', '25', '2020-06-23', '', 'Admin', '2020-06-22 00:46:18'),', 8, 202, CHIBA, '103000000', '2017-08-23', '50000000', '2017-08-19', '2018-05-23', '56331', '53000000', '2018-05-14', '0', '5000', '25', '2020-06-23', '', '', 'Admin', '2020-06-22 00:46:18'),</v>
      </c>
      <c r="J288" s="58">
        <v>62</v>
      </c>
      <c r="K288" s="58">
        <v>8</v>
      </c>
      <c r="L288" s="58">
        <v>202</v>
      </c>
      <c r="M288" s="54" t="s">
        <v>2936</v>
      </c>
      <c r="N288" s="55">
        <v>103000000</v>
      </c>
      <c r="O288" s="56" t="s">
        <v>4130</v>
      </c>
      <c r="P288" s="159">
        <v>50000000</v>
      </c>
      <c r="Q288" s="124">
        <v>53000000</v>
      </c>
      <c r="R288" s="124" t="s">
        <v>3564</v>
      </c>
      <c r="S288" s="49" t="s">
        <v>4126</v>
      </c>
      <c r="T288" s="49" t="s">
        <v>3260</v>
      </c>
      <c r="U288" s="129">
        <v>56331</v>
      </c>
      <c r="V288" s="55">
        <v>0</v>
      </c>
      <c r="W288" s="55">
        <v>5000</v>
      </c>
      <c r="X288" s="10">
        <v>25</v>
      </c>
      <c r="Y288" s="10" t="s">
        <v>10013</v>
      </c>
      <c r="Z288" s="10"/>
    </row>
    <row r="289" spans="1:26">
      <c r="A289" s="10">
        <v>288</v>
      </c>
      <c r="B289" s="49" t="s">
        <v>4131</v>
      </c>
      <c r="C289" s="50" t="s">
        <v>4132</v>
      </c>
      <c r="D289" s="51" t="s">
        <v>2818</v>
      </c>
      <c r="E289" s="52" t="s">
        <v>3300</v>
      </c>
      <c r="F289" s="61" t="s">
        <v>4133</v>
      </c>
      <c r="G289" s="54" t="s">
        <v>4124</v>
      </c>
      <c r="H289" s="10" t="str">
        <f t="shared" si="5"/>
        <v>(288, 'ĐÀM THỊ LỆ QUYÊN', '1995-01-17', 'Nữ', 'Quảng Bình', '0974 484 269
0977 231 549', 'MR17066', 62, 8, 202, 'CHIBA', '103000000', '2017-08-28', '2018-05-11', '2017-08-19', '2018-05-23', '50000000', '53000000', '56331', '0', '5000', '25', '2020-06-23', '', 'Admin', '2020-06-22 00:46:18'),</v>
      </c>
      <c r="I289" s="10" t="str">
        <f t="shared" si="5"/>
        <v>(ĐÀM THỊ LỆ QUYÊN, '1995-01-17', 'Nữ', 'Quảng Bình', '0974 484 269
0977 231 549', 'MR17066', '(288, 'ĐÀM THỊ LỆ QUYÊN', '1995-01-17', 'Nữ', 'Quảng Bình', '0974 484 269
0977 231 549', 'MR17066', 62, 8, 202, 'CHIBA', '103000000', '2017-08-28', '2018-05-11', '2017-08-19', '2018-05-23', '50000000', '53000000', '56331', '0', '5000', '25', '2020-06-23', '', 'Admin', '2020-06-22 00:46:18'),', 8, 202, CHIBA, '103000000', '2017-08-28', '50000000', '2017-08-19', '2018-05-23', '56331', '53000000', '2018-05-11', '0', '5000', '25', '2020-06-23', '', '', 'Admin', '2020-06-22 00:46:18'),</v>
      </c>
      <c r="J289" s="58">
        <v>62</v>
      </c>
      <c r="K289" s="58">
        <v>8</v>
      </c>
      <c r="L289" s="58">
        <v>202</v>
      </c>
      <c r="M289" s="54" t="s">
        <v>2936</v>
      </c>
      <c r="N289" s="55">
        <v>103000000</v>
      </c>
      <c r="O289" s="56" t="s">
        <v>4125</v>
      </c>
      <c r="P289" s="159">
        <v>50000000</v>
      </c>
      <c r="Q289" s="124">
        <v>53000000</v>
      </c>
      <c r="R289" s="124" t="s">
        <v>3965</v>
      </c>
      <c r="S289" s="49" t="s">
        <v>4126</v>
      </c>
      <c r="T289" s="49" t="s">
        <v>3260</v>
      </c>
      <c r="U289" s="129">
        <v>56331</v>
      </c>
      <c r="V289" s="55">
        <v>0</v>
      </c>
      <c r="W289" s="55">
        <v>5000</v>
      </c>
      <c r="X289" s="10">
        <v>25</v>
      </c>
      <c r="Y289" s="10" t="s">
        <v>10013</v>
      </c>
      <c r="Z289" s="10"/>
    </row>
    <row r="290" spans="1:26">
      <c r="A290" s="10">
        <v>289</v>
      </c>
      <c r="B290" s="49" t="s">
        <v>4134</v>
      </c>
      <c r="C290" s="50" t="s">
        <v>4135</v>
      </c>
      <c r="D290" s="51" t="s">
        <v>2818</v>
      </c>
      <c r="E290" s="52" t="s">
        <v>2846</v>
      </c>
      <c r="F290" s="61" t="s">
        <v>4136</v>
      </c>
      <c r="G290" s="54" t="s">
        <v>4124</v>
      </c>
      <c r="H290" s="10" t="str">
        <f t="shared" si="5"/>
        <v>(289, 'NGUYỄN THỊ NGỌC HUYỀN', '1992-02-12', 'Nữ', 'Bến Tre', '0965 066 279
0934 163 592', 'MR17066', 62, 8, 202, 'CHIBA', '103000000', '2017-08-25', '2018-05-07', '2017-08-19', '2018-05-23', '50000000', '53000000', '56331', '0', '5000', '25', '2020-06-23', '', 'Admin', '2020-06-22 00:46:18'),</v>
      </c>
      <c r="I290" s="10" t="str">
        <f t="shared" si="5"/>
        <v>(NGUYỄN THỊ NGỌC HUYỀN, '1992-02-12', 'Nữ', 'Bến Tre', '0965 066 279
0934 163 592', 'MR17066', '(289, 'NGUYỄN THỊ NGỌC HUYỀN', '1992-02-12', 'Nữ', 'Bến Tre', '0965 066 279
0934 163 592', 'MR17066', 62, 8, 202, 'CHIBA', '103000000', '2017-08-25', '2018-05-07', '2017-08-19', '2018-05-23', '50000000', '53000000', '56331', '0', '5000', '25', '2020-06-23', '', 'Admin', '2020-06-22 00:46:18'),', 8, 202, CHIBA, '103000000', '2017-08-25', '50000000', '2017-08-19', '2018-05-23', '56331', '53000000', '2018-05-07', '0', '5000', '25', '2020-06-23', '', '', 'Admin', '2020-06-22 00:46:18'),</v>
      </c>
      <c r="J290" s="58">
        <v>62</v>
      </c>
      <c r="K290" s="58">
        <v>8</v>
      </c>
      <c r="L290" s="58">
        <v>202</v>
      </c>
      <c r="M290" s="54" t="s">
        <v>2936</v>
      </c>
      <c r="N290" s="55">
        <v>103000000</v>
      </c>
      <c r="O290" s="56" t="s">
        <v>3030</v>
      </c>
      <c r="P290" s="159">
        <v>50000000</v>
      </c>
      <c r="Q290" s="124">
        <v>53000000</v>
      </c>
      <c r="R290" s="124" t="s">
        <v>3859</v>
      </c>
      <c r="S290" s="49" t="s">
        <v>4126</v>
      </c>
      <c r="T290" s="49" t="s">
        <v>3260</v>
      </c>
      <c r="U290" s="129">
        <v>56331</v>
      </c>
      <c r="V290" s="55">
        <v>0</v>
      </c>
      <c r="W290" s="55">
        <v>5000</v>
      </c>
      <c r="X290" s="10">
        <v>25</v>
      </c>
      <c r="Y290" s="10" t="s">
        <v>10013</v>
      </c>
      <c r="Z290" s="10"/>
    </row>
    <row r="291" spans="1:26">
      <c r="A291" s="10">
        <v>290</v>
      </c>
      <c r="B291" s="49" t="s">
        <v>4137</v>
      </c>
      <c r="C291" s="50" t="s">
        <v>3481</v>
      </c>
      <c r="D291" s="51" t="s">
        <v>2818</v>
      </c>
      <c r="E291" s="52" t="s">
        <v>2846</v>
      </c>
      <c r="F291" s="61" t="s">
        <v>4138</v>
      </c>
      <c r="G291" s="54" t="s">
        <v>4124</v>
      </c>
      <c r="H291" s="10" t="str">
        <f t="shared" si="5"/>
        <v>(290, 'NGUYỄN THỊ THA', '1997-09-09', 'Nữ', 'Bến Tre', '01665 999 635
01626 637 480', 'MR17066', 62, 8, 202, 'CHIBA', '103000000', '2017-08-28', '2018-05-11', '2017-08-19', '2018-05-23', '50000000', '53000000', '56331', '0', '5000', '25', '2020-06-23', '', 'Admin', '2020-06-22 00:46:18'),</v>
      </c>
      <c r="I291" s="10" t="str">
        <f t="shared" si="5"/>
        <v>(NGUYỄN THỊ THA, '1997-09-09', 'Nữ', 'Bến Tre', '01665 999 635
01626 637 480', 'MR17066', '(290, 'NGUYỄN THỊ THA', '1997-09-09', 'Nữ', 'Bến Tre', '01665 999 635
01626 637 480', 'MR17066', 62, 8, 202, 'CHIBA', '103000000', '2017-08-28', '2018-05-11', '2017-08-19', '2018-05-23', '50000000', '53000000', '56331', '0', '5000', '25', '2020-06-23', '', 'Admin', '2020-06-22 00:46:18'),', 8, 202, CHIBA, '103000000', '2017-08-28', '50000000', '2017-08-19', '2018-05-23', '56331', '53000000', '2018-05-11', '0', '5000', '25', '2020-06-23', '', '', 'Admin', '2020-06-22 00:46:18'),</v>
      </c>
      <c r="J291" s="58">
        <v>62</v>
      </c>
      <c r="K291" s="58">
        <v>8</v>
      </c>
      <c r="L291" s="58">
        <v>202</v>
      </c>
      <c r="M291" s="54" t="s">
        <v>2936</v>
      </c>
      <c r="N291" s="55">
        <v>103000000</v>
      </c>
      <c r="O291" s="56" t="s">
        <v>4125</v>
      </c>
      <c r="P291" s="159">
        <v>50000000</v>
      </c>
      <c r="Q291" s="124">
        <v>53000000</v>
      </c>
      <c r="R291" s="124" t="s">
        <v>3965</v>
      </c>
      <c r="S291" s="49" t="s">
        <v>4126</v>
      </c>
      <c r="T291" s="49" t="s">
        <v>3260</v>
      </c>
      <c r="U291" s="129">
        <v>56331</v>
      </c>
      <c r="V291" s="55">
        <v>0</v>
      </c>
      <c r="W291" s="55">
        <v>5000</v>
      </c>
      <c r="X291" s="10">
        <v>25</v>
      </c>
      <c r="Y291" s="10" t="s">
        <v>10013</v>
      </c>
      <c r="Z291" s="10"/>
    </row>
    <row r="292" spans="1:26">
      <c r="A292" s="10">
        <v>291</v>
      </c>
      <c r="B292" s="49" t="s">
        <v>4139</v>
      </c>
      <c r="C292" s="50" t="s">
        <v>4140</v>
      </c>
      <c r="D292" s="51" t="s">
        <v>2818</v>
      </c>
      <c r="E292" s="52" t="s">
        <v>3471</v>
      </c>
      <c r="F292" s="61" t="s">
        <v>4141</v>
      </c>
      <c r="G292" s="54" t="s">
        <v>4124</v>
      </c>
      <c r="H292" s="10" t="str">
        <f t="shared" si="5"/>
        <v>(291, 'CHÂU MĨ MÍ', '1990-12-05', 'Nữ', 'Bạc Liêu', '0918 704 213
0914 140 511', 'MR17066', 62, 8, 202, 'CHIBA', '103000000', '2017-08-28', '2018-05-10', '2017-08-19', '2018-05-23', '50000000', '53000000', '56331', '0', '5000', '25', '2020-06-23', '', 'Admin', '2020-06-22 00:46:18'),</v>
      </c>
      <c r="I292" s="10" t="str">
        <f t="shared" si="5"/>
        <v>(CHÂU MĨ MÍ, '1990-12-05', 'Nữ', 'Bạc Liêu', '0918 704 213
0914 140 511', 'MR17066', '(291, 'CHÂU MĨ MÍ', '1990-12-05', 'Nữ', 'Bạc Liêu', '0918 704 213
0914 140 511', 'MR17066', 62, 8, 202, 'CHIBA', '103000000', '2017-08-28', '2018-05-10', '2017-08-19', '2018-05-23', '50000000', '53000000', '56331', '0', '5000', '25', '2020-06-23', '', 'Admin', '2020-06-22 00:46:18'),', 8, 202, CHIBA, '103000000', '2017-08-28', '50000000', '2017-08-19', '2018-05-23', '56331', '53000000', '2018-05-10', '0', '5000', '25', '2020-06-23', '', '', 'Admin', '2020-06-22 00:46:18'),</v>
      </c>
      <c r="J292" s="58">
        <v>62</v>
      </c>
      <c r="K292" s="58">
        <v>8</v>
      </c>
      <c r="L292" s="58">
        <v>202</v>
      </c>
      <c r="M292" s="54" t="s">
        <v>2936</v>
      </c>
      <c r="N292" s="55">
        <v>103000000</v>
      </c>
      <c r="O292" s="56" t="s">
        <v>4125</v>
      </c>
      <c r="P292" s="159">
        <v>50000000</v>
      </c>
      <c r="Q292" s="124">
        <v>53000000</v>
      </c>
      <c r="R292" s="124" t="s">
        <v>2921</v>
      </c>
      <c r="S292" s="49" t="s">
        <v>4126</v>
      </c>
      <c r="T292" s="49" t="s">
        <v>3260</v>
      </c>
      <c r="U292" s="129">
        <v>56331</v>
      </c>
      <c r="V292" s="55">
        <v>0</v>
      </c>
      <c r="W292" s="55">
        <v>5000</v>
      </c>
      <c r="X292" s="10">
        <v>25</v>
      </c>
      <c r="Y292" s="10" t="s">
        <v>10013</v>
      </c>
      <c r="Z292" s="10"/>
    </row>
    <row r="293" spans="1:26">
      <c r="A293" s="10">
        <v>292</v>
      </c>
      <c r="B293" s="49" t="s">
        <v>4142</v>
      </c>
      <c r="C293" s="50" t="s">
        <v>4143</v>
      </c>
      <c r="D293" s="51" t="s">
        <v>2818</v>
      </c>
      <c r="E293" s="52" t="s">
        <v>2881</v>
      </c>
      <c r="F293" s="61" t="s">
        <v>4144</v>
      </c>
      <c r="G293" s="54" t="s">
        <v>4124</v>
      </c>
      <c r="H293" s="10" t="str">
        <f t="shared" si="5"/>
        <v>(292, 'HỒ THỊ PHI', '1992-05-07', 'Nữ', 'Đồng Nai', '0975 043 443
01656 778 183', 'MR17066', 62, 8, 202, 'CHIBA', '103000000', '2017-08-24', '2018-05-14', '2017-08-19', '2018-05-23', '50000000', '53000000', '56331', '0', '5000', '25', '2020-06-23', '', 'Admin', '2020-06-22 00:46:18'),</v>
      </c>
      <c r="I293" s="10" t="str">
        <f t="shared" si="5"/>
        <v>(HỒ THỊ PHI, '1992-05-07', 'Nữ', 'Đồng Nai', '0975 043 443
01656 778 183', 'MR17066', '(292, 'HỒ THỊ PHI', '1992-05-07', 'Nữ', 'Đồng Nai', '0975 043 443
01656 778 183', 'MR17066', 62, 8, 202, 'CHIBA', '103000000', '2017-08-24', '2018-05-14', '2017-08-19', '2018-05-23', '50000000', '53000000', '56331', '0', '5000', '25', '2020-06-23', '', 'Admin', '2020-06-22 00:46:18'),', 8, 202, CHIBA, '103000000', '2017-08-24', '50000000', '2017-08-19', '2018-05-23', '56331', '53000000', '2018-05-14', '0', '5000', '25', '2020-06-23', '', '', 'Admin', '2020-06-22 00:46:18'),</v>
      </c>
      <c r="J293" s="58">
        <v>62</v>
      </c>
      <c r="K293" s="58">
        <v>8</v>
      </c>
      <c r="L293" s="58">
        <v>202</v>
      </c>
      <c r="M293" s="54" t="s">
        <v>2936</v>
      </c>
      <c r="N293" s="55">
        <v>103000000</v>
      </c>
      <c r="O293" s="56" t="s">
        <v>3392</v>
      </c>
      <c r="P293" s="159">
        <v>50000000</v>
      </c>
      <c r="Q293" s="124">
        <v>53000000</v>
      </c>
      <c r="R293" s="124" t="s">
        <v>3564</v>
      </c>
      <c r="S293" s="49" t="s">
        <v>4126</v>
      </c>
      <c r="T293" s="49" t="s">
        <v>3260</v>
      </c>
      <c r="U293" s="129">
        <v>56331</v>
      </c>
      <c r="V293" s="55">
        <v>0</v>
      </c>
      <c r="W293" s="55">
        <v>5000</v>
      </c>
      <c r="X293" s="10">
        <v>25</v>
      </c>
      <c r="Y293" s="10" t="s">
        <v>10013</v>
      </c>
      <c r="Z293" s="10"/>
    </row>
    <row r="294" spans="1:26">
      <c r="A294" s="10">
        <v>293</v>
      </c>
      <c r="B294" s="49" t="s">
        <v>4145</v>
      </c>
      <c r="C294" s="50" t="s">
        <v>4146</v>
      </c>
      <c r="D294" s="51" t="s">
        <v>2845</v>
      </c>
      <c r="E294" s="52" t="s">
        <v>3141</v>
      </c>
      <c r="F294" s="61" t="s">
        <v>4147</v>
      </c>
      <c r="G294" s="54" t="s">
        <v>4148</v>
      </c>
      <c r="H294" s="10" t="str">
        <f t="shared" si="5"/>
        <v>(293, 'TRẦN NGỌC TRƯỜNG KỶ', '1987-04-20', 'Nam', 'Đồng Tháp', '0906 647 476
0938 090 988', 'MR17094', 44, 8, 193, 'SAITAMA', '103000000', '2017-10-17', '2018-06-21', '2017-10-10', '2018-07-05', '50000000', '53000000', '55537', '0', '5000', '23', '2020-06-05', '', 'Admin', '2020-06-22 00:46:18'),</v>
      </c>
      <c r="I294" s="10" t="str">
        <f t="shared" si="5"/>
        <v>(TRẦN NGỌC TRƯỜNG KỶ, '1987-04-20', 'Nam', 'Đồng Tháp', '0906 647 476
0938 090 988', 'MR17094', '(293, 'TRẦN NGỌC TRƯỜNG KỶ', '1987-04-20', 'Nam', 'Đồng Tháp', '0906 647 476
0938 090 988', 'MR17094', 44, 8, 193, 'SAITAMA', '103000000', '2017-10-17', '2018-06-21', '2017-10-10', '2018-07-05', '50000000', '53000000', '55537', '0', '5000', '23', '2020-06-05', '', 'Admin', '2020-06-22 00:46:18'),', 8, 193, SAITAMA, '103000000', '2017-10-17', '50000000', '2017-10-10', '2018-07-05', '55537', '53000000', '2018-06-21', '0', '5000', '23', '2020-06-05', '', '', 'Admin', '2020-06-22 00:46:18'),</v>
      </c>
      <c r="J294" s="58">
        <v>44</v>
      </c>
      <c r="K294" s="58">
        <v>8</v>
      </c>
      <c r="L294" s="58">
        <v>193</v>
      </c>
      <c r="M294" s="54" t="s">
        <v>3014</v>
      </c>
      <c r="N294" s="55">
        <v>103000000</v>
      </c>
      <c r="O294" s="56" t="s">
        <v>4149</v>
      </c>
      <c r="P294" s="159">
        <v>50000000</v>
      </c>
      <c r="Q294" s="124">
        <v>53000000</v>
      </c>
      <c r="R294" s="124" t="s">
        <v>3215</v>
      </c>
      <c r="S294" s="49" t="s">
        <v>3432</v>
      </c>
      <c r="T294" s="49" t="s">
        <v>4150</v>
      </c>
      <c r="U294" s="129">
        <v>55537</v>
      </c>
      <c r="V294" s="55">
        <v>0</v>
      </c>
      <c r="W294" s="55">
        <v>5000</v>
      </c>
      <c r="X294" s="10">
        <v>23</v>
      </c>
      <c r="Y294" s="10" t="s">
        <v>9883</v>
      </c>
      <c r="Z294" s="10"/>
    </row>
    <row r="295" spans="1:26">
      <c r="A295" s="10">
        <v>294</v>
      </c>
      <c r="B295" s="49" t="s">
        <v>4151</v>
      </c>
      <c r="C295" s="50" t="s">
        <v>4152</v>
      </c>
      <c r="D295" s="51" t="s">
        <v>2845</v>
      </c>
      <c r="E295" s="52" t="s">
        <v>3141</v>
      </c>
      <c r="F295" s="61" t="s">
        <v>4153</v>
      </c>
      <c r="G295" s="54" t="s">
        <v>4154</v>
      </c>
      <c r="H295" s="10" t="str">
        <f t="shared" si="5"/>
        <v>(294, 'NGUYỄN HOÀNG NHƯ Ý NGỌC', '1990-06-30', 'Nam', 'Đồng Tháp', '0944 978 727
07103 739 940', 'MR17093', 1, 8, 210, 'SAITAMA', '103000000', '2017-10-16', '2018-07-16', '2017-10-10', '2018-08-01', '50000000', '53000000', '55537', '0', '5000', '24', '2020-06-01', '', 'Admin', '2020-06-22 00:46:18'),</v>
      </c>
      <c r="I295" s="10" t="str">
        <f t="shared" si="5"/>
        <v>(NGUYỄN HOÀNG NHƯ Ý NGỌC, '1990-06-30', 'Nam', 'Đồng Tháp', '0944 978 727
07103 739 940', 'MR17093', '(294, 'NGUYỄN HOÀNG NHƯ Ý NGỌC', '1990-06-30', 'Nam', 'Đồng Tháp', '0944 978 727
07103 739 940', 'MR17093', 1, 8, 210, 'SAITAMA', '103000000', '2017-10-16', '2018-07-16', '2017-10-10', '2018-08-01', '50000000', '53000000', '55537', '0', '5000', '24', '2020-06-01', '', 'Admin', '2020-06-22 00:46:18'),', 8, 210, SAITAMA, '103000000', '2017-10-16', '50000000', '2017-10-10', '2018-08-01', '55537', '53000000', '2018-07-16', '0', '5000', '24', '2020-06-01', '', '', 'Admin', '2020-06-22 00:46:18'),</v>
      </c>
      <c r="J295" s="58">
        <v>1</v>
      </c>
      <c r="K295" s="58">
        <v>8</v>
      </c>
      <c r="L295" s="58">
        <v>210</v>
      </c>
      <c r="M295" s="54" t="s">
        <v>3014</v>
      </c>
      <c r="N295" s="55">
        <v>103000000</v>
      </c>
      <c r="O295" s="56" t="s">
        <v>2873</v>
      </c>
      <c r="P295" s="159">
        <v>50000000</v>
      </c>
      <c r="Q295" s="124">
        <v>53000000</v>
      </c>
      <c r="R295" s="124" t="s">
        <v>3276</v>
      </c>
      <c r="S295" s="49" t="s">
        <v>3432</v>
      </c>
      <c r="T295" s="49" t="s">
        <v>4155</v>
      </c>
      <c r="U295" s="129">
        <v>55537</v>
      </c>
      <c r="V295" s="55">
        <v>0</v>
      </c>
      <c r="W295" s="55">
        <v>5000</v>
      </c>
      <c r="X295" s="10">
        <v>24</v>
      </c>
      <c r="Y295" s="10" t="s">
        <v>9846</v>
      </c>
      <c r="Z295" s="10"/>
    </row>
    <row r="296" spans="1:26">
      <c r="A296" s="10">
        <v>295</v>
      </c>
      <c r="B296" s="49" t="s">
        <v>4156</v>
      </c>
      <c r="C296" s="50" t="s">
        <v>4157</v>
      </c>
      <c r="D296" s="51" t="s">
        <v>2845</v>
      </c>
      <c r="E296" s="10" t="s">
        <v>3279</v>
      </c>
      <c r="F296" s="69" t="s">
        <v>4158</v>
      </c>
      <c r="G296" s="54" t="s">
        <v>4159</v>
      </c>
      <c r="H296" s="10" t="str">
        <f t="shared" si="5"/>
        <v>(295, 'NGUYỄN HỒNG DƯƠNG', '1986-07-29', 'Nam', 'Thanh Hóa', '01697 539 883
0935 000 508', 'MR18006', 44, 8, 211, 'CHIBA', '103000000', '2018-02-02', '2018-07-17', '2018-01-27', '2018-08-01', '50000000', '53000000', '55537', '0', '5000', '24', '2020-06-01', '', 'Admin', '2020-06-22 00:46:18'),</v>
      </c>
      <c r="I296" s="10" t="str">
        <f t="shared" si="5"/>
        <v>(NGUYỄN HỒNG DƯƠNG, '1986-07-29', 'Nam', 'Thanh Hóa', '01697 539 883
0935 000 508', 'MR18006', '(295, 'NGUYỄN HỒNG DƯƠNG', '1986-07-29', 'Nam', 'Thanh Hóa', '01697 539 883
0935 000 508', 'MR18006', 44, 8, 211, 'CHIBA', '103000000', '2018-02-02', '2018-07-17', '2018-01-27', '2018-08-01', '50000000', '53000000', '55537', '0', '5000', '24', '2020-06-01', '', 'Admin', '2020-06-22 00:46:18'),', 8, 211, CHIBA, '103000000', '2018-02-02', '50000000', '2018-01-27', '2018-08-01', '55537', '53000000', '2018-07-17', '0', '5000', '24', '2020-06-01', '', '', 'Admin', '2020-06-22 00:46:18'),</v>
      </c>
      <c r="J296" s="58">
        <v>44</v>
      </c>
      <c r="K296" s="58">
        <v>8</v>
      </c>
      <c r="L296" s="58">
        <v>211</v>
      </c>
      <c r="M296" s="54" t="s">
        <v>2936</v>
      </c>
      <c r="N296" s="55">
        <v>103000000</v>
      </c>
      <c r="O296" s="56" t="s">
        <v>3505</v>
      </c>
      <c r="P296" s="159">
        <v>50000000</v>
      </c>
      <c r="Q296" s="124">
        <v>53000000</v>
      </c>
      <c r="R296" s="124" t="s">
        <v>6512</v>
      </c>
      <c r="S296" s="49" t="s">
        <v>4160</v>
      </c>
      <c r="T296" s="49" t="s">
        <v>4155</v>
      </c>
      <c r="U296" s="129">
        <v>55537</v>
      </c>
      <c r="V296" s="55">
        <v>0</v>
      </c>
      <c r="W296" s="55">
        <v>5000</v>
      </c>
      <c r="X296" s="10">
        <v>24</v>
      </c>
      <c r="Y296" s="10" t="s">
        <v>9846</v>
      </c>
      <c r="Z296" s="10"/>
    </row>
    <row r="297" spans="1:26">
      <c r="A297" s="10">
        <v>296</v>
      </c>
      <c r="B297" s="49" t="s">
        <v>4161</v>
      </c>
      <c r="C297" s="50" t="s">
        <v>4162</v>
      </c>
      <c r="D297" s="51" t="s">
        <v>2818</v>
      </c>
      <c r="E297" s="10" t="s">
        <v>2846</v>
      </c>
      <c r="F297" s="69" t="s">
        <v>4163</v>
      </c>
      <c r="G297" s="54" t="s">
        <v>4164</v>
      </c>
      <c r="H297" s="10" t="str">
        <f t="shared" si="5"/>
        <v>(296, 'NGUYỄN THỊ KIM ANH', '1990-07-22', 'Nữ', 'Bến Tre', '0943 349 789
0753 611 730', 'MR18023', 1, 8, 212, 'Shizuoka', '103000000', '2018-02-09', '2018-08-03', '2018-02-06', '2018-08-24', '50000000', '53000000', '56882', '0', '5000', '24', '2020-06-24', '', 'Admin', '2020-06-22 00:46:18'),</v>
      </c>
      <c r="I297" s="10" t="str">
        <f t="shared" si="5"/>
        <v>(NGUYỄN THỊ KIM ANH, '1990-07-22', 'Nữ', 'Bến Tre', '0943 349 789
0753 611 730', 'MR18023', '(296, 'NGUYỄN THỊ KIM ANH', '1990-07-22', 'Nữ', 'Bến Tre', '0943 349 789
0753 611 730', 'MR18023', 1, 8, 212, 'Shizuoka', '103000000', '2018-02-09', '2018-08-03', '2018-02-06', '2018-08-24', '50000000', '53000000', '56882', '0', '5000', '24', '2020-06-24', '', 'Admin', '2020-06-22 00:46:18'),', 8, 212, Shizuoka, '103000000', '2018-02-09', '50000000', '2018-02-06', '2018-08-24', '56882', '53000000', '2018-08-03', '0', '5000', '24', '2020-06-24', '', '', 'Admin', '2020-06-22 00:46:18'),</v>
      </c>
      <c r="J297" s="58">
        <v>1</v>
      </c>
      <c r="K297" s="58">
        <v>8</v>
      </c>
      <c r="L297" s="58">
        <v>212</v>
      </c>
      <c r="M297" s="54" t="s">
        <v>2849</v>
      </c>
      <c r="N297" s="55">
        <v>103000000</v>
      </c>
      <c r="O297" s="56" t="s">
        <v>4165</v>
      </c>
      <c r="P297" s="159">
        <v>50000000</v>
      </c>
      <c r="Q297" s="124">
        <v>53000000</v>
      </c>
      <c r="R297" s="124" t="s">
        <v>6535</v>
      </c>
      <c r="S297" s="49" t="s">
        <v>3515</v>
      </c>
      <c r="T297" s="49" t="s">
        <v>3507</v>
      </c>
      <c r="U297" s="129">
        <v>56882</v>
      </c>
      <c r="V297" s="55">
        <v>0</v>
      </c>
      <c r="W297" s="55">
        <v>5000</v>
      </c>
      <c r="X297" s="10">
        <v>24</v>
      </c>
      <c r="Y297" s="10" t="s">
        <v>10044</v>
      </c>
      <c r="Z297" s="10"/>
    </row>
    <row r="298" spans="1:26">
      <c r="A298" s="10">
        <v>297</v>
      </c>
      <c r="B298" s="49" t="s">
        <v>4166</v>
      </c>
      <c r="C298" s="50" t="s">
        <v>4167</v>
      </c>
      <c r="D298" s="51" t="s">
        <v>2818</v>
      </c>
      <c r="E298" s="10" t="s">
        <v>2846</v>
      </c>
      <c r="F298" s="69" t="s">
        <v>4168</v>
      </c>
      <c r="G298" s="54" t="s">
        <v>4164</v>
      </c>
      <c r="H298" s="10" t="str">
        <f t="shared" si="5"/>
        <v>(297, 'NGUYỄN THỊ TUYẾT NHI', '1996-11-11', 'Nữ', 'Bến Tre', '01668 567 815
01699 206 236', 'MR18023', 1, 8, 212, 'Shizuoka', '103000000', '2018-02-08', '2018-08-03', '2018-02-06', '2018-08-24', '50000000', '53000000', '56882', '0', '5000', '24', '2020-06-24', '', 'Admin', '2020-06-22 00:46:18'),</v>
      </c>
      <c r="I298" s="10" t="str">
        <f t="shared" si="5"/>
        <v>(NGUYỄN THỊ TUYẾT NHI, '1996-11-11', 'Nữ', 'Bến Tre', '01668 567 815
01699 206 236', 'MR18023', '(297, 'NGUYỄN THỊ TUYẾT NHI', '1996-11-11', 'Nữ', 'Bến Tre', '01668 567 815
01699 206 236', 'MR18023', 1, 8, 212, 'Shizuoka', '103000000', '2018-02-08', '2018-08-03', '2018-02-06', '2018-08-24', '50000000', '53000000', '56882', '0', '5000', '24', '2020-06-24', '', 'Admin', '2020-06-22 00:46:18'),', 8, 212, Shizuoka, '103000000', '2018-02-08', '50000000', '2018-02-06', '2018-08-24', '56882', '53000000', '2018-08-03', '0', '5000', '24', '2020-06-24', '', '', 'Admin', '2020-06-22 00:46:18'),</v>
      </c>
      <c r="J298" s="58">
        <v>1</v>
      </c>
      <c r="K298" s="58">
        <v>8</v>
      </c>
      <c r="L298" s="58">
        <v>212</v>
      </c>
      <c r="M298" s="54" t="s">
        <v>2849</v>
      </c>
      <c r="N298" s="55">
        <v>103000000</v>
      </c>
      <c r="O298" s="56" t="s">
        <v>3523</v>
      </c>
      <c r="P298" s="159">
        <v>50000000</v>
      </c>
      <c r="Q298" s="124">
        <v>53000000</v>
      </c>
      <c r="R298" s="124" t="s">
        <v>6535</v>
      </c>
      <c r="S298" s="49" t="s">
        <v>3515</v>
      </c>
      <c r="T298" s="49" t="s">
        <v>3507</v>
      </c>
      <c r="U298" s="129">
        <v>56882</v>
      </c>
      <c r="V298" s="55">
        <v>0</v>
      </c>
      <c r="W298" s="55">
        <v>5000</v>
      </c>
      <c r="X298" s="10">
        <v>24</v>
      </c>
      <c r="Y298" s="10" t="s">
        <v>10044</v>
      </c>
      <c r="Z298" s="10"/>
    </row>
    <row r="299" spans="1:26">
      <c r="A299" s="10">
        <v>298</v>
      </c>
      <c r="B299" s="49" t="s">
        <v>4169</v>
      </c>
      <c r="C299" s="50" t="s">
        <v>4170</v>
      </c>
      <c r="D299" s="51" t="s">
        <v>2818</v>
      </c>
      <c r="E299" s="10" t="s">
        <v>2855</v>
      </c>
      <c r="F299" s="69" t="s">
        <v>4171</v>
      </c>
      <c r="G299" s="54" t="s">
        <v>4172</v>
      </c>
      <c r="H299" s="10" t="str">
        <f t="shared" si="5"/>
        <v>(298, 'THẠCH THỊ NHÂN', '1993-01-01', 'Nữ', 'Trà Vinh', '01654 769 946
0969 316 724', 'MR18007', 62, 8, 213, 'TOKYO', '103000000', '2018-02-01', '2018-08-20', '2018-01-29', '2018-09-03', '50000000', '53000000', '58341', '0', '5000', '23', '2020-06-03', '', 'Admin', '2020-06-22 00:46:18'),</v>
      </c>
      <c r="I299" s="10" t="str">
        <f t="shared" si="5"/>
        <v>(THẠCH THỊ NHÂN, '1993-01-01', 'Nữ', 'Trà Vinh', '01654 769 946
0969 316 724', 'MR18007', '(298, 'THẠCH THỊ NHÂN', '1993-01-01', 'Nữ', 'Trà Vinh', '01654 769 946
0969 316 724', 'MR18007', 62, 8, 213, 'TOKYO', '103000000', '2018-02-01', '2018-08-20', '2018-01-29', '2018-09-03', '50000000', '53000000', '58341', '0', '5000', '23', '2020-06-03', '', 'Admin', '2020-06-22 00:46:18'),', 8, 213, TOKYO, '103000000', '2018-02-01', '50000000', '2018-01-29', '2018-09-03', '58341', '53000000', '2018-08-20', '0', '5000', '23', '2020-06-03', '', '', 'Admin', '2020-06-22 00:46:18'),</v>
      </c>
      <c r="J299" s="58">
        <v>62</v>
      </c>
      <c r="K299" s="58">
        <v>8</v>
      </c>
      <c r="L299" s="58">
        <v>213</v>
      </c>
      <c r="M299" s="54" t="s">
        <v>2823</v>
      </c>
      <c r="N299" s="55">
        <v>103000000</v>
      </c>
      <c r="O299" s="56" t="s">
        <v>3953</v>
      </c>
      <c r="P299" s="159">
        <v>50000000</v>
      </c>
      <c r="Q299" s="124">
        <v>53000000</v>
      </c>
      <c r="R299" s="124" t="s">
        <v>5308</v>
      </c>
      <c r="S299" s="49" t="s">
        <v>3524</v>
      </c>
      <c r="T299" s="49" t="s">
        <v>4173</v>
      </c>
      <c r="U299" s="129">
        <v>58341</v>
      </c>
      <c r="V299" s="55">
        <v>0</v>
      </c>
      <c r="W299" s="55">
        <v>5000</v>
      </c>
      <c r="X299" s="10">
        <v>23</v>
      </c>
      <c r="Y299" s="10" t="s">
        <v>9837</v>
      </c>
      <c r="Z299" s="10"/>
    </row>
    <row r="300" spans="1:26">
      <c r="A300" s="10">
        <v>299</v>
      </c>
      <c r="B300" s="49" t="s">
        <v>4174</v>
      </c>
      <c r="C300" s="50" t="s">
        <v>4175</v>
      </c>
      <c r="D300" s="51" t="s">
        <v>2818</v>
      </c>
      <c r="E300" s="10" t="s">
        <v>2855</v>
      </c>
      <c r="F300" s="69" t="s">
        <v>4176</v>
      </c>
      <c r="G300" s="54" t="s">
        <v>4172</v>
      </c>
      <c r="H300" s="10" t="str">
        <f t="shared" si="5"/>
        <v>(299, 'CHÂU TIỂU MY', '1997-07-13', 'Nữ', 'Trà Vinh', '01267 549 201
01214 409 604', 'MR18007', 62, 8, 213, 'TOKYO', '103000000', '2018-02-02', '2018-08-17', '2018-01-29', '2018-09-03', '50000000', '53000000', '58341', '0', '5000', '23', '2020-06-03', '', 'Admin', '2020-06-22 00:46:18'),</v>
      </c>
      <c r="I300" s="10" t="str">
        <f t="shared" si="5"/>
        <v>(CHÂU TIỂU MY, '1997-07-13', 'Nữ', 'Trà Vinh', '01267 549 201
01214 409 604', 'MR18007', '(299, 'CHÂU TIỂU MY', '1997-07-13', 'Nữ', 'Trà Vinh', '01267 549 201
01214 409 604', 'MR18007', 62, 8, 213, 'TOKYO', '103000000', '2018-02-02', '2018-08-17', '2018-01-29', '2018-09-03', '50000000', '53000000', '58341', '0', '5000', '23', '2020-06-03', '', 'Admin', '2020-06-22 00:46:18'),', 8, 213, TOKYO, '103000000', '2018-02-02', '50000000', '2018-01-29', '2018-09-03', '58341', '53000000', '2018-08-17', '0', '5000', '23', '2020-06-03', '', '', 'Admin', '2020-06-22 00:46:18'),</v>
      </c>
      <c r="J300" s="58">
        <v>62</v>
      </c>
      <c r="K300" s="58">
        <v>8</v>
      </c>
      <c r="L300" s="58">
        <v>213</v>
      </c>
      <c r="M300" s="54" t="s">
        <v>2823</v>
      </c>
      <c r="N300" s="55">
        <v>103000000</v>
      </c>
      <c r="O300" s="56" t="s">
        <v>3505</v>
      </c>
      <c r="P300" s="159">
        <v>50000000</v>
      </c>
      <c r="Q300" s="124">
        <v>53000000</v>
      </c>
      <c r="R300" s="124" t="s">
        <v>6694</v>
      </c>
      <c r="S300" s="49" t="s">
        <v>3524</v>
      </c>
      <c r="T300" s="49" t="s">
        <v>4173</v>
      </c>
      <c r="U300" s="129">
        <v>58341</v>
      </c>
      <c r="V300" s="55">
        <v>0</v>
      </c>
      <c r="W300" s="55">
        <v>5000</v>
      </c>
      <c r="X300" s="10">
        <v>23</v>
      </c>
      <c r="Y300" s="10" t="s">
        <v>9837</v>
      </c>
      <c r="Z300" s="10"/>
    </row>
    <row r="301" spans="1:26">
      <c r="A301" s="10">
        <v>300</v>
      </c>
      <c r="B301" s="49" t="s">
        <v>4177</v>
      </c>
      <c r="C301" s="50" t="s">
        <v>2906</v>
      </c>
      <c r="D301" s="51" t="s">
        <v>2818</v>
      </c>
      <c r="E301" s="10" t="s">
        <v>2876</v>
      </c>
      <c r="F301" s="69" t="s">
        <v>4178</v>
      </c>
      <c r="G301" s="54" t="s">
        <v>4172</v>
      </c>
      <c r="H301" s="10" t="str">
        <f t="shared" si="5"/>
        <v>(300, 'PHAN THỊ HỒNG HOA', '1996-09-23', 'Nữ', 'Vĩnh Long', '01204 643 959
01262 353 638', 'MR18007', 62, 8, 213, 'TOKYO', '103000000', '2018-02-02', '2018-08-10', '2018-01-29', '2018-09-03', '50000000', '53000000', '58341', '0', '5000', '23', '2020-06-03', '', 'Admin', '2020-06-22 00:46:18'),</v>
      </c>
      <c r="I301" s="10" t="str">
        <f t="shared" si="5"/>
        <v>(PHAN THỊ HỒNG HOA, '1996-09-23', 'Nữ', 'Vĩnh Long', '01204 643 959
01262 353 638', 'MR18007', '(300, 'PHAN THỊ HỒNG HOA', '1996-09-23', 'Nữ', 'Vĩnh Long', '01204 643 959
01262 353 638', 'MR18007', 62, 8, 213, 'TOKYO', '103000000', '2018-02-02', '2018-08-10', '2018-01-29', '2018-09-03', '50000000', '53000000', '58341', '0', '5000', '23', '2020-06-03', '', 'Admin', '2020-06-22 00:46:18'),', 8, 213, TOKYO, '103000000', '2018-02-02', '50000000', '2018-01-29', '2018-09-03', '58341', '53000000', '2018-08-10', '0', '5000', '23', '2020-06-03', '', '', 'Admin', '2020-06-22 00:46:18'),</v>
      </c>
      <c r="J301" s="58">
        <v>62</v>
      </c>
      <c r="K301" s="58">
        <v>8</v>
      </c>
      <c r="L301" s="58">
        <v>213</v>
      </c>
      <c r="M301" s="54" t="s">
        <v>2823</v>
      </c>
      <c r="N301" s="55">
        <v>103000000</v>
      </c>
      <c r="O301" s="56" t="s">
        <v>3505</v>
      </c>
      <c r="P301" s="159">
        <v>50000000</v>
      </c>
      <c r="Q301" s="124">
        <v>53000000</v>
      </c>
      <c r="R301" s="124" t="s">
        <v>4252</v>
      </c>
      <c r="S301" s="49" t="s">
        <v>3524</v>
      </c>
      <c r="T301" s="49" t="s">
        <v>4173</v>
      </c>
      <c r="U301" s="129">
        <v>58341</v>
      </c>
      <c r="V301" s="55">
        <v>0</v>
      </c>
      <c r="W301" s="55">
        <v>5000</v>
      </c>
      <c r="X301" s="10">
        <v>23</v>
      </c>
      <c r="Y301" s="10" t="s">
        <v>9837</v>
      </c>
      <c r="Z301" s="10"/>
    </row>
    <row r="302" spans="1:26">
      <c r="A302" s="10">
        <v>301</v>
      </c>
      <c r="B302" s="49" t="s">
        <v>4179</v>
      </c>
      <c r="C302" s="50" t="s">
        <v>4180</v>
      </c>
      <c r="D302" s="51" t="s">
        <v>2818</v>
      </c>
      <c r="E302" s="10" t="s">
        <v>3012</v>
      </c>
      <c r="F302" s="69" t="s">
        <v>4181</v>
      </c>
      <c r="G302" s="54" t="s">
        <v>4182</v>
      </c>
      <c r="H302" s="10" t="str">
        <f t="shared" si="5"/>
        <v>(301, 'NGUYỄN THỊ NHUNG', '1987-08-02', 'Nữ', 'Nghệ An', '01682 910 714
01634 063 229', 'MR18013', 1, 8, 210, 'SAITAMA', '103000000', '2018-02-08', '2018-09-04', '2018-01-31', '2018-09-26', '50000000', '53000000', '58341', '0', '5000', '23', '2020-06-26', '', 'Admin', '2020-06-22 00:46:18'),</v>
      </c>
      <c r="I302" s="10" t="str">
        <f t="shared" si="5"/>
        <v>(NGUYỄN THỊ NHUNG, '1987-08-02', 'Nữ', 'Nghệ An', '01682 910 714
01634 063 229', 'MR18013', '(301, 'NGUYỄN THỊ NHUNG', '1987-08-02', 'Nữ', 'Nghệ An', '01682 910 714
01634 063 229', 'MR18013', 1, 8, 210, 'SAITAMA', '103000000', '2018-02-08', '2018-09-04', '2018-01-31', '2018-09-26', '50000000', '53000000', '58341', '0', '5000', '23', '2020-06-26', '', 'Admin', '2020-06-22 00:46:18'),', 8, 210, SAITAMA, '103000000', '2018-02-08', '50000000', '2018-01-31', '2018-09-26', '58341', '53000000', '2018-09-04', '0', '5000', '23', '2020-06-26', '', '', 'Admin', '2020-06-22 00:46:18'),</v>
      </c>
      <c r="J302" s="58">
        <v>1</v>
      </c>
      <c r="K302" s="58">
        <v>8</v>
      </c>
      <c r="L302" s="58">
        <v>210</v>
      </c>
      <c r="M302" s="54" t="s">
        <v>3014</v>
      </c>
      <c r="N302" s="55">
        <v>103000000</v>
      </c>
      <c r="O302" s="56" t="s">
        <v>3523</v>
      </c>
      <c r="P302" s="159">
        <v>50000000</v>
      </c>
      <c r="Q302" s="124">
        <v>53000000</v>
      </c>
      <c r="R302" s="124" t="s">
        <v>3987</v>
      </c>
      <c r="S302" s="49" t="s">
        <v>3031</v>
      </c>
      <c r="T302" s="49" t="s">
        <v>3334</v>
      </c>
      <c r="U302" s="129">
        <v>58341</v>
      </c>
      <c r="V302" s="55">
        <v>0</v>
      </c>
      <c r="W302" s="55">
        <v>5000</v>
      </c>
      <c r="X302" s="10">
        <v>23</v>
      </c>
      <c r="Y302" s="10" t="s">
        <v>9809</v>
      </c>
      <c r="Z302" s="10"/>
    </row>
    <row r="303" spans="1:26">
      <c r="A303" s="10">
        <v>302</v>
      </c>
      <c r="B303" s="49" t="s">
        <v>4183</v>
      </c>
      <c r="C303" s="50" t="s">
        <v>3376</v>
      </c>
      <c r="D303" s="51" t="s">
        <v>2845</v>
      </c>
      <c r="E303" s="10" t="s">
        <v>2876</v>
      </c>
      <c r="F303" s="69" t="s">
        <v>4184</v>
      </c>
      <c r="G303" s="54" t="s">
        <v>4185</v>
      </c>
      <c r="H303" s="10" t="str">
        <f t="shared" si="5"/>
        <v>(302, 'PHẠM TẤN HIỆP', '1998-01-10', 'Nam', 'Vĩnh Long', '0939 384 932
0939 301 446', 'MR18069', 44, 8, 196, 'SAITAMA', '99000000', '2018-04-23', '2018-09-17', '2018-04-17', '2018-10-05', '50000000', '49000000', '59463', '0', '5000', '22', '2020-06-05', '', 'Admin', '2020-06-22 00:46:18'),</v>
      </c>
      <c r="I303" s="10" t="str">
        <f t="shared" si="5"/>
        <v>(PHẠM TẤN HIỆP, '1998-01-10', 'Nam', 'Vĩnh Long', '0939 384 932
0939 301 446', 'MR18069', '(302, 'PHẠM TẤN HIỆP', '1998-01-10', 'Nam', 'Vĩnh Long', '0939 384 932
0939 301 446', 'MR18069', 44, 8, 196, 'SAITAMA', '99000000', '2018-04-23', '2018-09-17', '2018-04-17', '2018-10-05', '50000000', '49000000', '59463', '0', '5000', '22', '2020-06-05', '', 'Admin', '2020-06-22 00:46:18'),', 8, 196, SAITAMA, '99000000', '2018-04-23', '50000000', '2018-04-17', '2018-10-05', '59463', '49000000', '2018-09-17', '0', '5000', '22', '2020-06-05', '', '', 'Admin', '2020-06-22 00:46:18'),</v>
      </c>
      <c r="J303" s="58">
        <v>44</v>
      </c>
      <c r="K303" s="58">
        <v>8</v>
      </c>
      <c r="L303" s="58">
        <v>196</v>
      </c>
      <c r="M303" s="54" t="s">
        <v>3014</v>
      </c>
      <c r="N303" s="55">
        <v>99000000</v>
      </c>
      <c r="O303" s="56" t="s">
        <v>4187</v>
      </c>
      <c r="P303" s="159">
        <v>50000000</v>
      </c>
      <c r="Q303" s="124">
        <v>49000000</v>
      </c>
      <c r="R303" s="124" t="s">
        <v>5944</v>
      </c>
      <c r="S303" s="49" t="s">
        <v>4188</v>
      </c>
      <c r="T303" s="49" t="s">
        <v>4189</v>
      </c>
      <c r="U303" s="129">
        <v>59463</v>
      </c>
      <c r="V303" s="55">
        <v>0</v>
      </c>
      <c r="W303" s="55">
        <v>5000</v>
      </c>
      <c r="X303" s="10">
        <v>22</v>
      </c>
      <c r="Y303" s="10" t="s">
        <v>9883</v>
      </c>
      <c r="Z303" s="10"/>
    </row>
    <row r="304" spans="1:26">
      <c r="A304" s="10">
        <v>303</v>
      </c>
      <c r="B304" s="49" t="s">
        <v>4190</v>
      </c>
      <c r="C304" s="50" t="s">
        <v>4191</v>
      </c>
      <c r="D304" s="51" t="s">
        <v>2845</v>
      </c>
      <c r="E304" s="10" t="s">
        <v>2846</v>
      </c>
      <c r="F304" s="69" t="s">
        <v>4192</v>
      </c>
      <c r="G304" s="54" t="s">
        <v>4193</v>
      </c>
      <c r="H304" s="10" t="str">
        <f t="shared" si="5"/>
        <v>(303, 'TRỊNH HOÀNG LÂM', '1996-04-15', 'Nam', 'Bến Tre', '01637 716 930
01695 510 055', 'MR18064', 98, 8, 216, 'SAITAMA', '99000000', '2018-04-23', '2018-09-17', '2018-04-16', '2018-10-05', '50000000', '49000000', '59463', '0', '5000', '22', '2020-06-05', '', 'Admin', '2020-06-22 00:46:18'),</v>
      </c>
      <c r="I304" s="10" t="str">
        <f t="shared" si="5"/>
        <v>(TRỊNH HOÀNG LÂM, '1996-04-15', 'Nam', 'Bến Tre', '01637 716 930
01695 510 055', 'MR18064', '(303, 'TRỊNH HOÀNG LÂM', '1996-04-15', 'Nam', 'Bến Tre', '01637 716 930
01695 510 055', 'MR18064', 98, 8, 216, 'SAITAMA', '99000000', '2018-04-23', '2018-09-17', '2018-04-16', '2018-10-05', '50000000', '49000000', '59463', '0', '5000', '22', '2020-06-05', '', 'Admin', '2020-06-22 00:46:18'),', 8, 216, SAITAMA, '99000000', '2018-04-23', '50000000', '2018-04-16', '2018-10-05', '59463', '49000000', '2018-09-17', '0', '5000', '22', '2020-06-05', '', '', 'Admin', '2020-06-22 00:46:18'),</v>
      </c>
      <c r="J304" s="58">
        <v>98</v>
      </c>
      <c r="K304" s="58">
        <v>8</v>
      </c>
      <c r="L304" s="58">
        <v>216</v>
      </c>
      <c r="M304" s="54" t="s">
        <v>3014</v>
      </c>
      <c r="N304" s="55">
        <v>99000000</v>
      </c>
      <c r="O304" s="56" t="s">
        <v>4187</v>
      </c>
      <c r="P304" s="159">
        <v>50000000</v>
      </c>
      <c r="Q304" s="124">
        <v>49000000</v>
      </c>
      <c r="R304" s="124" t="s">
        <v>5944</v>
      </c>
      <c r="S304" s="49" t="s">
        <v>3357</v>
      </c>
      <c r="T304" s="49" t="s">
        <v>4189</v>
      </c>
      <c r="U304" s="129">
        <v>59463</v>
      </c>
      <c r="V304" s="55">
        <v>0</v>
      </c>
      <c r="W304" s="55">
        <v>5000</v>
      </c>
      <c r="X304" s="10">
        <v>22</v>
      </c>
      <c r="Y304" s="10" t="s">
        <v>9883</v>
      </c>
      <c r="Z304" s="10"/>
    </row>
    <row r="305" spans="1:26">
      <c r="A305" s="10">
        <v>304</v>
      </c>
      <c r="B305" s="49" t="s">
        <v>4194</v>
      </c>
      <c r="C305" s="50" t="s">
        <v>4195</v>
      </c>
      <c r="D305" s="51" t="s">
        <v>2845</v>
      </c>
      <c r="E305" s="10" t="s">
        <v>3141</v>
      </c>
      <c r="F305" s="69" t="s">
        <v>4196</v>
      </c>
      <c r="G305" s="54" t="s">
        <v>4193</v>
      </c>
      <c r="H305" s="10" t="str">
        <f t="shared" si="5"/>
        <v>(304, 'NGUYỄN XUÂN TRƯỜNG', '1994-02-17', 'Nam', 'Đồng Tháp', '0868 752 995
0939 277 956', 'MR18064', 98, 8, 216, 'SAITAMA', '99000000', '2018-04-23', '2018-09-17', '2018-04-16', '2018-10-05', '50000000', '49000000', '59463', '0', '5000', '22', '2020-06-05', '', 'Admin', '2020-06-22 00:46:18'),</v>
      </c>
      <c r="I305" s="10" t="str">
        <f t="shared" si="5"/>
        <v>(NGUYỄN XUÂN TRƯỜNG, '1994-02-17', 'Nam', 'Đồng Tháp', '0868 752 995
0939 277 956', 'MR18064', '(304, 'NGUYỄN XUÂN TRƯỜNG', '1994-02-17', 'Nam', 'Đồng Tháp', '0868 752 995
0939 277 956', 'MR18064', 98, 8, 216, 'SAITAMA', '99000000', '2018-04-23', '2018-09-17', '2018-04-16', '2018-10-05', '50000000', '49000000', '59463', '0', '5000', '22', '2020-06-05', '', 'Admin', '2020-06-22 00:46:18'),', 8, 216, SAITAMA, '99000000', '2018-04-23', '50000000', '2018-04-16', '2018-10-05', '59463', '49000000', '2018-09-17', '0', '5000', '22', '2020-06-05', '', '', 'Admin', '2020-06-22 00:46:18'),</v>
      </c>
      <c r="J305" s="58">
        <v>98</v>
      </c>
      <c r="K305" s="58">
        <v>8</v>
      </c>
      <c r="L305" s="58">
        <v>216</v>
      </c>
      <c r="M305" s="54" t="s">
        <v>3014</v>
      </c>
      <c r="N305" s="55">
        <v>99000000</v>
      </c>
      <c r="O305" s="56" t="s">
        <v>4187</v>
      </c>
      <c r="P305" s="159">
        <v>50000000</v>
      </c>
      <c r="Q305" s="124">
        <v>49000000</v>
      </c>
      <c r="R305" s="124" t="s">
        <v>5944</v>
      </c>
      <c r="S305" s="49" t="s">
        <v>3357</v>
      </c>
      <c r="T305" s="49" t="s">
        <v>4189</v>
      </c>
      <c r="U305" s="129">
        <v>59463</v>
      </c>
      <c r="V305" s="55">
        <v>0</v>
      </c>
      <c r="W305" s="55">
        <v>5000</v>
      </c>
      <c r="X305" s="10">
        <v>22</v>
      </c>
      <c r="Y305" s="10" t="s">
        <v>9883</v>
      </c>
      <c r="Z305" s="10"/>
    </row>
    <row r="306" spans="1:26">
      <c r="A306" s="10">
        <v>305</v>
      </c>
      <c r="B306" s="49" t="s">
        <v>4197</v>
      </c>
      <c r="C306" s="50" t="s">
        <v>4198</v>
      </c>
      <c r="D306" s="51" t="s">
        <v>2818</v>
      </c>
      <c r="E306" s="10" t="s">
        <v>2846</v>
      </c>
      <c r="F306" s="69" t="s">
        <v>4199</v>
      </c>
      <c r="G306" s="54" t="s">
        <v>4200</v>
      </c>
      <c r="H306" s="10" t="str">
        <f t="shared" si="5"/>
        <v>(305, 'PHAN THỊ TRÚC ĐÀO', '1999-11-09', 'Nữ', 'Bến Tre', '01638 824 260
0987 239 079', 'MR18052', 58, 8, 217, 'Shizuoka', '103000000', '2018-04-04', '2018-09-28', '2018-03-29', '2018-10-18', '50000000', '53000000', '59351', '0', '5000', '22', '2020-06-18', '', 'Admin', '2020-06-22 00:46:18'),</v>
      </c>
      <c r="I306" s="10" t="str">
        <f t="shared" si="5"/>
        <v>(PHAN THỊ TRÚC ĐÀO, '1999-11-09', 'Nữ', 'Bến Tre', '01638 824 260
0987 239 079', 'MR18052', '(305, 'PHAN THỊ TRÚC ĐÀO', '1999-11-09', 'Nữ', 'Bến Tre', '01638 824 260
0987 239 079', 'MR18052', 58, 8, 217, 'Shizuoka', '103000000', '2018-04-04', '2018-09-28', '2018-03-29', '2018-10-18', '50000000', '53000000', '59351', '0', '5000', '22', '2020-06-18', '', 'Admin', '2020-06-22 00:46:18'),', 8, 217, Shizuoka, '103000000', '2018-04-04', '50000000', '2018-03-29', '2018-10-18', '59351', '53000000', '2018-09-28', '0', '5000', '22', '2020-06-18', '', '', 'Admin', '2020-06-22 00:46:18'),</v>
      </c>
      <c r="J306" s="58">
        <v>58</v>
      </c>
      <c r="K306" s="58">
        <v>8</v>
      </c>
      <c r="L306" s="58">
        <v>217</v>
      </c>
      <c r="M306" s="54" t="s">
        <v>2849</v>
      </c>
      <c r="N306" s="55">
        <v>103000000</v>
      </c>
      <c r="O306" s="56" t="s">
        <v>3537</v>
      </c>
      <c r="P306" s="159">
        <v>50000000</v>
      </c>
      <c r="Q306" s="124">
        <v>53000000</v>
      </c>
      <c r="R306" s="124" t="s">
        <v>3539</v>
      </c>
      <c r="S306" s="49" t="s">
        <v>3538</v>
      </c>
      <c r="T306" s="49" t="s">
        <v>3642</v>
      </c>
      <c r="U306" s="129">
        <v>59351</v>
      </c>
      <c r="V306" s="55">
        <v>0</v>
      </c>
      <c r="W306" s="55">
        <v>5000</v>
      </c>
      <c r="X306" s="10">
        <v>22</v>
      </c>
      <c r="Y306" s="10" t="s">
        <v>9948</v>
      </c>
      <c r="Z306" s="10"/>
    </row>
    <row r="307" spans="1:26">
      <c r="A307" s="10">
        <v>306</v>
      </c>
      <c r="B307" s="60" t="s">
        <v>4201</v>
      </c>
      <c r="C307" s="50" t="s">
        <v>4202</v>
      </c>
      <c r="D307" s="51" t="s">
        <v>2845</v>
      </c>
      <c r="E307" s="10" t="s">
        <v>3597</v>
      </c>
      <c r="F307" s="69" t="s">
        <v>4203</v>
      </c>
      <c r="G307" s="54" t="s">
        <v>4186</v>
      </c>
      <c r="H307" s="10" t="str">
        <f t="shared" si="5"/>
        <v>(306, 'VŨ HỮU DƯƠNG', '1984-07-10', 'Nam', 'Thái Bình', '0964 189 162
0963 596 175', 'MR18082', 44, 8, 218, 'SAITAMA', '99000000', '2018-05-04', '2018-10-25', '2018-04-25', '2018-11-06', '50000000', '49000000', '59351', '0', '5000', '21', '2020-06-06', '', 'Admin', '2020-06-22 00:46:18'),</v>
      </c>
      <c r="I307" s="10" t="str">
        <f t="shared" si="5"/>
        <v>(VŨ HỮU DƯƠNG, '1984-07-10', 'Nam', 'Thái Bình', '0964 189 162
0963 596 175', 'MR18082', '(306, 'VŨ HỮU DƯƠNG', '1984-07-10', 'Nam', 'Thái Bình', '0964 189 162
0963 596 175', 'MR18082', 44, 8, 218, 'SAITAMA', '99000000', '2018-05-04', '2018-10-25', '2018-04-25', '2018-11-06', '50000000', '49000000', '59351', '0', '5000', '21', '2020-06-06', '', 'Admin', '2020-06-22 00:46:18'),', 8, 218, SAITAMA, '99000000', '2018-05-04', '50000000', '2018-04-25', '2018-11-06', '59351', '49000000', '2018-10-25', '0', '5000', '21', '2020-06-06', '', '', 'Admin', '2020-06-22 00:46:18'),</v>
      </c>
      <c r="J307" s="58">
        <v>44</v>
      </c>
      <c r="K307" s="58">
        <v>8</v>
      </c>
      <c r="L307" s="58">
        <v>218</v>
      </c>
      <c r="M307" s="54" t="s">
        <v>3014</v>
      </c>
      <c r="N307" s="55">
        <v>99000000</v>
      </c>
      <c r="O307" s="56" t="s">
        <v>3811</v>
      </c>
      <c r="P307" s="159">
        <v>50000000</v>
      </c>
      <c r="Q307" s="124">
        <v>49000000</v>
      </c>
      <c r="R307" s="124" t="s">
        <v>3606</v>
      </c>
      <c r="S307" s="49" t="s">
        <v>3047</v>
      </c>
      <c r="T307" s="49" t="s">
        <v>3560</v>
      </c>
      <c r="U307" s="129">
        <v>59351</v>
      </c>
      <c r="V307" s="55">
        <v>0</v>
      </c>
      <c r="W307" s="55">
        <v>5000</v>
      </c>
      <c r="X307" s="10">
        <v>21</v>
      </c>
      <c r="Y307" s="10" t="s">
        <v>11997</v>
      </c>
      <c r="Z307" s="10"/>
    </row>
    <row r="308" spans="1:26">
      <c r="A308" s="10">
        <v>307</v>
      </c>
      <c r="B308" s="49" t="s">
        <v>4204</v>
      </c>
      <c r="C308" s="50" t="s">
        <v>4205</v>
      </c>
      <c r="D308" s="51" t="s">
        <v>2818</v>
      </c>
      <c r="E308" s="10" t="s">
        <v>2995</v>
      </c>
      <c r="F308" s="69" t="s">
        <v>4206</v>
      </c>
      <c r="G308" s="54" t="s">
        <v>4207</v>
      </c>
      <c r="H308" s="10" t="str">
        <f t="shared" si="5"/>
        <v>(307, 'TRẦN THỊ DIỄM HƯƠNG', '1994-03-11', 'Nữ', 'Hậu Giang', '0907 965 280
0988 465 202', 'MR18005', 62, 8, 202, 'CHIBA', '103000000', '2018-01-31', '2018-09-17', '2018-01-27', '2018-11-08', '50000000', '53000000', '64960', '0', '5000', '21', '2020-06-08', '', 'Admin', '2020-06-22 00:46:18'),</v>
      </c>
      <c r="I308" s="10" t="str">
        <f t="shared" si="5"/>
        <v>(TRẦN THỊ DIỄM HƯƠNG, '1994-03-11', 'Nữ', 'Hậu Giang', '0907 965 280
0988 465 202', 'MR18005', '(307, 'TRẦN THỊ DIỄM HƯƠNG', '1994-03-11', 'Nữ', 'Hậu Giang', '0907 965 280
0988 465 202', 'MR18005', 62, 8, 202, 'CHIBA', '103000000', '2018-01-31', '2018-09-17', '2018-01-27', '2018-11-08', '50000000', '53000000', '64960', '0', '5000', '21', '2020-06-08', '', 'Admin', '2020-06-22 00:46:18'),', 8, 202, CHIBA, '103000000', '2018-01-31', '50000000', '2018-01-27', '2018-11-08', '64960', '53000000', '2018-09-17', '0', '5000', '21', '2020-06-08', '', '', 'Admin', '2020-06-22 00:46:18'),</v>
      </c>
      <c r="J308" s="58">
        <v>62</v>
      </c>
      <c r="K308" s="58">
        <v>8</v>
      </c>
      <c r="L308" s="58">
        <v>202</v>
      </c>
      <c r="M308" s="54" t="s">
        <v>2936</v>
      </c>
      <c r="N308" s="55">
        <v>103000000</v>
      </c>
      <c r="O308" s="56" t="s">
        <v>3031</v>
      </c>
      <c r="P308" s="159">
        <v>50000000</v>
      </c>
      <c r="Q308" s="124">
        <v>53000000</v>
      </c>
      <c r="R308" s="124" t="s">
        <v>5944</v>
      </c>
      <c r="S308" s="49" t="s">
        <v>4160</v>
      </c>
      <c r="T308" s="49" t="s">
        <v>4208</v>
      </c>
      <c r="U308" s="129">
        <v>64960</v>
      </c>
      <c r="V308" s="55">
        <v>0</v>
      </c>
      <c r="W308" s="55">
        <v>5000</v>
      </c>
      <c r="X308" s="10">
        <v>21</v>
      </c>
      <c r="Y308" s="10" t="s">
        <v>9887</v>
      </c>
      <c r="Z308" s="10"/>
    </row>
    <row r="309" spans="1:26">
      <c r="A309" s="10">
        <v>308</v>
      </c>
      <c r="B309" s="49" t="s">
        <v>4209</v>
      </c>
      <c r="C309" s="50" t="s">
        <v>4210</v>
      </c>
      <c r="D309" s="51" t="s">
        <v>2818</v>
      </c>
      <c r="E309" s="10" t="s">
        <v>2876</v>
      </c>
      <c r="F309" s="69" t="s">
        <v>4211</v>
      </c>
      <c r="G309" s="54" t="s">
        <v>4207</v>
      </c>
      <c r="H309" s="10" t="str">
        <f t="shared" si="5"/>
        <v>(308, 'NGUYỄN THỊ MỸ DUNG', '1993-08-25', 'Nữ', 'Vĩnh Long', '0938 452 938
01207 205 112', 'MR18005', 62, 8, 202, 'CHIBA', '103000000', '2018-02-02', '2018-09-13', '2018-01-27', '2018-11-08', '50000000', '53000000', '64960', '0', '5000', '21', '2020-06-08', '', 'Admin', '2020-06-22 00:46:18'),</v>
      </c>
      <c r="I309" s="10" t="str">
        <f t="shared" si="5"/>
        <v>(NGUYỄN THỊ MỸ DUNG, '1993-08-25', 'Nữ', 'Vĩnh Long', '0938 452 938
01207 205 112', 'MR18005', '(308, 'NGUYỄN THỊ MỸ DUNG', '1993-08-25', 'Nữ', 'Vĩnh Long', '0938 452 938
01207 205 112', 'MR18005', 62, 8, 202, 'CHIBA', '103000000', '2018-02-02', '2018-09-13', '2018-01-27', '2018-11-08', '50000000', '53000000', '64960', '0', '5000', '21', '2020-06-08', '', 'Admin', '2020-06-22 00:46:18'),', 8, 202, CHIBA, '103000000', '2018-02-02', '50000000', '2018-01-27', '2018-11-08', '64960', '53000000', '2018-09-13', '0', '5000', '21', '2020-06-08', '', '', 'Admin', '2020-06-22 00:46:18'),</v>
      </c>
      <c r="J309" s="58">
        <v>62</v>
      </c>
      <c r="K309" s="58">
        <v>8</v>
      </c>
      <c r="L309" s="58">
        <v>202</v>
      </c>
      <c r="M309" s="54" t="s">
        <v>2936</v>
      </c>
      <c r="N309" s="55">
        <v>103000000</v>
      </c>
      <c r="O309" s="56" t="s">
        <v>3505</v>
      </c>
      <c r="P309" s="159">
        <v>50000000</v>
      </c>
      <c r="Q309" s="124">
        <v>53000000</v>
      </c>
      <c r="R309" s="124" t="s">
        <v>5060</v>
      </c>
      <c r="S309" s="49" t="s">
        <v>4160</v>
      </c>
      <c r="T309" s="49" t="s">
        <v>4208</v>
      </c>
      <c r="U309" s="129">
        <v>64960</v>
      </c>
      <c r="V309" s="55">
        <v>0</v>
      </c>
      <c r="W309" s="55">
        <v>5000</v>
      </c>
      <c r="X309" s="10">
        <v>21</v>
      </c>
      <c r="Y309" s="10" t="s">
        <v>9887</v>
      </c>
      <c r="Z309" s="10"/>
    </row>
    <row r="310" spans="1:26">
      <c r="A310" s="10">
        <v>309</v>
      </c>
      <c r="B310" s="49" t="s">
        <v>4212</v>
      </c>
      <c r="C310" s="50" t="s">
        <v>4213</v>
      </c>
      <c r="D310" s="51" t="s">
        <v>2818</v>
      </c>
      <c r="E310" s="10" t="s">
        <v>3193</v>
      </c>
      <c r="F310" s="69" t="s">
        <v>4214</v>
      </c>
      <c r="G310" s="54" t="s">
        <v>4207</v>
      </c>
      <c r="H310" s="10" t="str">
        <f t="shared" si="5"/>
        <v>(309, 'NGUYỄN THỊ LAN', '1992-12-05', 'Nữ', 'Hà Tỉnh', '0938 461 525
01223 383 232', 'MR18005', 62, 8, 202, 'CHIBA', '103000000', '2018-02-02', '2018-09-17', '2018-01-27', '2018-11-08', '50000000', '53000000', '64960', '0', '5000', '21', '2020-06-08', '', 'Admin', '2020-06-22 00:46:18'),</v>
      </c>
      <c r="I310" s="10" t="str">
        <f t="shared" si="5"/>
        <v>(NGUYỄN THỊ LAN, '1992-12-05', 'Nữ', 'Hà Tỉnh', '0938 461 525
01223 383 232', 'MR18005', '(309, 'NGUYỄN THỊ LAN', '1992-12-05', 'Nữ', 'Hà Tỉnh', '0938 461 525
01223 383 232', 'MR18005', 62, 8, 202, 'CHIBA', '103000000', '2018-02-02', '2018-09-17', '2018-01-27', '2018-11-08', '50000000', '53000000', '64960', '0', '5000', '21', '2020-06-08', '', 'Admin', '2020-06-22 00:46:18'),', 8, 202, CHIBA, '103000000', '2018-02-02', '50000000', '2018-01-27', '2018-11-08', '64960', '53000000', '2018-09-17', '0', '5000', '21', '2020-06-08', '', '', 'Admin', '2020-06-22 00:46:18'),</v>
      </c>
      <c r="J310" s="58">
        <v>62</v>
      </c>
      <c r="K310" s="58">
        <v>8</v>
      </c>
      <c r="L310" s="58">
        <v>202</v>
      </c>
      <c r="M310" s="54" t="s">
        <v>2936</v>
      </c>
      <c r="N310" s="55">
        <v>103000000</v>
      </c>
      <c r="O310" s="56" t="s">
        <v>3505</v>
      </c>
      <c r="P310" s="159">
        <v>50000000</v>
      </c>
      <c r="Q310" s="124">
        <v>53000000</v>
      </c>
      <c r="R310" s="124" t="s">
        <v>5944</v>
      </c>
      <c r="S310" s="49" t="s">
        <v>4160</v>
      </c>
      <c r="T310" s="49" t="s">
        <v>4208</v>
      </c>
      <c r="U310" s="129">
        <v>64960</v>
      </c>
      <c r="V310" s="55">
        <v>0</v>
      </c>
      <c r="W310" s="55">
        <v>5000</v>
      </c>
      <c r="X310" s="10">
        <v>21</v>
      </c>
      <c r="Y310" s="10" t="s">
        <v>9887</v>
      </c>
      <c r="Z310" s="10"/>
    </row>
    <row r="311" spans="1:26">
      <c r="A311" s="10">
        <v>310</v>
      </c>
      <c r="B311" s="49" t="s">
        <v>4215</v>
      </c>
      <c r="C311" s="50" t="s">
        <v>4216</v>
      </c>
      <c r="D311" s="51" t="s">
        <v>2818</v>
      </c>
      <c r="E311" s="10" t="s">
        <v>2846</v>
      </c>
      <c r="F311" s="69" t="s">
        <v>4217</v>
      </c>
      <c r="G311" s="54" t="s">
        <v>4207</v>
      </c>
      <c r="H311" s="10" t="str">
        <f t="shared" si="5"/>
        <v>(310, 'PHẠM THỊ BÉ LY', '1995-03-10', 'Nữ', 'Bến Tre', '01202 789 906
0912 603 253', 'MR18005', 62, 8, 202, 'CHIBA', '103000000', '2018-02-02', '2018-09-17', '2018-01-27', '2018-11-08', '50000000', '53000000', '64960', '0', '5000', '21', '2020-06-08', '', 'Admin', '2020-06-22 00:46:18'),</v>
      </c>
      <c r="I311" s="10" t="str">
        <f t="shared" si="5"/>
        <v>(PHẠM THỊ BÉ LY, '1995-03-10', 'Nữ', 'Bến Tre', '01202 789 906
0912 603 253', 'MR18005', '(310, 'PHẠM THỊ BÉ LY', '1995-03-10', 'Nữ', 'Bến Tre', '01202 789 906
0912 603 253', 'MR18005', 62, 8, 202, 'CHIBA', '103000000', '2018-02-02', '2018-09-17', '2018-01-27', '2018-11-08', '50000000', '53000000', '64960', '0', '5000', '21', '2020-06-08', '', 'Admin', '2020-06-22 00:46:18'),', 8, 202, CHIBA, '103000000', '2018-02-02', '50000000', '2018-01-27', '2018-11-08', '64960', '53000000', '2018-09-17', '0', '5000', '21', '2020-06-08', '', '', 'Admin', '2020-06-22 00:46:18'),</v>
      </c>
      <c r="J311" s="58">
        <v>62</v>
      </c>
      <c r="K311" s="58">
        <v>8</v>
      </c>
      <c r="L311" s="58">
        <v>202</v>
      </c>
      <c r="M311" s="54" t="s">
        <v>2936</v>
      </c>
      <c r="N311" s="55">
        <v>103000000</v>
      </c>
      <c r="O311" s="56" t="s">
        <v>3505</v>
      </c>
      <c r="P311" s="159">
        <v>50000000</v>
      </c>
      <c r="Q311" s="124">
        <v>53000000</v>
      </c>
      <c r="R311" s="124" t="s">
        <v>5944</v>
      </c>
      <c r="S311" s="49" t="s">
        <v>4160</v>
      </c>
      <c r="T311" s="49" t="s">
        <v>4208</v>
      </c>
      <c r="U311" s="129">
        <v>64960</v>
      </c>
      <c r="V311" s="55">
        <v>0</v>
      </c>
      <c r="W311" s="55">
        <v>5000</v>
      </c>
      <c r="X311" s="10">
        <v>21</v>
      </c>
      <c r="Y311" s="10" t="s">
        <v>9887</v>
      </c>
      <c r="Z311" s="10"/>
    </row>
    <row r="312" spans="1:26">
      <c r="A312" s="10">
        <v>311</v>
      </c>
      <c r="B312" s="49" t="s">
        <v>4218</v>
      </c>
      <c r="C312" s="50" t="s">
        <v>4219</v>
      </c>
      <c r="D312" s="51" t="s">
        <v>2818</v>
      </c>
      <c r="E312" s="10" t="s">
        <v>2846</v>
      </c>
      <c r="F312" s="69" t="s">
        <v>4220</v>
      </c>
      <c r="G312" s="54" t="s">
        <v>4207</v>
      </c>
      <c r="H312" s="10" t="str">
        <f t="shared" si="5"/>
        <v>(311, 'PHẠM THỊ HẰNG NI', '1995-10-05', 'Nữ', 'Bến Tre', '01224 335 651
01657 684 425', 'MR18005', 62, 8, 202, 'CHIBA', '103000000', '2018-02-01', '2018-09-17', '2018-01-27', '2018-11-08', '50000000', '53000000', '64960', '0', '5000', '21', '2020-06-08', '', 'Admin', '2020-06-22 00:46:18'),</v>
      </c>
      <c r="I312" s="10" t="str">
        <f t="shared" si="5"/>
        <v>(PHẠM THỊ HẰNG NI, '1995-10-05', 'Nữ', 'Bến Tre', '01224 335 651
01657 684 425', 'MR18005', '(311, 'PHẠM THỊ HẰNG NI', '1995-10-05', 'Nữ', 'Bến Tre', '01224 335 651
01657 684 425', 'MR18005', 62, 8, 202, 'CHIBA', '103000000', '2018-02-01', '2018-09-17', '2018-01-27', '2018-11-08', '50000000', '53000000', '64960', '0', '5000', '21', '2020-06-08', '', 'Admin', '2020-06-22 00:46:18'),', 8, 202, CHIBA, '103000000', '2018-02-01', '50000000', '2018-01-27', '2018-11-08', '64960', '53000000', '2018-09-17', '0', '5000', '21', '2020-06-08', '', '', 'Admin', '2020-06-22 00:46:18'),</v>
      </c>
      <c r="J312" s="58">
        <v>62</v>
      </c>
      <c r="K312" s="58">
        <v>8</v>
      </c>
      <c r="L312" s="58">
        <v>202</v>
      </c>
      <c r="M312" s="54" t="s">
        <v>2936</v>
      </c>
      <c r="N312" s="55">
        <v>103000000</v>
      </c>
      <c r="O312" s="56" t="s">
        <v>3953</v>
      </c>
      <c r="P312" s="159">
        <v>50000000</v>
      </c>
      <c r="Q312" s="124">
        <v>53000000</v>
      </c>
      <c r="R312" s="124" t="s">
        <v>5944</v>
      </c>
      <c r="S312" s="49" t="s">
        <v>4160</v>
      </c>
      <c r="T312" s="49" t="s">
        <v>4208</v>
      </c>
      <c r="U312" s="129">
        <v>64960</v>
      </c>
      <c r="V312" s="55">
        <v>0</v>
      </c>
      <c r="W312" s="55">
        <v>5000</v>
      </c>
      <c r="X312" s="10">
        <v>21</v>
      </c>
      <c r="Y312" s="10" t="s">
        <v>9887</v>
      </c>
      <c r="Z312" s="10"/>
    </row>
    <row r="313" spans="1:26">
      <c r="A313" s="10">
        <v>312</v>
      </c>
      <c r="B313" s="49" t="s">
        <v>4221</v>
      </c>
      <c r="C313" s="50" t="s">
        <v>4222</v>
      </c>
      <c r="D313" s="51" t="s">
        <v>2818</v>
      </c>
      <c r="E313" s="10" t="s">
        <v>3230</v>
      </c>
      <c r="F313" s="69" t="s">
        <v>4223</v>
      </c>
      <c r="G313" s="54" t="s">
        <v>4207</v>
      </c>
      <c r="H313" s="10" t="str">
        <f t="shared" si="5"/>
        <v>(312, 'NGUYỄN THỊ ĐOAN TRANG', '1999-03-13', 'Nữ', 'Đak Nông', '0934 236 723
0935 247 673', 'MR18005', 62, 8, 202, 'CHIBA', '103000000', '2018-02-23', '2018-09-17', '2018-01-27', '2018-11-08', '50000000', '53000000', '64960', '0', '5000', '21', '2020-06-08', '', 'Admin', '2020-06-22 00:46:18'),</v>
      </c>
      <c r="I313" s="10" t="str">
        <f t="shared" si="5"/>
        <v>(NGUYỄN THỊ ĐOAN TRANG, '1999-03-13', 'Nữ', 'Đak Nông', '0934 236 723
0935 247 673', 'MR18005', '(312, 'NGUYỄN THỊ ĐOAN TRANG', '1999-03-13', 'Nữ', 'Đak Nông', '0934 236 723
0935 247 673', 'MR18005', 62, 8, 202, 'CHIBA', '103000000', '2018-02-23', '2018-09-17', '2018-01-27', '2018-11-08', '50000000', '53000000', '64960', '0', '5000', '21', '2020-06-08', '', 'Admin', '2020-06-22 00:46:18'),', 8, 202, CHIBA, '103000000', '2018-02-23', '50000000', '2018-01-27', '2018-11-08', '64960', '53000000', '2018-09-17', '0', '5000', '21', '2020-06-08', '', '', 'Admin', '2020-06-22 00:46:18'),</v>
      </c>
      <c r="J313" s="58">
        <v>62</v>
      </c>
      <c r="K313" s="58">
        <v>8</v>
      </c>
      <c r="L313" s="58">
        <v>202</v>
      </c>
      <c r="M313" s="54" t="s">
        <v>2936</v>
      </c>
      <c r="N313" s="55">
        <v>103000000</v>
      </c>
      <c r="O313" s="56" t="s">
        <v>3792</v>
      </c>
      <c r="P313" s="159">
        <v>50000000</v>
      </c>
      <c r="Q313" s="124">
        <v>53000000</v>
      </c>
      <c r="R313" s="124" t="s">
        <v>5944</v>
      </c>
      <c r="S313" s="49" t="s">
        <v>4160</v>
      </c>
      <c r="T313" s="49" t="s">
        <v>4208</v>
      </c>
      <c r="U313" s="129">
        <v>64960</v>
      </c>
      <c r="V313" s="55">
        <v>0</v>
      </c>
      <c r="W313" s="55">
        <v>5000</v>
      </c>
      <c r="X313" s="10">
        <v>21</v>
      </c>
      <c r="Y313" s="10" t="s">
        <v>9887</v>
      </c>
      <c r="Z313" s="10"/>
    </row>
    <row r="314" spans="1:26">
      <c r="A314" s="10">
        <v>313</v>
      </c>
      <c r="B314" s="49" t="s">
        <v>4224</v>
      </c>
      <c r="C314" s="50" t="s">
        <v>4225</v>
      </c>
      <c r="D314" s="51" t="s">
        <v>2818</v>
      </c>
      <c r="E314" s="10" t="s">
        <v>3653</v>
      </c>
      <c r="F314" s="69" t="s">
        <v>4226</v>
      </c>
      <c r="G314" s="54" t="s">
        <v>4207</v>
      </c>
      <c r="H314" s="10" t="str">
        <f t="shared" si="5"/>
        <v>(313, 'NGUYỄN THỊ KIM CHI', '1994-05-09', 'Nữ', 'Đak Lak', '01659 755 439
0935 247 673', 'MR18005', 62, 8, 202, 'CHIBA', '103000000', '2018-02-02', '2018-09-14', '2018-01-27', '2018-11-08', '50000000', '53000000', '64960', '0', '5000', '21', '2020-06-08', '', 'Admin', '2020-06-22 00:46:18'),</v>
      </c>
      <c r="I314" s="10" t="str">
        <f t="shared" si="5"/>
        <v>(NGUYỄN THỊ KIM CHI, '1994-05-09', 'Nữ', 'Đak Lak', '01659 755 439
0935 247 673', 'MR18005', '(313, 'NGUYỄN THỊ KIM CHI', '1994-05-09', 'Nữ', 'Đak Lak', '01659 755 439
0935 247 673', 'MR18005', 62, 8, 202, 'CHIBA', '103000000', '2018-02-02', '2018-09-14', '2018-01-27', '2018-11-08', '50000000', '53000000', '64960', '0', '5000', '21', '2020-06-08', '', 'Admin', '2020-06-22 00:46:18'),', 8, 202, CHIBA, '103000000', '2018-02-02', '50000000', '2018-01-27', '2018-11-08', '64960', '53000000', '2018-09-14', '0', '5000', '21', '2020-06-08', '', '', 'Admin', '2020-06-22 00:46:18'),</v>
      </c>
      <c r="J314" s="58">
        <v>62</v>
      </c>
      <c r="K314" s="58">
        <v>8</v>
      </c>
      <c r="L314" s="58">
        <v>202</v>
      </c>
      <c r="M314" s="54" t="s">
        <v>2936</v>
      </c>
      <c r="N314" s="55">
        <v>103000000</v>
      </c>
      <c r="O314" s="56" t="s">
        <v>3505</v>
      </c>
      <c r="P314" s="159">
        <v>50000000</v>
      </c>
      <c r="Q314" s="124">
        <v>53000000</v>
      </c>
      <c r="R314" s="124" t="s">
        <v>5789</v>
      </c>
      <c r="S314" s="49" t="s">
        <v>4160</v>
      </c>
      <c r="T314" s="49" t="s">
        <v>4208</v>
      </c>
      <c r="U314" s="129">
        <v>64960</v>
      </c>
      <c r="V314" s="55">
        <v>0</v>
      </c>
      <c r="W314" s="55">
        <v>5000</v>
      </c>
      <c r="X314" s="10">
        <v>21</v>
      </c>
      <c r="Y314" s="10" t="s">
        <v>9887</v>
      </c>
      <c r="Z314" s="10"/>
    </row>
    <row r="315" spans="1:26">
      <c r="A315" s="10">
        <v>314</v>
      </c>
      <c r="B315" s="60" t="s">
        <v>4227</v>
      </c>
      <c r="C315" s="50" t="s">
        <v>3065</v>
      </c>
      <c r="D315" s="51" t="s">
        <v>2818</v>
      </c>
      <c r="E315" s="10" t="s">
        <v>2846</v>
      </c>
      <c r="F315" s="69" t="s">
        <v>4228</v>
      </c>
      <c r="G315" s="54" t="s">
        <v>4207</v>
      </c>
      <c r="H315" s="10" t="str">
        <f t="shared" si="5"/>
        <v>(314, 'ĐẶNG THỊ NHƯ Ý', '1995-11-30', 'Nữ', 'Bến Tre', '0965 757 051
01698 270 678', 'MR18005', 62, 8, 202, 'CHIBA', '103000000', '2018-02-05', '2018-09-17', '2018-01-27', '2018-11-08', '50000000', '53000000', '64960', '0', '5000', '21', '2020-06-08', '', 'Admin', '2020-06-22 00:46:18'),</v>
      </c>
      <c r="I315" s="10" t="str">
        <f t="shared" si="5"/>
        <v>(ĐẶNG THỊ NHƯ Ý, '1995-11-30', 'Nữ', 'Bến Tre', '0965 757 051
01698 270 678', 'MR18005', '(314, 'ĐẶNG THỊ NHƯ Ý', '1995-11-30', 'Nữ', 'Bến Tre', '0965 757 051
01698 270 678', 'MR18005', 62, 8, 202, 'CHIBA', '103000000', '2018-02-05', '2018-09-17', '2018-01-27', '2018-11-08', '50000000', '53000000', '64960', '0', '5000', '21', '2020-06-08', '', 'Admin', '2020-06-22 00:46:18'),', 8, 202, CHIBA, '103000000', '2018-02-05', '50000000', '2018-01-27', '2018-11-08', '64960', '53000000', '2018-09-17', '0', '5000', '21', '2020-06-08', '', '', 'Admin', '2020-06-22 00:46:18'),</v>
      </c>
      <c r="J315" s="58">
        <v>62</v>
      </c>
      <c r="K315" s="58">
        <v>8</v>
      </c>
      <c r="L315" s="58">
        <v>202</v>
      </c>
      <c r="M315" s="54" t="s">
        <v>2936</v>
      </c>
      <c r="N315" s="55">
        <v>103000000</v>
      </c>
      <c r="O315" s="56" t="s">
        <v>4229</v>
      </c>
      <c r="P315" s="159">
        <v>50000000</v>
      </c>
      <c r="Q315" s="124">
        <v>53000000</v>
      </c>
      <c r="R315" s="124" t="s">
        <v>5944</v>
      </c>
      <c r="S315" s="49" t="s">
        <v>4160</v>
      </c>
      <c r="T315" s="49" t="s">
        <v>4208</v>
      </c>
      <c r="U315" s="129">
        <v>64960</v>
      </c>
      <c r="V315" s="55">
        <v>0</v>
      </c>
      <c r="W315" s="55">
        <v>5000</v>
      </c>
      <c r="X315" s="10">
        <v>21</v>
      </c>
      <c r="Y315" s="10" t="s">
        <v>9887</v>
      </c>
      <c r="Z315" s="10"/>
    </row>
    <row r="316" spans="1:26">
      <c r="A316" s="10">
        <v>315</v>
      </c>
      <c r="B316" s="49" t="s">
        <v>4230</v>
      </c>
      <c r="C316" s="50" t="s">
        <v>4231</v>
      </c>
      <c r="D316" s="51" t="s">
        <v>2818</v>
      </c>
      <c r="E316" s="10" t="s">
        <v>3219</v>
      </c>
      <c r="F316" s="69" t="s">
        <v>4232</v>
      </c>
      <c r="G316" s="54" t="s">
        <v>4207</v>
      </c>
      <c r="H316" s="10" t="str">
        <f t="shared" si="5"/>
        <v>(315, 'ĐOÀN THỊ MỸ HUYỀN', '1993-08-20', 'Nữ', 'Ninh Thuận', '0906 574 358
01632 415 238', 'MR18005', 62, 8, 202, 'CHIBA', '103000000', '2018-02-05', '2018-10-19', '2018-01-27', '2018-11-08', '50000000', '53000000', '64960', '0', '5000', '21', '2020-06-08', '', 'Admin', '2020-06-22 00:46:18'),</v>
      </c>
      <c r="I316" s="10" t="str">
        <f t="shared" si="5"/>
        <v>(ĐOÀN THỊ MỸ HUYỀN, '1993-08-20', 'Nữ', 'Ninh Thuận', '0906 574 358
01632 415 238', 'MR18005', '(315, 'ĐOÀN THỊ MỸ HUYỀN', '1993-08-20', 'Nữ', 'Ninh Thuận', '0906 574 358
01632 415 238', 'MR18005', 62, 8, 202, 'CHIBA', '103000000', '2018-02-05', '2018-10-19', '2018-01-27', '2018-11-08', '50000000', '53000000', '64960', '0', '5000', '21', '2020-06-08', '', 'Admin', '2020-06-22 00:46:18'),', 8, 202, CHIBA, '103000000', '2018-02-05', '50000000', '2018-01-27', '2018-11-08', '64960', '53000000', '2018-10-19', '0', '5000', '21', '2020-06-08', '', '', 'Admin', '2020-06-22 00:46:18'),</v>
      </c>
      <c r="J316" s="58">
        <v>62</v>
      </c>
      <c r="K316" s="58">
        <v>8</v>
      </c>
      <c r="L316" s="58">
        <v>202</v>
      </c>
      <c r="M316" s="54" t="s">
        <v>2936</v>
      </c>
      <c r="N316" s="55">
        <v>103000000</v>
      </c>
      <c r="O316" s="56" t="s">
        <v>4229</v>
      </c>
      <c r="P316" s="159">
        <v>50000000</v>
      </c>
      <c r="Q316" s="124">
        <v>53000000</v>
      </c>
      <c r="R316" s="124" t="s">
        <v>5207</v>
      </c>
      <c r="S316" s="49" t="s">
        <v>4160</v>
      </c>
      <c r="T316" s="49" t="s">
        <v>4208</v>
      </c>
      <c r="U316" s="129">
        <v>64960</v>
      </c>
      <c r="V316" s="55">
        <v>0</v>
      </c>
      <c r="W316" s="55">
        <v>5000</v>
      </c>
      <c r="X316" s="10">
        <v>21</v>
      </c>
      <c r="Y316" s="10" t="s">
        <v>9887</v>
      </c>
      <c r="Z316" s="10"/>
    </row>
    <row r="317" spans="1:26">
      <c r="A317" s="10">
        <v>316</v>
      </c>
      <c r="B317" s="60" t="s">
        <v>4233</v>
      </c>
      <c r="C317" s="50" t="s">
        <v>4234</v>
      </c>
      <c r="D317" s="51" t="s">
        <v>2818</v>
      </c>
      <c r="E317" s="10" t="s">
        <v>3399</v>
      </c>
      <c r="F317" s="69" t="s">
        <v>4235</v>
      </c>
      <c r="G317" s="54" t="s">
        <v>4207</v>
      </c>
      <c r="H317" s="10" t="str">
        <f t="shared" si="5"/>
        <v>(316, 'NGUYỄN THỊ KIM DUYÊN', '1986-08-16', 'Nữ', 'Cần Thơ', '0949 046 946
01239 960 911', 'MR18005', 62, 8, 202, 'CHIBA', '103000000', '2018-02-02', '2018-09-13', '2018-01-27', '2018-11-08', '50000000', '53000000', '64960', '0', '5000', '21', '2020-06-08', '', 'Admin', '2020-06-22 00:46:18'),</v>
      </c>
      <c r="I317" s="10" t="str">
        <f t="shared" si="5"/>
        <v>(NGUYỄN THỊ KIM DUYÊN, '1986-08-16', 'Nữ', 'Cần Thơ', '0949 046 946
01239 960 911', 'MR18005', '(316, 'NGUYỄN THỊ KIM DUYÊN', '1986-08-16', 'Nữ', 'Cần Thơ', '0949 046 946
01239 960 911', 'MR18005', 62, 8, 202, 'CHIBA', '103000000', '2018-02-02', '2018-09-13', '2018-01-27', '2018-11-08', '50000000', '53000000', '64960', '0', '5000', '21', '2020-06-08', '', 'Admin', '2020-06-22 00:46:18'),', 8, 202, CHIBA, '103000000', '2018-02-02', '50000000', '2018-01-27', '2018-11-08', '64960', '53000000', '2018-09-13', '0', '5000', '21', '2020-06-08', '', '', 'Admin', '2020-06-22 00:46:18'),</v>
      </c>
      <c r="J317" s="58">
        <v>62</v>
      </c>
      <c r="K317" s="58">
        <v>8</v>
      </c>
      <c r="L317" s="58">
        <v>202</v>
      </c>
      <c r="M317" s="54" t="s">
        <v>2936</v>
      </c>
      <c r="N317" s="55">
        <v>103000000</v>
      </c>
      <c r="O317" s="56" t="s">
        <v>3505</v>
      </c>
      <c r="P317" s="159">
        <v>50000000</v>
      </c>
      <c r="Q317" s="124">
        <v>53000000</v>
      </c>
      <c r="R317" s="124" t="s">
        <v>5060</v>
      </c>
      <c r="S317" s="49" t="s">
        <v>4160</v>
      </c>
      <c r="T317" s="49" t="s">
        <v>4208</v>
      </c>
      <c r="U317" s="129">
        <v>64960</v>
      </c>
      <c r="V317" s="55">
        <v>0</v>
      </c>
      <c r="W317" s="55">
        <v>5000</v>
      </c>
      <c r="X317" s="10">
        <v>21</v>
      </c>
      <c r="Y317" s="10" t="s">
        <v>9887</v>
      </c>
      <c r="Z317" s="10"/>
    </row>
    <row r="318" spans="1:26">
      <c r="A318" s="10">
        <v>317</v>
      </c>
      <c r="B318" s="60" t="s">
        <v>4236</v>
      </c>
      <c r="C318" s="50" t="s">
        <v>4237</v>
      </c>
      <c r="D318" s="51" t="s">
        <v>2818</v>
      </c>
      <c r="E318" s="10" t="s">
        <v>2846</v>
      </c>
      <c r="F318" s="69" t="s">
        <v>4238</v>
      </c>
      <c r="G318" s="54" t="s">
        <v>4207</v>
      </c>
      <c r="H318" s="10" t="str">
        <f t="shared" si="5"/>
        <v>(317, 'NGÔ THỊ MỸ DUYÊN', '1998-12-04', 'Nữ', 'Bến Tre', '01672 666 101
01663 731 747', 'MR18005', 62, 8, 202, 'CHIBA', '103000000', '2018-02-21', '2018-09-17', '2018-01-27', '2018-11-08', '50000000', '53000000', '64960', '0', '5000', '21', '2020-06-08', '', 'Admin', '2020-06-22 00:46:18'),</v>
      </c>
      <c r="I318" s="10" t="str">
        <f t="shared" si="5"/>
        <v>(NGÔ THỊ MỸ DUYÊN, '1998-12-04', 'Nữ', 'Bến Tre', '01672 666 101
01663 731 747', 'MR18005', '(317, 'NGÔ THỊ MỸ DUYÊN', '1998-12-04', 'Nữ', 'Bến Tre', '01672 666 101
01663 731 747', 'MR18005', 62, 8, 202, 'CHIBA', '103000000', '2018-02-21', '2018-09-17', '2018-01-27', '2018-11-08', '50000000', '53000000', '64960', '0', '5000', '21', '2020-06-08', '', 'Admin', '2020-06-22 00:46:18'),', 8, 202, CHIBA, '103000000', '2018-02-21', '50000000', '2018-01-27', '2018-11-08', '64960', '53000000', '2018-09-17', '0', '5000', '21', '2020-06-08', '', '', 'Admin', '2020-06-22 00:46:18'),</v>
      </c>
      <c r="J318" s="58">
        <v>62</v>
      </c>
      <c r="K318" s="58">
        <v>8</v>
      </c>
      <c r="L318" s="58">
        <v>202</v>
      </c>
      <c r="M318" s="54" t="s">
        <v>2936</v>
      </c>
      <c r="N318" s="55">
        <v>103000000</v>
      </c>
      <c r="O318" s="56" t="s">
        <v>3422</v>
      </c>
      <c r="P318" s="159">
        <v>50000000</v>
      </c>
      <c r="Q318" s="124">
        <v>53000000</v>
      </c>
      <c r="R318" s="124" t="s">
        <v>5944</v>
      </c>
      <c r="S318" s="49" t="s">
        <v>4160</v>
      </c>
      <c r="T318" s="49" t="s">
        <v>4208</v>
      </c>
      <c r="U318" s="129">
        <v>64960</v>
      </c>
      <c r="V318" s="55">
        <v>0</v>
      </c>
      <c r="W318" s="55">
        <v>5000</v>
      </c>
      <c r="X318" s="10">
        <v>21</v>
      </c>
      <c r="Y318" s="10" t="s">
        <v>9887</v>
      </c>
      <c r="Z318" s="10"/>
    </row>
    <row r="319" spans="1:26">
      <c r="A319" s="10">
        <v>318</v>
      </c>
      <c r="B319" s="49" t="s">
        <v>4239</v>
      </c>
      <c r="C319" s="50" t="s">
        <v>4240</v>
      </c>
      <c r="D319" s="51" t="s">
        <v>2845</v>
      </c>
      <c r="E319" s="10" t="s">
        <v>2846</v>
      </c>
      <c r="F319" s="69" t="s">
        <v>4241</v>
      </c>
      <c r="G319" s="54" t="s">
        <v>4242</v>
      </c>
      <c r="H319" s="10" t="str">
        <f t="shared" si="5"/>
        <v>(318, 'NGUYỄN CHÍ BẢO', '1996-09-28', 'Nam', 'Bến Tre', '01647 816 847
01676 001 621', 'MR18095', 25, 8, 220, 'SAITAMA', '99000000', '2018-05-21', '2018-11-29', '2018-05-15', '2018-12-12', '50000000', '49000000', '57668', '0', '5000', '20', '2020-06-12', '', 'Admin', '2020-06-22 00:46:18'),</v>
      </c>
      <c r="I319" s="10" t="str">
        <f t="shared" si="5"/>
        <v>(NGUYỄN CHÍ BẢO, '1996-09-28', 'Nam', 'Bến Tre', '01647 816 847
01676 001 621', 'MR18095', '(318, 'NGUYỄN CHÍ BẢO', '1996-09-28', 'Nam', 'Bến Tre', '01647 816 847
01676 001 621', 'MR18095', 25, 8, 220, 'SAITAMA', '99000000', '2018-05-21', '2018-11-29', '2018-05-15', '2018-12-12', '50000000', '49000000', '57668', '0', '5000', '20', '2020-06-12', '', 'Admin', '2020-06-22 00:46:18'),', 8, 220, SAITAMA, '99000000', '2018-05-21', '50000000', '2018-05-15', '2018-12-12', '57668', '49000000', '2018-11-29', '0', '5000', '20', '2020-06-12', '', '', 'Admin', '2020-06-22 00:46:18'),</v>
      </c>
      <c r="J319" s="58">
        <v>25</v>
      </c>
      <c r="K319" s="58">
        <v>8</v>
      </c>
      <c r="L319" s="58">
        <v>220</v>
      </c>
      <c r="M319" s="54" t="s">
        <v>3014</v>
      </c>
      <c r="N319" s="55">
        <v>99000000</v>
      </c>
      <c r="O319" s="56" t="s">
        <v>3558</v>
      </c>
      <c r="P319" s="159">
        <v>50000000</v>
      </c>
      <c r="Q319" s="124">
        <v>49000000</v>
      </c>
      <c r="R319" s="124" t="s">
        <v>5509</v>
      </c>
      <c r="S319" s="49" t="s">
        <v>4243</v>
      </c>
      <c r="T319" s="49" t="s">
        <v>4244</v>
      </c>
      <c r="U319" s="129">
        <v>57668</v>
      </c>
      <c r="V319" s="55">
        <v>0</v>
      </c>
      <c r="W319" s="55">
        <v>5000</v>
      </c>
      <c r="X319" s="10">
        <v>20</v>
      </c>
      <c r="Y319" s="10" t="s">
        <v>9899</v>
      </c>
      <c r="Z319" s="10"/>
    </row>
    <row r="320" spans="1:26">
      <c r="A320" s="10">
        <v>319</v>
      </c>
      <c r="B320" s="49" t="s">
        <v>4245</v>
      </c>
      <c r="C320" s="50" t="s">
        <v>4246</v>
      </c>
      <c r="D320" s="51" t="s">
        <v>2845</v>
      </c>
      <c r="E320" s="10" t="s">
        <v>3193</v>
      </c>
      <c r="F320" s="69" t="s">
        <v>4247</v>
      </c>
      <c r="G320" s="54" t="s">
        <v>4242</v>
      </c>
      <c r="H320" s="10" t="str">
        <f t="shared" si="5"/>
        <v>(319, 'NGUYỄN DUY LƯƠNG', '1987-08-30', 'Nam', 'Hà Tỉnh', '01693 063 129
01675 036 769', 'MR18095', 25, 8, 220, 'SAITAMA', '99000000', '2018-05-23', '2018-11-29', '2018-05-15', '2018-12-12', '50000000', '49000000', '57668', '0', '5000', '20', '2020-06-12', '', 'Admin', '2020-06-22 00:46:18'),</v>
      </c>
      <c r="I320" s="10" t="str">
        <f t="shared" si="5"/>
        <v>(NGUYỄN DUY LƯƠNG, '1987-08-30', 'Nam', 'Hà Tỉnh', '01693 063 129
01675 036 769', 'MR18095', '(319, 'NGUYỄN DUY LƯƠNG', '1987-08-30', 'Nam', 'Hà Tỉnh', '01693 063 129
01675 036 769', 'MR18095', 25, 8, 220, 'SAITAMA', '99000000', '2018-05-23', '2018-11-29', '2018-05-15', '2018-12-12', '50000000', '49000000', '57668', '0', '5000', '20', '2020-06-12', '', 'Admin', '2020-06-22 00:46:18'),', 8, 220, SAITAMA, '99000000', '2018-05-23', '50000000', '2018-05-15', '2018-12-12', '57668', '49000000', '2018-11-29', '0', '5000', '20', '2020-06-12', '', '', 'Admin', '2020-06-22 00:46:18'),</v>
      </c>
      <c r="J320" s="58">
        <v>25</v>
      </c>
      <c r="K320" s="58">
        <v>8</v>
      </c>
      <c r="L320" s="58">
        <v>220</v>
      </c>
      <c r="M320" s="54" t="s">
        <v>3014</v>
      </c>
      <c r="N320" s="55">
        <v>99000000</v>
      </c>
      <c r="O320" s="56" t="s">
        <v>3260</v>
      </c>
      <c r="P320" s="159">
        <v>50000000</v>
      </c>
      <c r="Q320" s="124">
        <v>49000000</v>
      </c>
      <c r="R320" s="124" t="s">
        <v>5509</v>
      </c>
      <c r="S320" s="49" t="s">
        <v>4243</v>
      </c>
      <c r="T320" s="49" t="s">
        <v>4244</v>
      </c>
      <c r="U320" s="129">
        <v>57668</v>
      </c>
      <c r="V320" s="55">
        <v>0</v>
      </c>
      <c r="W320" s="55">
        <v>5000</v>
      </c>
      <c r="X320" s="10">
        <v>20</v>
      </c>
      <c r="Y320" s="10" t="s">
        <v>9899</v>
      </c>
      <c r="Z320" s="10"/>
    </row>
    <row r="321" spans="1:26">
      <c r="A321" s="10">
        <v>320</v>
      </c>
      <c r="B321" s="49" t="s">
        <v>4248</v>
      </c>
      <c r="C321" s="50" t="s">
        <v>4249</v>
      </c>
      <c r="D321" s="51" t="s">
        <v>2845</v>
      </c>
      <c r="E321" s="10" t="s">
        <v>2840</v>
      </c>
      <c r="F321" s="69" t="s">
        <v>4250</v>
      </c>
      <c r="G321" s="54" t="s">
        <v>4251</v>
      </c>
      <c r="H321" s="10" t="str">
        <f t="shared" si="5"/>
        <v>(320, 'LÊ HOÀNG ĐỨC', '1991-02-06', 'Nam', 'Kiên Giang', '01658 970 598
0916 246 604', 'MR18171', 128, 8, 220, 'SAITAMA', '103000000', '2018-08-10', '2019-02-25', '2018-08-06', '2019-03-04', '50000000', '53000000', '65634', '0', '5000', '15', '2020-03-04', '', 'Admin', '2020-06-22 00:46:18'),</v>
      </c>
      <c r="I321" s="10" t="str">
        <f t="shared" si="5"/>
        <v>(LÊ HOÀNG ĐỨC, '1991-02-06', 'Nam', 'Kiên Giang', '01658 970 598
0916 246 604', 'MR18171', '(320, 'LÊ HOÀNG ĐỨC', '1991-02-06', 'Nam', 'Kiên Giang', '01658 970 598
0916 246 604', 'MR18171', 128, 8, 220, 'SAITAMA', '103000000', '2018-08-10', '2019-02-25', '2018-08-06', '2019-03-04', '50000000', '53000000', '65634', '0', '5000', '15', '2020-03-04', '', 'Admin', '2020-06-22 00:46:18'),', 8, 220, SAITAMA, '103000000', '2018-08-10', '50000000', '2018-08-06', '2019-03-04', '65634', '53000000', '2019-02-25', '0', '5000', '15', '2020-03-04', '', '', 'Admin', '2020-06-22 00:46:18'),</v>
      </c>
      <c r="J321" s="58">
        <v>128</v>
      </c>
      <c r="K321" s="58">
        <v>8</v>
      </c>
      <c r="L321" s="58">
        <v>220</v>
      </c>
      <c r="M321" s="54" t="s">
        <v>3014</v>
      </c>
      <c r="N321" s="55">
        <v>103000000</v>
      </c>
      <c r="O321" s="56" t="s">
        <v>4252</v>
      </c>
      <c r="P321" s="159">
        <v>50000000</v>
      </c>
      <c r="Q321" s="124">
        <v>53000000</v>
      </c>
      <c r="R321" s="124" t="s">
        <v>5358</v>
      </c>
      <c r="S321" s="49" t="s">
        <v>4253</v>
      </c>
      <c r="T321" s="49" t="s">
        <v>4254</v>
      </c>
      <c r="U321" s="129">
        <v>65634</v>
      </c>
      <c r="V321" s="55">
        <v>0</v>
      </c>
      <c r="W321" s="55">
        <v>5000</v>
      </c>
      <c r="X321" s="10">
        <v>15</v>
      </c>
      <c r="Y321" s="10" t="s">
        <v>9376</v>
      </c>
      <c r="Z321" s="10"/>
    </row>
    <row r="322" spans="1:26">
      <c r="A322" s="10">
        <v>321</v>
      </c>
      <c r="B322" s="59" t="s">
        <v>4255</v>
      </c>
      <c r="C322" s="50" t="s">
        <v>4256</v>
      </c>
      <c r="D322" s="51" t="s">
        <v>2818</v>
      </c>
      <c r="E322" s="10" t="s">
        <v>3104</v>
      </c>
      <c r="F322" s="61" t="s">
        <v>4257</v>
      </c>
      <c r="G322" s="54" t="s">
        <v>4251</v>
      </c>
      <c r="H322" s="10" t="str">
        <f t="shared" si="5"/>
        <v>(321, 'NGUYỄN THỊ HUỲNH HOA', '1997-10-03', 'Nữ', 'An Giang', '0944 771 230
0356 874 235', 'MR18171', 119, 8, 197, 'SAITAMA', '103000000', '2018-12-10', '2019-05-24', '2018-12-03', '2019-06-06', '50000000', '53000000', '57668', '0', '5000', '12', '2020-06-06', '', 'Admin', '2020-06-22 00:46:18'),</v>
      </c>
      <c r="I322" s="10" t="str">
        <f t="shared" si="5"/>
        <v>(NGUYỄN THỊ HUỲNH HOA, '1997-10-03', 'Nữ', 'An Giang', '0944 771 230
0356 874 235', 'MR18171', '(321, 'NGUYỄN THỊ HUỲNH HOA', '1997-10-03', 'Nữ', 'An Giang', '0944 771 230
0356 874 235', 'MR18171', 119, 8, 197, 'SAITAMA', '103000000', '2018-12-10', '2019-05-24', '2018-12-03', '2019-06-06', '50000000', '53000000', '57668', '0', '5000', '12', '2020-06-06', '', 'Admin', '2020-06-22 00:46:18'),', 8, 197, SAITAMA, '103000000', '2018-12-10', '50000000', '2018-12-03', '2019-06-06', '57668', '53000000', '2019-05-24', '0', '5000', '12', '2020-06-06', '', '', 'Admin', '2020-06-22 00:46:18'),</v>
      </c>
      <c r="J322" s="58">
        <v>119</v>
      </c>
      <c r="K322" s="58">
        <v>8</v>
      </c>
      <c r="L322" s="58">
        <v>197</v>
      </c>
      <c r="M322" s="54" t="s">
        <v>3014</v>
      </c>
      <c r="N322" s="55">
        <v>103000000</v>
      </c>
      <c r="O322" s="56" t="s">
        <v>3895</v>
      </c>
      <c r="P322" s="159">
        <v>50000000</v>
      </c>
      <c r="Q322" s="124">
        <v>53000000</v>
      </c>
      <c r="R322" s="124" t="s">
        <v>6302</v>
      </c>
      <c r="S322" s="49" t="s">
        <v>3621</v>
      </c>
      <c r="T322" s="49" t="s">
        <v>4258</v>
      </c>
      <c r="U322" s="129">
        <v>57668</v>
      </c>
      <c r="V322" s="55">
        <v>0</v>
      </c>
      <c r="W322" s="55">
        <v>5000</v>
      </c>
      <c r="X322" s="10">
        <v>12</v>
      </c>
      <c r="Y322" s="10" t="s">
        <v>11997</v>
      </c>
      <c r="Z322" s="10"/>
    </row>
    <row r="323" spans="1:26">
      <c r="A323" s="10">
        <v>322</v>
      </c>
      <c r="B323" s="59" t="s">
        <v>4259</v>
      </c>
      <c r="C323" s="50" t="s">
        <v>4260</v>
      </c>
      <c r="D323" s="51" t="s">
        <v>2818</v>
      </c>
      <c r="E323" s="10" t="s">
        <v>3399</v>
      </c>
      <c r="F323" s="61" t="s">
        <v>4261</v>
      </c>
      <c r="G323" s="54" t="s">
        <v>4251</v>
      </c>
      <c r="H323" s="10" t="str">
        <f t="shared" ref="H323:I386" si="6">"("&amp;A323&amp;", "&amp;"'"&amp;B323&amp;"'"&amp;", "&amp;"'"&amp;C323&amp;"'"&amp;", "&amp;"'"&amp;D323&amp;"'"&amp;", "&amp;"'"&amp;E323&amp;"'"&amp;", "&amp;"'"&amp;F323&amp;"'"&amp;", "&amp;"'"&amp;G323&amp;"'"&amp;", "&amp;J323&amp;", "&amp;K323&amp;", "&amp;L323&amp;", "&amp;"'"&amp;M323&amp;"'"&amp;", "&amp;"'"&amp;N323&amp;"'"&amp;", "&amp;"'"&amp;O323&amp;"'"&amp;", "&amp;"'"&amp;R323&amp;"'"&amp;", "&amp;"'"&amp;S323&amp;"'"&amp;", "&amp;"'"&amp;T323&amp;"'"&amp;", "&amp;"'"&amp;P323&amp;"'"&amp;", "&amp;"'"&amp;Q323&amp;"'"&amp;", "&amp;"'"&amp;U323&amp;"'"&amp;", "&amp;"'"&amp;V323&amp;"'"&amp;", "&amp;"'"&amp;W323&amp;"'"&amp;", "&amp;"'"&amp;X323&amp;"'"&amp;", "&amp;"'"&amp;Y323&amp;"'"&amp;", "&amp;"'"&amp;Z323&amp;"'"&amp;", 'Admin', '2020-06-22 00:46:18'),"</f>
        <v>(322, 'QUÁCH HOÀI PHƯƠNG', '1993-07-30', 'Nữ', 'Cần Thơ', '0907 686 418
0939 646 447', 'MR18171', 119, 8, 197, 'SAITAMA', '103000000', '2018-12-10', '2019-05-23', '2018-12-03', '2019-06-06', '50000000', '53000000', '57668', '0', '5000', '12', '2020-06-06', '', 'Admin', '2020-06-22 00:46:18'),</v>
      </c>
      <c r="I323" s="10" t="str">
        <f t="shared" si="6"/>
        <v>(QUÁCH HOÀI PHƯƠNG, '1993-07-30', 'Nữ', 'Cần Thơ', '0907 686 418
0939 646 447', 'MR18171', '(322, 'QUÁCH HOÀI PHƯƠNG', '1993-07-30', 'Nữ', 'Cần Thơ', '0907 686 418
0939 646 447', 'MR18171', 119, 8, 197, 'SAITAMA', '103000000', '2018-12-10', '2019-05-23', '2018-12-03', '2019-06-06', '50000000', '53000000', '57668', '0', '5000', '12', '2020-06-06', '', 'Admin', '2020-06-22 00:46:18'),', 8, 197, SAITAMA, '103000000', '2018-12-10', '50000000', '2018-12-03', '2019-06-06', '57668', '53000000', '2019-05-23', '0', '5000', '12', '2020-06-06', '', '', 'Admin', '2020-06-22 00:46:18'),</v>
      </c>
      <c r="J323" s="58">
        <v>119</v>
      </c>
      <c r="K323" s="58">
        <v>8</v>
      </c>
      <c r="L323" s="58">
        <v>197</v>
      </c>
      <c r="M323" s="54" t="s">
        <v>3014</v>
      </c>
      <c r="N323" s="55">
        <v>103000000</v>
      </c>
      <c r="O323" s="56" t="s">
        <v>3895</v>
      </c>
      <c r="P323" s="159">
        <v>50000000</v>
      </c>
      <c r="Q323" s="124">
        <v>53000000</v>
      </c>
      <c r="R323" s="124" t="s">
        <v>3617</v>
      </c>
      <c r="S323" s="49" t="s">
        <v>3621</v>
      </c>
      <c r="T323" s="49" t="s">
        <v>4258</v>
      </c>
      <c r="U323" s="129">
        <v>57668</v>
      </c>
      <c r="V323" s="55">
        <v>0</v>
      </c>
      <c r="W323" s="55">
        <v>5000</v>
      </c>
      <c r="X323" s="10">
        <v>12</v>
      </c>
      <c r="Y323" s="10" t="s">
        <v>11997</v>
      </c>
      <c r="Z323" s="10"/>
    </row>
    <row r="324" spans="1:26">
      <c r="A324" s="10">
        <v>323</v>
      </c>
      <c r="B324" s="49" t="s">
        <v>4262</v>
      </c>
      <c r="C324" s="50" t="s">
        <v>4263</v>
      </c>
      <c r="D324" s="51" t="s">
        <v>2845</v>
      </c>
      <c r="E324" s="10" t="s">
        <v>2846</v>
      </c>
      <c r="F324" s="69" t="s">
        <v>4264</v>
      </c>
      <c r="G324" s="54" t="s">
        <v>4265</v>
      </c>
      <c r="H324" s="10" t="str">
        <f t="shared" si="6"/>
        <v>(323, 'HỒ NHỰT NAM', '1997-04-15', 'Nam', 'Bến Tre', '0345 744 328
0373 606 173', 'MR19075', 44, 8, 200, 'SAITAMA', '99000000', '2019-04-08', '2019-08-05', '2019-04-01', '2019-08-20', '50000000', '49000000', '66198', '0', '5000', '10', '2020-06-20', '', 'Admin', '2020-06-22 00:46:18'),</v>
      </c>
      <c r="I324" s="10" t="str">
        <f t="shared" si="6"/>
        <v>(HỒ NHỰT NAM, '1997-04-15', 'Nam', 'Bến Tre', '0345 744 328
0373 606 173', 'MR19075', '(323, 'HỒ NHỰT NAM', '1997-04-15', 'Nam', 'Bến Tre', '0345 744 328
0373 606 173', 'MR19075', 44, 8, 200, 'SAITAMA', '99000000', '2019-04-08', '2019-08-05', '2019-04-01', '2019-08-20', '50000000', '49000000', '66198', '0', '5000', '10', '2020-06-20', '', 'Admin', '2020-06-22 00:46:18'),', 8, 200, SAITAMA, '99000000', '2019-04-08', '50000000', '2019-04-01', '2019-08-20', '66198', '49000000', '2019-08-05', '0', '5000', '10', '2020-06-20', '', '', 'Admin', '2020-06-22 00:46:18'),</v>
      </c>
      <c r="J324" s="58">
        <v>44</v>
      </c>
      <c r="K324" s="58">
        <v>8</v>
      </c>
      <c r="L324" s="58">
        <v>200</v>
      </c>
      <c r="M324" s="54" t="s">
        <v>3014</v>
      </c>
      <c r="N324" s="55">
        <v>99000000</v>
      </c>
      <c r="O324" s="56" t="s">
        <v>4266</v>
      </c>
      <c r="P324" s="159">
        <v>50000000</v>
      </c>
      <c r="Q324" s="124">
        <v>49000000</v>
      </c>
      <c r="R324" s="124" t="s">
        <v>8179</v>
      </c>
      <c r="S324" s="49" t="s">
        <v>4267</v>
      </c>
      <c r="T324" s="49" t="s">
        <v>4268</v>
      </c>
      <c r="U324" s="129">
        <v>66198</v>
      </c>
      <c r="V324" s="55">
        <v>0</v>
      </c>
      <c r="W324" s="55">
        <v>5000</v>
      </c>
      <c r="X324" s="10">
        <v>10</v>
      </c>
      <c r="Y324" s="10" t="s">
        <v>10053</v>
      </c>
      <c r="Z324" s="10"/>
    </row>
    <row r="325" spans="1:26">
      <c r="A325" s="10">
        <v>324</v>
      </c>
      <c r="B325" s="49" t="s">
        <v>4269</v>
      </c>
      <c r="C325" s="50" t="s">
        <v>4270</v>
      </c>
      <c r="D325" s="51" t="s">
        <v>2845</v>
      </c>
      <c r="E325" s="71" t="s">
        <v>2846</v>
      </c>
      <c r="F325" s="76" t="s">
        <v>4271</v>
      </c>
      <c r="G325" s="54" t="s">
        <v>4272</v>
      </c>
      <c r="H325" s="10" t="str">
        <f t="shared" si="6"/>
        <v>(324, 'NGUYỄN DUY NAM', '1996-06-07', 'Nam', 'Bến Tre', '0334 047 674
0349 790 744', 'MR19090', 44, 8, 200, 'SAITAMA', '99000000', '2019-04-25', '2019-08-05', '2019-04-18', '2019-08-20', '50000000', '49000000', '66198', '0', '5000', '10', '2020-06-20', '', 'Admin', '2020-06-22 00:46:18'),</v>
      </c>
      <c r="I325" s="10" t="str">
        <f t="shared" si="6"/>
        <v>(NGUYỄN DUY NAM, '1996-06-07', 'Nam', 'Bến Tre', '0334 047 674
0349 790 744', 'MR19090', '(324, 'NGUYỄN DUY NAM', '1996-06-07', 'Nam', 'Bến Tre', '0334 047 674
0349 790 744', 'MR19090', 44, 8, 200, 'SAITAMA', '99000000', '2019-04-25', '2019-08-05', '2019-04-18', '2019-08-20', '50000000', '49000000', '66198', '0', '5000', '10', '2020-06-20', '', 'Admin', '2020-06-22 00:46:18'),', 8, 200, SAITAMA, '99000000', '2019-04-25', '50000000', '2019-04-18', '2019-08-20', '66198', '49000000', '2019-08-05', '0', '5000', '10', '2020-06-20', '', '', 'Admin', '2020-06-22 00:46:18'),</v>
      </c>
      <c r="J325" s="58">
        <v>44</v>
      </c>
      <c r="K325" s="58">
        <v>8</v>
      </c>
      <c r="L325" s="58">
        <v>200</v>
      </c>
      <c r="M325" s="54" t="s">
        <v>3014</v>
      </c>
      <c r="N325" s="55">
        <v>99000000</v>
      </c>
      <c r="O325" s="56" t="s">
        <v>4273</v>
      </c>
      <c r="P325" s="159">
        <v>50000000</v>
      </c>
      <c r="Q325" s="124">
        <v>49000000</v>
      </c>
      <c r="R325" s="124" t="s">
        <v>8179</v>
      </c>
      <c r="S325" s="49" t="s">
        <v>3602</v>
      </c>
      <c r="T325" s="49" t="s">
        <v>4268</v>
      </c>
      <c r="U325" s="129">
        <v>66198</v>
      </c>
      <c r="V325" s="55">
        <v>0</v>
      </c>
      <c r="W325" s="55">
        <v>5000</v>
      </c>
      <c r="X325" s="10">
        <v>10</v>
      </c>
      <c r="Y325" s="10" t="s">
        <v>10053</v>
      </c>
      <c r="Z325" s="10"/>
    </row>
    <row r="326" spans="1:26">
      <c r="A326" s="10">
        <v>325</v>
      </c>
      <c r="B326" s="49" t="s">
        <v>4274</v>
      </c>
      <c r="C326" s="50" t="s">
        <v>4275</v>
      </c>
      <c r="D326" s="51" t="s">
        <v>2818</v>
      </c>
      <c r="E326" s="10" t="s">
        <v>3141</v>
      </c>
      <c r="F326" s="69" t="s">
        <v>4276</v>
      </c>
      <c r="G326" s="54" t="s">
        <v>4277</v>
      </c>
      <c r="H326" s="10" t="str">
        <f t="shared" si="6"/>
        <v>(325, 'ĐINH MINH LỆ', '1996-04-01', 'Nữ', 'Đồng Tháp', '0923 195 728
0395 553 901 ', 'MR19019', 1, 8, 224, 'Shizuoka', '103000000', '2019-02-26', '2019-07-29', '2019-02-20', '2019-08-26', '50000000', '53000000', '58902', '0', '5000', '10', '2020-06-26', '', 'Admin', '2020-06-22 00:46:18'),</v>
      </c>
      <c r="I326" s="10" t="str">
        <f t="shared" si="6"/>
        <v>(ĐINH MINH LỆ, '1996-04-01', 'Nữ', 'Đồng Tháp', '0923 195 728
0395 553 901 ', 'MR19019', '(325, 'ĐINH MINH LỆ', '1996-04-01', 'Nữ', 'Đồng Tháp', '0923 195 728
0395 553 901 ', 'MR19019', 1, 8, 224, 'Shizuoka', '103000000', '2019-02-26', '2019-07-29', '2019-02-20', '2019-08-26', '50000000', '53000000', '58902', '0', '5000', '10', '2020-06-26', '', 'Admin', '2020-06-22 00:46:18'),', 8, 224, Shizuoka, '103000000', '2019-02-26', '50000000', '2019-02-20', '2019-08-26', '58902', '53000000', '2019-07-29', '0', '5000', '10', '2020-06-26', '', '', 'Admin', '2020-06-22 00:46:18'),</v>
      </c>
      <c r="J326" s="58">
        <v>1</v>
      </c>
      <c r="K326" s="58">
        <v>8</v>
      </c>
      <c r="L326" s="58">
        <v>224</v>
      </c>
      <c r="M326" s="54" t="s">
        <v>2849</v>
      </c>
      <c r="N326" s="55">
        <v>103000000</v>
      </c>
      <c r="O326" s="56" t="s">
        <v>4278</v>
      </c>
      <c r="P326" s="159">
        <v>50000000</v>
      </c>
      <c r="Q326" s="124">
        <v>53000000</v>
      </c>
      <c r="R326" s="124" t="s">
        <v>6790</v>
      </c>
      <c r="S326" s="49" t="s">
        <v>4279</v>
      </c>
      <c r="T326" s="49" t="s">
        <v>4280</v>
      </c>
      <c r="U326" s="129">
        <v>58902</v>
      </c>
      <c r="V326" s="55">
        <v>0</v>
      </c>
      <c r="W326" s="55">
        <v>5000</v>
      </c>
      <c r="X326" s="10">
        <v>10</v>
      </c>
      <c r="Y326" s="10" t="s">
        <v>9809</v>
      </c>
      <c r="Z326" s="10"/>
    </row>
    <row r="327" spans="1:26">
      <c r="A327" s="10">
        <v>326</v>
      </c>
      <c r="B327" s="49" t="s">
        <v>4281</v>
      </c>
      <c r="C327" s="50" t="s">
        <v>4282</v>
      </c>
      <c r="D327" s="51" t="s">
        <v>2818</v>
      </c>
      <c r="E327" s="10" t="s">
        <v>4283</v>
      </c>
      <c r="F327" s="69" t="s">
        <v>4284</v>
      </c>
      <c r="G327" s="54" t="s">
        <v>4277</v>
      </c>
      <c r="H327" s="10" t="str">
        <f t="shared" si="6"/>
        <v>(326, 'HỒ THỊ KIM NGÂN', '2000-01-22', 'Nữ', 'Bắc Cạn', '0972495390
0961 5924 05', 'MR19019', 1, 8, 224, 'Shizuoka', '103000000', '2019-02-27', '2019-07-29', '2019-02-20', '2019-08-26', '50000000', '53000000', '58902', '0', '5000', '10', '2020-06-26', '', 'Admin', '2020-06-22 00:46:18'),</v>
      </c>
      <c r="I327" s="10" t="str">
        <f t="shared" si="6"/>
        <v>(HỒ THỊ KIM NGÂN, '2000-01-22', 'Nữ', 'Bắc Cạn', '0972495390
0961 5924 05', 'MR19019', '(326, 'HỒ THỊ KIM NGÂN', '2000-01-22', 'Nữ', 'Bắc Cạn', '0972495390
0961 5924 05', 'MR19019', 1, 8, 224, 'Shizuoka', '103000000', '2019-02-27', '2019-07-29', '2019-02-20', '2019-08-26', '50000000', '53000000', '58902', '0', '5000', '10', '2020-06-26', '', 'Admin', '2020-06-22 00:46:18'),', 8, 224, Shizuoka, '103000000', '2019-02-27', '50000000', '2019-02-20', '2019-08-26', '58902', '53000000', '2019-07-29', '0', '5000', '10', '2020-06-26', '', '', 'Admin', '2020-06-22 00:46:18'),</v>
      </c>
      <c r="J327" s="58">
        <v>1</v>
      </c>
      <c r="K327" s="58">
        <v>8</v>
      </c>
      <c r="L327" s="58">
        <v>224</v>
      </c>
      <c r="M327" s="54" t="s">
        <v>2849</v>
      </c>
      <c r="N327" s="55">
        <v>103000000</v>
      </c>
      <c r="O327" s="56" t="s">
        <v>3234</v>
      </c>
      <c r="P327" s="159">
        <v>50000000</v>
      </c>
      <c r="Q327" s="124">
        <v>53000000</v>
      </c>
      <c r="R327" s="124" t="s">
        <v>6790</v>
      </c>
      <c r="S327" s="49" t="s">
        <v>4279</v>
      </c>
      <c r="T327" s="49" t="s">
        <v>4280</v>
      </c>
      <c r="U327" s="129">
        <v>58902</v>
      </c>
      <c r="V327" s="55">
        <v>0</v>
      </c>
      <c r="W327" s="55">
        <v>5000</v>
      </c>
      <c r="X327" s="10">
        <v>10</v>
      </c>
      <c r="Y327" s="10" t="s">
        <v>9809</v>
      </c>
      <c r="Z327" s="10"/>
    </row>
    <row r="328" spans="1:26">
      <c r="A328" s="10">
        <v>327</v>
      </c>
      <c r="B328" s="49" t="s">
        <v>4285</v>
      </c>
      <c r="C328" s="50" t="s">
        <v>4286</v>
      </c>
      <c r="D328" s="51" t="s">
        <v>2845</v>
      </c>
      <c r="E328" s="71" t="s">
        <v>2855</v>
      </c>
      <c r="F328" s="76" t="s">
        <v>4287</v>
      </c>
      <c r="G328" s="54" t="s">
        <v>4288</v>
      </c>
      <c r="H328" s="10" t="str">
        <f t="shared" si="6"/>
        <v>(327, 'LỮ MINH HOÀI', '1998-11-25', 'Nam', 'Trà Vinh', '0382 927 794
0961 413 574', 'MR19102', 44, 8, 225, 'SAITAMA', '99000000', '2019-05-06', '2019-09-23', '2019-04-26', '2019-10-01', '50000000', '49000000', '58902', '0', '5000', '8', '2020-06-01', '', 'Admin', '2020-06-22 00:46:18'),</v>
      </c>
      <c r="I328" s="10" t="str">
        <f t="shared" si="6"/>
        <v>(LỮ MINH HOÀI, '1998-11-25', 'Nam', 'Trà Vinh', '0382 927 794
0961 413 574', 'MR19102', '(327, 'LỮ MINH HOÀI', '1998-11-25', 'Nam', 'Trà Vinh', '0382 927 794
0961 413 574', 'MR19102', 44, 8, 225, 'SAITAMA', '99000000', '2019-05-06', '2019-09-23', '2019-04-26', '2019-10-01', '50000000', '49000000', '58902', '0', '5000', '8', '2020-06-01', '', 'Admin', '2020-06-22 00:46:18'),', 8, 225, SAITAMA, '99000000', '2019-05-06', '50000000', '2019-04-26', '2019-10-01', '58902', '49000000', '2019-09-23', '0', '5000', '8', '2020-06-01', '', '', 'Admin', '2020-06-22 00:46:18'),</v>
      </c>
      <c r="J328" s="58">
        <v>44</v>
      </c>
      <c r="K328" s="58">
        <v>8</v>
      </c>
      <c r="L328" s="58">
        <v>225</v>
      </c>
      <c r="M328" s="54" t="s">
        <v>3014</v>
      </c>
      <c r="N328" s="55">
        <v>99000000</v>
      </c>
      <c r="O328" s="56" t="s">
        <v>4289</v>
      </c>
      <c r="P328" s="159">
        <v>50000000</v>
      </c>
      <c r="Q328" s="124">
        <v>49000000</v>
      </c>
      <c r="R328" s="124" t="s">
        <v>8958</v>
      </c>
      <c r="S328" s="49" t="s">
        <v>3900</v>
      </c>
      <c r="T328" s="49" t="s">
        <v>4290</v>
      </c>
      <c r="U328" s="129">
        <v>58902</v>
      </c>
      <c r="V328" s="55">
        <v>0</v>
      </c>
      <c r="W328" s="55">
        <v>5000</v>
      </c>
      <c r="X328" s="10">
        <v>8</v>
      </c>
      <c r="Y328" s="10" t="s">
        <v>9846</v>
      </c>
      <c r="Z328" s="10"/>
    </row>
    <row r="329" spans="1:26">
      <c r="A329" s="10">
        <v>328</v>
      </c>
      <c r="B329" s="49" t="s">
        <v>4291</v>
      </c>
      <c r="C329" s="50" t="s">
        <v>4292</v>
      </c>
      <c r="D329" s="51" t="s">
        <v>2845</v>
      </c>
      <c r="E329" s="71" t="s">
        <v>2846</v>
      </c>
      <c r="F329" s="76" t="s">
        <v>4293</v>
      </c>
      <c r="G329" s="54" t="s">
        <v>4288</v>
      </c>
      <c r="H329" s="10" t="str">
        <f t="shared" si="6"/>
        <v>(328, 'NGUYỄN THÀNH LONG', '1998-07-11', 'Nam', 'Bến Tre', '0978 496 119
0395 171 153', 'MR19102', 44, 8, 225, 'SAITAMA', '99000000', '2019-05-06', '2019-09-23', '2019-04-26', '2019-10-01', '50000000', '49000000', '58902', '0', '5000', '8', '2020-06-01', '', 'Admin', '2020-06-22 00:46:18'),</v>
      </c>
      <c r="I329" s="10" t="str">
        <f t="shared" si="6"/>
        <v>(NGUYỄN THÀNH LONG, '1998-07-11', 'Nam', 'Bến Tre', '0978 496 119
0395 171 153', 'MR19102', '(328, 'NGUYỄN THÀNH LONG', '1998-07-11', 'Nam', 'Bến Tre', '0978 496 119
0395 171 153', 'MR19102', 44, 8, 225, 'SAITAMA', '99000000', '2019-05-06', '2019-09-23', '2019-04-26', '2019-10-01', '50000000', '49000000', '58902', '0', '5000', '8', '2020-06-01', '', 'Admin', '2020-06-22 00:46:18'),', 8, 225, SAITAMA, '99000000', '2019-05-06', '50000000', '2019-04-26', '2019-10-01', '58902', '49000000', '2019-09-23', '0', '5000', '8', '2020-06-01', '', '', 'Admin', '2020-06-22 00:46:18'),</v>
      </c>
      <c r="J329" s="58">
        <v>44</v>
      </c>
      <c r="K329" s="58">
        <v>8</v>
      </c>
      <c r="L329" s="58">
        <v>225</v>
      </c>
      <c r="M329" s="54" t="s">
        <v>3014</v>
      </c>
      <c r="N329" s="55">
        <v>99000000</v>
      </c>
      <c r="O329" s="56" t="s">
        <v>4289</v>
      </c>
      <c r="P329" s="159">
        <v>50000000</v>
      </c>
      <c r="Q329" s="124">
        <v>49000000</v>
      </c>
      <c r="R329" s="124" t="s">
        <v>8958</v>
      </c>
      <c r="S329" s="49" t="s">
        <v>3900</v>
      </c>
      <c r="T329" s="49" t="s">
        <v>4290</v>
      </c>
      <c r="U329" s="129">
        <v>58902</v>
      </c>
      <c r="V329" s="55">
        <v>0</v>
      </c>
      <c r="W329" s="55">
        <v>5000</v>
      </c>
      <c r="X329" s="10">
        <v>8</v>
      </c>
      <c r="Y329" s="10" t="s">
        <v>9846</v>
      </c>
      <c r="Z329" s="10"/>
    </row>
    <row r="330" spans="1:26">
      <c r="A330" s="10">
        <v>329</v>
      </c>
      <c r="B330" s="78" t="s">
        <v>4294</v>
      </c>
      <c r="C330" s="50" t="s">
        <v>4295</v>
      </c>
      <c r="D330" s="51" t="s">
        <v>2845</v>
      </c>
      <c r="E330" s="71" t="s">
        <v>3141</v>
      </c>
      <c r="F330" s="76" t="s">
        <v>4296</v>
      </c>
      <c r="G330" s="54" t="s">
        <v>4297</v>
      </c>
      <c r="H330" s="10" t="str">
        <f t="shared" si="6"/>
        <v>(329, 'NGUYỄN VĂN SANG', '1992-03-09', 'Nam', 'Đồng Tháp', '0797 536 550
01266 855 637', 'MR19121', 98, 8, 226, 'SAITAMA', '103000000', '2019-06-03', '2019-10-29', '2019-05-29', '2019-11-26', '50000000', '53000000', '60027', '0', '5000', '7', '2020-06-26', '', 'Admin', '2020-06-22 00:46:18'),</v>
      </c>
      <c r="I330" s="10" t="str">
        <f t="shared" si="6"/>
        <v>(NGUYỄN VĂN SANG, '1992-03-09', 'Nam', 'Đồng Tháp', '0797 536 550
01266 855 637', 'MR19121', '(329, 'NGUYỄN VĂN SANG', '1992-03-09', 'Nam', 'Đồng Tháp', '0797 536 550
01266 855 637', 'MR19121', 98, 8, 226, 'SAITAMA', '103000000', '2019-06-03', '2019-10-29', '2019-05-29', '2019-11-26', '50000000', '53000000', '60027', '0', '5000', '7', '2020-06-26', '', 'Admin', '2020-06-22 00:46:18'),', 8, 226, SAITAMA, '103000000', '2019-06-03', '50000000', '2019-05-29', '2019-11-26', '60027', '53000000', '2019-10-29', '0', '5000', '7', '2020-06-26', '', '', 'Admin', '2020-06-22 00:46:18'),</v>
      </c>
      <c r="J330" s="58">
        <v>98</v>
      </c>
      <c r="K330" s="58">
        <v>8</v>
      </c>
      <c r="L330" s="58">
        <v>226</v>
      </c>
      <c r="M330" s="54" t="s">
        <v>3014</v>
      </c>
      <c r="N330" s="55">
        <v>103000000</v>
      </c>
      <c r="O330" s="56" t="s">
        <v>4298</v>
      </c>
      <c r="P330" s="159">
        <v>50000000</v>
      </c>
      <c r="Q330" s="124">
        <v>53000000</v>
      </c>
      <c r="R330" s="124" t="s">
        <v>8389</v>
      </c>
      <c r="S330" s="49" t="s">
        <v>3917</v>
      </c>
      <c r="T330" s="49" t="s">
        <v>4299</v>
      </c>
      <c r="U330" s="129">
        <v>60027</v>
      </c>
      <c r="V330" s="55">
        <v>0</v>
      </c>
      <c r="W330" s="55">
        <v>5000</v>
      </c>
      <c r="X330" s="10">
        <v>7</v>
      </c>
      <c r="Y330" s="10" t="s">
        <v>9809</v>
      </c>
      <c r="Z330" s="10"/>
    </row>
    <row r="331" spans="1:26">
      <c r="A331" s="10">
        <v>330</v>
      </c>
      <c r="B331" s="78" t="s">
        <v>4300</v>
      </c>
      <c r="C331" s="50" t="s">
        <v>4301</v>
      </c>
      <c r="D331" s="51" t="s">
        <v>2845</v>
      </c>
      <c r="E331" s="71" t="s">
        <v>2846</v>
      </c>
      <c r="F331" s="76" t="s">
        <v>4302</v>
      </c>
      <c r="G331" s="54" t="s">
        <v>4297</v>
      </c>
      <c r="H331" s="10" t="str">
        <f t="shared" si="6"/>
        <v>(330, 'ĐỒNG HỮU ĐẠT', '1991-02-01', 'Nam', 'Bến Tre', '0363 206 878
0353 115 981', 'MR19121', 98, 8, 226, 'SAITAMA', '103000000', '2019-06-03', '2019-10-28', '2019-05-29', '2019-11-26', '50000000', '53000000', '60027', '0', '5000', '7', '2020-06-26', '', 'Admin', '2020-06-22 00:46:18'),</v>
      </c>
      <c r="I331" s="10" t="str">
        <f t="shared" si="6"/>
        <v>(ĐỒNG HỮU ĐẠT, '1991-02-01', 'Nam', 'Bến Tre', '0363 206 878
0353 115 981', 'MR19121', '(330, 'ĐỒNG HỮU ĐẠT', '1991-02-01', 'Nam', 'Bến Tre', '0363 206 878
0353 115 981', 'MR19121', 98, 8, 226, 'SAITAMA', '103000000', '2019-06-03', '2019-10-28', '2019-05-29', '2019-11-26', '50000000', '53000000', '60027', '0', '5000', '7', '2020-06-26', '', 'Admin', '2020-06-22 00:46:18'),', 8, 226, SAITAMA, '103000000', '2019-06-03', '50000000', '2019-05-29', '2019-11-26', '60027', '53000000', '2019-10-28', '0', '5000', '7', '2020-06-26', '', '', 'Admin', '2020-06-22 00:46:18'),</v>
      </c>
      <c r="J331" s="58">
        <v>98</v>
      </c>
      <c r="K331" s="58">
        <v>8</v>
      </c>
      <c r="L331" s="58">
        <v>226</v>
      </c>
      <c r="M331" s="54" t="s">
        <v>3014</v>
      </c>
      <c r="N331" s="55">
        <v>103000000</v>
      </c>
      <c r="O331" s="56" t="s">
        <v>4298</v>
      </c>
      <c r="P331" s="159">
        <v>50000000</v>
      </c>
      <c r="Q331" s="124">
        <v>53000000</v>
      </c>
      <c r="R331" s="124" t="s">
        <v>6903</v>
      </c>
      <c r="S331" s="49" t="s">
        <v>3917</v>
      </c>
      <c r="T331" s="49" t="s">
        <v>4299</v>
      </c>
      <c r="U331" s="129">
        <v>60027</v>
      </c>
      <c r="V331" s="55">
        <v>0</v>
      </c>
      <c r="W331" s="55">
        <v>5000</v>
      </c>
      <c r="X331" s="10">
        <v>7</v>
      </c>
      <c r="Y331" s="10" t="s">
        <v>9809</v>
      </c>
      <c r="Z331" s="10"/>
    </row>
    <row r="332" spans="1:26">
      <c r="A332" s="10">
        <v>331</v>
      </c>
      <c r="B332" s="49" t="s">
        <v>4303</v>
      </c>
      <c r="C332" s="50" t="s">
        <v>4304</v>
      </c>
      <c r="D332" s="51" t="s">
        <v>2845</v>
      </c>
      <c r="E332" s="52" t="s">
        <v>2819</v>
      </c>
      <c r="F332" s="61" t="s">
        <v>4305</v>
      </c>
      <c r="G332" s="54" t="s">
        <v>4306</v>
      </c>
      <c r="H332" s="10" t="str">
        <f t="shared" si="6"/>
        <v>(331, 'NGUYỄN ĐÌNH BẢO', '1996-08-17', 'Nam', 'Hồ Chí Minh', '0906 368 780
0934 745 828', 'MR17030', 93, 9, 227, 'AICHI', '103000000', '2017-05-08', '2017-08-07', '2017-04-26', '2017-08-10', '50000000', '53000000', '47700', '15000', '5000', '34', '2020-06-10', '', 'Admin', '2020-06-22 00:46:18'),</v>
      </c>
      <c r="I332" s="10" t="str">
        <f t="shared" si="6"/>
        <v>(NGUYỄN ĐÌNH BẢO, '1996-08-17', 'Nam', 'Hồ Chí Minh', '0906 368 780
0934 745 828', 'MR17030', '(331, 'NGUYỄN ĐÌNH BẢO', '1996-08-17', 'Nam', 'Hồ Chí Minh', '0906 368 780
0934 745 828', 'MR17030', 93, 9, 227, 'AICHI', '103000000', '2017-05-08', '2017-08-07', '2017-04-26', '2017-08-10', '50000000', '53000000', '47700', '15000', '5000', '34', '2020-06-10', '', 'Admin', '2020-06-22 00:46:18'),', 9, 227, AICHI, '103000000', '2017-05-08', '50000000', '2017-04-26', '2017-08-10', '47700', '53000000', '2017-08-07', '15000', '5000', '34', '2020-06-10', '', '', 'Admin', '2020-06-22 00:46:18'),</v>
      </c>
      <c r="J332" s="58">
        <v>93</v>
      </c>
      <c r="K332" s="58">
        <v>9</v>
      </c>
      <c r="L332" s="58">
        <v>227</v>
      </c>
      <c r="M332" s="54" t="s">
        <v>3201</v>
      </c>
      <c r="N332" s="55">
        <v>103000000</v>
      </c>
      <c r="O332" s="56" t="s">
        <v>4088</v>
      </c>
      <c r="P332" s="159">
        <v>50000000</v>
      </c>
      <c r="Q332" s="124">
        <v>53000000</v>
      </c>
      <c r="R332" s="124" t="s">
        <v>4109</v>
      </c>
      <c r="S332" s="49" t="s">
        <v>3759</v>
      </c>
      <c r="T332" s="49" t="s">
        <v>4308</v>
      </c>
      <c r="U332" s="129">
        <v>47700</v>
      </c>
      <c r="V332" s="55">
        <v>15000</v>
      </c>
      <c r="W332" s="55">
        <v>5000</v>
      </c>
      <c r="X332" s="10">
        <v>34</v>
      </c>
      <c r="Y332" s="10" t="s">
        <v>9870</v>
      </c>
      <c r="Z332" s="10"/>
    </row>
    <row r="333" spans="1:26">
      <c r="A333" s="10">
        <v>332</v>
      </c>
      <c r="B333" s="49" t="s">
        <v>4309</v>
      </c>
      <c r="C333" s="50" t="s">
        <v>4310</v>
      </c>
      <c r="D333" s="51" t="s">
        <v>2845</v>
      </c>
      <c r="E333" s="52" t="s">
        <v>2819</v>
      </c>
      <c r="F333" s="61" t="s">
        <v>4311</v>
      </c>
      <c r="G333" s="54" t="s">
        <v>4306</v>
      </c>
      <c r="H333" s="10" t="str">
        <f t="shared" si="6"/>
        <v>(332, 'TRẦN HOÀNG QUỐC THỐNG', '1994-03-06', 'Nam', 'Hồ Chí Minh', '0933851968
0898307656', 'MR17030', 93, 9, 227, 'AICHI', '103000000', '2017-05-03', '2017-08-07', '2017-04-26', '2017-08-10', '50000000', '53000000', '47700', '15000', '5000', '34', '2020-06-10', '', 'Admin', '2020-06-22 00:46:18'),</v>
      </c>
      <c r="I333" s="10" t="str">
        <f t="shared" si="6"/>
        <v>(TRẦN HOÀNG QUỐC THỐNG, '1994-03-06', 'Nam', 'Hồ Chí Minh', '0933851968
0898307656', 'MR17030', '(332, 'TRẦN HOÀNG QUỐC THỐNG', '1994-03-06', 'Nam', 'Hồ Chí Minh', '0933851968
0898307656', 'MR17030', 93, 9, 227, 'AICHI', '103000000', '2017-05-03', '2017-08-07', '2017-04-26', '2017-08-10', '50000000', '53000000', '47700', '15000', '5000', '34', '2020-06-10', '', 'Admin', '2020-06-22 00:46:18'),', 9, 227, AICHI, '103000000', '2017-05-03', '50000000', '2017-04-26', '2017-08-10', '47700', '53000000', '2017-08-07', '15000', '5000', '34', '2020-06-10', '', '', 'Admin', '2020-06-22 00:46:18'),</v>
      </c>
      <c r="J333" s="58">
        <v>93</v>
      </c>
      <c r="K333" s="58">
        <v>9</v>
      </c>
      <c r="L333" s="58">
        <v>227</v>
      </c>
      <c r="M333" s="54" t="s">
        <v>3201</v>
      </c>
      <c r="N333" s="55">
        <v>103000000</v>
      </c>
      <c r="O333" s="56" t="s">
        <v>4312</v>
      </c>
      <c r="P333" s="159">
        <v>50000000</v>
      </c>
      <c r="Q333" s="124">
        <v>53000000</v>
      </c>
      <c r="R333" s="124" t="s">
        <v>4109</v>
      </c>
      <c r="S333" s="49" t="s">
        <v>3759</v>
      </c>
      <c r="T333" s="49" t="s">
        <v>4308</v>
      </c>
      <c r="U333" s="129">
        <v>47700</v>
      </c>
      <c r="V333" s="55">
        <v>15000</v>
      </c>
      <c r="W333" s="55">
        <v>5000</v>
      </c>
      <c r="X333" s="10">
        <v>34</v>
      </c>
      <c r="Y333" s="10" t="s">
        <v>9870</v>
      </c>
      <c r="Z333" s="10"/>
    </row>
    <row r="334" spans="1:26">
      <c r="A334" s="10">
        <v>333</v>
      </c>
      <c r="B334" s="49" t="s">
        <v>4313</v>
      </c>
      <c r="C334" s="50" t="s">
        <v>4314</v>
      </c>
      <c r="D334" s="51" t="s">
        <v>2845</v>
      </c>
      <c r="E334" s="52" t="s">
        <v>2961</v>
      </c>
      <c r="F334" s="61" t="s">
        <v>4315</v>
      </c>
      <c r="G334" s="54" t="s">
        <v>4306</v>
      </c>
      <c r="H334" s="10" t="str">
        <f t="shared" si="6"/>
        <v>(333, 'TRẦN SANG', '1995-09-30', 'Nam', 'Vũng Tàu', '01864 983 144
0902 768 712', 'MR17030', 93, 9, 227, 'AICHI', '103000000', '2017-05-03', '2017-08-07', '2017-04-26', '2017-08-10', '50000000', '53000000', '47700', '15000', '5000', '34', '2020-06-10', '', 'Admin', '2020-06-22 00:46:18'),</v>
      </c>
      <c r="I334" s="10" t="str">
        <f t="shared" si="6"/>
        <v>(TRẦN SANG, '1995-09-30', 'Nam', 'Vũng Tàu', '01864 983 144
0902 768 712', 'MR17030', '(333, 'TRẦN SANG', '1995-09-30', 'Nam', 'Vũng Tàu', '01864 983 144
0902 768 712', 'MR17030', 93, 9, 227, 'AICHI', '103000000', '2017-05-03', '2017-08-07', '2017-04-26', '2017-08-10', '50000000', '53000000', '47700', '15000', '5000', '34', '2020-06-10', '', 'Admin', '2020-06-22 00:46:18'),', 9, 227, AICHI, '103000000', '2017-05-03', '50000000', '2017-04-26', '2017-08-10', '47700', '53000000', '2017-08-07', '15000', '5000', '34', '2020-06-10', '', '', 'Admin', '2020-06-22 00:46:18'),</v>
      </c>
      <c r="J334" s="58">
        <v>93</v>
      </c>
      <c r="K334" s="58">
        <v>9</v>
      </c>
      <c r="L334" s="58">
        <v>227</v>
      </c>
      <c r="M334" s="54" t="s">
        <v>3201</v>
      </c>
      <c r="N334" s="55">
        <v>103000000</v>
      </c>
      <c r="O334" s="56" t="s">
        <v>4312</v>
      </c>
      <c r="P334" s="159">
        <v>50000000</v>
      </c>
      <c r="Q334" s="124">
        <v>53000000</v>
      </c>
      <c r="R334" s="124" t="s">
        <v>4109</v>
      </c>
      <c r="S334" s="49" t="s">
        <v>3759</v>
      </c>
      <c r="T334" s="49" t="s">
        <v>4308</v>
      </c>
      <c r="U334" s="129">
        <v>47700</v>
      </c>
      <c r="V334" s="55">
        <v>15000</v>
      </c>
      <c r="W334" s="55">
        <v>5000</v>
      </c>
      <c r="X334" s="10">
        <v>34</v>
      </c>
      <c r="Y334" s="10" t="s">
        <v>9870</v>
      </c>
      <c r="Z334" s="10"/>
    </row>
    <row r="335" spans="1:26">
      <c r="A335" s="10">
        <v>334</v>
      </c>
      <c r="B335" s="49" t="s">
        <v>4316</v>
      </c>
      <c r="C335" s="50" t="s">
        <v>4317</v>
      </c>
      <c r="D335" s="51" t="s">
        <v>2845</v>
      </c>
      <c r="E335" s="52" t="s">
        <v>2846</v>
      </c>
      <c r="F335" s="61" t="s">
        <v>4318</v>
      </c>
      <c r="G335" s="54" t="s">
        <v>4306</v>
      </c>
      <c r="H335" s="10" t="str">
        <f t="shared" si="6"/>
        <v>(334, 'NGUYỄN QUANG ĐẠI', '1997-08-03', 'Nam', 'Bến Tre', '01634 710 001
01633 712 495', 'MR17030', 93, 9, 227, 'AICHI', '103000000', '2017-05-03', '2017-08-07', '2017-04-26', '2017-08-10', '50000000', '53000000', '47700', '15000', '5000', '34', '2020-06-10', '', 'Admin', '2020-06-22 00:46:18'),</v>
      </c>
      <c r="I335" s="10" t="str">
        <f t="shared" si="6"/>
        <v>(NGUYỄN QUANG ĐẠI, '1997-08-03', 'Nam', 'Bến Tre', '01634 710 001
01633 712 495', 'MR17030', '(334, 'NGUYỄN QUANG ĐẠI', '1997-08-03', 'Nam', 'Bến Tre', '01634 710 001
01633 712 495', 'MR17030', 93, 9, 227, 'AICHI', '103000000', '2017-05-03', '2017-08-07', '2017-04-26', '2017-08-10', '50000000', '53000000', '47700', '15000', '5000', '34', '2020-06-10', '', 'Admin', '2020-06-22 00:46:18'),', 9, 227, AICHI, '103000000', '2017-05-03', '50000000', '2017-04-26', '2017-08-10', '47700', '53000000', '2017-08-07', '15000', '5000', '34', '2020-06-10', '', '', 'Admin', '2020-06-22 00:46:18'),</v>
      </c>
      <c r="J335" s="58">
        <v>93</v>
      </c>
      <c r="K335" s="58">
        <v>9</v>
      </c>
      <c r="L335" s="58">
        <v>227</v>
      </c>
      <c r="M335" s="54" t="s">
        <v>3201</v>
      </c>
      <c r="N335" s="55">
        <v>103000000</v>
      </c>
      <c r="O335" s="56" t="s">
        <v>4312</v>
      </c>
      <c r="P335" s="159">
        <v>50000000</v>
      </c>
      <c r="Q335" s="124">
        <v>53000000</v>
      </c>
      <c r="R335" s="124" t="s">
        <v>4109</v>
      </c>
      <c r="S335" s="49" t="s">
        <v>3759</v>
      </c>
      <c r="T335" s="49" t="s">
        <v>4308</v>
      </c>
      <c r="U335" s="129">
        <v>47700</v>
      </c>
      <c r="V335" s="55">
        <v>15000</v>
      </c>
      <c r="W335" s="55">
        <v>5000</v>
      </c>
      <c r="X335" s="10">
        <v>34</v>
      </c>
      <c r="Y335" s="10" t="s">
        <v>9870</v>
      </c>
      <c r="Z335" s="10"/>
    </row>
    <row r="336" spans="1:26">
      <c r="A336" s="10">
        <v>335</v>
      </c>
      <c r="B336" s="49" t="s">
        <v>4319</v>
      </c>
      <c r="C336" s="50" t="s">
        <v>4320</v>
      </c>
      <c r="D336" s="51" t="s">
        <v>2845</v>
      </c>
      <c r="E336" s="52" t="s">
        <v>3104</v>
      </c>
      <c r="F336" s="61" t="s">
        <v>4321</v>
      </c>
      <c r="G336" s="54" t="s">
        <v>4306</v>
      </c>
      <c r="H336" s="10" t="str">
        <f t="shared" si="6"/>
        <v>(335, 'PHAN VĂN THẢO', '1995-03-16', 'Nam', 'An Giang', '01647655665
0969564392', 'MR17030', 93, 9, 227, 'AICHI', '103000000', '2017-05-04', '2017-08-03', '2017-04-26', '2017-08-10', '50000000', '53000000', '47700', '15000', '5000', '34', '2020-06-10', '', 'Admin', '2020-06-22 00:46:18'),</v>
      </c>
      <c r="I336" s="10" t="str">
        <f t="shared" si="6"/>
        <v>(PHAN VĂN THẢO, '1995-03-16', 'Nam', 'An Giang', '01647655665
0969564392', 'MR17030', '(335, 'PHAN VĂN THẢO', '1995-03-16', 'Nam', 'An Giang', '01647655665
0969564392', 'MR17030', 93, 9, 227, 'AICHI', '103000000', '2017-05-04', '2017-08-03', '2017-04-26', '2017-08-10', '50000000', '53000000', '47700', '15000', '5000', '34', '2020-06-10', '', 'Admin', '2020-06-22 00:46:18'),', 9, 227, AICHI, '103000000', '2017-05-04', '50000000', '2017-04-26', '2017-08-10', '47700', '53000000', '2017-08-03', '15000', '5000', '34', '2020-06-10', '', '', 'Admin', '2020-06-22 00:46:18'),</v>
      </c>
      <c r="J336" s="58">
        <v>93</v>
      </c>
      <c r="K336" s="58">
        <v>9</v>
      </c>
      <c r="L336" s="58">
        <v>227</v>
      </c>
      <c r="M336" s="54" t="s">
        <v>3201</v>
      </c>
      <c r="N336" s="55">
        <v>103000000</v>
      </c>
      <c r="O336" s="56" t="s">
        <v>4071</v>
      </c>
      <c r="P336" s="159">
        <v>50000000</v>
      </c>
      <c r="Q336" s="124">
        <v>53000000</v>
      </c>
      <c r="R336" s="124" t="s">
        <v>5716</v>
      </c>
      <c r="S336" s="49" t="s">
        <v>3759</v>
      </c>
      <c r="T336" s="49" t="s">
        <v>4308</v>
      </c>
      <c r="U336" s="129">
        <v>47700</v>
      </c>
      <c r="V336" s="55">
        <v>15000</v>
      </c>
      <c r="W336" s="55">
        <v>5000</v>
      </c>
      <c r="X336" s="10">
        <v>34</v>
      </c>
      <c r="Y336" s="10" t="s">
        <v>9870</v>
      </c>
      <c r="Z336" s="10"/>
    </row>
    <row r="337" spans="1:26">
      <c r="A337" s="10">
        <v>336</v>
      </c>
      <c r="B337" s="49" t="s">
        <v>4322</v>
      </c>
      <c r="C337" s="50" t="s">
        <v>4323</v>
      </c>
      <c r="D337" s="51" t="s">
        <v>2845</v>
      </c>
      <c r="E337" s="52" t="s">
        <v>2876</v>
      </c>
      <c r="F337" s="61" t="s">
        <v>4324</v>
      </c>
      <c r="G337" s="54" t="s">
        <v>4306</v>
      </c>
      <c r="H337" s="10" t="str">
        <f t="shared" si="6"/>
        <v>(336, 'NGUYỄN CÔNG THÁI', '1994-03-01', 'Nam', 'Vĩnh Long', '01222130090
01222139769', 'MR17030', 93, 9, 227, 'AICHI', '103000000', '2017-05-03', '2017-08-02', '2017-04-26', '2017-08-10', '50000000', '53000000', '47700', '15000', '5000', '34', '2020-06-10', '', 'Admin', '2020-06-22 00:46:18'),</v>
      </c>
      <c r="I337" s="10" t="str">
        <f t="shared" si="6"/>
        <v>(NGUYỄN CÔNG THÁI, '1994-03-01', 'Nam', 'Vĩnh Long', '01222130090
01222139769', 'MR17030', '(336, 'NGUYỄN CÔNG THÁI', '1994-03-01', 'Nam', 'Vĩnh Long', '01222130090
01222139769', 'MR17030', 93, 9, 227, 'AICHI', '103000000', '2017-05-03', '2017-08-02', '2017-04-26', '2017-08-10', '50000000', '53000000', '47700', '15000', '5000', '34', '2020-06-10', '', 'Admin', '2020-06-22 00:46:18'),', 9, 227, AICHI, '103000000', '2017-05-03', '50000000', '2017-04-26', '2017-08-10', '47700', '53000000', '2017-08-02', '15000', '5000', '34', '2020-06-10', '', '', 'Admin', '2020-06-22 00:46:18'),</v>
      </c>
      <c r="J337" s="58">
        <v>93</v>
      </c>
      <c r="K337" s="58">
        <v>9</v>
      </c>
      <c r="L337" s="58">
        <v>227</v>
      </c>
      <c r="M337" s="54" t="s">
        <v>3201</v>
      </c>
      <c r="N337" s="55">
        <v>103000000</v>
      </c>
      <c r="O337" s="56" t="s">
        <v>4312</v>
      </c>
      <c r="P337" s="159">
        <v>50000000</v>
      </c>
      <c r="Q337" s="124">
        <v>53000000</v>
      </c>
      <c r="R337" s="124" t="s">
        <v>11076</v>
      </c>
      <c r="S337" s="49" t="s">
        <v>3759</v>
      </c>
      <c r="T337" s="49" t="s">
        <v>4308</v>
      </c>
      <c r="U337" s="129">
        <v>47700</v>
      </c>
      <c r="V337" s="55">
        <v>15000</v>
      </c>
      <c r="W337" s="55">
        <v>5000</v>
      </c>
      <c r="X337" s="10">
        <v>34</v>
      </c>
      <c r="Y337" s="10" t="s">
        <v>9870</v>
      </c>
      <c r="Z337" s="10"/>
    </row>
    <row r="338" spans="1:26">
      <c r="A338" s="10">
        <v>337</v>
      </c>
      <c r="B338" s="49" t="s">
        <v>4325</v>
      </c>
      <c r="C338" s="50" t="s">
        <v>4326</v>
      </c>
      <c r="D338" s="51" t="s">
        <v>2845</v>
      </c>
      <c r="E338" s="52" t="s">
        <v>2855</v>
      </c>
      <c r="F338" s="61" t="s">
        <v>4327</v>
      </c>
      <c r="G338" s="54" t="s">
        <v>4306</v>
      </c>
      <c r="H338" s="10" t="str">
        <f t="shared" si="6"/>
        <v>(337, 'NGUYỄN PHẠM QUỐC TRIỀU', '1994-10-29', 'Nam', 'Trà Vinh', '01215 924 899
0939 334 501', 'MR17030', 93, 9, 227, 'AICHI', '103000000', '2017-05-03', '2017-08-04', '2017-04-26', '2017-08-10', '50000000', '53000000', '47700', '15000', '5000', '34', '2020-06-10', '', 'Admin', '2020-06-22 00:46:18'),</v>
      </c>
      <c r="I338" s="10" t="str">
        <f t="shared" si="6"/>
        <v>(NGUYỄN PHẠM QUỐC TRIỀU, '1994-10-29', 'Nam', 'Trà Vinh', '01215 924 899
0939 334 501', 'MR17030', '(337, 'NGUYỄN PHẠM QUỐC TRIỀU', '1994-10-29', 'Nam', 'Trà Vinh', '01215 924 899
0939 334 501', 'MR17030', 93, 9, 227, 'AICHI', '103000000', '2017-05-03', '2017-08-04', '2017-04-26', '2017-08-10', '50000000', '53000000', '47700', '15000', '5000', '34', '2020-06-10', '', 'Admin', '2020-06-22 00:46:18'),', 9, 227, AICHI, '103000000', '2017-05-03', '50000000', '2017-04-26', '2017-08-10', '47700', '53000000', '2017-08-04', '15000', '5000', '34', '2020-06-10', '', '', 'Admin', '2020-06-22 00:46:18'),</v>
      </c>
      <c r="J338" s="58">
        <v>93</v>
      </c>
      <c r="K338" s="58">
        <v>9</v>
      </c>
      <c r="L338" s="58">
        <v>227</v>
      </c>
      <c r="M338" s="54" t="s">
        <v>3201</v>
      </c>
      <c r="N338" s="55">
        <v>103000000</v>
      </c>
      <c r="O338" s="56" t="s">
        <v>4312</v>
      </c>
      <c r="P338" s="159">
        <v>50000000</v>
      </c>
      <c r="Q338" s="124">
        <v>53000000</v>
      </c>
      <c r="R338" s="124" t="s">
        <v>3754</v>
      </c>
      <c r="S338" s="49" t="s">
        <v>3759</v>
      </c>
      <c r="T338" s="49" t="s">
        <v>4308</v>
      </c>
      <c r="U338" s="129">
        <v>47700</v>
      </c>
      <c r="V338" s="55">
        <v>15000</v>
      </c>
      <c r="W338" s="55">
        <v>5000</v>
      </c>
      <c r="X338" s="10">
        <v>34</v>
      </c>
      <c r="Y338" s="10" t="s">
        <v>9870</v>
      </c>
      <c r="Z338" s="10"/>
    </row>
    <row r="339" spans="1:26">
      <c r="A339" s="10">
        <v>338</v>
      </c>
      <c r="B339" s="49" t="s">
        <v>4328</v>
      </c>
      <c r="C339" s="50" t="s">
        <v>4329</v>
      </c>
      <c r="D339" s="51" t="s">
        <v>2845</v>
      </c>
      <c r="E339" s="52" t="s">
        <v>2881</v>
      </c>
      <c r="F339" s="61" t="s">
        <v>4330</v>
      </c>
      <c r="G339" s="54" t="s">
        <v>4306</v>
      </c>
      <c r="H339" s="10" t="str">
        <f t="shared" si="6"/>
        <v>(338, 'NGÔ THỪA ÂN', '1994-10-04', 'Nam', 'Đồng Nai', '01245 470 375', 'MR17030', 93, 9, 227, 'AICHI', '103000000', '2017-05-03', '2017-09-29', '2017-04-26', '2017-10-05', '50000000', '53000000', '49503', '15000', '5000', '32', '2020-06-05', '', 'Admin', '2020-06-22 00:46:18'),</v>
      </c>
      <c r="I339" s="10" t="str">
        <f t="shared" si="6"/>
        <v>(NGÔ THỪA ÂN, '1994-10-04', 'Nam', 'Đồng Nai', '01245 470 375', 'MR17030', '(338, 'NGÔ THỪA ÂN', '1994-10-04', 'Nam', 'Đồng Nai', '01245 470 375', 'MR17030', 93, 9, 227, 'AICHI', '103000000', '2017-05-03', '2017-09-29', '2017-04-26', '2017-10-05', '50000000', '53000000', '49503', '15000', '5000', '32', '2020-06-05', '', 'Admin', '2020-06-22 00:46:18'),', 9, 227, AICHI, '103000000', '2017-05-03', '50000000', '2017-04-26', '2017-10-05', '49503', '53000000', '2017-09-29', '15000', '5000', '32', '2020-06-05', '', '', 'Admin', '2020-06-22 00:46:18'),</v>
      </c>
      <c r="J339" s="58">
        <v>93</v>
      </c>
      <c r="K339" s="58">
        <v>9</v>
      </c>
      <c r="L339" s="58">
        <v>227</v>
      </c>
      <c r="M339" s="54" t="s">
        <v>3201</v>
      </c>
      <c r="N339" s="55">
        <v>103000000</v>
      </c>
      <c r="O339" s="56" t="s">
        <v>4312</v>
      </c>
      <c r="P339" s="159">
        <v>50000000</v>
      </c>
      <c r="Q339" s="124">
        <v>53000000</v>
      </c>
      <c r="R339" s="124" t="s">
        <v>4004</v>
      </c>
      <c r="S339" s="49" t="s">
        <v>3759</v>
      </c>
      <c r="T339" s="49" t="s">
        <v>4331</v>
      </c>
      <c r="U339" s="129">
        <v>49503</v>
      </c>
      <c r="V339" s="55">
        <v>15000</v>
      </c>
      <c r="W339" s="55">
        <v>5000</v>
      </c>
      <c r="X339" s="10">
        <v>32</v>
      </c>
      <c r="Y339" s="10" t="s">
        <v>9883</v>
      </c>
      <c r="Z339" s="10"/>
    </row>
    <row r="340" spans="1:26">
      <c r="A340" s="10">
        <v>339</v>
      </c>
      <c r="B340" s="49" t="s">
        <v>4332</v>
      </c>
      <c r="C340" s="50" t="s">
        <v>4333</v>
      </c>
      <c r="D340" s="51" t="s">
        <v>2845</v>
      </c>
      <c r="E340" s="52" t="s">
        <v>3985</v>
      </c>
      <c r="F340" s="61" t="s">
        <v>4334</v>
      </c>
      <c r="G340" s="54" t="s">
        <v>4306</v>
      </c>
      <c r="H340" s="10" t="str">
        <f t="shared" si="6"/>
        <v>(339, 'NGUYỄN TRUNG HIẾU', '1993-04-17', 'Nam', 'Quảng Ngãi', '0969 252 550
01639 181 911', 'MR17030', 93, 9, 227, 'AICHI', '103000000', '2017-05-03', '2017-09-29', '2017-04-26', '2017-10-05', '50000000', '53000000', '49503', '15000', '5000', '32', '2020-06-05', '', 'Admin', '2020-06-22 00:46:18'),</v>
      </c>
      <c r="I340" s="10" t="str">
        <f t="shared" si="6"/>
        <v>(NGUYỄN TRUNG HIẾU, '1993-04-17', 'Nam', 'Quảng Ngãi', '0969 252 550
01639 181 911', 'MR17030', '(339, 'NGUYỄN TRUNG HIẾU', '1993-04-17', 'Nam', 'Quảng Ngãi', '0969 252 550
01639 181 911', 'MR17030', 93, 9, 227, 'AICHI', '103000000', '2017-05-03', '2017-09-29', '2017-04-26', '2017-10-05', '50000000', '53000000', '49503', '15000', '5000', '32', '2020-06-05', '', 'Admin', '2020-06-22 00:46:18'),', 9, 227, AICHI, '103000000', '2017-05-03', '50000000', '2017-04-26', '2017-10-05', '49503', '53000000', '2017-09-29', '15000', '5000', '32', '2020-06-05', '', '', 'Admin', '2020-06-22 00:46:18'),</v>
      </c>
      <c r="J340" s="58">
        <v>93</v>
      </c>
      <c r="K340" s="58">
        <v>9</v>
      </c>
      <c r="L340" s="58">
        <v>227</v>
      </c>
      <c r="M340" s="54" t="s">
        <v>3201</v>
      </c>
      <c r="N340" s="55">
        <v>103000000</v>
      </c>
      <c r="O340" s="56" t="s">
        <v>4312</v>
      </c>
      <c r="P340" s="159">
        <v>50000000</v>
      </c>
      <c r="Q340" s="124">
        <v>53000000</v>
      </c>
      <c r="R340" s="124" t="s">
        <v>4004</v>
      </c>
      <c r="S340" s="49" t="s">
        <v>3759</v>
      </c>
      <c r="T340" s="49" t="s">
        <v>4331</v>
      </c>
      <c r="U340" s="129">
        <v>49503</v>
      </c>
      <c r="V340" s="55">
        <v>15000</v>
      </c>
      <c r="W340" s="55">
        <v>5000</v>
      </c>
      <c r="X340" s="10">
        <v>32</v>
      </c>
      <c r="Y340" s="10" t="s">
        <v>9883</v>
      </c>
      <c r="Z340" s="10"/>
    </row>
    <row r="341" spans="1:26">
      <c r="A341" s="10">
        <v>340</v>
      </c>
      <c r="B341" s="49" t="s">
        <v>4335</v>
      </c>
      <c r="C341" s="50" t="s">
        <v>4336</v>
      </c>
      <c r="D341" s="51" t="s">
        <v>2845</v>
      </c>
      <c r="E341" s="52" t="s">
        <v>2846</v>
      </c>
      <c r="F341" s="61" t="s">
        <v>4337</v>
      </c>
      <c r="G341" s="54" t="s">
        <v>4306</v>
      </c>
      <c r="H341" s="10" t="str">
        <f t="shared" si="6"/>
        <v>(340, 'HỒ DUY KHANG', '1993-08-26', 'Nam', 'Bến Tre', '01662 723 844
0938 290 725', 'MR17030', 93, 9, 227, 'AICHI', '103000000', '2017-05-03', '2017-09-29', '2017-04-26', '2017-10-05', '50000000', '53000000', '49503', '15000', '5000', '32', '2020-06-05', '', 'Admin', '2020-06-22 00:46:18'),</v>
      </c>
      <c r="I341" s="10" t="str">
        <f t="shared" si="6"/>
        <v>(HỒ DUY KHANG, '1993-08-26', 'Nam', 'Bến Tre', '01662 723 844
0938 290 725', 'MR17030', '(340, 'HỒ DUY KHANG', '1993-08-26', 'Nam', 'Bến Tre', '01662 723 844
0938 290 725', 'MR17030', 93, 9, 227, 'AICHI', '103000000', '2017-05-03', '2017-09-29', '2017-04-26', '2017-10-05', '50000000', '53000000', '49503', '15000', '5000', '32', '2020-06-05', '', 'Admin', '2020-06-22 00:46:18'),', 9, 227, AICHI, '103000000', '2017-05-03', '50000000', '2017-04-26', '2017-10-05', '49503', '53000000', '2017-09-29', '15000', '5000', '32', '2020-06-05', '', '', 'Admin', '2020-06-22 00:46:18'),</v>
      </c>
      <c r="J341" s="58">
        <v>93</v>
      </c>
      <c r="K341" s="58">
        <v>9</v>
      </c>
      <c r="L341" s="58">
        <v>227</v>
      </c>
      <c r="M341" s="54" t="s">
        <v>3201</v>
      </c>
      <c r="N341" s="55">
        <v>103000000</v>
      </c>
      <c r="O341" s="56" t="s">
        <v>4312</v>
      </c>
      <c r="P341" s="159">
        <v>50000000</v>
      </c>
      <c r="Q341" s="124">
        <v>53000000</v>
      </c>
      <c r="R341" s="124" t="s">
        <v>4004</v>
      </c>
      <c r="S341" s="49" t="s">
        <v>3759</v>
      </c>
      <c r="T341" s="49" t="s">
        <v>4331</v>
      </c>
      <c r="U341" s="129">
        <v>49503</v>
      </c>
      <c r="V341" s="55">
        <v>15000</v>
      </c>
      <c r="W341" s="55">
        <v>5000</v>
      </c>
      <c r="X341" s="10">
        <v>32</v>
      </c>
      <c r="Y341" s="10" t="s">
        <v>9883</v>
      </c>
      <c r="Z341" s="10"/>
    </row>
    <row r="342" spans="1:26">
      <c r="A342" s="10">
        <v>341</v>
      </c>
      <c r="B342" s="49" t="s">
        <v>4338</v>
      </c>
      <c r="C342" s="50" t="s">
        <v>4339</v>
      </c>
      <c r="D342" s="51" t="s">
        <v>2845</v>
      </c>
      <c r="E342" s="52" t="s">
        <v>3572</v>
      </c>
      <c r="F342" s="61" t="s">
        <v>4340</v>
      </c>
      <c r="G342" s="54" t="s">
        <v>4306</v>
      </c>
      <c r="H342" s="10" t="str">
        <f t="shared" si="6"/>
        <v>(341, 'NGUYỄN THANH PHỤNG', '1987-08-04', 'Nam', 'Sóc Trăng', '0969966744
0962978452', 'MR17030', 93, 9, 227, 'AICHI', '103000000', '2017-05-04', '2017-09-29', '2017-04-26', '2017-10-05', '50000000', '53000000', '49503', '15000', '5000', '32', '2020-06-05', '', 'Admin', '2020-06-22 00:46:18'),</v>
      </c>
      <c r="I342" s="10" t="str">
        <f t="shared" si="6"/>
        <v>(NGUYỄN THANH PHỤNG, '1987-08-04', 'Nam', 'Sóc Trăng', '0969966744
0962978452', 'MR17030', '(341, 'NGUYỄN THANH PHỤNG', '1987-08-04', 'Nam', 'Sóc Trăng', '0969966744
0962978452', 'MR17030', 93, 9, 227, 'AICHI', '103000000', '2017-05-04', '2017-09-29', '2017-04-26', '2017-10-05', '50000000', '53000000', '49503', '15000', '5000', '32', '2020-06-05', '', 'Admin', '2020-06-22 00:46:18'),', 9, 227, AICHI, '103000000', '2017-05-04', '50000000', '2017-04-26', '2017-10-05', '49503', '53000000', '2017-09-29', '15000', '5000', '32', '2020-06-05', '', '', 'Admin', '2020-06-22 00:46:18'),</v>
      </c>
      <c r="J342" s="58">
        <v>93</v>
      </c>
      <c r="K342" s="58">
        <v>9</v>
      </c>
      <c r="L342" s="58">
        <v>227</v>
      </c>
      <c r="M342" s="54" t="s">
        <v>3201</v>
      </c>
      <c r="N342" s="55">
        <v>103000000</v>
      </c>
      <c r="O342" s="56" t="s">
        <v>4071</v>
      </c>
      <c r="P342" s="159">
        <v>50000000</v>
      </c>
      <c r="Q342" s="124">
        <v>53000000</v>
      </c>
      <c r="R342" s="124" t="s">
        <v>4004</v>
      </c>
      <c r="S342" s="49" t="s">
        <v>3759</v>
      </c>
      <c r="T342" s="49" t="s">
        <v>4331</v>
      </c>
      <c r="U342" s="129">
        <v>49503</v>
      </c>
      <c r="V342" s="55">
        <v>15000</v>
      </c>
      <c r="W342" s="55">
        <v>5000</v>
      </c>
      <c r="X342" s="10">
        <v>32</v>
      </c>
      <c r="Y342" s="10" t="s">
        <v>9883</v>
      </c>
      <c r="Z342" s="10"/>
    </row>
    <row r="343" spans="1:26">
      <c r="A343" s="10">
        <v>342</v>
      </c>
      <c r="B343" s="49" t="s">
        <v>4341</v>
      </c>
      <c r="C343" s="50" t="s">
        <v>4342</v>
      </c>
      <c r="D343" s="51" t="s">
        <v>2845</v>
      </c>
      <c r="E343" s="52" t="s">
        <v>2928</v>
      </c>
      <c r="F343" s="61" t="s">
        <v>4343</v>
      </c>
      <c r="G343" s="54" t="s">
        <v>4306</v>
      </c>
      <c r="H343" s="10" t="str">
        <f t="shared" si="6"/>
        <v>(342, 'NGUYỄN VĂN HẸN', '1993-11-07', 'Nam', 'Bình Định', '01659214230
01657909979', 'MR17030', 93, 9, 227, 'AICHI', '103000000', '2017-05-03', '2017-10-03', '2017-04-26', '2017-10-05', '50000000', '53000000', '49503', '15000', '5000', '32', '2020-06-05', '', 'Admin', '2020-06-22 00:46:18'),</v>
      </c>
      <c r="I343" s="10" t="str">
        <f t="shared" si="6"/>
        <v>(NGUYỄN VĂN HẸN, '1993-11-07', 'Nam', 'Bình Định', '01659214230
01657909979', 'MR17030', '(342, 'NGUYỄN VĂN HẸN', '1993-11-07', 'Nam', 'Bình Định', '01659214230
01657909979', 'MR17030', 93, 9, 227, 'AICHI', '103000000', '2017-05-03', '2017-10-03', '2017-04-26', '2017-10-05', '50000000', '53000000', '49503', '15000', '5000', '32', '2020-06-05', '', 'Admin', '2020-06-22 00:46:18'),', 9, 227, AICHI, '103000000', '2017-05-03', '50000000', '2017-04-26', '2017-10-05', '49503', '53000000', '2017-10-03', '15000', '5000', '32', '2020-06-05', '', '', 'Admin', '2020-06-22 00:46:18'),</v>
      </c>
      <c r="J343" s="58">
        <v>93</v>
      </c>
      <c r="K343" s="58">
        <v>9</v>
      </c>
      <c r="L343" s="58">
        <v>227</v>
      </c>
      <c r="M343" s="54" t="s">
        <v>3201</v>
      </c>
      <c r="N343" s="55">
        <v>103000000</v>
      </c>
      <c r="O343" s="56" t="s">
        <v>4312</v>
      </c>
      <c r="P343" s="159">
        <v>50000000</v>
      </c>
      <c r="Q343" s="124">
        <v>53000000</v>
      </c>
      <c r="R343" s="124" t="s">
        <v>5703</v>
      </c>
      <c r="S343" s="49" t="s">
        <v>3759</v>
      </c>
      <c r="T343" s="49" t="s">
        <v>4331</v>
      </c>
      <c r="U343" s="129">
        <v>49503</v>
      </c>
      <c r="V343" s="55">
        <v>15000</v>
      </c>
      <c r="W343" s="55">
        <v>5000</v>
      </c>
      <c r="X343" s="10">
        <v>32</v>
      </c>
      <c r="Y343" s="10" t="s">
        <v>9883</v>
      </c>
      <c r="Z343" s="10"/>
    </row>
    <row r="344" spans="1:26">
      <c r="A344" s="10">
        <v>343</v>
      </c>
      <c r="B344" s="49" t="s">
        <v>4344</v>
      </c>
      <c r="C344" s="50" t="s">
        <v>4345</v>
      </c>
      <c r="D344" s="51" t="s">
        <v>2845</v>
      </c>
      <c r="E344" s="52" t="s">
        <v>2819</v>
      </c>
      <c r="F344" s="67" t="s">
        <v>4346</v>
      </c>
      <c r="G344" s="54" t="s">
        <v>4306</v>
      </c>
      <c r="H344" s="10" t="str">
        <f t="shared" si="6"/>
        <v>(343, 'TRƯƠNG VỸ KIỆT', '1994-11-16', 'Nam', 'Hồ Chí Minh', '01218 087 780 
0903 392 335', 'MR17030', 93, 9, 227, 'AICHI', '103000000', '2017-05-08', '2017-09-28', '2017-04-26', '2017-10-05', '50000000', '53000000', '49503', '15000', '5000', '32', '2020-06-05', '', 'Admin', '2020-06-22 00:46:18'),</v>
      </c>
      <c r="I344" s="10" t="str">
        <f t="shared" si="6"/>
        <v>(TRƯƠNG VỸ KIỆT, '1994-11-16', 'Nam', 'Hồ Chí Minh', '01218 087 780 
0903 392 335', 'MR17030', '(343, 'TRƯƠNG VỸ KIỆT', '1994-11-16', 'Nam', 'Hồ Chí Minh', '01218 087 780 
0903 392 335', 'MR17030', 93, 9, 227, 'AICHI', '103000000', '2017-05-08', '2017-09-28', '2017-04-26', '2017-10-05', '50000000', '53000000', '49503', '15000', '5000', '32', '2020-06-05', '', 'Admin', '2020-06-22 00:46:18'),', 9, 227, AICHI, '103000000', '2017-05-08', '50000000', '2017-04-26', '2017-10-05', '49503', '53000000', '2017-09-28', '15000', '5000', '32', '2020-06-05', '', '', 'Admin', '2020-06-22 00:46:18'),</v>
      </c>
      <c r="J344" s="58">
        <v>93</v>
      </c>
      <c r="K344" s="58">
        <v>9</v>
      </c>
      <c r="L344" s="58">
        <v>227</v>
      </c>
      <c r="M344" s="54" t="s">
        <v>3201</v>
      </c>
      <c r="N344" s="55">
        <v>103000000</v>
      </c>
      <c r="O344" s="56" t="s">
        <v>4088</v>
      </c>
      <c r="P344" s="159">
        <v>50000000</v>
      </c>
      <c r="Q344" s="124">
        <v>53000000</v>
      </c>
      <c r="R344" s="124" t="s">
        <v>3355</v>
      </c>
      <c r="S344" s="49" t="s">
        <v>3759</v>
      </c>
      <c r="T344" s="49" t="s">
        <v>4331</v>
      </c>
      <c r="U344" s="129">
        <v>49503</v>
      </c>
      <c r="V344" s="55">
        <v>15000</v>
      </c>
      <c r="W344" s="55">
        <v>5000</v>
      </c>
      <c r="X344" s="10">
        <v>32</v>
      </c>
      <c r="Y344" s="10" t="s">
        <v>9883</v>
      </c>
      <c r="Z344" s="10"/>
    </row>
    <row r="345" spans="1:26">
      <c r="A345" s="10">
        <v>344</v>
      </c>
      <c r="B345" s="49" t="s">
        <v>4347</v>
      </c>
      <c r="C345" s="50" t="s">
        <v>4348</v>
      </c>
      <c r="D345" s="51" t="s">
        <v>2845</v>
      </c>
      <c r="E345" s="52" t="s">
        <v>2846</v>
      </c>
      <c r="F345" s="61" t="s">
        <v>4349</v>
      </c>
      <c r="G345" s="54" t="s">
        <v>4306</v>
      </c>
      <c r="H345" s="10" t="str">
        <f t="shared" si="6"/>
        <v>(344, 'PHẠM MINH TÀI', '1994-02-03', 'Nam', 'Bến Tre', '01636 663 674
01694 254 054', 'MR17030', 93, 9, 227, 'AICHI', '103000000', '2017-05-03', '2017-09-29', '2017-04-26', '2017-10-05', '50000000', '53000000', '49503', '15000', '5000', '32', '2020-06-05', '', 'Admin', '2020-06-22 00:46:18'),</v>
      </c>
      <c r="I345" s="10" t="str">
        <f t="shared" si="6"/>
        <v>(PHẠM MINH TÀI, '1994-02-03', 'Nam', 'Bến Tre', '01636 663 674
01694 254 054', 'MR17030', '(344, 'PHẠM MINH TÀI', '1994-02-03', 'Nam', 'Bến Tre', '01636 663 674
01694 254 054', 'MR17030', 93, 9, 227, 'AICHI', '103000000', '2017-05-03', '2017-09-29', '2017-04-26', '2017-10-05', '50000000', '53000000', '49503', '15000', '5000', '32', '2020-06-05', '', 'Admin', '2020-06-22 00:46:18'),', 9, 227, AICHI, '103000000', '2017-05-03', '50000000', '2017-04-26', '2017-10-05', '49503', '53000000', '2017-09-29', '15000', '5000', '32', '2020-06-05', '', '', 'Admin', '2020-06-22 00:46:18'),</v>
      </c>
      <c r="J345" s="58">
        <v>93</v>
      </c>
      <c r="K345" s="58">
        <v>9</v>
      </c>
      <c r="L345" s="58">
        <v>227</v>
      </c>
      <c r="M345" s="54" t="s">
        <v>3201</v>
      </c>
      <c r="N345" s="55">
        <v>103000000</v>
      </c>
      <c r="O345" s="56" t="s">
        <v>4312</v>
      </c>
      <c r="P345" s="159">
        <v>50000000</v>
      </c>
      <c r="Q345" s="124">
        <v>53000000</v>
      </c>
      <c r="R345" s="124" t="s">
        <v>4004</v>
      </c>
      <c r="S345" s="49" t="s">
        <v>3759</v>
      </c>
      <c r="T345" s="49" t="s">
        <v>4331</v>
      </c>
      <c r="U345" s="129">
        <v>49503</v>
      </c>
      <c r="V345" s="55">
        <v>15000</v>
      </c>
      <c r="W345" s="55">
        <v>5000</v>
      </c>
      <c r="X345" s="10">
        <v>32</v>
      </c>
      <c r="Y345" s="10" t="s">
        <v>9883</v>
      </c>
      <c r="Z345" s="10"/>
    </row>
    <row r="346" spans="1:26">
      <c r="A346" s="10">
        <v>345</v>
      </c>
      <c r="B346" s="49" t="s">
        <v>4350</v>
      </c>
      <c r="C346" s="50" t="s">
        <v>3394</v>
      </c>
      <c r="D346" s="51" t="s">
        <v>2845</v>
      </c>
      <c r="E346" s="52" t="s">
        <v>2840</v>
      </c>
      <c r="F346" s="61" t="s">
        <v>4351</v>
      </c>
      <c r="G346" s="54" t="s">
        <v>4306</v>
      </c>
      <c r="H346" s="10" t="str">
        <f t="shared" si="6"/>
        <v>(345, 'DANH CÙ TẲNG', '1991-02-10', 'Nam', 'Kiên Giang', '01665 784 421
01643 745 991', 'MR17030', 93, 9, 227, 'AICHI', '103000000', '2017-05-04', '2017-09-29', '2017-04-26', '2017-10-05', '50000000', '53000000', '49503', '15000', '5000', '32', '2020-06-05', '', 'Admin', '2020-06-22 00:46:18'),</v>
      </c>
      <c r="I346" s="10" t="str">
        <f t="shared" si="6"/>
        <v>(DANH CÙ TẲNG, '1991-02-10', 'Nam', 'Kiên Giang', '01665 784 421
01643 745 991', 'MR17030', '(345, 'DANH CÙ TẲNG', '1991-02-10', 'Nam', 'Kiên Giang', '01665 784 421
01643 745 991', 'MR17030', 93, 9, 227, 'AICHI', '103000000', '2017-05-04', '2017-09-29', '2017-04-26', '2017-10-05', '50000000', '53000000', '49503', '15000', '5000', '32', '2020-06-05', '', 'Admin', '2020-06-22 00:46:18'),', 9, 227, AICHI, '103000000', '2017-05-04', '50000000', '2017-04-26', '2017-10-05', '49503', '53000000', '2017-09-29', '15000', '5000', '32', '2020-06-05', '', '', 'Admin', '2020-06-22 00:46:18'),</v>
      </c>
      <c r="J346" s="58">
        <v>93</v>
      </c>
      <c r="K346" s="58">
        <v>9</v>
      </c>
      <c r="L346" s="58">
        <v>227</v>
      </c>
      <c r="M346" s="54" t="s">
        <v>3201</v>
      </c>
      <c r="N346" s="55">
        <v>103000000</v>
      </c>
      <c r="O346" s="56" t="s">
        <v>4071</v>
      </c>
      <c r="P346" s="159">
        <v>50000000</v>
      </c>
      <c r="Q346" s="124">
        <v>53000000</v>
      </c>
      <c r="R346" s="124" t="s">
        <v>4004</v>
      </c>
      <c r="S346" s="49" t="s">
        <v>3759</v>
      </c>
      <c r="T346" s="49" t="s">
        <v>4331</v>
      </c>
      <c r="U346" s="129">
        <v>49503</v>
      </c>
      <c r="V346" s="55">
        <v>15000</v>
      </c>
      <c r="W346" s="55">
        <v>5000</v>
      </c>
      <c r="X346" s="10">
        <v>32</v>
      </c>
      <c r="Y346" s="10" t="s">
        <v>9883</v>
      </c>
      <c r="Z346" s="10"/>
    </row>
    <row r="347" spans="1:26">
      <c r="A347" s="10">
        <v>346</v>
      </c>
      <c r="B347" s="49" t="s">
        <v>4352</v>
      </c>
      <c r="C347" s="50" t="s">
        <v>4353</v>
      </c>
      <c r="D347" s="51" t="s">
        <v>2845</v>
      </c>
      <c r="E347" s="52" t="s">
        <v>2830</v>
      </c>
      <c r="F347" s="61" t="s">
        <v>4354</v>
      </c>
      <c r="G347" s="54" t="s">
        <v>4306</v>
      </c>
      <c r="H347" s="10" t="str">
        <f t="shared" si="6"/>
        <v>(346, 'TRẦN VĨNH PHÚ', '1993-03-28', 'Nam', 'Tây Ninh', '0961 640 300
0977 910 700', 'MR17030', 93, 9, 227, 'AICHI', '103000000', '2017-05-03', '2017-09-29', '2017-04-26', '2017-10-05', '50000000', '53000000', '49503', '15000', '5000', '32', '2020-06-05', '', 'Admin', '2020-06-22 00:46:18'),</v>
      </c>
      <c r="I347" s="10" t="str">
        <f t="shared" si="6"/>
        <v>(TRẦN VĨNH PHÚ, '1993-03-28', 'Nam', 'Tây Ninh', '0961 640 300
0977 910 700', 'MR17030', '(346, 'TRẦN VĨNH PHÚ', '1993-03-28', 'Nam', 'Tây Ninh', '0961 640 300
0977 910 700', 'MR17030', 93, 9, 227, 'AICHI', '103000000', '2017-05-03', '2017-09-29', '2017-04-26', '2017-10-05', '50000000', '53000000', '49503', '15000', '5000', '32', '2020-06-05', '', 'Admin', '2020-06-22 00:46:18'),', 9, 227, AICHI, '103000000', '2017-05-03', '50000000', '2017-04-26', '2017-10-05', '49503', '53000000', '2017-09-29', '15000', '5000', '32', '2020-06-05', '', '', 'Admin', '2020-06-22 00:46:18'),</v>
      </c>
      <c r="J347" s="58">
        <v>93</v>
      </c>
      <c r="K347" s="58">
        <v>9</v>
      </c>
      <c r="L347" s="58">
        <v>227</v>
      </c>
      <c r="M347" s="54" t="s">
        <v>3201</v>
      </c>
      <c r="N347" s="55">
        <v>103000000</v>
      </c>
      <c r="O347" s="56" t="s">
        <v>4312</v>
      </c>
      <c r="P347" s="159">
        <v>50000000</v>
      </c>
      <c r="Q347" s="124">
        <v>53000000</v>
      </c>
      <c r="R347" s="124" t="s">
        <v>4004</v>
      </c>
      <c r="S347" s="49" t="s">
        <v>3759</v>
      </c>
      <c r="T347" s="49" t="s">
        <v>4331</v>
      </c>
      <c r="U347" s="129">
        <v>49503</v>
      </c>
      <c r="V347" s="55">
        <v>15000</v>
      </c>
      <c r="W347" s="55">
        <v>5000</v>
      </c>
      <c r="X347" s="10">
        <v>32</v>
      </c>
      <c r="Y347" s="10" t="s">
        <v>9883</v>
      </c>
      <c r="Z347" s="10"/>
    </row>
    <row r="348" spans="1:26">
      <c r="A348" s="10">
        <v>347</v>
      </c>
      <c r="B348" s="49" t="s">
        <v>4355</v>
      </c>
      <c r="C348" s="50" t="s">
        <v>4356</v>
      </c>
      <c r="D348" s="51" t="s">
        <v>2845</v>
      </c>
      <c r="E348" s="52" t="s">
        <v>2876</v>
      </c>
      <c r="F348" s="61" t="s">
        <v>4357</v>
      </c>
      <c r="G348" s="54" t="s">
        <v>4306</v>
      </c>
      <c r="H348" s="10" t="str">
        <f t="shared" si="6"/>
        <v>(347, 'TRẦN QUỐC NHÃ', '1997-02-13', 'Nam', 'Vĩnh Long', '0969331571
01652439509', 'MR17030', 93, 9, 227, 'AICHI', '103000000', '2017-05-04', '2017-09-29', '2017-04-26', '2017-10-05', '50000000', '53000000', '49503', '15000', '5000', '32', '2020-06-05', '', 'Admin', '2020-06-22 00:46:18'),</v>
      </c>
      <c r="I348" s="10" t="str">
        <f t="shared" si="6"/>
        <v>(TRẦN QUỐC NHÃ, '1997-02-13', 'Nam', 'Vĩnh Long', '0969331571
01652439509', 'MR17030', '(347, 'TRẦN QUỐC NHÃ', '1997-02-13', 'Nam', 'Vĩnh Long', '0969331571
01652439509', 'MR17030', 93, 9, 227, 'AICHI', '103000000', '2017-05-04', '2017-09-29', '2017-04-26', '2017-10-05', '50000000', '53000000', '49503', '15000', '5000', '32', '2020-06-05', '', 'Admin', '2020-06-22 00:46:18'),', 9, 227, AICHI, '103000000', '2017-05-04', '50000000', '2017-04-26', '2017-10-05', '49503', '53000000', '2017-09-29', '15000', '5000', '32', '2020-06-05', '', '', 'Admin', '2020-06-22 00:46:18'),</v>
      </c>
      <c r="J348" s="58">
        <v>93</v>
      </c>
      <c r="K348" s="58">
        <v>9</v>
      </c>
      <c r="L348" s="58">
        <v>227</v>
      </c>
      <c r="M348" s="54" t="s">
        <v>3201</v>
      </c>
      <c r="N348" s="55">
        <v>103000000</v>
      </c>
      <c r="O348" s="56" t="s">
        <v>4071</v>
      </c>
      <c r="P348" s="159">
        <v>50000000</v>
      </c>
      <c r="Q348" s="124">
        <v>53000000</v>
      </c>
      <c r="R348" s="124" t="s">
        <v>4004</v>
      </c>
      <c r="S348" s="49" t="s">
        <v>3759</v>
      </c>
      <c r="T348" s="49" t="s">
        <v>4331</v>
      </c>
      <c r="U348" s="129">
        <v>49503</v>
      </c>
      <c r="V348" s="55">
        <v>15000</v>
      </c>
      <c r="W348" s="55">
        <v>5000</v>
      </c>
      <c r="X348" s="10">
        <v>32</v>
      </c>
      <c r="Y348" s="10" t="s">
        <v>9883</v>
      </c>
      <c r="Z348" s="10"/>
    </row>
    <row r="349" spans="1:26">
      <c r="A349" s="10">
        <v>348</v>
      </c>
      <c r="B349" s="49" t="s">
        <v>4358</v>
      </c>
      <c r="C349" s="50" t="s">
        <v>4359</v>
      </c>
      <c r="D349" s="51" t="s">
        <v>2818</v>
      </c>
      <c r="E349" s="52" t="s">
        <v>2846</v>
      </c>
      <c r="F349" s="61" t="s">
        <v>4360</v>
      </c>
      <c r="G349" s="54" t="s">
        <v>4361</v>
      </c>
      <c r="H349" s="10" t="str">
        <f t="shared" si="6"/>
        <v>(348, 'TRẦN MINH GIÀU', '1988-04-12', 'Nữ', 'Bến Tre', '0973 184 135
01637 250 246', 'MR17050', 100, 9, 228, 'AICHI', '103000000', '2017-07-07', '2017-09-29', '2017-07-04', '2017-10-07', '50000000', '53000000', '49503', '15000', '5000', '32', '2020-06-07', '', 'Admin', '2020-06-22 00:46:18'),</v>
      </c>
      <c r="I349" s="10" t="str">
        <f t="shared" si="6"/>
        <v>(TRẦN MINH GIÀU, '1988-04-12', 'Nữ', 'Bến Tre', '0973 184 135
01637 250 246', 'MR17050', '(348, 'TRẦN MINH GIÀU', '1988-04-12', 'Nữ', 'Bến Tre', '0973 184 135
01637 250 246', 'MR17050', 100, 9, 228, 'AICHI', '103000000', '2017-07-07', '2017-09-29', '2017-07-04', '2017-10-07', '50000000', '53000000', '49503', '15000', '5000', '32', '2020-06-07', '', 'Admin', '2020-06-22 00:46:18'),', 9, 228, AICHI, '103000000', '2017-07-07', '50000000', '2017-07-04', '2017-10-07', '49503', '53000000', '2017-09-29', '15000', '5000', '32', '2020-06-07', '', '', 'Admin', '2020-06-22 00:46:18'),</v>
      </c>
      <c r="J349" s="58">
        <v>100</v>
      </c>
      <c r="K349" s="58">
        <v>9</v>
      </c>
      <c r="L349" s="58">
        <v>228</v>
      </c>
      <c r="M349" s="54" t="s">
        <v>3201</v>
      </c>
      <c r="N349" s="55">
        <v>103000000</v>
      </c>
      <c r="O349" s="56" t="s">
        <v>4362</v>
      </c>
      <c r="P349" s="159">
        <v>50000000</v>
      </c>
      <c r="Q349" s="124">
        <v>53000000</v>
      </c>
      <c r="R349" s="124" t="s">
        <v>4004</v>
      </c>
      <c r="S349" s="49" t="s">
        <v>4363</v>
      </c>
      <c r="T349" s="49" t="s">
        <v>4364</v>
      </c>
      <c r="U349" s="129">
        <v>49503</v>
      </c>
      <c r="V349" s="55">
        <v>15000</v>
      </c>
      <c r="W349" s="55">
        <v>5000</v>
      </c>
      <c r="X349" s="10">
        <v>32</v>
      </c>
      <c r="Y349" s="10" t="s">
        <v>11989</v>
      </c>
      <c r="Z349" s="10"/>
    </row>
    <row r="350" spans="1:26">
      <c r="A350" s="10">
        <v>349</v>
      </c>
      <c r="B350" s="49" t="s">
        <v>4365</v>
      </c>
      <c r="C350" s="50" t="s">
        <v>4366</v>
      </c>
      <c r="D350" s="51" t="s">
        <v>2818</v>
      </c>
      <c r="E350" s="52" t="s">
        <v>2995</v>
      </c>
      <c r="F350" s="61" t="s">
        <v>4367</v>
      </c>
      <c r="G350" s="54" t="s">
        <v>4361</v>
      </c>
      <c r="H350" s="10" t="str">
        <f t="shared" si="6"/>
        <v>(349, 'NGUYỄN THỊ NGỌC DUNG', '1988-03-19', 'Nữ', 'Hậu Giang', '0907 057 849
01287 915 539', 'MR17050', 100, 9, 228, 'AICHI', '103000000', '2017-07-06', '2017-09-29', '2017-07-04', '2017-10-07', '50000000', '53000000', '49503', '15000', '5000', '32', '2020-06-07', '', 'Admin', '2020-06-22 00:46:18'),</v>
      </c>
      <c r="I350" s="10" t="str">
        <f t="shared" si="6"/>
        <v>(NGUYỄN THỊ NGỌC DUNG, '1988-03-19', 'Nữ', 'Hậu Giang', '0907 057 849
01287 915 539', 'MR17050', '(349, 'NGUYỄN THỊ NGỌC DUNG', '1988-03-19', 'Nữ', 'Hậu Giang', '0907 057 849
01287 915 539', 'MR17050', 100, 9, 228, 'AICHI', '103000000', '2017-07-06', '2017-09-29', '2017-07-04', '2017-10-07', '50000000', '53000000', '49503', '15000', '5000', '32', '2020-06-07', '', 'Admin', '2020-06-22 00:46:18'),', 9, 228, AICHI, '103000000', '2017-07-06', '50000000', '2017-07-04', '2017-10-07', '49503', '53000000', '2017-09-29', '15000', '5000', '32', '2020-06-07', '', '', 'Admin', '2020-06-22 00:46:18'),</v>
      </c>
      <c r="J350" s="58">
        <v>100</v>
      </c>
      <c r="K350" s="58">
        <v>9</v>
      </c>
      <c r="L350" s="58">
        <v>228</v>
      </c>
      <c r="M350" s="54" t="s">
        <v>3201</v>
      </c>
      <c r="N350" s="55">
        <v>103000000</v>
      </c>
      <c r="O350" s="56" t="s">
        <v>2991</v>
      </c>
      <c r="P350" s="159">
        <v>50000000</v>
      </c>
      <c r="Q350" s="124">
        <v>53000000</v>
      </c>
      <c r="R350" s="124" t="s">
        <v>4004</v>
      </c>
      <c r="S350" s="49" t="s">
        <v>4363</v>
      </c>
      <c r="T350" s="49" t="s">
        <v>4364</v>
      </c>
      <c r="U350" s="129">
        <v>49503</v>
      </c>
      <c r="V350" s="55">
        <v>15000</v>
      </c>
      <c r="W350" s="55">
        <v>5000</v>
      </c>
      <c r="X350" s="10">
        <v>32</v>
      </c>
      <c r="Y350" s="10" t="s">
        <v>11989</v>
      </c>
      <c r="Z350" s="10"/>
    </row>
    <row r="351" spans="1:26">
      <c r="A351" s="10">
        <v>350</v>
      </c>
      <c r="B351" s="49" t="s">
        <v>4368</v>
      </c>
      <c r="C351" s="50" t="s">
        <v>4369</v>
      </c>
      <c r="D351" s="51" t="s">
        <v>2818</v>
      </c>
      <c r="E351" s="79" t="s">
        <v>4370</v>
      </c>
      <c r="F351" s="61" t="s">
        <v>4371</v>
      </c>
      <c r="G351" s="54" t="s">
        <v>4361</v>
      </c>
      <c r="H351" s="10" t="str">
        <f t="shared" si="6"/>
        <v>(350, 'VÕ THỊ PHƯỢNG', '1994-09-25', 'Nữ', 'Đắk Nông', '0916 725 507
0968 360 680', 'MR17050', 100, 9, 228, 'AICHI', '103000000', '2017-07-10', '2017-09-29', '2017-07-04', '2017-10-07', '50000000', '53000000', '49503', '15000', '5000', '32', '2020-06-07', '', 'Admin', '2020-06-22 00:46:18'),</v>
      </c>
      <c r="I351" s="10" t="str">
        <f t="shared" si="6"/>
        <v>(VÕ THỊ PHƯỢNG, '1994-09-25', 'Nữ', 'Đắk Nông', '0916 725 507
0968 360 680', 'MR17050', '(350, 'VÕ THỊ PHƯỢNG', '1994-09-25', 'Nữ', 'Đắk Nông', '0916 725 507
0968 360 680', 'MR17050', 100, 9, 228, 'AICHI', '103000000', '2017-07-10', '2017-09-29', '2017-07-04', '2017-10-07', '50000000', '53000000', '49503', '15000', '5000', '32', '2020-06-07', '', 'Admin', '2020-06-22 00:46:18'),', 9, 228, AICHI, '103000000', '2017-07-10', '50000000', '2017-07-04', '2017-10-07', '49503', '53000000', '2017-09-29', '15000', '5000', '32', '2020-06-07', '', '', 'Admin', '2020-06-22 00:46:18'),</v>
      </c>
      <c r="J351" s="58">
        <v>100</v>
      </c>
      <c r="K351" s="58">
        <v>9</v>
      </c>
      <c r="L351" s="58">
        <v>228</v>
      </c>
      <c r="M351" s="54" t="s">
        <v>3201</v>
      </c>
      <c r="N351" s="55">
        <v>103000000</v>
      </c>
      <c r="O351" s="56" t="s">
        <v>2865</v>
      </c>
      <c r="P351" s="159">
        <v>50000000</v>
      </c>
      <c r="Q351" s="124">
        <v>53000000</v>
      </c>
      <c r="R351" s="124" t="s">
        <v>4004</v>
      </c>
      <c r="S351" s="49" t="s">
        <v>4363</v>
      </c>
      <c r="T351" s="49" t="s">
        <v>4364</v>
      </c>
      <c r="U351" s="129">
        <v>49503</v>
      </c>
      <c r="V351" s="55">
        <v>15000</v>
      </c>
      <c r="W351" s="55">
        <v>5000</v>
      </c>
      <c r="X351" s="10">
        <v>32</v>
      </c>
      <c r="Y351" s="10" t="s">
        <v>11989</v>
      </c>
      <c r="Z351" s="10"/>
    </row>
    <row r="352" spans="1:26">
      <c r="A352" s="10">
        <v>351</v>
      </c>
      <c r="B352" s="49" t="s">
        <v>4372</v>
      </c>
      <c r="C352" s="50" t="s">
        <v>4373</v>
      </c>
      <c r="D352" s="51" t="s">
        <v>2818</v>
      </c>
      <c r="E352" s="52" t="s">
        <v>2846</v>
      </c>
      <c r="F352" s="61" t="s">
        <v>4374</v>
      </c>
      <c r="G352" s="54" t="s">
        <v>4361</v>
      </c>
      <c r="H352" s="10" t="str">
        <f t="shared" si="6"/>
        <v>(351, 'NGUYỄN THỊ  MỶ NHIÊN', '1998-01-16', 'Nữ', 'Bến Tre', '01647 913 633', 'MR17050', 100, 9, 228, 'AICHI', '103000000', '2017-07-10', '2017-09-29', '2017-07-04', '2017-10-07', '50000000', '53000000', '49503', '15000', '5000', '32', '2020-06-07', '', 'Admin', '2020-06-22 00:46:18'),</v>
      </c>
      <c r="I352" s="10" t="str">
        <f t="shared" si="6"/>
        <v>(NGUYỄN THỊ  MỶ NHIÊN, '1998-01-16', 'Nữ', 'Bến Tre', '01647 913 633', 'MR17050', '(351, 'NGUYỄN THỊ  MỶ NHIÊN', '1998-01-16', 'Nữ', 'Bến Tre', '01647 913 633', 'MR17050', 100, 9, 228, 'AICHI', '103000000', '2017-07-10', '2017-09-29', '2017-07-04', '2017-10-07', '50000000', '53000000', '49503', '15000', '5000', '32', '2020-06-07', '', 'Admin', '2020-06-22 00:46:18'),', 9, 228, AICHI, '103000000', '2017-07-10', '50000000', '2017-07-04', '2017-10-07', '49503', '53000000', '2017-09-29', '15000', '5000', '32', '2020-06-07', '', '', 'Admin', '2020-06-22 00:46:18'),</v>
      </c>
      <c r="J352" s="58">
        <v>100</v>
      </c>
      <c r="K352" s="58">
        <v>9</v>
      </c>
      <c r="L352" s="58">
        <v>228</v>
      </c>
      <c r="M352" s="54" t="s">
        <v>3201</v>
      </c>
      <c r="N352" s="55">
        <v>103000000</v>
      </c>
      <c r="O352" s="56" t="s">
        <v>2865</v>
      </c>
      <c r="P352" s="159">
        <v>50000000</v>
      </c>
      <c r="Q352" s="124">
        <v>53000000</v>
      </c>
      <c r="R352" s="124" t="s">
        <v>4004</v>
      </c>
      <c r="S352" s="49" t="s">
        <v>4363</v>
      </c>
      <c r="T352" s="49" t="s">
        <v>4364</v>
      </c>
      <c r="U352" s="129">
        <v>49503</v>
      </c>
      <c r="V352" s="55">
        <v>15000</v>
      </c>
      <c r="W352" s="55">
        <v>5000</v>
      </c>
      <c r="X352" s="10">
        <v>32</v>
      </c>
      <c r="Y352" s="10" t="s">
        <v>11989</v>
      </c>
      <c r="Z352" s="10"/>
    </row>
    <row r="353" spans="1:26">
      <c r="A353" s="10">
        <v>352</v>
      </c>
      <c r="B353" s="49" t="s">
        <v>4375</v>
      </c>
      <c r="C353" s="50" t="s">
        <v>4376</v>
      </c>
      <c r="D353" s="51" t="s">
        <v>2818</v>
      </c>
      <c r="E353" s="52" t="s">
        <v>3104</v>
      </c>
      <c r="F353" s="61" t="s">
        <v>4377</v>
      </c>
      <c r="G353" s="54" t="s">
        <v>4361</v>
      </c>
      <c r="H353" s="10" t="str">
        <f t="shared" si="6"/>
        <v>(352, 'LÊ NGUYỄN PHƯƠNG THẢO', '1995-08-28', 'Nữ', 'An Giang', '01672 415 901
01676 691 491', 'MR17050', 100, 9, 228, 'AICHI', '103000000', '2017-07-10', '2017-09-29', '2017-07-04', '2017-10-07', '50000000', '53000000', '49503', '15000', '5000', '32', '2020-06-07', '', 'Admin', '2020-06-22 00:46:18'),</v>
      </c>
      <c r="I353" s="10" t="str">
        <f t="shared" si="6"/>
        <v>(LÊ NGUYỄN PHƯƠNG THẢO, '1995-08-28', 'Nữ', 'An Giang', '01672 415 901
01676 691 491', 'MR17050', '(352, 'LÊ NGUYỄN PHƯƠNG THẢO', '1995-08-28', 'Nữ', 'An Giang', '01672 415 901
01676 691 491', 'MR17050', 100, 9, 228, 'AICHI', '103000000', '2017-07-10', '2017-09-29', '2017-07-04', '2017-10-07', '50000000', '53000000', '49503', '15000', '5000', '32', '2020-06-07', '', 'Admin', '2020-06-22 00:46:18'),', 9, 228, AICHI, '103000000', '2017-07-10', '50000000', '2017-07-04', '2017-10-07', '49503', '53000000', '2017-09-29', '15000', '5000', '32', '2020-06-07', '', '', 'Admin', '2020-06-22 00:46:18'),</v>
      </c>
      <c r="J353" s="58">
        <v>100</v>
      </c>
      <c r="K353" s="58">
        <v>9</v>
      </c>
      <c r="L353" s="58">
        <v>228</v>
      </c>
      <c r="M353" s="54" t="s">
        <v>3201</v>
      </c>
      <c r="N353" s="55">
        <v>103000000</v>
      </c>
      <c r="O353" s="56" t="s">
        <v>2865</v>
      </c>
      <c r="P353" s="159">
        <v>50000000</v>
      </c>
      <c r="Q353" s="124">
        <v>53000000</v>
      </c>
      <c r="R353" s="124" t="s">
        <v>4004</v>
      </c>
      <c r="S353" s="49" t="s">
        <v>4363</v>
      </c>
      <c r="T353" s="49" t="s">
        <v>4364</v>
      </c>
      <c r="U353" s="129">
        <v>49503</v>
      </c>
      <c r="V353" s="55">
        <v>15000</v>
      </c>
      <c r="W353" s="55">
        <v>5000</v>
      </c>
      <c r="X353" s="10">
        <v>32</v>
      </c>
      <c r="Y353" s="10" t="s">
        <v>11989</v>
      </c>
      <c r="Z353" s="10"/>
    </row>
    <row r="354" spans="1:26">
      <c r="A354" s="10">
        <v>353</v>
      </c>
      <c r="B354" s="49" t="s">
        <v>4378</v>
      </c>
      <c r="C354" s="50" t="s">
        <v>4379</v>
      </c>
      <c r="D354" s="51" t="s">
        <v>2818</v>
      </c>
      <c r="E354" s="52" t="s">
        <v>3317</v>
      </c>
      <c r="F354" s="61" t="s">
        <v>4380</v>
      </c>
      <c r="G354" s="54" t="s">
        <v>4361</v>
      </c>
      <c r="H354" s="10" t="str">
        <f t="shared" si="6"/>
        <v>(353, 'PHAN THỊ HỒNG CÚC', '1996-08-16', 'Nữ', 'Tiền Giang', '01269 903 193
01684 960 792', 'MR17050', 100, 9, 228, 'AICHI', '103000000', '2017-07-11', '2017-09-29', '2017-07-04', '2017-10-07', '50000000', '53000000', '49503', '15000', '5000', '32', '2020-06-07', '', 'Admin', '2020-06-22 00:46:18'),</v>
      </c>
      <c r="I354" s="10" t="str">
        <f t="shared" si="6"/>
        <v>(PHAN THỊ HỒNG CÚC, '1996-08-16', 'Nữ', 'Tiền Giang', '01269 903 193
01684 960 792', 'MR17050', '(353, 'PHAN THỊ HỒNG CÚC', '1996-08-16', 'Nữ', 'Tiền Giang', '01269 903 193
01684 960 792', 'MR17050', 100, 9, 228, 'AICHI', '103000000', '2017-07-11', '2017-09-29', '2017-07-04', '2017-10-07', '50000000', '53000000', '49503', '15000', '5000', '32', '2020-06-07', '', 'Admin', '2020-06-22 00:46:18'),', 9, 228, AICHI, '103000000', '2017-07-11', '50000000', '2017-07-04', '2017-10-07', '49503', '53000000', '2017-09-29', '15000', '5000', '32', '2020-06-07', '', '', 'Admin', '2020-06-22 00:46:18'),</v>
      </c>
      <c r="J354" s="58">
        <v>100</v>
      </c>
      <c r="K354" s="58">
        <v>9</v>
      </c>
      <c r="L354" s="58">
        <v>228</v>
      </c>
      <c r="M354" s="54" t="s">
        <v>3201</v>
      </c>
      <c r="N354" s="55">
        <v>103000000</v>
      </c>
      <c r="O354" s="56" t="s">
        <v>4381</v>
      </c>
      <c r="P354" s="159">
        <v>50000000</v>
      </c>
      <c r="Q354" s="124">
        <v>53000000</v>
      </c>
      <c r="R354" s="124" t="s">
        <v>4004</v>
      </c>
      <c r="S354" s="49" t="s">
        <v>4363</v>
      </c>
      <c r="T354" s="49" t="s">
        <v>4364</v>
      </c>
      <c r="U354" s="129">
        <v>49503</v>
      </c>
      <c r="V354" s="55">
        <v>15000</v>
      </c>
      <c r="W354" s="55">
        <v>5000</v>
      </c>
      <c r="X354" s="10">
        <v>32</v>
      </c>
      <c r="Y354" s="10" t="s">
        <v>11989</v>
      </c>
      <c r="Z354" s="10"/>
    </row>
    <row r="355" spans="1:26">
      <c r="A355" s="10">
        <v>354</v>
      </c>
      <c r="B355" s="49" t="s">
        <v>4382</v>
      </c>
      <c r="C355" s="50" t="s">
        <v>4383</v>
      </c>
      <c r="D355" s="51" t="s">
        <v>2818</v>
      </c>
      <c r="E355" s="52" t="s">
        <v>2855</v>
      </c>
      <c r="F355" s="61" t="s">
        <v>4384</v>
      </c>
      <c r="G355" s="54" t="s">
        <v>4361</v>
      </c>
      <c r="H355" s="10" t="str">
        <f t="shared" si="6"/>
        <v>(354, 'NGUYỄN NGỌC HOA', '1997-06-30', 'Nữ', 'Trà Vinh', '01666 812 282
01638 162 499', 'MR17050', 100, 9, 228, 'AICHI', '103000000', '2017-07-13', '2017-09-29', '2017-07-04', '2017-10-07', '50000000', '53000000', '49503', '15000', '5000', '32', '2020-06-07', '', 'Admin', '2020-06-22 00:46:18'),</v>
      </c>
      <c r="I355" s="10" t="str">
        <f t="shared" si="6"/>
        <v>(NGUYỄN NGỌC HOA, '1997-06-30', 'Nữ', 'Trà Vinh', '01666 812 282
01638 162 499', 'MR17050', '(354, 'NGUYỄN NGỌC HOA', '1997-06-30', 'Nữ', 'Trà Vinh', '01666 812 282
01638 162 499', 'MR17050', 100, 9, 228, 'AICHI', '103000000', '2017-07-13', '2017-09-29', '2017-07-04', '2017-10-07', '50000000', '53000000', '49503', '15000', '5000', '32', '2020-06-07', '', 'Admin', '2020-06-22 00:46:18'),', 9, 228, AICHI, '103000000', '2017-07-13', '50000000', '2017-07-04', '2017-10-07', '49503', '53000000', '2017-09-29', '15000', '5000', '32', '2020-06-07', '', '', 'Admin', '2020-06-22 00:46:18'),</v>
      </c>
      <c r="J355" s="58">
        <v>100</v>
      </c>
      <c r="K355" s="58">
        <v>9</v>
      </c>
      <c r="L355" s="58">
        <v>228</v>
      </c>
      <c r="M355" s="54" t="s">
        <v>3201</v>
      </c>
      <c r="N355" s="55">
        <v>103000000</v>
      </c>
      <c r="O355" s="56" t="s">
        <v>4385</v>
      </c>
      <c r="P355" s="159">
        <v>50000000</v>
      </c>
      <c r="Q355" s="124">
        <v>53000000</v>
      </c>
      <c r="R355" s="124" t="s">
        <v>4004</v>
      </c>
      <c r="S355" s="49" t="s">
        <v>4363</v>
      </c>
      <c r="T355" s="49" t="s">
        <v>4364</v>
      </c>
      <c r="U355" s="129">
        <v>49503</v>
      </c>
      <c r="V355" s="55">
        <v>15000</v>
      </c>
      <c r="W355" s="55">
        <v>5000</v>
      </c>
      <c r="X355" s="10">
        <v>32</v>
      </c>
      <c r="Y355" s="10" t="s">
        <v>11989</v>
      </c>
      <c r="Z355" s="10"/>
    </row>
    <row r="356" spans="1:26">
      <c r="A356" s="10">
        <v>355</v>
      </c>
      <c r="B356" s="49" t="s">
        <v>4386</v>
      </c>
      <c r="C356" s="50" t="s">
        <v>4387</v>
      </c>
      <c r="D356" s="51" t="s">
        <v>2818</v>
      </c>
      <c r="E356" s="52" t="s">
        <v>2846</v>
      </c>
      <c r="F356" s="61" t="s">
        <v>4388</v>
      </c>
      <c r="G356" s="54" t="s">
        <v>4361</v>
      </c>
      <c r="H356" s="10" t="str">
        <f t="shared" si="6"/>
        <v>(355, 'NGUYỄN THỊ TRÚC LINH', '1995-05-01', 'Nữ', 'Bến Tre', '01656 728 463
01629 292 771', 'MR17050', 100, 9, 228, 'AICHI', '103000000', '2017-07-12', '2017-09-29', '2017-07-04', '2017-10-07', '50000000', '53000000', '49503', '15000', '5000', '32', '2020-06-07', '', 'Admin', '2020-06-22 00:46:18'),</v>
      </c>
      <c r="I356" s="10" t="str">
        <f t="shared" si="6"/>
        <v>(NGUYỄN THỊ TRÚC LINH, '1995-05-01', 'Nữ', 'Bến Tre', '01656 728 463
01629 292 771', 'MR17050', '(355, 'NGUYỄN THỊ TRÚC LINH', '1995-05-01', 'Nữ', 'Bến Tre', '01656 728 463
01629 292 771', 'MR17050', 100, 9, 228, 'AICHI', '103000000', '2017-07-12', '2017-09-29', '2017-07-04', '2017-10-07', '50000000', '53000000', '49503', '15000', '5000', '32', '2020-06-07', '', 'Admin', '2020-06-22 00:46:18'),', 9, 228, AICHI, '103000000', '2017-07-12', '50000000', '2017-07-04', '2017-10-07', '49503', '53000000', '2017-09-29', '15000', '5000', '32', '2020-06-07', '', '', 'Admin', '2020-06-22 00:46:18'),</v>
      </c>
      <c r="J356" s="58">
        <v>100</v>
      </c>
      <c r="K356" s="58">
        <v>9</v>
      </c>
      <c r="L356" s="58">
        <v>228</v>
      </c>
      <c r="M356" s="54" t="s">
        <v>3201</v>
      </c>
      <c r="N356" s="55">
        <v>103000000</v>
      </c>
      <c r="O356" s="56" t="s">
        <v>4389</v>
      </c>
      <c r="P356" s="159">
        <v>50000000</v>
      </c>
      <c r="Q356" s="124">
        <v>53000000</v>
      </c>
      <c r="R356" s="124" t="s">
        <v>4004</v>
      </c>
      <c r="S356" s="49" t="s">
        <v>4363</v>
      </c>
      <c r="T356" s="49" t="s">
        <v>4364</v>
      </c>
      <c r="U356" s="129">
        <v>49503</v>
      </c>
      <c r="V356" s="55">
        <v>15000</v>
      </c>
      <c r="W356" s="55">
        <v>5000</v>
      </c>
      <c r="X356" s="10">
        <v>32</v>
      </c>
      <c r="Y356" s="10" t="s">
        <v>11989</v>
      </c>
      <c r="Z356" s="10"/>
    </row>
    <row r="357" spans="1:26">
      <c r="A357" s="10">
        <v>356</v>
      </c>
      <c r="B357" s="49" t="s">
        <v>4390</v>
      </c>
      <c r="C357" s="50" t="s">
        <v>4391</v>
      </c>
      <c r="D357" s="51" t="s">
        <v>2818</v>
      </c>
      <c r="E357" s="52" t="s">
        <v>4392</v>
      </c>
      <c r="F357" s="61" t="s">
        <v>4393</v>
      </c>
      <c r="G357" s="54" t="s">
        <v>4361</v>
      </c>
      <c r="H357" s="10" t="str">
        <f t="shared" si="6"/>
        <v>(356, 'TRẦN THỊ HUYỀN TRANG', '1995-05-29', 'Nữ', 'HCM', '0988 753 913
01666 791 631', 'MR17050', 100, 9, 228, 'AICHI', '103000000', '2017-07-10', '2017-09-29', '2017-07-04', '2017-10-07', '50000000', '53000000', '49503', '15000', '5000', '32', '2020-06-07', '', 'Admin', '2020-06-22 00:46:18'),</v>
      </c>
      <c r="I357" s="10" t="str">
        <f t="shared" si="6"/>
        <v>(TRẦN THỊ HUYỀN TRANG, '1995-05-29', 'Nữ', 'HCM', '0988 753 913
01666 791 631', 'MR17050', '(356, 'TRẦN THỊ HUYỀN TRANG', '1995-05-29', 'Nữ', 'HCM', '0988 753 913
01666 791 631', 'MR17050', 100, 9, 228, 'AICHI', '103000000', '2017-07-10', '2017-09-29', '2017-07-04', '2017-10-07', '50000000', '53000000', '49503', '15000', '5000', '32', '2020-06-07', '', 'Admin', '2020-06-22 00:46:18'),', 9, 228, AICHI, '103000000', '2017-07-10', '50000000', '2017-07-04', '2017-10-07', '49503', '53000000', '2017-09-29', '15000', '5000', '32', '2020-06-07', '', '', 'Admin', '2020-06-22 00:46:18'),</v>
      </c>
      <c r="J357" s="58">
        <v>100</v>
      </c>
      <c r="K357" s="58">
        <v>9</v>
      </c>
      <c r="L357" s="58">
        <v>228</v>
      </c>
      <c r="M357" s="54" t="s">
        <v>3201</v>
      </c>
      <c r="N357" s="55">
        <v>103000000</v>
      </c>
      <c r="O357" s="56" t="s">
        <v>2865</v>
      </c>
      <c r="P357" s="159">
        <v>50000000</v>
      </c>
      <c r="Q357" s="124">
        <v>53000000</v>
      </c>
      <c r="R357" s="124" t="s">
        <v>4004</v>
      </c>
      <c r="S357" s="49" t="s">
        <v>4363</v>
      </c>
      <c r="T357" s="49" t="s">
        <v>4364</v>
      </c>
      <c r="U357" s="129">
        <v>49503</v>
      </c>
      <c r="V357" s="55">
        <v>15000</v>
      </c>
      <c r="W357" s="55">
        <v>5000</v>
      </c>
      <c r="X357" s="10">
        <v>32</v>
      </c>
      <c r="Y357" s="10" t="s">
        <v>11989</v>
      </c>
      <c r="Z357" s="10"/>
    </row>
    <row r="358" spans="1:26">
      <c r="A358" s="10">
        <v>357</v>
      </c>
      <c r="B358" s="49" t="s">
        <v>4394</v>
      </c>
      <c r="C358" s="50" t="s">
        <v>4395</v>
      </c>
      <c r="D358" s="51" t="s">
        <v>2818</v>
      </c>
      <c r="E358" s="52" t="s">
        <v>2846</v>
      </c>
      <c r="F358" s="61" t="s">
        <v>4396</v>
      </c>
      <c r="G358" s="54" t="s">
        <v>4361</v>
      </c>
      <c r="H358" s="10" t="str">
        <f t="shared" si="6"/>
        <v>(357, 'NGÔ HOÀNG YẾN LINH', '1993-10-23', 'Nữ', 'Bến Tre', '0973 416 760
01642 006 641', 'MR17050', 100, 9, 228, 'AICHI', '103000000', '2017-07-11', '2017-09-29', '2017-07-04', '2017-10-07', '50000000', '53000000', '49503', '15000', '5000', '32', '2020-06-07', '', 'Admin', '2020-06-22 00:46:18'),</v>
      </c>
      <c r="I358" s="10" t="str">
        <f t="shared" si="6"/>
        <v>(NGÔ HOÀNG YẾN LINH, '1993-10-23', 'Nữ', 'Bến Tre', '0973 416 760
01642 006 641', 'MR17050', '(357, 'NGÔ HOÀNG YẾN LINH', '1993-10-23', 'Nữ', 'Bến Tre', '0973 416 760
01642 006 641', 'MR17050', 100, 9, 228, 'AICHI', '103000000', '2017-07-11', '2017-09-29', '2017-07-04', '2017-10-07', '50000000', '53000000', '49503', '15000', '5000', '32', '2020-06-07', '', 'Admin', '2020-06-22 00:46:18'),', 9, 228, AICHI, '103000000', '2017-07-11', '50000000', '2017-07-04', '2017-10-07', '49503', '53000000', '2017-09-29', '15000', '5000', '32', '2020-06-07', '', '', 'Admin', '2020-06-22 00:46:18'),</v>
      </c>
      <c r="J358" s="58">
        <v>100</v>
      </c>
      <c r="K358" s="58">
        <v>9</v>
      </c>
      <c r="L358" s="58">
        <v>228</v>
      </c>
      <c r="M358" s="54" t="s">
        <v>3201</v>
      </c>
      <c r="N358" s="55">
        <v>103000000</v>
      </c>
      <c r="O358" s="56" t="s">
        <v>4381</v>
      </c>
      <c r="P358" s="159">
        <v>50000000</v>
      </c>
      <c r="Q358" s="124">
        <v>53000000</v>
      </c>
      <c r="R358" s="124" t="s">
        <v>4004</v>
      </c>
      <c r="S358" s="49" t="s">
        <v>4363</v>
      </c>
      <c r="T358" s="49" t="s">
        <v>4364</v>
      </c>
      <c r="U358" s="129">
        <v>49503</v>
      </c>
      <c r="V358" s="55">
        <v>15000</v>
      </c>
      <c r="W358" s="55">
        <v>5000</v>
      </c>
      <c r="X358" s="10">
        <v>32</v>
      </c>
      <c r="Y358" s="10" t="s">
        <v>11989</v>
      </c>
      <c r="Z358" s="10"/>
    </row>
    <row r="359" spans="1:26">
      <c r="A359" s="10">
        <v>358</v>
      </c>
      <c r="B359" s="49" t="s">
        <v>4397</v>
      </c>
      <c r="C359" s="50" t="s">
        <v>4398</v>
      </c>
      <c r="D359" s="51" t="s">
        <v>2818</v>
      </c>
      <c r="E359" s="52" t="s">
        <v>2855</v>
      </c>
      <c r="F359" s="61" t="s">
        <v>4399</v>
      </c>
      <c r="G359" s="54" t="s">
        <v>4361</v>
      </c>
      <c r="H359" s="10" t="str">
        <f t="shared" si="6"/>
        <v>(358, 'LÊ THỊ MỘNG NHI', '1993-02-01', 'Nữ', 'Trà Vinh', '01657 410 214
01632 886 790', 'MR17050', 100, 9, 228, 'AICHI', '103000000', '2017-07-10', '2017-09-29', '2017-07-04', '2017-10-07', '50000000', '53000000', '49503', '15000', '5000', '32', '2020-06-07', '', 'Admin', '2020-06-22 00:46:18'),</v>
      </c>
      <c r="I359" s="10" t="str">
        <f t="shared" si="6"/>
        <v>(LÊ THỊ MỘNG NHI, '1993-02-01', 'Nữ', 'Trà Vinh', '01657 410 214
01632 886 790', 'MR17050', '(358, 'LÊ THỊ MỘNG NHI', '1993-02-01', 'Nữ', 'Trà Vinh', '01657 410 214
01632 886 790', 'MR17050', 100, 9, 228, 'AICHI', '103000000', '2017-07-10', '2017-09-29', '2017-07-04', '2017-10-07', '50000000', '53000000', '49503', '15000', '5000', '32', '2020-06-07', '', 'Admin', '2020-06-22 00:46:18'),', 9, 228, AICHI, '103000000', '2017-07-10', '50000000', '2017-07-04', '2017-10-07', '49503', '53000000', '2017-09-29', '15000', '5000', '32', '2020-06-07', '', '', 'Admin', '2020-06-22 00:46:18'),</v>
      </c>
      <c r="J359" s="58">
        <v>100</v>
      </c>
      <c r="K359" s="58">
        <v>9</v>
      </c>
      <c r="L359" s="58">
        <v>228</v>
      </c>
      <c r="M359" s="54" t="s">
        <v>3201</v>
      </c>
      <c r="N359" s="55">
        <v>103000000</v>
      </c>
      <c r="O359" s="56" t="s">
        <v>2865</v>
      </c>
      <c r="P359" s="159">
        <v>50000000</v>
      </c>
      <c r="Q359" s="124">
        <v>53000000</v>
      </c>
      <c r="R359" s="124" t="s">
        <v>4004</v>
      </c>
      <c r="S359" s="49" t="s">
        <v>4363</v>
      </c>
      <c r="T359" s="49" t="s">
        <v>4364</v>
      </c>
      <c r="U359" s="129">
        <v>49503</v>
      </c>
      <c r="V359" s="55">
        <v>15000</v>
      </c>
      <c r="W359" s="55">
        <v>5000</v>
      </c>
      <c r="X359" s="10">
        <v>32</v>
      </c>
      <c r="Y359" s="10" t="s">
        <v>11989</v>
      </c>
      <c r="Z359" s="10"/>
    </row>
    <row r="360" spans="1:26">
      <c r="A360" s="10">
        <v>359</v>
      </c>
      <c r="B360" s="49" t="s">
        <v>4400</v>
      </c>
      <c r="C360" s="50" t="s">
        <v>4401</v>
      </c>
      <c r="D360" s="51" t="s">
        <v>2818</v>
      </c>
      <c r="E360" s="52" t="s">
        <v>2855</v>
      </c>
      <c r="F360" s="61" t="s">
        <v>4402</v>
      </c>
      <c r="G360" s="54" t="s">
        <v>4361</v>
      </c>
      <c r="H360" s="10" t="str">
        <f t="shared" si="6"/>
        <v>(359, 'VÕ THỊ THU EM', '1998-10-12', 'Nữ', 'Trà Vinh', '01693 456 298
01696 948 545', 'MR17050', 100, 9, 228, 'AICHI', '103000000', '2017-07-11', '2017-09-29', '2017-07-04', '2017-10-07', '50000000', '53000000', '49503', '15000', '5000', '32', '2020-06-07', '', 'Admin', '2020-06-22 00:46:18'),</v>
      </c>
      <c r="I360" s="10" t="str">
        <f t="shared" si="6"/>
        <v>(VÕ THỊ THU EM, '1998-10-12', 'Nữ', 'Trà Vinh', '01693 456 298
01696 948 545', 'MR17050', '(359, 'VÕ THỊ THU EM', '1998-10-12', 'Nữ', 'Trà Vinh', '01693 456 298
01696 948 545', 'MR17050', 100, 9, 228, 'AICHI', '103000000', '2017-07-11', '2017-09-29', '2017-07-04', '2017-10-07', '50000000', '53000000', '49503', '15000', '5000', '32', '2020-06-07', '', 'Admin', '2020-06-22 00:46:18'),', 9, 228, AICHI, '103000000', '2017-07-11', '50000000', '2017-07-04', '2017-10-07', '49503', '53000000', '2017-09-29', '15000', '5000', '32', '2020-06-07', '', '', 'Admin', '2020-06-22 00:46:18'),</v>
      </c>
      <c r="J360" s="58">
        <v>100</v>
      </c>
      <c r="K360" s="58">
        <v>9</v>
      </c>
      <c r="L360" s="58">
        <v>228</v>
      </c>
      <c r="M360" s="54" t="s">
        <v>3201</v>
      </c>
      <c r="N360" s="55">
        <v>103000000</v>
      </c>
      <c r="O360" s="56" t="s">
        <v>4381</v>
      </c>
      <c r="P360" s="159">
        <v>50000000</v>
      </c>
      <c r="Q360" s="124">
        <v>53000000</v>
      </c>
      <c r="R360" s="124" t="s">
        <v>4004</v>
      </c>
      <c r="S360" s="49" t="s">
        <v>4363</v>
      </c>
      <c r="T360" s="49" t="s">
        <v>4364</v>
      </c>
      <c r="U360" s="129">
        <v>49503</v>
      </c>
      <c r="V360" s="55">
        <v>15000</v>
      </c>
      <c r="W360" s="55">
        <v>5000</v>
      </c>
      <c r="X360" s="10">
        <v>32</v>
      </c>
      <c r="Y360" s="10" t="s">
        <v>11989</v>
      </c>
      <c r="Z360" s="10"/>
    </row>
    <row r="361" spans="1:26">
      <c r="A361" s="10">
        <v>360</v>
      </c>
      <c r="B361" s="49" t="s">
        <v>4403</v>
      </c>
      <c r="C361" s="50" t="s">
        <v>4404</v>
      </c>
      <c r="D361" s="51" t="s">
        <v>2818</v>
      </c>
      <c r="E361" s="52" t="s">
        <v>3005</v>
      </c>
      <c r="F361" s="61" t="s">
        <v>4405</v>
      </c>
      <c r="G361" s="54" t="s">
        <v>4361</v>
      </c>
      <c r="H361" s="10" t="str">
        <f t="shared" si="6"/>
        <v>(360, 'VÕ THỊ YẾN KIỀU', '1996-11-25', 'Nữ', 'Khánh Hòa', '01224 136 770
01267 734 632', 'MR17050', 100, 9, 228, 'AICHI', '103000000', '2017-07-11', '2017-09-29', '2017-07-04', '2017-10-07', '50000000', '53000000', '49503', '15000', '5000', '32', '2020-06-07', '', 'Admin', '2020-06-22 00:46:18'),</v>
      </c>
      <c r="I361" s="10" t="str">
        <f t="shared" si="6"/>
        <v>(VÕ THỊ YẾN KIỀU, '1996-11-25', 'Nữ', 'Khánh Hòa', '01224 136 770
01267 734 632', 'MR17050', '(360, 'VÕ THỊ YẾN KIỀU', '1996-11-25', 'Nữ', 'Khánh Hòa', '01224 136 770
01267 734 632', 'MR17050', 100, 9, 228, 'AICHI', '103000000', '2017-07-11', '2017-09-29', '2017-07-04', '2017-10-07', '50000000', '53000000', '49503', '15000', '5000', '32', '2020-06-07', '', 'Admin', '2020-06-22 00:46:18'),', 9, 228, AICHI, '103000000', '2017-07-11', '50000000', '2017-07-04', '2017-10-07', '49503', '53000000', '2017-09-29', '15000', '5000', '32', '2020-06-07', '', '', 'Admin', '2020-06-22 00:46:18'),</v>
      </c>
      <c r="J361" s="58">
        <v>100</v>
      </c>
      <c r="K361" s="58">
        <v>9</v>
      </c>
      <c r="L361" s="58">
        <v>228</v>
      </c>
      <c r="M361" s="54" t="s">
        <v>3201</v>
      </c>
      <c r="N361" s="55">
        <v>103000000</v>
      </c>
      <c r="O361" s="56" t="s">
        <v>4381</v>
      </c>
      <c r="P361" s="159">
        <v>50000000</v>
      </c>
      <c r="Q361" s="124">
        <v>53000000</v>
      </c>
      <c r="R361" s="124" t="s">
        <v>4004</v>
      </c>
      <c r="S361" s="49" t="s">
        <v>4363</v>
      </c>
      <c r="T361" s="49" t="s">
        <v>4364</v>
      </c>
      <c r="U361" s="129">
        <v>49503</v>
      </c>
      <c r="V361" s="55">
        <v>15000</v>
      </c>
      <c r="W361" s="55">
        <v>5000</v>
      </c>
      <c r="X361" s="10">
        <v>32</v>
      </c>
      <c r="Y361" s="10" t="s">
        <v>11989</v>
      </c>
      <c r="Z361" s="10"/>
    </row>
    <row r="362" spans="1:26">
      <c r="A362" s="10">
        <v>361</v>
      </c>
      <c r="B362" s="49" t="s">
        <v>4406</v>
      </c>
      <c r="C362" s="50" t="s">
        <v>4407</v>
      </c>
      <c r="D362" s="51" t="s">
        <v>2818</v>
      </c>
      <c r="E362" s="52" t="s">
        <v>4392</v>
      </c>
      <c r="F362" s="61" t="s">
        <v>4408</v>
      </c>
      <c r="G362" s="54" t="s">
        <v>4361</v>
      </c>
      <c r="H362" s="10" t="str">
        <f t="shared" si="6"/>
        <v>(361, 'LÊ THỊ TUYẾT KHA', '1997-02-16', 'Nữ', 'HCM', '01655 106 079
0907 371 838', 'MR17050', 100, 9, 228, 'AICHI', '103000000', '2017-07-10', '2017-09-29', '2017-07-04', '2017-10-07', '50000000', '53000000', '49503', '15000', '5000', '32', '2020-06-07', '', 'Admin', '2020-06-22 00:46:18'),</v>
      </c>
      <c r="I362" s="10" t="str">
        <f t="shared" si="6"/>
        <v>(LÊ THỊ TUYẾT KHA, '1997-02-16', 'Nữ', 'HCM', '01655 106 079
0907 371 838', 'MR17050', '(361, 'LÊ THỊ TUYẾT KHA', '1997-02-16', 'Nữ', 'HCM', '01655 106 079
0907 371 838', 'MR17050', 100, 9, 228, 'AICHI', '103000000', '2017-07-10', '2017-09-29', '2017-07-04', '2017-10-07', '50000000', '53000000', '49503', '15000', '5000', '32', '2020-06-07', '', 'Admin', '2020-06-22 00:46:18'),', 9, 228, AICHI, '103000000', '2017-07-10', '50000000', '2017-07-04', '2017-10-07', '49503', '53000000', '2017-09-29', '15000', '5000', '32', '2020-06-07', '', '', 'Admin', '2020-06-22 00:46:18'),</v>
      </c>
      <c r="J362" s="58">
        <v>100</v>
      </c>
      <c r="K362" s="58">
        <v>9</v>
      </c>
      <c r="L362" s="58">
        <v>228</v>
      </c>
      <c r="M362" s="54" t="s">
        <v>3201</v>
      </c>
      <c r="N362" s="55">
        <v>103000000</v>
      </c>
      <c r="O362" s="56" t="s">
        <v>2865</v>
      </c>
      <c r="P362" s="159">
        <v>50000000</v>
      </c>
      <c r="Q362" s="124">
        <v>53000000</v>
      </c>
      <c r="R362" s="124" t="s">
        <v>4004</v>
      </c>
      <c r="S362" s="49" t="s">
        <v>4363</v>
      </c>
      <c r="T362" s="49" t="s">
        <v>4364</v>
      </c>
      <c r="U362" s="129">
        <v>49503</v>
      </c>
      <c r="V362" s="55">
        <v>15000</v>
      </c>
      <c r="W362" s="55">
        <v>5000</v>
      </c>
      <c r="X362" s="10">
        <v>32</v>
      </c>
      <c r="Y362" s="10" t="s">
        <v>11989</v>
      </c>
      <c r="Z362" s="10"/>
    </row>
    <row r="363" spans="1:26">
      <c r="A363" s="10">
        <v>362</v>
      </c>
      <c r="B363" s="60" t="s">
        <v>4409</v>
      </c>
      <c r="C363" s="50" t="s">
        <v>4410</v>
      </c>
      <c r="D363" s="51" t="s">
        <v>2845</v>
      </c>
      <c r="E363" s="52" t="s">
        <v>2881</v>
      </c>
      <c r="F363" s="61" t="s">
        <v>4411</v>
      </c>
      <c r="G363" s="54" t="s">
        <v>4306</v>
      </c>
      <c r="H363" s="10" t="str">
        <f t="shared" si="6"/>
        <v>(362, 'MAI TIẾN LỘC', '4202-02-34', 'Nam', 'Đồng Nai', '0941 413 561
0984 842 744', 'MR17030', 93, 9, 227, 'AICHI', '103000000', '2017-05-03', '2017-10-21', '2017-04-26', '2017-10-30', '50000000', '53000000', '49503', '15000', '5000', '32', '2020-06-30', '', 'Admin', '2020-06-22 00:46:18'),</v>
      </c>
      <c r="I363" s="10" t="str">
        <f t="shared" si="6"/>
        <v>(MAI TIẾN LỘC, '4202-02-34', 'Nam', 'Đồng Nai', '0941 413 561
0984 842 744', 'MR17030', '(362, 'MAI TIẾN LỘC', '4202-02-34', 'Nam', 'Đồng Nai', '0941 413 561
0984 842 744', 'MR17030', 93, 9, 227, 'AICHI', '103000000', '2017-05-03', '2017-10-21', '2017-04-26', '2017-10-30', '50000000', '53000000', '49503', '15000', '5000', '32', '2020-06-30', '', 'Admin', '2020-06-22 00:46:18'),', 9, 227, AICHI, '103000000', '2017-05-03', '50000000', '2017-04-26', '2017-10-30', '49503', '53000000', '2017-10-21', '15000', '5000', '32', '2020-06-30', '', '', 'Admin', '2020-06-22 00:46:18'),</v>
      </c>
      <c r="J363" s="58">
        <v>93</v>
      </c>
      <c r="K363" s="58">
        <v>9</v>
      </c>
      <c r="L363" s="58">
        <v>227</v>
      </c>
      <c r="M363" s="54" t="s">
        <v>3201</v>
      </c>
      <c r="N363" s="55">
        <v>103000000</v>
      </c>
      <c r="O363" s="56" t="s">
        <v>4312</v>
      </c>
      <c r="P363" s="159">
        <v>50000000</v>
      </c>
      <c r="Q363" s="124">
        <v>53000000</v>
      </c>
      <c r="R363" s="124" t="s">
        <v>3475</v>
      </c>
      <c r="S363" s="49" t="s">
        <v>3759</v>
      </c>
      <c r="T363" s="49" t="s">
        <v>2910</v>
      </c>
      <c r="U363" s="129">
        <v>49503</v>
      </c>
      <c r="V363" s="55">
        <v>15000</v>
      </c>
      <c r="W363" s="55">
        <v>5000</v>
      </c>
      <c r="X363" s="10">
        <v>32</v>
      </c>
      <c r="Y363" s="10" t="s">
        <v>10097</v>
      </c>
      <c r="Z363" s="10"/>
    </row>
    <row r="364" spans="1:26">
      <c r="A364" s="10">
        <v>363</v>
      </c>
      <c r="B364" s="49" t="s">
        <v>4412</v>
      </c>
      <c r="C364" s="50" t="s">
        <v>4413</v>
      </c>
      <c r="D364" s="51" t="s">
        <v>2845</v>
      </c>
      <c r="E364" s="52" t="s">
        <v>2928</v>
      </c>
      <c r="F364" s="61" t="s">
        <v>4414</v>
      </c>
      <c r="G364" s="54" t="s">
        <v>4306</v>
      </c>
      <c r="H364" s="10" t="str">
        <f t="shared" si="6"/>
        <v>(363, 'NGUYỄN VĂN ÚT', '5696-96-35', 'Nam', 'Bình Định', '01224520987
01636774642', 'MR17030', 93, 9, 227, 'AICHI', '103000000', '2017-05-04', '2017-10-21', '2017-04-26', '2017-10-30', '50000000', '53000000', '49503', '15000', '5000', '32', '2020-06-30', '', 'Admin', '2020-06-22 00:46:18'),</v>
      </c>
      <c r="I364" s="10" t="str">
        <f t="shared" si="6"/>
        <v>(NGUYỄN VĂN ÚT, '5696-96-35', 'Nam', 'Bình Định', '01224520987
01636774642', 'MR17030', '(363, 'NGUYỄN VĂN ÚT', '5696-96-35', 'Nam', 'Bình Định', '01224520987
01636774642', 'MR17030', 93, 9, 227, 'AICHI', '103000000', '2017-05-04', '2017-10-21', '2017-04-26', '2017-10-30', '50000000', '53000000', '49503', '15000', '5000', '32', '2020-06-30', '', 'Admin', '2020-06-22 00:46:18'),', 9, 227, AICHI, '103000000', '2017-05-04', '50000000', '2017-04-26', '2017-10-30', '49503', '53000000', '2017-10-21', '15000', '5000', '32', '2020-06-30', '', '', 'Admin', '2020-06-22 00:46:18'),</v>
      </c>
      <c r="J364" s="58">
        <v>93</v>
      </c>
      <c r="K364" s="58">
        <v>9</v>
      </c>
      <c r="L364" s="58">
        <v>227</v>
      </c>
      <c r="M364" s="54" t="s">
        <v>3201</v>
      </c>
      <c r="N364" s="55">
        <v>103000000</v>
      </c>
      <c r="O364" s="56" t="s">
        <v>4071</v>
      </c>
      <c r="P364" s="159">
        <v>50000000</v>
      </c>
      <c r="Q364" s="124">
        <v>53000000</v>
      </c>
      <c r="R364" s="124" t="s">
        <v>3475</v>
      </c>
      <c r="S364" s="49" t="s">
        <v>3759</v>
      </c>
      <c r="T364" s="49" t="s">
        <v>2910</v>
      </c>
      <c r="U364" s="129">
        <v>49503</v>
      </c>
      <c r="V364" s="55">
        <v>15000</v>
      </c>
      <c r="W364" s="55">
        <v>5000</v>
      </c>
      <c r="X364" s="10">
        <v>32</v>
      </c>
      <c r="Y364" s="10" t="s">
        <v>10097</v>
      </c>
      <c r="Z364" s="10"/>
    </row>
    <row r="365" spans="1:26">
      <c r="A365" s="10">
        <v>364</v>
      </c>
      <c r="B365" s="49" t="s">
        <v>4415</v>
      </c>
      <c r="C365" s="50" t="s">
        <v>4416</v>
      </c>
      <c r="D365" s="51" t="s">
        <v>2845</v>
      </c>
      <c r="E365" s="52" t="s">
        <v>2830</v>
      </c>
      <c r="F365" s="61" t="s">
        <v>4417</v>
      </c>
      <c r="G365" s="54" t="s">
        <v>4306</v>
      </c>
      <c r="H365" s="10" t="str">
        <f t="shared" si="6"/>
        <v>(364, 'TRẦN TRÙNG DƯƠNG', '2884-84-32', 'Nam', 'Tây Ninh', '0933020997
0939479812', 'MR17030', 93, 9, 227, 'AICHI', '103000000', '2017-05-04', '2017-10-21', '2017-04-26', '2017-10-30', '50000000', '53000000', '49503', '15000', '5000', '32', '2020-06-30', '', 'Admin', '2020-06-22 00:46:18'),</v>
      </c>
      <c r="I365" s="10" t="str">
        <f t="shared" si="6"/>
        <v>(TRẦN TRÙNG DƯƠNG, '2884-84-32', 'Nam', 'Tây Ninh', '0933020997
0939479812', 'MR17030', '(364, 'TRẦN TRÙNG DƯƠNG', '2884-84-32', 'Nam', 'Tây Ninh', '0933020997
0939479812', 'MR17030', 93, 9, 227, 'AICHI', '103000000', '2017-05-04', '2017-10-21', '2017-04-26', '2017-10-30', '50000000', '53000000', '49503', '15000', '5000', '32', '2020-06-30', '', 'Admin', '2020-06-22 00:46:18'),', 9, 227, AICHI, '103000000', '2017-05-04', '50000000', '2017-04-26', '2017-10-30', '49503', '53000000', '2017-10-21', '15000', '5000', '32', '2020-06-30', '', '', 'Admin', '2020-06-22 00:46:18'),</v>
      </c>
      <c r="J365" s="58">
        <v>93</v>
      </c>
      <c r="K365" s="58">
        <v>9</v>
      </c>
      <c r="L365" s="58">
        <v>227</v>
      </c>
      <c r="M365" s="54" t="s">
        <v>3201</v>
      </c>
      <c r="N365" s="55">
        <v>103000000</v>
      </c>
      <c r="O365" s="56" t="s">
        <v>4071</v>
      </c>
      <c r="P365" s="159">
        <v>50000000</v>
      </c>
      <c r="Q365" s="124">
        <v>53000000</v>
      </c>
      <c r="R365" s="124" t="s">
        <v>3475</v>
      </c>
      <c r="S365" s="49" t="s">
        <v>3759</v>
      </c>
      <c r="T365" s="49" t="s">
        <v>2910</v>
      </c>
      <c r="U365" s="129">
        <v>49503</v>
      </c>
      <c r="V365" s="55">
        <v>15000</v>
      </c>
      <c r="W365" s="55">
        <v>5000</v>
      </c>
      <c r="X365" s="10">
        <v>32</v>
      </c>
      <c r="Y365" s="10" t="s">
        <v>10097</v>
      </c>
      <c r="Z365" s="10"/>
    </row>
    <row r="366" spans="1:26">
      <c r="A366" s="10">
        <v>365</v>
      </c>
      <c r="B366" s="49" t="s">
        <v>4418</v>
      </c>
      <c r="C366" s="50" t="s">
        <v>4419</v>
      </c>
      <c r="D366" s="51" t="s">
        <v>2845</v>
      </c>
      <c r="E366" s="52" t="s">
        <v>2876</v>
      </c>
      <c r="F366" s="61" t="s">
        <v>4420</v>
      </c>
      <c r="G366" s="54" t="s">
        <v>4306</v>
      </c>
      <c r="H366" s="10" t="str">
        <f t="shared" si="6"/>
        <v>(365, 'TRẦN MINH TIẾN', '5675-75-35', 'Nam', 'Vĩnh Long', '0989335755
01698828360', 'MR17030', 93, 9, 227, 'AICHI', '103000000', '2017-05-03', '2017-10-21', '2017-04-26', '2017-10-30', '50000000', '53000000', '49503', '15000', '5000', '32', '2020-06-30', '', 'Admin', '2020-06-22 00:46:18'),</v>
      </c>
      <c r="I366" s="10" t="str">
        <f t="shared" si="6"/>
        <v>(TRẦN MINH TIẾN, '5675-75-35', 'Nam', 'Vĩnh Long', '0989335755
01698828360', 'MR17030', '(365, 'TRẦN MINH TIẾN', '5675-75-35', 'Nam', 'Vĩnh Long', '0989335755
01698828360', 'MR17030', 93, 9, 227, 'AICHI', '103000000', '2017-05-03', '2017-10-21', '2017-04-26', '2017-10-30', '50000000', '53000000', '49503', '15000', '5000', '32', '2020-06-30', '', 'Admin', '2020-06-22 00:46:18'),', 9, 227, AICHI, '103000000', '2017-05-03', '50000000', '2017-04-26', '2017-10-30', '49503', '53000000', '2017-10-21', '15000', '5000', '32', '2020-06-30', '', '', 'Admin', '2020-06-22 00:46:18'),</v>
      </c>
      <c r="J366" s="58">
        <v>93</v>
      </c>
      <c r="K366" s="58">
        <v>9</v>
      </c>
      <c r="L366" s="58">
        <v>227</v>
      </c>
      <c r="M366" s="54" t="s">
        <v>3201</v>
      </c>
      <c r="N366" s="55">
        <v>103000000</v>
      </c>
      <c r="O366" s="56" t="s">
        <v>4312</v>
      </c>
      <c r="P366" s="159">
        <v>50000000</v>
      </c>
      <c r="Q366" s="124">
        <v>53000000</v>
      </c>
      <c r="R366" s="124" t="s">
        <v>3475</v>
      </c>
      <c r="S366" s="49" t="s">
        <v>3759</v>
      </c>
      <c r="T366" s="49" t="s">
        <v>2910</v>
      </c>
      <c r="U366" s="129">
        <v>49503</v>
      </c>
      <c r="V366" s="55">
        <v>15000</v>
      </c>
      <c r="W366" s="55">
        <v>5000</v>
      </c>
      <c r="X366" s="10">
        <v>32</v>
      </c>
      <c r="Y366" s="10" t="s">
        <v>10097</v>
      </c>
      <c r="Z366" s="10"/>
    </row>
    <row r="367" spans="1:26">
      <c r="A367" s="10">
        <v>366</v>
      </c>
      <c r="B367" s="49" t="s">
        <v>4421</v>
      </c>
      <c r="C367" s="50" t="s">
        <v>4422</v>
      </c>
      <c r="D367" s="51" t="s">
        <v>2845</v>
      </c>
      <c r="E367" s="52" t="s">
        <v>4423</v>
      </c>
      <c r="F367" s="61" t="s">
        <v>4424</v>
      </c>
      <c r="G367" s="54" t="s">
        <v>4306</v>
      </c>
      <c r="H367" s="10" t="str">
        <f t="shared" si="6"/>
        <v>(366, 'PHẠM TIẾN ĐẠI', '5115-15-35', 'Nam', 'Quãng Ngãi', '0977 187 350
01683 700 722', 'MR17030', 93, 9, 227, 'AICHI', '103000000', '2017-05-03', '2017-10-21', '2017-04-26', '2017-10-30', '50000000', '53000000', '49503', '15000', '5000', '32', '2020-06-30', '', 'Admin', '2020-06-22 00:46:18'),</v>
      </c>
      <c r="I367" s="10" t="str">
        <f t="shared" si="6"/>
        <v>(PHẠM TIẾN ĐẠI, '5115-15-35', 'Nam', 'Quãng Ngãi', '0977 187 350
01683 700 722', 'MR17030', '(366, 'PHẠM TIẾN ĐẠI', '5115-15-35', 'Nam', 'Quãng Ngãi', '0977 187 350
01683 700 722', 'MR17030', 93, 9, 227, 'AICHI', '103000000', '2017-05-03', '2017-10-21', '2017-04-26', '2017-10-30', '50000000', '53000000', '49503', '15000', '5000', '32', '2020-06-30', '', 'Admin', '2020-06-22 00:46:18'),', 9, 227, AICHI, '103000000', '2017-05-03', '50000000', '2017-04-26', '2017-10-30', '49503', '53000000', '2017-10-21', '15000', '5000', '32', '2020-06-30', '', '', 'Admin', '2020-06-22 00:46:18'),</v>
      </c>
      <c r="J367" s="58">
        <v>93</v>
      </c>
      <c r="K367" s="58">
        <v>9</v>
      </c>
      <c r="L367" s="58">
        <v>227</v>
      </c>
      <c r="M367" s="54" t="s">
        <v>3201</v>
      </c>
      <c r="N367" s="55">
        <v>103000000</v>
      </c>
      <c r="O367" s="56" t="s">
        <v>4312</v>
      </c>
      <c r="P367" s="159">
        <v>50000000</v>
      </c>
      <c r="Q367" s="124">
        <v>53000000</v>
      </c>
      <c r="R367" s="124" t="s">
        <v>3475</v>
      </c>
      <c r="S367" s="49" t="s">
        <v>3759</v>
      </c>
      <c r="T367" s="49" t="s">
        <v>2910</v>
      </c>
      <c r="U367" s="129">
        <v>49503</v>
      </c>
      <c r="V367" s="55">
        <v>15000</v>
      </c>
      <c r="W367" s="55">
        <v>5000</v>
      </c>
      <c r="X367" s="10">
        <v>32</v>
      </c>
      <c r="Y367" s="10" t="s">
        <v>10097</v>
      </c>
      <c r="Z367" s="10"/>
    </row>
    <row r="368" spans="1:26">
      <c r="A368" s="10">
        <v>367</v>
      </c>
      <c r="B368" s="49" t="s">
        <v>4425</v>
      </c>
      <c r="C368" s="50" t="s">
        <v>4426</v>
      </c>
      <c r="D368" s="51" t="s">
        <v>2845</v>
      </c>
      <c r="E368" s="52" t="s">
        <v>2846</v>
      </c>
      <c r="F368" s="61" t="s">
        <v>4427</v>
      </c>
      <c r="G368" s="54" t="s">
        <v>4306</v>
      </c>
      <c r="H368" s="10" t="str">
        <f t="shared" si="6"/>
        <v>(367, 'LÊ NGUYỄN MINH LUÂN', '1991-1-19', 'Nam', 'Bến Tre', '0898520797
0965857101', 'MR17030', 93, 9, 227, 'AICHI', '103000000', '2017-04-28', '2017-10-16', '2017-04-26', '2017-10-30', '50000000', '53000000', '49503', '15000', '5000', '32', '2020-06-30', '', 'Admin', '2020-06-22 00:46:18'),</v>
      </c>
      <c r="I368" s="10" t="str">
        <f t="shared" si="6"/>
        <v>(LÊ NGUYỄN MINH LUÂN, '1991-1-19', 'Nam', 'Bến Tre', '0898520797
0965857101', 'MR17030', '(367, 'LÊ NGUYỄN MINH LUÂN', '1991-1-19', 'Nam', 'Bến Tre', '0898520797
0965857101', 'MR17030', 93, 9, 227, 'AICHI', '103000000', '2017-04-28', '2017-10-16', '2017-04-26', '2017-10-30', '50000000', '53000000', '49503', '15000', '5000', '32', '2020-06-30', '', 'Admin', '2020-06-22 00:46:18'),', 9, 227, AICHI, '103000000', '2017-04-28', '50000000', '2017-04-26', '2017-10-30', '49503', '53000000', '2017-10-16', '15000', '5000', '32', '2020-06-30', '', '', 'Admin', '2020-06-22 00:46:18'),</v>
      </c>
      <c r="J368" s="58">
        <v>93</v>
      </c>
      <c r="K368" s="58">
        <v>9</v>
      </c>
      <c r="L368" s="58">
        <v>227</v>
      </c>
      <c r="M368" s="54" t="s">
        <v>3201</v>
      </c>
      <c r="N368" s="55">
        <v>103000000</v>
      </c>
      <c r="O368" s="56" t="s">
        <v>4046</v>
      </c>
      <c r="P368" s="159">
        <v>50000000</v>
      </c>
      <c r="Q368" s="124">
        <v>53000000</v>
      </c>
      <c r="R368" s="124" t="s">
        <v>2873</v>
      </c>
      <c r="S368" s="49" t="s">
        <v>3759</v>
      </c>
      <c r="T368" s="49" t="s">
        <v>2910</v>
      </c>
      <c r="U368" s="129">
        <v>49503</v>
      </c>
      <c r="V368" s="55">
        <v>15000</v>
      </c>
      <c r="W368" s="55">
        <v>5000</v>
      </c>
      <c r="X368" s="10">
        <v>32</v>
      </c>
      <c r="Y368" s="10" t="s">
        <v>10097</v>
      </c>
      <c r="Z368" s="10"/>
    </row>
    <row r="369" spans="1:26">
      <c r="A369" s="10">
        <v>368</v>
      </c>
      <c r="B369" s="49" t="s">
        <v>4428</v>
      </c>
      <c r="C369" s="50" t="s">
        <v>4429</v>
      </c>
      <c r="D369" s="51" t="s">
        <v>2845</v>
      </c>
      <c r="E369" s="52" t="s">
        <v>2846</v>
      </c>
      <c r="F369" s="61" t="s">
        <v>4430</v>
      </c>
      <c r="G369" s="54" t="s">
        <v>4306</v>
      </c>
      <c r="H369" s="10" t="str">
        <f t="shared" si="6"/>
        <v>(368, 'LÊ MINH TÂM', '3976-76-33', 'Nam', 'Bến Tre', '0979670249
0962357570', 'MR17030', 93, 9, 227, 'AICHI', '103000000', '2017-05-04', '2017-10-23', '2017-04-26', '2017-10-30', '50000000', '53000000', '49503', '15000', '5000', '32', '2020-06-30', '', 'Admin', '2020-06-22 00:46:18'),</v>
      </c>
      <c r="I369" s="10" t="str">
        <f t="shared" si="6"/>
        <v>(LÊ MINH TÂM, '3976-76-33', 'Nam', 'Bến Tre', '0979670249
0962357570', 'MR17030', '(368, 'LÊ MINH TÂM', '3976-76-33', 'Nam', 'Bến Tre', '0979670249
0962357570', 'MR17030', 93, 9, 227, 'AICHI', '103000000', '2017-05-04', '2017-10-23', '2017-04-26', '2017-10-30', '50000000', '53000000', '49503', '15000', '5000', '32', '2020-06-30', '', 'Admin', '2020-06-22 00:46:18'),', 9, 227, AICHI, '103000000', '2017-05-04', '50000000', '2017-04-26', '2017-10-30', '49503', '53000000', '2017-10-23', '15000', '5000', '32', '2020-06-30', '', '', 'Admin', '2020-06-22 00:46:18'),</v>
      </c>
      <c r="J369" s="58">
        <v>93</v>
      </c>
      <c r="K369" s="58">
        <v>9</v>
      </c>
      <c r="L369" s="58">
        <v>227</v>
      </c>
      <c r="M369" s="54" t="s">
        <v>3201</v>
      </c>
      <c r="N369" s="55">
        <v>103000000</v>
      </c>
      <c r="O369" s="56" t="s">
        <v>4071</v>
      </c>
      <c r="P369" s="159">
        <v>50000000</v>
      </c>
      <c r="Q369" s="124">
        <v>53000000</v>
      </c>
      <c r="R369" s="124" t="s">
        <v>12027</v>
      </c>
      <c r="S369" s="49" t="s">
        <v>3759</v>
      </c>
      <c r="T369" s="49" t="s">
        <v>2910</v>
      </c>
      <c r="U369" s="129">
        <v>49503</v>
      </c>
      <c r="V369" s="55">
        <v>15000</v>
      </c>
      <c r="W369" s="55">
        <v>5000</v>
      </c>
      <c r="X369" s="10">
        <v>32</v>
      </c>
      <c r="Y369" s="10" t="s">
        <v>10097</v>
      </c>
      <c r="Z369" s="10"/>
    </row>
    <row r="370" spans="1:26">
      <c r="A370" s="10">
        <v>369</v>
      </c>
      <c r="B370" s="49" t="s">
        <v>4431</v>
      </c>
      <c r="C370" s="50" t="s">
        <v>4432</v>
      </c>
      <c r="D370" s="51" t="s">
        <v>2845</v>
      </c>
      <c r="E370" s="52" t="s">
        <v>3578</v>
      </c>
      <c r="F370" s="61" t="s">
        <v>4433</v>
      </c>
      <c r="G370" s="54" t="s">
        <v>4306</v>
      </c>
      <c r="H370" s="10" t="str">
        <f t="shared" si="6"/>
        <v>(369, 'PHẠM PHI VÂN', '3197-97-33', 'Nam', 'Hải Dương', '01287 830 089
0898 689 841', 'MR17030', 93, 9, 227, 'AICHI', '103000000', '2017-05-03', '2017-10-18', '2017-04-26', '2017-10-30', '50000000', '53000000', '49503', '15000', '5000', '32', '2020-06-30', '', 'Admin', '2020-06-22 00:46:18'),</v>
      </c>
      <c r="I370" s="10" t="str">
        <f t="shared" si="6"/>
        <v>(PHẠM PHI VÂN, '3197-97-33', 'Nam', 'Hải Dương', '01287 830 089
0898 689 841', 'MR17030', '(369, 'PHẠM PHI VÂN', '3197-97-33', 'Nam', 'Hải Dương', '01287 830 089
0898 689 841', 'MR17030', 93, 9, 227, 'AICHI', '103000000', '2017-05-03', '2017-10-18', '2017-04-26', '2017-10-30', '50000000', '53000000', '49503', '15000', '5000', '32', '2020-06-30', '', 'Admin', '2020-06-22 00:46:18'),', 9, 227, AICHI, '103000000', '2017-05-03', '50000000', '2017-04-26', '2017-10-30', '49503', '53000000', '2017-10-18', '15000', '5000', '32', '2020-06-30', '', '', 'Admin', '2020-06-22 00:46:18'),</v>
      </c>
      <c r="J370" s="58">
        <v>93</v>
      </c>
      <c r="K370" s="58">
        <v>9</v>
      </c>
      <c r="L370" s="58">
        <v>227</v>
      </c>
      <c r="M370" s="54" t="s">
        <v>3201</v>
      </c>
      <c r="N370" s="55">
        <v>103000000</v>
      </c>
      <c r="O370" s="56" t="s">
        <v>4312</v>
      </c>
      <c r="P370" s="159">
        <v>50000000</v>
      </c>
      <c r="Q370" s="124">
        <v>53000000</v>
      </c>
      <c r="R370" s="124" t="s">
        <v>4027</v>
      </c>
      <c r="S370" s="49" t="s">
        <v>3759</v>
      </c>
      <c r="T370" s="49" t="s">
        <v>2910</v>
      </c>
      <c r="U370" s="129">
        <v>49503</v>
      </c>
      <c r="V370" s="55">
        <v>15000</v>
      </c>
      <c r="W370" s="55">
        <v>5000</v>
      </c>
      <c r="X370" s="10">
        <v>32</v>
      </c>
      <c r="Y370" s="10" t="s">
        <v>10097</v>
      </c>
      <c r="Z370" s="10"/>
    </row>
    <row r="371" spans="1:26">
      <c r="A371" s="10">
        <v>370</v>
      </c>
      <c r="B371" s="49" t="s">
        <v>4434</v>
      </c>
      <c r="C371" s="50" t="s">
        <v>4435</v>
      </c>
      <c r="D371" s="51" t="s">
        <v>2845</v>
      </c>
      <c r="E371" s="52" t="s">
        <v>4436</v>
      </c>
      <c r="F371" s="61" t="s">
        <v>4437</v>
      </c>
      <c r="G371" s="54" t="s">
        <v>4306</v>
      </c>
      <c r="H371" s="10" t="str">
        <f t="shared" si="6"/>
        <v>(370, 'LÊ VĂN TÂM', '3424-24-33', 'Nam', 'Thanh Hoá', '0965402378', 'MR17030', 93, 9, 227, 'AICHI', '103000000', '2017-05-03', '2017-10-19', '2017-04-26', '2017-10-30', '50000000', '53000000', '49503', '15000', '5000', '32', '2020-06-30', '', 'Admin', '2020-06-22 00:46:18'),</v>
      </c>
      <c r="I371" s="10" t="str">
        <f t="shared" si="6"/>
        <v>(LÊ VĂN TÂM, '3424-24-33', 'Nam', 'Thanh Hoá', '0965402378', 'MR17030', '(370, 'LÊ VĂN TÂM', '3424-24-33', 'Nam', 'Thanh Hoá', '0965402378', 'MR17030', 93, 9, 227, 'AICHI', '103000000', '2017-05-03', '2017-10-19', '2017-04-26', '2017-10-30', '50000000', '53000000', '49503', '15000', '5000', '32', '2020-06-30', '', 'Admin', '2020-06-22 00:46:18'),', 9, 227, AICHI, '103000000', '2017-05-03', '50000000', '2017-04-26', '2017-10-30', '49503', '53000000', '2017-10-19', '15000', '5000', '32', '2020-06-30', '', '', 'Admin', '2020-06-22 00:46:18'),</v>
      </c>
      <c r="J371" s="58">
        <v>93</v>
      </c>
      <c r="K371" s="58">
        <v>9</v>
      </c>
      <c r="L371" s="58">
        <v>227</v>
      </c>
      <c r="M371" s="54" t="s">
        <v>3201</v>
      </c>
      <c r="N371" s="55">
        <v>103000000</v>
      </c>
      <c r="O371" s="56" t="s">
        <v>4312</v>
      </c>
      <c r="P371" s="159">
        <v>50000000</v>
      </c>
      <c r="Q371" s="124">
        <v>53000000</v>
      </c>
      <c r="R371" s="124" t="s">
        <v>12028</v>
      </c>
      <c r="S371" s="49" t="s">
        <v>3759</v>
      </c>
      <c r="T371" s="49" t="s">
        <v>2910</v>
      </c>
      <c r="U371" s="129">
        <v>49503</v>
      </c>
      <c r="V371" s="55">
        <v>15000</v>
      </c>
      <c r="W371" s="55">
        <v>5000</v>
      </c>
      <c r="X371" s="10">
        <v>32</v>
      </c>
      <c r="Y371" s="10" t="s">
        <v>10097</v>
      </c>
      <c r="Z371" s="10"/>
    </row>
    <row r="372" spans="1:26">
      <c r="A372" s="10">
        <v>371</v>
      </c>
      <c r="B372" s="49" t="s">
        <v>4438</v>
      </c>
      <c r="C372" s="50" t="s">
        <v>4439</v>
      </c>
      <c r="D372" s="51" t="s">
        <v>2845</v>
      </c>
      <c r="E372" s="52" t="s">
        <v>2928</v>
      </c>
      <c r="F372" s="61" t="s">
        <v>4440</v>
      </c>
      <c r="G372" s="54" t="s">
        <v>4306</v>
      </c>
      <c r="H372" s="10" t="str">
        <f t="shared" si="6"/>
        <v>(371, 'PHAN VĂN KIỆT', '5851-51-35', 'Nam', 'Bình Định', '01687252234
0902571924', 'MR17030', 93, 9, 227, 'AICHI', '103000000', '2017-05-03', '2017-10-21', '2017-04-26', '2017-10-30', '50000000', '53000000', '49503', '15000', '5000', '32', '2020-06-30', '', 'Admin', '2020-06-22 00:46:18'),</v>
      </c>
      <c r="I372" s="10" t="str">
        <f t="shared" si="6"/>
        <v>(PHAN VĂN KIỆT, '5851-51-35', 'Nam', 'Bình Định', '01687252234
0902571924', 'MR17030', '(371, 'PHAN VĂN KIỆT', '5851-51-35', 'Nam', 'Bình Định', '01687252234
0902571924', 'MR17030', 93, 9, 227, 'AICHI', '103000000', '2017-05-03', '2017-10-21', '2017-04-26', '2017-10-30', '50000000', '53000000', '49503', '15000', '5000', '32', '2020-06-30', '', 'Admin', '2020-06-22 00:46:18'),', 9, 227, AICHI, '103000000', '2017-05-03', '50000000', '2017-04-26', '2017-10-30', '49503', '53000000', '2017-10-21', '15000', '5000', '32', '2020-06-30', '', '', 'Admin', '2020-06-22 00:46:18'),</v>
      </c>
      <c r="J372" s="58">
        <v>93</v>
      </c>
      <c r="K372" s="58">
        <v>9</v>
      </c>
      <c r="L372" s="58">
        <v>227</v>
      </c>
      <c r="M372" s="54" t="s">
        <v>3201</v>
      </c>
      <c r="N372" s="55">
        <v>103000000</v>
      </c>
      <c r="O372" s="56" t="s">
        <v>4312</v>
      </c>
      <c r="P372" s="159">
        <v>50000000</v>
      </c>
      <c r="Q372" s="124">
        <v>53000000</v>
      </c>
      <c r="R372" s="124" t="s">
        <v>3475</v>
      </c>
      <c r="S372" s="49" t="s">
        <v>3759</v>
      </c>
      <c r="T372" s="49" t="s">
        <v>2910</v>
      </c>
      <c r="U372" s="129">
        <v>49503</v>
      </c>
      <c r="V372" s="55">
        <v>15000</v>
      </c>
      <c r="W372" s="55">
        <v>5000</v>
      </c>
      <c r="X372" s="10">
        <v>32</v>
      </c>
      <c r="Y372" s="10" t="s">
        <v>10097</v>
      </c>
      <c r="Z372" s="10"/>
    </row>
    <row r="373" spans="1:26">
      <c r="A373" s="10">
        <v>372</v>
      </c>
      <c r="B373" s="49" t="s">
        <v>4441</v>
      </c>
      <c r="C373" s="50" t="s">
        <v>4442</v>
      </c>
      <c r="D373" s="51" t="s">
        <v>2845</v>
      </c>
      <c r="E373" s="52" t="s">
        <v>2969</v>
      </c>
      <c r="F373" s="61" t="s">
        <v>4443</v>
      </c>
      <c r="G373" s="54" t="s">
        <v>4444</v>
      </c>
      <c r="H373" s="10" t="str">
        <f t="shared" si="6"/>
        <v>(372, 'TRƯƠNG VĂN HẢO', '4926-26-34', 'Nam', 'Thừa Thiên Huế', '01264 992 347
0977 138 281', 'MR17051', 93, 9, 227, 'AICHI', '103000000', '2017-07-12', '2017-11-10', '2017-07-05', '2017-11-28', '50000000', '53000000', '57469', '15000', '5000', '31', '2020-06-28', '', 'Admin', '2020-06-22 00:46:18'),</v>
      </c>
      <c r="I373" s="10" t="str">
        <f t="shared" si="6"/>
        <v>(TRƯƠNG VĂN HẢO, '4926-26-34', 'Nam', 'Thừa Thiên Huế', '01264 992 347
0977 138 281', 'MR17051', '(372, 'TRƯƠNG VĂN HẢO', '4926-26-34', 'Nam', 'Thừa Thiên Huế', '01264 992 347
0977 138 281', 'MR17051', 93, 9, 227, 'AICHI', '103000000', '2017-07-12', '2017-11-10', '2017-07-05', '2017-11-28', '50000000', '53000000', '57469', '15000', '5000', '31', '2020-06-28', '', 'Admin', '2020-06-22 00:46:18'),', 9, 227, AICHI, '103000000', '2017-07-12', '50000000', '2017-07-05', '2017-11-28', '57469', '53000000', '2017-11-10', '15000', '5000', '31', '2020-06-28', '', '', 'Admin', '2020-06-22 00:46:18'),</v>
      </c>
      <c r="J373" s="58">
        <v>93</v>
      </c>
      <c r="K373" s="58">
        <v>9</v>
      </c>
      <c r="L373" s="58">
        <v>227</v>
      </c>
      <c r="M373" s="54" t="s">
        <v>3201</v>
      </c>
      <c r="N373" s="55">
        <v>103000000</v>
      </c>
      <c r="O373" s="56" t="s">
        <v>4389</v>
      </c>
      <c r="P373" s="159">
        <v>50000000</v>
      </c>
      <c r="Q373" s="124">
        <v>53000000</v>
      </c>
      <c r="R373" s="124" t="s">
        <v>4883</v>
      </c>
      <c r="S373" s="49" t="s">
        <v>4445</v>
      </c>
      <c r="T373" s="49" t="s">
        <v>4446</v>
      </c>
      <c r="U373" s="129">
        <v>57469</v>
      </c>
      <c r="V373" s="55">
        <v>15000</v>
      </c>
      <c r="W373" s="55">
        <v>5000</v>
      </c>
      <c r="X373" s="10">
        <v>31</v>
      </c>
      <c r="Y373" s="10" t="s">
        <v>11990</v>
      </c>
      <c r="Z373" s="10"/>
    </row>
    <row r="374" spans="1:26">
      <c r="A374" s="10">
        <v>373</v>
      </c>
      <c r="B374" s="49" t="s">
        <v>4447</v>
      </c>
      <c r="C374" s="50" t="s">
        <v>4448</v>
      </c>
      <c r="D374" s="51" t="s">
        <v>2845</v>
      </c>
      <c r="E374" s="52" t="s">
        <v>4392</v>
      </c>
      <c r="F374" s="61" t="s">
        <v>4449</v>
      </c>
      <c r="G374" s="54" t="s">
        <v>4444</v>
      </c>
      <c r="H374" s="10" t="str">
        <f t="shared" si="6"/>
        <v>(373, 'LÊ ĐỨC ANH', '5783-83-35', 'Nam', 'HCM', '0979 867 310
01628 095 157', 'MR17051', 93, 9, 227, 'AICHI', '103000000', '2017-07-11', '2017-11-10', '2017-07-05', '2017-11-28', '50000000', '53000000', '57469', '15000', '5000', '31', '2020-06-28', '', 'Admin', '2020-06-22 00:46:18'),</v>
      </c>
      <c r="I374" s="10" t="str">
        <f t="shared" si="6"/>
        <v>(LÊ ĐỨC ANH, '5783-83-35', 'Nam', 'HCM', '0979 867 310
01628 095 157', 'MR17051', '(373, 'LÊ ĐỨC ANH', '5783-83-35', 'Nam', 'HCM', '0979 867 310
01628 095 157', 'MR17051', 93, 9, 227, 'AICHI', '103000000', '2017-07-11', '2017-11-10', '2017-07-05', '2017-11-28', '50000000', '53000000', '57469', '15000', '5000', '31', '2020-06-28', '', 'Admin', '2020-06-22 00:46:18'),', 9, 227, AICHI, '103000000', '2017-07-11', '50000000', '2017-07-05', '2017-11-28', '57469', '53000000', '2017-11-10', '15000', '5000', '31', '2020-06-28', '', '', 'Admin', '2020-06-22 00:46:18'),</v>
      </c>
      <c r="J374" s="58">
        <v>93</v>
      </c>
      <c r="K374" s="58">
        <v>9</v>
      </c>
      <c r="L374" s="58">
        <v>227</v>
      </c>
      <c r="M374" s="54" t="s">
        <v>3201</v>
      </c>
      <c r="N374" s="55">
        <v>103000000</v>
      </c>
      <c r="O374" s="56" t="s">
        <v>4381</v>
      </c>
      <c r="P374" s="159">
        <v>50000000</v>
      </c>
      <c r="Q374" s="124">
        <v>53000000</v>
      </c>
      <c r="R374" s="124" t="s">
        <v>4883</v>
      </c>
      <c r="S374" s="49" t="s">
        <v>4445</v>
      </c>
      <c r="T374" s="49" t="s">
        <v>4446</v>
      </c>
      <c r="U374" s="129">
        <v>57469</v>
      </c>
      <c r="V374" s="55">
        <v>15000</v>
      </c>
      <c r="W374" s="55">
        <v>5000</v>
      </c>
      <c r="X374" s="10">
        <v>31</v>
      </c>
      <c r="Y374" s="10" t="s">
        <v>11990</v>
      </c>
      <c r="Z374" s="10"/>
    </row>
    <row r="375" spans="1:26">
      <c r="A375" s="10">
        <v>374</v>
      </c>
      <c r="B375" s="49" t="s">
        <v>4450</v>
      </c>
      <c r="C375" s="50" t="s">
        <v>4451</v>
      </c>
      <c r="D375" s="51" t="s">
        <v>2845</v>
      </c>
      <c r="E375" s="52" t="s">
        <v>3080</v>
      </c>
      <c r="F375" s="61" t="s">
        <v>4452</v>
      </c>
      <c r="G375" s="54" t="s">
        <v>4444</v>
      </c>
      <c r="H375" s="10" t="str">
        <f t="shared" si="6"/>
        <v>(374, 'NGUYỄN TỪ THIÊN', '4583-83-34', 'Nam', 'Long An', '0937 133 172
01285 587 015', 'MR17051', 93, 9, 227, 'AICHI', '103000000', '2017-07-10', '2017-11-10', '2017-07-05', '2017-11-28', '50000000', '53000000', '57469', '15000', '5000', '31', '2020-06-28', '', 'Admin', '2020-06-22 00:46:18'),</v>
      </c>
      <c r="I375" s="10" t="str">
        <f t="shared" si="6"/>
        <v>(NGUYỄN TỪ THIÊN, '4583-83-34', 'Nam', 'Long An', '0937 133 172
01285 587 015', 'MR17051', '(374, 'NGUYỄN TỪ THIÊN', '4583-83-34', 'Nam', 'Long An', '0937 133 172
01285 587 015', 'MR17051', 93, 9, 227, 'AICHI', '103000000', '2017-07-10', '2017-11-10', '2017-07-05', '2017-11-28', '50000000', '53000000', '57469', '15000', '5000', '31', '2020-06-28', '', 'Admin', '2020-06-22 00:46:18'),', 9, 227, AICHI, '103000000', '2017-07-10', '50000000', '2017-07-05', '2017-11-28', '57469', '53000000', '2017-11-10', '15000', '5000', '31', '2020-06-28', '', '', 'Admin', '2020-06-22 00:46:18'),</v>
      </c>
      <c r="J375" s="58">
        <v>93</v>
      </c>
      <c r="K375" s="58">
        <v>9</v>
      </c>
      <c r="L375" s="58">
        <v>227</v>
      </c>
      <c r="M375" s="54" t="s">
        <v>3201</v>
      </c>
      <c r="N375" s="55">
        <v>103000000</v>
      </c>
      <c r="O375" s="56" t="s">
        <v>2865</v>
      </c>
      <c r="P375" s="159">
        <v>50000000</v>
      </c>
      <c r="Q375" s="124">
        <v>53000000</v>
      </c>
      <c r="R375" s="124" t="s">
        <v>4883</v>
      </c>
      <c r="S375" s="49" t="s">
        <v>4445</v>
      </c>
      <c r="T375" s="49" t="s">
        <v>4446</v>
      </c>
      <c r="U375" s="129">
        <v>57469</v>
      </c>
      <c r="V375" s="55">
        <v>15000</v>
      </c>
      <c r="W375" s="55">
        <v>5000</v>
      </c>
      <c r="X375" s="10">
        <v>31</v>
      </c>
      <c r="Y375" s="10" t="s">
        <v>11990</v>
      </c>
      <c r="Z375" s="10"/>
    </row>
    <row r="376" spans="1:26">
      <c r="A376" s="10">
        <v>375</v>
      </c>
      <c r="B376" s="49" t="s">
        <v>4453</v>
      </c>
      <c r="C376" s="50" t="s">
        <v>4454</v>
      </c>
      <c r="D376" s="51" t="s">
        <v>2845</v>
      </c>
      <c r="E376" s="52" t="s">
        <v>3789</v>
      </c>
      <c r="F376" s="61" t="s">
        <v>4455</v>
      </c>
      <c r="G376" s="54" t="s">
        <v>4444</v>
      </c>
      <c r="H376" s="10" t="str">
        <f t="shared" si="6"/>
        <v>(375, 'PHÙNG QUANG CHIỀU', '5389-89-35', 'Nam', 'Phú Thọ', '01672 280 750
0978 987 551', 'MR17051', 93, 9, 227, 'AICHI', '103000000', '2017-07-11', '2017-11-10', '2017-07-05', '2017-11-28', '50000000', '53000000', '57469', '15000', '5000', '31', '2020-06-28', '', 'Admin', '2020-06-22 00:46:18'),</v>
      </c>
      <c r="I376" s="10" t="str">
        <f t="shared" si="6"/>
        <v>(PHÙNG QUANG CHIỀU, '5389-89-35', 'Nam', 'Phú Thọ', '01672 280 750
0978 987 551', 'MR17051', '(375, 'PHÙNG QUANG CHIỀU', '5389-89-35', 'Nam', 'Phú Thọ', '01672 280 750
0978 987 551', 'MR17051', 93, 9, 227, 'AICHI', '103000000', '2017-07-11', '2017-11-10', '2017-07-05', '2017-11-28', '50000000', '53000000', '57469', '15000', '5000', '31', '2020-06-28', '', 'Admin', '2020-06-22 00:46:18'),', 9, 227, AICHI, '103000000', '2017-07-11', '50000000', '2017-07-05', '2017-11-28', '57469', '53000000', '2017-11-10', '15000', '5000', '31', '2020-06-28', '', '', 'Admin', '2020-06-22 00:46:18'),</v>
      </c>
      <c r="J376" s="58">
        <v>93</v>
      </c>
      <c r="K376" s="58">
        <v>9</v>
      </c>
      <c r="L376" s="58">
        <v>227</v>
      </c>
      <c r="M376" s="54" t="s">
        <v>3201</v>
      </c>
      <c r="N376" s="55">
        <v>103000000</v>
      </c>
      <c r="O376" s="56" t="s">
        <v>4381</v>
      </c>
      <c r="P376" s="159">
        <v>50000000</v>
      </c>
      <c r="Q376" s="124">
        <v>53000000</v>
      </c>
      <c r="R376" s="124" t="s">
        <v>4883</v>
      </c>
      <c r="S376" s="49" t="s">
        <v>4445</v>
      </c>
      <c r="T376" s="49" t="s">
        <v>4446</v>
      </c>
      <c r="U376" s="129">
        <v>57469</v>
      </c>
      <c r="V376" s="55">
        <v>15000</v>
      </c>
      <c r="W376" s="55">
        <v>5000</v>
      </c>
      <c r="X376" s="10">
        <v>31</v>
      </c>
      <c r="Y376" s="10" t="s">
        <v>11990</v>
      </c>
      <c r="Z376" s="10"/>
    </row>
    <row r="377" spans="1:26">
      <c r="A377" s="10">
        <v>376</v>
      </c>
      <c r="B377" s="49" t="s">
        <v>4456</v>
      </c>
      <c r="C377" s="50" t="s">
        <v>4457</v>
      </c>
      <c r="D377" s="51" t="s">
        <v>2845</v>
      </c>
      <c r="E377" s="52" t="s">
        <v>2855</v>
      </c>
      <c r="F377" s="67" t="s">
        <v>4458</v>
      </c>
      <c r="G377" s="54" t="s">
        <v>4444</v>
      </c>
      <c r="H377" s="10" t="str">
        <f t="shared" si="6"/>
        <v>(376, 'HUỲNH PHẠM TRUNG', '2754-54-32', 'Nam', 'Trà Vinh', '0869 198 932
0966 640 604', 'MR17051', 93, 9, 227, 'AICHI', '103000000', '2017-07-10', '2017-11-10', '2017-07-05', '2017-11-28', '50000000', '53000000', '57469', '15000', '5000', '31', '2020-06-28', '', 'Admin', '2020-06-22 00:46:18'),</v>
      </c>
      <c r="I377" s="10" t="str">
        <f t="shared" si="6"/>
        <v>(HUỲNH PHẠM TRUNG, '2754-54-32', 'Nam', 'Trà Vinh', '0869 198 932
0966 640 604', 'MR17051', '(376, 'HUỲNH PHẠM TRUNG', '2754-54-32', 'Nam', 'Trà Vinh', '0869 198 932
0966 640 604', 'MR17051', 93, 9, 227, 'AICHI', '103000000', '2017-07-10', '2017-11-10', '2017-07-05', '2017-11-28', '50000000', '53000000', '57469', '15000', '5000', '31', '2020-06-28', '', 'Admin', '2020-06-22 00:46:18'),', 9, 227, AICHI, '103000000', '2017-07-10', '50000000', '2017-07-05', '2017-11-28', '57469', '53000000', '2017-11-10', '15000', '5000', '31', '2020-06-28', '', '', 'Admin', '2020-06-22 00:46:18'),</v>
      </c>
      <c r="J377" s="58">
        <v>93</v>
      </c>
      <c r="K377" s="58">
        <v>9</v>
      </c>
      <c r="L377" s="58">
        <v>227</v>
      </c>
      <c r="M377" s="54" t="s">
        <v>3201</v>
      </c>
      <c r="N377" s="55">
        <v>103000000</v>
      </c>
      <c r="O377" s="56" t="s">
        <v>2865</v>
      </c>
      <c r="P377" s="159">
        <v>50000000</v>
      </c>
      <c r="Q377" s="124">
        <v>53000000</v>
      </c>
      <c r="R377" s="124" t="s">
        <v>4883</v>
      </c>
      <c r="S377" s="49" t="s">
        <v>4445</v>
      </c>
      <c r="T377" s="49" t="s">
        <v>4446</v>
      </c>
      <c r="U377" s="129">
        <v>57469</v>
      </c>
      <c r="V377" s="55">
        <v>15000</v>
      </c>
      <c r="W377" s="55">
        <v>5000</v>
      </c>
      <c r="X377" s="10">
        <v>31</v>
      </c>
      <c r="Y377" s="10" t="s">
        <v>11990</v>
      </c>
      <c r="Z377" s="10"/>
    </row>
    <row r="378" spans="1:26">
      <c r="A378" s="10">
        <v>377</v>
      </c>
      <c r="B378" s="49" t="s">
        <v>4459</v>
      </c>
      <c r="C378" s="50" t="s">
        <v>4460</v>
      </c>
      <c r="D378" s="51" t="s">
        <v>2845</v>
      </c>
      <c r="E378" s="52" t="s">
        <v>4392</v>
      </c>
      <c r="F378" s="61" t="s">
        <v>4461</v>
      </c>
      <c r="G378" s="54" t="s">
        <v>4444</v>
      </c>
      <c r="H378" s="10" t="str">
        <f t="shared" si="6"/>
        <v>(377, 'LÊ TRỌNG NHÂN', '5355-55-35', 'Nam', 'HCM', '0973387826
0838861290', 'MR17051', 93, 9, 227, 'AICHI', '103000000', '2017-07-11', '2017-11-10', '2017-07-05', '2017-11-28', '50000000', '53000000', '57469', '15000', '5000', '31', '2020-06-28', '', 'Admin', '2020-06-22 00:46:18'),</v>
      </c>
      <c r="I378" s="10" t="str">
        <f t="shared" si="6"/>
        <v>(LÊ TRỌNG NHÂN, '5355-55-35', 'Nam', 'HCM', '0973387826
0838861290', 'MR17051', '(377, 'LÊ TRỌNG NHÂN', '5355-55-35', 'Nam', 'HCM', '0973387826
0838861290', 'MR17051', 93, 9, 227, 'AICHI', '103000000', '2017-07-11', '2017-11-10', '2017-07-05', '2017-11-28', '50000000', '53000000', '57469', '15000', '5000', '31', '2020-06-28', '', 'Admin', '2020-06-22 00:46:18'),', 9, 227, AICHI, '103000000', '2017-07-11', '50000000', '2017-07-05', '2017-11-28', '57469', '53000000', '2017-11-10', '15000', '5000', '31', '2020-06-28', '', '', 'Admin', '2020-06-22 00:46:18'),</v>
      </c>
      <c r="J378" s="58">
        <v>93</v>
      </c>
      <c r="K378" s="58">
        <v>9</v>
      </c>
      <c r="L378" s="58">
        <v>227</v>
      </c>
      <c r="M378" s="54" t="s">
        <v>3201</v>
      </c>
      <c r="N378" s="55">
        <v>103000000</v>
      </c>
      <c r="O378" s="56" t="s">
        <v>4381</v>
      </c>
      <c r="P378" s="159">
        <v>50000000</v>
      </c>
      <c r="Q378" s="124">
        <v>53000000</v>
      </c>
      <c r="R378" s="124" t="s">
        <v>4883</v>
      </c>
      <c r="S378" s="49" t="s">
        <v>4445</v>
      </c>
      <c r="T378" s="49" t="s">
        <v>4446</v>
      </c>
      <c r="U378" s="129">
        <v>57469</v>
      </c>
      <c r="V378" s="55">
        <v>15000</v>
      </c>
      <c r="W378" s="55">
        <v>5000</v>
      </c>
      <c r="X378" s="10">
        <v>31</v>
      </c>
      <c r="Y378" s="10" t="s">
        <v>11990</v>
      </c>
      <c r="Z378" s="10"/>
    </row>
    <row r="379" spans="1:26">
      <c r="A379" s="10">
        <v>378</v>
      </c>
      <c r="B379" s="49" t="s">
        <v>4462</v>
      </c>
      <c r="C379" s="50" t="s">
        <v>4463</v>
      </c>
      <c r="D379" s="51" t="s">
        <v>2845</v>
      </c>
      <c r="E379" s="52" t="s">
        <v>2876</v>
      </c>
      <c r="F379" s="61" t="s">
        <v>4464</v>
      </c>
      <c r="G379" s="54" t="s">
        <v>4444</v>
      </c>
      <c r="H379" s="10" t="str">
        <f t="shared" si="6"/>
        <v>(378, 'NGUYỄN LƯU ĐÌNH PHONG', '2791-91-32', 'Nam', 'Vĩnh Long', '0933 399 329
0943 425 182', 'MR17051', 93, 9, 227, 'AICHI', '103000000', '2017-07-12', '2017-11-10', '2017-07-05', '2017-11-28', '50000000', '53000000', '57469', '15000', '5000', '31', '2020-06-28', '', 'Admin', '2020-06-22 00:46:18'),</v>
      </c>
      <c r="I379" s="10" t="str">
        <f t="shared" si="6"/>
        <v>(NGUYỄN LƯU ĐÌNH PHONG, '2791-91-32', 'Nam', 'Vĩnh Long', '0933 399 329
0943 425 182', 'MR17051', '(378, 'NGUYỄN LƯU ĐÌNH PHONG', '2791-91-32', 'Nam', 'Vĩnh Long', '0933 399 329
0943 425 182', 'MR17051', 93, 9, 227, 'AICHI', '103000000', '2017-07-12', '2017-11-10', '2017-07-05', '2017-11-28', '50000000', '53000000', '57469', '15000', '5000', '31', '2020-06-28', '', 'Admin', '2020-06-22 00:46:18'),', 9, 227, AICHI, '103000000', '2017-07-12', '50000000', '2017-07-05', '2017-11-28', '57469', '53000000', '2017-11-10', '15000', '5000', '31', '2020-06-28', '', '', 'Admin', '2020-06-22 00:46:18'),</v>
      </c>
      <c r="J379" s="58">
        <v>93</v>
      </c>
      <c r="K379" s="58">
        <v>9</v>
      </c>
      <c r="L379" s="58">
        <v>227</v>
      </c>
      <c r="M379" s="54" t="s">
        <v>3201</v>
      </c>
      <c r="N379" s="55">
        <v>103000000</v>
      </c>
      <c r="O379" s="56" t="s">
        <v>4389</v>
      </c>
      <c r="P379" s="159">
        <v>50000000</v>
      </c>
      <c r="Q379" s="124">
        <v>53000000</v>
      </c>
      <c r="R379" s="124" t="s">
        <v>4883</v>
      </c>
      <c r="S379" s="49" t="s">
        <v>4445</v>
      </c>
      <c r="T379" s="49" t="s">
        <v>4446</v>
      </c>
      <c r="U379" s="129">
        <v>57469</v>
      </c>
      <c r="V379" s="55">
        <v>15000</v>
      </c>
      <c r="W379" s="55">
        <v>5000</v>
      </c>
      <c r="X379" s="10">
        <v>31</v>
      </c>
      <c r="Y379" s="10" t="s">
        <v>11990</v>
      </c>
      <c r="Z379" s="10"/>
    </row>
    <row r="380" spans="1:26">
      <c r="A380" s="10">
        <v>379</v>
      </c>
      <c r="B380" s="49" t="s">
        <v>4465</v>
      </c>
      <c r="C380" s="50" t="s">
        <v>4466</v>
      </c>
      <c r="D380" s="51" t="s">
        <v>2845</v>
      </c>
      <c r="E380" s="52" t="s">
        <v>2969</v>
      </c>
      <c r="F380" s="61" t="s">
        <v>4467</v>
      </c>
      <c r="G380" s="54" t="s">
        <v>4444</v>
      </c>
      <c r="H380" s="10" t="str">
        <f t="shared" si="6"/>
        <v>(379, 'MAI VĂN TƯỞNG', '3397-97-33', 'Nam', 'Thừa Thiên Huế', '0934 001 661
0973 500 798', 'MR17051', 93, 9, 227, 'AICHI', '103000000', '2017-07-12', '2017-11-10', '2017-07-05', '2017-11-28', '50000000', '53000000', '57469', '15000', '5000', '31', '2020-06-28', '', 'Admin', '2020-06-22 00:46:18'),</v>
      </c>
      <c r="I380" s="10" t="str">
        <f t="shared" si="6"/>
        <v>(MAI VĂN TƯỞNG, '3397-97-33', 'Nam', 'Thừa Thiên Huế', '0934 001 661
0973 500 798', 'MR17051', '(379, 'MAI VĂN TƯỞNG', '3397-97-33', 'Nam', 'Thừa Thiên Huế', '0934 001 661
0973 500 798', 'MR17051', 93, 9, 227, 'AICHI', '103000000', '2017-07-12', '2017-11-10', '2017-07-05', '2017-11-28', '50000000', '53000000', '57469', '15000', '5000', '31', '2020-06-28', '', 'Admin', '2020-06-22 00:46:18'),', 9, 227, AICHI, '103000000', '2017-07-12', '50000000', '2017-07-05', '2017-11-28', '57469', '53000000', '2017-11-10', '15000', '5000', '31', '2020-06-28', '', '', 'Admin', '2020-06-22 00:46:18'),</v>
      </c>
      <c r="J380" s="58">
        <v>93</v>
      </c>
      <c r="K380" s="58">
        <v>9</v>
      </c>
      <c r="L380" s="58">
        <v>227</v>
      </c>
      <c r="M380" s="54" t="s">
        <v>3201</v>
      </c>
      <c r="N380" s="55">
        <v>103000000</v>
      </c>
      <c r="O380" s="56" t="s">
        <v>4389</v>
      </c>
      <c r="P380" s="159">
        <v>50000000</v>
      </c>
      <c r="Q380" s="124">
        <v>53000000</v>
      </c>
      <c r="R380" s="124" t="s">
        <v>4883</v>
      </c>
      <c r="S380" s="49" t="s">
        <v>4445</v>
      </c>
      <c r="T380" s="49" t="s">
        <v>4446</v>
      </c>
      <c r="U380" s="129">
        <v>57469</v>
      </c>
      <c r="V380" s="55">
        <v>15000</v>
      </c>
      <c r="W380" s="55">
        <v>5000</v>
      </c>
      <c r="X380" s="10">
        <v>31</v>
      </c>
      <c r="Y380" s="10" t="s">
        <v>11990</v>
      </c>
      <c r="Z380" s="10"/>
    </row>
    <row r="381" spans="1:26">
      <c r="A381" s="10">
        <v>380</v>
      </c>
      <c r="B381" s="49" t="s">
        <v>4468</v>
      </c>
      <c r="C381" s="50" t="s">
        <v>4469</v>
      </c>
      <c r="D381" s="51" t="s">
        <v>2845</v>
      </c>
      <c r="E381" s="52" t="s">
        <v>2846</v>
      </c>
      <c r="F381" s="61" t="s">
        <v>4470</v>
      </c>
      <c r="G381" s="54" t="s">
        <v>4444</v>
      </c>
      <c r="H381" s="10" t="str">
        <f t="shared" si="6"/>
        <v>(380, 'VÕ PHÚC CHƯƠNG', '4267-67-34', 'Nam', 'Bến Tre', '0986 073 417
0966 791 675', 'MR17051', 93, 9, 227, 'AICHI', '103000000', '2017-07-12', '2017-11-10', '2017-07-05', '2017-11-28', '50000000', '53000000', '57469', '15000', '5000', '31', '2020-06-28', '', 'Admin', '2020-06-22 00:46:18'),</v>
      </c>
      <c r="I381" s="10" t="str">
        <f t="shared" si="6"/>
        <v>(VÕ PHÚC CHƯƠNG, '4267-67-34', 'Nam', 'Bến Tre', '0986 073 417
0966 791 675', 'MR17051', '(380, 'VÕ PHÚC CHƯƠNG', '4267-67-34', 'Nam', 'Bến Tre', '0986 073 417
0966 791 675', 'MR17051', 93, 9, 227, 'AICHI', '103000000', '2017-07-12', '2017-11-10', '2017-07-05', '2017-11-28', '50000000', '53000000', '57469', '15000', '5000', '31', '2020-06-28', '', 'Admin', '2020-06-22 00:46:18'),', 9, 227, AICHI, '103000000', '2017-07-12', '50000000', '2017-07-05', '2017-11-28', '57469', '53000000', '2017-11-10', '15000', '5000', '31', '2020-06-28', '', '', 'Admin', '2020-06-22 00:46:18'),</v>
      </c>
      <c r="J381" s="58">
        <v>93</v>
      </c>
      <c r="K381" s="58">
        <v>9</v>
      </c>
      <c r="L381" s="58">
        <v>227</v>
      </c>
      <c r="M381" s="54" t="s">
        <v>3201</v>
      </c>
      <c r="N381" s="55">
        <v>103000000</v>
      </c>
      <c r="O381" s="56" t="s">
        <v>4389</v>
      </c>
      <c r="P381" s="159">
        <v>50000000</v>
      </c>
      <c r="Q381" s="124">
        <v>53000000</v>
      </c>
      <c r="R381" s="124" t="s">
        <v>4883</v>
      </c>
      <c r="S381" s="49" t="s">
        <v>4445</v>
      </c>
      <c r="T381" s="49" t="s">
        <v>4446</v>
      </c>
      <c r="U381" s="129">
        <v>57469</v>
      </c>
      <c r="V381" s="55">
        <v>15000</v>
      </c>
      <c r="W381" s="55">
        <v>5000</v>
      </c>
      <c r="X381" s="10">
        <v>31</v>
      </c>
      <c r="Y381" s="10" t="s">
        <v>11990</v>
      </c>
      <c r="Z381" s="10"/>
    </row>
    <row r="382" spans="1:26">
      <c r="A382" s="10">
        <v>381</v>
      </c>
      <c r="B382" s="68" t="s">
        <v>4471</v>
      </c>
      <c r="C382" s="50" t="s">
        <v>4472</v>
      </c>
      <c r="D382" s="51" t="s">
        <v>2818</v>
      </c>
      <c r="E382" s="52" t="s">
        <v>3141</v>
      </c>
      <c r="F382" s="61" t="s">
        <v>4473</v>
      </c>
      <c r="G382" s="54" t="s">
        <v>4474</v>
      </c>
      <c r="H382" s="10" t="str">
        <f t="shared" si="6"/>
        <v>(381, 'HỒ TRƯƠNG CHÂU NGỌC', '4151-51-34', 'Nữ', 'Đồng Tháp', '01265 557 978
01265 903 719', 'MR17047', 124, 9, 229, 'AICHI', '103000000', '2017-06-28', '2017-11-09', '2017-06-22', '2017-12-01', '50000000', '53000000', '49503', '15000', '5000', '30', '2020-06-01', '', 'Admin', '2020-06-22 00:46:18'),</v>
      </c>
      <c r="I382" s="10" t="str">
        <f t="shared" si="6"/>
        <v>(HỒ TRƯƠNG CHÂU NGỌC, '4151-51-34', 'Nữ', 'Đồng Tháp', '01265 557 978
01265 903 719', 'MR17047', '(381, 'HỒ TRƯƠNG CHÂU NGỌC', '4151-51-34', 'Nữ', 'Đồng Tháp', '01265 557 978
01265 903 719', 'MR17047', 124, 9, 229, 'AICHI', '103000000', '2017-06-28', '2017-11-09', '2017-06-22', '2017-12-01', '50000000', '53000000', '49503', '15000', '5000', '30', '2020-06-01', '', 'Admin', '2020-06-22 00:46:18'),', 9, 229, AICHI, '103000000', '2017-06-28', '50000000', '2017-06-22', '2017-12-01', '49503', '53000000', '2017-11-09', '15000', '5000', '30', '2020-06-01', '', '', 'Admin', '2020-06-22 00:46:18'),</v>
      </c>
      <c r="J382" s="58">
        <v>124</v>
      </c>
      <c r="K382" s="58">
        <v>9</v>
      </c>
      <c r="L382" s="58">
        <v>229</v>
      </c>
      <c r="M382" s="54" t="s">
        <v>3201</v>
      </c>
      <c r="N382" s="55">
        <v>103000000</v>
      </c>
      <c r="O382" s="56" t="s">
        <v>4475</v>
      </c>
      <c r="P382" s="159">
        <v>50000000</v>
      </c>
      <c r="Q382" s="124">
        <v>53000000</v>
      </c>
      <c r="R382" s="124" t="s">
        <v>5151</v>
      </c>
      <c r="S382" s="49" t="s">
        <v>4476</v>
      </c>
      <c r="T382" s="49" t="s">
        <v>3488</v>
      </c>
      <c r="U382" s="129">
        <v>49503</v>
      </c>
      <c r="V382" s="55">
        <v>15000</v>
      </c>
      <c r="W382" s="55">
        <v>5000</v>
      </c>
      <c r="X382" s="10">
        <v>30</v>
      </c>
      <c r="Y382" s="10" t="s">
        <v>9846</v>
      </c>
      <c r="Z382" s="10"/>
    </row>
    <row r="383" spans="1:26">
      <c r="A383" s="10">
        <v>382</v>
      </c>
      <c r="B383" s="68" t="s">
        <v>4477</v>
      </c>
      <c r="C383" s="50" t="s">
        <v>4478</v>
      </c>
      <c r="D383" s="51" t="s">
        <v>2818</v>
      </c>
      <c r="E383" s="52" t="s">
        <v>2846</v>
      </c>
      <c r="F383" s="61" t="s">
        <v>4479</v>
      </c>
      <c r="G383" s="54" t="s">
        <v>4474</v>
      </c>
      <c r="H383" s="10" t="str">
        <f t="shared" si="6"/>
        <v>(382, 'LÝ PHỤNG SONG NHI', '4437-37-34', 'Nữ', 'Bến Tre', '01689 842 083
0982 500 081', 'MR17047', 124, 9, 229, 'AICHI', '103000000', '2017-06-27', '2017-11-09', '2017-06-22', '2017-12-01', '50000000', '53000000', '49503', '15000', '5000', '30', '2020-06-01', '', 'Admin', '2020-06-22 00:46:18'),</v>
      </c>
      <c r="I383" s="10" t="str">
        <f t="shared" si="6"/>
        <v>(LÝ PHỤNG SONG NHI, '4437-37-34', 'Nữ', 'Bến Tre', '01689 842 083
0982 500 081', 'MR17047', '(382, 'LÝ PHỤNG SONG NHI', '4437-37-34', 'Nữ', 'Bến Tre', '01689 842 083
0982 500 081', 'MR17047', 124, 9, 229, 'AICHI', '103000000', '2017-06-27', '2017-11-09', '2017-06-22', '2017-12-01', '50000000', '53000000', '49503', '15000', '5000', '30', '2020-06-01', '', 'Admin', '2020-06-22 00:46:18'),', 9, 229, AICHI, '103000000', '2017-06-27', '50000000', '2017-06-22', '2017-12-01', '49503', '53000000', '2017-11-09', '15000', '5000', '30', '2020-06-01', '', '', 'Admin', '2020-06-22 00:46:18'),</v>
      </c>
      <c r="J383" s="58">
        <v>124</v>
      </c>
      <c r="K383" s="58">
        <v>9</v>
      </c>
      <c r="L383" s="58">
        <v>229</v>
      </c>
      <c r="M383" s="54" t="s">
        <v>3201</v>
      </c>
      <c r="N383" s="55">
        <v>103000000</v>
      </c>
      <c r="O383" s="56" t="s">
        <v>2997</v>
      </c>
      <c r="P383" s="159">
        <v>50000000</v>
      </c>
      <c r="Q383" s="124">
        <v>53000000</v>
      </c>
      <c r="R383" s="124" t="s">
        <v>5151</v>
      </c>
      <c r="S383" s="49" t="s">
        <v>4476</v>
      </c>
      <c r="T383" s="49" t="s">
        <v>3488</v>
      </c>
      <c r="U383" s="129">
        <v>49503</v>
      </c>
      <c r="V383" s="55">
        <v>15000</v>
      </c>
      <c r="W383" s="55">
        <v>5000</v>
      </c>
      <c r="X383" s="10">
        <v>30</v>
      </c>
      <c r="Y383" s="10" t="s">
        <v>9846</v>
      </c>
      <c r="Z383" s="10"/>
    </row>
    <row r="384" spans="1:26">
      <c r="A384" s="10">
        <v>383</v>
      </c>
      <c r="B384" s="68" t="s">
        <v>4480</v>
      </c>
      <c r="C384" s="50" t="s">
        <v>4481</v>
      </c>
      <c r="D384" s="51" t="s">
        <v>2818</v>
      </c>
      <c r="E384" s="52" t="s">
        <v>2846</v>
      </c>
      <c r="F384" s="61" t="s">
        <v>4482</v>
      </c>
      <c r="G384" s="54" t="s">
        <v>4474</v>
      </c>
      <c r="H384" s="10" t="str">
        <f t="shared" si="6"/>
        <v>(383, 'BÙI THỊ TRÚC LINH', '3925-25-33', 'Nữ', 'Bến Tre', '01695 403 613
01639 360 072', 'MR17047', 124, 9, 229, 'AICHI', '103000000', '2017-06-26', '2017-11-09', '2017-06-22', '2017-12-01', '50000000', '53000000', '49503', '15000', '5000', '30', '2020-06-01', '', 'Admin', '2020-06-22 00:46:18'),</v>
      </c>
      <c r="I384" s="10" t="str">
        <f t="shared" si="6"/>
        <v>(BÙI THỊ TRÚC LINH, '3925-25-33', 'Nữ', 'Bến Tre', '01695 403 613
01639 360 072', 'MR17047', '(383, 'BÙI THỊ TRÚC LINH', '3925-25-33', 'Nữ', 'Bến Tre', '01695 403 613
01639 360 072', 'MR17047', 124, 9, 229, 'AICHI', '103000000', '2017-06-26', '2017-11-09', '2017-06-22', '2017-12-01', '50000000', '53000000', '49503', '15000', '5000', '30', '2020-06-01', '', 'Admin', '2020-06-22 00:46:18'),', 9, 229, AICHI, '103000000', '2017-06-26', '50000000', '2017-06-22', '2017-12-01', '49503', '53000000', '2017-11-09', '15000', '5000', '30', '2020-06-01', '', '', 'Admin', '2020-06-22 00:46:18'),</v>
      </c>
      <c r="J384" s="58">
        <v>124</v>
      </c>
      <c r="K384" s="58">
        <v>9</v>
      </c>
      <c r="L384" s="58">
        <v>229</v>
      </c>
      <c r="M384" s="54" t="s">
        <v>3201</v>
      </c>
      <c r="N384" s="55">
        <v>103000000</v>
      </c>
      <c r="O384" s="56" t="s">
        <v>3420</v>
      </c>
      <c r="P384" s="159">
        <v>50000000</v>
      </c>
      <c r="Q384" s="124">
        <v>53000000</v>
      </c>
      <c r="R384" s="124" t="s">
        <v>5151</v>
      </c>
      <c r="S384" s="49" t="s">
        <v>4476</v>
      </c>
      <c r="T384" s="49" t="s">
        <v>3488</v>
      </c>
      <c r="U384" s="129">
        <v>49503</v>
      </c>
      <c r="V384" s="55">
        <v>15000</v>
      </c>
      <c r="W384" s="55">
        <v>5000</v>
      </c>
      <c r="X384" s="10">
        <v>30</v>
      </c>
      <c r="Y384" s="10" t="s">
        <v>9846</v>
      </c>
      <c r="Z384" s="10"/>
    </row>
    <row r="385" spans="1:26">
      <c r="A385" s="10">
        <v>384</v>
      </c>
      <c r="B385" s="68" t="s">
        <v>4483</v>
      </c>
      <c r="C385" s="50" t="s">
        <v>4484</v>
      </c>
      <c r="D385" s="51" t="s">
        <v>2818</v>
      </c>
      <c r="E385" s="52" t="s">
        <v>2846</v>
      </c>
      <c r="F385" s="61" t="s">
        <v>4485</v>
      </c>
      <c r="G385" s="54" t="s">
        <v>4474</v>
      </c>
      <c r="H385" s="10" t="str">
        <f t="shared" si="6"/>
        <v>(384, 'NGUYỄN KIM THƯƠNG', '4390-90-34', 'Nữ', 'Bến Tre', '0965 909 417
01677 474 306', 'MR17047', 124, 9, 229, 'AICHI', '103000000', '2017-06-26', '2017-11-09', '2017-06-22', '2017-12-01', '50000000', '53000000', '49503', '15000', '5000', '30', '2020-06-01', '', 'Admin', '2020-06-22 00:46:18'),</v>
      </c>
      <c r="I385" s="10" t="str">
        <f t="shared" si="6"/>
        <v>(NGUYỄN KIM THƯƠNG, '4390-90-34', 'Nữ', 'Bến Tre', '0965 909 417
01677 474 306', 'MR17047', '(384, 'NGUYỄN KIM THƯƠNG', '4390-90-34', 'Nữ', 'Bến Tre', '0965 909 417
01677 474 306', 'MR17047', 124, 9, 229, 'AICHI', '103000000', '2017-06-26', '2017-11-09', '2017-06-22', '2017-12-01', '50000000', '53000000', '49503', '15000', '5000', '30', '2020-06-01', '', 'Admin', '2020-06-22 00:46:18'),', 9, 229, AICHI, '103000000', '2017-06-26', '50000000', '2017-06-22', '2017-12-01', '49503', '53000000', '2017-11-09', '15000', '5000', '30', '2020-06-01', '', '', 'Admin', '2020-06-22 00:46:18'),</v>
      </c>
      <c r="J385" s="58">
        <v>124</v>
      </c>
      <c r="K385" s="58">
        <v>9</v>
      </c>
      <c r="L385" s="58">
        <v>229</v>
      </c>
      <c r="M385" s="54" t="s">
        <v>3201</v>
      </c>
      <c r="N385" s="55">
        <v>103000000</v>
      </c>
      <c r="O385" s="56" t="s">
        <v>3420</v>
      </c>
      <c r="P385" s="159">
        <v>50000000</v>
      </c>
      <c r="Q385" s="124">
        <v>53000000</v>
      </c>
      <c r="R385" s="124" t="s">
        <v>5151</v>
      </c>
      <c r="S385" s="49" t="s">
        <v>4476</v>
      </c>
      <c r="T385" s="49" t="s">
        <v>3488</v>
      </c>
      <c r="U385" s="129">
        <v>49503</v>
      </c>
      <c r="V385" s="55">
        <v>15000</v>
      </c>
      <c r="W385" s="55">
        <v>5000</v>
      </c>
      <c r="X385" s="10">
        <v>30</v>
      </c>
      <c r="Y385" s="10" t="s">
        <v>9846</v>
      </c>
      <c r="Z385" s="10"/>
    </row>
    <row r="386" spans="1:26">
      <c r="A386" s="10">
        <v>385</v>
      </c>
      <c r="B386" s="68" t="s">
        <v>4486</v>
      </c>
      <c r="C386" s="50" t="s">
        <v>4481</v>
      </c>
      <c r="D386" s="51" t="s">
        <v>2818</v>
      </c>
      <c r="E386" s="52" t="s">
        <v>2876</v>
      </c>
      <c r="F386" s="61" t="s">
        <v>4487</v>
      </c>
      <c r="G386" s="54" t="s">
        <v>4474</v>
      </c>
      <c r="H386" s="10" t="str">
        <f t="shared" si="6"/>
        <v>(385, 'NGUYỄN THỊ CẨM THÚY', '3925-25-33', 'Nữ', 'Vĩnh Long', '0932 810 069
01239 394 884', 'MR17047', 124, 9, 229, 'AICHI', '103000000', '2017-06-27', '2017-11-09', '2017-06-22', '2017-12-01', '50000000', '53000000', '49503', '15000', '5000', '30', '2020-06-01', '', 'Admin', '2020-06-22 00:46:18'),</v>
      </c>
      <c r="I386" s="10" t="str">
        <f t="shared" si="6"/>
        <v>(NGUYỄN THỊ CẨM THÚY, '3925-25-33', 'Nữ', 'Vĩnh Long', '0932 810 069
01239 394 884', 'MR17047', '(385, 'NGUYỄN THỊ CẨM THÚY', '3925-25-33', 'Nữ', 'Vĩnh Long', '0932 810 069
01239 394 884', 'MR17047', 124, 9, 229, 'AICHI', '103000000', '2017-06-27', '2017-11-09', '2017-06-22', '2017-12-01', '50000000', '53000000', '49503', '15000', '5000', '30', '2020-06-01', '', 'Admin', '2020-06-22 00:46:18'),', 9, 229, AICHI, '103000000', '2017-06-27', '50000000', '2017-06-22', '2017-12-01', '49503', '53000000', '2017-11-09', '15000', '5000', '30', '2020-06-01', '', '', 'Admin', '2020-06-22 00:46:18'),</v>
      </c>
      <c r="J386" s="58">
        <v>124</v>
      </c>
      <c r="K386" s="58">
        <v>9</v>
      </c>
      <c r="L386" s="58">
        <v>229</v>
      </c>
      <c r="M386" s="54" t="s">
        <v>3201</v>
      </c>
      <c r="N386" s="55">
        <v>103000000</v>
      </c>
      <c r="O386" s="56" t="s">
        <v>2997</v>
      </c>
      <c r="P386" s="159">
        <v>50000000</v>
      </c>
      <c r="Q386" s="124">
        <v>53000000</v>
      </c>
      <c r="R386" s="124" t="s">
        <v>5151</v>
      </c>
      <c r="S386" s="49" t="s">
        <v>4476</v>
      </c>
      <c r="T386" s="49" t="s">
        <v>3488</v>
      </c>
      <c r="U386" s="129">
        <v>49503</v>
      </c>
      <c r="V386" s="55">
        <v>15000</v>
      </c>
      <c r="W386" s="55">
        <v>5000</v>
      </c>
      <c r="X386" s="10">
        <v>30</v>
      </c>
      <c r="Y386" s="10" t="s">
        <v>9846</v>
      </c>
      <c r="Z386" s="10"/>
    </row>
    <row r="387" spans="1:26">
      <c r="A387" s="10">
        <v>386</v>
      </c>
      <c r="B387" s="68" t="s">
        <v>4488</v>
      </c>
      <c r="C387" s="50" t="s">
        <v>4489</v>
      </c>
      <c r="D387" s="51" t="s">
        <v>2818</v>
      </c>
      <c r="E387" s="52" t="s">
        <v>2846</v>
      </c>
      <c r="F387" s="61" t="s">
        <v>4490</v>
      </c>
      <c r="G387" s="54" t="s">
        <v>4474</v>
      </c>
      <c r="H387" s="10" t="str">
        <f t="shared" ref="H387:I450" si="7">"("&amp;A387&amp;", "&amp;"'"&amp;B387&amp;"'"&amp;", "&amp;"'"&amp;C387&amp;"'"&amp;", "&amp;"'"&amp;D387&amp;"'"&amp;", "&amp;"'"&amp;E387&amp;"'"&amp;", "&amp;"'"&amp;F387&amp;"'"&amp;", "&amp;"'"&amp;G387&amp;"'"&amp;", "&amp;J387&amp;", "&amp;K387&amp;", "&amp;L387&amp;", "&amp;"'"&amp;M387&amp;"'"&amp;", "&amp;"'"&amp;N387&amp;"'"&amp;", "&amp;"'"&amp;O387&amp;"'"&amp;", "&amp;"'"&amp;R387&amp;"'"&amp;", "&amp;"'"&amp;S387&amp;"'"&amp;", "&amp;"'"&amp;T387&amp;"'"&amp;", "&amp;"'"&amp;P387&amp;"'"&amp;", "&amp;"'"&amp;Q387&amp;"'"&amp;", "&amp;"'"&amp;U387&amp;"'"&amp;", "&amp;"'"&amp;V387&amp;"'"&amp;", "&amp;"'"&amp;W387&amp;"'"&amp;", "&amp;"'"&amp;X387&amp;"'"&amp;", "&amp;"'"&amp;Y387&amp;"'"&amp;", "&amp;"'"&amp;Z387&amp;"'"&amp;", 'Admin', '2020-06-22 00:46:18'),"</f>
        <v>(386, 'TRẦN THỊ KIM HUỆ', '6048-48-36', 'Nữ', 'Bến Tre', '01656 582 233
01682 566 738', 'MR17047', 124, 9, 229, 'AICHI', '103000000', '2017-06-26', '2017-11-09', '2017-06-22', '2017-12-01', '50000000', '53000000', '49503', '15000', '5000', '30', '2020-06-01', '', 'Admin', '2020-06-22 00:46:18'),</v>
      </c>
      <c r="I387" s="10" t="str">
        <f t="shared" si="7"/>
        <v>(TRẦN THỊ KIM HUỆ, '6048-48-36', 'Nữ', 'Bến Tre', '01656 582 233
01682 566 738', 'MR17047', '(386, 'TRẦN THỊ KIM HUỆ', '6048-48-36', 'Nữ', 'Bến Tre', '01656 582 233
01682 566 738', 'MR17047', 124, 9, 229, 'AICHI', '103000000', '2017-06-26', '2017-11-09', '2017-06-22', '2017-12-01', '50000000', '53000000', '49503', '15000', '5000', '30', '2020-06-01', '', 'Admin', '2020-06-22 00:46:18'),', 9, 229, AICHI, '103000000', '2017-06-26', '50000000', '2017-06-22', '2017-12-01', '49503', '53000000', '2017-11-09', '15000', '5000', '30', '2020-06-01', '', '', 'Admin', '2020-06-22 00:46:18'),</v>
      </c>
      <c r="J387" s="58">
        <v>124</v>
      </c>
      <c r="K387" s="58">
        <v>9</v>
      </c>
      <c r="L387" s="58">
        <v>229</v>
      </c>
      <c r="M387" s="54" t="s">
        <v>3201</v>
      </c>
      <c r="N387" s="55">
        <v>103000000</v>
      </c>
      <c r="O387" s="56" t="s">
        <v>3420</v>
      </c>
      <c r="P387" s="159">
        <v>50000000</v>
      </c>
      <c r="Q387" s="124">
        <v>53000000</v>
      </c>
      <c r="R387" s="124" t="s">
        <v>5151</v>
      </c>
      <c r="S387" s="49" t="s">
        <v>4476</v>
      </c>
      <c r="T387" s="49" t="s">
        <v>3488</v>
      </c>
      <c r="U387" s="129">
        <v>49503</v>
      </c>
      <c r="V387" s="55">
        <v>15000</v>
      </c>
      <c r="W387" s="55">
        <v>5000</v>
      </c>
      <c r="X387" s="10">
        <v>30</v>
      </c>
      <c r="Y387" s="10" t="s">
        <v>9846</v>
      </c>
      <c r="Z387" s="10"/>
    </row>
    <row r="388" spans="1:26">
      <c r="A388" s="10">
        <v>387</v>
      </c>
      <c r="B388" s="68" t="s">
        <v>4491</v>
      </c>
      <c r="C388" s="50" t="s">
        <v>4492</v>
      </c>
      <c r="D388" s="51" t="s">
        <v>2818</v>
      </c>
      <c r="E388" s="52" t="s">
        <v>2876</v>
      </c>
      <c r="F388" s="61" t="s">
        <v>4493</v>
      </c>
      <c r="G388" s="54" t="s">
        <v>4474</v>
      </c>
      <c r="H388" s="10" t="str">
        <f t="shared" si="7"/>
        <v>(387, 'TRẦN THỊ YẾN LINH', '2850-50-32', 'Nữ', 'Vĩnh Long', '01222 193 674
01667 657 783', 'MR17047', 124, 9, 229, 'AICHI', '103000000', '2017-06-26', '2017-11-09', '2017-06-22', '2017-12-01', '50000000', '53000000', '49503', '15000', '5000', '30', '2020-06-01', '', 'Admin', '2020-06-22 00:46:18'),</v>
      </c>
      <c r="I388" s="10" t="str">
        <f t="shared" si="7"/>
        <v>(TRẦN THỊ YẾN LINH, '2850-50-32', 'Nữ', 'Vĩnh Long', '01222 193 674
01667 657 783', 'MR17047', '(387, 'TRẦN THỊ YẾN LINH', '2850-50-32', 'Nữ', 'Vĩnh Long', '01222 193 674
01667 657 783', 'MR17047', 124, 9, 229, 'AICHI', '103000000', '2017-06-26', '2017-11-09', '2017-06-22', '2017-12-01', '50000000', '53000000', '49503', '15000', '5000', '30', '2020-06-01', '', 'Admin', '2020-06-22 00:46:18'),', 9, 229, AICHI, '103000000', '2017-06-26', '50000000', '2017-06-22', '2017-12-01', '49503', '53000000', '2017-11-09', '15000', '5000', '30', '2020-06-01', '', '', 'Admin', '2020-06-22 00:46:18'),</v>
      </c>
      <c r="J388" s="58">
        <v>124</v>
      </c>
      <c r="K388" s="58">
        <v>9</v>
      </c>
      <c r="L388" s="58">
        <v>229</v>
      </c>
      <c r="M388" s="54" t="s">
        <v>3201</v>
      </c>
      <c r="N388" s="55">
        <v>103000000</v>
      </c>
      <c r="O388" s="56" t="s">
        <v>3420</v>
      </c>
      <c r="P388" s="159">
        <v>50000000</v>
      </c>
      <c r="Q388" s="124">
        <v>53000000</v>
      </c>
      <c r="R388" s="124" t="s">
        <v>5151</v>
      </c>
      <c r="S388" s="49" t="s">
        <v>4476</v>
      </c>
      <c r="T388" s="49" t="s">
        <v>3488</v>
      </c>
      <c r="U388" s="129">
        <v>49503</v>
      </c>
      <c r="V388" s="55">
        <v>15000</v>
      </c>
      <c r="W388" s="55">
        <v>5000</v>
      </c>
      <c r="X388" s="10">
        <v>30</v>
      </c>
      <c r="Y388" s="10" t="s">
        <v>9846</v>
      </c>
      <c r="Z388" s="10"/>
    </row>
    <row r="389" spans="1:26">
      <c r="A389" s="10">
        <v>388</v>
      </c>
      <c r="B389" s="68" t="s">
        <v>4494</v>
      </c>
      <c r="C389" s="50" t="s">
        <v>4495</v>
      </c>
      <c r="D389" s="51" t="s">
        <v>2818</v>
      </c>
      <c r="E389" s="52" t="s">
        <v>2819</v>
      </c>
      <c r="F389" s="61" t="s">
        <v>4496</v>
      </c>
      <c r="G389" s="54" t="s">
        <v>4474</v>
      </c>
      <c r="H389" s="10" t="str">
        <f t="shared" si="7"/>
        <v>(388, 'LÂM THỊ THỦY TIÊN', '5222-22-35', 'Nữ', 'Hồ Chí Minh', '01688 760 417
01649 856 197', 'MR17047', 124, 9, 229, 'AICHI', '103000000', '2017-06-28', '2017-11-09', '2017-06-22', '2017-12-01', '50000000', '53000000', '49503', '15000', '5000', '30', '2020-06-01', '', 'Admin', '2020-06-22 00:46:18'),</v>
      </c>
      <c r="I389" s="10" t="str">
        <f t="shared" si="7"/>
        <v>(LÂM THỊ THỦY TIÊN, '5222-22-35', 'Nữ', 'Hồ Chí Minh', '01688 760 417
01649 856 197', 'MR17047', '(388, 'LÂM THỊ THỦY TIÊN', '5222-22-35', 'Nữ', 'Hồ Chí Minh', '01688 760 417
01649 856 197', 'MR17047', 124, 9, 229, 'AICHI', '103000000', '2017-06-28', '2017-11-09', '2017-06-22', '2017-12-01', '50000000', '53000000', '49503', '15000', '5000', '30', '2020-06-01', '', 'Admin', '2020-06-22 00:46:18'),', 9, 229, AICHI, '103000000', '2017-06-28', '50000000', '2017-06-22', '2017-12-01', '49503', '53000000', '2017-11-09', '15000', '5000', '30', '2020-06-01', '', '', 'Admin', '2020-06-22 00:46:18'),</v>
      </c>
      <c r="J389" s="58">
        <v>124</v>
      </c>
      <c r="K389" s="58">
        <v>9</v>
      </c>
      <c r="L389" s="58">
        <v>229</v>
      </c>
      <c r="M389" s="54" t="s">
        <v>3201</v>
      </c>
      <c r="N389" s="55">
        <v>103000000</v>
      </c>
      <c r="O389" s="56" t="s">
        <v>4475</v>
      </c>
      <c r="P389" s="159">
        <v>50000000</v>
      </c>
      <c r="Q389" s="124">
        <v>53000000</v>
      </c>
      <c r="R389" s="124" t="s">
        <v>5151</v>
      </c>
      <c r="S389" s="49" t="s">
        <v>4476</v>
      </c>
      <c r="T389" s="49" t="s">
        <v>3488</v>
      </c>
      <c r="U389" s="129">
        <v>49503</v>
      </c>
      <c r="V389" s="55">
        <v>15000</v>
      </c>
      <c r="W389" s="55">
        <v>5000</v>
      </c>
      <c r="X389" s="10">
        <v>30</v>
      </c>
      <c r="Y389" s="10" t="s">
        <v>9846</v>
      </c>
      <c r="Z389" s="10"/>
    </row>
    <row r="390" spans="1:26">
      <c r="A390" s="10">
        <v>389</v>
      </c>
      <c r="B390" s="68" t="s">
        <v>4497</v>
      </c>
      <c r="C390" s="50" t="s">
        <v>4498</v>
      </c>
      <c r="D390" s="51" t="s">
        <v>2845</v>
      </c>
      <c r="E390" s="52" t="s">
        <v>2846</v>
      </c>
      <c r="F390" s="61" t="s">
        <v>4499</v>
      </c>
      <c r="G390" s="54" t="s">
        <v>4474</v>
      </c>
      <c r="H390" s="10" t="str">
        <f t="shared" si="7"/>
        <v>(389, 'LÊ PHAN TRUNG', '4624-24-34', 'Nam', 'Bến Tre', '01656 164 198
0918 711 100', 'MR17047', 124, 9, 229, 'AICHI', '103000000', '2017-06-28', '2017-11-09', '2017-06-22', '2017-12-01', '50000000', '53000000', '49503', '15000', '5000', '30', '2020-06-01', '', 'Admin', '2020-06-22 00:46:18'),</v>
      </c>
      <c r="I390" s="10" t="str">
        <f t="shared" si="7"/>
        <v>(LÊ PHAN TRUNG, '4624-24-34', 'Nam', 'Bến Tre', '01656 164 198
0918 711 100', 'MR17047', '(389, 'LÊ PHAN TRUNG', '4624-24-34', 'Nam', 'Bến Tre', '01656 164 198
0918 711 100', 'MR17047', 124, 9, 229, 'AICHI', '103000000', '2017-06-28', '2017-11-09', '2017-06-22', '2017-12-01', '50000000', '53000000', '49503', '15000', '5000', '30', '2020-06-01', '', 'Admin', '2020-06-22 00:46:18'),', 9, 229, AICHI, '103000000', '2017-06-28', '50000000', '2017-06-22', '2017-12-01', '49503', '53000000', '2017-11-09', '15000', '5000', '30', '2020-06-01', '', '', 'Admin', '2020-06-22 00:46:18'),</v>
      </c>
      <c r="J390" s="58">
        <v>124</v>
      </c>
      <c r="K390" s="58">
        <v>9</v>
      </c>
      <c r="L390" s="58">
        <v>229</v>
      </c>
      <c r="M390" s="54" t="s">
        <v>3201</v>
      </c>
      <c r="N390" s="55">
        <v>103000000</v>
      </c>
      <c r="O390" s="56" t="s">
        <v>4475</v>
      </c>
      <c r="P390" s="159">
        <v>50000000</v>
      </c>
      <c r="Q390" s="124">
        <v>53000000</v>
      </c>
      <c r="R390" s="124" t="s">
        <v>5151</v>
      </c>
      <c r="S390" s="49" t="s">
        <v>4476</v>
      </c>
      <c r="T390" s="49" t="s">
        <v>3488</v>
      </c>
      <c r="U390" s="129">
        <v>49503</v>
      </c>
      <c r="V390" s="55">
        <v>15000</v>
      </c>
      <c r="W390" s="55">
        <v>5000</v>
      </c>
      <c r="X390" s="10">
        <v>30</v>
      </c>
      <c r="Y390" s="10" t="s">
        <v>9846</v>
      </c>
      <c r="Z390" s="10"/>
    </row>
    <row r="391" spans="1:26">
      <c r="A391" s="10">
        <v>390</v>
      </c>
      <c r="B391" s="68" t="s">
        <v>4500</v>
      </c>
      <c r="C391" s="50" t="s">
        <v>4501</v>
      </c>
      <c r="D391" s="51" t="s">
        <v>2845</v>
      </c>
      <c r="E391" s="52" t="s">
        <v>2846</v>
      </c>
      <c r="F391" s="61" t="s">
        <v>4502</v>
      </c>
      <c r="G391" s="54" t="s">
        <v>4474</v>
      </c>
      <c r="H391" s="10" t="str">
        <f t="shared" si="7"/>
        <v>(390, 'NGUYỄN CHÍ TRUNG', '5361-61-35', 'Nam', 'Bến Tre', '01694 342 623
01665 952 151', 'MR17047', 124, 9, 229, 'AICHI', '103000000', '2017-07-11', '2017-11-09', '2017-06-22', '2017-12-01', '50000000', '53000000', '49503', '15000', '5000', '30', '2020-06-01', '', 'Admin', '2020-06-22 00:46:18'),</v>
      </c>
      <c r="I391" s="10" t="str">
        <f t="shared" si="7"/>
        <v>(NGUYỄN CHÍ TRUNG, '5361-61-35', 'Nam', 'Bến Tre', '01694 342 623
01665 952 151', 'MR17047', '(390, 'NGUYỄN CHÍ TRUNG', '5361-61-35', 'Nam', 'Bến Tre', '01694 342 623
01665 952 151', 'MR17047', 124, 9, 229, 'AICHI', '103000000', '2017-07-11', '2017-11-09', '2017-06-22', '2017-12-01', '50000000', '53000000', '49503', '15000', '5000', '30', '2020-06-01', '', 'Admin', '2020-06-22 00:46:18'),', 9, 229, AICHI, '103000000', '2017-07-11', '50000000', '2017-06-22', '2017-12-01', '49503', '53000000', '2017-11-09', '15000', '5000', '30', '2020-06-01', '', '', 'Admin', '2020-06-22 00:46:18'),</v>
      </c>
      <c r="J391" s="58">
        <v>124</v>
      </c>
      <c r="K391" s="58">
        <v>9</v>
      </c>
      <c r="L391" s="58">
        <v>229</v>
      </c>
      <c r="M391" s="54" t="s">
        <v>3201</v>
      </c>
      <c r="N391" s="55">
        <v>103000000</v>
      </c>
      <c r="O391" s="56" t="s">
        <v>4381</v>
      </c>
      <c r="P391" s="159">
        <v>50000000</v>
      </c>
      <c r="Q391" s="124">
        <v>53000000</v>
      </c>
      <c r="R391" s="124" t="s">
        <v>5151</v>
      </c>
      <c r="S391" s="49" t="s">
        <v>4476</v>
      </c>
      <c r="T391" s="49" t="s">
        <v>3488</v>
      </c>
      <c r="U391" s="129">
        <v>49503</v>
      </c>
      <c r="V391" s="55">
        <v>15000</v>
      </c>
      <c r="W391" s="55">
        <v>5000</v>
      </c>
      <c r="X391" s="10">
        <v>30</v>
      </c>
      <c r="Y391" s="10" t="s">
        <v>9846</v>
      </c>
      <c r="Z391" s="10"/>
    </row>
    <row r="392" spans="1:26">
      <c r="A392" s="10">
        <v>391</v>
      </c>
      <c r="B392" s="68" t="s">
        <v>4503</v>
      </c>
      <c r="C392" s="50" t="s">
        <v>4504</v>
      </c>
      <c r="D392" s="51" t="s">
        <v>2845</v>
      </c>
      <c r="E392" s="52" t="s">
        <v>3141</v>
      </c>
      <c r="F392" s="61" t="s">
        <v>4505</v>
      </c>
      <c r="G392" s="54" t="s">
        <v>4474</v>
      </c>
      <c r="H392" s="10" t="str">
        <f t="shared" si="7"/>
        <v>(391, 'NGUYỄN VŨ MINH', '1990-12-13', 'Nam', 'Đồng Tháp', '01283 933 097
01204 944 679', 'MR17047', 124, 9, 229, 'AICHI', '103000000', '2017-06-26', '2017-11-09', '2017-06-22', '2017-12-01', '50000000', '53000000', '49503', '15000', '5000', '30', '2020-06-01', '', 'Admin', '2020-06-22 00:46:18'),</v>
      </c>
      <c r="I392" s="10" t="str">
        <f t="shared" si="7"/>
        <v>(NGUYỄN VŨ MINH, '1990-12-13', 'Nam', 'Đồng Tháp', '01283 933 097
01204 944 679', 'MR17047', '(391, 'NGUYỄN VŨ MINH', '1990-12-13', 'Nam', 'Đồng Tháp', '01283 933 097
01204 944 679', 'MR17047', 124, 9, 229, 'AICHI', '103000000', '2017-06-26', '2017-11-09', '2017-06-22', '2017-12-01', '50000000', '53000000', '49503', '15000', '5000', '30', '2020-06-01', '', 'Admin', '2020-06-22 00:46:18'),', 9, 229, AICHI, '103000000', '2017-06-26', '50000000', '2017-06-22', '2017-12-01', '49503', '53000000', '2017-11-09', '15000', '5000', '30', '2020-06-01', '', '', 'Admin', '2020-06-22 00:46:18'),</v>
      </c>
      <c r="J392" s="58">
        <v>124</v>
      </c>
      <c r="K392" s="58">
        <v>9</v>
      </c>
      <c r="L392" s="58">
        <v>229</v>
      </c>
      <c r="M392" s="54" t="s">
        <v>3201</v>
      </c>
      <c r="N392" s="55">
        <v>103000000</v>
      </c>
      <c r="O392" s="56" t="s">
        <v>3420</v>
      </c>
      <c r="P392" s="159">
        <v>50000000</v>
      </c>
      <c r="Q392" s="124">
        <v>53000000</v>
      </c>
      <c r="R392" s="124" t="s">
        <v>5151</v>
      </c>
      <c r="S392" s="49" t="s">
        <v>4476</v>
      </c>
      <c r="T392" s="49" t="s">
        <v>3488</v>
      </c>
      <c r="U392" s="129">
        <v>49503</v>
      </c>
      <c r="V392" s="55">
        <v>15000</v>
      </c>
      <c r="W392" s="55">
        <v>5000</v>
      </c>
      <c r="X392" s="10">
        <v>30</v>
      </c>
      <c r="Y392" s="10" t="s">
        <v>9846</v>
      </c>
      <c r="Z392" s="10"/>
    </row>
    <row r="393" spans="1:26">
      <c r="A393" s="10">
        <v>392</v>
      </c>
      <c r="B393" s="68" t="s">
        <v>4506</v>
      </c>
      <c r="C393" s="50" t="s">
        <v>4507</v>
      </c>
      <c r="D393" s="51" t="s">
        <v>2845</v>
      </c>
      <c r="E393" s="52" t="s">
        <v>2846</v>
      </c>
      <c r="F393" s="61" t="s">
        <v>4508</v>
      </c>
      <c r="G393" s="54" t="s">
        <v>4474</v>
      </c>
      <c r="H393" s="10" t="str">
        <f t="shared" si="7"/>
        <v>(392, 'NGUYỄN QUỐC CHÍ', '1995-03-13', 'Nam', 'Bến Tre', '01679 490 442
01699 190 088', 'MR17047', 124, 9, 229, 'AICHI', '103000000', '2017-06-29', '2017-11-09', '2017-06-22', '2017-12-01', '50000000', '53000000', '49503', '15000', '5000', '30', '2020-06-01', '', 'Admin', '2020-06-22 00:46:18'),</v>
      </c>
      <c r="I393" s="10" t="str">
        <f t="shared" si="7"/>
        <v>(NGUYỄN QUỐC CHÍ, '1995-03-13', 'Nam', 'Bến Tre', '01679 490 442
01699 190 088', 'MR17047', '(392, 'NGUYỄN QUỐC CHÍ', '1995-03-13', 'Nam', 'Bến Tre', '01679 490 442
01699 190 088', 'MR17047', 124, 9, 229, 'AICHI', '103000000', '2017-06-29', '2017-11-09', '2017-06-22', '2017-12-01', '50000000', '53000000', '49503', '15000', '5000', '30', '2020-06-01', '', 'Admin', '2020-06-22 00:46:18'),', 9, 229, AICHI, '103000000', '2017-06-29', '50000000', '2017-06-22', '2017-12-01', '49503', '53000000', '2017-11-09', '15000', '5000', '30', '2020-06-01', '', '', 'Admin', '2020-06-22 00:46:18'),</v>
      </c>
      <c r="J393" s="58">
        <v>124</v>
      </c>
      <c r="K393" s="58">
        <v>9</v>
      </c>
      <c r="L393" s="58">
        <v>229</v>
      </c>
      <c r="M393" s="54" t="s">
        <v>3201</v>
      </c>
      <c r="N393" s="55">
        <v>103000000</v>
      </c>
      <c r="O393" s="56" t="s">
        <v>4509</v>
      </c>
      <c r="P393" s="159">
        <v>50000000</v>
      </c>
      <c r="Q393" s="124">
        <v>53000000</v>
      </c>
      <c r="R393" s="124" t="s">
        <v>5151</v>
      </c>
      <c r="S393" s="49" t="s">
        <v>4476</v>
      </c>
      <c r="T393" s="49" t="s">
        <v>3488</v>
      </c>
      <c r="U393" s="129">
        <v>49503</v>
      </c>
      <c r="V393" s="55">
        <v>15000</v>
      </c>
      <c r="W393" s="55">
        <v>5000</v>
      </c>
      <c r="X393" s="10">
        <v>30</v>
      </c>
      <c r="Y393" s="10" t="s">
        <v>9846</v>
      </c>
      <c r="Z393" s="10"/>
    </row>
    <row r="394" spans="1:26">
      <c r="A394" s="10">
        <v>393</v>
      </c>
      <c r="B394" s="68" t="s">
        <v>4510</v>
      </c>
      <c r="C394" s="50" t="s">
        <v>4511</v>
      </c>
      <c r="D394" s="51" t="s">
        <v>2845</v>
      </c>
      <c r="E394" s="52" t="s">
        <v>2855</v>
      </c>
      <c r="F394" s="61" t="s">
        <v>4512</v>
      </c>
      <c r="G394" s="54" t="s">
        <v>4474</v>
      </c>
      <c r="H394" s="10" t="str">
        <f t="shared" si="7"/>
        <v>(393, 'DƯƠNG MINH TOÀN', '1996-09-09', 'Nam', 'Trà Vinh', '01672 007 707', 'MR17047', 124, 9, 229, 'AICHI', '103000000', '2017-06-27', '2017-11-09', '2017-06-22', '2017-12-01', '50000000', '53000000', '49503', '15000', '5000', '30', '2020-06-01', '', 'Admin', '2020-06-22 00:46:18'),</v>
      </c>
      <c r="I394" s="10" t="str">
        <f t="shared" si="7"/>
        <v>(DƯƠNG MINH TOÀN, '1996-09-09', 'Nam', 'Trà Vinh', '01672 007 707', 'MR17047', '(393, 'DƯƠNG MINH TOÀN', '1996-09-09', 'Nam', 'Trà Vinh', '01672 007 707', 'MR17047', 124, 9, 229, 'AICHI', '103000000', '2017-06-27', '2017-11-09', '2017-06-22', '2017-12-01', '50000000', '53000000', '49503', '15000', '5000', '30', '2020-06-01', '', 'Admin', '2020-06-22 00:46:18'),', 9, 229, AICHI, '103000000', '2017-06-27', '50000000', '2017-06-22', '2017-12-01', '49503', '53000000', '2017-11-09', '15000', '5000', '30', '2020-06-01', '', '', 'Admin', '2020-06-22 00:46:18'),</v>
      </c>
      <c r="J394" s="58">
        <v>124</v>
      </c>
      <c r="K394" s="58">
        <v>9</v>
      </c>
      <c r="L394" s="58">
        <v>229</v>
      </c>
      <c r="M394" s="54" t="s">
        <v>3201</v>
      </c>
      <c r="N394" s="55">
        <v>103000000</v>
      </c>
      <c r="O394" s="56" t="s">
        <v>2997</v>
      </c>
      <c r="P394" s="159">
        <v>50000000</v>
      </c>
      <c r="Q394" s="124">
        <v>53000000</v>
      </c>
      <c r="R394" s="124" t="s">
        <v>5151</v>
      </c>
      <c r="S394" s="49" t="s">
        <v>4476</v>
      </c>
      <c r="T394" s="49" t="s">
        <v>3488</v>
      </c>
      <c r="U394" s="129">
        <v>49503</v>
      </c>
      <c r="V394" s="55">
        <v>15000</v>
      </c>
      <c r="W394" s="55">
        <v>5000</v>
      </c>
      <c r="X394" s="10">
        <v>30</v>
      </c>
      <c r="Y394" s="10" t="s">
        <v>9846</v>
      </c>
      <c r="Z394" s="10"/>
    </row>
    <row r="395" spans="1:26">
      <c r="A395" s="10">
        <v>394</v>
      </c>
      <c r="B395" s="68" t="s">
        <v>4513</v>
      </c>
      <c r="C395" s="50" t="s">
        <v>4514</v>
      </c>
      <c r="D395" s="51" t="s">
        <v>2845</v>
      </c>
      <c r="E395" s="52" t="s">
        <v>2846</v>
      </c>
      <c r="F395" s="61" t="s">
        <v>4515</v>
      </c>
      <c r="G395" s="54" t="s">
        <v>4474</v>
      </c>
      <c r="H395" s="10" t="str">
        <f t="shared" si="7"/>
        <v>(394, 'VÕ NGUYÊN TIỀN', '1995-11-19', 'Nam', 'Bến Tre', '01203 470 494
01203 741 947', 'MR17047', 124, 9, 229, 'AICHI', '103000000', '2017-06-26', '2017-11-09', '2017-06-22', '2017-12-01', '50000000', '53000000', '49503', '15000', '5000', '30', '2020-06-01', '', 'Admin', '2020-06-22 00:46:18'),</v>
      </c>
      <c r="I395" s="10" t="str">
        <f t="shared" si="7"/>
        <v>(VÕ NGUYÊN TIỀN, '1995-11-19', 'Nam', 'Bến Tre', '01203 470 494
01203 741 947', 'MR17047', '(394, 'VÕ NGUYÊN TIỀN', '1995-11-19', 'Nam', 'Bến Tre', '01203 470 494
01203 741 947', 'MR17047', 124, 9, 229, 'AICHI', '103000000', '2017-06-26', '2017-11-09', '2017-06-22', '2017-12-01', '50000000', '53000000', '49503', '15000', '5000', '30', '2020-06-01', '', 'Admin', '2020-06-22 00:46:18'),', 9, 229, AICHI, '103000000', '2017-06-26', '50000000', '2017-06-22', '2017-12-01', '49503', '53000000', '2017-11-09', '15000', '5000', '30', '2020-06-01', '', '', 'Admin', '2020-06-22 00:46:18'),</v>
      </c>
      <c r="J395" s="58">
        <v>124</v>
      </c>
      <c r="K395" s="58">
        <v>9</v>
      </c>
      <c r="L395" s="58">
        <v>229</v>
      </c>
      <c r="M395" s="54" t="s">
        <v>3201</v>
      </c>
      <c r="N395" s="55">
        <v>103000000</v>
      </c>
      <c r="O395" s="56" t="s">
        <v>3420</v>
      </c>
      <c r="P395" s="159">
        <v>50000000</v>
      </c>
      <c r="Q395" s="124">
        <v>53000000</v>
      </c>
      <c r="R395" s="124" t="s">
        <v>5151</v>
      </c>
      <c r="S395" s="49" t="s">
        <v>4476</v>
      </c>
      <c r="T395" s="49" t="s">
        <v>3488</v>
      </c>
      <c r="U395" s="129">
        <v>49503</v>
      </c>
      <c r="V395" s="55">
        <v>15000</v>
      </c>
      <c r="W395" s="55">
        <v>5000</v>
      </c>
      <c r="X395" s="10">
        <v>30</v>
      </c>
      <c r="Y395" s="10" t="s">
        <v>9846</v>
      </c>
      <c r="Z395" s="10"/>
    </row>
    <row r="396" spans="1:26">
      <c r="A396" s="10">
        <v>395</v>
      </c>
      <c r="B396" s="68" t="s">
        <v>4516</v>
      </c>
      <c r="C396" s="50" t="s">
        <v>4517</v>
      </c>
      <c r="D396" s="51" t="s">
        <v>2845</v>
      </c>
      <c r="E396" s="52" t="s">
        <v>3080</v>
      </c>
      <c r="F396" s="61" t="s">
        <v>4518</v>
      </c>
      <c r="G396" s="54" t="s">
        <v>4474</v>
      </c>
      <c r="H396" s="10" t="str">
        <f t="shared" si="7"/>
        <v>(395, 'NGUYỄN MẠNH CƯỜNG', '1994-11-20', 'Nam', 'Long An', '0916 633 207', 'MR17047', 124, 9, 229, 'AICHI', '103000000', '2017-06-29', '2017-11-09', '2017-06-22', '2017-12-01', '50000000', '53000000', '49503', '15000', '5000', '30', '2020-06-01', '', 'Admin', '2020-06-22 00:46:18'),</v>
      </c>
      <c r="I396" s="10" t="str">
        <f t="shared" si="7"/>
        <v>(NGUYỄN MẠNH CƯỜNG, '1994-11-20', 'Nam', 'Long An', '0916 633 207', 'MR17047', '(395, 'NGUYỄN MẠNH CƯỜNG', '1994-11-20', 'Nam', 'Long An', '0916 633 207', 'MR17047', 124, 9, 229, 'AICHI', '103000000', '2017-06-29', '2017-11-09', '2017-06-22', '2017-12-01', '50000000', '53000000', '49503', '15000', '5000', '30', '2020-06-01', '', 'Admin', '2020-06-22 00:46:18'),', 9, 229, AICHI, '103000000', '2017-06-29', '50000000', '2017-06-22', '2017-12-01', '49503', '53000000', '2017-11-09', '15000', '5000', '30', '2020-06-01', '', '', 'Admin', '2020-06-22 00:46:18'),</v>
      </c>
      <c r="J396" s="58">
        <v>124</v>
      </c>
      <c r="K396" s="58">
        <v>9</v>
      </c>
      <c r="L396" s="58">
        <v>229</v>
      </c>
      <c r="M396" s="54" t="s">
        <v>3201</v>
      </c>
      <c r="N396" s="55">
        <v>103000000</v>
      </c>
      <c r="O396" s="56" t="s">
        <v>4509</v>
      </c>
      <c r="P396" s="159">
        <v>50000000</v>
      </c>
      <c r="Q396" s="124">
        <v>53000000</v>
      </c>
      <c r="R396" s="124" t="s">
        <v>5151</v>
      </c>
      <c r="S396" s="49" t="s">
        <v>4476</v>
      </c>
      <c r="T396" s="49" t="s">
        <v>3488</v>
      </c>
      <c r="U396" s="129">
        <v>49503</v>
      </c>
      <c r="V396" s="55">
        <v>15000</v>
      </c>
      <c r="W396" s="55">
        <v>5000</v>
      </c>
      <c r="X396" s="10">
        <v>30</v>
      </c>
      <c r="Y396" s="10" t="s">
        <v>9846</v>
      </c>
      <c r="Z396" s="10"/>
    </row>
    <row r="397" spans="1:26">
      <c r="A397" s="10">
        <v>396</v>
      </c>
      <c r="B397" s="68" t="s">
        <v>4519</v>
      </c>
      <c r="C397" s="50" t="s">
        <v>4520</v>
      </c>
      <c r="D397" s="51" t="s">
        <v>2845</v>
      </c>
      <c r="E397" s="52" t="s">
        <v>3141</v>
      </c>
      <c r="F397" s="61"/>
      <c r="G397" s="54" t="s">
        <v>4474</v>
      </c>
      <c r="H397" s="10" t="str">
        <f t="shared" si="7"/>
        <v>(396, 'NGUYỄN HỮU LỘC', '1998-01-14', 'Nam', 'Đồng Tháp', '', 'MR17047', 124, 9, 229, 'AICHI', '103000000', '2017-06-26', '2017-11-09', '2017-06-22', '2017-12-01', '50000000', '53000000', '49503', '15000', '5000', '30', '2020-06-01', '', 'Admin', '2020-06-22 00:46:18'),</v>
      </c>
      <c r="I397" s="10" t="str">
        <f t="shared" si="7"/>
        <v>(NGUYỄN HỮU LỘC, '1998-01-14', 'Nam', 'Đồng Tháp', '', 'MR17047', '(396, 'NGUYỄN HỮU LỘC', '1998-01-14', 'Nam', 'Đồng Tháp', '', 'MR17047', 124, 9, 229, 'AICHI', '103000000', '2017-06-26', '2017-11-09', '2017-06-22', '2017-12-01', '50000000', '53000000', '49503', '15000', '5000', '30', '2020-06-01', '', 'Admin', '2020-06-22 00:46:18'),', 9, 229, AICHI, '103000000', '2017-06-26', '50000000', '2017-06-22', '2017-12-01', '49503', '53000000', '2017-11-09', '15000', '5000', '30', '2020-06-01', '', '', 'Admin', '2020-06-22 00:46:18'),</v>
      </c>
      <c r="J397" s="58">
        <v>124</v>
      </c>
      <c r="K397" s="58">
        <v>9</v>
      </c>
      <c r="L397" s="58">
        <v>229</v>
      </c>
      <c r="M397" s="54" t="s">
        <v>3201</v>
      </c>
      <c r="N397" s="55">
        <v>103000000</v>
      </c>
      <c r="O397" s="56" t="s">
        <v>3420</v>
      </c>
      <c r="P397" s="159">
        <v>50000000</v>
      </c>
      <c r="Q397" s="124">
        <v>53000000</v>
      </c>
      <c r="R397" s="124" t="s">
        <v>5151</v>
      </c>
      <c r="S397" s="49" t="s">
        <v>4476</v>
      </c>
      <c r="T397" s="49" t="s">
        <v>3488</v>
      </c>
      <c r="U397" s="129">
        <v>49503</v>
      </c>
      <c r="V397" s="55">
        <v>15000</v>
      </c>
      <c r="W397" s="55">
        <v>5000</v>
      </c>
      <c r="X397" s="10">
        <v>30</v>
      </c>
      <c r="Y397" s="10" t="s">
        <v>9846</v>
      </c>
      <c r="Z397" s="10"/>
    </row>
    <row r="398" spans="1:26">
      <c r="A398" s="10">
        <v>397</v>
      </c>
      <c r="B398" s="68" t="s">
        <v>4521</v>
      </c>
      <c r="C398" s="50" t="s">
        <v>4522</v>
      </c>
      <c r="D398" s="51" t="s">
        <v>2845</v>
      </c>
      <c r="E398" s="52" t="s">
        <v>2855</v>
      </c>
      <c r="F398" s="61" t="s">
        <v>4523</v>
      </c>
      <c r="G398" s="54" t="s">
        <v>4474</v>
      </c>
      <c r="H398" s="10" t="str">
        <f t="shared" si="7"/>
        <v>(397, 'THẠCH PHONG', '1993-02-02', 'Nam', 'Trà Vinh', '01645 747 079
01639 329 155', 'MR17047', 124, 9, 229, 'AICHI', '103000000', '2017-06-28', '2017-11-09', '2017-06-22', '2017-12-01', '50000000', '53000000', '49503', '15000', '5000', '30', '2020-06-01', '', 'Admin', '2020-06-22 00:46:18'),</v>
      </c>
      <c r="I398" s="10" t="str">
        <f t="shared" si="7"/>
        <v>(THẠCH PHONG, '1993-02-02', 'Nam', 'Trà Vinh', '01645 747 079
01639 329 155', 'MR17047', '(397, 'THẠCH PHONG', '1993-02-02', 'Nam', 'Trà Vinh', '01645 747 079
01639 329 155', 'MR17047', 124, 9, 229, 'AICHI', '103000000', '2017-06-28', '2017-11-09', '2017-06-22', '2017-12-01', '50000000', '53000000', '49503', '15000', '5000', '30', '2020-06-01', '', 'Admin', '2020-06-22 00:46:18'),', 9, 229, AICHI, '103000000', '2017-06-28', '50000000', '2017-06-22', '2017-12-01', '49503', '53000000', '2017-11-09', '15000', '5000', '30', '2020-06-01', '', '', 'Admin', '2020-06-22 00:46:18'),</v>
      </c>
      <c r="J398" s="58">
        <v>124</v>
      </c>
      <c r="K398" s="58">
        <v>9</v>
      </c>
      <c r="L398" s="58">
        <v>229</v>
      </c>
      <c r="M398" s="54" t="s">
        <v>3201</v>
      </c>
      <c r="N398" s="55">
        <v>103000000</v>
      </c>
      <c r="O398" s="56" t="s">
        <v>4475</v>
      </c>
      <c r="P398" s="159">
        <v>50000000</v>
      </c>
      <c r="Q398" s="124">
        <v>53000000</v>
      </c>
      <c r="R398" s="124" t="s">
        <v>5151</v>
      </c>
      <c r="S398" s="49" t="s">
        <v>4476</v>
      </c>
      <c r="T398" s="49" t="s">
        <v>3488</v>
      </c>
      <c r="U398" s="129">
        <v>49503</v>
      </c>
      <c r="V398" s="55">
        <v>15000</v>
      </c>
      <c r="W398" s="55">
        <v>5000</v>
      </c>
      <c r="X398" s="10">
        <v>30</v>
      </c>
      <c r="Y398" s="10" t="s">
        <v>9846</v>
      </c>
      <c r="Z398" s="10"/>
    </row>
    <row r="399" spans="1:26">
      <c r="A399" s="10">
        <v>398</v>
      </c>
      <c r="B399" s="68" t="s">
        <v>4524</v>
      </c>
      <c r="C399" s="50" t="s">
        <v>4525</v>
      </c>
      <c r="D399" s="51" t="s">
        <v>2845</v>
      </c>
      <c r="E399" s="52" t="s">
        <v>2855</v>
      </c>
      <c r="F399" s="61" t="s">
        <v>4526</v>
      </c>
      <c r="G399" s="54" t="s">
        <v>4474</v>
      </c>
      <c r="H399" s="10" t="str">
        <f t="shared" si="7"/>
        <v>(398, 'NGUYỄN THUY QUÂN', '1998-01-05', 'Nam', 'Trà Vinh', '01652 044 625
0919 026 945', 'MR17047', 124, 9, 229, 'AICHI', '103000000', '2017-06-29', '2017-11-09', '2017-06-22', '2017-12-01', '50000000', '53000000', '49503', '15000', '5000', '30', '2020-06-01', '', 'Admin', '2020-06-22 00:46:18'),</v>
      </c>
      <c r="I399" s="10" t="str">
        <f t="shared" si="7"/>
        <v>(NGUYỄN THUY QUÂN, '1998-01-05', 'Nam', 'Trà Vinh', '01652 044 625
0919 026 945', 'MR17047', '(398, 'NGUYỄN THUY QUÂN', '1998-01-05', 'Nam', 'Trà Vinh', '01652 044 625
0919 026 945', 'MR17047', 124, 9, 229, 'AICHI', '103000000', '2017-06-29', '2017-11-09', '2017-06-22', '2017-12-01', '50000000', '53000000', '49503', '15000', '5000', '30', '2020-06-01', '', 'Admin', '2020-06-22 00:46:18'),', 9, 229, AICHI, '103000000', '2017-06-29', '50000000', '2017-06-22', '2017-12-01', '49503', '53000000', '2017-11-09', '15000', '5000', '30', '2020-06-01', '', '', 'Admin', '2020-06-22 00:46:18'),</v>
      </c>
      <c r="J399" s="58">
        <v>124</v>
      </c>
      <c r="K399" s="58">
        <v>9</v>
      </c>
      <c r="L399" s="58">
        <v>229</v>
      </c>
      <c r="M399" s="54" t="s">
        <v>3201</v>
      </c>
      <c r="N399" s="55">
        <v>103000000</v>
      </c>
      <c r="O399" s="56" t="s">
        <v>4509</v>
      </c>
      <c r="P399" s="159">
        <v>50000000</v>
      </c>
      <c r="Q399" s="124">
        <v>53000000</v>
      </c>
      <c r="R399" s="124" t="s">
        <v>5151</v>
      </c>
      <c r="S399" s="49" t="s">
        <v>4476</v>
      </c>
      <c r="T399" s="49" t="s">
        <v>3488</v>
      </c>
      <c r="U399" s="129">
        <v>49503</v>
      </c>
      <c r="V399" s="55">
        <v>15000</v>
      </c>
      <c r="W399" s="55">
        <v>5000</v>
      </c>
      <c r="X399" s="10">
        <v>30</v>
      </c>
      <c r="Y399" s="10" t="s">
        <v>9846</v>
      </c>
      <c r="Z399" s="10"/>
    </row>
    <row r="400" spans="1:26">
      <c r="A400" s="10">
        <v>399</v>
      </c>
      <c r="B400" s="68" t="s">
        <v>4527</v>
      </c>
      <c r="C400" s="50" t="s">
        <v>4528</v>
      </c>
      <c r="D400" s="51" t="s">
        <v>2845</v>
      </c>
      <c r="E400" s="52" t="s">
        <v>3080</v>
      </c>
      <c r="F400" s="61" t="s">
        <v>4529</v>
      </c>
      <c r="G400" s="54" t="s">
        <v>4474</v>
      </c>
      <c r="H400" s="10" t="str">
        <f t="shared" si="7"/>
        <v>(399, 'ĐẶNG HOÀNG TRÚC', '1995-09-22', 'Nam', 'Long An', '01863 574 526
01686 564 941', 'MR17047', 124, 9, 229, 'AICHI', '103000000', '2017-07-03', '2017-11-07', '2017-06-22', '2017-12-01', '50000000', '53000000', '49503', '15000', '5000', '30', '2020-06-01', '', 'Admin', '2020-06-22 00:46:18'),</v>
      </c>
      <c r="I400" s="10" t="str">
        <f t="shared" si="7"/>
        <v>(ĐẶNG HOÀNG TRÚC, '1995-09-22', 'Nam', 'Long An', '01863 574 526
01686 564 941', 'MR17047', '(399, 'ĐẶNG HOÀNG TRÚC', '1995-09-22', 'Nam', 'Long An', '01863 574 526
01686 564 941', 'MR17047', 124, 9, 229, 'AICHI', '103000000', '2017-07-03', '2017-11-07', '2017-06-22', '2017-12-01', '50000000', '53000000', '49503', '15000', '5000', '30', '2020-06-01', '', 'Admin', '2020-06-22 00:46:18'),', 9, 229, AICHI, '103000000', '2017-07-03', '50000000', '2017-06-22', '2017-12-01', '49503', '53000000', '2017-11-07', '15000', '5000', '30', '2020-06-01', '', '', 'Admin', '2020-06-22 00:46:18'),</v>
      </c>
      <c r="J400" s="58">
        <v>124</v>
      </c>
      <c r="K400" s="58">
        <v>9</v>
      </c>
      <c r="L400" s="58">
        <v>229</v>
      </c>
      <c r="M400" s="54" t="s">
        <v>3201</v>
      </c>
      <c r="N400" s="55">
        <v>103000000</v>
      </c>
      <c r="O400" s="56" t="s">
        <v>4530</v>
      </c>
      <c r="P400" s="159">
        <v>50000000</v>
      </c>
      <c r="Q400" s="124">
        <v>53000000</v>
      </c>
      <c r="R400" s="124" t="s">
        <v>5147</v>
      </c>
      <c r="S400" s="49" t="s">
        <v>4476</v>
      </c>
      <c r="T400" s="49" t="s">
        <v>3488</v>
      </c>
      <c r="U400" s="129">
        <v>49503</v>
      </c>
      <c r="V400" s="55">
        <v>15000</v>
      </c>
      <c r="W400" s="55">
        <v>5000</v>
      </c>
      <c r="X400" s="10">
        <v>30</v>
      </c>
      <c r="Y400" s="10" t="s">
        <v>9846</v>
      </c>
      <c r="Z400" s="10"/>
    </row>
    <row r="401" spans="1:26">
      <c r="A401" s="10">
        <v>400</v>
      </c>
      <c r="B401" s="68" t="s">
        <v>4531</v>
      </c>
      <c r="C401" s="50" t="s">
        <v>4532</v>
      </c>
      <c r="D401" s="51" t="s">
        <v>2845</v>
      </c>
      <c r="E401" s="52" t="s">
        <v>2846</v>
      </c>
      <c r="F401" s="61" t="s">
        <v>4533</v>
      </c>
      <c r="G401" s="54" t="s">
        <v>4474</v>
      </c>
      <c r="H401" s="10" t="str">
        <f t="shared" si="7"/>
        <v>(400, 'NGUYỄN NGỌC LUẬN', '1997-01-19', 'Nam', 'Bến Tre', '01682 486 223
0975 413 220', 'MR17047', 124, 9, 229, 'AICHI', '103000000', '2017-06-26', '2017-11-09', '2017-06-22', '2017-12-01', '50000000', '53000000', '49503', '15000', '5000', '30', '2020-06-01', '', 'Admin', '2020-06-22 00:46:18'),</v>
      </c>
      <c r="I401" s="10" t="str">
        <f t="shared" si="7"/>
        <v>(NGUYỄN NGỌC LUẬN, '1997-01-19', 'Nam', 'Bến Tre', '01682 486 223
0975 413 220', 'MR17047', '(400, 'NGUYỄN NGỌC LUẬN', '1997-01-19', 'Nam', 'Bến Tre', '01682 486 223
0975 413 220', 'MR17047', 124, 9, 229, 'AICHI', '103000000', '2017-06-26', '2017-11-09', '2017-06-22', '2017-12-01', '50000000', '53000000', '49503', '15000', '5000', '30', '2020-06-01', '', 'Admin', '2020-06-22 00:46:18'),', 9, 229, AICHI, '103000000', '2017-06-26', '50000000', '2017-06-22', '2017-12-01', '49503', '53000000', '2017-11-09', '15000', '5000', '30', '2020-06-01', '', '', 'Admin', '2020-06-22 00:46:18'),</v>
      </c>
      <c r="J401" s="58">
        <v>124</v>
      </c>
      <c r="K401" s="58">
        <v>9</v>
      </c>
      <c r="L401" s="58">
        <v>229</v>
      </c>
      <c r="M401" s="54" t="s">
        <v>3201</v>
      </c>
      <c r="N401" s="55">
        <v>103000000</v>
      </c>
      <c r="O401" s="56" t="s">
        <v>3420</v>
      </c>
      <c r="P401" s="159">
        <v>50000000</v>
      </c>
      <c r="Q401" s="124">
        <v>53000000</v>
      </c>
      <c r="R401" s="124" t="s">
        <v>5151</v>
      </c>
      <c r="S401" s="49" t="s">
        <v>4476</v>
      </c>
      <c r="T401" s="49" t="s">
        <v>3488</v>
      </c>
      <c r="U401" s="129">
        <v>49503</v>
      </c>
      <c r="V401" s="55">
        <v>15000</v>
      </c>
      <c r="W401" s="55">
        <v>5000</v>
      </c>
      <c r="X401" s="10">
        <v>30</v>
      </c>
      <c r="Y401" s="10" t="s">
        <v>9846</v>
      </c>
      <c r="Z401" s="10"/>
    </row>
    <row r="402" spans="1:26">
      <c r="A402" s="10">
        <v>401</v>
      </c>
      <c r="B402" s="52" t="s">
        <v>4534</v>
      </c>
      <c r="C402" s="50" t="s">
        <v>4535</v>
      </c>
      <c r="D402" s="51" t="s">
        <v>2845</v>
      </c>
      <c r="E402" s="52" t="s">
        <v>2846</v>
      </c>
      <c r="F402" s="61" t="s">
        <v>4536</v>
      </c>
      <c r="G402" s="54" t="s">
        <v>4444</v>
      </c>
      <c r="H402" s="10" t="str">
        <f t="shared" si="7"/>
        <v>(401, 'Lâm Thế Huy', '1993-07-01', 'Nam', 'Bến Tre', '01647 355 545
01638 973 065', 'MR17051', 93, 9, 227, 'AICHI', '103000000', '2017-07-12', '2017-11-10', '2017-07-05', '2017-12-29', '50000000', '53000000', '63159', '15000', '5000', '30', '2020-06-29', '', 'Admin', '2020-06-22 00:46:18'),</v>
      </c>
      <c r="I402" s="10" t="str">
        <f t="shared" si="7"/>
        <v>(Lâm Thế Huy, '1993-07-01', 'Nam', 'Bến Tre', '01647 355 545
01638 973 065', 'MR17051', '(401, 'Lâm Thế Huy', '1993-07-01', 'Nam', 'Bến Tre', '01647 355 545
01638 973 065', 'MR17051', 93, 9, 227, 'AICHI', '103000000', '2017-07-12', '2017-11-10', '2017-07-05', '2017-12-29', '50000000', '53000000', '63159', '15000', '5000', '30', '2020-06-29', '', 'Admin', '2020-06-22 00:46:18'),', 9, 227, AICHI, '103000000', '2017-07-12', '50000000', '2017-07-05', '2017-12-29', '63159', '53000000', '2017-11-10', '15000', '5000', '30', '2020-06-29', '', '', 'Admin', '2020-06-22 00:46:18'),</v>
      </c>
      <c r="J402" s="58">
        <v>93</v>
      </c>
      <c r="K402" s="58">
        <v>9</v>
      </c>
      <c r="L402" s="58">
        <v>227</v>
      </c>
      <c r="M402" s="54" t="s">
        <v>3201</v>
      </c>
      <c r="N402" s="55">
        <v>103000000</v>
      </c>
      <c r="O402" s="56" t="s">
        <v>4389</v>
      </c>
      <c r="P402" s="159">
        <v>50000000</v>
      </c>
      <c r="Q402" s="124">
        <v>53000000</v>
      </c>
      <c r="R402" s="124" t="s">
        <v>4883</v>
      </c>
      <c r="S402" s="49" t="s">
        <v>4445</v>
      </c>
      <c r="T402" s="49" t="s">
        <v>3117</v>
      </c>
      <c r="U402" s="129">
        <v>63159</v>
      </c>
      <c r="V402" s="55">
        <v>15000</v>
      </c>
      <c r="W402" s="55">
        <v>5000</v>
      </c>
      <c r="X402" s="10">
        <v>30</v>
      </c>
      <c r="Y402" s="10" t="s">
        <v>11993</v>
      </c>
      <c r="Z402" s="10"/>
    </row>
    <row r="403" spans="1:26">
      <c r="A403" s="10">
        <v>402</v>
      </c>
      <c r="B403" s="52" t="s">
        <v>4537</v>
      </c>
      <c r="C403" s="50" t="s">
        <v>4538</v>
      </c>
      <c r="D403" s="51" t="s">
        <v>2845</v>
      </c>
      <c r="E403" s="52" t="s">
        <v>4392</v>
      </c>
      <c r="F403" s="61" t="s">
        <v>4539</v>
      </c>
      <c r="G403" s="54" t="s">
        <v>4444</v>
      </c>
      <c r="H403" s="10" t="str">
        <f t="shared" si="7"/>
        <v>(402, 'Phan Tuấn Vũ', '1994-04-13', 'Nam', 'HCM', '0932 724 805
0837962717', 'MR17051', 93, 9, 227, 'AICHI', '103000000', '2017-07-11', '2017-11-10', '2017-07-05', '2017-12-29', '50000000', '53000000', '63159', '15000', '5000', '30', '2020-06-29', '', 'Admin', '2020-06-22 00:46:18'),</v>
      </c>
      <c r="I403" s="10" t="str">
        <f t="shared" si="7"/>
        <v>(Phan Tuấn Vũ, '1994-04-13', 'Nam', 'HCM', '0932 724 805
0837962717', 'MR17051', '(402, 'Phan Tuấn Vũ', '1994-04-13', 'Nam', 'HCM', '0932 724 805
0837962717', 'MR17051', 93, 9, 227, 'AICHI', '103000000', '2017-07-11', '2017-11-10', '2017-07-05', '2017-12-29', '50000000', '53000000', '63159', '15000', '5000', '30', '2020-06-29', '', 'Admin', '2020-06-22 00:46:18'),', 9, 227, AICHI, '103000000', '2017-07-11', '50000000', '2017-07-05', '2017-12-29', '63159', '53000000', '2017-11-10', '15000', '5000', '30', '2020-06-29', '', '', 'Admin', '2020-06-22 00:46:18'),</v>
      </c>
      <c r="J403" s="58">
        <v>93</v>
      </c>
      <c r="K403" s="58">
        <v>9</v>
      </c>
      <c r="L403" s="58">
        <v>227</v>
      </c>
      <c r="M403" s="54" t="s">
        <v>3201</v>
      </c>
      <c r="N403" s="55">
        <v>103000000</v>
      </c>
      <c r="O403" s="56" t="s">
        <v>4381</v>
      </c>
      <c r="P403" s="159">
        <v>50000000</v>
      </c>
      <c r="Q403" s="124">
        <v>53000000</v>
      </c>
      <c r="R403" s="124" t="s">
        <v>4883</v>
      </c>
      <c r="S403" s="49" t="s">
        <v>4445</v>
      </c>
      <c r="T403" s="49" t="s">
        <v>3117</v>
      </c>
      <c r="U403" s="129">
        <v>63159</v>
      </c>
      <c r="V403" s="55">
        <v>15000</v>
      </c>
      <c r="W403" s="55">
        <v>5000</v>
      </c>
      <c r="X403" s="10">
        <v>30</v>
      </c>
      <c r="Y403" s="10" t="s">
        <v>11993</v>
      </c>
      <c r="Z403" s="10"/>
    </row>
    <row r="404" spans="1:26">
      <c r="A404" s="10">
        <v>403</v>
      </c>
      <c r="B404" s="52" t="s">
        <v>4540</v>
      </c>
      <c r="C404" s="50" t="s">
        <v>4541</v>
      </c>
      <c r="D404" s="51" t="s">
        <v>2845</v>
      </c>
      <c r="E404" s="52" t="s">
        <v>2928</v>
      </c>
      <c r="F404" s="61" t="s">
        <v>4542</v>
      </c>
      <c r="G404" s="54" t="s">
        <v>4444</v>
      </c>
      <c r="H404" s="10" t="str">
        <f t="shared" si="7"/>
        <v>(403, 'Nguyễn Ngọc Thảo', '1994-02-25', 'Nam', 'Bình Định', '01688 535 262
0985 246 082', 'MR17051', 93, 9, 227, 'AICHI', '103000000', '2017-07-11', '2017-11-10', '2017-07-05', '2017-12-29', '50000000', '53000000', '63159', '15000', '5000', '30', '2020-06-29', '', 'Admin', '2020-06-22 00:46:18'),</v>
      </c>
      <c r="I404" s="10" t="str">
        <f t="shared" si="7"/>
        <v>(Nguyễn Ngọc Thảo, '1994-02-25', 'Nam', 'Bình Định', '01688 535 262
0985 246 082', 'MR17051', '(403, 'Nguyễn Ngọc Thảo', '1994-02-25', 'Nam', 'Bình Định', '01688 535 262
0985 246 082', 'MR17051', 93, 9, 227, 'AICHI', '103000000', '2017-07-11', '2017-11-10', '2017-07-05', '2017-12-29', '50000000', '53000000', '63159', '15000', '5000', '30', '2020-06-29', '', 'Admin', '2020-06-22 00:46:18'),', 9, 227, AICHI, '103000000', '2017-07-11', '50000000', '2017-07-05', '2017-12-29', '63159', '53000000', '2017-11-10', '15000', '5000', '30', '2020-06-29', '', '', 'Admin', '2020-06-22 00:46:18'),</v>
      </c>
      <c r="J404" s="58">
        <v>93</v>
      </c>
      <c r="K404" s="58">
        <v>9</v>
      </c>
      <c r="L404" s="58">
        <v>227</v>
      </c>
      <c r="M404" s="54" t="s">
        <v>3201</v>
      </c>
      <c r="N404" s="55">
        <v>103000000</v>
      </c>
      <c r="O404" s="56" t="s">
        <v>4381</v>
      </c>
      <c r="P404" s="159">
        <v>50000000</v>
      </c>
      <c r="Q404" s="124">
        <v>53000000</v>
      </c>
      <c r="R404" s="124" t="s">
        <v>4883</v>
      </c>
      <c r="S404" s="49" t="s">
        <v>4445</v>
      </c>
      <c r="T404" s="49" t="s">
        <v>3117</v>
      </c>
      <c r="U404" s="129">
        <v>63159</v>
      </c>
      <c r="V404" s="55">
        <v>15000</v>
      </c>
      <c r="W404" s="55">
        <v>5000</v>
      </c>
      <c r="X404" s="10">
        <v>30</v>
      </c>
      <c r="Y404" s="10" t="s">
        <v>11993</v>
      </c>
      <c r="Z404" s="10"/>
    </row>
    <row r="405" spans="1:26">
      <c r="A405" s="10">
        <v>404</v>
      </c>
      <c r="B405" s="52" t="s">
        <v>4543</v>
      </c>
      <c r="C405" s="50" t="s">
        <v>4544</v>
      </c>
      <c r="D405" s="51" t="s">
        <v>2845</v>
      </c>
      <c r="E405" s="52" t="s">
        <v>2876</v>
      </c>
      <c r="F405" s="61" t="s">
        <v>4545</v>
      </c>
      <c r="G405" s="54" t="s">
        <v>4444</v>
      </c>
      <c r="H405" s="10" t="str">
        <f t="shared" si="7"/>
        <v>(404, 'Đoàn Hữu Hạnh', '1992-11-17', 'Nam', 'Vĩnh Long', '0932 878 178
01228 924 268', 'MR17051', 93, 9, 227, 'AICHI', '103000000', '2017-07-11', '2017-11-10', '2017-07-05', '2017-12-29', '50000000', '53000000', '63159', '15000', '5000', '30', '2020-06-29', '', 'Admin', '2020-06-22 00:46:18'),</v>
      </c>
      <c r="I405" s="10" t="str">
        <f t="shared" si="7"/>
        <v>(Đoàn Hữu Hạnh, '1992-11-17', 'Nam', 'Vĩnh Long', '0932 878 178
01228 924 268', 'MR17051', '(404, 'Đoàn Hữu Hạnh', '1992-11-17', 'Nam', 'Vĩnh Long', '0932 878 178
01228 924 268', 'MR17051', 93, 9, 227, 'AICHI', '103000000', '2017-07-11', '2017-11-10', '2017-07-05', '2017-12-29', '50000000', '53000000', '63159', '15000', '5000', '30', '2020-06-29', '', 'Admin', '2020-06-22 00:46:18'),', 9, 227, AICHI, '103000000', '2017-07-11', '50000000', '2017-07-05', '2017-12-29', '63159', '53000000', '2017-11-10', '15000', '5000', '30', '2020-06-29', '', '', 'Admin', '2020-06-22 00:46:18'),</v>
      </c>
      <c r="J405" s="58">
        <v>93</v>
      </c>
      <c r="K405" s="58">
        <v>9</v>
      </c>
      <c r="L405" s="58">
        <v>227</v>
      </c>
      <c r="M405" s="54" t="s">
        <v>3201</v>
      </c>
      <c r="N405" s="55">
        <v>103000000</v>
      </c>
      <c r="O405" s="56" t="s">
        <v>4381</v>
      </c>
      <c r="P405" s="159">
        <v>50000000</v>
      </c>
      <c r="Q405" s="124">
        <v>53000000</v>
      </c>
      <c r="R405" s="124" t="s">
        <v>4883</v>
      </c>
      <c r="S405" s="49" t="s">
        <v>4445</v>
      </c>
      <c r="T405" s="49" t="s">
        <v>3117</v>
      </c>
      <c r="U405" s="129">
        <v>63159</v>
      </c>
      <c r="V405" s="55">
        <v>15000</v>
      </c>
      <c r="W405" s="55">
        <v>5000</v>
      </c>
      <c r="X405" s="10">
        <v>30</v>
      </c>
      <c r="Y405" s="10" t="s">
        <v>11993</v>
      </c>
      <c r="Z405" s="10"/>
    </row>
    <row r="406" spans="1:26">
      <c r="A406" s="10">
        <v>405</v>
      </c>
      <c r="B406" s="52" t="s">
        <v>4546</v>
      </c>
      <c r="C406" s="50" t="s">
        <v>4547</v>
      </c>
      <c r="D406" s="51" t="s">
        <v>2845</v>
      </c>
      <c r="E406" s="52" t="s">
        <v>2846</v>
      </c>
      <c r="F406" s="61" t="s">
        <v>4548</v>
      </c>
      <c r="G406" s="54" t="s">
        <v>4444</v>
      </c>
      <c r="H406" s="10" t="str">
        <f t="shared" si="7"/>
        <v>(405, 'Nguyễn Minh Châu', '1998-09-10', 'Nam', 'Bến Tre', '01674740763
01696447754', 'MR17051', 93, 9, 227, 'AICHI', '103000000', '2017-07-13', '2017-11-10', '2017-07-05', '2017-12-29', '50000000', '53000000', '63159', '15000', '5000', '30', '2020-06-29', '', 'Admin', '2020-06-22 00:46:18'),</v>
      </c>
      <c r="I406" s="10" t="str">
        <f t="shared" si="7"/>
        <v>(Nguyễn Minh Châu, '1998-09-10', 'Nam', 'Bến Tre', '01674740763
01696447754', 'MR17051', '(405, 'Nguyễn Minh Châu', '1998-09-10', 'Nam', 'Bến Tre', '01674740763
01696447754', 'MR17051', 93, 9, 227, 'AICHI', '103000000', '2017-07-13', '2017-11-10', '2017-07-05', '2017-12-29', '50000000', '53000000', '63159', '15000', '5000', '30', '2020-06-29', '', 'Admin', '2020-06-22 00:46:18'),', 9, 227, AICHI, '103000000', '2017-07-13', '50000000', '2017-07-05', '2017-12-29', '63159', '53000000', '2017-11-10', '15000', '5000', '30', '2020-06-29', '', '', 'Admin', '2020-06-22 00:46:18'),</v>
      </c>
      <c r="J406" s="58">
        <v>93</v>
      </c>
      <c r="K406" s="58">
        <v>9</v>
      </c>
      <c r="L406" s="58">
        <v>227</v>
      </c>
      <c r="M406" s="54" t="s">
        <v>3201</v>
      </c>
      <c r="N406" s="55">
        <v>103000000</v>
      </c>
      <c r="O406" s="56" t="s">
        <v>4385</v>
      </c>
      <c r="P406" s="159">
        <v>50000000</v>
      </c>
      <c r="Q406" s="124">
        <v>53000000</v>
      </c>
      <c r="R406" s="124" t="s">
        <v>4883</v>
      </c>
      <c r="S406" s="49" t="s">
        <v>4445</v>
      </c>
      <c r="T406" s="49" t="s">
        <v>3117</v>
      </c>
      <c r="U406" s="129">
        <v>63159</v>
      </c>
      <c r="V406" s="55">
        <v>15000</v>
      </c>
      <c r="W406" s="55">
        <v>5000</v>
      </c>
      <c r="X406" s="10">
        <v>30</v>
      </c>
      <c r="Y406" s="10" t="s">
        <v>11993</v>
      </c>
      <c r="Z406" s="10"/>
    </row>
    <row r="407" spans="1:26">
      <c r="A407" s="10">
        <v>406</v>
      </c>
      <c r="B407" s="52" t="s">
        <v>4549</v>
      </c>
      <c r="C407" s="50" t="s">
        <v>4550</v>
      </c>
      <c r="D407" s="51" t="s">
        <v>2845</v>
      </c>
      <c r="E407" s="52" t="s">
        <v>2846</v>
      </c>
      <c r="F407" s="61" t="s">
        <v>4551</v>
      </c>
      <c r="G407" s="54" t="s">
        <v>4444</v>
      </c>
      <c r="H407" s="10" t="str">
        <f t="shared" si="7"/>
        <v>(406, 'Nguyễn Hoàng Duy', '1989-12-08', 'Nam', 'Bến Tre', '0989 738 004
01635 745 288', 'MR17051', 93, 9, 227, 'AICHI', '103000000', '2017-07-10', '2017-11-10', '2017-07-05', '2017-12-29', '50000000', '53000000', '63159', '15000', '5000', '30', '2020-06-29', '', 'Admin', '2020-06-22 00:46:18'),</v>
      </c>
      <c r="I407" s="10" t="str">
        <f t="shared" si="7"/>
        <v>(Nguyễn Hoàng Duy, '1989-12-08', 'Nam', 'Bến Tre', '0989 738 004
01635 745 288', 'MR17051', '(406, 'Nguyễn Hoàng Duy', '1989-12-08', 'Nam', 'Bến Tre', '0989 738 004
01635 745 288', 'MR17051', 93, 9, 227, 'AICHI', '103000000', '2017-07-10', '2017-11-10', '2017-07-05', '2017-12-29', '50000000', '53000000', '63159', '15000', '5000', '30', '2020-06-29', '', 'Admin', '2020-06-22 00:46:18'),', 9, 227, AICHI, '103000000', '2017-07-10', '50000000', '2017-07-05', '2017-12-29', '63159', '53000000', '2017-11-10', '15000', '5000', '30', '2020-06-29', '', '', 'Admin', '2020-06-22 00:46:18'),</v>
      </c>
      <c r="J407" s="58">
        <v>93</v>
      </c>
      <c r="K407" s="58">
        <v>9</v>
      </c>
      <c r="L407" s="58">
        <v>227</v>
      </c>
      <c r="M407" s="54" t="s">
        <v>3201</v>
      </c>
      <c r="N407" s="55">
        <v>103000000</v>
      </c>
      <c r="O407" s="56" t="s">
        <v>2865</v>
      </c>
      <c r="P407" s="159">
        <v>50000000</v>
      </c>
      <c r="Q407" s="124">
        <v>53000000</v>
      </c>
      <c r="R407" s="124" t="s">
        <v>4883</v>
      </c>
      <c r="S407" s="49" t="s">
        <v>4445</v>
      </c>
      <c r="T407" s="49" t="s">
        <v>3117</v>
      </c>
      <c r="U407" s="129">
        <v>63159</v>
      </c>
      <c r="V407" s="55">
        <v>15000</v>
      </c>
      <c r="W407" s="55">
        <v>5000</v>
      </c>
      <c r="X407" s="10">
        <v>30</v>
      </c>
      <c r="Y407" s="10" t="s">
        <v>11993</v>
      </c>
      <c r="Z407" s="10"/>
    </row>
    <row r="408" spans="1:26">
      <c r="A408" s="10">
        <v>407</v>
      </c>
      <c r="B408" s="52" t="s">
        <v>4552</v>
      </c>
      <c r="C408" s="50" t="s">
        <v>4553</v>
      </c>
      <c r="D408" s="51" t="s">
        <v>2845</v>
      </c>
      <c r="E408" s="52" t="s">
        <v>3450</v>
      </c>
      <c r="F408" s="61" t="s">
        <v>4554</v>
      </c>
      <c r="G408" s="54" t="s">
        <v>4444</v>
      </c>
      <c r="H408" s="10" t="str">
        <f t="shared" si="7"/>
        <v>(407, 'Phan Ngọc Vũ', '1996-06-06', 'Nam', 'Quảng Nam', '01657 191 204
0906 440 771', 'MR17051', 93, 9, 227, 'AICHI', '103000000', '2017-07-12', '2017-11-10', '2017-07-05', '2017-12-29', '50000000', '53000000', '63159', '15000', '5000', '30', '2020-06-29', '', 'Admin', '2020-06-22 00:46:18'),</v>
      </c>
      <c r="I408" s="10" t="str">
        <f t="shared" si="7"/>
        <v>(Phan Ngọc Vũ, '1996-06-06', 'Nam', 'Quảng Nam', '01657 191 204
0906 440 771', 'MR17051', '(407, 'Phan Ngọc Vũ', '1996-06-06', 'Nam', 'Quảng Nam', '01657 191 204
0906 440 771', 'MR17051', 93, 9, 227, 'AICHI', '103000000', '2017-07-12', '2017-11-10', '2017-07-05', '2017-12-29', '50000000', '53000000', '63159', '15000', '5000', '30', '2020-06-29', '', 'Admin', '2020-06-22 00:46:18'),', 9, 227, AICHI, '103000000', '2017-07-12', '50000000', '2017-07-05', '2017-12-29', '63159', '53000000', '2017-11-10', '15000', '5000', '30', '2020-06-29', '', '', 'Admin', '2020-06-22 00:46:18'),</v>
      </c>
      <c r="J408" s="58">
        <v>93</v>
      </c>
      <c r="K408" s="58">
        <v>9</v>
      </c>
      <c r="L408" s="58">
        <v>227</v>
      </c>
      <c r="M408" s="54" t="s">
        <v>3201</v>
      </c>
      <c r="N408" s="55">
        <v>103000000</v>
      </c>
      <c r="O408" s="56" t="s">
        <v>4389</v>
      </c>
      <c r="P408" s="159">
        <v>50000000</v>
      </c>
      <c r="Q408" s="124">
        <v>53000000</v>
      </c>
      <c r="R408" s="124" t="s">
        <v>4883</v>
      </c>
      <c r="S408" s="49" t="s">
        <v>4445</v>
      </c>
      <c r="T408" s="49" t="s">
        <v>3117</v>
      </c>
      <c r="U408" s="129">
        <v>63159</v>
      </c>
      <c r="V408" s="55">
        <v>15000</v>
      </c>
      <c r="W408" s="55">
        <v>5000</v>
      </c>
      <c r="X408" s="10">
        <v>30</v>
      </c>
      <c r="Y408" s="10" t="s">
        <v>11993</v>
      </c>
      <c r="Z408" s="10"/>
    </row>
    <row r="409" spans="1:26">
      <c r="A409" s="10">
        <v>408</v>
      </c>
      <c r="B409" s="52" t="s">
        <v>4555</v>
      </c>
      <c r="C409" s="50" t="s">
        <v>4556</v>
      </c>
      <c r="D409" s="51" t="s">
        <v>2845</v>
      </c>
      <c r="E409" s="52" t="s">
        <v>3141</v>
      </c>
      <c r="F409" s="61" t="s">
        <v>4557</v>
      </c>
      <c r="G409" s="54" t="s">
        <v>4444</v>
      </c>
      <c r="H409" s="10" t="str">
        <f t="shared" si="7"/>
        <v>(408, 'Hồ Minh Châu', '1994-10-17', 'Nam', 'Đồng Tháp', '01207 284 417
01657 773 750', 'MR17051', 93, 9, 227, 'AICHI', '103000000', '2017-07-14', '2017-11-10', '2017-07-05', '2017-12-29', '50000000', '53000000', '63159', '15000', '5000', '30', '2020-06-29', '', 'Admin', '2020-06-22 00:46:18'),</v>
      </c>
      <c r="I409" s="10" t="str">
        <f t="shared" si="7"/>
        <v>(Hồ Minh Châu, '1994-10-17', 'Nam', 'Đồng Tháp', '01207 284 417
01657 773 750', 'MR17051', '(408, 'Hồ Minh Châu', '1994-10-17', 'Nam', 'Đồng Tháp', '01207 284 417
01657 773 750', 'MR17051', 93, 9, 227, 'AICHI', '103000000', '2017-07-14', '2017-11-10', '2017-07-05', '2017-12-29', '50000000', '53000000', '63159', '15000', '5000', '30', '2020-06-29', '', 'Admin', '2020-06-22 00:46:18'),', 9, 227, AICHI, '103000000', '2017-07-14', '50000000', '2017-07-05', '2017-12-29', '63159', '53000000', '2017-11-10', '15000', '5000', '30', '2020-06-29', '', '', 'Admin', '2020-06-22 00:46:18'),</v>
      </c>
      <c r="J409" s="58">
        <v>93</v>
      </c>
      <c r="K409" s="58">
        <v>9</v>
      </c>
      <c r="L409" s="58">
        <v>227</v>
      </c>
      <c r="M409" s="54" t="s">
        <v>3201</v>
      </c>
      <c r="N409" s="55">
        <v>103000000</v>
      </c>
      <c r="O409" s="56" t="s">
        <v>4558</v>
      </c>
      <c r="P409" s="159">
        <v>50000000</v>
      </c>
      <c r="Q409" s="124">
        <v>53000000</v>
      </c>
      <c r="R409" s="124" t="s">
        <v>4883</v>
      </c>
      <c r="S409" s="49" t="s">
        <v>4445</v>
      </c>
      <c r="T409" s="49" t="s">
        <v>3117</v>
      </c>
      <c r="U409" s="129">
        <v>63159</v>
      </c>
      <c r="V409" s="55">
        <v>15000</v>
      </c>
      <c r="W409" s="55">
        <v>5000</v>
      </c>
      <c r="X409" s="10">
        <v>30</v>
      </c>
      <c r="Y409" s="10" t="s">
        <v>11993</v>
      </c>
      <c r="Z409" s="10"/>
    </row>
    <row r="410" spans="1:26">
      <c r="A410" s="10">
        <v>409</v>
      </c>
      <c r="B410" s="52" t="s">
        <v>4559</v>
      </c>
      <c r="C410" s="50" t="s">
        <v>4560</v>
      </c>
      <c r="D410" s="51" t="s">
        <v>2845</v>
      </c>
      <c r="E410" s="52" t="s">
        <v>2819</v>
      </c>
      <c r="F410" s="61" t="s">
        <v>4561</v>
      </c>
      <c r="G410" s="54" t="s">
        <v>4444</v>
      </c>
      <c r="H410" s="10" t="str">
        <f t="shared" si="7"/>
        <v>(409, 'Trương Gia Bảo', '1996-10-26', 'Nam', 'Hồ Chí Minh', '0909 638 400
0909 415 271', 'MR17051', 93, 9, 227, 'AICHI', '103000000', '2017-07-14', '2017-11-07', '2017-07-05', '2017-12-29', '50000000', '53000000', '63159', '15000', '5000', '30', '2020-06-29', '', 'Admin', '2020-06-22 00:46:18'),</v>
      </c>
      <c r="I410" s="10" t="str">
        <f t="shared" si="7"/>
        <v>(Trương Gia Bảo, '1996-10-26', 'Nam', 'Hồ Chí Minh', '0909 638 400
0909 415 271', 'MR17051', '(409, 'Trương Gia Bảo', '1996-10-26', 'Nam', 'Hồ Chí Minh', '0909 638 400
0909 415 271', 'MR17051', 93, 9, 227, 'AICHI', '103000000', '2017-07-14', '2017-11-07', '2017-07-05', '2017-12-29', '50000000', '53000000', '63159', '15000', '5000', '30', '2020-06-29', '', 'Admin', '2020-06-22 00:46:18'),', 9, 227, AICHI, '103000000', '2017-07-14', '50000000', '2017-07-05', '2017-12-29', '63159', '53000000', '2017-11-07', '15000', '5000', '30', '2020-06-29', '', '', 'Admin', '2020-06-22 00:46:18'),</v>
      </c>
      <c r="J410" s="58">
        <v>93</v>
      </c>
      <c r="K410" s="58">
        <v>9</v>
      </c>
      <c r="L410" s="58">
        <v>227</v>
      </c>
      <c r="M410" s="54" t="s">
        <v>3201</v>
      </c>
      <c r="N410" s="55">
        <v>103000000</v>
      </c>
      <c r="O410" s="56" t="s">
        <v>4558</v>
      </c>
      <c r="P410" s="159">
        <v>50000000</v>
      </c>
      <c r="Q410" s="124">
        <v>53000000</v>
      </c>
      <c r="R410" s="124" t="s">
        <v>5147</v>
      </c>
      <c r="S410" s="49" t="s">
        <v>4445</v>
      </c>
      <c r="T410" s="49" t="s">
        <v>3117</v>
      </c>
      <c r="U410" s="129">
        <v>63159</v>
      </c>
      <c r="V410" s="55">
        <v>15000</v>
      </c>
      <c r="W410" s="55">
        <v>5000</v>
      </c>
      <c r="X410" s="10">
        <v>30</v>
      </c>
      <c r="Y410" s="10" t="s">
        <v>11993</v>
      </c>
      <c r="Z410" s="10"/>
    </row>
    <row r="411" spans="1:26">
      <c r="A411" s="10">
        <v>410</v>
      </c>
      <c r="B411" s="52" t="s">
        <v>4562</v>
      </c>
      <c r="C411" s="50" t="s">
        <v>4563</v>
      </c>
      <c r="D411" s="51" t="s">
        <v>2845</v>
      </c>
      <c r="E411" s="52" t="s">
        <v>2846</v>
      </c>
      <c r="F411" s="61" t="s">
        <v>4564</v>
      </c>
      <c r="G411" s="54" t="s">
        <v>4444</v>
      </c>
      <c r="H411" s="10" t="str">
        <f t="shared" si="7"/>
        <v>(410, 'Cao Tấn Đạt', '1992-08-16', 'Nam', 'Bến Tre', '01635 920 466
01657 760 359', 'MR17051', 93, 9, 227, 'AICHI', '103000000', '2017-07-10', '2017-12-06', '2017-07-05', '2017-12-29', '50000000', '53000000', '63159', '15000', '5000', '30', '2020-06-29', '', 'Admin', '2020-06-22 00:46:18'),</v>
      </c>
      <c r="I411" s="10" t="str">
        <f t="shared" si="7"/>
        <v>(Cao Tấn Đạt, '1992-08-16', 'Nam', 'Bến Tre', '01635 920 466
01657 760 359', 'MR17051', '(410, 'Cao Tấn Đạt', '1992-08-16', 'Nam', 'Bến Tre', '01635 920 466
01657 760 359', 'MR17051', 93, 9, 227, 'AICHI', '103000000', '2017-07-10', '2017-12-06', '2017-07-05', '2017-12-29', '50000000', '53000000', '63159', '15000', '5000', '30', '2020-06-29', '', 'Admin', '2020-06-22 00:46:18'),', 9, 227, AICHI, '103000000', '2017-07-10', '50000000', '2017-07-05', '2017-12-29', '63159', '53000000', '2017-12-06', '15000', '5000', '30', '2020-06-29', '', '', 'Admin', '2020-06-22 00:46:18'),</v>
      </c>
      <c r="J411" s="58">
        <v>93</v>
      </c>
      <c r="K411" s="58">
        <v>9</v>
      </c>
      <c r="L411" s="58">
        <v>227</v>
      </c>
      <c r="M411" s="54" t="s">
        <v>3201</v>
      </c>
      <c r="N411" s="55">
        <v>103000000</v>
      </c>
      <c r="O411" s="56" t="s">
        <v>2865</v>
      </c>
      <c r="P411" s="159">
        <v>50000000</v>
      </c>
      <c r="Q411" s="124">
        <v>53000000</v>
      </c>
      <c r="R411" s="124" t="s">
        <v>3487</v>
      </c>
      <c r="S411" s="49" t="s">
        <v>4445</v>
      </c>
      <c r="T411" s="49" t="s">
        <v>3117</v>
      </c>
      <c r="U411" s="129">
        <v>63159</v>
      </c>
      <c r="V411" s="55">
        <v>15000</v>
      </c>
      <c r="W411" s="55">
        <v>5000</v>
      </c>
      <c r="X411" s="10">
        <v>30</v>
      </c>
      <c r="Y411" s="10" t="s">
        <v>11993</v>
      </c>
      <c r="Z411" s="10"/>
    </row>
    <row r="412" spans="1:26">
      <c r="A412" s="10">
        <v>411</v>
      </c>
      <c r="B412" s="52" t="s">
        <v>4565</v>
      </c>
      <c r="C412" s="50" t="s">
        <v>4566</v>
      </c>
      <c r="D412" s="51" t="s">
        <v>2845</v>
      </c>
      <c r="E412" s="52" t="s">
        <v>2876</v>
      </c>
      <c r="F412" s="61" t="s">
        <v>4567</v>
      </c>
      <c r="G412" s="54" t="s">
        <v>4444</v>
      </c>
      <c r="H412" s="10" t="str">
        <f t="shared" si="7"/>
        <v>(411, 'Phan Hoàng Tâm', '1991-01-02', 'Nam', 'Vĩnh Long', '0909 138 513
0909 428 849', 'MR17051', 93, 9, 227, 'AICHI', '103000000', '2017-07-12', '2017-12-06', '2017-07-05', '2017-12-29', '50000000', '53000000', '63159', '15000', '5000', '30', '2020-06-29', '', 'Admin', '2020-06-22 00:46:18'),</v>
      </c>
      <c r="I412" s="10" t="str">
        <f t="shared" si="7"/>
        <v>(Phan Hoàng Tâm, '1991-01-02', 'Nam', 'Vĩnh Long', '0909 138 513
0909 428 849', 'MR17051', '(411, 'Phan Hoàng Tâm', '1991-01-02', 'Nam', 'Vĩnh Long', '0909 138 513
0909 428 849', 'MR17051', 93, 9, 227, 'AICHI', '103000000', '2017-07-12', '2017-12-06', '2017-07-05', '2017-12-29', '50000000', '53000000', '63159', '15000', '5000', '30', '2020-06-29', '', 'Admin', '2020-06-22 00:46:18'),', 9, 227, AICHI, '103000000', '2017-07-12', '50000000', '2017-07-05', '2017-12-29', '63159', '53000000', '2017-12-06', '15000', '5000', '30', '2020-06-29', '', '', 'Admin', '2020-06-22 00:46:18'),</v>
      </c>
      <c r="J412" s="58">
        <v>93</v>
      </c>
      <c r="K412" s="58">
        <v>9</v>
      </c>
      <c r="L412" s="58">
        <v>227</v>
      </c>
      <c r="M412" s="54" t="s">
        <v>3201</v>
      </c>
      <c r="N412" s="55">
        <v>103000000</v>
      </c>
      <c r="O412" s="56" t="s">
        <v>4389</v>
      </c>
      <c r="P412" s="159">
        <v>50000000</v>
      </c>
      <c r="Q412" s="124">
        <v>53000000</v>
      </c>
      <c r="R412" s="124" t="s">
        <v>3487</v>
      </c>
      <c r="S412" s="49" t="s">
        <v>4445</v>
      </c>
      <c r="T412" s="49" t="s">
        <v>3117</v>
      </c>
      <c r="U412" s="129">
        <v>63159</v>
      </c>
      <c r="V412" s="55">
        <v>15000</v>
      </c>
      <c r="W412" s="55">
        <v>5000</v>
      </c>
      <c r="X412" s="10">
        <v>30</v>
      </c>
      <c r="Y412" s="10" t="s">
        <v>11993</v>
      </c>
      <c r="Z412" s="10"/>
    </row>
    <row r="413" spans="1:26">
      <c r="A413" s="10">
        <v>412</v>
      </c>
      <c r="B413" s="52" t="s">
        <v>4568</v>
      </c>
      <c r="C413" s="50" t="s">
        <v>4569</v>
      </c>
      <c r="D413" s="51" t="s">
        <v>2845</v>
      </c>
      <c r="E413" s="52" t="s">
        <v>2876</v>
      </c>
      <c r="F413" s="61" t="s">
        <v>4570</v>
      </c>
      <c r="G413" s="54" t="s">
        <v>4444</v>
      </c>
      <c r="H413" s="10" t="str">
        <f t="shared" si="7"/>
        <v>(412, 'Trần Hữu Khang', '1997-04-11', 'Nam', 'Vĩnh Long', '0939 898 239
01677 822 665', 'MR17051', 93, 9, 227, 'AICHI', '103000000', '2017-07-12', '2017-12-06', '2017-07-05', '2017-12-29', '50000000', '53000000', '63159', '15000', '5000', '30', '2020-06-29', '', 'Admin', '2020-06-22 00:46:18'),</v>
      </c>
      <c r="I413" s="10" t="str">
        <f t="shared" si="7"/>
        <v>(Trần Hữu Khang, '1997-04-11', 'Nam', 'Vĩnh Long', '0939 898 239
01677 822 665', 'MR17051', '(412, 'Trần Hữu Khang', '1997-04-11', 'Nam', 'Vĩnh Long', '0939 898 239
01677 822 665', 'MR17051', 93, 9, 227, 'AICHI', '103000000', '2017-07-12', '2017-12-06', '2017-07-05', '2017-12-29', '50000000', '53000000', '63159', '15000', '5000', '30', '2020-06-29', '', 'Admin', '2020-06-22 00:46:18'),', 9, 227, AICHI, '103000000', '2017-07-12', '50000000', '2017-07-05', '2017-12-29', '63159', '53000000', '2017-12-06', '15000', '5000', '30', '2020-06-29', '', '', 'Admin', '2020-06-22 00:46:18'),</v>
      </c>
      <c r="J413" s="58">
        <v>93</v>
      </c>
      <c r="K413" s="58">
        <v>9</v>
      </c>
      <c r="L413" s="58">
        <v>227</v>
      </c>
      <c r="M413" s="54" t="s">
        <v>3201</v>
      </c>
      <c r="N413" s="55">
        <v>103000000</v>
      </c>
      <c r="O413" s="56" t="s">
        <v>4389</v>
      </c>
      <c r="P413" s="159">
        <v>50000000</v>
      </c>
      <c r="Q413" s="124">
        <v>53000000</v>
      </c>
      <c r="R413" s="124" t="s">
        <v>3487</v>
      </c>
      <c r="S413" s="49" t="s">
        <v>4445</v>
      </c>
      <c r="T413" s="49" t="s">
        <v>3117</v>
      </c>
      <c r="U413" s="129">
        <v>63159</v>
      </c>
      <c r="V413" s="55">
        <v>15000</v>
      </c>
      <c r="W413" s="55">
        <v>5000</v>
      </c>
      <c r="X413" s="10">
        <v>30</v>
      </c>
      <c r="Y413" s="10" t="s">
        <v>11993</v>
      </c>
      <c r="Z413" s="10"/>
    </row>
    <row r="414" spans="1:26">
      <c r="A414" s="10">
        <v>413</v>
      </c>
      <c r="B414" s="52" t="s">
        <v>4571</v>
      </c>
      <c r="C414" s="50" t="s">
        <v>4572</v>
      </c>
      <c r="D414" s="51" t="s">
        <v>2845</v>
      </c>
      <c r="E414" s="52" t="s">
        <v>2846</v>
      </c>
      <c r="F414" s="61" t="s">
        <v>4573</v>
      </c>
      <c r="G414" s="54" t="s">
        <v>4444</v>
      </c>
      <c r="H414" s="10" t="str">
        <f t="shared" si="7"/>
        <v>(413, 'Trà Minh Chí', '1998-07-15', 'Nam', 'Bến Tre', '01688 306 638
01667 412 862', 'MR17051', 93, 9, 227, 'AICHI', '103000000', '2017-07-11', '2017-12-13', '2017-07-05', '2017-12-29', '50000000', '53000000', '63159', '15000', '5000', '30', '2020-06-29', '', 'Admin', '2020-06-22 00:46:18'),</v>
      </c>
      <c r="I414" s="10" t="str">
        <f t="shared" si="7"/>
        <v>(Trà Minh Chí, '1998-07-15', 'Nam', 'Bến Tre', '01688 306 638
01667 412 862', 'MR17051', '(413, 'Trà Minh Chí', '1998-07-15', 'Nam', 'Bến Tre', '01688 306 638
01667 412 862', 'MR17051', 93, 9, 227, 'AICHI', '103000000', '2017-07-11', '2017-12-13', '2017-07-05', '2017-12-29', '50000000', '53000000', '63159', '15000', '5000', '30', '2020-06-29', '', 'Admin', '2020-06-22 00:46:18'),', 9, 227, AICHI, '103000000', '2017-07-11', '50000000', '2017-07-05', '2017-12-29', '63159', '53000000', '2017-12-13', '15000', '5000', '30', '2020-06-29', '', '', 'Admin', '2020-06-22 00:46:18'),</v>
      </c>
      <c r="J414" s="58">
        <v>93</v>
      </c>
      <c r="K414" s="58">
        <v>9</v>
      </c>
      <c r="L414" s="58">
        <v>227</v>
      </c>
      <c r="M414" s="54" t="s">
        <v>3201</v>
      </c>
      <c r="N414" s="55">
        <v>103000000</v>
      </c>
      <c r="O414" s="56" t="s">
        <v>4381</v>
      </c>
      <c r="P414" s="159">
        <v>50000000</v>
      </c>
      <c r="Q414" s="124">
        <v>53000000</v>
      </c>
      <c r="R414" s="124" t="s">
        <v>3108</v>
      </c>
      <c r="S414" s="49" t="s">
        <v>4445</v>
      </c>
      <c r="T414" s="49" t="s">
        <v>3117</v>
      </c>
      <c r="U414" s="129">
        <v>63159</v>
      </c>
      <c r="V414" s="55">
        <v>15000</v>
      </c>
      <c r="W414" s="55">
        <v>5000</v>
      </c>
      <c r="X414" s="10">
        <v>30</v>
      </c>
      <c r="Y414" s="10" t="s">
        <v>11993</v>
      </c>
      <c r="Z414" s="10"/>
    </row>
    <row r="415" spans="1:26">
      <c r="A415" s="10">
        <v>414</v>
      </c>
      <c r="B415" s="52" t="s">
        <v>4574</v>
      </c>
      <c r="C415" s="50" t="s">
        <v>4575</v>
      </c>
      <c r="D415" s="51" t="s">
        <v>2845</v>
      </c>
      <c r="E415" s="52" t="s">
        <v>3317</v>
      </c>
      <c r="F415" s="61" t="s">
        <v>4576</v>
      </c>
      <c r="G415" s="54" t="s">
        <v>4444</v>
      </c>
      <c r="H415" s="10" t="str">
        <f t="shared" si="7"/>
        <v>(414, 'Lê Thanh Nhã', '1989-04-28', 'Nam', 'Tiền Giang', '01695 195 459
01232 381 882', 'MR17051', 93, 9, 227, 'AICHI', '103000000', '2017-07-11', '2017-12-06', '2017-07-05', '2017-12-29', '50000000', '53000000', '63159', '15000', '5000', '30', '2020-06-29', '', 'Admin', '2020-06-22 00:46:18'),</v>
      </c>
      <c r="I415" s="10" t="str">
        <f t="shared" si="7"/>
        <v>(Lê Thanh Nhã, '1989-04-28', 'Nam', 'Tiền Giang', '01695 195 459
01232 381 882', 'MR17051', '(414, 'Lê Thanh Nhã', '1989-04-28', 'Nam', 'Tiền Giang', '01695 195 459
01232 381 882', 'MR17051', 93, 9, 227, 'AICHI', '103000000', '2017-07-11', '2017-12-06', '2017-07-05', '2017-12-29', '50000000', '53000000', '63159', '15000', '5000', '30', '2020-06-29', '', 'Admin', '2020-06-22 00:46:18'),', 9, 227, AICHI, '103000000', '2017-07-11', '50000000', '2017-07-05', '2017-12-29', '63159', '53000000', '2017-12-06', '15000', '5000', '30', '2020-06-29', '', '', 'Admin', '2020-06-22 00:46:18'),</v>
      </c>
      <c r="J415" s="58">
        <v>93</v>
      </c>
      <c r="K415" s="58">
        <v>9</v>
      </c>
      <c r="L415" s="58">
        <v>227</v>
      </c>
      <c r="M415" s="54" t="s">
        <v>3201</v>
      </c>
      <c r="N415" s="55">
        <v>103000000</v>
      </c>
      <c r="O415" s="56" t="s">
        <v>4381</v>
      </c>
      <c r="P415" s="159">
        <v>50000000</v>
      </c>
      <c r="Q415" s="124">
        <v>53000000</v>
      </c>
      <c r="R415" s="124" t="s">
        <v>3487</v>
      </c>
      <c r="S415" s="49" t="s">
        <v>4445</v>
      </c>
      <c r="T415" s="49" t="s">
        <v>3117</v>
      </c>
      <c r="U415" s="129">
        <v>63159</v>
      </c>
      <c r="V415" s="55">
        <v>15000</v>
      </c>
      <c r="W415" s="55">
        <v>5000</v>
      </c>
      <c r="X415" s="10">
        <v>30</v>
      </c>
      <c r="Y415" s="10" t="s">
        <v>11993</v>
      </c>
      <c r="Z415" s="10"/>
    </row>
    <row r="416" spans="1:26">
      <c r="A416" s="10">
        <v>415</v>
      </c>
      <c r="B416" s="52" t="s">
        <v>4577</v>
      </c>
      <c r="C416" s="50" t="s">
        <v>4578</v>
      </c>
      <c r="D416" s="51" t="s">
        <v>2845</v>
      </c>
      <c r="E416" s="52" t="s">
        <v>2928</v>
      </c>
      <c r="F416" s="61" t="s">
        <v>4579</v>
      </c>
      <c r="G416" s="54" t="s">
        <v>4444</v>
      </c>
      <c r="H416" s="10" t="str">
        <f t="shared" si="7"/>
        <v>(415, 'Phạm Lê Thân', '1990-08-30', 'Nam', 'Bình Định', '0902 981 786
0909 188 107', 'MR17051', 93, 9, 227, 'AICHI', '103000000', '2017-07-13', '2017-12-06', '2017-07-05', '2017-12-29', '50000000', '53000000', '63159', '15000', '5000', '30', '2020-06-29', '', 'Admin', '2020-06-22 00:46:18'),</v>
      </c>
      <c r="I416" s="10" t="str">
        <f t="shared" si="7"/>
        <v>(Phạm Lê Thân, '1990-08-30', 'Nam', 'Bình Định', '0902 981 786
0909 188 107', 'MR17051', '(415, 'Phạm Lê Thân', '1990-08-30', 'Nam', 'Bình Định', '0902 981 786
0909 188 107', 'MR17051', 93, 9, 227, 'AICHI', '103000000', '2017-07-13', '2017-12-06', '2017-07-05', '2017-12-29', '50000000', '53000000', '63159', '15000', '5000', '30', '2020-06-29', '', 'Admin', '2020-06-22 00:46:18'),', 9, 227, AICHI, '103000000', '2017-07-13', '50000000', '2017-07-05', '2017-12-29', '63159', '53000000', '2017-12-06', '15000', '5000', '30', '2020-06-29', '', '', 'Admin', '2020-06-22 00:46:18'),</v>
      </c>
      <c r="J416" s="58">
        <v>93</v>
      </c>
      <c r="K416" s="58">
        <v>9</v>
      </c>
      <c r="L416" s="58">
        <v>227</v>
      </c>
      <c r="M416" s="54" t="s">
        <v>3201</v>
      </c>
      <c r="N416" s="55">
        <v>103000000</v>
      </c>
      <c r="O416" s="56" t="s">
        <v>4385</v>
      </c>
      <c r="P416" s="159">
        <v>50000000</v>
      </c>
      <c r="Q416" s="124">
        <v>53000000</v>
      </c>
      <c r="R416" s="124" t="s">
        <v>3487</v>
      </c>
      <c r="S416" s="49" t="s">
        <v>4445</v>
      </c>
      <c r="T416" s="49" t="s">
        <v>3117</v>
      </c>
      <c r="U416" s="129">
        <v>63159</v>
      </c>
      <c r="V416" s="55">
        <v>15000</v>
      </c>
      <c r="W416" s="55">
        <v>5000</v>
      </c>
      <c r="X416" s="10">
        <v>30</v>
      </c>
      <c r="Y416" s="10" t="s">
        <v>11993</v>
      </c>
      <c r="Z416" s="10"/>
    </row>
    <row r="417" spans="1:26">
      <c r="A417" s="10">
        <v>416</v>
      </c>
      <c r="B417" s="52" t="s">
        <v>4580</v>
      </c>
      <c r="C417" s="50" t="s">
        <v>4581</v>
      </c>
      <c r="D417" s="51" t="s">
        <v>2845</v>
      </c>
      <c r="E417" s="52" t="s">
        <v>2876</v>
      </c>
      <c r="F417" s="61" t="s">
        <v>4582</v>
      </c>
      <c r="G417" s="54" t="s">
        <v>4444</v>
      </c>
      <c r="H417" s="10" t="str">
        <f t="shared" si="7"/>
        <v>(416, 'Dương Hữu Hậu', '1990-10-28', 'Nam', 'Vĩnh Long', '01655 589 753
01665 169 081', 'MR17051', 93, 9, 227, 'AICHI', '103000000', '2017-07-10', '2017-12-04', '2017-07-05', '2017-12-29', '50000000', '53000000', '63159', '15000', '5000', '30', '2020-06-29', '', 'Admin', '2020-06-22 00:46:18'),</v>
      </c>
      <c r="I417" s="10" t="str">
        <f t="shared" si="7"/>
        <v>(Dương Hữu Hậu, '1990-10-28', 'Nam', 'Vĩnh Long', '01655 589 753
01665 169 081', 'MR17051', '(416, 'Dương Hữu Hậu', '1990-10-28', 'Nam', 'Vĩnh Long', '01655 589 753
01665 169 081', 'MR17051', 93, 9, 227, 'AICHI', '103000000', '2017-07-10', '2017-12-04', '2017-07-05', '2017-12-29', '50000000', '53000000', '63159', '15000', '5000', '30', '2020-06-29', '', 'Admin', '2020-06-22 00:46:18'),', 9, 227, AICHI, '103000000', '2017-07-10', '50000000', '2017-07-05', '2017-12-29', '63159', '53000000', '2017-12-04', '15000', '5000', '30', '2020-06-29', '', '', 'Admin', '2020-06-22 00:46:18'),</v>
      </c>
      <c r="J417" s="58">
        <v>93</v>
      </c>
      <c r="K417" s="58">
        <v>9</v>
      </c>
      <c r="L417" s="58">
        <v>227</v>
      </c>
      <c r="M417" s="54" t="s">
        <v>3201</v>
      </c>
      <c r="N417" s="55">
        <v>103000000</v>
      </c>
      <c r="O417" s="56" t="s">
        <v>2865</v>
      </c>
      <c r="P417" s="159">
        <v>50000000</v>
      </c>
      <c r="Q417" s="124">
        <v>53000000</v>
      </c>
      <c r="R417" s="124" t="s">
        <v>7101</v>
      </c>
      <c r="S417" s="49" t="s">
        <v>4445</v>
      </c>
      <c r="T417" s="49" t="s">
        <v>3117</v>
      </c>
      <c r="U417" s="129">
        <v>63159</v>
      </c>
      <c r="V417" s="55">
        <v>15000</v>
      </c>
      <c r="W417" s="55">
        <v>5000</v>
      </c>
      <c r="X417" s="10">
        <v>30</v>
      </c>
      <c r="Y417" s="10" t="s">
        <v>11993</v>
      </c>
      <c r="Z417" s="10"/>
    </row>
    <row r="418" spans="1:26">
      <c r="A418" s="10">
        <v>417</v>
      </c>
      <c r="B418" s="52" t="s">
        <v>4583</v>
      </c>
      <c r="C418" s="50" t="s">
        <v>4584</v>
      </c>
      <c r="D418" s="51" t="s">
        <v>2845</v>
      </c>
      <c r="E418" s="52" t="s">
        <v>2881</v>
      </c>
      <c r="F418" s="61" t="s">
        <v>4585</v>
      </c>
      <c r="G418" s="54" t="s">
        <v>4444</v>
      </c>
      <c r="H418" s="10" t="str">
        <f t="shared" si="7"/>
        <v>(417, 'Nguyễn Thái Hưng', '1995-02-20', 'Nam', 'Đồng Nai', '0868 601 230
0961 850 163', 'MR17051', 93, 9, 227, 'AICHI', '103000000', '2017-07-12', '2017-12-06', '2017-07-05', '2017-12-29', '50000000', '53000000', '63159', '15000', '5000', '30', '2020-06-29', '', 'Admin', '2020-06-22 00:46:18'),</v>
      </c>
      <c r="I418" s="10" t="str">
        <f t="shared" si="7"/>
        <v>(Nguyễn Thái Hưng, '1995-02-20', 'Nam', 'Đồng Nai', '0868 601 230
0961 850 163', 'MR17051', '(417, 'Nguyễn Thái Hưng', '1995-02-20', 'Nam', 'Đồng Nai', '0868 601 230
0961 850 163', 'MR17051', 93, 9, 227, 'AICHI', '103000000', '2017-07-12', '2017-12-06', '2017-07-05', '2017-12-29', '50000000', '53000000', '63159', '15000', '5000', '30', '2020-06-29', '', 'Admin', '2020-06-22 00:46:18'),', 9, 227, AICHI, '103000000', '2017-07-12', '50000000', '2017-07-05', '2017-12-29', '63159', '53000000', '2017-12-06', '15000', '5000', '30', '2020-06-29', '', '', 'Admin', '2020-06-22 00:46:18'),</v>
      </c>
      <c r="J418" s="58">
        <v>93</v>
      </c>
      <c r="K418" s="58">
        <v>9</v>
      </c>
      <c r="L418" s="58">
        <v>227</v>
      </c>
      <c r="M418" s="54" t="s">
        <v>3201</v>
      </c>
      <c r="N418" s="55">
        <v>103000000</v>
      </c>
      <c r="O418" s="56" t="s">
        <v>4389</v>
      </c>
      <c r="P418" s="159">
        <v>50000000</v>
      </c>
      <c r="Q418" s="124">
        <v>53000000</v>
      </c>
      <c r="R418" s="124" t="s">
        <v>3487</v>
      </c>
      <c r="S418" s="49" t="s">
        <v>4445</v>
      </c>
      <c r="T418" s="49" t="s">
        <v>3117</v>
      </c>
      <c r="U418" s="129">
        <v>63159</v>
      </c>
      <c r="V418" s="55">
        <v>15000</v>
      </c>
      <c r="W418" s="55">
        <v>5000</v>
      </c>
      <c r="X418" s="10">
        <v>30</v>
      </c>
      <c r="Y418" s="10" t="s">
        <v>11993</v>
      </c>
      <c r="Z418" s="10"/>
    </row>
    <row r="419" spans="1:26">
      <c r="A419" s="10">
        <v>418</v>
      </c>
      <c r="B419" s="52" t="s">
        <v>4586</v>
      </c>
      <c r="C419" s="50" t="s">
        <v>4587</v>
      </c>
      <c r="D419" s="51" t="s">
        <v>2845</v>
      </c>
      <c r="E419" s="52" t="s">
        <v>2830</v>
      </c>
      <c r="F419" s="61" t="s">
        <v>4588</v>
      </c>
      <c r="G419" s="54" t="s">
        <v>4444</v>
      </c>
      <c r="H419" s="10" t="str">
        <f t="shared" si="7"/>
        <v>(418, 'Lê Thanh Tú', '1993-07-03', 'Nam', 'Tây Ninh', '01673 060 014
01668 666 100', 'MR17051', 93, 9, 227, 'AICHI', '103000000', '2017-07-11', '2017-12-16', '2017-07-05', '2017-12-29', '50000000', '53000000', '63159', '15000', '5000', '30', '2020-06-29', '', 'Admin', '2020-06-22 00:46:18'),</v>
      </c>
      <c r="I419" s="10" t="str">
        <f t="shared" si="7"/>
        <v>(Lê Thanh Tú, '1993-07-03', 'Nam', 'Tây Ninh', '01673 060 014
01668 666 100', 'MR17051', '(418, 'Lê Thanh Tú', '1993-07-03', 'Nam', 'Tây Ninh', '01673 060 014
01668 666 100', 'MR17051', 93, 9, 227, 'AICHI', '103000000', '2017-07-11', '2017-12-16', '2017-07-05', '2017-12-29', '50000000', '53000000', '63159', '15000', '5000', '30', '2020-06-29', '', 'Admin', '2020-06-22 00:46:18'),', 9, 227, AICHI, '103000000', '2017-07-11', '50000000', '2017-07-05', '2017-12-29', '63159', '53000000', '2017-12-16', '15000', '5000', '30', '2020-06-29', '', '', 'Admin', '2020-06-22 00:46:18'),</v>
      </c>
      <c r="J419" s="58">
        <v>93</v>
      </c>
      <c r="K419" s="58">
        <v>9</v>
      </c>
      <c r="L419" s="58">
        <v>227</v>
      </c>
      <c r="M419" s="54" t="s">
        <v>3201</v>
      </c>
      <c r="N419" s="55">
        <v>103000000</v>
      </c>
      <c r="O419" s="56" t="s">
        <v>4381</v>
      </c>
      <c r="P419" s="159">
        <v>50000000</v>
      </c>
      <c r="Q419" s="124">
        <v>53000000</v>
      </c>
      <c r="R419" s="124" t="s">
        <v>12035</v>
      </c>
      <c r="S419" s="49" t="s">
        <v>4445</v>
      </c>
      <c r="T419" s="49" t="s">
        <v>3117</v>
      </c>
      <c r="U419" s="129">
        <v>63159</v>
      </c>
      <c r="V419" s="55">
        <v>15000</v>
      </c>
      <c r="W419" s="55">
        <v>5000</v>
      </c>
      <c r="X419" s="10">
        <v>30</v>
      </c>
      <c r="Y419" s="10" t="s">
        <v>11993</v>
      </c>
      <c r="Z419" s="10"/>
    </row>
    <row r="420" spans="1:26">
      <c r="A420" s="10">
        <v>419</v>
      </c>
      <c r="B420" s="52" t="s">
        <v>4589</v>
      </c>
      <c r="C420" s="50" t="s">
        <v>4590</v>
      </c>
      <c r="D420" s="51" t="s">
        <v>2845</v>
      </c>
      <c r="E420" s="52" t="s">
        <v>4392</v>
      </c>
      <c r="F420" s="61" t="s">
        <v>4591</v>
      </c>
      <c r="G420" s="54" t="s">
        <v>4444</v>
      </c>
      <c r="H420" s="10" t="str">
        <f t="shared" si="7"/>
        <v>(419, 'Nguyễn Thành Trung', '1996-08-13', 'Nam', 'HCM', '01632 737 360
01682 258 327', 'MR17051', 93, 9, 227, 'AICHI', '103000000', '2017-07-13', '2017-12-05', '2017-07-05', '2017-12-29', '50000000', '53000000', '63159', '15000', '5000', '30', '2020-06-29', '', 'Admin', '2020-06-22 00:46:18'),</v>
      </c>
      <c r="I420" s="10" t="str">
        <f t="shared" si="7"/>
        <v>(Nguyễn Thành Trung, '1996-08-13', 'Nam', 'HCM', '01632 737 360
01682 258 327', 'MR17051', '(419, 'Nguyễn Thành Trung', '1996-08-13', 'Nam', 'HCM', '01632 737 360
01682 258 327', 'MR17051', 93, 9, 227, 'AICHI', '103000000', '2017-07-13', '2017-12-05', '2017-07-05', '2017-12-29', '50000000', '53000000', '63159', '15000', '5000', '30', '2020-06-29', '', 'Admin', '2020-06-22 00:46:18'),', 9, 227, AICHI, '103000000', '2017-07-13', '50000000', '2017-07-05', '2017-12-29', '63159', '53000000', '2017-12-05', '15000', '5000', '30', '2020-06-29', '', '', 'Admin', '2020-06-22 00:46:18'),</v>
      </c>
      <c r="J420" s="58">
        <v>93</v>
      </c>
      <c r="K420" s="58">
        <v>9</v>
      </c>
      <c r="L420" s="58">
        <v>227</v>
      </c>
      <c r="M420" s="54" t="s">
        <v>3201</v>
      </c>
      <c r="N420" s="55">
        <v>103000000</v>
      </c>
      <c r="O420" s="56" t="s">
        <v>4385</v>
      </c>
      <c r="P420" s="159">
        <v>50000000</v>
      </c>
      <c r="Q420" s="124">
        <v>53000000</v>
      </c>
      <c r="R420" s="124" t="s">
        <v>5279</v>
      </c>
      <c r="S420" s="49" t="s">
        <v>4445</v>
      </c>
      <c r="T420" s="49" t="s">
        <v>3117</v>
      </c>
      <c r="U420" s="129">
        <v>63159</v>
      </c>
      <c r="V420" s="55">
        <v>15000</v>
      </c>
      <c r="W420" s="55">
        <v>5000</v>
      </c>
      <c r="X420" s="10">
        <v>30</v>
      </c>
      <c r="Y420" s="10" t="s">
        <v>11993</v>
      </c>
      <c r="Z420" s="10"/>
    </row>
    <row r="421" spans="1:26">
      <c r="A421" s="10">
        <v>420</v>
      </c>
      <c r="B421" s="54" t="s">
        <v>4592</v>
      </c>
      <c r="C421" s="50" t="s">
        <v>4593</v>
      </c>
      <c r="D421" s="51" t="s">
        <v>2845</v>
      </c>
      <c r="E421" s="10" t="s">
        <v>4594</v>
      </c>
      <c r="F421" s="69" t="s">
        <v>4595</v>
      </c>
      <c r="G421" s="54" t="s">
        <v>4596</v>
      </c>
      <c r="H421" s="10" t="str">
        <f t="shared" si="7"/>
        <v>(420, 'Trương Văn Ngọc', '1994-04-29', 'Nam', 'Hà Nam', '0971 133 845
01694 238 707', 'MR18001', 93, 9, 227, 'AICHI', '103000000', '2018-01-25', '2018-07-05', '2018-01-18', '2018-07-13', '50000000', '53000000', '55537', '15000', '5000', '23', '2020-06-13', '', 'Admin', '2020-06-22 00:46:18'),</v>
      </c>
      <c r="I421" s="10" t="str">
        <f t="shared" si="7"/>
        <v>(Trương Văn Ngọc, '1994-04-29', 'Nam', 'Hà Nam', '0971 133 845
01694 238 707', 'MR18001', '(420, 'Trương Văn Ngọc', '1994-04-29', 'Nam', 'Hà Nam', '0971 133 845
01694 238 707', 'MR18001', 93, 9, 227, 'AICHI', '103000000', '2018-01-25', '2018-07-05', '2018-01-18', '2018-07-13', '50000000', '53000000', '55537', '15000', '5000', '23', '2020-06-13', '', 'Admin', '2020-06-22 00:46:18'),', 9, 227, AICHI, '103000000', '2018-01-25', '50000000', '2018-01-18', '2018-07-13', '55537', '53000000', '2018-07-05', '15000', '5000', '23', '2020-06-13', '', '', 'Admin', '2020-06-22 00:46:18'),</v>
      </c>
      <c r="J421" s="58">
        <v>93</v>
      </c>
      <c r="K421" s="58">
        <v>9</v>
      </c>
      <c r="L421" s="58">
        <v>227</v>
      </c>
      <c r="M421" s="54" t="s">
        <v>3201</v>
      </c>
      <c r="N421" s="55">
        <v>103000000</v>
      </c>
      <c r="O421" s="56" t="s">
        <v>4597</v>
      </c>
      <c r="P421" s="159">
        <v>50000000</v>
      </c>
      <c r="Q421" s="124">
        <v>53000000</v>
      </c>
      <c r="R421" s="124" t="s">
        <v>4150</v>
      </c>
      <c r="S421" s="49" t="s">
        <v>4076</v>
      </c>
      <c r="T421" s="49" t="s">
        <v>3270</v>
      </c>
      <c r="U421" s="129">
        <v>55537</v>
      </c>
      <c r="V421" s="55">
        <v>15000</v>
      </c>
      <c r="W421" s="55">
        <v>5000</v>
      </c>
      <c r="X421" s="10">
        <v>23</v>
      </c>
      <c r="Y421" s="10" t="s">
        <v>10014</v>
      </c>
      <c r="Z421" s="10"/>
    </row>
    <row r="422" spans="1:26">
      <c r="A422" s="10">
        <v>421</v>
      </c>
      <c r="B422" s="54" t="s">
        <v>4598</v>
      </c>
      <c r="C422" s="50" t="s">
        <v>4599</v>
      </c>
      <c r="D422" s="51" t="s">
        <v>2845</v>
      </c>
      <c r="E422" s="10" t="s">
        <v>2819</v>
      </c>
      <c r="F422" s="69" t="s">
        <v>4600</v>
      </c>
      <c r="G422" s="54" t="s">
        <v>4596</v>
      </c>
      <c r="H422" s="10" t="str">
        <f t="shared" si="7"/>
        <v>(421, 'Nguyễn Thanh Tú', '1995-09-25', 'Nam', 'Hồ Chí Minh', '0909 150 498
0907 749 525', 'MR18001', 93, 9, 227, 'AICHI', '103000000', '2018-01-26', '2018-06-30', '2018-01-18', '2018-07-13', '50000000', '53000000', '55537', '15000', '5000', '23', '2020-06-13', '', 'Admin', '2020-06-22 00:46:18'),</v>
      </c>
      <c r="I422" s="10" t="str">
        <f t="shared" si="7"/>
        <v>(Nguyễn Thanh Tú, '1995-09-25', 'Nam', 'Hồ Chí Minh', '0909 150 498
0907 749 525', 'MR18001', '(421, 'Nguyễn Thanh Tú', '1995-09-25', 'Nam', 'Hồ Chí Minh', '0909 150 498
0907 749 525', 'MR18001', 93, 9, 227, 'AICHI', '103000000', '2018-01-26', '2018-06-30', '2018-01-18', '2018-07-13', '50000000', '53000000', '55537', '15000', '5000', '23', '2020-06-13', '', 'Admin', '2020-06-22 00:46:18'),', 9, 227, AICHI, '103000000', '2018-01-26', '50000000', '2018-01-18', '2018-07-13', '55537', '53000000', '2018-06-30', '15000', '5000', '23', '2020-06-13', '', '', 'Admin', '2020-06-22 00:46:18'),</v>
      </c>
      <c r="J422" s="58">
        <v>93</v>
      </c>
      <c r="K422" s="58">
        <v>9</v>
      </c>
      <c r="L422" s="58">
        <v>227</v>
      </c>
      <c r="M422" s="54" t="s">
        <v>3201</v>
      </c>
      <c r="N422" s="55">
        <v>103000000</v>
      </c>
      <c r="O422" s="56" t="s">
        <v>3506</v>
      </c>
      <c r="P422" s="159">
        <v>50000000</v>
      </c>
      <c r="Q422" s="124">
        <v>53000000</v>
      </c>
      <c r="R422" s="124" t="s">
        <v>10824</v>
      </c>
      <c r="S422" s="49" t="s">
        <v>4076</v>
      </c>
      <c r="T422" s="49" t="s">
        <v>3270</v>
      </c>
      <c r="U422" s="129">
        <v>55537</v>
      </c>
      <c r="V422" s="55">
        <v>15000</v>
      </c>
      <c r="W422" s="55">
        <v>5000</v>
      </c>
      <c r="X422" s="10">
        <v>23</v>
      </c>
      <c r="Y422" s="10" t="s">
        <v>10014</v>
      </c>
      <c r="Z422" s="10"/>
    </row>
    <row r="423" spans="1:26">
      <c r="A423" s="10">
        <v>422</v>
      </c>
      <c r="B423" s="54" t="s">
        <v>4601</v>
      </c>
      <c r="C423" s="50" t="s">
        <v>4602</v>
      </c>
      <c r="D423" s="51" t="s">
        <v>2845</v>
      </c>
      <c r="E423" s="10" t="s">
        <v>3300</v>
      </c>
      <c r="F423" s="69" t="s">
        <v>4603</v>
      </c>
      <c r="G423" s="54" t="s">
        <v>4596</v>
      </c>
      <c r="H423" s="10" t="str">
        <f t="shared" si="7"/>
        <v>(422, 'Nguyễn Hữu Tuấn', '1998-08-15', 'Nam', 'Quảng Bình', '01631 321 550
0983 899 836', 'MR18001', 93, 9, 227, 'AICHI', '103000000', '2018-02-01', '2018-07-05', '2018-01-18', '2018-07-13', '50000000', '53000000', '55537', '15000', '5000', '23', '2020-06-13', '', 'Admin', '2020-06-22 00:46:18'),</v>
      </c>
      <c r="I423" s="10" t="str">
        <f t="shared" si="7"/>
        <v>(Nguyễn Hữu Tuấn, '1998-08-15', 'Nam', 'Quảng Bình', '01631 321 550
0983 899 836', 'MR18001', '(422, 'Nguyễn Hữu Tuấn', '1998-08-15', 'Nam', 'Quảng Bình', '01631 321 550
0983 899 836', 'MR18001', 93, 9, 227, 'AICHI', '103000000', '2018-02-01', '2018-07-05', '2018-01-18', '2018-07-13', '50000000', '53000000', '55537', '15000', '5000', '23', '2020-06-13', '', 'Admin', '2020-06-22 00:46:18'),', 9, 227, AICHI, '103000000', '2018-02-01', '50000000', '2018-01-18', '2018-07-13', '55537', '53000000', '2018-07-05', '15000', '5000', '23', '2020-06-13', '', '', 'Admin', '2020-06-22 00:46:18'),</v>
      </c>
      <c r="J423" s="58">
        <v>93</v>
      </c>
      <c r="K423" s="58">
        <v>9</v>
      </c>
      <c r="L423" s="58">
        <v>227</v>
      </c>
      <c r="M423" s="54" t="s">
        <v>3201</v>
      </c>
      <c r="N423" s="55">
        <v>103000000</v>
      </c>
      <c r="O423" s="56" t="s">
        <v>3953</v>
      </c>
      <c r="P423" s="159">
        <v>50000000</v>
      </c>
      <c r="Q423" s="124">
        <v>53000000</v>
      </c>
      <c r="R423" s="124" t="s">
        <v>4150</v>
      </c>
      <c r="S423" s="49" t="s">
        <v>4076</v>
      </c>
      <c r="T423" s="49" t="s">
        <v>3270</v>
      </c>
      <c r="U423" s="129">
        <v>55537</v>
      </c>
      <c r="V423" s="55">
        <v>15000</v>
      </c>
      <c r="W423" s="55">
        <v>5000</v>
      </c>
      <c r="X423" s="10">
        <v>23</v>
      </c>
      <c r="Y423" s="10" t="s">
        <v>10014</v>
      </c>
      <c r="Z423" s="10"/>
    </row>
    <row r="424" spans="1:26">
      <c r="A424" s="10">
        <v>423</v>
      </c>
      <c r="B424" s="54" t="s">
        <v>4604</v>
      </c>
      <c r="C424" s="50" t="s">
        <v>4605</v>
      </c>
      <c r="D424" s="51" t="s">
        <v>2845</v>
      </c>
      <c r="E424" s="10" t="s">
        <v>3450</v>
      </c>
      <c r="F424" s="69" t="s">
        <v>4606</v>
      </c>
      <c r="G424" s="54" t="s">
        <v>4596</v>
      </c>
      <c r="H424" s="10" t="str">
        <f t="shared" si="7"/>
        <v>(423, 'Phan Văn Vinh', '1997-01-01', 'Nam', 'Quảng Nam', '01659 467 224
01263 657 848', 'MR18001', 93, 9, 227, 'AICHI', '103000000', '2018-01-25', '2018-07-05', '2018-01-18', '2018-07-13', '50000000', '53000000', '55537', '15000', '5000', '23', '2020-06-13', '', 'Admin', '2020-06-22 00:46:18'),</v>
      </c>
      <c r="I424" s="10" t="str">
        <f t="shared" si="7"/>
        <v>(Phan Văn Vinh, '1997-01-01', 'Nam', 'Quảng Nam', '01659 467 224
01263 657 848', 'MR18001', '(423, 'Phan Văn Vinh', '1997-01-01', 'Nam', 'Quảng Nam', '01659 467 224
01263 657 848', 'MR18001', 93, 9, 227, 'AICHI', '103000000', '2018-01-25', '2018-07-05', '2018-01-18', '2018-07-13', '50000000', '53000000', '55537', '15000', '5000', '23', '2020-06-13', '', 'Admin', '2020-06-22 00:46:18'),', 9, 227, AICHI, '103000000', '2018-01-25', '50000000', '2018-01-18', '2018-07-13', '55537', '53000000', '2018-07-05', '15000', '5000', '23', '2020-06-13', '', '', 'Admin', '2020-06-22 00:46:18'),</v>
      </c>
      <c r="J424" s="58">
        <v>93</v>
      </c>
      <c r="K424" s="58">
        <v>9</v>
      </c>
      <c r="L424" s="58">
        <v>227</v>
      </c>
      <c r="M424" s="54" t="s">
        <v>3201</v>
      </c>
      <c r="N424" s="55">
        <v>103000000</v>
      </c>
      <c r="O424" s="56" t="s">
        <v>4597</v>
      </c>
      <c r="P424" s="159">
        <v>50000000</v>
      </c>
      <c r="Q424" s="124">
        <v>53000000</v>
      </c>
      <c r="R424" s="124" t="s">
        <v>4150</v>
      </c>
      <c r="S424" s="49" t="s">
        <v>4076</v>
      </c>
      <c r="T424" s="49" t="s">
        <v>3270</v>
      </c>
      <c r="U424" s="129">
        <v>55537</v>
      </c>
      <c r="V424" s="55">
        <v>15000</v>
      </c>
      <c r="W424" s="55">
        <v>5000</v>
      </c>
      <c r="X424" s="10">
        <v>23</v>
      </c>
      <c r="Y424" s="10" t="s">
        <v>10014</v>
      </c>
      <c r="Z424" s="10"/>
    </row>
    <row r="425" spans="1:26">
      <c r="A425" s="10">
        <v>424</v>
      </c>
      <c r="B425" s="54" t="s">
        <v>4607</v>
      </c>
      <c r="C425" s="50" t="s">
        <v>4608</v>
      </c>
      <c r="D425" s="51" t="s">
        <v>2845</v>
      </c>
      <c r="E425" s="10" t="s">
        <v>3572</v>
      </c>
      <c r="F425" s="69" t="s">
        <v>4609</v>
      </c>
      <c r="G425" s="54" t="s">
        <v>4596</v>
      </c>
      <c r="H425" s="10" t="str">
        <f t="shared" si="7"/>
        <v>(424, 'Lâm Hoàng Linh', '1997-03-20', 'Nam', 'Sóc Trăng', '0948 369 919
01219 667 449', 'MR18001', 93, 9, 227, 'AICHI', '103000000', '2018-01-31', '2018-07-05', '2018-01-18', '2018-07-13', '50000000', '53000000', '55537', '15000', '5000', '23', '2020-06-13', '', 'Admin', '2020-06-22 00:46:18'),</v>
      </c>
      <c r="I425" s="10" t="str">
        <f t="shared" si="7"/>
        <v>(Lâm Hoàng Linh, '1997-03-20', 'Nam', 'Sóc Trăng', '0948 369 919
01219 667 449', 'MR18001', '(424, 'Lâm Hoàng Linh', '1997-03-20', 'Nam', 'Sóc Trăng', '0948 369 919
01219 667 449', 'MR18001', 93, 9, 227, 'AICHI', '103000000', '2018-01-31', '2018-07-05', '2018-01-18', '2018-07-13', '50000000', '53000000', '55537', '15000', '5000', '23', '2020-06-13', '', 'Admin', '2020-06-22 00:46:18'),', 9, 227, AICHI, '103000000', '2018-01-31', '50000000', '2018-01-18', '2018-07-13', '55537', '53000000', '2018-07-05', '15000', '5000', '23', '2020-06-13', '', '', 'Admin', '2020-06-22 00:46:18'),</v>
      </c>
      <c r="J425" s="58">
        <v>93</v>
      </c>
      <c r="K425" s="58">
        <v>9</v>
      </c>
      <c r="L425" s="58">
        <v>227</v>
      </c>
      <c r="M425" s="54" t="s">
        <v>3201</v>
      </c>
      <c r="N425" s="55">
        <v>103000000</v>
      </c>
      <c r="O425" s="56" t="s">
        <v>3031</v>
      </c>
      <c r="P425" s="159">
        <v>50000000</v>
      </c>
      <c r="Q425" s="124">
        <v>53000000</v>
      </c>
      <c r="R425" s="124" t="s">
        <v>4150</v>
      </c>
      <c r="S425" s="49" t="s">
        <v>4076</v>
      </c>
      <c r="T425" s="49" t="s">
        <v>3270</v>
      </c>
      <c r="U425" s="129">
        <v>55537</v>
      </c>
      <c r="V425" s="55">
        <v>15000</v>
      </c>
      <c r="W425" s="55">
        <v>5000</v>
      </c>
      <c r="X425" s="10">
        <v>23</v>
      </c>
      <c r="Y425" s="10" t="s">
        <v>10014</v>
      </c>
      <c r="Z425" s="10"/>
    </row>
    <row r="426" spans="1:26">
      <c r="A426" s="10">
        <v>425</v>
      </c>
      <c r="B426" s="54" t="s">
        <v>4610</v>
      </c>
      <c r="C426" s="50" t="s">
        <v>4611</v>
      </c>
      <c r="D426" s="51" t="s">
        <v>2845</v>
      </c>
      <c r="E426" s="10" t="s">
        <v>2846</v>
      </c>
      <c r="F426" s="69" t="s">
        <v>4612</v>
      </c>
      <c r="G426" s="54" t="s">
        <v>4596</v>
      </c>
      <c r="H426" s="10" t="str">
        <f t="shared" si="7"/>
        <v>(425, 'Phạm Duy Khang', '1998-01-21', 'Nam', 'Bến Tre', '0961 144 257
0985 225 871', 'MR18001', 93, 9, 227, 'AICHI', '103000000', '2018-01-26', '2018-07-05', '2018-01-18', '2018-07-13', '50000000', '53000000', '55537', '15000', '5000', '23', '2020-06-13', '', 'Admin', '2020-06-22 00:46:18'),</v>
      </c>
      <c r="I426" s="10" t="str">
        <f t="shared" si="7"/>
        <v>(Phạm Duy Khang, '1998-01-21', 'Nam', 'Bến Tre', '0961 144 257
0985 225 871', 'MR18001', '(425, 'Phạm Duy Khang', '1998-01-21', 'Nam', 'Bến Tre', '0961 144 257
0985 225 871', 'MR18001', 93, 9, 227, 'AICHI', '103000000', '2018-01-26', '2018-07-05', '2018-01-18', '2018-07-13', '50000000', '53000000', '55537', '15000', '5000', '23', '2020-06-13', '', 'Admin', '2020-06-22 00:46:18'),', 9, 227, AICHI, '103000000', '2018-01-26', '50000000', '2018-01-18', '2018-07-13', '55537', '53000000', '2018-07-05', '15000', '5000', '23', '2020-06-13', '', '', 'Admin', '2020-06-22 00:46:18'),</v>
      </c>
      <c r="J426" s="58">
        <v>93</v>
      </c>
      <c r="K426" s="58">
        <v>9</v>
      </c>
      <c r="L426" s="58">
        <v>227</v>
      </c>
      <c r="M426" s="54" t="s">
        <v>3201</v>
      </c>
      <c r="N426" s="55">
        <v>103000000</v>
      </c>
      <c r="O426" s="56" t="s">
        <v>3506</v>
      </c>
      <c r="P426" s="159">
        <v>50000000</v>
      </c>
      <c r="Q426" s="124">
        <v>53000000</v>
      </c>
      <c r="R426" s="124" t="s">
        <v>4150</v>
      </c>
      <c r="S426" s="49" t="s">
        <v>4076</v>
      </c>
      <c r="T426" s="49" t="s">
        <v>3270</v>
      </c>
      <c r="U426" s="129">
        <v>55537</v>
      </c>
      <c r="V426" s="55">
        <v>15000</v>
      </c>
      <c r="W426" s="55">
        <v>5000</v>
      </c>
      <c r="X426" s="10">
        <v>23</v>
      </c>
      <c r="Y426" s="10" t="s">
        <v>10014</v>
      </c>
      <c r="Z426" s="10"/>
    </row>
    <row r="427" spans="1:26">
      <c r="A427" s="10">
        <v>426</v>
      </c>
      <c r="B427" s="54" t="s">
        <v>4613</v>
      </c>
      <c r="C427" s="50" t="s">
        <v>4614</v>
      </c>
      <c r="D427" s="51" t="s">
        <v>2845</v>
      </c>
      <c r="E427" s="10" t="s">
        <v>3450</v>
      </c>
      <c r="F427" s="69" t="s">
        <v>4615</v>
      </c>
      <c r="G427" s="54" t="s">
        <v>4596</v>
      </c>
      <c r="H427" s="10" t="str">
        <f t="shared" si="7"/>
        <v>(426, 'Phạm Nhật Huy', '1999-02-02', 'Nam', 'Quảng Nam', '01628 486 720
01662 132 474', 'MR18001', 93, 9, 227, 'AICHI', '103000000', '2018-01-30', '2018-07-05', '2018-01-18', '2018-07-13', '50000000', '53000000', '55537', '15000', '5000', '23', '2020-06-13', '', 'Admin', '2020-06-22 00:46:18'),</v>
      </c>
      <c r="I427" s="10" t="str">
        <f t="shared" si="7"/>
        <v>(Phạm Nhật Huy, '1999-02-02', 'Nam', 'Quảng Nam', '01628 486 720
01662 132 474', 'MR18001', '(426, 'Phạm Nhật Huy', '1999-02-02', 'Nam', 'Quảng Nam', '01628 486 720
01662 132 474', 'MR18001', 93, 9, 227, 'AICHI', '103000000', '2018-01-30', '2018-07-05', '2018-01-18', '2018-07-13', '50000000', '53000000', '55537', '15000', '5000', '23', '2020-06-13', '', 'Admin', '2020-06-22 00:46:18'),', 9, 227, AICHI, '103000000', '2018-01-30', '50000000', '2018-01-18', '2018-07-13', '55537', '53000000', '2018-07-05', '15000', '5000', '23', '2020-06-13', '', '', 'Admin', '2020-06-22 00:46:18'),</v>
      </c>
      <c r="J427" s="58">
        <v>93</v>
      </c>
      <c r="K427" s="58">
        <v>9</v>
      </c>
      <c r="L427" s="58">
        <v>227</v>
      </c>
      <c r="M427" s="54" t="s">
        <v>3201</v>
      </c>
      <c r="N427" s="55">
        <v>103000000</v>
      </c>
      <c r="O427" s="56" t="s">
        <v>4616</v>
      </c>
      <c r="P427" s="159">
        <v>50000000</v>
      </c>
      <c r="Q427" s="124">
        <v>53000000</v>
      </c>
      <c r="R427" s="124" t="s">
        <v>4150</v>
      </c>
      <c r="S427" s="49" t="s">
        <v>4076</v>
      </c>
      <c r="T427" s="49" t="s">
        <v>3270</v>
      </c>
      <c r="U427" s="129">
        <v>55537</v>
      </c>
      <c r="V427" s="55">
        <v>15000</v>
      </c>
      <c r="W427" s="55">
        <v>5000</v>
      </c>
      <c r="X427" s="10">
        <v>23</v>
      </c>
      <c r="Y427" s="10" t="s">
        <v>10014</v>
      </c>
      <c r="Z427" s="10"/>
    </row>
    <row r="428" spans="1:26">
      <c r="A428" s="10">
        <v>427</v>
      </c>
      <c r="B428" s="10" t="s">
        <v>4617</v>
      </c>
      <c r="C428" s="50" t="s">
        <v>4618</v>
      </c>
      <c r="D428" s="51" t="s">
        <v>2845</v>
      </c>
      <c r="E428" s="10" t="s">
        <v>2846</v>
      </c>
      <c r="F428" s="69" t="s">
        <v>4619</v>
      </c>
      <c r="G428" s="54" t="s">
        <v>4596</v>
      </c>
      <c r="H428" s="10" t="str">
        <f t="shared" si="7"/>
        <v>(427, 'Dương Hồng Duy', '1999-05-05', 'Nam', 'Bến Tre', '01627 291 435
01237 019 524', 'MR18001', 93, 9, 227, 'AICHI', '103000000', '2018-01-30', '2018-07-03', '2018-01-18', '2018-07-13', '50000000', '53000000', '55537', '15000', '5000', '23', '2020-06-13', '', 'Admin', '2020-06-22 00:46:18'),</v>
      </c>
      <c r="I428" s="10" t="str">
        <f t="shared" si="7"/>
        <v>(Dương Hồng Duy, '1999-05-05', 'Nam', 'Bến Tre', '01627 291 435
01237 019 524', 'MR18001', '(427, 'Dương Hồng Duy', '1999-05-05', 'Nam', 'Bến Tre', '01627 291 435
01237 019 524', 'MR18001', 93, 9, 227, 'AICHI', '103000000', '2018-01-30', '2018-07-03', '2018-01-18', '2018-07-13', '50000000', '53000000', '55537', '15000', '5000', '23', '2020-06-13', '', 'Admin', '2020-06-22 00:46:18'),', 9, 227, AICHI, '103000000', '2018-01-30', '50000000', '2018-01-18', '2018-07-13', '55537', '53000000', '2018-07-03', '15000', '5000', '23', '2020-06-13', '', '', 'Admin', '2020-06-22 00:46:18'),</v>
      </c>
      <c r="J428" s="58">
        <v>93</v>
      </c>
      <c r="K428" s="58">
        <v>9</v>
      </c>
      <c r="L428" s="58">
        <v>227</v>
      </c>
      <c r="M428" s="54" t="s">
        <v>3201</v>
      </c>
      <c r="N428" s="55">
        <v>103000000</v>
      </c>
      <c r="O428" s="56" t="s">
        <v>4616</v>
      </c>
      <c r="P428" s="159">
        <v>50000000</v>
      </c>
      <c r="Q428" s="124">
        <v>53000000</v>
      </c>
      <c r="R428" s="124" t="s">
        <v>5180</v>
      </c>
      <c r="S428" s="49" t="s">
        <v>4076</v>
      </c>
      <c r="T428" s="49" t="s">
        <v>3270</v>
      </c>
      <c r="U428" s="129">
        <v>55537</v>
      </c>
      <c r="V428" s="55">
        <v>15000</v>
      </c>
      <c r="W428" s="55">
        <v>5000</v>
      </c>
      <c r="X428" s="10">
        <v>23</v>
      </c>
      <c r="Y428" s="10" t="s">
        <v>10014</v>
      </c>
      <c r="Z428" s="10"/>
    </row>
    <row r="429" spans="1:26">
      <c r="A429" s="10">
        <v>428</v>
      </c>
      <c r="B429" s="10" t="s">
        <v>4620</v>
      </c>
      <c r="C429" s="50" t="s">
        <v>3299</v>
      </c>
      <c r="D429" s="51" t="s">
        <v>2845</v>
      </c>
      <c r="E429" s="10" t="s">
        <v>2846</v>
      </c>
      <c r="F429" s="69" t="s">
        <v>4621</v>
      </c>
      <c r="G429" s="54" t="s">
        <v>4596</v>
      </c>
      <c r="H429" s="10" t="str">
        <f t="shared" si="7"/>
        <v>(428, 'Lê Quốc Anh', '1995-10-25', 'Nam', 'Bến Tre', '0971 707 947
0945 217 849', 'MR18001', 93, 9, 227, 'AICHI', '103000000', '2018-01-24', '2018-07-02', '2018-01-18', '2018-07-13', '50000000', '53000000', '55537', '15000', '5000', '23', '2020-06-13', '', 'Admin', '2020-06-22 00:46:18'),</v>
      </c>
      <c r="I429" s="10" t="str">
        <f t="shared" si="7"/>
        <v>(Lê Quốc Anh, '1995-10-25', 'Nam', 'Bến Tre', '0971 707 947
0945 217 849', 'MR18001', '(428, 'Lê Quốc Anh', '1995-10-25', 'Nam', 'Bến Tre', '0971 707 947
0945 217 849', 'MR18001', 93, 9, 227, 'AICHI', '103000000', '2018-01-24', '2018-07-02', '2018-01-18', '2018-07-13', '50000000', '53000000', '55537', '15000', '5000', '23', '2020-06-13', '', 'Admin', '2020-06-22 00:46:18'),', 9, 227, AICHI, '103000000', '2018-01-24', '50000000', '2018-01-18', '2018-07-13', '55537', '53000000', '2018-07-02', '15000', '5000', '23', '2020-06-13', '', '', 'Admin', '2020-06-22 00:46:18'),</v>
      </c>
      <c r="J429" s="58">
        <v>93</v>
      </c>
      <c r="K429" s="58">
        <v>9</v>
      </c>
      <c r="L429" s="58">
        <v>227</v>
      </c>
      <c r="M429" s="54" t="s">
        <v>3201</v>
      </c>
      <c r="N429" s="55">
        <v>103000000</v>
      </c>
      <c r="O429" s="56" t="s">
        <v>3575</v>
      </c>
      <c r="P429" s="159">
        <v>50000000</v>
      </c>
      <c r="Q429" s="124">
        <v>53000000</v>
      </c>
      <c r="R429" s="124" t="s">
        <v>5234</v>
      </c>
      <c r="S429" s="49" t="s">
        <v>4076</v>
      </c>
      <c r="T429" s="49" t="s">
        <v>3270</v>
      </c>
      <c r="U429" s="129">
        <v>55537</v>
      </c>
      <c r="V429" s="55">
        <v>15000</v>
      </c>
      <c r="W429" s="55">
        <v>5000</v>
      </c>
      <c r="X429" s="10">
        <v>23</v>
      </c>
      <c r="Y429" s="10" t="s">
        <v>10014</v>
      </c>
      <c r="Z429" s="10"/>
    </row>
    <row r="430" spans="1:26">
      <c r="A430" s="10">
        <v>429</v>
      </c>
      <c r="B430" s="10" t="s">
        <v>4622</v>
      </c>
      <c r="C430" s="50" t="s">
        <v>4623</v>
      </c>
      <c r="D430" s="51" t="s">
        <v>2845</v>
      </c>
      <c r="E430" s="73" t="s">
        <v>2995</v>
      </c>
      <c r="F430" s="69" t="s">
        <v>4624</v>
      </c>
      <c r="G430" s="54" t="s">
        <v>4596</v>
      </c>
      <c r="H430" s="10" t="str">
        <f t="shared" si="7"/>
        <v>(429, 'Nguyễn Văn Giào', '1995-09-10', 'Nam', 'Hậu Giang', '0979 277 951', 'MR18001', 93, 9, 227, 'AICHI', '103000000', '2018-01-26', '2018-07-05', '2018-01-18', '2018-07-13', '50000000', '53000000', '55537', '15000', '5000', '23', '2020-06-13', '', 'Admin', '2020-06-22 00:46:18'),</v>
      </c>
      <c r="I430" s="10" t="str">
        <f t="shared" si="7"/>
        <v>(Nguyễn Văn Giào, '1995-09-10', 'Nam', 'Hậu Giang', '0979 277 951', 'MR18001', '(429, 'Nguyễn Văn Giào', '1995-09-10', 'Nam', 'Hậu Giang', '0979 277 951', 'MR18001', 93, 9, 227, 'AICHI', '103000000', '2018-01-26', '2018-07-05', '2018-01-18', '2018-07-13', '50000000', '53000000', '55537', '15000', '5000', '23', '2020-06-13', '', 'Admin', '2020-06-22 00:46:18'),', 9, 227, AICHI, '103000000', '2018-01-26', '50000000', '2018-01-18', '2018-07-13', '55537', '53000000', '2018-07-05', '15000', '5000', '23', '2020-06-13', '', '', 'Admin', '2020-06-22 00:46:18'),</v>
      </c>
      <c r="J430" s="58">
        <v>93</v>
      </c>
      <c r="K430" s="58">
        <v>9</v>
      </c>
      <c r="L430" s="58">
        <v>227</v>
      </c>
      <c r="M430" s="54" t="s">
        <v>3201</v>
      </c>
      <c r="N430" s="55">
        <v>103000000</v>
      </c>
      <c r="O430" s="56" t="s">
        <v>3506</v>
      </c>
      <c r="P430" s="159">
        <v>50000000</v>
      </c>
      <c r="Q430" s="124">
        <v>53000000</v>
      </c>
      <c r="R430" s="124" t="s">
        <v>4150</v>
      </c>
      <c r="S430" s="49" t="s">
        <v>4076</v>
      </c>
      <c r="T430" s="49" t="s">
        <v>3270</v>
      </c>
      <c r="U430" s="129">
        <v>55537</v>
      </c>
      <c r="V430" s="55">
        <v>15000</v>
      </c>
      <c r="W430" s="55">
        <v>5000</v>
      </c>
      <c r="X430" s="10">
        <v>23</v>
      </c>
      <c r="Y430" s="10" t="s">
        <v>10014</v>
      </c>
      <c r="Z430" s="10"/>
    </row>
    <row r="431" spans="1:26">
      <c r="A431" s="10">
        <v>430</v>
      </c>
      <c r="B431" s="10" t="s">
        <v>4625</v>
      </c>
      <c r="C431" s="50" t="s">
        <v>4626</v>
      </c>
      <c r="D431" s="51" t="s">
        <v>2845</v>
      </c>
      <c r="E431" s="10" t="s">
        <v>2819</v>
      </c>
      <c r="F431" s="69" t="s">
        <v>4627</v>
      </c>
      <c r="G431" s="54" t="s">
        <v>4596</v>
      </c>
      <c r="H431" s="10" t="str">
        <f t="shared" si="7"/>
        <v>(430, 'Nguyễn Quốc Huy', '1998-12-28', 'Nam', 'Hồ Chí Minh', '01204 672 018
0938 293 629', 'MR18001', 93, 9, 227, 'AICHI', '103000000', '2018-01-24', '2018-06-30', '2018-01-18', '2018-07-13', '50000000', '53000000', '55537', '15000', '5000', '23', '2020-06-13', '', 'Admin', '2020-06-22 00:46:18'),</v>
      </c>
      <c r="I431" s="10" t="str">
        <f t="shared" si="7"/>
        <v>(Nguyễn Quốc Huy, '1998-12-28', 'Nam', 'Hồ Chí Minh', '01204 672 018
0938 293 629', 'MR18001', '(430, 'Nguyễn Quốc Huy', '1998-12-28', 'Nam', 'Hồ Chí Minh', '01204 672 018
0938 293 629', 'MR18001', 93, 9, 227, 'AICHI', '103000000', '2018-01-24', '2018-06-30', '2018-01-18', '2018-07-13', '50000000', '53000000', '55537', '15000', '5000', '23', '2020-06-13', '', 'Admin', '2020-06-22 00:46:18'),', 9, 227, AICHI, '103000000', '2018-01-24', '50000000', '2018-01-18', '2018-07-13', '55537', '53000000', '2018-06-30', '15000', '5000', '23', '2020-06-13', '', '', 'Admin', '2020-06-22 00:46:18'),</v>
      </c>
      <c r="J431" s="58">
        <v>93</v>
      </c>
      <c r="K431" s="58">
        <v>9</v>
      </c>
      <c r="L431" s="58">
        <v>227</v>
      </c>
      <c r="M431" s="54" t="s">
        <v>3201</v>
      </c>
      <c r="N431" s="55">
        <v>103000000</v>
      </c>
      <c r="O431" s="56" t="s">
        <v>3575</v>
      </c>
      <c r="P431" s="159">
        <v>50000000</v>
      </c>
      <c r="Q431" s="124">
        <v>53000000</v>
      </c>
      <c r="R431" s="124" t="s">
        <v>10824</v>
      </c>
      <c r="S431" s="49" t="s">
        <v>4076</v>
      </c>
      <c r="T431" s="49" t="s">
        <v>3270</v>
      </c>
      <c r="U431" s="129">
        <v>55537</v>
      </c>
      <c r="V431" s="55">
        <v>15000</v>
      </c>
      <c r="W431" s="55">
        <v>5000</v>
      </c>
      <c r="X431" s="10">
        <v>23</v>
      </c>
      <c r="Y431" s="10" t="s">
        <v>10014</v>
      </c>
      <c r="Z431" s="10"/>
    </row>
    <row r="432" spans="1:26">
      <c r="A432" s="10">
        <v>431</v>
      </c>
      <c r="B432" s="10" t="s">
        <v>4628</v>
      </c>
      <c r="C432" s="50" t="s">
        <v>4629</v>
      </c>
      <c r="D432" s="51" t="s">
        <v>2845</v>
      </c>
      <c r="E432" s="10" t="s">
        <v>2846</v>
      </c>
      <c r="F432" s="69" t="s">
        <v>4630</v>
      </c>
      <c r="G432" s="54" t="s">
        <v>4596</v>
      </c>
      <c r="H432" s="10" t="str">
        <f t="shared" si="7"/>
        <v>(431, 'Phan Huy An', '1991-12-15', 'Nam', 'Bến Tre', '01649 690 991
0983 240 127', 'MR18001', 93, 9, 227, 'AICHI', '103000000', '2018-01-24', '2018-07-02', '2018-01-18', '2018-07-13', '50000000', '53000000', '55537', '15000', '5000', '23', '2020-06-13', '', 'Admin', '2020-06-22 00:46:18'),</v>
      </c>
      <c r="I432" s="10" t="str">
        <f t="shared" si="7"/>
        <v>(Phan Huy An, '1991-12-15', 'Nam', 'Bến Tre', '01649 690 991
0983 240 127', 'MR18001', '(431, 'Phan Huy An', '1991-12-15', 'Nam', 'Bến Tre', '01649 690 991
0983 240 127', 'MR18001', 93, 9, 227, 'AICHI', '103000000', '2018-01-24', '2018-07-02', '2018-01-18', '2018-07-13', '50000000', '53000000', '55537', '15000', '5000', '23', '2020-06-13', '', 'Admin', '2020-06-22 00:46:18'),', 9, 227, AICHI, '103000000', '2018-01-24', '50000000', '2018-01-18', '2018-07-13', '55537', '53000000', '2018-07-02', '15000', '5000', '23', '2020-06-13', '', '', 'Admin', '2020-06-22 00:46:18'),</v>
      </c>
      <c r="J432" s="58">
        <v>93</v>
      </c>
      <c r="K432" s="58">
        <v>9</v>
      </c>
      <c r="L432" s="58">
        <v>227</v>
      </c>
      <c r="M432" s="54" t="s">
        <v>3201</v>
      </c>
      <c r="N432" s="55">
        <v>103000000</v>
      </c>
      <c r="O432" s="56" t="s">
        <v>3575</v>
      </c>
      <c r="P432" s="159">
        <v>50000000</v>
      </c>
      <c r="Q432" s="124">
        <v>53000000</v>
      </c>
      <c r="R432" s="124" t="s">
        <v>5234</v>
      </c>
      <c r="S432" s="49" t="s">
        <v>4076</v>
      </c>
      <c r="T432" s="49" t="s">
        <v>3270</v>
      </c>
      <c r="U432" s="129">
        <v>55537</v>
      </c>
      <c r="V432" s="55">
        <v>15000</v>
      </c>
      <c r="W432" s="55">
        <v>5000</v>
      </c>
      <c r="X432" s="10">
        <v>23</v>
      </c>
      <c r="Y432" s="10" t="s">
        <v>10014</v>
      </c>
      <c r="Z432" s="10"/>
    </row>
    <row r="433" spans="1:26">
      <c r="A433" s="10">
        <v>432</v>
      </c>
      <c r="B433" s="10" t="s">
        <v>4631</v>
      </c>
      <c r="C433" s="50" t="s">
        <v>4632</v>
      </c>
      <c r="D433" s="51" t="s">
        <v>2845</v>
      </c>
      <c r="E433" s="10" t="s">
        <v>2846</v>
      </c>
      <c r="F433" s="69" t="s">
        <v>4633</v>
      </c>
      <c r="G433" s="54" t="s">
        <v>4596</v>
      </c>
      <c r="H433" s="10" t="str">
        <f t="shared" si="7"/>
        <v>(432, 'Nguyễn Minh Tâm', '1988-06-01', 'Nam', 'Bến Tre', '01646 955 313
01657 730 386', 'MR18001', 93, 9, 227, 'AICHI', '103000000', '2018-01-26', '2018-07-02', '2018-01-18', '2018-07-13', '50000000', '53000000', '55537', '15000', '5000', '23', '2020-06-13', '', 'Admin', '2020-06-22 00:46:18'),</v>
      </c>
      <c r="I433" s="10" t="str">
        <f t="shared" si="7"/>
        <v>(Nguyễn Minh Tâm, '1988-06-01', 'Nam', 'Bến Tre', '01646 955 313
01657 730 386', 'MR18001', '(432, 'Nguyễn Minh Tâm', '1988-06-01', 'Nam', 'Bến Tre', '01646 955 313
01657 730 386', 'MR18001', 93, 9, 227, 'AICHI', '103000000', '2018-01-26', '2018-07-02', '2018-01-18', '2018-07-13', '50000000', '53000000', '55537', '15000', '5000', '23', '2020-06-13', '', 'Admin', '2020-06-22 00:46:18'),', 9, 227, AICHI, '103000000', '2018-01-26', '50000000', '2018-01-18', '2018-07-13', '55537', '53000000', '2018-07-02', '15000', '5000', '23', '2020-06-13', '', '', 'Admin', '2020-06-22 00:46:18'),</v>
      </c>
      <c r="J433" s="58">
        <v>93</v>
      </c>
      <c r="K433" s="58">
        <v>9</v>
      </c>
      <c r="L433" s="58">
        <v>227</v>
      </c>
      <c r="M433" s="54" t="s">
        <v>3201</v>
      </c>
      <c r="N433" s="55">
        <v>103000000</v>
      </c>
      <c r="O433" s="56" t="s">
        <v>3506</v>
      </c>
      <c r="P433" s="159">
        <v>50000000</v>
      </c>
      <c r="Q433" s="124">
        <v>53000000</v>
      </c>
      <c r="R433" s="124" t="s">
        <v>5234</v>
      </c>
      <c r="S433" s="49" t="s">
        <v>4076</v>
      </c>
      <c r="T433" s="49" t="s">
        <v>3270</v>
      </c>
      <c r="U433" s="129">
        <v>55537</v>
      </c>
      <c r="V433" s="55">
        <v>15000</v>
      </c>
      <c r="W433" s="55">
        <v>5000</v>
      </c>
      <c r="X433" s="10">
        <v>23</v>
      </c>
      <c r="Y433" s="10" t="s">
        <v>10014</v>
      </c>
      <c r="Z433" s="10"/>
    </row>
    <row r="434" spans="1:26">
      <c r="A434" s="10">
        <v>433</v>
      </c>
      <c r="B434" s="10" t="s">
        <v>4634</v>
      </c>
      <c r="C434" s="50" t="s">
        <v>4635</v>
      </c>
      <c r="D434" s="51" t="s">
        <v>2845</v>
      </c>
      <c r="E434" s="10" t="s">
        <v>2846</v>
      </c>
      <c r="F434" s="69" t="s">
        <v>4636</v>
      </c>
      <c r="G434" s="54" t="s">
        <v>4596</v>
      </c>
      <c r="H434" s="10" t="str">
        <f t="shared" si="7"/>
        <v>(433, 'Võ Minh Thuận', '1999-02-16', 'Nam', 'Bến Tre', '01644 798 421
0985 867 912', 'MR18001', 93, 9, 227, 'AICHI', '103000000', '2018-01-23', '2018-06-27', '2018-01-18', '2018-07-13', '50000000', '53000000', '55537', '15000', '5000', '23', '2020-06-13', '', 'Admin', '2020-06-22 00:46:18'),</v>
      </c>
      <c r="I434" s="10" t="str">
        <f t="shared" si="7"/>
        <v>(Võ Minh Thuận, '1999-02-16', 'Nam', 'Bến Tre', '01644 798 421
0985 867 912', 'MR18001', '(433, 'Võ Minh Thuận', '1999-02-16', 'Nam', 'Bến Tre', '01644 798 421
0985 867 912', 'MR18001', 93, 9, 227, 'AICHI', '103000000', '2018-01-23', '2018-06-27', '2018-01-18', '2018-07-13', '50000000', '53000000', '55537', '15000', '5000', '23', '2020-06-13', '', 'Admin', '2020-06-22 00:46:18'),', 9, 227, AICHI, '103000000', '2018-01-23', '50000000', '2018-01-18', '2018-07-13', '55537', '53000000', '2018-06-27', '15000', '5000', '23', '2020-06-13', '', '', 'Admin', '2020-06-22 00:46:18'),</v>
      </c>
      <c r="J434" s="58">
        <v>93</v>
      </c>
      <c r="K434" s="58">
        <v>9</v>
      </c>
      <c r="L434" s="58">
        <v>227</v>
      </c>
      <c r="M434" s="54" t="s">
        <v>3201</v>
      </c>
      <c r="N434" s="55">
        <v>103000000</v>
      </c>
      <c r="O434" s="56" t="s">
        <v>4637</v>
      </c>
      <c r="P434" s="159">
        <v>50000000</v>
      </c>
      <c r="Q434" s="124">
        <v>53000000</v>
      </c>
      <c r="R434" s="124" t="s">
        <v>5228</v>
      </c>
      <c r="S434" s="49" t="s">
        <v>4076</v>
      </c>
      <c r="T434" s="49" t="s">
        <v>3270</v>
      </c>
      <c r="U434" s="129">
        <v>55537</v>
      </c>
      <c r="V434" s="55">
        <v>15000</v>
      </c>
      <c r="W434" s="55">
        <v>5000</v>
      </c>
      <c r="X434" s="10">
        <v>23</v>
      </c>
      <c r="Y434" s="10" t="s">
        <v>10014</v>
      </c>
      <c r="Z434" s="10"/>
    </row>
    <row r="435" spans="1:26">
      <c r="A435" s="10">
        <v>434</v>
      </c>
      <c r="B435" s="10" t="s">
        <v>4638</v>
      </c>
      <c r="C435" s="50" t="s">
        <v>4639</v>
      </c>
      <c r="D435" s="51" t="s">
        <v>2845</v>
      </c>
      <c r="E435" s="10" t="s">
        <v>2846</v>
      </c>
      <c r="F435" s="69" t="s">
        <v>4640</v>
      </c>
      <c r="G435" s="54" t="s">
        <v>4641</v>
      </c>
      <c r="H435" s="10" t="str">
        <f t="shared" si="7"/>
        <v>(434, 'Nguyễn Văn Trửng', '1999-11-24', 'Nam', 'Bến Tre', '01677 382 738
01647 366 172', 'MR18042', 93, 9, 227, 'AICHI', '103000000', '2018-03-21', '2018-07-05', '2018-03-15', '2018-07-13', '50000000', '53000000', '55537', '15000', '5000', '23', '2020-06-13', '', 'Admin', '2020-06-22 00:46:18'),</v>
      </c>
      <c r="I435" s="10" t="str">
        <f t="shared" si="7"/>
        <v>(Nguyễn Văn Trửng, '1999-11-24', 'Nam', 'Bến Tre', '01677 382 738
01647 366 172', 'MR18042', '(434, 'Nguyễn Văn Trửng', '1999-11-24', 'Nam', 'Bến Tre', '01677 382 738
01647 366 172', 'MR18042', 93, 9, 227, 'AICHI', '103000000', '2018-03-21', '2018-07-05', '2018-03-15', '2018-07-13', '50000000', '53000000', '55537', '15000', '5000', '23', '2020-06-13', '', 'Admin', '2020-06-22 00:46:18'),', 9, 227, AICHI, '103000000', '2018-03-21', '50000000', '2018-03-15', '2018-07-13', '55537', '53000000', '2018-07-05', '15000', '5000', '23', '2020-06-13', '', '', 'Admin', '2020-06-22 00:46:18'),</v>
      </c>
      <c r="J435" s="58">
        <v>93</v>
      </c>
      <c r="K435" s="58">
        <v>9</v>
      </c>
      <c r="L435" s="58">
        <v>227</v>
      </c>
      <c r="M435" s="54" t="s">
        <v>3201</v>
      </c>
      <c r="N435" s="55">
        <v>103000000</v>
      </c>
      <c r="O435" s="56" t="s">
        <v>4642</v>
      </c>
      <c r="P435" s="159">
        <v>50000000</v>
      </c>
      <c r="Q435" s="124">
        <v>53000000</v>
      </c>
      <c r="R435" s="124" t="s">
        <v>4150</v>
      </c>
      <c r="S435" s="49" t="s">
        <v>3189</v>
      </c>
      <c r="T435" s="49" t="s">
        <v>3270</v>
      </c>
      <c r="U435" s="129">
        <v>55537</v>
      </c>
      <c r="V435" s="55">
        <v>15000</v>
      </c>
      <c r="W435" s="55">
        <v>5000</v>
      </c>
      <c r="X435" s="10">
        <v>23</v>
      </c>
      <c r="Y435" s="10" t="s">
        <v>10014</v>
      </c>
      <c r="Z435" s="10"/>
    </row>
    <row r="436" spans="1:26">
      <c r="A436" s="10">
        <v>435</v>
      </c>
      <c r="B436" s="10" t="s">
        <v>4643</v>
      </c>
      <c r="C436" s="50" t="s">
        <v>4644</v>
      </c>
      <c r="D436" s="51" t="s">
        <v>2845</v>
      </c>
      <c r="E436" s="10" t="s">
        <v>4645</v>
      </c>
      <c r="F436" s="69" t="s">
        <v>4646</v>
      </c>
      <c r="G436" s="54" t="s">
        <v>4596</v>
      </c>
      <c r="H436" s="10" t="str">
        <f t="shared" si="7"/>
        <v>(435, 'Nguyễn Bá Cường', '1994-01-07', 'Nam', 'Bắc Ninh', '0974 406 638
0986 915 987', 'MR18001', 93, 9, 227, 'AICHI', '103000000', '2018-01-25', '2018-07-06', '2018-01-18', '2018-08-02', '50000000', '53000000', '55537+5,667', '15000', '5000', '22', '2020-06-02', '', 'Admin', '2020-06-22 00:46:18'),</v>
      </c>
      <c r="I436" s="10" t="str">
        <f t="shared" si="7"/>
        <v>(Nguyễn Bá Cường, '1994-01-07', 'Nam', 'Bắc Ninh', '0974 406 638
0986 915 987', 'MR18001', '(435, 'Nguyễn Bá Cường', '1994-01-07', 'Nam', 'Bắc Ninh', '0974 406 638
0986 915 987', 'MR18001', 93, 9, 227, 'AICHI', '103000000', '2018-01-25', '2018-07-06', '2018-01-18', '2018-08-02', '50000000', '53000000', '55537+5,667', '15000', '5000', '22', '2020-06-02', '', 'Admin', '2020-06-22 00:46:18'),', 9, 227, AICHI, '103000000', '2018-01-25', '50000000', '2018-01-18', '2018-08-02', '55537+5,667', '53000000', '2018-07-06', '15000', '5000', '22', '2020-06-02', '', '', 'Admin', '2020-06-22 00:46:18'),</v>
      </c>
      <c r="J436" s="58">
        <v>93</v>
      </c>
      <c r="K436" s="58">
        <v>9</v>
      </c>
      <c r="L436" s="58">
        <v>227</v>
      </c>
      <c r="M436" s="54" t="s">
        <v>3201</v>
      </c>
      <c r="N436" s="55">
        <v>103000000</v>
      </c>
      <c r="O436" s="56" t="s">
        <v>4597</v>
      </c>
      <c r="P436" s="159">
        <v>50000000</v>
      </c>
      <c r="Q436" s="124">
        <v>53000000</v>
      </c>
      <c r="R436" s="124" t="s">
        <v>5757</v>
      </c>
      <c r="S436" s="49" t="s">
        <v>4076</v>
      </c>
      <c r="T436" s="49" t="s">
        <v>4647</v>
      </c>
      <c r="U436" s="129" t="s">
        <v>4648</v>
      </c>
      <c r="V436" s="55">
        <v>15000</v>
      </c>
      <c r="W436" s="55">
        <v>5000</v>
      </c>
      <c r="X436" s="10">
        <v>22</v>
      </c>
      <c r="Y436" s="10" t="s">
        <v>9736</v>
      </c>
      <c r="Z436" s="10"/>
    </row>
    <row r="437" spans="1:26">
      <c r="A437" s="10">
        <v>436</v>
      </c>
      <c r="B437" s="10" t="s">
        <v>4649</v>
      </c>
      <c r="C437" s="50" t="s">
        <v>4650</v>
      </c>
      <c r="D437" s="51" t="s">
        <v>2845</v>
      </c>
      <c r="E437" s="10" t="s">
        <v>2855</v>
      </c>
      <c r="F437" s="69" t="s">
        <v>4651</v>
      </c>
      <c r="G437" s="54" t="s">
        <v>4596</v>
      </c>
      <c r="H437" s="10" t="str">
        <f t="shared" si="7"/>
        <v>(436, 'Huỳnh Xuân Thiện', '1988-08-26', 'Nam', 'Trà Vinh', '01677 434 472
0907 150 797', 'MR18001', 93, 9, 227, 'AICHI', '103000000', '2018-01-24', '2018-07-06', '2018-01-18', '2018-08-02', '50000000', '53000000', '55537+5,667', '15000', '5000', '22', '2020-06-02', '', 'Admin', '2020-06-22 00:46:18'),</v>
      </c>
      <c r="I437" s="10" t="str">
        <f t="shared" si="7"/>
        <v>(Huỳnh Xuân Thiện, '1988-08-26', 'Nam', 'Trà Vinh', '01677 434 472
0907 150 797', 'MR18001', '(436, 'Huỳnh Xuân Thiện', '1988-08-26', 'Nam', 'Trà Vinh', '01677 434 472
0907 150 797', 'MR18001', 93, 9, 227, 'AICHI', '103000000', '2018-01-24', '2018-07-06', '2018-01-18', '2018-08-02', '50000000', '53000000', '55537+5,667', '15000', '5000', '22', '2020-06-02', '', 'Admin', '2020-06-22 00:46:18'),', 9, 227, AICHI, '103000000', '2018-01-24', '50000000', '2018-01-18', '2018-08-02', '55537+5,667', '53000000', '2018-07-06', '15000', '5000', '22', '2020-06-02', '', '', 'Admin', '2020-06-22 00:46:18'),</v>
      </c>
      <c r="J437" s="58">
        <v>93</v>
      </c>
      <c r="K437" s="58">
        <v>9</v>
      </c>
      <c r="L437" s="58">
        <v>227</v>
      </c>
      <c r="M437" s="54" t="s">
        <v>3201</v>
      </c>
      <c r="N437" s="55">
        <v>103000000</v>
      </c>
      <c r="O437" s="56" t="s">
        <v>3575</v>
      </c>
      <c r="P437" s="159">
        <v>50000000</v>
      </c>
      <c r="Q437" s="124">
        <v>53000000</v>
      </c>
      <c r="R437" s="124" t="s">
        <v>5757</v>
      </c>
      <c r="S437" s="49" t="s">
        <v>4076</v>
      </c>
      <c r="T437" s="49" t="s">
        <v>4647</v>
      </c>
      <c r="U437" s="129" t="s">
        <v>4648</v>
      </c>
      <c r="V437" s="55">
        <v>15000</v>
      </c>
      <c r="W437" s="55">
        <v>5000</v>
      </c>
      <c r="X437" s="10">
        <v>22</v>
      </c>
      <c r="Y437" s="10" t="s">
        <v>9736</v>
      </c>
      <c r="Z437" s="10"/>
    </row>
    <row r="438" spans="1:26">
      <c r="A438" s="10">
        <v>437</v>
      </c>
      <c r="B438" s="10" t="s">
        <v>4652</v>
      </c>
      <c r="C438" s="50" t="s">
        <v>4653</v>
      </c>
      <c r="D438" s="51" t="s">
        <v>2845</v>
      </c>
      <c r="E438" s="10" t="s">
        <v>3080</v>
      </c>
      <c r="F438" s="69" t="s">
        <v>4654</v>
      </c>
      <c r="G438" s="54" t="s">
        <v>4596</v>
      </c>
      <c r="H438" s="10" t="str">
        <f t="shared" si="7"/>
        <v>(437, 'Đỗ Chí Trung', '1992-04-10', 'Nam', 'Long An', '01673 454 340
0942 281 218', 'MR18001', 93, 9, 227, 'AICHI', '103000000', '2018-01-25', '2018-07-03', '2018-01-18', '2018-08-02', '50000000', '53000000', '55537+5,667', '15000', '5000', '22', '2020-06-02', '', 'Admin', '2020-06-22 00:46:18'),</v>
      </c>
      <c r="I438" s="10" t="str">
        <f t="shared" si="7"/>
        <v>(Đỗ Chí Trung, '1992-04-10', 'Nam', 'Long An', '01673 454 340
0942 281 218', 'MR18001', '(437, 'Đỗ Chí Trung', '1992-04-10', 'Nam', 'Long An', '01673 454 340
0942 281 218', 'MR18001', 93, 9, 227, 'AICHI', '103000000', '2018-01-25', '2018-07-03', '2018-01-18', '2018-08-02', '50000000', '53000000', '55537+5,667', '15000', '5000', '22', '2020-06-02', '', 'Admin', '2020-06-22 00:46:18'),', 9, 227, AICHI, '103000000', '2018-01-25', '50000000', '2018-01-18', '2018-08-02', '55537+5,667', '53000000', '2018-07-03', '15000', '5000', '22', '2020-06-02', '', '', 'Admin', '2020-06-22 00:46:18'),</v>
      </c>
      <c r="J438" s="58">
        <v>93</v>
      </c>
      <c r="K438" s="58">
        <v>9</v>
      </c>
      <c r="L438" s="58">
        <v>227</v>
      </c>
      <c r="M438" s="54" t="s">
        <v>3201</v>
      </c>
      <c r="N438" s="55">
        <v>103000000</v>
      </c>
      <c r="O438" s="56" t="s">
        <v>4597</v>
      </c>
      <c r="P438" s="159">
        <v>50000000</v>
      </c>
      <c r="Q438" s="124">
        <v>53000000</v>
      </c>
      <c r="R438" s="124" t="s">
        <v>5180</v>
      </c>
      <c r="S438" s="49" t="s">
        <v>4076</v>
      </c>
      <c r="T438" s="49" t="s">
        <v>4647</v>
      </c>
      <c r="U438" s="129" t="s">
        <v>4648</v>
      </c>
      <c r="V438" s="55">
        <v>15000</v>
      </c>
      <c r="W438" s="55">
        <v>5000</v>
      </c>
      <c r="X438" s="10">
        <v>22</v>
      </c>
      <c r="Y438" s="10" t="s">
        <v>9736</v>
      </c>
      <c r="Z438" s="10"/>
    </row>
    <row r="439" spans="1:26">
      <c r="A439" s="10">
        <v>438</v>
      </c>
      <c r="B439" s="10" t="s">
        <v>4655</v>
      </c>
      <c r="C439" s="50" t="s">
        <v>2960</v>
      </c>
      <c r="D439" s="51" t="s">
        <v>2845</v>
      </c>
      <c r="E439" s="10" t="s">
        <v>3141</v>
      </c>
      <c r="F439" s="69" t="s">
        <v>4656</v>
      </c>
      <c r="G439" s="54" t="s">
        <v>4596</v>
      </c>
      <c r="H439" s="10" t="str">
        <f t="shared" si="7"/>
        <v>(438, 'Lê Văn Toàn', '1996-01-01', 'Nam', 'Đồng Tháp', '0917 874 952
01688.899.009', 'MR18001', 93, 9, 227, 'AICHI', '103000000', '2018-01-29', '2018-07-05', '2018-01-18', '2018-08-02', '50000000', '53000000', '55537+5,667', '15000', '5000', '22', '2020-06-02', '', 'Admin', '2020-06-22 00:46:18'),</v>
      </c>
      <c r="I439" s="10" t="str">
        <f t="shared" si="7"/>
        <v>(Lê Văn Toàn, '1996-01-01', 'Nam', 'Đồng Tháp', '0917 874 952
01688.899.009', 'MR18001', '(438, 'Lê Văn Toàn', '1996-01-01', 'Nam', 'Đồng Tháp', '0917 874 952
01688.899.009', 'MR18001', 93, 9, 227, 'AICHI', '103000000', '2018-01-29', '2018-07-05', '2018-01-18', '2018-08-02', '50000000', '53000000', '55537+5,667', '15000', '5000', '22', '2020-06-02', '', 'Admin', '2020-06-22 00:46:18'),', 9, 227, AICHI, '103000000', '2018-01-29', '50000000', '2018-01-18', '2018-08-02', '55537+5,667', '53000000', '2018-07-05', '15000', '5000', '22', '2020-06-02', '', '', 'Admin', '2020-06-22 00:46:18'),</v>
      </c>
      <c r="J439" s="58">
        <v>93</v>
      </c>
      <c r="K439" s="58">
        <v>9</v>
      </c>
      <c r="L439" s="58">
        <v>227</v>
      </c>
      <c r="M439" s="54" t="s">
        <v>3201</v>
      </c>
      <c r="N439" s="55">
        <v>103000000</v>
      </c>
      <c r="O439" s="56" t="s">
        <v>3524</v>
      </c>
      <c r="P439" s="159">
        <v>50000000</v>
      </c>
      <c r="Q439" s="124">
        <v>53000000</v>
      </c>
      <c r="R439" s="124" t="s">
        <v>4150</v>
      </c>
      <c r="S439" s="49" t="s">
        <v>4076</v>
      </c>
      <c r="T439" s="49" t="s">
        <v>4647</v>
      </c>
      <c r="U439" s="129" t="s">
        <v>4648</v>
      </c>
      <c r="V439" s="55">
        <v>15000</v>
      </c>
      <c r="W439" s="55">
        <v>5000</v>
      </c>
      <c r="X439" s="10">
        <v>22</v>
      </c>
      <c r="Y439" s="10" t="s">
        <v>9736</v>
      </c>
      <c r="Z439" s="10"/>
    </row>
    <row r="440" spans="1:26">
      <c r="A440" s="10">
        <v>439</v>
      </c>
      <c r="B440" s="10" t="s">
        <v>4657</v>
      </c>
      <c r="C440" s="50" t="s">
        <v>4658</v>
      </c>
      <c r="D440" s="51" t="s">
        <v>2845</v>
      </c>
      <c r="E440" s="10" t="s">
        <v>2846</v>
      </c>
      <c r="F440" s="69" t="s">
        <v>4659</v>
      </c>
      <c r="G440" s="54" t="s">
        <v>4596</v>
      </c>
      <c r="H440" s="10" t="str">
        <f t="shared" si="7"/>
        <v>(439, 'Đặng Văn Lãm', '1995-04-06', 'Nam', 'Bến Tre', '01666 438 031
01677 821 305', 'MR18001', 93, 9, 227, 'AICHI', '103000000', '2018-01-25', '2018-07-06', '2018-01-18', '2018-08-02', '50000000', '53000000', '55537+5,667', '15000', '5000', '22', '2020-06-02', '', 'Admin', '2020-06-22 00:46:18'),</v>
      </c>
      <c r="I440" s="10" t="str">
        <f t="shared" si="7"/>
        <v>(Đặng Văn Lãm, '1995-04-06', 'Nam', 'Bến Tre', '01666 438 031
01677 821 305', 'MR18001', '(439, 'Đặng Văn Lãm', '1995-04-06', 'Nam', 'Bến Tre', '01666 438 031
01677 821 305', 'MR18001', 93, 9, 227, 'AICHI', '103000000', '2018-01-25', '2018-07-06', '2018-01-18', '2018-08-02', '50000000', '53000000', '55537+5,667', '15000', '5000', '22', '2020-06-02', '', 'Admin', '2020-06-22 00:46:18'),', 9, 227, AICHI, '103000000', '2018-01-25', '50000000', '2018-01-18', '2018-08-02', '55537+5,667', '53000000', '2018-07-06', '15000', '5000', '22', '2020-06-02', '', '', 'Admin', '2020-06-22 00:46:18'),</v>
      </c>
      <c r="J440" s="58">
        <v>93</v>
      </c>
      <c r="K440" s="58">
        <v>9</v>
      </c>
      <c r="L440" s="58">
        <v>227</v>
      </c>
      <c r="M440" s="54" t="s">
        <v>3201</v>
      </c>
      <c r="N440" s="55">
        <v>103000000</v>
      </c>
      <c r="O440" s="56" t="s">
        <v>4597</v>
      </c>
      <c r="P440" s="159">
        <v>50000000</v>
      </c>
      <c r="Q440" s="124">
        <v>53000000</v>
      </c>
      <c r="R440" s="124" t="s">
        <v>5757</v>
      </c>
      <c r="S440" s="49" t="s">
        <v>4076</v>
      </c>
      <c r="T440" s="49" t="s">
        <v>4647</v>
      </c>
      <c r="U440" s="129" t="s">
        <v>4648</v>
      </c>
      <c r="V440" s="55">
        <v>15000</v>
      </c>
      <c r="W440" s="55">
        <v>5000</v>
      </c>
      <c r="X440" s="10">
        <v>22</v>
      </c>
      <c r="Y440" s="10" t="s">
        <v>9736</v>
      </c>
      <c r="Z440" s="10"/>
    </row>
    <row r="441" spans="1:26">
      <c r="A441" s="10">
        <v>440</v>
      </c>
      <c r="B441" s="10" t="s">
        <v>4660</v>
      </c>
      <c r="C441" s="50" t="s">
        <v>4661</v>
      </c>
      <c r="D441" s="51" t="s">
        <v>2845</v>
      </c>
      <c r="E441" s="10" t="s">
        <v>2846</v>
      </c>
      <c r="F441" s="69" t="s">
        <v>4662</v>
      </c>
      <c r="G441" s="54" t="s">
        <v>4596</v>
      </c>
      <c r="H441" s="10" t="str">
        <f t="shared" si="7"/>
        <v>(440, 'Nguyễn Văn Hên', '1999-01-18', 'Nam', 'Bến Tre', '01628 533 982
01627 759 165', 'MR18001', 93, 9, 227, 'AICHI', '103000000', '2018-01-31', '2018-07-06', '2018-01-18', '2018-08-02', '50000000', '53000000', '55537+5,667', '15000', '5000', '22', '2020-06-02', '', 'Admin', '2020-06-22 00:46:18'),</v>
      </c>
      <c r="I441" s="10" t="str">
        <f t="shared" si="7"/>
        <v>(Nguyễn Văn Hên, '1999-01-18', 'Nam', 'Bến Tre', '01628 533 982
01627 759 165', 'MR18001', '(440, 'Nguyễn Văn Hên', '1999-01-18', 'Nam', 'Bến Tre', '01628 533 982
01627 759 165', 'MR18001', 93, 9, 227, 'AICHI', '103000000', '2018-01-31', '2018-07-06', '2018-01-18', '2018-08-02', '50000000', '53000000', '55537+5,667', '15000', '5000', '22', '2020-06-02', '', 'Admin', '2020-06-22 00:46:18'),', 9, 227, AICHI, '103000000', '2018-01-31', '50000000', '2018-01-18', '2018-08-02', '55537+5,667', '53000000', '2018-07-06', '15000', '5000', '22', '2020-06-02', '', '', 'Admin', '2020-06-22 00:46:18'),</v>
      </c>
      <c r="J441" s="58">
        <v>93</v>
      </c>
      <c r="K441" s="58">
        <v>9</v>
      </c>
      <c r="L441" s="58">
        <v>227</v>
      </c>
      <c r="M441" s="54" t="s">
        <v>3201</v>
      </c>
      <c r="N441" s="55">
        <v>103000000</v>
      </c>
      <c r="O441" s="56" t="s">
        <v>3031</v>
      </c>
      <c r="P441" s="159">
        <v>50000000</v>
      </c>
      <c r="Q441" s="124">
        <v>53000000</v>
      </c>
      <c r="R441" s="124" t="s">
        <v>5757</v>
      </c>
      <c r="S441" s="49" t="s">
        <v>4076</v>
      </c>
      <c r="T441" s="49" t="s">
        <v>4647</v>
      </c>
      <c r="U441" s="129" t="s">
        <v>4648</v>
      </c>
      <c r="V441" s="55">
        <v>15000</v>
      </c>
      <c r="W441" s="55">
        <v>5000</v>
      </c>
      <c r="X441" s="10">
        <v>22</v>
      </c>
      <c r="Y441" s="10" t="s">
        <v>9736</v>
      </c>
      <c r="Z441" s="10"/>
    </row>
    <row r="442" spans="1:26">
      <c r="A442" s="10">
        <v>441</v>
      </c>
      <c r="B442" s="10" t="s">
        <v>4663</v>
      </c>
      <c r="C442" s="50" t="s">
        <v>4664</v>
      </c>
      <c r="D442" s="51" t="s">
        <v>2845</v>
      </c>
      <c r="E442" s="10" t="s">
        <v>2846</v>
      </c>
      <c r="F442" s="69" t="s">
        <v>4665</v>
      </c>
      <c r="G442" s="54" t="s">
        <v>4596</v>
      </c>
      <c r="H442" s="10" t="str">
        <f t="shared" si="7"/>
        <v>(441, 'Nguyễn Minh Phúc', '1999-01-07', 'Nam', 'Bến Tre', '01644 171 789
01693 262 459', 'MR18001', 93, 9, 227, 'AICHI', '103000000', '2018-01-31', '2018-07-06', '2018-01-18', '2018-08-02', '50000000', '53000000', '55537+5,667', '15000', '5000', '22', '2020-06-02', '', 'Admin', '2020-06-22 00:46:18'),</v>
      </c>
      <c r="I442" s="10" t="str">
        <f t="shared" si="7"/>
        <v>(Nguyễn Minh Phúc, '1999-01-07', 'Nam', 'Bến Tre', '01644 171 789
01693 262 459', 'MR18001', '(441, 'Nguyễn Minh Phúc', '1999-01-07', 'Nam', 'Bến Tre', '01644 171 789
01693 262 459', 'MR18001', 93, 9, 227, 'AICHI', '103000000', '2018-01-31', '2018-07-06', '2018-01-18', '2018-08-02', '50000000', '53000000', '55537+5,667', '15000', '5000', '22', '2020-06-02', '', 'Admin', '2020-06-22 00:46:18'),', 9, 227, AICHI, '103000000', '2018-01-31', '50000000', '2018-01-18', '2018-08-02', '55537+5,667', '53000000', '2018-07-06', '15000', '5000', '22', '2020-06-02', '', '', 'Admin', '2020-06-22 00:46:18'),</v>
      </c>
      <c r="J442" s="58">
        <v>93</v>
      </c>
      <c r="K442" s="58">
        <v>9</v>
      </c>
      <c r="L442" s="58">
        <v>227</v>
      </c>
      <c r="M442" s="54" t="s">
        <v>3201</v>
      </c>
      <c r="N442" s="55">
        <v>103000000</v>
      </c>
      <c r="O442" s="56" t="s">
        <v>3031</v>
      </c>
      <c r="P442" s="159">
        <v>50000000</v>
      </c>
      <c r="Q442" s="124">
        <v>53000000</v>
      </c>
      <c r="R442" s="124" t="s">
        <v>5757</v>
      </c>
      <c r="S442" s="49" t="s">
        <v>4076</v>
      </c>
      <c r="T442" s="49" t="s">
        <v>4647</v>
      </c>
      <c r="U442" s="129" t="s">
        <v>4648</v>
      </c>
      <c r="V442" s="55">
        <v>15000</v>
      </c>
      <c r="W442" s="55">
        <v>5000</v>
      </c>
      <c r="X442" s="10">
        <v>22</v>
      </c>
      <c r="Y442" s="10" t="s">
        <v>9736</v>
      </c>
      <c r="Z442" s="10"/>
    </row>
    <row r="443" spans="1:26">
      <c r="A443" s="10">
        <v>442</v>
      </c>
      <c r="B443" s="10" t="s">
        <v>4666</v>
      </c>
      <c r="C443" s="50" t="s">
        <v>3714</v>
      </c>
      <c r="D443" s="51" t="s">
        <v>2845</v>
      </c>
      <c r="E443" s="10" t="s">
        <v>3597</v>
      </c>
      <c r="F443" s="64"/>
      <c r="G443" s="54" t="s">
        <v>4596</v>
      </c>
      <c r="H443" s="10" t="str">
        <f t="shared" si="7"/>
        <v>(442, 'Nguyễn Văn Cường', '1994-10-10', 'Nam', 'Thái Bình', '', 'MR18001', 93, 9, 227, 'AICHI', '103000000', '2018-01-24', '2018-07-06', '2018-01-18', '2018-08-02', '50000000', '53000000', '55537+5,667', '15000', '5000', '22', '2020-06-02', '', 'Admin', '2020-06-22 00:46:18'),</v>
      </c>
      <c r="I443" s="10" t="str">
        <f t="shared" si="7"/>
        <v>(Nguyễn Văn Cường, '1994-10-10', 'Nam', 'Thái Bình', '', 'MR18001', '(442, 'Nguyễn Văn Cường', '1994-10-10', 'Nam', 'Thái Bình', '', 'MR18001', 93, 9, 227, 'AICHI', '103000000', '2018-01-24', '2018-07-06', '2018-01-18', '2018-08-02', '50000000', '53000000', '55537+5,667', '15000', '5000', '22', '2020-06-02', '', 'Admin', '2020-06-22 00:46:18'),', 9, 227, AICHI, '103000000', '2018-01-24', '50000000', '2018-01-18', '2018-08-02', '55537+5,667', '53000000', '2018-07-06', '15000', '5000', '22', '2020-06-02', '', '', 'Admin', '2020-06-22 00:46:18'),</v>
      </c>
      <c r="J443" s="58">
        <v>93</v>
      </c>
      <c r="K443" s="58">
        <v>9</v>
      </c>
      <c r="L443" s="58">
        <v>227</v>
      </c>
      <c r="M443" s="54" t="s">
        <v>3201</v>
      </c>
      <c r="N443" s="55">
        <v>103000000</v>
      </c>
      <c r="O443" s="56" t="s">
        <v>3575</v>
      </c>
      <c r="P443" s="159">
        <v>50000000</v>
      </c>
      <c r="Q443" s="124">
        <v>53000000</v>
      </c>
      <c r="R443" s="124" t="s">
        <v>5757</v>
      </c>
      <c r="S443" s="49" t="s">
        <v>4076</v>
      </c>
      <c r="T443" s="49" t="s">
        <v>4647</v>
      </c>
      <c r="U443" s="129" t="s">
        <v>4648</v>
      </c>
      <c r="V443" s="55">
        <v>15000</v>
      </c>
      <c r="W443" s="55">
        <v>5000</v>
      </c>
      <c r="X443" s="10">
        <v>22</v>
      </c>
      <c r="Y443" s="10" t="s">
        <v>9736</v>
      </c>
      <c r="Z443" s="10"/>
    </row>
    <row r="444" spans="1:26">
      <c r="A444" s="10">
        <v>443</v>
      </c>
      <c r="B444" s="10" t="s">
        <v>4667</v>
      </c>
      <c r="C444" s="50" t="s">
        <v>4668</v>
      </c>
      <c r="D444" s="51" t="s">
        <v>2845</v>
      </c>
      <c r="E444" s="10" t="s">
        <v>2846</v>
      </c>
      <c r="F444" s="69" t="s">
        <v>4669</v>
      </c>
      <c r="G444" s="54" t="s">
        <v>4596</v>
      </c>
      <c r="H444" s="10" t="str">
        <f t="shared" si="7"/>
        <v>(443, 'Phạm Minh Điền', '1993-03-26', 'Nam', 'Bến Tre', '01649 463 575
01297 176 789', 'MR18001', 93, 9, 227, 'AICHI', '103000000', '2018-01-23', '2018-07-06', '2018-01-18', '2018-08-02', '50000000', '53000000', '55537+5,667', '15000', '5000', '22', '2020-06-02', '', 'Admin', '2020-06-22 00:46:18'),</v>
      </c>
      <c r="I444" s="10" t="str">
        <f t="shared" si="7"/>
        <v>(Phạm Minh Điền, '1993-03-26', 'Nam', 'Bến Tre', '01649 463 575
01297 176 789', 'MR18001', '(443, 'Phạm Minh Điền', '1993-03-26', 'Nam', 'Bến Tre', '01649 463 575
01297 176 789', 'MR18001', 93, 9, 227, 'AICHI', '103000000', '2018-01-23', '2018-07-06', '2018-01-18', '2018-08-02', '50000000', '53000000', '55537+5,667', '15000', '5000', '22', '2020-06-02', '', 'Admin', '2020-06-22 00:46:18'),', 9, 227, AICHI, '103000000', '2018-01-23', '50000000', '2018-01-18', '2018-08-02', '55537+5,667', '53000000', '2018-07-06', '15000', '5000', '22', '2020-06-02', '', '', 'Admin', '2020-06-22 00:46:18'),</v>
      </c>
      <c r="J444" s="58">
        <v>93</v>
      </c>
      <c r="K444" s="58">
        <v>9</v>
      </c>
      <c r="L444" s="58">
        <v>227</v>
      </c>
      <c r="M444" s="54" t="s">
        <v>3201</v>
      </c>
      <c r="N444" s="55">
        <v>103000000</v>
      </c>
      <c r="O444" s="56" t="s">
        <v>4637</v>
      </c>
      <c r="P444" s="159">
        <v>50000000</v>
      </c>
      <c r="Q444" s="124">
        <v>53000000</v>
      </c>
      <c r="R444" s="124" t="s">
        <v>5757</v>
      </c>
      <c r="S444" s="49" t="s">
        <v>4076</v>
      </c>
      <c r="T444" s="49" t="s">
        <v>4647</v>
      </c>
      <c r="U444" s="129" t="s">
        <v>4648</v>
      </c>
      <c r="V444" s="55">
        <v>15000</v>
      </c>
      <c r="W444" s="55">
        <v>5000</v>
      </c>
      <c r="X444" s="10">
        <v>22</v>
      </c>
      <c r="Y444" s="10" t="s">
        <v>9736</v>
      </c>
      <c r="Z444" s="10"/>
    </row>
    <row r="445" spans="1:26">
      <c r="A445" s="10">
        <v>444</v>
      </c>
      <c r="B445" s="10" t="s">
        <v>4670</v>
      </c>
      <c r="C445" s="50" t="s">
        <v>4671</v>
      </c>
      <c r="D445" s="51" t="s">
        <v>2845</v>
      </c>
      <c r="E445" s="10" t="s">
        <v>2819</v>
      </c>
      <c r="F445" s="69" t="s">
        <v>4672</v>
      </c>
      <c r="G445" s="54" t="s">
        <v>4596</v>
      </c>
      <c r="H445" s="10" t="str">
        <f t="shared" si="7"/>
        <v>(444, 'Ngô Thanh Phong', '1988-08-17', 'Nam', 'Hồ Chí Minh', '0985 494 006
01633 072 522', 'MR18001', 93, 9, 227, 'AICHI', '103000000', '2018-01-23', '2018-07-06', '2018-01-18', '2018-08-02', '50000000', '53000000', '55537+5,667', '15000', '5000', '22', '2020-06-02', '', 'Admin', '2020-06-22 00:46:18'),</v>
      </c>
      <c r="I445" s="10" t="str">
        <f t="shared" si="7"/>
        <v>(Ngô Thanh Phong, '1988-08-17', 'Nam', 'Hồ Chí Minh', '0985 494 006
01633 072 522', 'MR18001', '(444, 'Ngô Thanh Phong', '1988-08-17', 'Nam', 'Hồ Chí Minh', '0985 494 006
01633 072 522', 'MR18001', 93, 9, 227, 'AICHI', '103000000', '2018-01-23', '2018-07-06', '2018-01-18', '2018-08-02', '50000000', '53000000', '55537+5,667', '15000', '5000', '22', '2020-06-02', '', 'Admin', '2020-06-22 00:46:18'),', 9, 227, AICHI, '103000000', '2018-01-23', '50000000', '2018-01-18', '2018-08-02', '55537+5,667', '53000000', '2018-07-06', '15000', '5000', '22', '2020-06-02', '', '', 'Admin', '2020-06-22 00:46:18'),</v>
      </c>
      <c r="J445" s="58">
        <v>93</v>
      </c>
      <c r="K445" s="58">
        <v>9</v>
      </c>
      <c r="L445" s="58">
        <v>227</v>
      </c>
      <c r="M445" s="54" t="s">
        <v>3201</v>
      </c>
      <c r="N445" s="55">
        <v>103000000</v>
      </c>
      <c r="O445" s="56" t="s">
        <v>4637</v>
      </c>
      <c r="P445" s="159">
        <v>50000000</v>
      </c>
      <c r="Q445" s="124">
        <v>53000000</v>
      </c>
      <c r="R445" s="124" t="s">
        <v>5757</v>
      </c>
      <c r="S445" s="49" t="s">
        <v>4076</v>
      </c>
      <c r="T445" s="49" t="s">
        <v>4647</v>
      </c>
      <c r="U445" s="129" t="s">
        <v>4648</v>
      </c>
      <c r="V445" s="55">
        <v>15000</v>
      </c>
      <c r="W445" s="55">
        <v>5000</v>
      </c>
      <c r="X445" s="10">
        <v>22</v>
      </c>
      <c r="Y445" s="10" t="s">
        <v>9736</v>
      </c>
      <c r="Z445" s="10"/>
    </row>
    <row r="446" spans="1:26">
      <c r="A446" s="10">
        <v>445</v>
      </c>
      <c r="B446" s="10" t="s">
        <v>4589</v>
      </c>
      <c r="C446" s="50" t="s">
        <v>4673</v>
      </c>
      <c r="D446" s="51" t="s">
        <v>2845</v>
      </c>
      <c r="E446" s="10" t="s">
        <v>2846</v>
      </c>
      <c r="F446" s="69" t="s">
        <v>4674</v>
      </c>
      <c r="G446" s="54" t="s">
        <v>4596</v>
      </c>
      <c r="H446" s="10" t="str">
        <f t="shared" si="7"/>
        <v>(445, 'Nguyễn Thành Trung', '1993-02-11', 'Nam', 'Bến Tre', '0932 728 804
01673 606 033', 'MR18001', 93, 9, 227, 'AICHI', '103000000', '2018-01-23', '2018-07-06', '2018-01-18', '2018-08-02', '50000000', '53000000', '55537+5,667', '15000', '5000', '22', '2020-06-02', '', 'Admin', '2020-06-22 00:46:18'),</v>
      </c>
      <c r="I446" s="10" t="str">
        <f t="shared" si="7"/>
        <v>(Nguyễn Thành Trung, '1993-02-11', 'Nam', 'Bến Tre', '0932 728 804
01673 606 033', 'MR18001', '(445, 'Nguyễn Thành Trung', '1993-02-11', 'Nam', 'Bến Tre', '0932 728 804
01673 606 033', 'MR18001', 93, 9, 227, 'AICHI', '103000000', '2018-01-23', '2018-07-06', '2018-01-18', '2018-08-02', '50000000', '53000000', '55537+5,667', '15000', '5000', '22', '2020-06-02', '', 'Admin', '2020-06-22 00:46:18'),', 9, 227, AICHI, '103000000', '2018-01-23', '50000000', '2018-01-18', '2018-08-02', '55537+5,667', '53000000', '2018-07-06', '15000', '5000', '22', '2020-06-02', '', '', 'Admin', '2020-06-22 00:46:18'),</v>
      </c>
      <c r="J446" s="58">
        <v>93</v>
      </c>
      <c r="K446" s="58">
        <v>9</v>
      </c>
      <c r="L446" s="58">
        <v>227</v>
      </c>
      <c r="M446" s="54" t="s">
        <v>3201</v>
      </c>
      <c r="N446" s="55">
        <v>103000000</v>
      </c>
      <c r="O446" s="56" t="s">
        <v>4637</v>
      </c>
      <c r="P446" s="159">
        <v>50000000</v>
      </c>
      <c r="Q446" s="124">
        <v>53000000</v>
      </c>
      <c r="R446" s="124" t="s">
        <v>5757</v>
      </c>
      <c r="S446" s="49" t="s">
        <v>4076</v>
      </c>
      <c r="T446" s="49" t="s">
        <v>4647</v>
      </c>
      <c r="U446" s="129" t="s">
        <v>4648</v>
      </c>
      <c r="V446" s="55">
        <v>15000</v>
      </c>
      <c r="W446" s="55">
        <v>5000</v>
      </c>
      <c r="X446" s="10">
        <v>22</v>
      </c>
      <c r="Y446" s="10" t="s">
        <v>9736</v>
      </c>
      <c r="Z446" s="10"/>
    </row>
    <row r="447" spans="1:26">
      <c r="A447" s="10">
        <v>446</v>
      </c>
      <c r="B447" s="10" t="s">
        <v>4675</v>
      </c>
      <c r="C447" s="50" t="s">
        <v>4676</v>
      </c>
      <c r="D447" s="51" t="s">
        <v>2845</v>
      </c>
      <c r="E447" s="10" t="s">
        <v>2846</v>
      </c>
      <c r="F447" s="69" t="s">
        <v>4677</v>
      </c>
      <c r="G447" s="54" t="s">
        <v>4596</v>
      </c>
      <c r="H447" s="10" t="str">
        <f t="shared" si="7"/>
        <v>(446, 'Huỳnh Bá Kế', '1992-04-30', 'Nam', 'Bến Tre', '0976 778 090
0976 628 218', 'MR18001', 93, 9, 227, 'AICHI', '103000000', '2018-01-26', '2018-07-05', '2018-01-18', '2018-08-02', '50000000', '53000000', '55537+5,667', '15000', '5000', '22', '2020-06-02', '', 'Admin', '2020-06-22 00:46:18'),</v>
      </c>
      <c r="I447" s="10" t="str">
        <f t="shared" si="7"/>
        <v>(Huỳnh Bá Kế, '1992-04-30', 'Nam', 'Bến Tre', '0976 778 090
0976 628 218', 'MR18001', '(446, 'Huỳnh Bá Kế', '1992-04-30', 'Nam', 'Bến Tre', '0976 778 090
0976 628 218', 'MR18001', 93, 9, 227, 'AICHI', '103000000', '2018-01-26', '2018-07-05', '2018-01-18', '2018-08-02', '50000000', '53000000', '55537+5,667', '15000', '5000', '22', '2020-06-02', '', 'Admin', '2020-06-22 00:46:18'),', 9, 227, AICHI, '103000000', '2018-01-26', '50000000', '2018-01-18', '2018-08-02', '55537+5,667', '53000000', '2018-07-05', '15000', '5000', '22', '2020-06-02', '', '', 'Admin', '2020-06-22 00:46:18'),</v>
      </c>
      <c r="J447" s="58">
        <v>93</v>
      </c>
      <c r="K447" s="58">
        <v>9</v>
      </c>
      <c r="L447" s="58">
        <v>227</v>
      </c>
      <c r="M447" s="54" t="s">
        <v>3201</v>
      </c>
      <c r="N447" s="55">
        <v>103000000</v>
      </c>
      <c r="O447" s="56" t="s">
        <v>3506</v>
      </c>
      <c r="P447" s="159">
        <v>50000000</v>
      </c>
      <c r="Q447" s="124">
        <v>53000000</v>
      </c>
      <c r="R447" s="124" t="s">
        <v>4150</v>
      </c>
      <c r="S447" s="49" t="s">
        <v>4076</v>
      </c>
      <c r="T447" s="49" t="s">
        <v>4647</v>
      </c>
      <c r="U447" s="129" t="s">
        <v>4648</v>
      </c>
      <c r="V447" s="55">
        <v>15000</v>
      </c>
      <c r="W447" s="55">
        <v>5000</v>
      </c>
      <c r="X447" s="10">
        <v>22</v>
      </c>
      <c r="Y447" s="10" t="s">
        <v>9736</v>
      </c>
      <c r="Z447" s="10"/>
    </row>
    <row r="448" spans="1:26">
      <c r="A448" s="10">
        <v>447</v>
      </c>
      <c r="B448" s="10" t="s">
        <v>4678</v>
      </c>
      <c r="C448" s="50" t="s">
        <v>4679</v>
      </c>
      <c r="D448" s="51" t="s">
        <v>2845</v>
      </c>
      <c r="E448" s="10" t="s">
        <v>2846</v>
      </c>
      <c r="F448" s="69" t="s">
        <v>4680</v>
      </c>
      <c r="G448" s="54" t="s">
        <v>4596</v>
      </c>
      <c r="H448" s="10" t="str">
        <f t="shared" si="7"/>
        <v>(447, 'Phạm Thái Dương', '1996-12-01', 'Nam', 'Bến Tre', '01662 166 829
01678 766 197', 'MR18001', 93, 9, 227, 'AICHI', '103000000', '2018-01-31', '2018-07-06', '2018-01-18', '2018-08-02', '50000000', '53000000', '55537+5,667', '15000', '5000', '22', '2020-06-02', '', 'Admin', '2020-06-22 00:46:18'),</v>
      </c>
      <c r="I448" s="10" t="str">
        <f t="shared" si="7"/>
        <v>(Phạm Thái Dương, '1996-12-01', 'Nam', 'Bến Tre', '01662 166 829
01678 766 197', 'MR18001', '(447, 'Phạm Thái Dương', '1996-12-01', 'Nam', 'Bến Tre', '01662 166 829
01678 766 197', 'MR18001', 93, 9, 227, 'AICHI', '103000000', '2018-01-31', '2018-07-06', '2018-01-18', '2018-08-02', '50000000', '53000000', '55537+5,667', '15000', '5000', '22', '2020-06-02', '', 'Admin', '2020-06-22 00:46:18'),', 9, 227, AICHI, '103000000', '2018-01-31', '50000000', '2018-01-18', '2018-08-02', '55537+5,667', '53000000', '2018-07-06', '15000', '5000', '22', '2020-06-02', '', '', 'Admin', '2020-06-22 00:46:18'),</v>
      </c>
      <c r="J448" s="58">
        <v>93</v>
      </c>
      <c r="K448" s="58">
        <v>9</v>
      </c>
      <c r="L448" s="58">
        <v>227</v>
      </c>
      <c r="M448" s="54" t="s">
        <v>3201</v>
      </c>
      <c r="N448" s="55">
        <v>103000000</v>
      </c>
      <c r="O448" s="56" t="s">
        <v>3031</v>
      </c>
      <c r="P448" s="159">
        <v>50000000</v>
      </c>
      <c r="Q448" s="124">
        <v>53000000</v>
      </c>
      <c r="R448" s="124" t="s">
        <v>5757</v>
      </c>
      <c r="S448" s="49" t="s">
        <v>4076</v>
      </c>
      <c r="T448" s="49" t="s">
        <v>4647</v>
      </c>
      <c r="U448" s="129" t="s">
        <v>4648</v>
      </c>
      <c r="V448" s="55">
        <v>15000</v>
      </c>
      <c r="W448" s="55">
        <v>5000</v>
      </c>
      <c r="X448" s="10">
        <v>22</v>
      </c>
      <c r="Y448" s="10" t="s">
        <v>9736</v>
      </c>
      <c r="Z448" s="10"/>
    </row>
    <row r="449" spans="1:26">
      <c r="A449" s="10">
        <v>448</v>
      </c>
      <c r="B449" s="10" t="s">
        <v>4681</v>
      </c>
      <c r="C449" s="50" t="s">
        <v>4682</v>
      </c>
      <c r="D449" s="51" t="s">
        <v>2845</v>
      </c>
      <c r="E449" s="10" t="s">
        <v>2846</v>
      </c>
      <c r="F449" s="69" t="s">
        <v>4683</v>
      </c>
      <c r="G449" s="54" t="s">
        <v>4596</v>
      </c>
      <c r="H449" s="10" t="str">
        <f t="shared" si="7"/>
        <v>(448, 'Võ Minh Tâm', '1997-01-25', 'Nam', 'Bến Tre', '01632 821 486
0974 464 241', 'MR18001', 93, 9, 227, 'AICHI', '103000000', '2018-01-26', '2018-07-06', '2018-01-18', '2018-08-02', '50000000', '53000000', '55537+5,667', '15000', '5000', '22', '2020-06-02', '', 'Admin', '2020-06-22 00:46:18'),</v>
      </c>
      <c r="I449" s="10" t="str">
        <f t="shared" si="7"/>
        <v>(Võ Minh Tâm, '1997-01-25', 'Nam', 'Bến Tre', '01632 821 486
0974 464 241', 'MR18001', '(448, 'Võ Minh Tâm', '1997-01-25', 'Nam', 'Bến Tre', '01632 821 486
0974 464 241', 'MR18001', 93, 9, 227, 'AICHI', '103000000', '2018-01-26', '2018-07-06', '2018-01-18', '2018-08-02', '50000000', '53000000', '55537+5,667', '15000', '5000', '22', '2020-06-02', '', 'Admin', '2020-06-22 00:46:18'),', 9, 227, AICHI, '103000000', '2018-01-26', '50000000', '2018-01-18', '2018-08-02', '55537+5,667', '53000000', '2018-07-06', '15000', '5000', '22', '2020-06-02', '', '', 'Admin', '2020-06-22 00:46:18'),</v>
      </c>
      <c r="J449" s="58">
        <v>93</v>
      </c>
      <c r="K449" s="58">
        <v>9</v>
      </c>
      <c r="L449" s="58">
        <v>227</v>
      </c>
      <c r="M449" s="54" t="s">
        <v>3201</v>
      </c>
      <c r="N449" s="55">
        <v>103000000</v>
      </c>
      <c r="O449" s="56" t="s">
        <v>3506</v>
      </c>
      <c r="P449" s="159">
        <v>50000000</v>
      </c>
      <c r="Q449" s="124">
        <v>53000000</v>
      </c>
      <c r="R449" s="124" t="s">
        <v>5757</v>
      </c>
      <c r="S449" s="49" t="s">
        <v>4076</v>
      </c>
      <c r="T449" s="49" t="s">
        <v>4647</v>
      </c>
      <c r="U449" s="129" t="s">
        <v>4648</v>
      </c>
      <c r="V449" s="55">
        <v>15000</v>
      </c>
      <c r="W449" s="55">
        <v>5000</v>
      </c>
      <c r="X449" s="10">
        <v>22</v>
      </c>
      <c r="Y449" s="10" t="s">
        <v>9736</v>
      </c>
      <c r="Z449" s="10"/>
    </row>
    <row r="450" spans="1:26">
      <c r="A450" s="10">
        <v>449</v>
      </c>
      <c r="B450" s="10" t="s">
        <v>4684</v>
      </c>
      <c r="C450" s="50" t="s">
        <v>4685</v>
      </c>
      <c r="D450" s="51" t="s">
        <v>2845</v>
      </c>
      <c r="E450" s="10" t="s">
        <v>2846</v>
      </c>
      <c r="F450" s="69" t="s">
        <v>4686</v>
      </c>
      <c r="G450" s="54" t="s">
        <v>4596</v>
      </c>
      <c r="H450" s="10" t="str">
        <f t="shared" si="7"/>
        <v>(449, 'Đoàn Phúc Tài', '1995-06-09', 'Nam', 'Bến Tre', '01629 272 850
01677 188 339', 'MR18001', 93, 9, 227, 'AICHI', '103000000', '2018-01-25', '2018-10-29', '2018-01-18', '2018-11-13', '50000000', '53000000', '55536', '15000', '5000', '19', '2020-06-13', '', 'Admin', '2020-06-22 00:46:18'),</v>
      </c>
      <c r="I450" s="10" t="str">
        <f t="shared" si="7"/>
        <v>(Đoàn Phúc Tài, '1995-06-09', 'Nam', 'Bến Tre', '01629 272 850
01677 188 339', 'MR18001', '(449, 'Đoàn Phúc Tài', '1995-06-09', 'Nam', 'Bến Tre', '01629 272 850
01677 188 339', 'MR18001', 93, 9, 227, 'AICHI', '103000000', '2018-01-25', '2018-10-29', '2018-01-18', '2018-11-13', '50000000', '53000000', '55536', '15000', '5000', '19', '2020-06-13', '', 'Admin', '2020-06-22 00:46:18'),', 9, 227, AICHI, '103000000', '2018-01-25', '50000000', '2018-01-18', '2018-11-13', '55536', '53000000', '2018-10-29', '15000', '5000', '19', '2020-06-13', '', '', 'Admin', '2020-06-22 00:46:18'),</v>
      </c>
      <c r="J450" s="58">
        <v>93</v>
      </c>
      <c r="K450" s="58">
        <v>9</v>
      </c>
      <c r="L450" s="58">
        <v>227</v>
      </c>
      <c r="M450" s="54" t="s">
        <v>3201</v>
      </c>
      <c r="N450" s="55">
        <v>103000000</v>
      </c>
      <c r="O450" s="56" t="s">
        <v>4597</v>
      </c>
      <c r="P450" s="159">
        <v>50000000</v>
      </c>
      <c r="Q450" s="124">
        <v>53000000</v>
      </c>
      <c r="R450" s="124" t="s">
        <v>3997</v>
      </c>
      <c r="S450" s="49" t="s">
        <v>4076</v>
      </c>
      <c r="T450" s="49" t="s">
        <v>4687</v>
      </c>
      <c r="U450" s="129">
        <v>55536</v>
      </c>
      <c r="V450" s="55">
        <v>15000</v>
      </c>
      <c r="W450" s="55">
        <v>5000</v>
      </c>
      <c r="X450" s="10">
        <v>19</v>
      </c>
      <c r="Y450" s="10" t="s">
        <v>10014</v>
      </c>
      <c r="Z450" s="10"/>
    </row>
    <row r="451" spans="1:26">
      <c r="A451" s="10">
        <v>450</v>
      </c>
      <c r="B451" s="10" t="s">
        <v>4688</v>
      </c>
      <c r="C451" s="50" t="s">
        <v>4689</v>
      </c>
      <c r="D451" s="51" t="s">
        <v>2845</v>
      </c>
      <c r="E451" s="10" t="s">
        <v>2830</v>
      </c>
      <c r="F451" s="69" t="s">
        <v>4690</v>
      </c>
      <c r="G451" s="54" t="s">
        <v>4596</v>
      </c>
      <c r="H451" s="10" t="str">
        <f t="shared" ref="H451:I514" si="8">"("&amp;A451&amp;", "&amp;"'"&amp;B451&amp;"'"&amp;", "&amp;"'"&amp;C451&amp;"'"&amp;", "&amp;"'"&amp;D451&amp;"'"&amp;", "&amp;"'"&amp;E451&amp;"'"&amp;", "&amp;"'"&amp;F451&amp;"'"&amp;", "&amp;"'"&amp;G451&amp;"'"&amp;", "&amp;J451&amp;", "&amp;K451&amp;", "&amp;L451&amp;", "&amp;"'"&amp;M451&amp;"'"&amp;", "&amp;"'"&amp;N451&amp;"'"&amp;", "&amp;"'"&amp;O451&amp;"'"&amp;", "&amp;"'"&amp;R451&amp;"'"&amp;", "&amp;"'"&amp;S451&amp;"'"&amp;", "&amp;"'"&amp;T451&amp;"'"&amp;", "&amp;"'"&amp;P451&amp;"'"&amp;", "&amp;"'"&amp;Q451&amp;"'"&amp;", "&amp;"'"&amp;U451&amp;"'"&amp;", "&amp;"'"&amp;V451&amp;"'"&amp;", "&amp;"'"&amp;W451&amp;"'"&amp;", "&amp;"'"&amp;X451&amp;"'"&amp;", "&amp;"'"&amp;Y451&amp;"'"&amp;", "&amp;"'"&amp;Z451&amp;"'"&amp;", 'Admin', '2020-06-22 00:46:18'),"</f>
        <v>(450, 'Nguyễn Hữu Hưng', '1998-06-30', 'Nam', 'Tây Ninh', '01267 752 714
01684 972 165', 'MR18001', 93, 9, 227, 'AICHI', '103000000', '2018-01-25', '2018-10-31', '2018-01-18', '2018-11-13', '50000000', '53000000', '55536', '15000', '5000', '19', '2020-06-13', '', 'Admin', '2020-06-22 00:46:18'),</v>
      </c>
      <c r="I451" s="10" t="str">
        <f t="shared" si="8"/>
        <v>(Nguyễn Hữu Hưng, '1998-06-30', 'Nam', 'Tây Ninh', '01267 752 714
01684 972 165', 'MR18001', '(450, 'Nguyễn Hữu Hưng', '1998-06-30', 'Nam', 'Tây Ninh', '01267 752 714
01684 972 165', 'MR18001', 93, 9, 227, 'AICHI', '103000000', '2018-01-25', '2018-10-31', '2018-01-18', '2018-11-13', '50000000', '53000000', '55536', '15000', '5000', '19', '2020-06-13', '', 'Admin', '2020-06-22 00:46:18'),', 9, 227, AICHI, '103000000', '2018-01-25', '50000000', '2018-01-18', '2018-11-13', '55536', '53000000', '2018-10-31', '15000', '5000', '19', '2020-06-13', '', '', 'Admin', '2020-06-22 00:46:18'),</v>
      </c>
      <c r="J451" s="58">
        <v>93</v>
      </c>
      <c r="K451" s="58">
        <v>9</v>
      </c>
      <c r="L451" s="58">
        <v>227</v>
      </c>
      <c r="M451" s="54" t="s">
        <v>3201</v>
      </c>
      <c r="N451" s="55">
        <v>103000000</v>
      </c>
      <c r="O451" s="56" t="s">
        <v>4597</v>
      </c>
      <c r="P451" s="159">
        <v>50000000</v>
      </c>
      <c r="Q451" s="124">
        <v>53000000</v>
      </c>
      <c r="R451" s="124" t="s">
        <v>5645</v>
      </c>
      <c r="S451" s="49" t="s">
        <v>4076</v>
      </c>
      <c r="T451" s="49" t="s">
        <v>4687</v>
      </c>
      <c r="U451" s="129">
        <v>55536</v>
      </c>
      <c r="V451" s="55">
        <v>15000</v>
      </c>
      <c r="W451" s="55">
        <v>5000</v>
      </c>
      <c r="X451" s="10">
        <v>19</v>
      </c>
      <c r="Y451" s="10" t="s">
        <v>10014</v>
      </c>
      <c r="Z451" s="10"/>
    </row>
    <row r="452" spans="1:26">
      <c r="A452" s="10">
        <v>451</v>
      </c>
      <c r="B452" s="10" t="s">
        <v>4691</v>
      </c>
      <c r="C452" s="50" t="s">
        <v>4692</v>
      </c>
      <c r="D452" s="51" t="s">
        <v>2845</v>
      </c>
      <c r="E452" s="10" t="s">
        <v>3253</v>
      </c>
      <c r="F452" s="69" t="s">
        <v>4693</v>
      </c>
      <c r="G452" s="54" t="s">
        <v>4596</v>
      </c>
      <c r="H452" s="10" t="str">
        <f t="shared" si="8"/>
        <v>(451, 'Nguyễn Văn Toàn', '1995-04-01', 'Nam', 'Hà Nội', '0966 123 291
0965 608 371', 'MR18001', 93, 9, 227, 'AICHI', '103000000', '2018-01-25', '2018-11-01', '2018-01-18', '2018-11-13', '50000000', '53000000', '55536', '15000', '5000', '19', '2020-06-13', '', 'Admin', '2020-06-22 00:46:18'),</v>
      </c>
      <c r="I452" s="10" t="str">
        <f t="shared" si="8"/>
        <v>(Nguyễn Văn Toàn, '1995-04-01', 'Nam', 'Hà Nội', '0966 123 291
0965 608 371', 'MR18001', '(451, 'Nguyễn Văn Toàn', '1995-04-01', 'Nam', 'Hà Nội', '0966 123 291
0965 608 371', 'MR18001', 93, 9, 227, 'AICHI', '103000000', '2018-01-25', '2018-11-01', '2018-01-18', '2018-11-13', '50000000', '53000000', '55536', '15000', '5000', '19', '2020-06-13', '', 'Admin', '2020-06-22 00:46:18'),', 9, 227, AICHI, '103000000', '2018-01-25', '50000000', '2018-01-18', '2018-11-13', '55536', '53000000', '2018-11-01', '15000', '5000', '19', '2020-06-13', '', '', 'Admin', '2020-06-22 00:46:18'),</v>
      </c>
      <c r="J452" s="58">
        <v>93</v>
      </c>
      <c r="K452" s="58">
        <v>9</v>
      </c>
      <c r="L452" s="58">
        <v>227</v>
      </c>
      <c r="M452" s="54" t="s">
        <v>3201</v>
      </c>
      <c r="N452" s="55">
        <v>103000000</v>
      </c>
      <c r="O452" s="56" t="s">
        <v>4597</v>
      </c>
      <c r="P452" s="159">
        <v>50000000</v>
      </c>
      <c r="Q452" s="124">
        <v>53000000</v>
      </c>
      <c r="R452" s="124" t="s">
        <v>5654</v>
      </c>
      <c r="S452" s="49" t="s">
        <v>4076</v>
      </c>
      <c r="T452" s="49" t="s">
        <v>4687</v>
      </c>
      <c r="U452" s="129">
        <v>55536</v>
      </c>
      <c r="V452" s="55">
        <v>15000</v>
      </c>
      <c r="W452" s="55">
        <v>5000</v>
      </c>
      <c r="X452" s="10">
        <v>19</v>
      </c>
      <c r="Y452" s="10" t="s">
        <v>10014</v>
      </c>
      <c r="Z452" s="10"/>
    </row>
    <row r="453" spans="1:26">
      <c r="A453" s="10">
        <v>452</v>
      </c>
      <c r="B453" s="10" t="s">
        <v>4694</v>
      </c>
      <c r="C453" s="50" t="s">
        <v>4695</v>
      </c>
      <c r="D453" s="51" t="s">
        <v>2845</v>
      </c>
      <c r="E453" s="10" t="s">
        <v>2933</v>
      </c>
      <c r="F453" s="69" t="s">
        <v>4696</v>
      </c>
      <c r="G453" s="54" t="s">
        <v>4596</v>
      </c>
      <c r="H453" s="10" t="str">
        <f t="shared" si="8"/>
        <v>(452, 'Bùi Văn Hồng', '1995-05-18', 'Nam', 'Bình Thuận', '0989 881 651
01655 722 649', 'MR18001', 93, 9, 227, 'AICHI', '103000000', '2018-01-24', '2018-10-29', '2018-01-18', '2018-11-13', '50000000', '53000000', '55536', '15000', '5000', '19', '2020-06-13', '', 'Admin', '2020-06-22 00:46:18'),</v>
      </c>
      <c r="I453" s="10" t="str">
        <f t="shared" si="8"/>
        <v>(Bùi Văn Hồng, '1995-05-18', 'Nam', 'Bình Thuận', '0989 881 651
01655 722 649', 'MR18001', '(452, 'Bùi Văn Hồng', '1995-05-18', 'Nam', 'Bình Thuận', '0989 881 651
01655 722 649', 'MR18001', 93, 9, 227, 'AICHI', '103000000', '2018-01-24', '2018-10-29', '2018-01-18', '2018-11-13', '50000000', '53000000', '55536', '15000', '5000', '19', '2020-06-13', '', 'Admin', '2020-06-22 00:46:18'),', 9, 227, AICHI, '103000000', '2018-01-24', '50000000', '2018-01-18', '2018-11-13', '55536', '53000000', '2018-10-29', '15000', '5000', '19', '2020-06-13', '', '', 'Admin', '2020-06-22 00:46:18'),</v>
      </c>
      <c r="J453" s="58">
        <v>93</v>
      </c>
      <c r="K453" s="58">
        <v>9</v>
      </c>
      <c r="L453" s="58">
        <v>227</v>
      </c>
      <c r="M453" s="54" t="s">
        <v>3201</v>
      </c>
      <c r="N453" s="55">
        <v>103000000</v>
      </c>
      <c r="O453" s="56" t="s">
        <v>3575</v>
      </c>
      <c r="P453" s="159">
        <v>50000000</v>
      </c>
      <c r="Q453" s="124">
        <v>53000000</v>
      </c>
      <c r="R453" s="124" t="s">
        <v>3997</v>
      </c>
      <c r="S453" s="49" t="s">
        <v>4076</v>
      </c>
      <c r="T453" s="49" t="s">
        <v>4687</v>
      </c>
      <c r="U453" s="129">
        <v>55536</v>
      </c>
      <c r="V453" s="55">
        <v>15000</v>
      </c>
      <c r="W453" s="55">
        <v>5000</v>
      </c>
      <c r="X453" s="10">
        <v>19</v>
      </c>
      <c r="Y453" s="10" t="s">
        <v>10014</v>
      </c>
      <c r="Z453" s="10"/>
    </row>
    <row r="454" spans="1:26">
      <c r="A454" s="10">
        <v>453</v>
      </c>
      <c r="B454" s="10" t="s">
        <v>4697</v>
      </c>
      <c r="C454" s="50" t="s">
        <v>4698</v>
      </c>
      <c r="D454" s="51" t="s">
        <v>2845</v>
      </c>
      <c r="E454" s="10" t="s">
        <v>2846</v>
      </c>
      <c r="F454" s="69" t="s">
        <v>4699</v>
      </c>
      <c r="G454" s="54" t="s">
        <v>4596</v>
      </c>
      <c r="H454" s="10" t="str">
        <f t="shared" si="8"/>
        <v>(453, 'Nguyễn Vũ Lộc', '1997-02-11', 'Nam', 'Bến Tre', '01664 525 042
0978 703 698', 'MR18001', 93, 9, 227, 'AICHI', '103000000', '2018-01-29', '2018-10-29', '2018-01-18', '2018-11-13', '50000000', '53000000', '55536', '15000', '5000', '19', '2020-06-13', '', 'Admin', '2020-06-22 00:46:18'),</v>
      </c>
      <c r="I454" s="10" t="str">
        <f t="shared" si="8"/>
        <v>(Nguyễn Vũ Lộc, '1997-02-11', 'Nam', 'Bến Tre', '01664 525 042
0978 703 698', 'MR18001', '(453, 'Nguyễn Vũ Lộc', '1997-02-11', 'Nam', 'Bến Tre', '01664 525 042
0978 703 698', 'MR18001', 93, 9, 227, 'AICHI', '103000000', '2018-01-29', '2018-10-29', '2018-01-18', '2018-11-13', '50000000', '53000000', '55536', '15000', '5000', '19', '2020-06-13', '', 'Admin', '2020-06-22 00:46:18'),', 9, 227, AICHI, '103000000', '2018-01-29', '50000000', '2018-01-18', '2018-11-13', '55536', '53000000', '2018-10-29', '15000', '5000', '19', '2020-06-13', '', '', 'Admin', '2020-06-22 00:46:18'),</v>
      </c>
      <c r="J454" s="58">
        <v>93</v>
      </c>
      <c r="K454" s="58">
        <v>9</v>
      </c>
      <c r="L454" s="58">
        <v>227</v>
      </c>
      <c r="M454" s="54" t="s">
        <v>3201</v>
      </c>
      <c r="N454" s="55">
        <v>103000000</v>
      </c>
      <c r="O454" s="56" t="s">
        <v>3524</v>
      </c>
      <c r="P454" s="159">
        <v>50000000</v>
      </c>
      <c r="Q454" s="124">
        <v>53000000</v>
      </c>
      <c r="R454" s="124" t="s">
        <v>3997</v>
      </c>
      <c r="S454" s="49" t="s">
        <v>4076</v>
      </c>
      <c r="T454" s="49" t="s">
        <v>4687</v>
      </c>
      <c r="U454" s="129">
        <v>55536</v>
      </c>
      <c r="V454" s="55">
        <v>15000</v>
      </c>
      <c r="W454" s="55">
        <v>5000</v>
      </c>
      <c r="X454" s="10">
        <v>19</v>
      </c>
      <c r="Y454" s="10" t="s">
        <v>10014</v>
      </c>
      <c r="Z454" s="10"/>
    </row>
    <row r="455" spans="1:26">
      <c r="A455" s="10">
        <v>454</v>
      </c>
      <c r="B455" s="10" t="s">
        <v>4700</v>
      </c>
      <c r="C455" s="50" t="s">
        <v>4701</v>
      </c>
      <c r="D455" s="51" t="s">
        <v>2845</v>
      </c>
      <c r="E455" s="10" t="s">
        <v>2846</v>
      </c>
      <c r="F455" s="69"/>
      <c r="G455" s="54" t="s">
        <v>4596</v>
      </c>
      <c r="H455" s="10" t="str">
        <f t="shared" si="8"/>
        <v>(454, 'Hồ Linh Vương', '1993-08-17', 'Nam', 'Bến Tre', '', 'MR18001', 93, 9, 227, 'AICHI', '103000000', '2018-01-26', '2018-11-06', '2018-01-18', '2018-11-13', '50000000', '53000000', '55536', '15000', '5000', '19', '2020-06-13', '', 'Admin', '2020-06-22 00:46:18'),</v>
      </c>
      <c r="I455" s="10" t="str">
        <f t="shared" si="8"/>
        <v>(Hồ Linh Vương, '1993-08-17', 'Nam', 'Bến Tre', '', 'MR18001', '(454, 'Hồ Linh Vương', '1993-08-17', 'Nam', 'Bến Tre', '', 'MR18001', 93, 9, 227, 'AICHI', '103000000', '2018-01-26', '2018-11-06', '2018-01-18', '2018-11-13', '50000000', '53000000', '55536', '15000', '5000', '19', '2020-06-13', '', 'Admin', '2020-06-22 00:46:18'),', 9, 227, AICHI, '103000000', '2018-01-26', '50000000', '2018-01-18', '2018-11-13', '55536', '53000000', '2018-11-06', '15000', '5000', '19', '2020-06-13', '', '', 'Admin', '2020-06-22 00:46:18'),</v>
      </c>
      <c r="J455" s="58">
        <v>93</v>
      </c>
      <c r="K455" s="58">
        <v>9</v>
      </c>
      <c r="L455" s="58">
        <v>227</v>
      </c>
      <c r="M455" s="54" t="s">
        <v>3201</v>
      </c>
      <c r="N455" s="55">
        <v>103000000</v>
      </c>
      <c r="O455" s="56" t="s">
        <v>3506</v>
      </c>
      <c r="P455" s="159">
        <v>50000000</v>
      </c>
      <c r="Q455" s="124">
        <v>53000000</v>
      </c>
      <c r="R455" s="124" t="s">
        <v>3560</v>
      </c>
      <c r="S455" s="49" t="s">
        <v>4076</v>
      </c>
      <c r="T455" s="49" t="s">
        <v>4687</v>
      </c>
      <c r="U455" s="129">
        <v>55536</v>
      </c>
      <c r="V455" s="55">
        <v>15000</v>
      </c>
      <c r="W455" s="55">
        <v>5000</v>
      </c>
      <c r="X455" s="10">
        <v>19</v>
      </c>
      <c r="Y455" s="10" t="s">
        <v>10014</v>
      </c>
      <c r="Z455" s="10"/>
    </row>
    <row r="456" spans="1:26">
      <c r="A456" s="10">
        <v>455</v>
      </c>
      <c r="B456" s="10" t="s">
        <v>4702</v>
      </c>
      <c r="C456" s="50" t="s">
        <v>4703</v>
      </c>
      <c r="D456" s="51" t="s">
        <v>2845</v>
      </c>
      <c r="E456" s="10" t="s">
        <v>2928</v>
      </c>
      <c r="F456" s="69" t="s">
        <v>4704</v>
      </c>
      <c r="G456" s="54" t="s">
        <v>4596</v>
      </c>
      <c r="H456" s="10" t="str">
        <f t="shared" si="8"/>
        <v>(455, 'Lê Quốc Trần', '1989-03-26', 'Nam', 'Bình Định', '0906 130 609
0906 090 613', 'MR18001', 93, 9, 227, 'AICHI', '103000000', '2018-01-26', '2018-11-01', '2018-01-18', '2018-11-13', '50000000', '53000000', '55536', '15000', '5000', '19', '2020-06-13', '', 'Admin', '2020-06-22 00:46:18'),</v>
      </c>
      <c r="I456" s="10" t="str">
        <f t="shared" si="8"/>
        <v>(Lê Quốc Trần, '1989-03-26', 'Nam', 'Bình Định', '0906 130 609
0906 090 613', 'MR18001', '(455, 'Lê Quốc Trần', '1989-03-26', 'Nam', 'Bình Định', '0906 130 609
0906 090 613', 'MR18001', 93, 9, 227, 'AICHI', '103000000', '2018-01-26', '2018-11-01', '2018-01-18', '2018-11-13', '50000000', '53000000', '55536', '15000', '5000', '19', '2020-06-13', '', 'Admin', '2020-06-22 00:46:18'),', 9, 227, AICHI, '103000000', '2018-01-26', '50000000', '2018-01-18', '2018-11-13', '55536', '53000000', '2018-11-01', '15000', '5000', '19', '2020-06-13', '', '', 'Admin', '2020-06-22 00:46:18'),</v>
      </c>
      <c r="J456" s="58">
        <v>93</v>
      </c>
      <c r="K456" s="58">
        <v>9</v>
      </c>
      <c r="L456" s="58">
        <v>227</v>
      </c>
      <c r="M456" s="54" t="s">
        <v>3201</v>
      </c>
      <c r="N456" s="55">
        <v>103000000</v>
      </c>
      <c r="O456" s="56" t="s">
        <v>3506</v>
      </c>
      <c r="P456" s="159">
        <v>50000000</v>
      </c>
      <c r="Q456" s="124">
        <v>53000000</v>
      </c>
      <c r="R456" s="124" t="s">
        <v>5654</v>
      </c>
      <c r="S456" s="49" t="s">
        <v>4076</v>
      </c>
      <c r="T456" s="49" t="s">
        <v>4687</v>
      </c>
      <c r="U456" s="129">
        <v>55536</v>
      </c>
      <c r="V456" s="55">
        <v>15000</v>
      </c>
      <c r="W456" s="55">
        <v>5000</v>
      </c>
      <c r="X456" s="10">
        <v>19</v>
      </c>
      <c r="Y456" s="10" t="s">
        <v>10014</v>
      </c>
      <c r="Z456" s="10"/>
    </row>
    <row r="457" spans="1:26">
      <c r="A457" s="10">
        <v>456</v>
      </c>
      <c r="B457" s="10" t="s">
        <v>4705</v>
      </c>
      <c r="C457" s="50" t="s">
        <v>4706</v>
      </c>
      <c r="D457" s="51" t="s">
        <v>2845</v>
      </c>
      <c r="E457" s="10" t="s">
        <v>2846</v>
      </c>
      <c r="F457" s="69" t="s">
        <v>4707</v>
      </c>
      <c r="G457" s="54" t="s">
        <v>4596</v>
      </c>
      <c r="H457" s="10" t="str">
        <f t="shared" si="8"/>
        <v>(456, 'Nguyễn Mạnh Cần', '1997-11-15', 'Nam', 'Bến Tre', '01633 392 767
01259 046 213', 'MR18001', 93, 9, 227, 'AICHI', '103000000', '2018-01-25', '2018-10-30', '2018-01-18', '2018-11-13', '50000000', '53000000', '55536', '15000', '5000', '19', '2020-06-13', '', 'Admin', '2020-06-22 00:46:18'),</v>
      </c>
      <c r="I457" s="10" t="str">
        <f t="shared" si="8"/>
        <v>(Nguyễn Mạnh Cần, '1997-11-15', 'Nam', 'Bến Tre', '01633 392 767
01259 046 213', 'MR18001', '(456, 'Nguyễn Mạnh Cần', '1997-11-15', 'Nam', 'Bến Tre', '01633 392 767
01259 046 213', 'MR18001', 93, 9, 227, 'AICHI', '103000000', '2018-01-25', '2018-10-30', '2018-01-18', '2018-11-13', '50000000', '53000000', '55536', '15000', '5000', '19', '2020-06-13', '', 'Admin', '2020-06-22 00:46:18'),', 9, 227, AICHI, '103000000', '2018-01-25', '50000000', '2018-01-18', '2018-11-13', '55536', '53000000', '2018-10-30', '15000', '5000', '19', '2020-06-13', '', '', 'Admin', '2020-06-22 00:46:18'),</v>
      </c>
      <c r="J457" s="58">
        <v>93</v>
      </c>
      <c r="K457" s="58">
        <v>9</v>
      </c>
      <c r="L457" s="58">
        <v>227</v>
      </c>
      <c r="M457" s="54" t="s">
        <v>3201</v>
      </c>
      <c r="N457" s="55">
        <v>103000000</v>
      </c>
      <c r="O457" s="56" t="s">
        <v>4597</v>
      </c>
      <c r="P457" s="159">
        <v>50000000</v>
      </c>
      <c r="Q457" s="124">
        <v>53000000</v>
      </c>
      <c r="R457" s="124" t="s">
        <v>3610</v>
      </c>
      <c r="S457" s="49" t="s">
        <v>4076</v>
      </c>
      <c r="T457" s="49" t="s">
        <v>4687</v>
      </c>
      <c r="U457" s="129">
        <v>55536</v>
      </c>
      <c r="V457" s="55">
        <v>15000</v>
      </c>
      <c r="W457" s="55">
        <v>5000</v>
      </c>
      <c r="X457" s="10">
        <v>19</v>
      </c>
      <c r="Y457" s="10" t="s">
        <v>10014</v>
      </c>
      <c r="Z457" s="10"/>
    </row>
    <row r="458" spans="1:26">
      <c r="A458" s="10">
        <v>457</v>
      </c>
      <c r="B458" s="10" t="s">
        <v>4708</v>
      </c>
      <c r="C458" s="50" t="s">
        <v>4709</v>
      </c>
      <c r="D458" s="51" t="s">
        <v>2845</v>
      </c>
      <c r="E458" s="10" t="s">
        <v>2846</v>
      </c>
      <c r="F458" s="69" t="s">
        <v>4710</v>
      </c>
      <c r="G458" s="54" t="s">
        <v>4596</v>
      </c>
      <c r="H458" s="10" t="str">
        <f t="shared" si="8"/>
        <v>(457, 'Nguyễn Hữu Đang', '1997-04-26', 'Nam', 'Bến Tre', '0968 644 062
01245 924 510', 'MR18001', 93, 9, 227, 'AICHI', '103000000', '2018-01-24', '2018-10-30', '2018-01-18', '2018-11-13', '50000000', '53000000', '55536', '15000', '5000', '19', '2020-06-13', '', 'Admin', '2020-06-22 00:46:18'),</v>
      </c>
      <c r="I458" s="10" t="str">
        <f t="shared" si="8"/>
        <v>(Nguyễn Hữu Đang, '1997-04-26', 'Nam', 'Bến Tre', '0968 644 062
01245 924 510', 'MR18001', '(457, 'Nguyễn Hữu Đang', '1997-04-26', 'Nam', 'Bến Tre', '0968 644 062
01245 924 510', 'MR18001', 93, 9, 227, 'AICHI', '103000000', '2018-01-24', '2018-10-30', '2018-01-18', '2018-11-13', '50000000', '53000000', '55536', '15000', '5000', '19', '2020-06-13', '', 'Admin', '2020-06-22 00:46:18'),', 9, 227, AICHI, '103000000', '2018-01-24', '50000000', '2018-01-18', '2018-11-13', '55536', '53000000', '2018-10-30', '15000', '5000', '19', '2020-06-13', '', '', 'Admin', '2020-06-22 00:46:18'),</v>
      </c>
      <c r="J458" s="58">
        <v>93</v>
      </c>
      <c r="K458" s="58">
        <v>9</v>
      </c>
      <c r="L458" s="58">
        <v>227</v>
      </c>
      <c r="M458" s="54" t="s">
        <v>3201</v>
      </c>
      <c r="N458" s="55">
        <v>103000000</v>
      </c>
      <c r="O458" s="56" t="s">
        <v>3575</v>
      </c>
      <c r="P458" s="159">
        <v>50000000</v>
      </c>
      <c r="Q458" s="124">
        <v>53000000</v>
      </c>
      <c r="R458" s="124" t="s">
        <v>3610</v>
      </c>
      <c r="S458" s="49" t="s">
        <v>4076</v>
      </c>
      <c r="T458" s="49" t="s">
        <v>4687</v>
      </c>
      <c r="U458" s="129">
        <v>55536</v>
      </c>
      <c r="V458" s="55">
        <v>15000</v>
      </c>
      <c r="W458" s="55">
        <v>5000</v>
      </c>
      <c r="X458" s="10">
        <v>19</v>
      </c>
      <c r="Y458" s="10" t="s">
        <v>10014</v>
      </c>
      <c r="Z458" s="10"/>
    </row>
    <row r="459" spans="1:26">
      <c r="A459" s="10">
        <v>458</v>
      </c>
      <c r="B459" s="10" t="s">
        <v>4711</v>
      </c>
      <c r="C459" s="50" t="s">
        <v>4712</v>
      </c>
      <c r="D459" s="51" t="s">
        <v>2845</v>
      </c>
      <c r="E459" s="10" t="s">
        <v>2846</v>
      </c>
      <c r="F459" s="69" t="s">
        <v>4713</v>
      </c>
      <c r="G459" s="54" t="s">
        <v>4596</v>
      </c>
      <c r="H459" s="10" t="str">
        <f t="shared" si="8"/>
        <v>(458, 'Nguyễn Thành Thọ', '1997-09-20', 'Nam', 'Bến Tre', '01204 550 325
01228 921 056', 'MR18001', 93, 9, 227, 'AICHI', '103000000', '2018-01-24', '2018-10-30', '2018-01-18', '2018-11-13', '50000000', '53000000', '55536', '15000', '5000', '19', '2020-06-13', '', 'Admin', '2020-06-22 00:46:18'),</v>
      </c>
      <c r="I459" s="10" t="str">
        <f t="shared" si="8"/>
        <v>(Nguyễn Thành Thọ, '1997-09-20', 'Nam', 'Bến Tre', '01204 550 325
01228 921 056', 'MR18001', '(458, 'Nguyễn Thành Thọ', '1997-09-20', 'Nam', 'Bến Tre', '01204 550 325
01228 921 056', 'MR18001', 93, 9, 227, 'AICHI', '103000000', '2018-01-24', '2018-10-30', '2018-01-18', '2018-11-13', '50000000', '53000000', '55536', '15000', '5000', '19', '2020-06-13', '', 'Admin', '2020-06-22 00:46:18'),', 9, 227, AICHI, '103000000', '2018-01-24', '50000000', '2018-01-18', '2018-11-13', '55536', '53000000', '2018-10-30', '15000', '5000', '19', '2020-06-13', '', '', 'Admin', '2020-06-22 00:46:18'),</v>
      </c>
      <c r="J459" s="58">
        <v>93</v>
      </c>
      <c r="K459" s="58">
        <v>9</v>
      </c>
      <c r="L459" s="58">
        <v>227</v>
      </c>
      <c r="M459" s="54" t="s">
        <v>3201</v>
      </c>
      <c r="N459" s="55">
        <v>103000000</v>
      </c>
      <c r="O459" s="56" t="s">
        <v>3575</v>
      </c>
      <c r="P459" s="159">
        <v>50000000</v>
      </c>
      <c r="Q459" s="124">
        <v>53000000</v>
      </c>
      <c r="R459" s="124" t="s">
        <v>3610</v>
      </c>
      <c r="S459" s="49" t="s">
        <v>4076</v>
      </c>
      <c r="T459" s="49" t="s">
        <v>4687</v>
      </c>
      <c r="U459" s="129">
        <v>55536</v>
      </c>
      <c r="V459" s="55">
        <v>15000</v>
      </c>
      <c r="W459" s="55">
        <v>5000</v>
      </c>
      <c r="X459" s="10">
        <v>19</v>
      </c>
      <c r="Y459" s="10" t="s">
        <v>10014</v>
      </c>
      <c r="Z459" s="10"/>
    </row>
    <row r="460" spans="1:26">
      <c r="A460" s="10">
        <v>459</v>
      </c>
      <c r="B460" s="10" t="s">
        <v>4714</v>
      </c>
      <c r="C460" s="50" t="s">
        <v>4715</v>
      </c>
      <c r="D460" s="51" t="s">
        <v>2845</v>
      </c>
      <c r="E460" s="10" t="s">
        <v>2876</v>
      </c>
      <c r="F460" s="69" t="s">
        <v>4716</v>
      </c>
      <c r="G460" s="54" t="s">
        <v>4596</v>
      </c>
      <c r="H460" s="10" t="str">
        <f t="shared" si="8"/>
        <v>(459, 'Phạm Chí Thiện', '1993-10-27', 'Nam', 'Vĩnh Long', '01657 884 866
01224 867 486', 'MR18001', 93, 9, 227, 'AICHI', '103000000', '2018-01-24', '2018-10-29', '2018-01-18', '2018-11-13', '50000000', '53000000', '55536', '15000', '5000', '19', '2020-06-13', '', 'Admin', '2020-06-22 00:46:18'),</v>
      </c>
      <c r="I460" s="10" t="str">
        <f t="shared" si="8"/>
        <v>(Phạm Chí Thiện, '1993-10-27', 'Nam', 'Vĩnh Long', '01657 884 866
01224 867 486', 'MR18001', '(459, 'Phạm Chí Thiện', '1993-10-27', 'Nam', 'Vĩnh Long', '01657 884 866
01224 867 486', 'MR18001', 93, 9, 227, 'AICHI', '103000000', '2018-01-24', '2018-10-29', '2018-01-18', '2018-11-13', '50000000', '53000000', '55536', '15000', '5000', '19', '2020-06-13', '', 'Admin', '2020-06-22 00:46:18'),', 9, 227, AICHI, '103000000', '2018-01-24', '50000000', '2018-01-18', '2018-11-13', '55536', '53000000', '2018-10-29', '15000', '5000', '19', '2020-06-13', '', '', 'Admin', '2020-06-22 00:46:18'),</v>
      </c>
      <c r="J460" s="58">
        <v>93</v>
      </c>
      <c r="K460" s="58">
        <v>9</v>
      </c>
      <c r="L460" s="58">
        <v>227</v>
      </c>
      <c r="M460" s="54" t="s">
        <v>3201</v>
      </c>
      <c r="N460" s="55">
        <v>103000000</v>
      </c>
      <c r="O460" s="56" t="s">
        <v>3575</v>
      </c>
      <c r="P460" s="159">
        <v>50000000</v>
      </c>
      <c r="Q460" s="124">
        <v>53000000</v>
      </c>
      <c r="R460" s="124" t="s">
        <v>3997</v>
      </c>
      <c r="S460" s="49" t="s">
        <v>4076</v>
      </c>
      <c r="T460" s="49" t="s">
        <v>4687</v>
      </c>
      <c r="U460" s="129">
        <v>55536</v>
      </c>
      <c r="V460" s="55">
        <v>15000</v>
      </c>
      <c r="W460" s="55">
        <v>5000</v>
      </c>
      <c r="X460" s="10">
        <v>19</v>
      </c>
      <c r="Y460" s="10" t="s">
        <v>10014</v>
      </c>
      <c r="Z460" s="10"/>
    </row>
    <row r="461" spans="1:26">
      <c r="A461" s="10">
        <v>460</v>
      </c>
      <c r="B461" s="10" t="s">
        <v>4717</v>
      </c>
      <c r="C461" s="50" t="s">
        <v>4718</v>
      </c>
      <c r="D461" s="51" t="s">
        <v>2845</v>
      </c>
      <c r="E461" s="10" t="s">
        <v>2819</v>
      </c>
      <c r="F461" s="69" t="s">
        <v>4719</v>
      </c>
      <c r="G461" s="54" t="s">
        <v>4596</v>
      </c>
      <c r="H461" s="10" t="str">
        <f t="shared" si="8"/>
        <v>(460, 'Nguyễn Minh Lâm', '1991-02-20', 'Nam', 'Hồ Chí Minh', '0979 286 861
0936 031 576', 'MR18001', 93, 9, 227, 'AICHI', '103000000', '2018-01-24', '2018-10-30', '2018-01-18', '2018-11-13', '50000000', '53000000', '55536', '15000', '5000', '19', '2020-06-13', '', 'Admin', '2020-06-22 00:46:18'),</v>
      </c>
      <c r="I461" s="10" t="str">
        <f t="shared" si="8"/>
        <v>(Nguyễn Minh Lâm, '1991-02-20', 'Nam', 'Hồ Chí Minh', '0979 286 861
0936 031 576', 'MR18001', '(460, 'Nguyễn Minh Lâm', '1991-02-20', 'Nam', 'Hồ Chí Minh', '0979 286 861
0936 031 576', 'MR18001', 93, 9, 227, 'AICHI', '103000000', '2018-01-24', '2018-10-30', '2018-01-18', '2018-11-13', '50000000', '53000000', '55536', '15000', '5000', '19', '2020-06-13', '', 'Admin', '2020-06-22 00:46:18'),', 9, 227, AICHI, '103000000', '2018-01-24', '50000000', '2018-01-18', '2018-11-13', '55536', '53000000', '2018-10-30', '15000', '5000', '19', '2020-06-13', '', '', 'Admin', '2020-06-22 00:46:18'),</v>
      </c>
      <c r="J461" s="58">
        <v>93</v>
      </c>
      <c r="K461" s="58">
        <v>9</v>
      </c>
      <c r="L461" s="58">
        <v>227</v>
      </c>
      <c r="M461" s="54" t="s">
        <v>3201</v>
      </c>
      <c r="N461" s="55">
        <v>103000000</v>
      </c>
      <c r="O461" s="56" t="s">
        <v>3575</v>
      </c>
      <c r="P461" s="159">
        <v>50000000</v>
      </c>
      <c r="Q461" s="124">
        <v>53000000</v>
      </c>
      <c r="R461" s="124" t="s">
        <v>3610</v>
      </c>
      <c r="S461" s="49" t="s">
        <v>4076</v>
      </c>
      <c r="T461" s="49" t="s">
        <v>4687</v>
      </c>
      <c r="U461" s="129">
        <v>55536</v>
      </c>
      <c r="V461" s="55">
        <v>15000</v>
      </c>
      <c r="W461" s="55">
        <v>5000</v>
      </c>
      <c r="X461" s="10">
        <v>19</v>
      </c>
      <c r="Y461" s="10" t="s">
        <v>10014</v>
      </c>
      <c r="Z461" s="10"/>
    </row>
    <row r="462" spans="1:26">
      <c r="A462" s="10">
        <v>461</v>
      </c>
      <c r="B462" s="10" t="s">
        <v>4720</v>
      </c>
      <c r="C462" s="50" t="s">
        <v>4721</v>
      </c>
      <c r="D462" s="51" t="s">
        <v>2845</v>
      </c>
      <c r="E462" s="10" t="s">
        <v>3317</v>
      </c>
      <c r="F462" s="69" t="s">
        <v>4722</v>
      </c>
      <c r="G462" s="54" t="s">
        <v>4596</v>
      </c>
      <c r="H462" s="10" t="str">
        <f t="shared" si="8"/>
        <v>(461, 'Trần Thanh Ngoan', '1998-12-17', 'Nam', 'Tiền Giang', '01262 505 123
0973 992 322', 'MR18001', 93, 9, 227, 'AICHI', '103000000', '2018-01-23', '2018-11-01', '2018-01-18', '2018-11-13', '50000000', '53000000', '55536', '15000', '5000', '19', '2020-06-13', '', 'Admin', '2020-06-22 00:46:18'),</v>
      </c>
      <c r="I462" s="10" t="str">
        <f t="shared" si="8"/>
        <v>(Trần Thanh Ngoan, '1998-12-17', 'Nam', 'Tiền Giang', '01262 505 123
0973 992 322', 'MR18001', '(461, 'Trần Thanh Ngoan', '1998-12-17', 'Nam', 'Tiền Giang', '01262 505 123
0973 992 322', 'MR18001', 93, 9, 227, 'AICHI', '103000000', '2018-01-23', '2018-11-01', '2018-01-18', '2018-11-13', '50000000', '53000000', '55536', '15000', '5000', '19', '2020-06-13', '', 'Admin', '2020-06-22 00:46:18'),', 9, 227, AICHI, '103000000', '2018-01-23', '50000000', '2018-01-18', '2018-11-13', '55536', '53000000', '2018-11-01', '15000', '5000', '19', '2020-06-13', '', '', 'Admin', '2020-06-22 00:46:18'),</v>
      </c>
      <c r="J462" s="58">
        <v>93</v>
      </c>
      <c r="K462" s="58">
        <v>9</v>
      </c>
      <c r="L462" s="58">
        <v>227</v>
      </c>
      <c r="M462" s="54" t="s">
        <v>3201</v>
      </c>
      <c r="N462" s="55">
        <v>103000000</v>
      </c>
      <c r="O462" s="56" t="s">
        <v>4637</v>
      </c>
      <c r="P462" s="159">
        <v>50000000</v>
      </c>
      <c r="Q462" s="124">
        <v>53000000</v>
      </c>
      <c r="R462" s="124" t="s">
        <v>5654</v>
      </c>
      <c r="S462" s="49" t="s">
        <v>4076</v>
      </c>
      <c r="T462" s="49" t="s">
        <v>4687</v>
      </c>
      <c r="U462" s="129">
        <v>55536</v>
      </c>
      <c r="V462" s="55">
        <v>15000</v>
      </c>
      <c r="W462" s="55">
        <v>5000</v>
      </c>
      <c r="X462" s="10">
        <v>19</v>
      </c>
      <c r="Y462" s="10" t="s">
        <v>10014</v>
      </c>
      <c r="Z462" s="10"/>
    </row>
    <row r="463" spans="1:26">
      <c r="A463" s="10">
        <v>462</v>
      </c>
      <c r="B463" s="10" t="s">
        <v>4723</v>
      </c>
      <c r="C463" s="50" t="s">
        <v>4724</v>
      </c>
      <c r="D463" s="51" t="s">
        <v>2845</v>
      </c>
      <c r="E463" s="10" t="s">
        <v>2876</v>
      </c>
      <c r="F463" s="69" t="s">
        <v>4725</v>
      </c>
      <c r="G463" s="54" t="s">
        <v>4596</v>
      </c>
      <c r="H463" s="10" t="str">
        <f t="shared" si="8"/>
        <v>(462, 'Nguyễn Trường Thọ', '1997-08-25', 'Nam', 'Vĩnh Long', '0898 4321 542
01239 294 889', 'MR18001', 93, 9, 227, 'AICHI', '103000000', '2018-01-26', '2018-11-01', '2018-01-18', '2018-11-13', '50000000', '53000000', '55536', '15000', '5000', '19', '2020-06-13', '', 'Admin', '2020-06-22 00:46:18'),</v>
      </c>
      <c r="I463" s="10" t="str">
        <f t="shared" si="8"/>
        <v>(Nguyễn Trường Thọ, '1997-08-25', 'Nam', 'Vĩnh Long', '0898 4321 542
01239 294 889', 'MR18001', '(462, 'Nguyễn Trường Thọ', '1997-08-25', 'Nam', 'Vĩnh Long', '0898 4321 542
01239 294 889', 'MR18001', 93, 9, 227, 'AICHI', '103000000', '2018-01-26', '2018-11-01', '2018-01-18', '2018-11-13', '50000000', '53000000', '55536', '15000', '5000', '19', '2020-06-13', '', 'Admin', '2020-06-22 00:46:18'),', 9, 227, AICHI, '103000000', '2018-01-26', '50000000', '2018-01-18', '2018-11-13', '55536', '53000000', '2018-11-01', '15000', '5000', '19', '2020-06-13', '', '', 'Admin', '2020-06-22 00:46:18'),</v>
      </c>
      <c r="J463" s="58">
        <v>93</v>
      </c>
      <c r="K463" s="58">
        <v>9</v>
      </c>
      <c r="L463" s="58">
        <v>227</v>
      </c>
      <c r="M463" s="54" t="s">
        <v>3201</v>
      </c>
      <c r="N463" s="55">
        <v>103000000</v>
      </c>
      <c r="O463" s="56" t="s">
        <v>3506</v>
      </c>
      <c r="P463" s="159">
        <v>50000000</v>
      </c>
      <c r="Q463" s="124">
        <v>53000000</v>
      </c>
      <c r="R463" s="124" t="s">
        <v>5654</v>
      </c>
      <c r="S463" s="49" t="s">
        <v>4076</v>
      </c>
      <c r="T463" s="49" t="s">
        <v>4687</v>
      </c>
      <c r="U463" s="129">
        <v>55536</v>
      </c>
      <c r="V463" s="55">
        <v>15000</v>
      </c>
      <c r="W463" s="55">
        <v>5000</v>
      </c>
      <c r="X463" s="10">
        <v>19</v>
      </c>
      <c r="Y463" s="10" t="s">
        <v>10014</v>
      </c>
      <c r="Z463" s="10"/>
    </row>
    <row r="464" spans="1:26">
      <c r="A464" s="10">
        <v>463</v>
      </c>
      <c r="B464" s="10" t="s">
        <v>4726</v>
      </c>
      <c r="C464" s="50" t="s">
        <v>4727</v>
      </c>
      <c r="D464" s="51" t="s">
        <v>2845</v>
      </c>
      <c r="E464" s="10" t="s">
        <v>3141</v>
      </c>
      <c r="F464" s="69" t="s">
        <v>4728</v>
      </c>
      <c r="G464" s="54" t="s">
        <v>4596</v>
      </c>
      <c r="H464" s="10" t="str">
        <f t="shared" si="8"/>
        <v>(463, 'Lê Hoài Việt', '1990-05-04', 'Nam', 'Đồng Tháp', '0939 217 399
0903 746 116', 'MR18001', 93, 9, 227, 'AICHI', '103000000', '2018-01-31', '2018-11-06', '2018-01-18', '2018-11-13', '50000000', '53000000', '55536', '15000', '5000', '19', '2020-06-13', '', 'Admin', '2020-06-22 00:46:18'),</v>
      </c>
      <c r="I464" s="10" t="str">
        <f t="shared" si="8"/>
        <v>(Lê Hoài Việt, '1990-05-04', 'Nam', 'Đồng Tháp', '0939 217 399
0903 746 116', 'MR18001', '(463, 'Lê Hoài Việt', '1990-05-04', 'Nam', 'Đồng Tháp', '0939 217 399
0903 746 116', 'MR18001', 93, 9, 227, 'AICHI', '103000000', '2018-01-31', '2018-11-06', '2018-01-18', '2018-11-13', '50000000', '53000000', '55536', '15000', '5000', '19', '2020-06-13', '', 'Admin', '2020-06-22 00:46:18'),', 9, 227, AICHI, '103000000', '2018-01-31', '50000000', '2018-01-18', '2018-11-13', '55536', '53000000', '2018-11-06', '15000', '5000', '19', '2020-06-13', '', '', 'Admin', '2020-06-22 00:46:18'),</v>
      </c>
      <c r="J464" s="58">
        <v>93</v>
      </c>
      <c r="K464" s="58">
        <v>9</v>
      </c>
      <c r="L464" s="58">
        <v>227</v>
      </c>
      <c r="M464" s="54" t="s">
        <v>3201</v>
      </c>
      <c r="N464" s="55">
        <v>103000000</v>
      </c>
      <c r="O464" s="56" t="s">
        <v>3031</v>
      </c>
      <c r="P464" s="159">
        <v>50000000</v>
      </c>
      <c r="Q464" s="124">
        <v>53000000</v>
      </c>
      <c r="R464" s="124" t="s">
        <v>3560</v>
      </c>
      <c r="S464" s="49" t="s">
        <v>4076</v>
      </c>
      <c r="T464" s="49" t="s">
        <v>4687</v>
      </c>
      <c r="U464" s="129">
        <v>55536</v>
      </c>
      <c r="V464" s="55">
        <v>15000</v>
      </c>
      <c r="W464" s="55">
        <v>5000</v>
      </c>
      <c r="X464" s="10">
        <v>19</v>
      </c>
      <c r="Y464" s="10" t="s">
        <v>10014</v>
      </c>
      <c r="Z464" s="10"/>
    </row>
    <row r="465" spans="1:26">
      <c r="A465" s="10">
        <v>464</v>
      </c>
      <c r="B465" s="10" t="s">
        <v>4729</v>
      </c>
      <c r="C465" s="50" t="s">
        <v>4730</v>
      </c>
      <c r="D465" s="51" t="s">
        <v>2845</v>
      </c>
      <c r="E465" s="10" t="s">
        <v>2819</v>
      </c>
      <c r="F465" s="69" t="s">
        <v>4731</v>
      </c>
      <c r="G465" s="54" t="s">
        <v>4641</v>
      </c>
      <c r="H465" s="10" t="str">
        <f t="shared" si="8"/>
        <v>(464, 'Ngô Thành Trung', '1995-10-03', 'Nam', 'Hồ Chí Minh', '01267 422 526
02838 636 994', 'MR18042', 93, 9, 227, 'AICHI', '103000000', '2018-03-22', '2018-10-26', '2018-03-15', '2018-11-13', '50000000', '53000000', '55536', '15000', '5000', '19', '2020-06-13', '', 'Admin', '2020-06-22 00:46:18'),</v>
      </c>
      <c r="I465" s="10" t="str">
        <f t="shared" si="8"/>
        <v>(Ngô Thành Trung, '1995-10-03', 'Nam', 'Hồ Chí Minh', '01267 422 526
02838 636 994', 'MR18042', '(464, 'Ngô Thành Trung', '1995-10-03', 'Nam', 'Hồ Chí Minh', '01267 422 526
02838 636 994', 'MR18042', 93, 9, 227, 'AICHI', '103000000', '2018-03-22', '2018-10-26', '2018-03-15', '2018-11-13', '50000000', '53000000', '55536', '15000', '5000', '19', '2020-06-13', '', 'Admin', '2020-06-22 00:46:18'),', 9, 227, AICHI, '103000000', '2018-03-22', '50000000', '2018-03-15', '2018-11-13', '55536', '53000000', '2018-10-26', '15000', '5000', '19', '2020-06-13', '', '', 'Admin', '2020-06-22 00:46:18'),</v>
      </c>
      <c r="J465" s="58">
        <v>93</v>
      </c>
      <c r="K465" s="58">
        <v>9</v>
      </c>
      <c r="L465" s="58">
        <v>227</v>
      </c>
      <c r="M465" s="54" t="s">
        <v>3201</v>
      </c>
      <c r="N465" s="55">
        <v>103000000</v>
      </c>
      <c r="O465" s="56" t="s">
        <v>3180</v>
      </c>
      <c r="P465" s="159">
        <v>50000000</v>
      </c>
      <c r="Q465" s="124">
        <v>53000000</v>
      </c>
      <c r="R465" s="124" t="s">
        <v>3992</v>
      </c>
      <c r="S465" s="49" t="s">
        <v>3189</v>
      </c>
      <c r="T465" s="49" t="s">
        <v>4687</v>
      </c>
      <c r="U465" s="129">
        <v>55536</v>
      </c>
      <c r="V465" s="55">
        <v>15000</v>
      </c>
      <c r="W465" s="55">
        <v>5000</v>
      </c>
      <c r="X465" s="10">
        <v>19</v>
      </c>
      <c r="Y465" s="10" t="s">
        <v>10014</v>
      </c>
      <c r="Z465" s="10"/>
    </row>
    <row r="466" spans="1:26">
      <c r="A466" s="10">
        <v>465</v>
      </c>
      <c r="B466" s="10" t="s">
        <v>4732</v>
      </c>
      <c r="C466" s="50" t="s">
        <v>4733</v>
      </c>
      <c r="D466" s="51" t="s">
        <v>2845</v>
      </c>
      <c r="E466" s="10" t="s">
        <v>2846</v>
      </c>
      <c r="F466" s="69" t="s">
        <v>4734</v>
      </c>
      <c r="G466" s="54" t="s">
        <v>4641</v>
      </c>
      <c r="H466" s="10" t="str">
        <f t="shared" si="8"/>
        <v>(465, 'Nguyễn Văn Nhân', '1999-07-25', 'Nam', 'Bến Tre', '0972 323 917
0961 972 141', 'MR18042', 93, 9, 227, 'AICHI', '103000000', '2018-03-26', '2018-10-31', '2018-03-15', '2018-11-13', '50000000', '53000000', '55536', '15000', '5000', '19', '2020-06-13', '', 'Admin', '2020-06-22 00:46:18'),</v>
      </c>
      <c r="I466" s="10" t="str">
        <f t="shared" si="8"/>
        <v>(Nguyễn Văn Nhân, '1999-07-25', 'Nam', 'Bến Tre', '0972 323 917
0961 972 141', 'MR18042', '(465, 'Nguyễn Văn Nhân', '1999-07-25', 'Nam', 'Bến Tre', '0972 323 917
0961 972 141', 'MR18042', 93, 9, 227, 'AICHI', '103000000', '2018-03-26', '2018-10-31', '2018-03-15', '2018-11-13', '50000000', '53000000', '55536', '15000', '5000', '19', '2020-06-13', '', 'Admin', '2020-06-22 00:46:18'),', 9, 227, AICHI, '103000000', '2018-03-26', '50000000', '2018-03-15', '2018-11-13', '55536', '53000000', '2018-10-31', '15000', '5000', '19', '2020-06-13', '', '', 'Admin', '2020-06-22 00:46:18'),</v>
      </c>
      <c r="J466" s="58">
        <v>93</v>
      </c>
      <c r="K466" s="58">
        <v>9</v>
      </c>
      <c r="L466" s="58">
        <v>227</v>
      </c>
      <c r="M466" s="54" t="s">
        <v>3201</v>
      </c>
      <c r="N466" s="55">
        <v>103000000</v>
      </c>
      <c r="O466" s="56" t="s">
        <v>3800</v>
      </c>
      <c r="P466" s="159">
        <v>50000000</v>
      </c>
      <c r="Q466" s="124">
        <v>53000000</v>
      </c>
      <c r="R466" s="124" t="s">
        <v>5645</v>
      </c>
      <c r="S466" s="49" t="s">
        <v>3189</v>
      </c>
      <c r="T466" s="49" t="s">
        <v>4687</v>
      </c>
      <c r="U466" s="129">
        <v>55536</v>
      </c>
      <c r="V466" s="55">
        <v>15000</v>
      </c>
      <c r="W466" s="55">
        <v>5000</v>
      </c>
      <c r="X466" s="10">
        <v>19</v>
      </c>
      <c r="Y466" s="10" t="s">
        <v>10014</v>
      </c>
      <c r="Z466" s="10"/>
    </row>
    <row r="467" spans="1:26">
      <c r="A467" s="10">
        <v>466</v>
      </c>
      <c r="B467" s="10" t="s">
        <v>4735</v>
      </c>
      <c r="C467" s="50" t="s">
        <v>4733</v>
      </c>
      <c r="D467" s="51" t="s">
        <v>2845</v>
      </c>
      <c r="E467" s="10" t="s">
        <v>2846</v>
      </c>
      <c r="F467" s="69" t="s">
        <v>4736</v>
      </c>
      <c r="G467" s="54" t="s">
        <v>4641</v>
      </c>
      <c r="H467" s="10" t="str">
        <f t="shared" si="8"/>
        <v>(466, 'Nguyễn Văn Hậu', '1999-07-25', 'Nam', 'Bến Tre', '01257 980 039
0961 972 141', 'MR18042', 93, 9, 227, 'AICHI', '103000000', '2018-03-26', '2018-10-31', '2018-03-15', '2018-11-13', '50000000', '53000000', '55536', '15000', '5000', '19', '2020-06-13', '', 'Admin', '2020-06-22 00:46:18'),</v>
      </c>
      <c r="I467" s="10" t="str">
        <f t="shared" si="8"/>
        <v>(Nguyễn Văn Hậu, '1999-07-25', 'Nam', 'Bến Tre', '01257 980 039
0961 972 141', 'MR18042', '(466, 'Nguyễn Văn Hậu', '1999-07-25', 'Nam', 'Bến Tre', '01257 980 039
0961 972 141', 'MR18042', 93, 9, 227, 'AICHI', '103000000', '2018-03-26', '2018-10-31', '2018-03-15', '2018-11-13', '50000000', '53000000', '55536', '15000', '5000', '19', '2020-06-13', '', 'Admin', '2020-06-22 00:46:18'),', 9, 227, AICHI, '103000000', '2018-03-26', '50000000', '2018-03-15', '2018-11-13', '55536', '53000000', '2018-10-31', '15000', '5000', '19', '2020-06-13', '', '', 'Admin', '2020-06-22 00:46:18'),</v>
      </c>
      <c r="J467" s="58">
        <v>93</v>
      </c>
      <c r="K467" s="58">
        <v>9</v>
      </c>
      <c r="L467" s="58">
        <v>227</v>
      </c>
      <c r="M467" s="54" t="s">
        <v>3201</v>
      </c>
      <c r="N467" s="55">
        <v>103000000</v>
      </c>
      <c r="O467" s="56" t="s">
        <v>3800</v>
      </c>
      <c r="P467" s="159">
        <v>50000000</v>
      </c>
      <c r="Q467" s="124">
        <v>53000000</v>
      </c>
      <c r="R467" s="124" t="s">
        <v>5645</v>
      </c>
      <c r="S467" s="49" t="s">
        <v>3189</v>
      </c>
      <c r="T467" s="49" t="s">
        <v>4687</v>
      </c>
      <c r="U467" s="129">
        <v>55536</v>
      </c>
      <c r="V467" s="55">
        <v>15000</v>
      </c>
      <c r="W467" s="55">
        <v>5000</v>
      </c>
      <c r="X467" s="10">
        <v>19</v>
      </c>
      <c r="Y467" s="10" t="s">
        <v>10014</v>
      </c>
      <c r="Z467" s="10"/>
    </row>
    <row r="468" spans="1:26">
      <c r="A468" s="10">
        <v>467</v>
      </c>
      <c r="B468" s="10" t="s">
        <v>4737</v>
      </c>
      <c r="C468" s="50" t="s">
        <v>4320</v>
      </c>
      <c r="D468" s="51" t="s">
        <v>2845</v>
      </c>
      <c r="E468" s="10" t="s">
        <v>3572</v>
      </c>
      <c r="F468" s="69" t="s">
        <v>4738</v>
      </c>
      <c r="G468" s="54" t="s">
        <v>4641</v>
      </c>
      <c r="H468" s="10" t="str">
        <f t="shared" si="8"/>
        <v>(467, 'Nguyễn Tuấn Huy', '1995-03-16', 'Nam', 'Sóc Trăng', '0978 194 382
01636 849 199', 'MR18042', 93, 9, 227, 'AICHI', '103000000', '2018-03-23', '2018-11-01', '2018-03-15', '2018-11-13', '50000000', '53000000', '55536', '15000', '5000', '19', '2020-06-13', '', 'Admin', '2020-06-22 00:46:18'),</v>
      </c>
      <c r="I468" s="10" t="str">
        <f t="shared" si="8"/>
        <v>(Nguyễn Tuấn Huy, '1995-03-16', 'Nam', 'Sóc Trăng', '0978 194 382
01636 849 199', 'MR18042', '(467, 'Nguyễn Tuấn Huy', '1995-03-16', 'Nam', 'Sóc Trăng', '0978 194 382
01636 849 199', 'MR18042', 93, 9, 227, 'AICHI', '103000000', '2018-03-23', '2018-11-01', '2018-03-15', '2018-11-13', '50000000', '53000000', '55536', '15000', '5000', '19', '2020-06-13', '', 'Admin', '2020-06-22 00:46:18'),', 9, 227, AICHI, '103000000', '2018-03-23', '50000000', '2018-03-15', '2018-11-13', '55536', '53000000', '2018-11-01', '15000', '5000', '19', '2020-06-13', '', '', 'Admin', '2020-06-22 00:46:18'),</v>
      </c>
      <c r="J468" s="58">
        <v>93</v>
      </c>
      <c r="K468" s="58">
        <v>9</v>
      </c>
      <c r="L468" s="58">
        <v>227</v>
      </c>
      <c r="M468" s="54" t="s">
        <v>3201</v>
      </c>
      <c r="N468" s="55">
        <v>103000000</v>
      </c>
      <c r="O468" s="56" t="s">
        <v>4739</v>
      </c>
      <c r="P468" s="159">
        <v>50000000</v>
      </c>
      <c r="Q468" s="124">
        <v>53000000</v>
      </c>
      <c r="R468" s="124" t="s">
        <v>5654</v>
      </c>
      <c r="S468" s="49" t="s">
        <v>3189</v>
      </c>
      <c r="T468" s="49" t="s">
        <v>4687</v>
      </c>
      <c r="U468" s="129">
        <v>55536</v>
      </c>
      <c r="V468" s="55">
        <v>15000</v>
      </c>
      <c r="W468" s="55">
        <v>5000</v>
      </c>
      <c r="X468" s="10">
        <v>19</v>
      </c>
      <c r="Y468" s="10" t="s">
        <v>10014</v>
      </c>
      <c r="Z468" s="10"/>
    </row>
    <row r="469" spans="1:26">
      <c r="A469" s="10">
        <v>468</v>
      </c>
      <c r="B469" s="10" t="s">
        <v>4740</v>
      </c>
      <c r="C469" s="50" t="s">
        <v>4741</v>
      </c>
      <c r="D469" s="51" t="s">
        <v>2845</v>
      </c>
      <c r="E469" s="10" t="s">
        <v>3141</v>
      </c>
      <c r="F469" s="69" t="s">
        <v>4742</v>
      </c>
      <c r="G469" s="54" t="s">
        <v>4641</v>
      </c>
      <c r="H469" s="10" t="str">
        <f t="shared" si="8"/>
        <v>(468, 'Nguyễn Tấn Dương', '1994-04-18', 'Nam', 'Đồng Tháp', '0907 909 688
01668 274 277', 'MR18042', 93, 9, 227, 'AICHI', '103000000', '2018-03-23', '2018-11-08', '2018-03-15', '2018-12-13', '50000000', '53000000', '57668', '15000', '5000', '18', '2020-06-13', '', 'Admin', '2020-06-22 00:46:18'),</v>
      </c>
      <c r="I469" s="10" t="str">
        <f t="shared" si="8"/>
        <v>(Nguyễn Tấn Dương, '1994-04-18', 'Nam', 'Đồng Tháp', '0907 909 688
01668 274 277', 'MR18042', '(468, 'Nguyễn Tấn Dương', '1994-04-18', 'Nam', 'Đồng Tháp', '0907 909 688
01668 274 277', 'MR18042', 93, 9, 227, 'AICHI', '103000000', '2018-03-23', '2018-11-08', '2018-03-15', '2018-12-13', '50000000', '53000000', '57668', '15000', '5000', '18', '2020-06-13', '', 'Admin', '2020-06-22 00:46:18'),', 9, 227, AICHI, '103000000', '2018-03-23', '50000000', '2018-03-15', '2018-12-13', '57668', '53000000', '2018-11-08', '15000', '5000', '18', '2020-06-13', '', '', 'Admin', '2020-06-22 00:46:18'),</v>
      </c>
      <c r="J469" s="58">
        <v>93</v>
      </c>
      <c r="K469" s="58">
        <v>9</v>
      </c>
      <c r="L469" s="58">
        <v>227</v>
      </c>
      <c r="M469" s="54" t="s">
        <v>3201</v>
      </c>
      <c r="N469" s="55">
        <v>103000000</v>
      </c>
      <c r="O469" s="56" t="s">
        <v>4739</v>
      </c>
      <c r="P469" s="159">
        <v>50000000</v>
      </c>
      <c r="Q469" s="124">
        <v>53000000</v>
      </c>
      <c r="R469" s="124" t="s">
        <v>4208</v>
      </c>
      <c r="S469" s="49" t="s">
        <v>3189</v>
      </c>
      <c r="T469" s="49" t="s">
        <v>3166</v>
      </c>
      <c r="U469" s="129">
        <v>57668</v>
      </c>
      <c r="V469" s="55">
        <v>15000</v>
      </c>
      <c r="W469" s="55">
        <v>5000</v>
      </c>
      <c r="X469" s="10">
        <v>18</v>
      </c>
      <c r="Y469" s="10" t="s">
        <v>10014</v>
      </c>
      <c r="Z469" s="10"/>
    </row>
    <row r="470" spans="1:26">
      <c r="A470" s="10">
        <v>469</v>
      </c>
      <c r="B470" s="10" t="s">
        <v>4743</v>
      </c>
      <c r="C470" s="50" t="s">
        <v>4744</v>
      </c>
      <c r="D470" s="51" t="s">
        <v>2845</v>
      </c>
      <c r="E470" s="10" t="s">
        <v>2846</v>
      </c>
      <c r="F470" s="69" t="s">
        <v>4745</v>
      </c>
      <c r="G470" s="54" t="s">
        <v>4641</v>
      </c>
      <c r="H470" s="10" t="str">
        <f t="shared" si="8"/>
        <v>(469, 'Nguyễn Duy Khánh', '1990-10-11', 'Nam', 'Bến Tre', '01654 179 262
01675 651 599', 'MR18042', 93, 9, 227, 'AICHI', '103000000', '2018-03-21', '2018-11-06', '2018-03-15', '2018-12-13', '50000000', '53000000', '57668', '15000', '5000', '18', '2020-06-13', '', 'Admin', '2020-06-22 00:46:18'),</v>
      </c>
      <c r="I470" s="10" t="str">
        <f t="shared" si="8"/>
        <v>(Nguyễn Duy Khánh, '1990-10-11', 'Nam', 'Bến Tre', '01654 179 262
01675 651 599', 'MR18042', '(469, 'Nguyễn Duy Khánh', '1990-10-11', 'Nam', 'Bến Tre', '01654 179 262
01675 651 599', 'MR18042', 93, 9, 227, 'AICHI', '103000000', '2018-03-21', '2018-11-06', '2018-03-15', '2018-12-13', '50000000', '53000000', '57668', '15000', '5000', '18', '2020-06-13', '', 'Admin', '2020-06-22 00:46:18'),', 9, 227, AICHI, '103000000', '2018-03-21', '50000000', '2018-03-15', '2018-12-13', '57668', '53000000', '2018-11-06', '15000', '5000', '18', '2020-06-13', '', '', 'Admin', '2020-06-22 00:46:18'),</v>
      </c>
      <c r="J470" s="58">
        <v>93</v>
      </c>
      <c r="K470" s="58">
        <v>9</v>
      </c>
      <c r="L470" s="58">
        <v>227</v>
      </c>
      <c r="M470" s="54" t="s">
        <v>3201</v>
      </c>
      <c r="N470" s="55">
        <v>103000000</v>
      </c>
      <c r="O470" s="56" t="s">
        <v>4642</v>
      </c>
      <c r="P470" s="159">
        <v>50000000</v>
      </c>
      <c r="Q470" s="124">
        <v>53000000</v>
      </c>
      <c r="R470" s="124" t="s">
        <v>3560</v>
      </c>
      <c r="S470" s="49" t="s">
        <v>3189</v>
      </c>
      <c r="T470" s="49" t="s">
        <v>3166</v>
      </c>
      <c r="U470" s="129">
        <v>57668</v>
      </c>
      <c r="V470" s="55">
        <v>15000</v>
      </c>
      <c r="W470" s="55">
        <v>5000</v>
      </c>
      <c r="X470" s="10">
        <v>18</v>
      </c>
      <c r="Y470" s="10" t="s">
        <v>10014</v>
      </c>
      <c r="Z470" s="10"/>
    </row>
    <row r="471" spans="1:26">
      <c r="A471" s="10">
        <v>470</v>
      </c>
      <c r="B471" s="10" t="s">
        <v>4746</v>
      </c>
      <c r="C471" s="50" t="s">
        <v>4747</v>
      </c>
      <c r="D471" s="51" t="s">
        <v>2845</v>
      </c>
      <c r="E471" s="10" t="s">
        <v>2846</v>
      </c>
      <c r="F471" s="69" t="s">
        <v>4748</v>
      </c>
      <c r="G471" s="54" t="s">
        <v>4641</v>
      </c>
      <c r="H471" s="10" t="str">
        <f t="shared" si="8"/>
        <v>(470, 'Nguyễn Phương Quang', '1988-06-25', 'Nam', 'Bến Tre', '0969 645 291
01259 821 321', 'MR18042', 93, 9, 227, 'AICHI', '103000000', '2018-03-22', '2018-11-08', '2018-03-15', '2018-12-13', '50000000', '53000000', '57668', '15000', '5000', '18', '2020-06-13', '', 'Admin', '2020-06-22 00:46:18'),</v>
      </c>
      <c r="I471" s="10" t="str">
        <f t="shared" si="8"/>
        <v>(Nguyễn Phương Quang, '1988-06-25', 'Nam', 'Bến Tre', '0969 645 291
01259 821 321', 'MR18042', '(470, 'Nguyễn Phương Quang', '1988-06-25', 'Nam', 'Bến Tre', '0969 645 291
01259 821 321', 'MR18042', 93, 9, 227, 'AICHI', '103000000', '2018-03-22', '2018-11-08', '2018-03-15', '2018-12-13', '50000000', '53000000', '57668', '15000', '5000', '18', '2020-06-13', '', 'Admin', '2020-06-22 00:46:18'),', 9, 227, AICHI, '103000000', '2018-03-22', '50000000', '2018-03-15', '2018-12-13', '57668', '53000000', '2018-11-08', '15000', '5000', '18', '2020-06-13', '', '', 'Admin', '2020-06-22 00:46:18'),</v>
      </c>
      <c r="J471" s="58">
        <v>93</v>
      </c>
      <c r="K471" s="58">
        <v>9</v>
      </c>
      <c r="L471" s="58">
        <v>227</v>
      </c>
      <c r="M471" s="54" t="s">
        <v>3201</v>
      </c>
      <c r="N471" s="55">
        <v>103000000</v>
      </c>
      <c r="O471" s="56" t="s">
        <v>3180</v>
      </c>
      <c r="P471" s="159">
        <v>50000000</v>
      </c>
      <c r="Q471" s="124">
        <v>53000000</v>
      </c>
      <c r="R471" s="124" t="s">
        <v>4208</v>
      </c>
      <c r="S471" s="49" t="s">
        <v>3189</v>
      </c>
      <c r="T471" s="49" t="s">
        <v>3166</v>
      </c>
      <c r="U471" s="129">
        <v>57668</v>
      </c>
      <c r="V471" s="55">
        <v>15000</v>
      </c>
      <c r="W471" s="55">
        <v>5000</v>
      </c>
      <c r="X471" s="10">
        <v>18</v>
      </c>
      <c r="Y471" s="10" t="s">
        <v>10014</v>
      </c>
      <c r="Z471" s="10"/>
    </row>
    <row r="472" spans="1:26">
      <c r="A472" s="10">
        <v>471</v>
      </c>
      <c r="B472" s="10" t="s">
        <v>4749</v>
      </c>
      <c r="C472" s="50" t="s">
        <v>4750</v>
      </c>
      <c r="D472" s="51" t="s">
        <v>2845</v>
      </c>
      <c r="E472" s="10" t="s">
        <v>3141</v>
      </c>
      <c r="F472" s="69" t="s">
        <v>4751</v>
      </c>
      <c r="G472" s="54" t="s">
        <v>4641</v>
      </c>
      <c r="H472" s="10" t="str">
        <f t="shared" si="8"/>
        <v>(471, 'Phan Khánh Đinh', '1992-06-10', 'Nam', 'Đồng Tháp', '0966 246 313
01669 919 674', 'MR18042', 93, 9, 227, 'AICHI', '103000000', '2018-03-22', '2018-11-08', '2018-03-15', '2018-12-13', '50000000', '53000000', '57668', '15000', '5000', '18', '2020-06-13', '', 'Admin', '2020-06-22 00:46:18'),</v>
      </c>
      <c r="I472" s="10" t="str">
        <f t="shared" si="8"/>
        <v>(Phan Khánh Đinh, '1992-06-10', 'Nam', 'Đồng Tháp', '0966 246 313
01669 919 674', 'MR18042', '(471, 'Phan Khánh Đinh', '1992-06-10', 'Nam', 'Đồng Tháp', '0966 246 313
01669 919 674', 'MR18042', 93, 9, 227, 'AICHI', '103000000', '2018-03-22', '2018-11-08', '2018-03-15', '2018-12-13', '50000000', '53000000', '57668', '15000', '5000', '18', '2020-06-13', '', 'Admin', '2020-06-22 00:46:18'),', 9, 227, AICHI, '103000000', '2018-03-22', '50000000', '2018-03-15', '2018-12-13', '57668', '53000000', '2018-11-08', '15000', '5000', '18', '2020-06-13', '', '', 'Admin', '2020-06-22 00:46:18'),</v>
      </c>
      <c r="J472" s="58">
        <v>93</v>
      </c>
      <c r="K472" s="58">
        <v>9</v>
      </c>
      <c r="L472" s="58">
        <v>227</v>
      </c>
      <c r="M472" s="54" t="s">
        <v>3201</v>
      </c>
      <c r="N472" s="55">
        <v>103000000</v>
      </c>
      <c r="O472" s="56" t="s">
        <v>3180</v>
      </c>
      <c r="P472" s="159">
        <v>50000000</v>
      </c>
      <c r="Q472" s="124">
        <v>53000000</v>
      </c>
      <c r="R472" s="124" t="s">
        <v>4208</v>
      </c>
      <c r="S472" s="49" t="s">
        <v>3189</v>
      </c>
      <c r="T472" s="49" t="s">
        <v>3166</v>
      </c>
      <c r="U472" s="129">
        <v>57668</v>
      </c>
      <c r="V472" s="55">
        <v>15000</v>
      </c>
      <c r="W472" s="55">
        <v>5000</v>
      </c>
      <c r="X472" s="10">
        <v>18</v>
      </c>
      <c r="Y472" s="10" t="s">
        <v>10014</v>
      </c>
      <c r="Z472" s="10"/>
    </row>
    <row r="473" spans="1:26">
      <c r="A473" s="10">
        <v>472</v>
      </c>
      <c r="B473" s="10" t="s">
        <v>4752</v>
      </c>
      <c r="C473" s="50" t="s">
        <v>4753</v>
      </c>
      <c r="D473" s="51" t="s">
        <v>2845</v>
      </c>
      <c r="E473" s="10" t="s">
        <v>2840</v>
      </c>
      <c r="F473" s="69" t="s">
        <v>4754</v>
      </c>
      <c r="G473" s="54" t="s">
        <v>4641</v>
      </c>
      <c r="H473" s="10" t="str">
        <f t="shared" si="8"/>
        <v>(472, 'Huỳnh Thanh Ý', '1999-10-22', 'Nam', 'Kiên Giang', '01646 521 222
0974 495 904', 'MR18042', 93, 9, 227, 'AICHI', '103000000', '2018-03-22', '2018-11-08', '2018-03-15', '2018-12-13', '50000000', '53000000', '57668', '15000', '5000', '18', '2020-06-13', '', 'Admin', '2020-06-22 00:46:18'),</v>
      </c>
      <c r="I473" s="10" t="str">
        <f t="shared" si="8"/>
        <v>(Huỳnh Thanh Ý, '1999-10-22', 'Nam', 'Kiên Giang', '01646 521 222
0974 495 904', 'MR18042', '(472, 'Huỳnh Thanh Ý', '1999-10-22', 'Nam', 'Kiên Giang', '01646 521 222
0974 495 904', 'MR18042', 93, 9, 227, 'AICHI', '103000000', '2018-03-22', '2018-11-08', '2018-03-15', '2018-12-13', '50000000', '53000000', '57668', '15000', '5000', '18', '2020-06-13', '', 'Admin', '2020-06-22 00:46:18'),', 9, 227, AICHI, '103000000', '2018-03-22', '50000000', '2018-03-15', '2018-12-13', '57668', '53000000', '2018-11-08', '15000', '5000', '18', '2020-06-13', '', '', 'Admin', '2020-06-22 00:46:18'),</v>
      </c>
      <c r="J473" s="58">
        <v>93</v>
      </c>
      <c r="K473" s="58">
        <v>9</v>
      </c>
      <c r="L473" s="58">
        <v>227</v>
      </c>
      <c r="M473" s="54" t="s">
        <v>3201</v>
      </c>
      <c r="N473" s="55">
        <v>103000000</v>
      </c>
      <c r="O473" s="56" t="s">
        <v>3180</v>
      </c>
      <c r="P473" s="159">
        <v>50000000</v>
      </c>
      <c r="Q473" s="124">
        <v>53000000</v>
      </c>
      <c r="R473" s="124" t="s">
        <v>4208</v>
      </c>
      <c r="S473" s="49" t="s">
        <v>3189</v>
      </c>
      <c r="T473" s="49" t="s">
        <v>3166</v>
      </c>
      <c r="U473" s="129">
        <v>57668</v>
      </c>
      <c r="V473" s="55">
        <v>15000</v>
      </c>
      <c r="W473" s="55">
        <v>5000</v>
      </c>
      <c r="X473" s="10">
        <v>18</v>
      </c>
      <c r="Y473" s="10" t="s">
        <v>10014</v>
      </c>
      <c r="Z473" s="10"/>
    </row>
    <row r="474" spans="1:26">
      <c r="A474" s="10">
        <v>473</v>
      </c>
      <c r="B474" s="10" t="s">
        <v>4755</v>
      </c>
      <c r="C474" s="50" t="s">
        <v>4756</v>
      </c>
      <c r="D474" s="51" t="s">
        <v>2845</v>
      </c>
      <c r="E474" s="10" t="s">
        <v>2846</v>
      </c>
      <c r="F474" s="69" t="s">
        <v>4757</v>
      </c>
      <c r="G474" s="54" t="s">
        <v>4641</v>
      </c>
      <c r="H474" s="10" t="str">
        <f t="shared" si="8"/>
        <v>(473, 'Huỳnh Hữu Phó', '1994-02-28', 'Nam', 'Bến Tre', '01629 198 819
01663 358 666', 'MR18042', 93, 9, 227, 'AICHI', '103000000', '2018-03-23', '2018-11-15', '2018-03-15', '2018-12-13', '50000000', '53000000', '57668', '15000', '5000', '18', '2020-06-13', '', 'Admin', '2020-06-22 00:46:18'),</v>
      </c>
      <c r="I474" s="10" t="str">
        <f t="shared" si="8"/>
        <v>(Huỳnh Hữu Phó, '1994-02-28', 'Nam', 'Bến Tre', '01629 198 819
01663 358 666', 'MR18042', '(473, 'Huỳnh Hữu Phó', '1994-02-28', 'Nam', 'Bến Tre', '01629 198 819
01663 358 666', 'MR18042', 93, 9, 227, 'AICHI', '103000000', '2018-03-23', '2018-11-15', '2018-03-15', '2018-12-13', '50000000', '53000000', '57668', '15000', '5000', '18', '2020-06-13', '', 'Admin', '2020-06-22 00:46:18'),', 9, 227, AICHI, '103000000', '2018-03-23', '50000000', '2018-03-15', '2018-12-13', '57668', '53000000', '2018-11-15', '15000', '5000', '18', '2020-06-13', '', '', 'Admin', '2020-06-22 00:46:18'),</v>
      </c>
      <c r="J474" s="58">
        <v>93</v>
      </c>
      <c r="K474" s="58">
        <v>9</v>
      </c>
      <c r="L474" s="58">
        <v>227</v>
      </c>
      <c r="M474" s="54" t="s">
        <v>3201</v>
      </c>
      <c r="N474" s="55">
        <v>103000000</v>
      </c>
      <c r="O474" s="56" t="s">
        <v>4739</v>
      </c>
      <c r="P474" s="159">
        <v>50000000</v>
      </c>
      <c r="Q474" s="124">
        <v>53000000</v>
      </c>
      <c r="R474" s="124" t="s">
        <v>5983</v>
      </c>
      <c r="S474" s="49" t="s">
        <v>3189</v>
      </c>
      <c r="T474" s="49" t="s">
        <v>3166</v>
      </c>
      <c r="U474" s="129">
        <v>57668</v>
      </c>
      <c r="V474" s="55">
        <v>15000</v>
      </c>
      <c r="W474" s="55">
        <v>5000</v>
      </c>
      <c r="X474" s="10">
        <v>18</v>
      </c>
      <c r="Y474" s="10" t="s">
        <v>10014</v>
      </c>
      <c r="Z474" s="10"/>
    </row>
    <row r="475" spans="1:26">
      <c r="A475" s="10">
        <v>474</v>
      </c>
      <c r="B475" s="10" t="s">
        <v>4758</v>
      </c>
      <c r="C475" s="50" t="s">
        <v>4759</v>
      </c>
      <c r="D475" s="51" t="s">
        <v>2845</v>
      </c>
      <c r="E475" s="10" t="s">
        <v>3578</v>
      </c>
      <c r="F475" s="69" t="s">
        <v>4760</v>
      </c>
      <c r="G475" s="54" t="s">
        <v>4641</v>
      </c>
      <c r="H475" s="10" t="str">
        <f t="shared" si="8"/>
        <v>(474, 'Nguyễn Văn Thuận', '1994-10-05', 'Nam', 'Hải Dương', '01635 039 683
0987 466 334', 'MR18042', 93, 9, 227, 'AICHI', '103000000', '2018-03-22', '2018-11-08', '2018-03-15', '2018-12-13', '50000000', '53000000', '57668', '15000', '5000', '18', '2020-06-13', '', 'Admin', '2020-06-22 00:46:18'),</v>
      </c>
      <c r="I475" s="10" t="str">
        <f t="shared" si="8"/>
        <v>(Nguyễn Văn Thuận, '1994-10-05', 'Nam', 'Hải Dương', '01635 039 683
0987 466 334', 'MR18042', '(474, 'Nguyễn Văn Thuận', '1994-10-05', 'Nam', 'Hải Dương', '01635 039 683
0987 466 334', 'MR18042', 93, 9, 227, 'AICHI', '103000000', '2018-03-22', '2018-11-08', '2018-03-15', '2018-12-13', '50000000', '53000000', '57668', '15000', '5000', '18', '2020-06-13', '', 'Admin', '2020-06-22 00:46:18'),', 9, 227, AICHI, '103000000', '2018-03-22', '50000000', '2018-03-15', '2018-12-13', '57668', '53000000', '2018-11-08', '15000', '5000', '18', '2020-06-13', '', '', 'Admin', '2020-06-22 00:46:18'),</v>
      </c>
      <c r="J475" s="58">
        <v>93</v>
      </c>
      <c r="K475" s="58">
        <v>9</v>
      </c>
      <c r="L475" s="58">
        <v>227</v>
      </c>
      <c r="M475" s="54" t="s">
        <v>3201</v>
      </c>
      <c r="N475" s="55">
        <v>103000000</v>
      </c>
      <c r="O475" s="56" t="s">
        <v>3180</v>
      </c>
      <c r="P475" s="159">
        <v>50000000</v>
      </c>
      <c r="Q475" s="124">
        <v>53000000</v>
      </c>
      <c r="R475" s="124" t="s">
        <v>4208</v>
      </c>
      <c r="S475" s="49" t="s">
        <v>3189</v>
      </c>
      <c r="T475" s="49" t="s">
        <v>3166</v>
      </c>
      <c r="U475" s="129">
        <v>57668</v>
      </c>
      <c r="V475" s="55">
        <v>15000</v>
      </c>
      <c r="W475" s="55">
        <v>5000</v>
      </c>
      <c r="X475" s="10">
        <v>18</v>
      </c>
      <c r="Y475" s="10" t="s">
        <v>10014</v>
      </c>
      <c r="Z475" s="10"/>
    </row>
    <row r="476" spans="1:26">
      <c r="A476" s="10">
        <v>475</v>
      </c>
      <c r="B476" s="10" t="s">
        <v>4761</v>
      </c>
      <c r="C476" s="50" t="s">
        <v>4762</v>
      </c>
      <c r="D476" s="51" t="s">
        <v>2845</v>
      </c>
      <c r="E476" s="10" t="s">
        <v>2846</v>
      </c>
      <c r="F476" s="69" t="s">
        <v>4763</v>
      </c>
      <c r="G476" s="54" t="s">
        <v>4641</v>
      </c>
      <c r="H476" s="10" t="str">
        <f t="shared" si="8"/>
        <v>(475, 'Nguyễn Trung Tín', '1996-01-05', 'Nam', 'Bến Tre', '01654 676 203
0918 333 306', 'MR18042', 93, 9, 227, 'AICHI', '103000000', '2018-03-27', '2018-11-08', '2018-03-15', '2018-12-13', '50000000', '53000000', '57668', '15000', '5000', '18', '2020-06-13', '', 'Admin', '2020-06-22 00:46:18'),</v>
      </c>
      <c r="I476" s="10" t="str">
        <f t="shared" si="8"/>
        <v>(Nguyễn Trung Tín, '1996-01-05', 'Nam', 'Bến Tre', '01654 676 203
0918 333 306', 'MR18042', '(475, 'Nguyễn Trung Tín', '1996-01-05', 'Nam', 'Bến Tre', '01654 676 203
0918 333 306', 'MR18042', 93, 9, 227, 'AICHI', '103000000', '2018-03-27', '2018-11-08', '2018-03-15', '2018-12-13', '50000000', '53000000', '57668', '15000', '5000', '18', '2020-06-13', '', 'Admin', '2020-06-22 00:46:18'),', 9, 227, AICHI, '103000000', '2018-03-27', '50000000', '2018-03-15', '2018-12-13', '57668', '53000000', '2018-11-08', '15000', '5000', '18', '2020-06-13', '', '', 'Admin', '2020-06-22 00:46:18'),</v>
      </c>
      <c r="J476" s="58">
        <v>93</v>
      </c>
      <c r="K476" s="58">
        <v>9</v>
      </c>
      <c r="L476" s="58">
        <v>227</v>
      </c>
      <c r="M476" s="54" t="s">
        <v>3201</v>
      </c>
      <c r="N476" s="55">
        <v>103000000</v>
      </c>
      <c r="O476" s="56" t="s">
        <v>3133</v>
      </c>
      <c r="P476" s="159">
        <v>50000000</v>
      </c>
      <c r="Q476" s="124">
        <v>53000000</v>
      </c>
      <c r="R476" s="124" t="s">
        <v>4208</v>
      </c>
      <c r="S476" s="49" t="s">
        <v>3189</v>
      </c>
      <c r="T476" s="49" t="s">
        <v>3166</v>
      </c>
      <c r="U476" s="129">
        <v>57668</v>
      </c>
      <c r="V476" s="55">
        <v>15000</v>
      </c>
      <c r="W476" s="55">
        <v>5000</v>
      </c>
      <c r="X476" s="10">
        <v>18</v>
      </c>
      <c r="Y476" s="10" t="s">
        <v>10014</v>
      </c>
      <c r="Z476" s="10"/>
    </row>
    <row r="477" spans="1:26">
      <c r="A477" s="10">
        <v>476</v>
      </c>
      <c r="B477" s="10" t="s">
        <v>4764</v>
      </c>
      <c r="C477" s="50" t="s">
        <v>4765</v>
      </c>
      <c r="D477" s="51" t="s">
        <v>2845</v>
      </c>
      <c r="E477" s="10" t="s">
        <v>2846</v>
      </c>
      <c r="F477" s="69" t="s">
        <v>4766</v>
      </c>
      <c r="G477" s="54" t="s">
        <v>4641</v>
      </c>
      <c r="H477" s="10" t="str">
        <f t="shared" si="8"/>
        <v>(476, 'Lê Trọng Khang', '1993-08-01', 'Nam', 'Bến Tre', '0976 551 847
01653 934 079', 'MR18042', 93, 9, 227, 'AICHI', '103000000', '2018-03-26', '2018-11-08', '2018-03-15', '2018-12-13', '50000000', '53000000', '57668', '15000', '5000', '18', '2020-06-13', '', 'Admin', '2020-06-22 00:46:18'),</v>
      </c>
      <c r="I477" s="10" t="str">
        <f t="shared" si="8"/>
        <v>(Lê Trọng Khang, '1993-08-01', 'Nam', 'Bến Tre', '0976 551 847
01653 934 079', 'MR18042', '(476, 'Lê Trọng Khang', '1993-08-01', 'Nam', 'Bến Tre', '0976 551 847
01653 934 079', 'MR18042', 93, 9, 227, 'AICHI', '103000000', '2018-03-26', '2018-11-08', '2018-03-15', '2018-12-13', '50000000', '53000000', '57668', '15000', '5000', '18', '2020-06-13', '', 'Admin', '2020-06-22 00:46:18'),', 9, 227, AICHI, '103000000', '2018-03-26', '50000000', '2018-03-15', '2018-12-13', '57668', '53000000', '2018-11-08', '15000', '5000', '18', '2020-06-13', '', '', 'Admin', '2020-06-22 00:46:18'),</v>
      </c>
      <c r="J477" s="58">
        <v>93</v>
      </c>
      <c r="K477" s="58">
        <v>9</v>
      </c>
      <c r="L477" s="58">
        <v>227</v>
      </c>
      <c r="M477" s="54" t="s">
        <v>3201</v>
      </c>
      <c r="N477" s="55">
        <v>103000000</v>
      </c>
      <c r="O477" s="56" t="s">
        <v>3800</v>
      </c>
      <c r="P477" s="159">
        <v>50000000</v>
      </c>
      <c r="Q477" s="124">
        <v>53000000</v>
      </c>
      <c r="R477" s="124" t="s">
        <v>4208</v>
      </c>
      <c r="S477" s="49" t="s">
        <v>3189</v>
      </c>
      <c r="T477" s="49" t="s">
        <v>3166</v>
      </c>
      <c r="U477" s="129">
        <v>57668</v>
      </c>
      <c r="V477" s="55">
        <v>15000</v>
      </c>
      <c r="W477" s="55">
        <v>5000</v>
      </c>
      <c r="X477" s="10">
        <v>18</v>
      </c>
      <c r="Y477" s="10" t="s">
        <v>10014</v>
      </c>
      <c r="Z477" s="10"/>
    </row>
    <row r="478" spans="1:26">
      <c r="A478" s="10">
        <v>477</v>
      </c>
      <c r="B478" s="10" t="s">
        <v>4767</v>
      </c>
      <c r="C478" s="50" t="s">
        <v>4768</v>
      </c>
      <c r="D478" s="51" t="s">
        <v>2845</v>
      </c>
      <c r="E478" s="10" t="s">
        <v>2846</v>
      </c>
      <c r="F478" s="69" t="s">
        <v>4769</v>
      </c>
      <c r="G478" s="54" t="s">
        <v>4641</v>
      </c>
      <c r="H478" s="10" t="str">
        <f t="shared" si="8"/>
        <v>(477, 'Phan Tấn Lợi', '1994-08-02', 'Nam', 'Bến Tre', '01648 418 163
01682 528 963', 'MR18042', 93, 9, 227, 'AICHI', '103000000', '2018-03-26', '2018-11-08', '2018-03-15', '2018-12-13', '50000000', '53000000', '57668', '15000', '5000', '18', '2020-06-13', '', 'Admin', '2020-06-22 00:46:18'),</v>
      </c>
      <c r="I478" s="10" t="str">
        <f t="shared" si="8"/>
        <v>(Phan Tấn Lợi, '1994-08-02', 'Nam', 'Bến Tre', '01648 418 163
01682 528 963', 'MR18042', '(477, 'Phan Tấn Lợi', '1994-08-02', 'Nam', 'Bến Tre', '01648 418 163
01682 528 963', 'MR18042', 93, 9, 227, 'AICHI', '103000000', '2018-03-26', '2018-11-08', '2018-03-15', '2018-12-13', '50000000', '53000000', '57668', '15000', '5000', '18', '2020-06-13', '', 'Admin', '2020-06-22 00:46:18'),', 9, 227, AICHI, '103000000', '2018-03-26', '50000000', '2018-03-15', '2018-12-13', '57668', '53000000', '2018-11-08', '15000', '5000', '18', '2020-06-13', '', '', 'Admin', '2020-06-22 00:46:18'),</v>
      </c>
      <c r="J478" s="58">
        <v>93</v>
      </c>
      <c r="K478" s="58">
        <v>9</v>
      </c>
      <c r="L478" s="58">
        <v>227</v>
      </c>
      <c r="M478" s="54" t="s">
        <v>3201</v>
      </c>
      <c r="N478" s="55">
        <v>103000000</v>
      </c>
      <c r="O478" s="56" t="s">
        <v>3800</v>
      </c>
      <c r="P478" s="159">
        <v>50000000</v>
      </c>
      <c r="Q478" s="124">
        <v>53000000</v>
      </c>
      <c r="R478" s="124" t="s">
        <v>4208</v>
      </c>
      <c r="S478" s="49" t="s">
        <v>3189</v>
      </c>
      <c r="T478" s="49" t="s">
        <v>3166</v>
      </c>
      <c r="U478" s="129">
        <v>57668</v>
      </c>
      <c r="V478" s="55">
        <v>15000</v>
      </c>
      <c r="W478" s="55">
        <v>5000</v>
      </c>
      <c r="X478" s="10">
        <v>18</v>
      </c>
      <c r="Y478" s="10" t="s">
        <v>10014</v>
      </c>
      <c r="Z478" s="10"/>
    </row>
    <row r="479" spans="1:26">
      <c r="A479" s="10">
        <v>478</v>
      </c>
      <c r="B479" s="10" t="s">
        <v>4770</v>
      </c>
      <c r="C479" s="50" t="s">
        <v>4771</v>
      </c>
      <c r="D479" s="51" t="s">
        <v>2845</v>
      </c>
      <c r="E479" s="10" t="s">
        <v>3317</v>
      </c>
      <c r="F479" s="69" t="s">
        <v>4772</v>
      </c>
      <c r="G479" s="54" t="s">
        <v>4641</v>
      </c>
      <c r="H479" s="10" t="str">
        <f t="shared" si="8"/>
        <v>(478, 'Nguyễn Thanh Kha', '1995-08-09', 'Nam', 'Tiền Giang', '0973 443 087
0939 802 072', 'MR18042', 93, 9, 227, 'AICHI', '103000000', '2018-03-26', '2018-11-08', '2018-03-15', '2018-12-13', '50000000', '53000000', '57668', '15000', '5000', '18', '2020-06-13', '', 'Admin', '2020-06-22 00:46:18'),</v>
      </c>
      <c r="I479" s="10" t="str">
        <f t="shared" si="8"/>
        <v>(Nguyễn Thanh Kha, '1995-08-09', 'Nam', 'Tiền Giang', '0973 443 087
0939 802 072', 'MR18042', '(478, 'Nguyễn Thanh Kha', '1995-08-09', 'Nam', 'Tiền Giang', '0973 443 087
0939 802 072', 'MR18042', 93, 9, 227, 'AICHI', '103000000', '2018-03-26', '2018-11-08', '2018-03-15', '2018-12-13', '50000000', '53000000', '57668', '15000', '5000', '18', '2020-06-13', '', 'Admin', '2020-06-22 00:46:18'),', 9, 227, AICHI, '103000000', '2018-03-26', '50000000', '2018-03-15', '2018-12-13', '57668', '53000000', '2018-11-08', '15000', '5000', '18', '2020-06-13', '', '', 'Admin', '2020-06-22 00:46:18'),</v>
      </c>
      <c r="J479" s="58">
        <v>93</v>
      </c>
      <c r="K479" s="58">
        <v>9</v>
      </c>
      <c r="L479" s="58">
        <v>227</v>
      </c>
      <c r="M479" s="54" t="s">
        <v>3201</v>
      </c>
      <c r="N479" s="55">
        <v>103000000</v>
      </c>
      <c r="O479" s="56" t="s">
        <v>3800</v>
      </c>
      <c r="P479" s="159">
        <v>50000000</v>
      </c>
      <c r="Q479" s="124">
        <v>53000000</v>
      </c>
      <c r="R479" s="124" t="s">
        <v>4208</v>
      </c>
      <c r="S479" s="49" t="s">
        <v>3189</v>
      </c>
      <c r="T479" s="49" t="s">
        <v>3166</v>
      </c>
      <c r="U479" s="129">
        <v>57668</v>
      </c>
      <c r="V479" s="55">
        <v>15000</v>
      </c>
      <c r="W479" s="55">
        <v>5000</v>
      </c>
      <c r="X479" s="10">
        <v>18</v>
      </c>
      <c r="Y479" s="10" t="s">
        <v>10014</v>
      </c>
      <c r="Z479" s="10"/>
    </row>
    <row r="480" spans="1:26">
      <c r="A480" s="10">
        <v>479</v>
      </c>
      <c r="B480" s="10" t="s">
        <v>4773</v>
      </c>
      <c r="C480" s="50" t="s">
        <v>4774</v>
      </c>
      <c r="D480" s="51" t="s">
        <v>2845</v>
      </c>
      <c r="E480" s="10" t="s">
        <v>2881</v>
      </c>
      <c r="F480" s="69" t="s">
        <v>4775</v>
      </c>
      <c r="G480" s="54" t="s">
        <v>4641</v>
      </c>
      <c r="H480" s="10" t="str">
        <f t="shared" si="8"/>
        <v>(479, 'Đoàn Duy Vũ', '1991-11-18', 'Nam', 'Đồng Nai', '01699 933 955
01633 161 108', 'MR18042', 93, 9, 227, 'AICHI', '103000000', '2018-03-26', '2018-11-08', '2018-03-15', '2018-12-13', '50000000', '53000000', '57668', '15000', '5000', '18', '2020-06-13', '', 'Admin', '2020-06-22 00:46:18'),</v>
      </c>
      <c r="I480" s="10" t="str">
        <f t="shared" si="8"/>
        <v>(Đoàn Duy Vũ, '1991-11-18', 'Nam', 'Đồng Nai', '01699 933 955
01633 161 108', 'MR18042', '(479, 'Đoàn Duy Vũ', '1991-11-18', 'Nam', 'Đồng Nai', '01699 933 955
01633 161 108', 'MR18042', 93, 9, 227, 'AICHI', '103000000', '2018-03-26', '2018-11-08', '2018-03-15', '2018-12-13', '50000000', '53000000', '57668', '15000', '5000', '18', '2020-06-13', '', 'Admin', '2020-06-22 00:46:18'),', 9, 227, AICHI, '103000000', '2018-03-26', '50000000', '2018-03-15', '2018-12-13', '57668', '53000000', '2018-11-08', '15000', '5000', '18', '2020-06-13', '', '', 'Admin', '2020-06-22 00:46:18'),</v>
      </c>
      <c r="J480" s="58">
        <v>93</v>
      </c>
      <c r="K480" s="58">
        <v>9</v>
      </c>
      <c r="L480" s="58">
        <v>227</v>
      </c>
      <c r="M480" s="54" t="s">
        <v>3201</v>
      </c>
      <c r="N480" s="55">
        <v>103000000</v>
      </c>
      <c r="O480" s="56" t="s">
        <v>3800</v>
      </c>
      <c r="P480" s="159">
        <v>50000000</v>
      </c>
      <c r="Q480" s="124">
        <v>53000000</v>
      </c>
      <c r="R480" s="124" t="s">
        <v>4208</v>
      </c>
      <c r="S480" s="49" t="s">
        <v>3189</v>
      </c>
      <c r="T480" s="49" t="s">
        <v>3166</v>
      </c>
      <c r="U480" s="129">
        <v>57668</v>
      </c>
      <c r="V480" s="55">
        <v>15000</v>
      </c>
      <c r="W480" s="55">
        <v>5000</v>
      </c>
      <c r="X480" s="10">
        <v>18</v>
      </c>
      <c r="Y480" s="10" t="s">
        <v>10014</v>
      </c>
      <c r="Z480" s="10"/>
    </row>
    <row r="481" spans="1:26">
      <c r="A481" s="10">
        <v>480</v>
      </c>
      <c r="B481" s="10" t="s">
        <v>4776</v>
      </c>
      <c r="C481" s="50" t="s">
        <v>2897</v>
      </c>
      <c r="D481" s="51" t="s">
        <v>2845</v>
      </c>
      <c r="E481" s="10" t="s">
        <v>2846</v>
      </c>
      <c r="F481" s="69" t="s">
        <v>4777</v>
      </c>
      <c r="G481" s="54" t="s">
        <v>4641</v>
      </c>
      <c r="H481" s="10" t="str">
        <f t="shared" si="8"/>
        <v>(480, 'Bùi Huỳnh Bảo Giang', '1995-02-23', 'Nam', 'Bến Tre', '0971 707 785
0989 014 970', 'MR18042', 93, 9, 227, 'AICHI', '103000000', '2018-03-23', '2018-11-08', '2018-03-15', '2018-12-13', '50000000', '53000000', '57668', '15000', '5000', '18', '2020-06-13', '', 'Admin', '2020-06-22 00:46:18'),</v>
      </c>
      <c r="I481" s="10" t="str">
        <f t="shared" si="8"/>
        <v>(Bùi Huỳnh Bảo Giang, '1995-02-23', 'Nam', 'Bến Tre', '0971 707 785
0989 014 970', 'MR18042', '(480, 'Bùi Huỳnh Bảo Giang', '1995-02-23', 'Nam', 'Bến Tre', '0971 707 785
0989 014 970', 'MR18042', 93, 9, 227, 'AICHI', '103000000', '2018-03-23', '2018-11-08', '2018-03-15', '2018-12-13', '50000000', '53000000', '57668', '15000', '5000', '18', '2020-06-13', '', 'Admin', '2020-06-22 00:46:18'),', 9, 227, AICHI, '103000000', '2018-03-23', '50000000', '2018-03-15', '2018-12-13', '57668', '53000000', '2018-11-08', '15000', '5000', '18', '2020-06-13', '', '', 'Admin', '2020-06-22 00:46:18'),</v>
      </c>
      <c r="J481" s="58">
        <v>93</v>
      </c>
      <c r="K481" s="58">
        <v>9</v>
      </c>
      <c r="L481" s="58">
        <v>227</v>
      </c>
      <c r="M481" s="54" t="s">
        <v>3201</v>
      </c>
      <c r="N481" s="55">
        <v>103000000</v>
      </c>
      <c r="O481" s="56" t="s">
        <v>4739</v>
      </c>
      <c r="P481" s="159">
        <v>50000000</v>
      </c>
      <c r="Q481" s="124">
        <v>53000000</v>
      </c>
      <c r="R481" s="124" t="s">
        <v>4208</v>
      </c>
      <c r="S481" s="49" t="s">
        <v>3189</v>
      </c>
      <c r="T481" s="49" t="s">
        <v>3166</v>
      </c>
      <c r="U481" s="129">
        <v>57668</v>
      </c>
      <c r="V481" s="55">
        <v>15000</v>
      </c>
      <c r="W481" s="55">
        <v>5000</v>
      </c>
      <c r="X481" s="10">
        <v>18</v>
      </c>
      <c r="Y481" s="10" t="s">
        <v>10014</v>
      </c>
      <c r="Z481" s="10"/>
    </row>
    <row r="482" spans="1:26">
      <c r="A482" s="10">
        <v>481</v>
      </c>
      <c r="B482" s="10" t="s">
        <v>4778</v>
      </c>
      <c r="C482" s="50" t="s">
        <v>4779</v>
      </c>
      <c r="D482" s="51" t="s">
        <v>2845</v>
      </c>
      <c r="E482" s="10" t="s">
        <v>2846</v>
      </c>
      <c r="F482" s="69" t="s">
        <v>4780</v>
      </c>
      <c r="G482" s="54" t="s">
        <v>4641</v>
      </c>
      <c r="H482" s="10" t="str">
        <f t="shared" si="8"/>
        <v>(481, 'Nguyễn Hoài Phúc', '1999-04-03', 'Nam', 'Bến Tre', '01255 070 119
0972 679 994', 'MR18042', 93, 9, 227, 'AICHI', '103000000', '2018-03-26', '2018-11-15', '2018-03-15', '2018-12-13', '50000000', '53000000', '57668', '15000', '5000', '18', '2020-06-13', '', 'Admin', '2020-06-22 00:46:18'),</v>
      </c>
      <c r="I482" s="10" t="str">
        <f t="shared" si="8"/>
        <v>(Nguyễn Hoài Phúc, '1999-04-03', 'Nam', 'Bến Tre', '01255 070 119
0972 679 994', 'MR18042', '(481, 'Nguyễn Hoài Phúc', '1999-04-03', 'Nam', 'Bến Tre', '01255 070 119
0972 679 994', 'MR18042', 93, 9, 227, 'AICHI', '103000000', '2018-03-26', '2018-11-15', '2018-03-15', '2018-12-13', '50000000', '53000000', '57668', '15000', '5000', '18', '2020-06-13', '', 'Admin', '2020-06-22 00:46:18'),', 9, 227, AICHI, '103000000', '2018-03-26', '50000000', '2018-03-15', '2018-12-13', '57668', '53000000', '2018-11-15', '15000', '5000', '18', '2020-06-13', '', '', 'Admin', '2020-06-22 00:46:18'),</v>
      </c>
      <c r="J482" s="58">
        <v>93</v>
      </c>
      <c r="K482" s="58">
        <v>9</v>
      </c>
      <c r="L482" s="58">
        <v>227</v>
      </c>
      <c r="M482" s="54" t="s">
        <v>3201</v>
      </c>
      <c r="N482" s="55">
        <v>103000000</v>
      </c>
      <c r="O482" s="56" t="s">
        <v>3800</v>
      </c>
      <c r="P482" s="159">
        <v>50000000</v>
      </c>
      <c r="Q482" s="124">
        <v>53000000</v>
      </c>
      <c r="R482" s="124" t="s">
        <v>5983</v>
      </c>
      <c r="S482" s="49" t="s">
        <v>3189</v>
      </c>
      <c r="T482" s="49" t="s">
        <v>3166</v>
      </c>
      <c r="U482" s="129">
        <v>57668</v>
      </c>
      <c r="V482" s="55">
        <v>15000</v>
      </c>
      <c r="W482" s="55">
        <v>5000</v>
      </c>
      <c r="X482" s="10">
        <v>18</v>
      </c>
      <c r="Y482" s="10" t="s">
        <v>10014</v>
      </c>
      <c r="Z482" s="10"/>
    </row>
    <row r="483" spans="1:26">
      <c r="A483" s="10">
        <v>482</v>
      </c>
      <c r="B483" s="10" t="s">
        <v>4781</v>
      </c>
      <c r="C483" s="50" t="s">
        <v>3845</v>
      </c>
      <c r="D483" s="51" t="s">
        <v>2845</v>
      </c>
      <c r="E483" s="10" t="s">
        <v>2846</v>
      </c>
      <c r="F483" s="69" t="s">
        <v>4782</v>
      </c>
      <c r="G483" s="54" t="s">
        <v>4641</v>
      </c>
      <c r="H483" s="10" t="str">
        <f t="shared" si="8"/>
        <v>(482, 'Lê Phú Long', '1996-04-23', 'Nam', 'Bến Tre', '01684 723 675
01693 274 296', 'MR18042', 93, 9, 227, 'AICHI', '103000000', '2018-03-23', '2018-11-08', '2018-03-15', '2018-12-13', '50000000', '53000000', '57668', '15000', '5000', '18', '2020-06-13', '', 'Admin', '2020-06-22 00:46:18'),</v>
      </c>
      <c r="I483" s="10" t="str">
        <f t="shared" si="8"/>
        <v>(Lê Phú Long, '1996-04-23', 'Nam', 'Bến Tre', '01684 723 675
01693 274 296', 'MR18042', '(482, 'Lê Phú Long', '1996-04-23', 'Nam', 'Bến Tre', '01684 723 675
01693 274 296', 'MR18042', 93, 9, 227, 'AICHI', '103000000', '2018-03-23', '2018-11-08', '2018-03-15', '2018-12-13', '50000000', '53000000', '57668', '15000', '5000', '18', '2020-06-13', '', 'Admin', '2020-06-22 00:46:18'),', 9, 227, AICHI, '103000000', '2018-03-23', '50000000', '2018-03-15', '2018-12-13', '57668', '53000000', '2018-11-08', '15000', '5000', '18', '2020-06-13', '', '', 'Admin', '2020-06-22 00:46:18'),</v>
      </c>
      <c r="J483" s="58">
        <v>93</v>
      </c>
      <c r="K483" s="58">
        <v>9</v>
      </c>
      <c r="L483" s="58">
        <v>227</v>
      </c>
      <c r="M483" s="54" t="s">
        <v>3201</v>
      </c>
      <c r="N483" s="55">
        <v>103000000</v>
      </c>
      <c r="O483" s="56" t="s">
        <v>4739</v>
      </c>
      <c r="P483" s="159">
        <v>50000000</v>
      </c>
      <c r="Q483" s="124">
        <v>53000000</v>
      </c>
      <c r="R483" s="124" t="s">
        <v>4208</v>
      </c>
      <c r="S483" s="49" t="s">
        <v>3189</v>
      </c>
      <c r="T483" s="49" t="s">
        <v>3166</v>
      </c>
      <c r="U483" s="129">
        <v>57668</v>
      </c>
      <c r="V483" s="55">
        <v>15000</v>
      </c>
      <c r="W483" s="55">
        <v>5000</v>
      </c>
      <c r="X483" s="10">
        <v>18</v>
      </c>
      <c r="Y483" s="10" t="s">
        <v>10014</v>
      </c>
      <c r="Z483" s="10"/>
    </row>
    <row r="484" spans="1:26">
      <c r="A484" s="10">
        <v>483</v>
      </c>
      <c r="B484" s="10" t="s">
        <v>4783</v>
      </c>
      <c r="C484" s="50" t="s">
        <v>4784</v>
      </c>
      <c r="D484" s="51" t="s">
        <v>2845</v>
      </c>
      <c r="E484" s="10" t="s">
        <v>2846</v>
      </c>
      <c r="F484" s="69" t="s">
        <v>4785</v>
      </c>
      <c r="G484" s="54" t="s">
        <v>4641</v>
      </c>
      <c r="H484" s="10" t="str">
        <f t="shared" si="8"/>
        <v>(483, 'Nguyễn Hoàng Sơn', '1994-11-10', 'Nam', 'Bến Tre', '0966 858 539
01677 653 427', 'MR18042', 93, 9, 227, 'AICHI', '103000000', '2018-03-27', '2018-11-08', '2018-03-15', '2018-12-13', '50000000', '53000000', '57668', '15000', '5000', '18', '2020-06-13', '', 'Admin', '2020-06-22 00:46:18'),</v>
      </c>
      <c r="I484" s="10" t="str">
        <f t="shared" si="8"/>
        <v>(Nguyễn Hoàng Sơn, '1994-11-10', 'Nam', 'Bến Tre', '0966 858 539
01677 653 427', 'MR18042', '(483, 'Nguyễn Hoàng Sơn', '1994-11-10', 'Nam', 'Bến Tre', '0966 858 539
01677 653 427', 'MR18042', 93, 9, 227, 'AICHI', '103000000', '2018-03-27', '2018-11-08', '2018-03-15', '2018-12-13', '50000000', '53000000', '57668', '15000', '5000', '18', '2020-06-13', '', 'Admin', '2020-06-22 00:46:18'),', 9, 227, AICHI, '103000000', '2018-03-27', '50000000', '2018-03-15', '2018-12-13', '57668', '53000000', '2018-11-08', '15000', '5000', '18', '2020-06-13', '', '', 'Admin', '2020-06-22 00:46:18'),</v>
      </c>
      <c r="J484" s="58">
        <v>93</v>
      </c>
      <c r="K484" s="58">
        <v>9</v>
      </c>
      <c r="L484" s="58">
        <v>227</v>
      </c>
      <c r="M484" s="54" t="s">
        <v>3201</v>
      </c>
      <c r="N484" s="55">
        <v>103000000</v>
      </c>
      <c r="O484" s="56" t="s">
        <v>3133</v>
      </c>
      <c r="P484" s="159">
        <v>50000000</v>
      </c>
      <c r="Q484" s="124">
        <v>53000000</v>
      </c>
      <c r="R484" s="124" t="s">
        <v>4208</v>
      </c>
      <c r="S484" s="49" t="s">
        <v>3189</v>
      </c>
      <c r="T484" s="49" t="s">
        <v>3166</v>
      </c>
      <c r="U484" s="129">
        <v>57668</v>
      </c>
      <c r="V484" s="55">
        <v>15000</v>
      </c>
      <c r="W484" s="55">
        <v>5000</v>
      </c>
      <c r="X484" s="10">
        <v>18</v>
      </c>
      <c r="Y484" s="10" t="s">
        <v>10014</v>
      </c>
      <c r="Z484" s="10"/>
    </row>
    <row r="485" spans="1:26">
      <c r="A485" s="10">
        <v>484</v>
      </c>
      <c r="B485" s="10" t="s">
        <v>4786</v>
      </c>
      <c r="C485" s="50" t="s">
        <v>4584</v>
      </c>
      <c r="D485" s="51" t="s">
        <v>2845</v>
      </c>
      <c r="E485" s="10" t="s">
        <v>2846</v>
      </c>
      <c r="F485" s="69" t="s">
        <v>4787</v>
      </c>
      <c r="G485" s="54" t="s">
        <v>4641</v>
      </c>
      <c r="H485" s="10" t="str">
        <f t="shared" si="8"/>
        <v>(484, 'Trần Quốc Trung', '1995-02-20', 'Nam', 'Bến Tre', '01646 494 002
01673 535 659', 'MR18042', 93, 9, 227, 'AICHI', '103000000', '2018-03-20', '2018-11-08', '2018-03-15', '2018-12-13', '50000000', '53000000', '57668', '15000', '5000', '18', '2020-06-13', '', 'Admin', '2020-06-22 00:46:18'),</v>
      </c>
      <c r="I485" s="10" t="str">
        <f t="shared" si="8"/>
        <v>(Trần Quốc Trung, '1995-02-20', 'Nam', 'Bến Tre', '01646 494 002
01673 535 659', 'MR18042', '(484, 'Trần Quốc Trung', '1995-02-20', 'Nam', 'Bến Tre', '01646 494 002
01673 535 659', 'MR18042', 93, 9, 227, 'AICHI', '103000000', '2018-03-20', '2018-11-08', '2018-03-15', '2018-12-13', '50000000', '53000000', '57668', '15000', '5000', '18', '2020-06-13', '', 'Admin', '2020-06-22 00:46:18'),', 9, 227, AICHI, '103000000', '2018-03-20', '50000000', '2018-03-15', '2018-12-13', '57668', '53000000', '2018-11-08', '15000', '5000', '18', '2020-06-13', '', '', 'Admin', '2020-06-22 00:46:18'),</v>
      </c>
      <c r="J485" s="58">
        <v>93</v>
      </c>
      <c r="K485" s="58">
        <v>9</v>
      </c>
      <c r="L485" s="58">
        <v>227</v>
      </c>
      <c r="M485" s="54" t="s">
        <v>3201</v>
      </c>
      <c r="N485" s="55">
        <v>103000000</v>
      </c>
      <c r="O485" s="56" t="s">
        <v>4788</v>
      </c>
      <c r="P485" s="159">
        <v>50000000</v>
      </c>
      <c r="Q485" s="124">
        <v>53000000</v>
      </c>
      <c r="R485" s="124" t="s">
        <v>4208</v>
      </c>
      <c r="S485" s="49" t="s">
        <v>3189</v>
      </c>
      <c r="T485" s="49" t="s">
        <v>3166</v>
      </c>
      <c r="U485" s="129">
        <v>57668</v>
      </c>
      <c r="V485" s="55">
        <v>15000</v>
      </c>
      <c r="W485" s="55">
        <v>5000</v>
      </c>
      <c r="X485" s="10">
        <v>18</v>
      </c>
      <c r="Y485" s="10" t="s">
        <v>10014</v>
      </c>
      <c r="Z485" s="10"/>
    </row>
    <row r="486" spans="1:26">
      <c r="A486" s="10">
        <v>485</v>
      </c>
      <c r="B486" s="10" t="s">
        <v>4789</v>
      </c>
      <c r="C486" s="50" t="s">
        <v>4790</v>
      </c>
      <c r="D486" s="51" t="s">
        <v>2845</v>
      </c>
      <c r="E486" s="10" t="s">
        <v>2846</v>
      </c>
      <c r="F486" s="69" t="s">
        <v>4791</v>
      </c>
      <c r="G486" s="54" t="s">
        <v>4641</v>
      </c>
      <c r="H486" s="10" t="str">
        <f t="shared" si="8"/>
        <v>(485, 'Trần Minh Thắng', '1997-12-13', 'Nam', 'Bến Tre', '01662 486 085
0902 309 696', 'MR18042', 93, 9, 227, 'AICHI', '103000000', '2018-03-23', '2018-11-08', '2018-03-15', '2018-12-13', '50000000', '53000000', '57668', '15000', '5000', '18', '2020-06-13', '', 'Admin', '2020-06-22 00:46:18'),</v>
      </c>
      <c r="I486" s="10" t="str">
        <f t="shared" si="8"/>
        <v>(Trần Minh Thắng, '1997-12-13', 'Nam', 'Bến Tre', '01662 486 085
0902 309 696', 'MR18042', '(485, 'Trần Minh Thắng', '1997-12-13', 'Nam', 'Bến Tre', '01662 486 085
0902 309 696', 'MR18042', 93, 9, 227, 'AICHI', '103000000', '2018-03-23', '2018-11-08', '2018-03-15', '2018-12-13', '50000000', '53000000', '57668', '15000', '5000', '18', '2020-06-13', '', 'Admin', '2020-06-22 00:46:18'),', 9, 227, AICHI, '103000000', '2018-03-23', '50000000', '2018-03-15', '2018-12-13', '57668', '53000000', '2018-11-08', '15000', '5000', '18', '2020-06-13', '', '', 'Admin', '2020-06-22 00:46:18'),</v>
      </c>
      <c r="J486" s="58">
        <v>93</v>
      </c>
      <c r="K486" s="58">
        <v>9</v>
      </c>
      <c r="L486" s="58">
        <v>227</v>
      </c>
      <c r="M486" s="54" t="s">
        <v>3201</v>
      </c>
      <c r="N486" s="55">
        <v>103000000</v>
      </c>
      <c r="O486" s="56" t="s">
        <v>4739</v>
      </c>
      <c r="P486" s="159">
        <v>50000000</v>
      </c>
      <c r="Q486" s="124">
        <v>53000000</v>
      </c>
      <c r="R486" s="124" t="s">
        <v>4208</v>
      </c>
      <c r="S486" s="49" t="s">
        <v>3189</v>
      </c>
      <c r="T486" s="49" t="s">
        <v>3166</v>
      </c>
      <c r="U486" s="129">
        <v>57668</v>
      </c>
      <c r="V486" s="55">
        <v>15000</v>
      </c>
      <c r="W486" s="55">
        <v>5000</v>
      </c>
      <c r="X486" s="10">
        <v>18</v>
      </c>
      <c r="Y486" s="10" t="s">
        <v>10014</v>
      </c>
      <c r="Z486" s="10"/>
    </row>
    <row r="487" spans="1:26">
      <c r="A487" s="10">
        <v>486</v>
      </c>
      <c r="B487" s="10" t="s">
        <v>4792</v>
      </c>
      <c r="C487" s="50" t="s">
        <v>4532</v>
      </c>
      <c r="D487" s="51" t="s">
        <v>2845</v>
      </c>
      <c r="E487" s="10" t="s">
        <v>2819</v>
      </c>
      <c r="F487" s="69" t="s">
        <v>4793</v>
      </c>
      <c r="G487" s="54" t="s">
        <v>4641</v>
      </c>
      <c r="H487" s="10" t="str">
        <f t="shared" si="8"/>
        <v>(486, 'Nguyễn Minh Thắng', '1997-01-19', 'Nam', 'Hồ Chí Minh', '01658 205 286
0839 735 889', 'MR18042', 93, 9, 227, 'AICHI', '103000000', '2018-03-22', '2018-11-08', '2018-03-15', '2018-12-13', '50000000', '53000000', '57668', '15000', '5000', '18', '2020-06-13', '', 'Admin', '2020-06-22 00:46:18'),</v>
      </c>
      <c r="I487" s="10" t="str">
        <f t="shared" si="8"/>
        <v>(Nguyễn Minh Thắng, '1997-01-19', 'Nam', 'Hồ Chí Minh', '01658 205 286
0839 735 889', 'MR18042', '(486, 'Nguyễn Minh Thắng', '1997-01-19', 'Nam', 'Hồ Chí Minh', '01658 205 286
0839 735 889', 'MR18042', 93, 9, 227, 'AICHI', '103000000', '2018-03-22', '2018-11-08', '2018-03-15', '2018-12-13', '50000000', '53000000', '57668', '15000', '5000', '18', '2020-06-13', '', 'Admin', '2020-06-22 00:46:18'),', 9, 227, AICHI, '103000000', '2018-03-22', '50000000', '2018-03-15', '2018-12-13', '57668', '53000000', '2018-11-08', '15000', '5000', '18', '2020-06-13', '', '', 'Admin', '2020-06-22 00:46:18'),</v>
      </c>
      <c r="J487" s="58">
        <v>93</v>
      </c>
      <c r="K487" s="58">
        <v>9</v>
      </c>
      <c r="L487" s="58">
        <v>227</v>
      </c>
      <c r="M487" s="54" t="s">
        <v>3201</v>
      </c>
      <c r="N487" s="55">
        <v>103000000</v>
      </c>
      <c r="O487" s="56" t="s">
        <v>3180</v>
      </c>
      <c r="P487" s="159">
        <v>50000000</v>
      </c>
      <c r="Q487" s="124">
        <v>53000000</v>
      </c>
      <c r="R487" s="124" t="s">
        <v>4208</v>
      </c>
      <c r="S487" s="49" t="s">
        <v>3189</v>
      </c>
      <c r="T487" s="49" t="s">
        <v>3166</v>
      </c>
      <c r="U487" s="129">
        <v>57668</v>
      </c>
      <c r="V487" s="55">
        <v>15000</v>
      </c>
      <c r="W487" s="55">
        <v>5000</v>
      </c>
      <c r="X487" s="10">
        <v>18</v>
      </c>
      <c r="Y487" s="10" t="s">
        <v>10014</v>
      </c>
      <c r="Z487" s="10"/>
    </row>
    <row r="488" spans="1:26">
      <c r="A488" s="10">
        <v>487</v>
      </c>
      <c r="B488" s="10" t="s">
        <v>4794</v>
      </c>
      <c r="C488" s="50" t="s">
        <v>4795</v>
      </c>
      <c r="D488" s="51" t="s">
        <v>2845</v>
      </c>
      <c r="E488" s="10" t="s">
        <v>2846</v>
      </c>
      <c r="F488" s="69" t="s">
        <v>4796</v>
      </c>
      <c r="G488" s="54" t="s">
        <v>4641</v>
      </c>
      <c r="H488" s="10" t="str">
        <f t="shared" si="8"/>
        <v>(487, 'Nguyễn Thanh Phong', '1996-04-14', 'Nam', 'Bến Tre', '0979 876 367
01688 203 241', 'MR18042', 93, 9, 227, 'AICHI', '103000000', '2018-03-28', '2018-11-15', '2018-03-15', '2018-12-13', '50000000', '53000000', '57668', '15000', '5000', '18', '2020-06-13', '', 'Admin', '2020-06-22 00:46:18'),</v>
      </c>
      <c r="I488" s="10" t="str">
        <f t="shared" si="8"/>
        <v>(Nguyễn Thanh Phong, '1996-04-14', 'Nam', 'Bến Tre', '0979 876 367
01688 203 241', 'MR18042', '(487, 'Nguyễn Thanh Phong', '1996-04-14', 'Nam', 'Bến Tre', '0979 876 367
01688 203 241', 'MR18042', 93, 9, 227, 'AICHI', '103000000', '2018-03-28', '2018-11-15', '2018-03-15', '2018-12-13', '50000000', '53000000', '57668', '15000', '5000', '18', '2020-06-13', '', 'Admin', '2020-06-22 00:46:18'),', 9, 227, AICHI, '103000000', '2018-03-28', '50000000', '2018-03-15', '2018-12-13', '57668', '53000000', '2018-11-15', '15000', '5000', '18', '2020-06-13', '', '', 'Admin', '2020-06-22 00:46:18'),</v>
      </c>
      <c r="J488" s="58">
        <v>93</v>
      </c>
      <c r="K488" s="58">
        <v>9</v>
      </c>
      <c r="L488" s="58">
        <v>227</v>
      </c>
      <c r="M488" s="54" t="s">
        <v>3201</v>
      </c>
      <c r="N488" s="55">
        <v>103000000</v>
      </c>
      <c r="O488" s="56" t="s">
        <v>4797</v>
      </c>
      <c r="P488" s="159">
        <v>50000000</v>
      </c>
      <c r="Q488" s="124">
        <v>53000000</v>
      </c>
      <c r="R488" s="124" t="s">
        <v>5983</v>
      </c>
      <c r="S488" s="49" t="s">
        <v>3189</v>
      </c>
      <c r="T488" s="49" t="s">
        <v>3166</v>
      </c>
      <c r="U488" s="129">
        <v>57668</v>
      </c>
      <c r="V488" s="55">
        <v>15000</v>
      </c>
      <c r="W488" s="55">
        <v>5000</v>
      </c>
      <c r="X488" s="10">
        <v>18</v>
      </c>
      <c r="Y488" s="10" t="s">
        <v>10014</v>
      </c>
      <c r="Z488" s="10"/>
    </row>
    <row r="489" spans="1:26">
      <c r="A489" s="10">
        <v>488</v>
      </c>
      <c r="B489" s="10" t="s">
        <v>4798</v>
      </c>
      <c r="C489" s="50" t="s">
        <v>4799</v>
      </c>
      <c r="D489" s="51" t="s">
        <v>2845</v>
      </c>
      <c r="E489" s="10" t="s">
        <v>2846</v>
      </c>
      <c r="F489" s="69" t="s">
        <v>4800</v>
      </c>
      <c r="G489" s="54" t="s">
        <v>4641</v>
      </c>
      <c r="H489" s="10" t="str">
        <f t="shared" si="8"/>
        <v>(488, 'Ngô Minh Luận', '1996-01-24', 'Nam', 'Bến Tre', '01688 492 015
01686 789 207', 'MR18042', 93, 9, 227, 'AICHI', '103000000', '2018-03-26', '2019-01-02', '2018-03-15', '2019-01-26', '50000000', '53000000', '57668', '15000', '5000', '17', '2020-06-26', '', 'Admin', '2020-06-22 00:46:18'),</v>
      </c>
      <c r="I489" s="10" t="str">
        <f t="shared" si="8"/>
        <v>(Ngô Minh Luận, '1996-01-24', 'Nam', 'Bến Tre', '01688 492 015
01686 789 207', 'MR18042', '(488, 'Ngô Minh Luận', '1996-01-24', 'Nam', 'Bến Tre', '01688 492 015
01686 789 207', 'MR18042', 93, 9, 227, 'AICHI', '103000000', '2018-03-26', '2019-01-02', '2018-03-15', '2019-01-26', '50000000', '53000000', '57668', '15000', '5000', '17', '2020-06-26', '', 'Admin', '2020-06-22 00:46:18'),', 9, 227, AICHI, '103000000', '2018-03-26', '50000000', '2018-03-15', '2019-01-26', '57668', '53000000', '2019-01-02', '15000', '5000', '17', '2020-06-26', '', '', 'Admin', '2020-06-22 00:46:18'),</v>
      </c>
      <c r="J489" s="58">
        <v>93</v>
      </c>
      <c r="K489" s="58">
        <v>9</v>
      </c>
      <c r="L489" s="58">
        <v>227</v>
      </c>
      <c r="M489" s="54" t="s">
        <v>3201</v>
      </c>
      <c r="N489" s="55">
        <v>103000000</v>
      </c>
      <c r="O489" s="56" t="s">
        <v>3800</v>
      </c>
      <c r="P489" s="159">
        <v>50000000</v>
      </c>
      <c r="Q489" s="124">
        <v>53000000</v>
      </c>
      <c r="R489" s="124" t="s">
        <v>10727</v>
      </c>
      <c r="S489" s="49" t="s">
        <v>3189</v>
      </c>
      <c r="T489" s="49" t="s">
        <v>4801</v>
      </c>
      <c r="U489" s="129">
        <v>57668</v>
      </c>
      <c r="V489" s="55">
        <v>15000</v>
      </c>
      <c r="W489" s="55">
        <v>5000</v>
      </c>
      <c r="X489" s="10">
        <v>17</v>
      </c>
      <c r="Y489" s="10" t="s">
        <v>9809</v>
      </c>
      <c r="Z489" s="10"/>
    </row>
    <row r="490" spans="1:26">
      <c r="A490" s="10">
        <v>489</v>
      </c>
      <c r="B490" s="10" t="s">
        <v>4802</v>
      </c>
      <c r="C490" s="50" t="s">
        <v>4803</v>
      </c>
      <c r="D490" s="51" t="s">
        <v>2845</v>
      </c>
      <c r="E490" s="10" t="s">
        <v>3141</v>
      </c>
      <c r="F490" s="69" t="s">
        <v>4804</v>
      </c>
      <c r="G490" s="54" t="s">
        <v>4641</v>
      </c>
      <c r="H490" s="10" t="str">
        <f t="shared" si="8"/>
        <v>(489, 'Nguyễn Tấn Tài', '1999-08-12', 'Nam', 'Đồng Tháp', '0907 724 794
0932 917 378', 'MR18042', 93, 9, 227, 'AICHI', '103000000', '2018-03-27', '2019-01-02', '2018-03-15', '2019-01-26', '50000000', '53000000', '57668', '15000', '5000', '17', '2020-06-26', '', 'Admin', '2020-06-22 00:46:18'),</v>
      </c>
      <c r="I490" s="10" t="str">
        <f t="shared" si="8"/>
        <v>(Nguyễn Tấn Tài, '1999-08-12', 'Nam', 'Đồng Tháp', '0907 724 794
0932 917 378', 'MR18042', '(489, 'Nguyễn Tấn Tài', '1999-08-12', 'Nam', 'Đồng Tháp', '0907 724 794
0932 917 378', 'MR18042', 93, 9, 227, 'AICHI', '103000000', '2018-03-27', '2019-01-02', '2018-03-15', '2019-01-26', '50000000', '53000000', '57668', '15000', '5000', '17', '2020-06-26', '', 'Admin', '2020-06-22 00:46:18'),', 9, 227, AICHI, '103000000', '2018-03-27', '50000000', '2018-03-15', '2019-01-26', '57668', '53000000', '2019-01-02', '15000', '5000', '17', '2020-06-26', '', '', 'Admin', '2020-06-22 00:46:18'),</v>
      </c>
      <c r="J490" s="58">
        <v>93</v>
      </c>
      <c r="K490" s="58">
        <v>9</v>
      </c>
      <c r="L490" s="58">
        <v>227</v>
      </c>
      <c r="M490" s="54" t="s">
        <v>3201</v>
      </c>
      <c r="N490" s="55">
        <v>103000000</v>
      </c>
      <c r="O490" s="56" t="s">
        <v>3133</v>
      </c>
      <c r="P490" s="159">
        <v>50000000</v>
      </c>
      <c r="Q490" s="124">
        <v>53000000</v>
      </c>
      <c r="R490" s="124" t="s">
        <v>10727</v>
      </c>
      <c r="S490" s="49" t="s">
        <v>3189</v>
      </c>
      <c r="T490" s="49" t="s">
        <v>4801</v>
      </c>
      <c r="U490" s="129">
        <v>57668</v>
      </c>
      <c r="V490" s="55">
        <v>15000</v>
      </c>
      <c r="W490" s="55">
        <v>5000</v>
      </c>
      <c r="X490" s="10">
        <v>17</v>
      </c>
      <c r="Y490" s="10" t="s">
        <v>9809</v>
      </c>
      <c r="Z490" s="10"/>
    </row>
    <row r="491" spans="1:26">
      <c r="A491" s="10">
        <v>490</v>
      </c>
      <c r="B491" s="10" t="s">
        <v>4805</v>
      </c>
      <c r="C491" s="50" t="s">
        <v>4605</v>
      </c>
      <c r="D491" s="51" t="s">
        <v>2845</v>
      </c>
      <c r="E491" s="10" t="s">
        <v>2846</v>
      </c>
      <c r="F491" s="69" t="s">
        <v>4806</v>
      </c>
      <c r="G491" s="54" t="s">
        <v>4641</v>
      </c>
      <c r="H491" s="10" t="str">
        <f t="shared" si="8"/>
        <v>(490, 'Đoàn Thiên Đức', '1997-01-01', 'Nam', 'Bến Tre', '0981 120 370
01216 912 418', 'MR18042', 93, 9, 227, 'AICHI', '103000000', '2018-03-24', '2019-01-07', '2018-03-15', '2019-01-26', '50000000', '53000000', '57668', '15000', '5000', '17', '2020-06-26', '', 'Admin', '2020-06-22 00:46:18'),</v>
      </c>
      <c r="I491" s="10" t="str">
        <f t="shared" si="8"/>
        <v>(Đoàn Thiên Đức, '1997-01-01', 'Nam', 'Bến Tre', '0981 120 370
01216 912 418', 'MR18042', '(490, 'Đoàn Thiên Đức', '1997-01-01', 'Nam', 'Bến Tre', '0981 120 370
01216 912 418', 'MR18042', 93, 9, 227, 'AICHI', '103000000', '2018-03-24', '2019-01-07', '2018-03-15', '2019-01-26', '50000000', '53000000', '57668', '15000', '5000', '17', '2020-06-26', '', 'Admin', '2020-06-22 00:46:18'),', 9, 227, AICHI, '103000000', '2018-03-24', '50000000', '2018-03-15', '2019-01-26', '57668', '53000000', '2019-01-07', '15000', '5000', '17', '2020-06-26', '', '', 'Admin', '2020-06-22 00:46:18'),</v>
      </c>
      <c r="J491" s="58">
        <v>93</v>
      </c>
      <c r="K491" s="58">
        <v>9</v>
      </c>
      <c r="L491" s="58">
        <v>227</v>
      </c>
      <c r="M491" s="54" t="s">
        <v>3201</v>
      </c>
      <c r="N491" s="55">
        <v>103000000</v>
      </c>
      <c r="O491" s="56" t="s">
        <v>4807</v>
      </c>
      <c r="P491" s="159">
        <v>50000000</v>
      </c>
      <c r="Q491" s="124">
        <v>53000000</v>
      </c>
      <c r="R491" s="124" t="s">
        <v>3667</v>
      </c>
      <c r="S491" s="49" t="s">
        <v>3189</v>
      </c>
      <c r="T491" s="49" t="s">
        <v>4801</v>
      </c>
      <c r="U491" s="129">
        <v>57668</v>
      </c>
      <c r="V491" s="55">
        <v>15000</v>
      </c>
      <c r="W491" s="55">
        <v>5000</v>
      </c>
      <c r="X491" s="10">
        <v>17</v>
      </c>
      <c r="Y491" s="10" t="s">
        <v>9809</v>
      </c>
      <c r="Z491" s="10"/>
    </row>
    <row r="492" spans="1:26">
      <c r="A492" s="10">
        <v>491</v>
      </c>
      <c r="B492" s="10" t="s">
        <v>4808</v>
      </c>
      <c r="C492" s="50" t="s">
        <v>4809</v>
      </c>
      <c r="D492" s="51" t="s">
        <v>2845</v>
      </c>
      <c r="E492" s="10" t="s">
        <v>2846</v>
      </c>
      <c r="F492" s="69" t="s">
        <v>4810</v>
      </c>
      <c r="G492" s="54" t="s">
        <v>4641</v>
      </c>
      <c r="H492" s="10" t="str">
        <f t="shared" si="8"/>
        <v>(491, 'Trà Chí Linh', '1999-12-23', 'Nam', 'Bến Tre', '0903 389 994
01677 676 491', 'MR18042', 93, 9, 227, 'AICHI', '103000000', '2018-03-26', '2019-01-02', '2018-03-15', '2019-01-26', '50000000', '53000000', '57668', '15000', '5000', '17', '2020-06-26', '', 'Admin', '2020-06-22 00:46:18'),</v>
      </c>
      <c r="I492" s="10" t="str">
        <f t="shared" si="8"/>
        <v>(Trà Chí Linh, '1999-12-23', 'Nam', 'Bến Tre', '0903 389 994
01677 676 491', 'MR18042', '(491, 'Trà Chí Linh', '1999-12-23', 'Nam', 'Bến Tre', '0903 389 994
01677 676 491', 'MR18042', 93, 9, 227, 'AICHI', '103000000', '2018-03-26', '2019-01-02', '2018-03-15', '2019-01-26', '50000000', '53000000', '57668', '15000', '5000', '17', '2020-06-26', '', 'Admin', '2020-06-22 00:46:18'),', 9, 227, AICHI, '103000000', '2018-03-26', '50000000', '2018-03-15', '2019-01-26', '57668', '53000000', '2019-01-02', '15000', '5000', '17', '2020-06-26', '', '', 'Admin', '2020-06-22 00:46:18'),</v>
      </c>
      <c r="J492" s="58">
        <v>93</v>
      </c>
      <c r="K492" s="58">
        <v>9</v>
      </c>
      <c r="L492" s="58">
        <v>227</v>
      </c>
      <c r="M492" s="54" t="s">
        <v>3201</v>
      </c>
      <c r="N492" s="55">
        <v>103000000</v>
      </c>
      <c r="O492" s="56" t="s">
        <v>3800</v>
      </c>
      <c r="P492" s="159">
        <v>50000000</v>
      </c>
      <c r="Q492" s="124">
        <v>53000000</v>
      </c>
      <c r="R492" s="124" t="s">
        <v>10727</v>
      </c>
      <c r="S492" s="49" t="s">
        <v>3189</v>
      </c>
      <c r="T492" s="49" t="s">
        <v>4801</v>
      </c>
      <c r="U492" s="129">
        <v>57668</v>
      </c>
      <c r="V492" s="55">
        <v>15000</v>
      </c>
      <c r="W492" s="55">
        <v>5000</v>
      </c>
      <c r="X492" s="10">
        <v>17</v>
      </c>
      <c r="Y492" s="10" t="s">
        <v>9809</v>
      </c>
      <c r="Z492" s="10"/>
    </row>
    <row r="493" spans="1:26">
      <c r="A493" s="10">
        <v>492</v>
      </c>
      <c r="B493" s="10" t="s">
        <v>4811</v>
      </c>
      <c r="C493" s="50" t="s">
        <v>4812</v>
      </c>
      <c r="D493" s="51" t="s">
        <v>2845</v>
      </c>
      <c r="E493" s="10" t="s">
        <v>2846</v>
      </c>
      <c r="F493" s="69" t="s">
        <v>4813</v>
      </c>
      <c r="G493" s="54" t="s">
        <v>4641</v>
      </c>
      <c r="H493" s="10" t="str">
        <f t="shared" si="8"/>
        <v>(492, 'Trần Công Hậu', '1997-09-05', 'Nam', 'Bến Tre', '01698 574 056
01658 996 841', 'MR18042', 93, 9, 227, 'AICHI', '103000000', '2018-03-27', '2019-01-02', '2018-03-15', '2019-01-26', '50000000', '53000000', '57668', '15000', '5000', '17', '2020-06-26', '', 'Admin', '2020-06-22 00:46:18'),</v>
      </c>
      <c r="I493" s="10" t="str">
        <f t="shared" si="8"/>
        <v>(Trần Công Hậu, '1997-09-05', 'Nam', 'Bến Tre', '01698 574 056
01658 996 841', 'MR18042', '(492, 'Trần Công Hậu', '1997-09-05', 'Nam', 'Bến Tre', '01698 574 056
01658 996 841', 'MR18042', 93, 9, 227, 'AICHI', '103000000', '2018-03-27', '2019-01-02', '2018-03-15', '2019-01-26', '50000000', '53000000', '57668', '15000', '5000', '17', '2020-06-26', '', 'Admin', '2020-06-22 00:46:18'),', 9, 227, AICHI, '103000000', '2018-03-27', '50000000', '2018-03-15', '2019-01-26', '57668', '53000000', '2019-01-02', '15000', '5000', '17', '2020-06-26', '', '', 'Admin', '2020-06-22 00:46:18'),</v>
      </c>
      <c r="J493" s="58">
        <v>93</v>
      </c>
      <c r="K493" s="58">
        <v>9</v>
      </c>
      <c r="L493" s="58">
        <v>227</v>
      </c>
      <c r="M493" s="54" t="s">
        <v>3201</v>
      </c>
      <c r="N493" s="55">
        <v>103000000</v>
      </c>
      <c r="O493" s="56" t="s">
        <v>3133</v>
      </c>
      <c r="P493" s="159">
        <v>50000000</v>
      </c>
      <c r="Q493" s="124">
        <v>53000000</v>
      </c>
      <c r="R493" s="124" t="s">
        <v>10727</v>
      </c>
      <c r="S493" s="49" t="s">
        <v>3189</v>
      </c>
      <c r="T493" s="49" t="s">
        <v>4801</v>
      </c>
      <c r="U493" s="129">
        <v>57668</v>
      </c>
      <c r="V493" s="55">
        <v>15000</v>
      </c>
      <c r="W493" s="55">
        <v>5000</v>
      </c>
      <c r="X493" s="10">
        <v>17</v>
      </c>
      <c r="Y493" s="10" t="s">
        <v>9809</v>
      </c>
      <c r="Z493" s="10"/>
    </row>
    <row r="494" spans="1:26">
      <c r="A494" s="10">
        <v>493</v>
      </c>
      <c r="B494" s="10" t="s">
        <v>4814</v>
      </c>
      <c r="C494" s="50" t="s">
        <v>4815</v>
      </c>
      <c r="D494" s="51" t="s">
        <v>2845</v>
      </c>
      <c r="E494" s="10" t="s">
        <v>2846</v>
      </c>
      <c r="F494" s="69" t="s">
        <v>4816</v>
      </c>
      <c r="G494" s="54" t="s">
        <v>4641</v>
      </c>
      <c r="H494" s="10" t="str">
        <f t="shared" si="8"/>
        <v>(493, 'Nguyễn Hiền Sung', '1996-03-01', 'Nam', 'Bến Tre', '0981 436 224
01279 379 314', 'MR18042', 93, 9, 227, 'AICHI', '103000000', '2018-03-26', '2019-01-02', '2018-03-15', '2019-01-26', '50000000', '53000000', '57668', '15000', '5000', '17', '2020-06-26', '', 'Admin', '2020-06-22 00:46:18'),</v>
      </c>
      <c r="I494" s="10" t="str">
        <f t="shared" si="8"/>
        <v>(Nguyễn Hiền Sung, '1996-03-01', 'Nam', 'Bến Tre', '0981 436 224
01279 379 314', 'MR18042', '(493, 'Nguyễn Hiền Sung', '1996-03-01', 'Nam', 'Bến Tre', '0981 436 224
01279 379 314', 'MR18042', 93, 9, 227, 'AICHI', '103000000', '2018-03-26', '2019-01-02', '2018-03-15', '2019-01-26', '50000000', '53000000', '57668', '15000', '5000', '17', '2020-06-26', '', 'Admin', '2020-06-22 00:46:18'),', 9, 227, AICHI, '103000000', '2018-03-26', '50000000', '2018-03-15', '2019-01-26', '57668', '53000000', '2019-01-02', '15000', '5000', '17', '2020-06-26', '', '', 'Admin', '2020-06-22 00:46:18'),</v>
      </c>
      <c r="J494" s="58">
        <v>93</v>
      </c>
      <c r="K494" s="58">
        <v>9</v>
      </c>
      <c r="L494" s="58">
        <v>227</v>
      </c>
      <c r="M494" s="54" t="s">
        <v>3201</v>
      </c>
      <c r="N494" s="55">
        <v>103000000</v>
      </c>
      <c r="O494" s="56" t="s">
        <v>3800</v>
      </c>
      <c r="P494" s="159">
        <v>50000000</v>
      </c>
      <c r="Q494" s="124">
        <v>53000000</v>
      </c>
      <c r="R494" s="124" t="s">
        <v>10727</v>
      </c>
      <c r="S494" s="49" t="s">
        <v>3189</v>
      </c>
      <c r="T494" s="49" t="s">
        <v>4801</v>
      </c>
      <c r="U494" s="129">
        <v>57668</v>
      </c>
      <c r="V494" s="55">
        <v>15000</v>
      </c>
      <c r="W494" s="55">
        <v>5000</v>
      </c>
      <c r="X494" s="10">
        <v>17</v>
      </c>
      <c r="Y494" s="10" t="s">
        <v>9809</v>
      </c>
      <c r="Z494" s="10"/>
    </row>
    <row r="495" spans="1:26">
      <c r="A495" s="10">
        <v>494</v>
      </c>
      <c r="B495" s="10" t="s">
        <v>4817</v>
      </c>
      <c r="C495" s="50" t="s">
        <v>4818</v>
      </c>
      <c r="D495" s="51" t="s">
        <v>2845</v>
      </c>
      <c r="E495" s="10" t="s">
        <v>2846</v>
      </c>
      <c r="F495" s="69" t="s">
        <v>4819</v>
      </c>
      <c r="G495" s="54" t="s">
        <v>4641</v>
      </c>
      <c r="H495" s="10" t="str">
        <f t="shared" si="8"/>
        <v>(494, 'Trương Linh Nhựt', '1995-11-25', 'Nam', 'Bến Tre', '01627 647 705
0946 077 934', 'MR18042', 93, 9, 227, 'AICHI', '103000000', '2018-03-26', '2019-01-02', '2018-03-15', '2019-01-26', '50000000', '53000000', '57668', '15000', '5000', '17', '2020-06-26', '', 'Admin', '2020-06-22 00:46:18'),</v>
      </c>
      <c r="I495" s="10" t="str">
        <f t="shared" si="8"/>
        <v>(Trương Linh Nhựt, '1995-11-25', 'Nam', 'Bến Tre', '01627 647 705
0946 077 934', 'MR18042', '(494, 'Trương Linh Nhựt', '1995-11-25', 'Nam', 'Bến Tre', '01627 647 705
0946 077 934', 'MR18042', 93, 9, 227, 'AICHI', '103000000', '2018-03-26', '2019-01-02', '2018-03-15', '2019-01-26', '50000000', '53000000', '57668', '15000', '5000', '17', '2020-06-26', '', 'Admin', '2020-06-22 00:46:18'),', 9, 227, AICHI, '103000000', '2018-03-26', '50000000', '2018-03-15', '2019-01-26', '57668', '53000000', '2019-01-02', '15000', '5000', '17', '2020-06-26', '', '', 'Admin', '2020-06-22 00:46:18'),</v>
      </c>
      <c r="J495" s="58">
        <v>93</v>
      </c>
      <c r="K495" s="58">
        <v>9</v>
      </c>
      <c r="L495" s="58">
        <v>227</v>
      </c>
      <c r="M495" s="54" t="s">
        <v>3201</v>
      </c>
      <c r="N495" s="55">
        <v>103000000</v>
      </c>
      <c r="O495" s="56" t="s">
        <v>3800</v>
      </c>
      <c r="P495" s="159">
        <v>50000000</v>
      </c>
      <c r="Q495" s="124">
        <v>53000000</v>
      </c>
      <c r="R495" s="124" t="s">
        <v>10727</v>
      </c>
      <c r="S495" s="49" t="s">
        <v>3189</v>
      </c>
      <c r="T495" s="49" t="s">
        <v>4801</v>
      </c>
      <c r="U495" s="129">
        <v>57668</v>
      </c>
      <c r="V495" s="55">
        <v>15000</v>
      </c>
      <c r="W495" s="55">
        <v>5000</v>
      </c>
      <c r="X495" s="10">
        <v>17</v>
      </c>
      <c r="Y495" s="10" t="s">
        <v>9809</v>
      </c>
      <c r="Z495" s="10"/>
    </row>
    <row r="496" spans="1:26">
      <c r="A496" s="10">
        <v>495</v>
      </c>
      <c r="B496" s="10" t="s">
        <v>4820</v>
      </c>
      <c r="C496" s="50" t="s">
        <v>4821</v>
      </c>
      <c r="D496" s="51" t="s">
        <v>2845</v>
      </c>
      <c r="E496" s="10" t="s">
        <v>2846</v>
      </c>
      <c r="F496" s="69" t="s">
        <v>4822</v>
      </c>
      <c r="G496" s="54" t="s">
        <v>4641</v>
      </c>
      <c r="H496" s="10" t="str">
        <f t="shared" si="8"/>
        <v>(495, 'Đặng Thanh Tùng', '1993-07-10', 'Nam', 'Bến Tre', '01655 898 035
0988 682 962', 'MR18042', 93, 9, 227, 'AICHI', '103000000', '2018-03-26', '2019-01-02', '2018-03-15', '2019-01-26', '50000000', '53000000', '57668', '15000', '5000', '17', '2020-06-26', '', 'Admin', '2020-06-22 00:46:18'),</v>
      </c>
      <c r="I496" s="10" t="str">
        <f t="shared" si="8"/>
        <v>(Đặng Thanh Tùng, '1993-07-10', 'Nam', 'Bến Tre', '01655 898 035
0988 682 962', 'MR18042', '(495, 'Đặng Thanh Tùng', '1993-07-10', 'Nam', 'Bến Tre', '01655 898 035
0988 682 962', 'MR18042', 93, 9, 227, 'AICHI', '103000000', '2018-03-26', '2019-01-02', '2018-03-15', '2019-01-26', '50000000', '53000000', '57668', '15000', '5000', '17', '2020-06-26', '', 'Admin', '2020-06-22 00:46:18'),', 9, 227, AICHI, '103000000', '2018-03-26', '50000000', '2018-03-15', '2019-01-26', '57668', '53000000', '2019-01-02', '15000', '5000', '17', '2020-06-26', '', '', 'Admin', '2020-06-22 00:46:18'),</v>
      </c>
      <c r="J496" s="58">
        <v>93</v>
      </c>
      <c r="K496" s="58">
        <v>9</v>
      </c>
      <c r="L496" s="58">
        <v>227</v>
      </c>
      <c r="M496" s="54" t="s">
        <v>3201</v>
      </c>
      <c r="N496" s="55">
        <v>103000000</v>
      </c>
      <c r="O496" s="56" t="s">
        <v>3800</v>
      </c>
      <c r="P496" s="159">
        <v>50000000</v>
      </c>
      <c r="Q496" s="124">
        <v>53000000</v>
      </c>
      <c r="R496" s="124" t="s">
        <v>10727</v>
      </c>
      <c r="S496" s="49" t="s">
        <v>3189</v>
      </c>
      <c r="T496" s="49" t="s">
        <v>4801</v>
      </c>
      <c r="U496" s="129">
        <v>57668</v>
      </c>
      <c r="V496" s="55">
        <v>15000</v>
      </c>
      <c r="W496" s="55">
        <v>5000</v>
      </c>
      <c r="X496" s="10">
        <v>17</v>
      </c>
      <c r="Y496" s="10" t="s">
        <v>9809</v>
      </c>
      <c r="Z496" s="10"/>
    </row>
    <row r="497" spans="1:26">
      <c r="A497" s="10">
        <v>496</v>
      </c>
      <c r="B497" s="10" t="s">
        <v>4823</v>
      </c>
      <c r="C497" s="50" t="s">
        <v>4824</v>
      </c>
      <c r="D497" s="51" t="s">
        <v>2845</v>
      </c>
      <c r="E497" s="10" t="s">
        <v>3019</v>
      </c>
      <c r="F497" s="69" t="s">
        <v>4825</v>
      </c>
      <c r="G497" s="54" t="s">
        <v>4641</v>
      </c>
      <c r="H497" s="10" t="str">
        <f t="shared" si="8"/>
        <v>(496, 'Nguyễn Tiến Hoàng', '1999-08-16', 'Nam', 'Gia Lai', '01648 853 275
01655 263 864', 'MR18042', 93, 9, 227, 'AICHI', '103000000', '2018-03-27', '2019-01-07', '2018-03-15', '2019-01-26', '50000000', '53000000', '57668', '15000', '5000', '17', '2020-06-26', '', 'Admin', '2020-06-22 00:46:18'),</v>
      </c>
      <c r="I497" s="10" t="str">
        <f t="shared" si="8"/>
        <v>(Nguyễn Tiến Hoàng, '1999-08-16', 'Nam', 'Gia Lai', '01648 853 275
01655 263 864', 'MR18042', '(496, 'Nguyễn Tiến Hoàng', '1999-08-16', 'Nam', 'Gia Lai', '01648 853 275
01655 263 864', 'MR18042', 93, 9, 227, 'AICHI', '103000000', '2018-03-27', '2019-01-07', '2018-03-15', '2019-01-26', '50000000', '53000000', '57668', '15000', '5000', '17', '2020-06-26', '', 'Admin', '2020-06-22 00:46:18'),', 9, 227, AICHI, '103000000', '2018-03-27', '50000000', '2018-03-15', '2019-01-26', '57668', '53000000', '2019-01-07', '15000', '5000', '17', '2020-06-26', '', '', 'Admin', '2020-06-22 00:46:18'),</v>
      </c>
      <c r="J497" s="58">
        <v>93</v>
      </c>
      <c r="K497" s="58">
        <v>9</v>
      </c>
      <c r="L497" s="58">
        <v>227</v>
      </c>
      <c r="M497" s="54" t="s">
        <v>3201</v>
      </c>
      <c r="N497" s="55">
        <v>103000000</v>
      </c>
      <c r="O497" s="56" t="s">
        <v>3133</v>
      </c>
      <c r="P497" s="159">
        <v>50000000</v>
      </c>
      <c r="Q497" s="124">
        <v>53000000</v>
      </c>
      <c r="R497" s="124" t="s">
        <v>3667</v>
      </c>
      <c r="S497" s="49" t="s">
        <v>3189</v>
      </c>
      <c r="T497" s="49" t="s">
        <v>4801</v>
      </c>
      <c r="U497" s="129">
        <v>57668</v>
      </c>
      <c r="V497" s="55">
        <v>15000</v>
      </c>
      <c r="W497" s="55">
        <v>5000</v>
      </c>
      <c r="X497" s="10">
        <v>17</v>
      </c>
      <c r="Y497" s="10" t="s">
        <v>9809</v>
      </c>
      <c r="Z497" s="10"/>
    </row>
    <row r="498" spans="1:26">
      <c r="A498" s="10">
        <v>497</v>
      </c>
      <c r="B498" s="10" t="s">
        <v>4826</v>
      </c>
      <c r="C498" s="50" t="s">
        <v>4827</v>
      </c>
      <c r="D498" s="51" t="s">
        <v>2845</v>
      </c>
      <c r="E498" s="10" t="s">
        <v>2846</v>
      </c>
      <c r="F498" s="69" t="s">
        <v>4828</v>
      </c>
      <c r="G498" s="54" t="s">
        <v>4641</v>
      </c>
      <c r="H498" s="10" t="str">
        <f t="shared" si="8"/>
        <v>(497, 'Trần Ngọc Đạo', '1997-04-05', 'Nam', 'Bến Tre', '01643 212 347
01665 800 095', 'MR18042', 93, 9, 227, 'AICHI', '103000000', '2018-03-26', '2019-01-02', '2018-03-15', '2019-01-26', '50000000', '53000000', '57668', '15000', '5000', '17', '2020-06-26', '', 'Admin', '2020-06-22 00:46:18'),</v>
      </c>
      <c r="I498" s="10" t="str">
        <f t="shared" si="8"/>
        <v>(Trần Ngọc Đạo, '1997-04-05', 'Nam', 'Bến Tre', '01643 212 347
01665 800 095', 'MR18042', '(497, 'Trần Ngọc Đạo', '1997-04-05', 'Nam', 'Bến Tre', '01643 212 347
01665 800 095', 'MR18042', 93, 9, 227, 'AICHI', '103000000', '2018-03-26', '2019-01-02', '2018-03-15', '2019-01-26', '50000000', '53000000', '57668', '15000', '5000', '17', '2020-06-26', '', 'Admin', '2020-06-22 00:46:18'),', 9, 227, AICHI, '103000000', '2018-03-26', '50000000', '2018-03-15', '2019-01-26', '57668', '53000000', '2019-01-02', '15000', '5000', '17', '2020-06-26', '', '', 'Admin', '2020-06-22 00:46:18'),</v>
      </c>
      <c r="J498" s="58">
        <v>93</v>
      </c>
      <c r="K498" s="58">
        <v>9</v>
      </c>
      <c r="L498" s="58">
        <v>227</v>
      </c>
      <c r="M498" s="54" t="s">
        <v>3201</v>
      </c>
      <c r="N498" s="55">
        <v>103000000</v>
      </c>
      <c r="O498" s="56" t="s">
        <v>3800</v>
      </c>
      <c r="P498" s="159">
        <v>50000000</v>
      </c>
      <c r="Q498" s="124">
        <v>53000000</v>
      </c>
      <c r="R498" s="124" t="s">
        <v>10727</v>
      </c>
      <c r="S498" s="49" t="s">
        <v>3189</v>
      </c>
      <c r="T498" s="49" t="s">
        <v>4801</v>
      </c>
      <c r="U498" s="129">
        <v>57668</v>
      </c>
      <c r="V498" s="55">
        <v>15000</v>
      </c>
      <c r="W498" s="55">
        <v>5000</v>
      </c>
      <c r="X498" s="10">
        <v>17</v>
      </c>
      <c r="Y498" s="10" t="s">
        <v>9809</v>
      </c>
      <c r="Z498" s="10"/>
    </row>
    <row r="499" spans="1:26">
      <c r="A499" s="10">
        <v>498</v>
      </c>
      <c r="B499" s="10" t="s">
        <v>4829</v>
      </c>
      <c r="C499" s="50" t="s">
        <v>4830</v>
      </c>
      <c r="D499" s="51" t="s">
        <v>2845</v>
      </c>
      <c r="E499" s="10" t="s">
        <v>2846</v>
      </c>
      <c r="F499" s="69" t="s">
        <v>4831</v>
      </c>
      <c r="G499" s="54" t="s">
        <v>4641</v>
      </c>
      <c r="H499" s="10" t="str">
        <f t="shared" si="8"/>
        <v>(498, 'Mai Văn Tâm', '1997-02-09', 'Nam', 'Bến Tre', '01637 994 288
01246 456 354', 'MR18042', 93, 9, 227, 'AICHI', '103000000', '2018-03-23', '2019-01-02', '2018-03-15', '2019-01-26', '50000000', '53000000', '57668', '15000', '5000', '17', '2020-06-26', '', 'Admin', '2020-06-22 00:46:18'),</v>
      </c>
      <c r="I499" s="10" t="str">
        <f t="shared" si="8"/>
        <v>(Mai Văn Tâm, '1997-02-09', 'Nam', 'Bến Tre', '01637 994 288
01246 456 354', 'MR18042', '(498, 'Mai Văn Tâm', '1997-02-09', 'Nam', 'Bến Tre', '01637 994 288
01246 456 354', 'MR18042', 93, 9, 227, 'AICHI', '103000000', '2018-03-23', '2019-01-02', '2018-03-15', '2019-01-26', '50000000', '53000000', '57668', '15000', '5000', '17', '2020-06-26', '', 'Admin', '2020-06-22 00:46:18'),', 9, 227, AICHI, '103000000', '2018-03-23', '50000000', '2018-03-15', '2019-01-26', '57668', '53000000', '2019-01-02', '15000', '5000', '17', '2020-06-26', '', '', 'Admin', '2020-06-22 00:46:18'),</v>
      </c>
      <c r="J499" s="58">
        <v>93</v>
      </c>
      <c r="K499" s="58">
        <v>9</v>
      </c>
      <c r="L499" s="58">
        <v>227</v>
      </c>
      <c r="M499" s="54" t="s">
        <v>3201</v>
      </c>
      <c r="N499" s="55">
        <v>103000000</v>
      </c>
      <c r="O499" s="56" t="s">
        <v>4739</v>
      </c>
      <c r="P499" s="159">
        <v>50000000</v>
      </c>
      <c r="Q499" s="124">
        <v>53000000</v>
      </c>
      <c r="R499" s="124" t="s">
        <v>10727</v>
      </c>
      <c r="S499" s="49" t="s">
        <v>3189</v>
      </c>
      <c r="T499" s="49" t="s">
        <v>4801</v>
      </c>
      <c r="U499" s="129">
        <v>57668</v>
      </c>
      <c r="V499" s="55">
        <v>15000</v>
      </c>
      <c r="W499" s="55">
        <v>5000</v>
      </c>
      <c r="X499" s="10">
        <v>17</v>
      </c>
      <c r="Y499" s="10" t="s">
        <v>9809</v>
      </c>
      <c r="Z499" s="10"/>
    </row>
    <row r="500" spans="1:26">
      <c r="A500" s="10">
        <v>499</v>
      </c>
      <c r="B500" s="10" t="s">
        <v>4832</v>
      </c>
      <c r="C500" s="50" t="s">
        <v>4833</v>
      </c>
      <c r="D500" s="51" t="s">
        <v>2845</v>
      </c>
      <c r="E500" s="10" t="s">
        <v>2846</v>
      </c>
      <c r="F500" s="69" t="s">
        <v>4834</v>
      </c>
      <c r="G500" s="54" t="s">
        <v>4641</v>
      </c>
      <c r="H500" s="10" t="str">
        <f t="shared" si="8"/>
        <v>(499, 'Đoàn Văn Nam', '1997-10-28', 'Nam', 'Bến Tre', '01653 880 220
01274 009 860', 'MR18042', 93, 9, 227, 'AICHI', '103000000', '2018-03-26', '2019-01-02', '2018-03-15', '2019-01-26', '50000000', '53000000', '57668', '15000', '5000', '17', '2020-06-26', '', 'Admin', '2020-06-22 00:46:18'),</v>
      </c>
      <c r="I500" s="10" t="str">
        <f t="shared" si="8"/>
        <v>(Đoàn Văn Nam, '1997-10-28', 'Nam', 'Bến Tre', '01653 880 220
01274 009 860', 'MR18042', '(499, 'Đoàn Văn Nam', '1997-10-28', 'Nam', 'Bến Tre', '01653 880 220
01274 009 860', 'MR18042', 93, 9, 227, 'AICHI', '103000000', '2018-03-26', '2019-01-02', '2018-03-15', '2019-01-26', '50000000', '53000000', '57668', '15000', '5000', '17', '2020-06-26', '', 'Admin', '2020-06-22 00:46:18'),', 9, 227, AICHI, '103000000', '2018-03-26', '50000000', '2018-03-15', '2019-01-26', '57668', '53000000', '2019-01-02', '15000', '5000', '17', '2020-06-26', '', '', 'Admin', '2020-06-22 00:46:18'),</v>
      </c>
      <c r="J500" s="58">
        <v>93</v>
      </c>
      <c r="K500" s="58">
        <v>9</v>
      </c>
      <c r="L500" s="58">
        <v>227</v>
      </c>
      <c r="M500" s="54" t="s">
        <v>3201</v>
      </c>
      <c r="N500" s="55">
        <v>103000000</v>
      </c>
      <c r="O500" s="56" t="s">
        <v>3800</v>
      </c>
      <c r="P500" s="159">
        <v>50000000</v>
      </c>
      <c r="Q500" s="124">
        <v>53000000</v>
      </c>
      <c r="R500" s="124" t="s">
        <v>10727</v>
      </c>
      <c r="S500" s="49" t="s">
        <v>3189</v>
      </c>
      <c r="T500" s="49" t="s">
        <v>4801</v>
      </c>
      <c r="U500" s="129">
        <v>57668</v>
      </c>
      <c r="V500" s="55">
        <v>15000</v>
      </c>
      <c r="W500" s="55">
        <v>5000</v>
      </c>
      <c r="X500" s="10">
        <v>17</v>
      </c>
      <c r="Y500" s="10" t="s">
        <v>9809</v>
      </c>
      <c r="Z500" s="10"/>
    </row>
    <row r="501" spans="1:26">
      <c r="A501" s="10">
        <v>500</v>
      </c>
      <c r="B501" s="10" t="s">
        <v>4835</v>
      </c>
      <c r="C501" s="50" t="s">
        <v>4685</v>
      </c>
      <c r="D501" s="51" t="s">
        <v>2845</v>
      </c>
      <c r="E501" s="10" t="s">
        <v>2846</v>
      </c>
      <c r="F501" s="69" t="s">
        <v>4836</v>
      </c>
      <c r="G501" s="54" t="s">
        <v>4641</v>
      </c>
      <c r="H501" s="10" t="str">
        <f t="shared" si="8"/>
        <v>(500, 'Nguyễn Phúc Hậu', '1995-06-09', 'Nam', 'Bến Tre', '01697 318 333
0903 738 391', 'MR18042', 93, 9, 227, 'AICHI', '103000000', '2018-03-26', '2019-01-02', '2018-03-15', '2019-01-26', '50000000', '53000000', '57668', '15000', '5000', '17', '2020-06-26', '', 'Admin', '2020-06-22 00:46:18'),</v>
      </c>
      <c r="I501" s="10" t="str">
        <f t="shared" si="8"/>
        <v>(Nguyễn Phúc Hậu, '1995-06-09', 'Nam', 'Bến Tre', '01697 318 333
0903 738 391', 'MR18042', '(500, 'Nguyễn Phúc Hậu', '1995-06-09', 'Nam', 'Bến Tre', '01697 318 333
0903 738 391', 'MR18042', 93, 9, 227, 'AICHI', '103000000', '2018-03-26', '2019-01-02', '2018-03-15', '2019-01-26', '50000000', '53000000', '57668', '15000', '5000', '17', '2020-06-26', '', 'Admin', '2020-06-22 00:46:18'),', 9, 227, AICHI, '103000000', '2018-03-26', '50000000', '2018-03-15', '2019-01-26', '57668', '53000000', '2019-01-02', '15000', '5000', '17', '2020-06-26', '', '', 'Admin', '2020-06-22 00:46:18'),</v>
      </c>
      <c r="J501" s="58">
        <v>93</v>
      </c>
      <c r="K501" s="58">
        <v>9</v>
      </c>
      <c r="L501" s="58">
        <v>227</v>
      </c>
      <c r="M501" s="54" t="s">
        <v>3201</v>
      </c>
      <c r="N501" s="55">
        <v>103000000</v>
      </c>
      <c r="O501" s="56" t="s">
        <v>3800</v>
      </c>
      <c r="P501" s="159">
        <v>50000000</v>
      </c>
      <c r="Q501" s="124">
        <v>53000000</v>
      </c>
      <c r="R501" s="124" t="s">
        <v>10727</v>
      </c>
      <c r="S501" s="49" t="s">
        <v>3189</v>
      </c>
      <c r="T501" s="49" t="s">
        <v>4801</v>
      </c>
      <c r="U501" s="129">
        <v>57668</v>
      </c>
      <c r="V501" s="55">
        <v>15000</v>
      </c>
      <c r="W501" s="55">
        <v>5000</v>
      </c>
      <c r="X501" s="10">
        <v>17</v>
      </c>
      <c r="Y501" s="10" t="s">
        <v>9809</v>
      </c>
      <c r="Z501" s="10"/>
    </row>
    <row r="502" spans="1:26">
      <c r="A502" s="10">
        <v>501</v>
      </c>
      <c r="B502" s="10" t="s">
        <v>4837</v>
      </c>
      <c r="C502" s="50" t="s">
        <v>4838</v>
      </c>
      <c r="D502" s="51" t="s">
        <v>2845</v>
      </c>
      <c r="E502" s="10" t="s">
        <v>2846</v>
      </c>
      <c r="F502" s="69" t="s">
        <v>4839</v>
      </c>
      <c r="G502" s="54" t="s">
        <v>4641</v>
      </c>
      <c r="H502" s="10" t="str">
        <f t="shared" si="8"/>
        <v>(501, 'Lê Chí Công', '1997-02-14', 'Nam', 'Bến Tre', '0971 124 919
01667 629 335', 'MR18042', 93, 9, 227, 'AICHI', '103000000', '2018-03-26', '2019-01-02', '2018-03-15', '2019-01-26', '50000000', '53000000', '57668', '15000', '5000', '17', '2020-06-26', '', 'Admin', '2020-06-22 00:46:18'),</v>
      </c>
      <c r="I502" s="10" t="str">
        <f t="shared" si="8"/>
        <v>(Lê Chí Công, '1997-02-14', 'Nam', 'Bến Tre', '0971 124 919
01667 629 335', 'MR18042', '(501, 'Lê Chí Công', '1997-02-14', 'Nam', 'Bến Tre', '0971 124 919
01667 629 335', 'MR18042', 93, 9, 227, 'AICHI', '103000000', '2018-03-26', '2019-01-02', '2018-03-15', '2019-01-26', '50000000', '53000000', '57668', '15000', '5000', '17', '2020-06-26', '', 'Admin', '2020-06-22 00:46:18'),', 9, 227, AICHI, '103000000', '2018-03-26', '50000000', '2018-03-15', '2019-01-26', '57668', '53000000', '2019-01-02', '15000', '5000', '17', '2020-06-26', '', '', 'Admin', '2020-06-22 00:46:18'),</v>
      </c>
      <c r="J502" s="58">
        <v>93</v>
      </c>
      <c r="K502" s="58">
        <v>9</v>
      </c>
      <c r="L502" s="58">
        <v>227</v>
      </c>
      <c r="M502" s="54" t="s">
        <v>3201</v>
      </c>
      <c r="N502" s="55">
        <v>103000000</v>
      </c>
      <c r="O502" s="56" t="s">
        <v>3800</v>
      </c>
      <c r="P502" s="159">
        <v>50000000</v>
      </c>
      <c r="Q502" s="124">
        <v>53000000</v>
      </c>
      <c r="R502" s="124" t="s">
        <v>10727</v>
      </c>
      <c r="S502" s="49" t="s">
        <v>3189</v>
      </c>
      <c r="T502" s="49" t="s">
        <v>4801</v>
      </c>
      <c r="U502" s="129">
        <v>57668</v>
      </c>
      <c r="V502" s="55">
        <v>15000</v>
      </c>
      <c r="W502" s="55">
        <v>5000</v>
      </c>
      <c r="X502" s="10">
        <v>17</v>
      </c>
      <c r="Y502" s="10" t="s">
        <v>9809</v>
      </c>
      <c r="Z502" s="10"/>
    </row>
    <row r="503" spans="1:26">
      <c r="A503" s="10">
        <v>502</v>
      </c>
      <c r="B503" s="10" t="s">
        <v>4840</v>
      </c>
      <c r="C503" s="50" t="s">
        <v>4841</v>
      </c>
      <c r="D503" s="51" t="s">
        <v>2845</v>
      </c>
      <c r="E503" s="10" t="s">
        <v>3080</v>
      </c>
      <c r="F503" s="69" t="s">
        <v>4842</v>
      </c>
      <c r="G503" s="54" t="s">
        <v>4641</v>
      </c>
      <c r="H503" s="10" t="str">
        <f t="shared" si="8"/>
        <v>(502, 'Nguyễn Thành Đạt', '1999-08-05', 'Nam', 'Long An', '0978 601 645
0917 134 167', 'MR18042', 93, 9, 227, 'AICHI', '103000000', '2018-03-26', '2019-01-02', '2018-03-15', '2019-01-26', '50000000', '53000000', '57668', '15000', '5000', '17', '2020-06-26', '', 'Admin', '2020-06-22 00:46:18'),</v>
      </c>
      <c r="I503" s="10" t="str">
        <f t="shared" si="8"/>
        <v>(Nguyễn Thành Đạt, '1999-08-05', 'Nam', 'Long An', '0978 601 645
0917 134 167', 'MR18042', '(502, 'Nguyễn Thành Đạt', '1999-08-05', 'Nam', 'Long An', '0978 601 645
0917 134 167', 'MR18042', 93, 9, 227, 'AICHI', '103000000', '2018-03-26', '2019-01-02', '2018-03-15', '2019-01-26', '50000000', '53000000', '57668', '15000', '5000', '17', '2020-06-26', '', 'Admin', '2020-06-22 00:46:18'),', 9, 227, AICHI, '103000000', '2018-03-26', '50000000', '2018-03-15', '2019-01-26', '57668', '53000000', '2019-01-02', '15000', '5000', '17', '2020-06-26', '', '', 'Admin', '2020-06-22 00:46:18'),</v>
      </c>
      <c r="J503" s="58">
        <v>93</v>
      </c>
      <c r="K503" s="58">
        <v>9</v>
      </c>
      <c r="L503" s="58">
        <v>227</v>
      </c>
      <c r="M503" s="54" t="s">
        <v>3201</v>
      </c>
      <c r="N503" s="55">
        <v>103000000</v>
      </c>
      <c r="O503" s="56" t="s">
        <v>3800</v>
      </c>
      <c r="P503" s="159">
        <v>50000000</v>
      </c>
      <c r="Q503" s="124">
        <v>53000000</v>
      </c>
      <c r="R503" s="124" t="s">
        <v>10727</v>
      </c>
      <c r="S503" s="49" t="s">
        <v>3189</v>
      </c>
      <c r="T503" s="49" t="s">
        <v>4801</v>
      </c>
      <c r="U503" s="129">
        <v>57668</v>
      </c>
      <c r="V503" s="55">
        <v>15000</v>
      </c>
      <c r="W503" s="55">
        <v>5000</v>
      </c>
      <c r="X503" s="10">
        <v>17</v>
      </c>
      <c r="Y503" s="10" t="s">
        <v>9809</v>
      </c>
      <c r="Z503" s="10"/>
    </row>
    <row r="504" spans="1:26">
      <c r="A504" s="10">
        <v>503</v>
      </c>
      <c r="B504" s="10" t="s">
        <v>4843</v>
      </c>
      <c r="C504" s="50" t="s">
        <v>4844</v>
      </c>
      <c r="D504" s="51" t="s">
        <v>2845</v>
      </c>
      <c r="E504" s="10" t="s">
        <v>2876</v>
      </c>
      <c r="F504" s="69" t="s">
        <v>4845</v>
      </c>
      <c r="G504" s="54" t="s">
        <v>4641</v>
      </c>
      <c r="H504" s="10" t="str">
        <f t="shared" si="8"/>
        <v>(503, 'Phan Thành Hiếu', '1995-09-17', 'Nam', 'Vĩnh Long', '01225 645 548
01658 379 944', 'MR18042', 93, 9, 227, 'AICHI', '103000000', '2018-03-26', '2019-01-03', '2018-03-15', '2019-01-26', '50000000', '53000000', '57668', '15000', '5000', '17', '2020-06-26', '', 'Admin', '2020-06-22 00:46:18'),</v>
      </c>
      <c r="I504" s="10" t="str">
        <f t="shared" si="8"/>
        <v>(Phan Thành Hiếu, '1995-09-17', 'Nam', 'Vĩnh Long', '01225 645 548
01658 379 944', 'MR18042', '(503, 'Phan Thành Hiếu', '1995-09-17', 'Nam', 'Vĩnh Long', '01225 645 548
01658 379 944', 'MR18042', 93, 9, 227, 'AICHI', '103000000', '2018-03-26', '2019-01-03', '2018-03-15', '2019-01-26', '50000000', '53000000', '57668', '15000', '5000', '17', '2020-06-26', '', 'Admin', '2020-06-22 00:46:18'),', 9, 227, AICHI, '103000000', '2018-03-26', '50000000', '2018-03-15', '2019-01-26', '57668', '53000000', '2019-01-03', '15000', '5000', '17', '2020-06-26', '', '', 'Admin', '2020-06-22 00:46:18'),</v>
      </c>
      <c r="J504" s="58">
        <v>93</v>
      </c>
      <c r="K504" s="58">
        <v>9</v>
      </c>
      <c r="L504" s="58">
        <v>227</v>
      </c>
      <c r="M504" s="54" t="s">
        <v>3201</v>
      </c>
      <c r="N504" s="55">
        <v>103000000</v>
      </c>
      <c r="O504" s="56" t="s">
        <v>3800</v>
      </c>
      <c r="P504" s="159">
        <v>50000000</v>
      </c>
      <c r="Q504" s="124">
        <v>53000000</v>
      </c>
      <c r="R504" s="124" t="s">
        <v>3660</v>
      </c>
      <c r="S504" s="49" t="s">
        <v>3189</v>
      </c>
      <c r="T504" s="49" t="s">
        <v>4801</v>
      </c>
      <c r="U504" s="129">
        <v>57668</v>
      </c>
      <c r="V504" s="55">
        <v>15000</v>
      </c>
      <c r="W504" s="55">
        <v>5000</v>
      </c>
      <c r="X504" s="10">
        <v>17</v>
      </c>
      <c r="Y504" s="10" t="s">
        <v>9809</v>
      </c>
      <c r="Z504" s="10"/>
    </row>
    <row r="505" spans="1:26">
      <c r="A505" s="10">
        <v>504</v>
      </c>
      <c r="B505" s="10" t="s">
        <v>4846</v>
      </c>
      <c r="C505" s="50" t="s">
        <v>4847</v>
      </c>
      <c r="D505" s="51" t="s">
        <v>2845</v>
      </c>
      <c r="E505" s="10" t="s">
        <v>2830</v>
      </c>
      <c r="F505" s="69" t="s">
        <v>4848</v>
      </c>
      <c r="G505" s="54" t="s">
        <v>4641</v>
      </c>
      <c r="H505" s="10" t="str">
        <f t="shared" si="8"/>
        <v>(504, 'Hồ Sơn Tùng', '1989-01-02', 'Nam', 'Tây Ninh', '01692 930 658
0902 644 862', 'MR18042', 93, 9, 227, 'AICHI', '103000000', '2018-03-28', '2019-01-02', '2018-03-15', '2019-01-26', '50000000', '53000000', '57668', '15000', '5000', '17', '2020-06-26', '', 'Admin', '2020-06-22 00:46:18'),</v>
      </c>
      <c r="I505" s="10" t="str">
        <f t="shared" si="8"/>
        <v>(Hồ Sơn Tùng, '1989-01-02', 'Nam', 'Tây Ninh', '01692 930 658
0902 644 862', 'MR18042', '(504, 'Hồ Sơn Tùng', '1989-01-02', 'Nam', 'Tây Ninh', '01692 930 658
0902 644 862', 'MR18042', 93, 9, 227, 'AICHI', '103000000', '2018-03-28', '2019-01-02', '2018-03-15', '2019-01-26', '50000000', '53000000', '57668', '15000', '5000', '17', '2020-06-26', '', 'Admin', '2020-06-22 00:46:18'),', 9, 227, AICHI, '103000000', '2018-03-28', '50000000', '2018-03-15', '2019-01-26', '57668', '53000000', '2019-01-02', '15000', '5000', '17', '2020-06-26', '', '', 'Admin', '2020-06-22 00:46:18'),</v>
      </c>
      <c r="J505" s="58">
        <v>93</v>
      </c>
      <c r="K505" s="58">
        <v>9</v>
      </c>
      <c r="L505" s="58">
        <v>227</v>
      </c>
      <c r="M505" s="54" t="s">
        <v>3201</v>
      </c>
      <c r="N505" s="55">
        <v>103000000</v>
      </c>
      <c r="O505" s="56" t="s">
        <v>4797</v>
      </c>
      <c r="P505" s="159">
        <v>50000000</v>
      </c>
      <c r="Q505" s="124">
        <v>53000000</v>
      </c>
      <c r="R505" s="124" t="s">
        <v>10727</v>
      </c>
      <c r="S505" s="49" t="s">
        <v>3189</v>
      </c>
      <c r="T505" s="49" t="s">
        <v>4801</v>
      </c>
      <c r="U505" s="129">
        <v>57668</v>
      </c>
      <c r="V505" s="55">
        <v>15000</v>
      </c>
      <c r="W505" s="55">
        <v>5000</v>
      </c>
      <c r="X505" s="10">
        <v>17</v>
      </c>
      <c r="Y505" s="10" t="s">
        <v>9809</v>
      </c>
      <c r="Z505" s="10"/>
    </row>
    <row r="506" spans="1:26">
      <c r="A506" s="10">
        <v>505</v>
      </c>
      <c r="B506" s="10" t="s">
        <v>4849</v>
      </c>
      <c r="C506" s="50" t="s">
        <v>3362</v>
      </c>
      <c r="D506" s="51" t="s">
        <v>2845</v>
      </c>
      <c r="E506" s="10" t="s">
        <v>2846</v>
      </c>
      <c r="F506" s="69" t="s">
        <v>4850</v>
      </c>
      <c r="G506" s="54" t="s">
        <v>4641</v>
      </c>
      <c r="H506" s="10" t="str">
        <f t="shared" si="8"/>
        <v>(505, 'Mai Thừa Ân', '1992-11-28', 'Nam', 'Bến Tre', '0869 349 722
01223 455 155', 'MR18042', 93, 9, 227, 'AICHI', '103000000', '2018-03-27', '2019-01-18', '2018-03-15', '2019-01-26', '50000000', '53000000', '57668', '15000', '5000', '17', '2020-06-26', '', 'Admin', '2020-06-22 00:46:18'),</v>
      </c>
      <c r="I506" s="10" t="str">
        <f t="shared" si="8"/>
        <v>(Mai Thừa Ân, '1992-11-28', 'Nam', 'Bến Tre', '0869 349 722
01223 455 155', 'MR18042', '(505, 'Mai Thừa Ân', '1992-11-28', 'Nam', 'Bến Tre', '0869 349 722
01223 455 155', 'MR18042', 93, 9, 227, 'AICHI', '103000000', '2018-03-27', '2019-01-18', '2018-03-15', '2019-01-26', '50000000', '53000000', '57668', '15000', '5000', '17', '2020-06-26', '', 'Admin', '2020-06-22 00:46:18'),', 9, 227, AICHI, '103000000', '2018-03-27', '50000000', '2018-03-15', '2019-01-26', '57668', '53000000', '2019-01-18', '15000', '5000', '17', '2020-06-26', '', '', 'Admin', '2020-06-22 00:46:18'),</v>
      </c>
      <c r="J506" s="58">
        <v>93</v>
      </c>
      <c r="K506" s="58">
        <v>9</v>
      </c>
      <c r="L506" s="58">
        <v>227</v>
      </c>
      <c r="M506" s="54" t="s">
        <v>3201</v>
      </c>
      <c r="N506" s="55">
        <v>103000000</v>
      </c>
      <c r="O506" s="56" t="s">
        <v>3133</v>
      </c>
      <c r="P506" s="159">
        <v>50000000</v>
      </c>
      <c r="Q506" s="124">
        <v>53000000</v>
      </c>
      <c r="R506" s="124" t="s">
        <v>3682</v>
      </c>
      <c r="S506" s="49" t="s">
        <v>3189</v>
      </c>
      <c r="T506" s="49" t="s">
        <v>4801</v>
      </c>
      <c r="U506" s="129">
        <v>57668</v>
      </c>
      <c r="V506" s="55">
        <v>15000</v>
      </c>
      <c r="W506" s="55">
        <v>5000</v>
      </c>
      <c r="X506" s="10">
        <v>17</v>
      </c>
      <c r="Y506" s="10" t="s">
        <v>9809</v>
      </c>
      <c r="Z506" s="10"/>
    </row>
    <row r="507" spans="1:26">
      <c r="A507" s="10">
        <v>506</v>
      </c>
      <c r="B507" s="10" t="s">
        <v>4794</v>
      </c>
      <c r="C507" s="50" t="s">
        <v>4851</v>
      </c>
      <c r="D507" s="51" t="s">
        <v>2845</v>
      </c>
      <c r="E507" s="10" t="s">
        <v>2846</v>
      </c>
      <c r="F507" s="69" t="s">
        <v>4852</v>
      </c>
      <c r="G507" s="54" t="s">
        <v>4641</v>
      </c>
      <c r="H507" s="10" t="str">
        <f t="shared" si="8"/>
        <v>(506, 'Nguyễn Thanh Phong', '1997-05-09', 'Nam', 'Bến Tre', '0979 122 429
01218 008 214', 'MR18042', 93, 9, 227, 'AICHI', '103000000', '2018-03-26', '2018-11-08', '2018-03-15', '2019-01-26', '50000000', '53000000', '57668', '15000', '5000', '17', '2020-06-26', '', 'Admin', '2020-06-22 00:46:18'),</v>
      </c>
      <c r="I507" s="10" t="str">
        <f t="shared" si="8"/>
        <v>(Nguyễn Thanh Phong, '1997-05-09', 'Nam', 'Bến Tre', '0979 122 429
01218 008 214', 'MR18042', '(506, 'Nguyễn Thanh Phong', '1997-05-09', 'Nam', 'Bến Tre', '0979 122 429
01218 008 214', 'MR18042', 93, 9, 227, 'AICHI', '103000000', '2018-03-26', '2018-11-08', '2018-03-15', '2019-01-26', '50000000', '53000000', '57668', '15000', '5000', '17', '2020-06-26', '', 'Admin', '2020-06-22 00:46:18'),', 9, 227, AICHI, '103000000', '2018-03-26', '50000000', '2018-03-15', '2019-01-26', '57668', '53000000', '2018-11-08', '15000', '5000', '17', '2020-06-26', '', '', 'Admin', '2020-06-22 00:46:18'),</v>
      </c>
      <c r="J507" s="58">
        <v>93</v>
      </c>
      <c r="K507" s="58">
        <v>9</v>
      </c>
      <c r="L507" s="58">
        <v>227</v>
      </c>
      <c r="M507" s="54" t="s">
        <v>3201</v>
      </c>
      <c r="N507" s="55">
        <v>103000000</v>
      </c>
      <c r="O507" s="56" t="s">
        <v>3800</v>
      </c>
      <c r="P507" s="159">
        <v>50000000</v>
      </c>
      <c r="Q507" s="124">
        <v>53000000</v>
      </c>
      <c r="R507" s="124" t="s">
        <v>4208</v>
      </c>
      <c r="S507" s="49" t="s">
        <v>3189</v>
      </c>
      <c r="T507" s="49" t="s">
        <v>4801</v>
      </c>
      <c r="U507" s="129">
        <v>57668</v>
      </c>
      <c r="V507" s="55">
        <v>15000</v>
      </c>
      <c r="W507" s="55">
        <v>5000</v>
      </c>
      <c r="X507" s="10">
        <v>17</v>
      </c>
      <c r="Y507" s="10" t="s">
        <v>9809</v>
      </c>
      <c r="Z507" s="10"/>
    </row>
    <row r="508" spans="1:26">
      <c r="A508" s="10">
        <v>507</v>
      </c>
      <c r="B508" s="10" t="s">
        <v>4853</v>
      </c>
      <c r="C508" s="50" t="s">
        <v>4854</v>
      </c>
      <c r="D508" s="51" t="s">
        <v>2845</v>
      </c>
      <c r="E508" s="10" t="s">
        <v>2881</v>
      </c>
      <c r="F508" s="69" t="s">
        <v>4855</v>
      </c>
      <c r="G508" s="54" t="s">
        <v>4641</v>
      </c>
      <c r="H508" s="10" t="str">
        <f t="shared" si="8"/>
        <v>(507, 'Ninh Văn Trí', '1991-07-12', 'Nam', 'Đồng Nai', '0809 502 843
0988 370 070', 'MR18042', 93, 9, 227, 'AICHI', '103000000', '2018-04-04', '2019-01-02', '2018-03-15', '2019-01-26', '50000000', '53000000', '57668', '15000', '5000', '17', '2020-06-26', '', 'Admin', '2020-06-22 00:46:18'),</v>
      </c>
      <c r="I508" s="10" t="str">
        <f t="shared" si="8"/>
        <v>(Ninh Văn Trí, '1991-07-12', 'Nam', 'Đồng Nai', '0809 502 843
0988 370 070', 'MR18042', '(507, 'Ninh Văn Trí', '1991-07-12', 'Nam', 'Đồng Nai', '0809 502 843
0988 370 070', 'MR18042', 93, 9, 227, 'AICHI', '103000000', '2018-04-04', '2019-01-02', '2018-03-15', '2019-01-26', '50000000', '53000000', '57668', '15000', '5000', '17', '2020-06-26', '', 'Admin', '2020-06-22 00:46:18'),', 9, 227, AICHI, '103000000', '2018-04-04', '50000000', '2018-03-15', '2019-01-26', '57668', '53000000', '2019-01-02', '15000', '5000', '17', '2020-06-26', '', '', 'Admin', '2020-06-22 00:46:18'),</v>
      </c>
      <c r="J508" s="58">
        <v>93</v>
      </c>
      <c r="K508" s="58">
        <v>9</v>
      </c>
      <c r="L508" s="58">
        <v>227</v>
      </c>
      <c r="M508" s="54" t="s">
        <v>3201</v>
      </c>
      <c r="N508" s="55">
        <v>103000000</v>
      </c>
      <c r="O508" s="56" t="s">
        <v>3537</v>
      </c>
      <c r="P508" s="159">
        <v>50000000</v>
      </c>
      <c r="Q508" s="124">
        <v>53000000</v>
      </c>
      <c r="R508" s="124" t="s">
        <v>10727</v>
      </c>
      <c r="S508" s="49" t="s">
        <v>3189</v>
      </c>
      <c r="T508" s="49" t="s">
        <v>4801</v>
      </c>
      <c r="U508" s="129">
        <v>57668</v>
      </c>
      <c r="V508" s="55">
        <v>15000</v>
      </c>
      <c r="W508" s="55">
        <v>5000</v>
      </c>
      <c r="X508" s="10">
        <v>17</v>
      </c>
      <c r="Y508" s="10" t="s">
        <v>9809</v>
      </c>
      <c r="Z508" s="10"/>
    </row>
    <row r="509" spans="1:26">
      <c r="A509" s="10">
        <v>508</v>
      </c>
      <c r="B509" s="49" t="s">
        <v>4856</v>
      </c>
      <c r="C509" s="50" t="s">
        <v>4857</v>
      </c>
      <c r="D509" s="51" t="s">
        <v>2818</v>
      </c>
      <c r="E509" s="10" t="s">
        <v>3012</v>
      </c>
      <c r="F509" s="10"/>
      <c r="G509" s="54"/>
      <c r="H509" s="10" t="str">
        <f t="shared" si="8"/>
        <v>(508, 'Hoàng Thị Hảo', '1994-04-20', 'Nữ', 'Nghệ An', '', '', 140, 9, 230, 'AICHI', '', '', '', '2018-12-24', '2019-05-10', '0', '0', '60024', '150000', '10000', '13', '2020-06-10', 'HÀ NỘI THU', 'Admin', '2020-06-22 00:46:18'),</v>
      </c>
      <c r="I509" s="10" t="str">
        <f t="shared" si="8"/>
        <v>(Hoàng Thị Hảo, '1994-04-20', 'Nữ', 'Nghệ An', '', '', '(508, 'Hoàng Thị Hảo', '1994-04-20', 'Nữ', 'Nghệ An', '', '', 140, 9, 230, 'AICHI', '', '', '', '2018-12-24', '2019-05-10', '0', '0', '60024', '150000', '10000', '13', '2020-06-10', 'HÀ NỘI THU', 'Admin', '2020-06-22 00:46:18'),', 9, 230, AICHI, '', '', '0', '2018-12-24', '2019-05-10', '60024', '0', '', '150000', '10000', '13', '2020-06-10', 'HÀ NỘI THU', '', 'Admin', '2020-06-22 00:46:18'),</v>
      </c>
      <c r="J509" s="58">
        <v>140</v>
      </c>
      <c r="K509" s="58">
        <v>9</v>
      </c>
      <c r="L509" s="58">
        <v>230</v>
      </c>
      <c r="M509" s="54" t="s">
        <v>3201</v>
      </c>
      <c r="N509" s="55"/>
      <c r="O509" s="56"/>
      <c r="P509" s="159">
        <v>0</v>
      </c>
      <c r="Q509" s="124">
        <v>0</v>
      </c>
      <c r="R509" s="124"/>
      <c r="S509" s="49" t="s">
        <v>4858</v>
      </c>
      <c r="T509" s="49" t="s">
        <v>4859</v>
      </c>
      <c r="U509" s="129">
        <v>60024</v>
      </c>
      <c r="V509" s="57">
        <v>150000</v>
      </c>
      <c r="W509" s="55">
        <v>10000</v>
      </c>
      <c r="X509" s="10">
        <v>13</v>
      </c>
      <c r="Y509" s="10" t="s">
        <v>9870</v>
      </c>
      <c r="Z509" s="10" t="s">
        <v>3791</v>
      </c>
    </row>
    <row r="510" spans="1:26">
      <c r="A510" s="10">
        <v>509</v>
      </c>
      <c r="B510" s="49" t="s">
        <v>4860</v>
      </c>
      <c r="C510" s="50" t="s">
        <v>4861</v>
      </c>
      <c r="D510" s="51" t="s">
        <v>2818</v>
      </c>
      <c r="E510" s="10" t="s">
        <v>3578</v>
      </c>
      <c r="F510" s="10"/>
      <c r="G510" s="54"/>
      <c r="H510" s="10" t="str">
        <f t="shared" si="8"/>
        <v>(509, 'Trần Thị Hằng', '1991-12-14', 'Nữ', 'Hải Dương', '', '', 140, 9, 230, 'AICHI', '', '', '', '2018-12-24', '2019-05-10', '0', '0', '60024', '150000', '10000', '13', '2020-06-10', 'HÀ NỘI THU', 'Admin', '2020-06-22 00:46:18'),</v>
      </c>
      <c r="I510" s="10" t="str">
        <f t="shared" si="8"/>
        <v>(Trần Thị Hằng, '1991-12-14', 'Nữ', 'Hải Dương', '', '', '(509, 'Trần Thị Hằng', '1991-12-14', 'Nữ', 'Hải Dương', '', '', 140, 9, 230, 'AICHI', '', '', '', '2018-12-24', '2019-05-10', '0', '0', '60024', '150000', '10000', '13', '2020-06-10', 'HÀ NỘI THU', 'Admin', '2020-06-22 00:46:18'),', 9, 230, AICHI, '', '', '0', '2018-12-24', '2019-05-10', '60024', '0', '', '150000', '10000', '13', '2020-06-10', 'HÀ NỘI THU', '', 'Admin', '2020-06-22 00:46:18'),</v>
      </c>
      <c r="J510" s="58">
        <v>140</v>
      </c>
      <c r="K510" s="58">
        <v>9</v>
      </c>
      <c r="L510" s="58">
        <v>230</v>
      </c>
      <c r="M510" s="54" t="s">
        <v>3201</v>
      </c>
      <c r="N510" s="55"/>
      <c r="O510" s="56"/>
      <c r="P510" s="159">
        <v>0</v>
      </c>
      <c r="Q510" s="124">
        <v>0</v>
      </c>
      <c r="R510" s="124"/>
      <c r="S510" s="49" t="s">
        <v>4858</v>
      </c>
      <c r="T510" s="49" t="s">
        <v>4859</v>
      </c>
      <c r="U510" s="129">
        <v>60024</v>
      </c>
      <c r="V510" s="57">
        <v>150000</v>
      </c>
      <c r="W510" s="55">
        <v>10000</v>
      </c>
      <c r="X510" s="10">
        <v>13</v>
      </c>
      <c r="Y510" s="10" t="s">
        <v>9870</v>
      </c>
      <c r="Z510" s="10" t="s">
        <v>3791</v>
      </c>
    </row>
    <row r="511" spans="1:26">
      <c r="A511" s="10">
        <v>510</v>
      </c>
      <c r="B511" s="49" t="s">
        <v>4862</v>
      </c>
      <c r="C511" s="50" t="s">
        <v>4863</v>
      </c>
      <c r="D511" s="51" t="s">
        <v>2818</v>
      </c>
      <c r="E511" s="10" t="s">
        <v>3789</v>
      </c>
      <c r="F511" s="10"/>
      <c r="G511" s="54"/>
      <c r="H511" s="10" t="str">
        <f t="shared" si="8"/>
        <v>(510, 'Nguyễn Thị Lâm', '1996-06-01', 'Nữ', 'Phú Thọ', '', '', 140, 9, 231, 'AICHI', '', '', '', '2018-12-24', '2019-05-23', '0', '0', '60024', '150000', '10000', '13', '2020-06-10', 'HÀ NỘI THU', 'Admin', '2020-06-22 00:46:18'),</v>
      </c>
      <c r="I511" s="10" t="str">
        <f t="shared" si="8"/>
        <v>(Nguyễn Thị Lâm, '1996-06-01', 'Nữ', 'Phú Thọ', '', '', '(510, 'Nguyễn Thị Lâm', '1996-06-01', 'Nữ', 'Phú Thọ', '', '', 140, 9, 231, 'AICHI', '', '', '', '2018-12-24', '2019-05-23', '0', '0', '60024', '150000', '10000', '13', '2020-06-10', 'HÀ NỘI THU', 'Admin', '2020-06-22 00:46:18'),', 9, 231, AICHI, '', '', '0', '2018-12-24', '2019-05-23', '60024', '0', '', '150000', '10000', '13', '2020-06-10', 'HÀ NỘI THU', '', 'Admin', '2020-06-22 00:46:18'),</v>
      </c>
      <c r="J511" s="58">
        <v>140</v>
      </c>
      <c r="K511" s="58">
        <v>9</v>
      </c>
      <c r="L511" s="58">
        <v>231</v>
      </c>
      <c r="M511" s="54" t="s">
        <v>3201</v>
      </c>
      <c r="N511" s="55"/>
      <c r="O511" s="56"/>
      <c r="P511" s="159">
        <v>0</v>
      </c>
      <c r="Q511" s="124">
        <v>0</v>
      </c>
      <c r="R511" s="124"/>
      <c r="S511" s="49" t="s">
        <v>4858</v>
      </c>
      <c r="T511" s="49" t="s">
        <v>3617</v>
      </c>
      <c r="U511" s="129">
        <v>60024</v>
      </c>
      <c r="V511" s="57">
        <v>150000</v>
      </c>
      <c r="W511" s="55">
        <v>10000</v>
      </c>
      <c r="X511" s="10">
        <v>13</v>
      </c>
      <c r="Y511" s="10" t="s">
        <v>9870</v>
      </c>
      <c r="Z511" s="10" t="s">
        <v>3791</v>
      </c>
    </row>
    <row r="512" spans="1:26">
      <c r="A512" s="10">
        <v>511</v>
      </c>
      <c r="B512" s="10" t="s">
        <v>4864</v>
      </c>
      <c r="C512" s="50" t="s">
        <v>4865</v>
      </c>
      <c r="D512" s="51" t="s">
        <v>2818</v>
      </c>
      <c r="E512" s="10" t="s">
        <v>4866</v>
      </c>
      <c r="F512" s="64" t="s">
        <v>4867</v>
      </c>
      <c r="G512" s="54" t="s">
        <v>4868</v>
      </c>
      <c r="H512" s="10" t="str">
        <f t="shared" si="8"/>
        <v>(511, 'Đoàn Thị Thanh Trang', '1995-01-22', 'Nữ', 'Khánh Hoà', '01206 163 136
0986 645 141', 'MR17016', 130, 10, 237, 'OSAKA', '103000000', '2017-03-21', '', '2017-03-15', '2017-09-15', '50000000', '53000000', '52917', '20000', '10000', '33', '2020-06-15', '', 'Admin', '2020-06-22 00:46:18'),</v>
      </c>
      <c r="I512" s="10" t="str">
        <f t="shared" si="8"/>
        <v>(Đoàn Thị Thanh Trang, '1995-01-22', 'Nữ', 'Khánh Hoà', '01206 163 136
0986 645 141', 'MR17016', '(511, 'Đoàn Thị Thanh Trang', '1995-01-22', 'Nữ', 'Khánh Hoà', '01206 163 136
0986 645 141', 'MR17016', 130, 10, 237, 'OSAKA', '103000000', '2017-03-21', '', '2017-03-15', '2017-09-15', '50000000', '53000000', '52917', '20000', '10000', '33', '2020-06-15', '', 'Admin', '2020-06-22 00:46:18'),', 10, 237, OSAKA, '103000000', '2017-03-21', '50000000', '2017-03-15', '2017-09-15', '52917', '53000000', '', '20000', '10000', '33', '2020-06-15', '', '', 'Admin', '2020-06-22 00:46:18'),</v>
      </c>
      <c r="J512" s="58">
        <v>130</v>
      </c>
      <c r="K512" s="58">
        <v>10</v>
      </c>
      <c r="L512" s="58">
        <v>237</v>
      </c>
      <c r="M512" s="54" t="s">
        <v>3343</v>
      </c>
      <c r="N512" s="55">
        <v>103000000</v>
      </c>
      <c r="O512" s="56" t="s">
        <v>3414</v>
      </c>
      <c r="P512" s="159">
        <v>50000000</v>
      </c>
      <c r="Q512" s="124">
        <v>53000000</v>
      </c>
      <c r="R512" s="124"/>
      <c r="S512" s="49" t="s">
        <v>4870</v>
      </c>
      <c r="T512" s="49" t="s">
        <v>3046</v>
      </c>
      <c r="U512" s="129">
        <v>52917</v>
      </c>
      <c r="V512" s="55">
        <v>20000</v>
      </c>
      <c r="W512" s="55">
        <v>10000</v>
      </c>
      <c r="X512" s="10">
        <v>33</v>
      </c>
      <c r="Y512" s="10" t="s">
        <v>9921</v>
      </c>
      <c r="Z512" s="10"/>
    </row>
    <row r="513" spans="1:26">
      <c r="A513" s="10">
        <v>512</v>
      </c>
      <c r="B513" s="10" t="s">
        <v>4871</v>
      </c>
      <c r="C513" s="50" t="s">
        <v>4872</v>
      </c>
      <c r="D513" s="51" t="s">
        <v>2818</v>
      </c>
      <c r="E513" s="10" t="s">
        <v>2846</v>
      </c>
      <c r="F513" s="64" t="s">
        <v>4873</v>
      </c>
      <c r="G513" s="54" t="s">
        <v>4868</v>
      </c>
      <c r="H513" s="10" t="str">
        <f t="shared" si="8"/>
        <v>(512, 'Nguyễn Phương Phương', '1997-08-09', 'Nữ', 'Bến Tre', '01678 341 613
01675 092 350', 'MR17016', 130, 10, 237, 'OSAKA', '103000000', '2017-03-20', '', '2017-03-15', '2017-09-15', '50000000', '53000000', '52917', '20000', '10000', '33', '2020-06-15', '', 'Admin', '2020-06-22 00:46:18'),</v>
      </c>
      <c r="I513" s="10" t="str">
        <f t="shared" si="8"/>
        <v>(Nguyễn Phương Phương, '1997-08-09', 'Nữ', 'Bến Tre', '01678 341 613
01675 092 350', 'MR17016', '(512, 'Nguyễn Phương Phương', '1997-08-09', 'Nữ', 'Bến Tre', '01678 341 613
01675 092 350', 'MR17016', 130, 10, 237, 'OSAKA', '103000000', '2017-03-20', '', '2017-03-15', '2017-09-15', '50000000', '53000000', '52917', '20000', '10000', '33', '2020-06-15', '', 'Admin', '2020-06-22 00:46:18'),', 10, 237, OSAKA, '103000000', '2017-03-20', '50000000', '2017-03-15', '2017-09-15', '52917', '53000000', '', '20000', '10000', '33', '2020-06-15', '', '', 'Admin', '2020-06-22 00:46:18'),</v>
      </c>
      <c r="J513" s="58">
        <v>130</v>
      </c>
      <c r="K513" s="58">
        <v>10</v>
      </c>
      <c r="L513" s="58">
        <v>237</v>
      </c>
      <c r="M513" s="54" t="s">
        <v>3343</v>
      </c>
      <c r="N513" s="55">
        <v>103000000</v>
      </c>
      <c r="O513" s="56" t="s">
        <v>3409</v>
      </c>
      <c r="P513" s="159">
        <v>50000000</v>
      </c>
      <c r="Q513" s="124">
        <v>53000000</v>
      </c>
      <c r="R513" s="124"/>
      <c r="S513" s="49" t="s">
        <v>4870</v>
      </c>
      <c r="T513" s="49" t="s">
        <v>3046</v>
      </c>
      <c r="U513" s="129">
        <v>52917</v>
      </c>
      <c r="V513" s="55">
        <v>20000</v>
      </c>
      <c r="W513" s="55">
        <v>10000</v>
      </c>
      <c r="X513" s="10">
        <v>33</v>
      </c>
      <c r="Y513" s="10" t="s">
        <v>9921</v>
      </c>
      <c r="Z513" s="10"/>
    </row>
    <row r="514" spans="1:26">
      <c r="A514" s="10">
        <v>513</v>
      </c>
      <c r="B514" s="10" t="s">
        <v>4874</v>
      </c>
      <c r="C514" s="50" t="s">
        <v>4875</v>
      </c>
      <c r="D514" s="51" t="s">
        <v>2818</v>
      </c>
      <c r="E514" s="10" t="s">
        <v>2846</v>
      </c>
      <c r="F514" s="64" t="s">
        <v>4876</v>
      </c>
      <c r="G514" s="54" t="s">
        <v>4868</v>
      </c>
      <c r="H514" s="10" t="str">
        <f t="shared" si="8"/>
        <v>(513, 'Dương Nguyễn Thị Kim Trúc Mai', '1997-03-07', 'Nữ', 'Bến Tre', '0915 659 591
01687 142 991', 'MR17016', 130, 10, 237, 'OSAKA', '103000000', '2017-03-20', '', '2017-03-15', '2017-09-15', '50000000', '53000000', '52917', '20000', '10000', '33', '2020-06-15', '', 'Admin', '2020-06-22 00:46:18'),</v>
      </c>
      <c r="I514" s="10" t="str">
        <f t="shared" si="8"/>
        <v>(Dương Nguyễn Thị Kim Trúc Mai, '1997-03-07', 'Nữ', 'Bến Tre', '0915 659 591
01687 142 991', 'MR17016', '(513, 'Dương Nguyễn Thị Kim Trúc Mai', '1997-03-07', 'Nữ', 'Bến Tre', '0915 659 591
01687 142 991', 'MR17016', 130, 10, 237, 'OSAKA', '103000000', '2017-03-20', '', '2017-03-15', '2017-09-15', '50000000', '53000000', '52917', '20000', '10000', '33', '2020-06-15', '', 'Admin', '2020-06-22 00:46:18'),', 10, 237, OSAKA, '103000000', '2017-03-20', '50000000', '2017-03-15', '2017-09-15', '52917', '53000000', '', '20000', '10000', '33', '2020-06-15', '', '', 'Admin', '2020-06-22 00:46:18'),</v>
      </c>
      <c r="J514" s="58">
        <v>130</v>
      </c>
      <c r="K514" s="58">
        <v>10</v>
      </c>
      <c r="L514" s="58">
        <v>237</v>
      </c>
      <c r="M514" s="54" t="s">
        <v>3343</v>
      </c>
      <c r="N514" s="55">
        <v>103000000</v>
      </c>
      <c r="O514" s="56" t="s">
        <v>3409</v>
      </c>
      <c r="P514" s="159">
        <v>50000000</v>
      </c>
      <c r="Q514" s="124">
        <v>53000000</v>
      </c>
      <c r="R514" s="124"/>
      <c r="S514" s="49" t="s">
        <v>4870</v>
      </c>
      <c r="T514" s="49" t="s">
        <v>3046</v>
      </c>
      <c r="U514" s="129">
        <v>52917</v>
      </c>
      <c r="V514" s="55">
        <v>20000</v>
      </c>
      <c r="W514" s="55">
        <v>10000</v>
      </c>
      <c r="X514" s="10">
        <v>33</v>
      </c>
      <c r="Y514" s="10" t="s">
        <v>9921</v>
      </c>
      <c r="Z514" s="10"/>
    </row>
    <row r="515" spans="1:26">
      <c r="A515" s="10">
        <v>514</v>
      </c>
      <c r="B515" s="10" t="s">
        <v>4877</v>
      </c>
      <c r="C515" s="50" t="s">
        <v>4878</v>
      </c>
      <c r="D515" s="51" t="s">
        <v>2818</v>
      </c>
      <c r="E515" s="10" t="s">
        <v>2830</v>
      </c>
      <c r="F515" s="64" t="s">
        <v>4879</v>
      </c>
      <c r="G515" s="54" t="s">
        <v>4868</v>
      </c>
      <c r="H515" s="10" t="str">
        <f t="shared" ref="H515:I578" si="9">"("&amp;A515&amp;", "&amp;"'"&amp;B515&amp;"'"&amp;", "&amp;"'"&amp;C515&amp;"'"&amp;", "&amp;"'"&amp;D515&amp;"'"&amp;", "&amp;"'"&amp;E515&amp;"'"&amp;", "&amp;"'"&amp;F515&amp;"'"&amp;", "&amp;"'"&amp;G515&amp;"'"&amp;", "&amp;J515&amp;", "&amp;K515&amp;", "&amp;L515&amp;", "&amp;"'"&amp;M515&amp;"'"&amp;", "&amp;"'"&amp;N515&amp;"'"&amp;", "&amp;"'"&amp;O515&amp;"'"&amp;", "&amp;"'"&amp;R515&amp;"'"&amp;", "&amp;"'"&amp;S515&amp;"'"&amp;", "&amp;"'"&amp;T515&amp;"'"&amp;", "&amp;"'"&amp;P515&amp;"'"&amp;", "&amp;"'"&amp;Q515&amp;"'"&amp;", "&amp;"'"&amp;U515&amp;"'"&amp;", "&amp;"'"&amp;V515&amp;"'"&amp;", "&amp;"'"&amp;W515&amp;"'"&amp;", "&amp;"'"&amp;X515&amp;"'"&amp;", "&amp;"'"&amp;Y515&amp;"'"&amp;", "&amp;"'"&amp;Z515&amp;"'"&amp;", 'Admin', '2020-06-22 00:46:18'),"</f>
        <v>(514, 'Nguyễn Thị Ngọc Trang', '1994-11-15', 'Nữ', 'Tây Ninh', '01642 958 302
01685 114 303', 'MR17016', 130, 10, 237, 'OSAKA', '103000000', '2017-03-20', '', '2017-03-15', '2017-09-15', '50000000', '53000000', '52917', '20000', '10000', '33', '2020-06-15', '', 'Admin', '2020-06-22 00:46:18'),</v>
      </c>
      <c r="I515" s="10" t="str">
        <f t="shared" si="9"/>
        <v>(Nguyễn Thị Ngọc Trang, '1994-11-15', 'Nữ', 'Tây Ninh', '01642 958 302
01685 114 303', 'MR17016', '(514, 'Nguyễn Thị Ngọc Trang', '1994-11-15', 'Nữ', 'Tây Ninh', '01642 958 302
01685 114 303', 'MR17016', 130, 10, 237, 'OSAKA', '103000000', '2017-03-20', '', '2017-03-15', '2017-09-15', '50000000', '53000000', '52917', '20000', '10000', '33', '2020-06-15', '', 'Admin', '2020-06-22 00:46:18'),', 10, 237, OSAKA, '103000000', '2017-03-20', '50000000', '2017-03-15', '2017-09-15', '52917', '53000000', '', '20000', '10000', '33', '2020-06-15', '', '', 'Admin', '2020-06-22 00:46:18'),</v>
      </c>
      <c r="J515" s="58">
        <v>130</v>
      </c>
      <c r="K515" s="58">
        <v>10</v>
      </c>
      <c r="L515" s="58">
        <v>237</v>
      </c>
      <c r="M515" s="54" t="s">
        <v>3343</v>
      </c>
      <c r="N515" s="55">
        <v>103000000</v>
      </c>
      <c r="O515" s="56" t="s">
        <v>3409</v>
      </c>
      <c r="P515" s="159">
        <v>50000000</v>
      </c>
      <c r="Q515" s="124">
        <v>53000000</v>
      </c>
      <c r="R515" s="124"/>
      <c r="S515" s="49" t="s">
        <v>4870</v>
      </c>
      <c r="T515" s="49" t="s">
        <v>3046</v>
      </c>
      <c r="U515" s="129">
        <v>52917</v>
      </c>
      <c r="V515" s="55">
        <v>20000</v>
      </c>
      <c r="W515" s="55">
        <v>10000</v>
      </c>
      <c r="X515" s="10">
        <v>33</v>
      </c>
      <c r="Y515" s="10" t="s">
        <v>9921</v>
      </c>
      <c r="Z515" s="10"/>
    </row>
    <row r="516" spans="1:26">
      <c r="A516" s="10">
        <v>515</v>
      </c>
      <c r="B516" s="10" t="s">
        <v>4880</v>
      </c>
      <c r="C516" s="50" t="s">
        <v>4881</v>
      </c>
      <c r="D516" s="51" t="s">
        <v>2845</v>
      </c>
      <c r="E516" s="10" t="s">
        <v>3300</v>
      </c>
      <c r="F516" s="64" t="s">
        <v>4882</v>
      </c>
      <c r="G516" s="54" t="s">
        <v>4868</v>
      </c>
      <c r="H516" s="10" t="str">
        <f t="shared" si="9"/>
        <v>(515, 'Phan Trung Dũng', '1996-04-30', 'Nam', 'Quảng Bình', '01636 461 138
01654 259 119', 'MR17016', 130, 10, 237, 'OSAKA', '103000000', '2017-03-27', '', '2017-03-15', '2017-11-10', '50000000', '53000000', '52917', '20000', '10000', '31', '2020-06-10', '', 'Admin', '2020-06-22 00:46:18'),</v>
      </c>
      <c r="I516" s="10" t="str">
        <f t="shared" si="9"/>
        <v>(Phan Trung Dũng, '1996-04-30', 'Nam', 'Quảng Bình', '01636 461 138
01654 259 119', 'MR17016', '(515, 'Phan Trung Dũng', '1996-04-30', 'Nam', 'Quảng Bình', '01636 461 138
01654 259 119', 'MR17016', 130, 10, 237, 'OSAKA', '103000000', '2017-03-27', '', '2017-03-15', '2017-11-10', '50000000', '53000000', '52917', '20000', '10000', '31', '2020-06-10', '', 'Admin', '2020-06-22 00:46:18'),', 10, 237, OSAKA, '103000000', '2017-03-27', '50000000', '2017-03-15', '2017-11-10', '52917', '53000000', '', '20000', '10000', '31', '2020-06-10', '', '', 'Admin', '2020-06-22 00:46:18'),</v>
      </c>
      <c r="J516" s="58">
        <v>130</v>
      </c>
      <c r="K516" s="58">
        <v>10</v>
      </c>
      <c r="L516" s="58">
        <v>237</v>
      </c>
      <c r="M516" s="54" t="s">
        <v>3343</v>
      </c>
      <c r="N516" s="55">
        <v>103000000</v>
      </c>
      <c r="O516" s="56" t="s">
        <v>2958</v>
      </c>
      <c r="P516" s="159">
        <v>50000000</v>
      </c>
      <c r="Q516" s="124">
        <v>53000000</v>
      </c>
      <c r="R516" s="124"/>
      <c r="S516" s="49" t="s">
        <v>4870</v>
      </c>
      <c r="T516" s="49" t="s">
        <v>4883</v>
      </c>
      <c r="U516" s="129">
        <v>52917</v>
      </c>
      <c r="V516" s="55">
        <v>20000</v>
      </c>
      <c r="W516" s="55">
        <v>10000</v>
      </c>
      <c r="X516" s="10">
        <v>31</v>
      </c>
      <c r="Y516" s="10" t="s">
        <v>9870</v>
      </c>
      <c r="Z516" s="10"/>
    </row>
    <row r="517" spans="1:26">
      <c r="A517" s="10">
        <v>516</v>
      </c>
      <c r="B517" s="10" t="s">
        <v>4884</v>
      </c>
      <c r="C517" s="50" t="s">
        <v>4885</v>
      </c>
      <c r="D517" s="51" t="s">
        <v>2845</v>
      </c>
      <c r="E517" s="10" t="s">
        <v>2846</v>
      </c>
      <c r="F517" s="64" t="s">
        <v>4886</v>
      </c>
      <c r="G517" s="54" t="s">
        <v>4868</v>
      </c>
      <c r="H517" s="10" t="str">
        <f t="shared" si="9"/>
        <v>(516, 'Thái Nhựt Khánh', '1994-09-12', 'Nam', 'Bến Tre', '0983 875 294
0973 734 174', 'MR17016', 130, 10, 237, 'OSAKA', '103000000', '2017-03-29', '', '2017-03-15', '2017-11-10', '50000000', '53000000', '52917', '20000', '10000', '31', '2020-06-10', '', 'Admin', '2020-06-22 00:46:18'),</v>
      </c>
      <c r="I517" s="10" t="str">
        <f t="shared" si="9"/>
        <v>(Thái Nhựt Khánh, '1994-09-12', 'Nam', 'Bến Tre', '0983 875 294
0973 734 174', 'MR17016', '(516, 'Thái Nhựt Khánh', '1994-09-12', 'Nam', 'Bến Tre', '0983 875 294
0973 734 174', 'MR17016', 130, 10, 237, 'OSAKA', '103000000', '2017-03-29', '', '2017-03-15', '2017-11-10', '50000000', '53000000', '52917', '20000', '10000', '31', '2020-06-10', '', 'Admin', '2020-06-22 00:46:18'),', 10, 237, OSAKA, '103000000', '2017-03-29', '50000000', '2017-03-15', '2017-11-10', '52917', '53000000', '', '20000', '10000', '31', '2020-06-10', '', '', 'Admin', '2020-06-22 00:46:18'),</v>
      </c>
      <c r="J517" s="58">
        <v>130</v>
      </c>
      <c r="K517" s="58">
        <v>10</v>
      </c>
      <c r="L517" s="58">
        <v>237</v>
      </c>
      <c r="M517" s="54" t="s">
        <v>3343</v>
      </c>
      <c r="N517" s="55">
        <v>103000000</v>
      </c>
      <c r="O517" s="56" t="s">
        <v>2951</v>
      </c>
      <c r="P517" s="159">
        <v>50000000</v>
      </c>
      <c r="Q517" s="124">
        <v>53000000</v>
      </c>
      <c r="R517" s="124"/>
      <c r="S517" s="49" t="s">
        <v>4870</v>
      </c>
      <c r="T517" s="49" t="s">
        <v>4883</v>
      </c>
      <c r="U517" s="129">
        <v>52917</v>
      </c>
      <c r="V517" s="55">
        <v>20000</v>
      </c>
      <c r="W517" s="55">
        <v>10000</v>
      </c>
      <c r="X517" s="10">
        <v>31</v>
      </c>
      <c r="Y517" s="10" t="s">
        <v>9870</v>
      </c>
      <c r="Z517" s="10"/>
    </row>
    <row r="518" spans="1:26">
      <c r="A518" s="10">
        <v>517</v>
      </c>
      <c r="B518" s="10" t="s">
        <v>4887</v>
      </c>
      <c r="C518" s="50" t="s">
        <v>4888</v>
      </c>
      <c r="D518" s="51" t="s">
        <v>2845</v>
      </c>
      <c r="E518" s="10" t="s">
        <v>2846</v>
      </c>
      <c r="F518" s="64" t="s">
        <v>4889</v>
      </c>
      <c r="G518" s="54" t="s">
        <v>4890</v>
      </c>
      <c r="H518" s="10" t="str">
        <f t="shared" si="9"/>
        <v>(517, 'Nguyễn Văn Nhanh', '1991-06-25', 'Nam', 'Bến Tre', '0938 192 370
01265 198 323', 'MR17017', 130, 10, 240, 'OSAKA', '103000000', '2017-03-24', '', '2017-03-15', '2017-11-10', '50000000', '53000000', '52917', '20000', '10000', '31', '2020-06-10', '', 'Admin', '2020-06-22 00:46:18'),</v>
      </c>
      <c r="I518" s="10" t="str">
        <f t="shared" si="9"/>
        <v>(Nguyễn Văn Nhanh, '1991-06-25', 'Nam', 'Bến Tre', '0938 192 370
01265 198 323', 'MR17017', '(517, 'Nguyễn Văn Nhanh', '1991-06-25', 'Nam', 'Bến Tre', '0938 192 370
01265 198 323', 'MR17017', 130, 10, 240, 'OSAKA', '103000000', '2017-03-24', '', '2017-03-15', '2017-11-10', '50000000', '53000000', '52917', '20000', '10000', '31', '2020-06-10', '', 'Admin', '2020-06-22 00:46:18'),', 10, 240, OSAKA, '103000000', '2017-03-24', '50000000', '2017-03-15', '2017-11-10', '52917', '53000000', '', '20000', '10000', '31', '2020-06-10', '', '', 'Admin', '2020-06-22 00:46:18'),</v>
      </c>
      <c r="J518" s="58">
        <v>130</v>
      </c>
      <c r="K518" s="58">
        <v>10</v>
      </c>
      <c r="L518" s="58">
        <v>240</v>
      </c>
      <c r="M518" s="54" t="s">
        <v>3343</v>
      </c>
      <c r="N518" s="55">
        <v>103000000</v>
      </c>
      <c r="O518" s="56" t="s">
        <v>4891</v>
      </c>
      <c r="P518" s="159">
        <v>50000000</v>
      </c>
      <c r="Q518" s="124">
        <v>53000000</v>
      </c>
      <c r="R518" s="124"/>
      <c r="S518" s="49" t="s">
        <v>4870</v>
      </c>
      <c r="T518" s="49" t="s">
        <v>4883</v>
      </c>
      <c r="U518" s="129">
        <v>52917</v>
      </c>
      <c r="V518" s="55">
        <v>20000</v>
      </c>
      <c r="W518" s="55">
        <v>10000</v>
      </c>
      <c r="X518" s="10">
        <v>31</v>
      </c>
      <c r="Y518" s="10" t="s">
        <v>9870</v>
      </c>
      <c r="Z518" s="10"/>
    </row>
    <row r="519" spans="1:26">
      <c r="A519" s="10">
        <v>518</v>
      </c>
      <c r="B519" s="10" t="s">
        <v>4892</v>
      </c>
      <c r="C519" s="50" t="s">
        <v>4893</v>
      </c>
      <c r="D519" s="51" t="s">
        <v>2845</v>
      </c>
      <c r="E519" s="10" t="s">
        <v>2819</v>
      </c>
      <c r="F519" s="69" t="s">
        <v>4894</v>
      </c>
      <c r="G519" s="54" t="s">
        <v>4890</v>
      </c>
      <c r="H519" s="10" t="str">
        <f t="shared" si="9"/>
        <v>(518, 'Trần Minh Thuận', '1988-08-30', 'Nam', 'Hồ Chí Minh', '0938 130 408', 'MR17017', 130, 10, 240, 'OSAKA', '103000000', '2017-03-20', '', '2017-03-15', '2017-11-10', '50000000', '53000000', '52917', '20000', '10000', '31', '2020-06-10', '', 'Admin', '2020-06-22 00:46:18'),</v>
      </c>
      <c r="I519" s="10" t="str">
        <f t="shared" si="9"/>
        <v>(Trần Minh Thuận, '1988-08-30', 'Nam', 'Hồ Chí Minh', '0938 130 408', 'MR17017', '(518, 'Trần Minh Thuận', '1988-08-30', 'Nam', 'Hồ Chí Minh', '0938 130 408', 'MR17017', 130, 10, 240, 'OSAKA', '103000000', '2017-03-20', '', '2017-03-15', '2017-11-10', '50000000', '53000000', '52917', '20000', '10000', '31', '2020-06-10', '', 'Admin', '2020-06-22 00:46:18'),', 10, 240, OSAKA, '103000000', '2017-03-20', '50000000', '2017-03-15', '2017-11-10', '52917', '53000000', '', '20000', '10000', '31', '2020-06-10', '', '', 'Admin', '2020-06-22 00:46:18'),</v>
      </c>
      <c r="J519" s="58">
        <v>130</v>
      </c>
      <c r="K519" s="58">
        <v>10</v>
      </c>
      <c r="L519" s="58">
        <v>240</v>
      </c>
      <c r="M519" s="54" t="s">
        <v>3343</v>
      </c>
      <c r="N519" s="55">
        <v>103000000</v>
      </c>
      <c r="O519" s="56" t="s">
        <v>3409</v>
      </c>
      <c r="P519" s="159">
        <v>50000000</v>
      </c>
      <c r="Q519" s="124">
        <v>53000000</v>
      </c>
      <c r="R519" s="124"/>
      <c r="S519" s="49" t="s">
        <v>4870</v>
      </c>
      <c r="T519" s="49" t="s">
        <v>4883</v>
      </c>
      <c r="U519" s="129">
        <v>52917</v>
      </c>
      <c r="V519" s="55">
        <v>20000</v>
      </c>
      <c r="W519" s="55">
        <v>10000</v>
      </c>
      <c r="X519" s="10">
        <v>31</v>
      </c>
      <c r="Y519" s="10" t="s">
        <v>9870</v>
      </c>
      <c r="Z519" s="10"/>
    </row>
    <row r="520" spans="1:26">
      <c r="A520" s="10">
        <v>519</v>
      </c>
      <c r="B520" s="52" t="s">
        <v>4802</v>
      </c>
      <c r="C520" s="50" t="s">
        <v>4895</v>
      </c>
      <c r="D520" s="51" t="s">
        <v>2845</v>
      </c>
      <c r="E520" s="52" t="s">
        <v>2846</v>
      </c>
      <c r="F520" s="61" t="s">
        <v>3009</v>
      </c>
      <c r="G520" s="54" t="s">
        <v>4896</v>
      </c>
      <c r="H520" s="10" t="str">
        <f t="shared" si="9"/>
        <v>(519, 'Nguyễn Tấn Tài', '1991-04-06', 'Nam', 'Bến Tre', '0966 996 774
01682 454 261', 'MR17056', 31, 10, 241, 'HIROSHIMA', '99000000', '2017-07-27', '', '2017-07-18', '2017-11-13', '50000000', '49000000', '59745', '20000', '10000', '31', '2020-06-13', '', 'Admin', '2020-06-22 00:46:18'),</v>
      </c>
      <c r="I520" s="10" t="str">
        <f t="shared" si="9"/>
        <v>(Nguyễn Tấn Tài, '1991-04-06', 'Nam', 'Bến Tre', '0966 996 774
01682 454 261', 'MR17056', '(519, 'Nguyễn Tấn Tài', '1991-04-06', 'Nam', 'Bến Tre', '0966 996 774
01682 454 261', 'MR17056', 31, 10, 241, 'HIROSHIMA', '99000000', '2017-07-27', '', '2017-07-18', '2017-11-13', '50000000', '49000000', '59745', '20000', '10000', '31', '2020-06-13', '', 'Admin', '2020-06-22 00:46:18'),', 10, 241, HIROSHIMA, '99000000', '2017-07-27', '50000000', '2017-07-18', '2017-11-13', '59745', '49000000', '', '20000', '10000', '31', '2020-06-13', '', '', 'Admin', '2020-06-22 00:46:18'),</v>
      </c>
      <c r="J520" s="58">
        <v>31</v>
      </c>
      <c r="K520" s="58">
        <v>10</v>
      </c>
      <c r="L520" s="58">
        <v>241</v>
      </c>
      <c r="M520" s="54" t="s">
        <v>4897</v>
      </c>
      <c r="N520" s="55">
        <v>99000000</v>
      </c>
      <c r="O520" s="56" t="s">
        <v>3002</v>
      </c>
      <c r="P520" s="159">
        <v>50000000</v>
      </c>
      <c r="Q520" s="124">
        <v>49000000</v>
      </c>
      <c r="R520" s="124"/>
      <c r="S520" s="49" t="s">
        <v>4898</v>
      </c>
      <c r="T520" s="49" t="s">
        <v>3468</v>
      </c>
      <c r="U520" s="129">
        <v>59745</v>
      </c>
      <c r="V520" s="55">
        <v>20000</v>
      </c>
      <c r="W520" s="55">
        <v>10000</v>
      </c>
      <c r="X520" s="10">
        <v>31</v>
      </c>
      <c r="Y520" s="10" t="s">
        <v>10014</v>
      </c>
      <c r="Z520" s="10"/>
    </row>
    <row r="521" spans="1:26">
      <c r="A521" s="10">
        <v>520</v>
      </c>
      <c r="B521" s="52" t="s">
        <v>4899</v>
      </c>
      <c r="C521" s="50" t="s">
        <v>4900</v>
      </c>
      <c r="D521" s="51" t="s">
        <v>2845</v>
      </c>
      <c r="E521" s="52" t="s">
        <v>2846</v>
      </c>
      <c r="F521" s="61" t="s">
        <v>4901</v>
      </c>
      <c r="G521" s="54" t="s">
        <v>4896</v>
      </c>
      <c r="H521" s="10" t="str">
        <f t="shared" si="9"/>
        <v>(520, 'Đoàn Văn Phúc', '1997-05-11', 'Nam', 'Bến Tre', '0977 578 024
01632 321 833', 'MR17056', 31, 10, 241, 'HIROSHIMA', '99000000', '2017-07-27', '', '2017-07-18', '2017-11-13', '50000000', '49000000', '59745', '20000', '10000', '31', '2020-06-13', '', 'Admin', '2020-06-22 00:46:18'),</v>
      </c>
      <c r="I521" s="10" t="str">
        <f t="shared" si="9"/>
        <v>(Đoàn Văn Phúc, '1997-05-11', 'Nam', 'Bến Tre', '0977 578 024
01632 321 833', 'MR17056', '(520, 'Đoàn Văn Phúc', '1997-05-11', 'Nam', 'Bến Tre', '0977 578 024
01632 321 833', 'MR17056', 31, 10, 241, 'HIROSHIMA', '99000000', '2017-07-27', '', '2017-07-18', '2017-11-13', '50000000', '49000000', '59745', '20000', '10000', '31', '2020-06-13', '', 'Admin', '2020-06-22 00:46:18'),', 10, 241, HIROSHIMA, '99000000', '2017-07-27', '50000000', '2017-07-18', '2017-11-13', '59745', '49000000', '', '20000', '10000', '31', '2020-06-13', '', '', 'Admin', '2020-06-22 00:46:18'),</v>
      </c>
      <c r="J521" s="58">
        <v>31</v>
      </c>
      <c r="K521" s="58">
        <v>10</v>
      </c>
      <c r="L521" s="58">
        <v>241</v>
      </c>
      <c r="M521" s="54" t="s">
        <v>4897</v>
      </c>
      <c r="N521" s="55">
        <v>99000000</v>
      </c>
      <c r="O521" s="56" t="s">
        <v>3002</v>
      </c>
      <c r="P521" s="159">
        <v>50000000</v>
      </c>
      <c r="Q521" s="124">
        <v>49000000</v>
      </c>
      <c r="R521" s="124"/>
      <c r="S521" s="49" t="s">
        <v>4898</v>
      </c>
      <c r="T521" s="49" t="s">
        <v>3468</v>
      </c>
      <c r="U521" s="129">
        <v>59745</v>
      </c>
      <c r="V521" s="55">
        <v>20000</v>
      </c>
      <c r="W521" s="55">
        <v>10000</v>
      </c>
      <c r="X521" s="10">
        <v>31</v>
      </c>
      <c r="Y521" s="10" t="s">
        <v>10014</v>
      </c>
      <c r="Z521" s="10"/>
    </row>
    <row r="522" spans="1:26">
      <c r="A522" s="10">
        <v>521</v>
      </c>
      <c r="B522" s="52" t="s">
        <v>4902</v>
      </c>
      <c r="C522" s="50" t="s">
        <v>4903</v>
      </c>
      <c r="D522" s="51" t="s">
        <v>2845</v>
      </c>
      <c r="E522" s="52" t="s">
        <v>2846</v>
      </c>
      <c r="F522" s="61" t="s">
        <v>4904</v>
      </c>
      <c r="G522" s="54" t="s">
        <v>4905</v>
      </c>
      <c r="H522" s="10" t="str">
        <f t="shared" si="9"/>
        <v>(521, 'Trần Như Ý', '1994-08-19', 'Nam', 'Bến Tre', '01636 240 700
01689 401 577', 'MR17049', 31, 10, 242, 'TOKYO', '99000000', '2017-07-03', '', '2017-06-26', '2017-11-22', '50000000', '49000000', '52917', '20000', '10000', '31', '2020-06-22', '', 'Admin', '2020-06-22 00:46:18'),</v>
      </c>
      <c r="I522" s="10" t="str">
        <f t="shared" si="9"/>
        <v>(Trần Như Ý, '1994-08-19', 'Nam', 'Bến Tre', '01636 240 700
01689 401 577', 'MR17049', '(521, 'Trần Như Ý', '1994-08-19', 'Nam', 'Bến Tre', '01636 240 700
01689 401 577', 'MR17049', 31, 10, 242, 'TOKYO', '99000000', '2017-07-03', '', '2017-06-26', '2017-11-22', '50000000', '49000000', '52917', '20000', '10000', '31', '2020-06-22', '', 'Admin', '2020-06-22 00:46:18'),', 10, 242, TOKYO, '99000000', '2017-07-03', '50000000', '2017-06-26', '2017-11-22', '52917', '49000000', '', '20000', '10000', '31', '2020-06-22', '', '', 'Admin', '2020-06-22 00:46:18'),</v>
      </c>
      <c r="J522" s="58">
        <v>31</v>
      </c>
      <c r="K522" s="58">
        <v>10</v>
      </c>
      <c r="L522" s="58">
        <v>242</v>
      </c>
      <c r="M522" s="54" t="s">
        <v>2823</v>
      </c>
      <c r="N522" s="55">
        <v>99000000</v>
      </c>
      <c r="O522" s="56" t="s">
        <v>4530</v>
      </c>
      <c r="P522" s="159">
        <v>50000000</v>
      </c>
      <c r="Q522" s="124">
        <v>49000000</v>
      </c>
      <c r="R522" s="124"/>
      <c r="S522" s="49" t="s">
        <v>3420</v>
      </c>
      <c r="T522" s="49" t="s">
        <v>2920</v>
      </c>
      <c r="U522" s="129">
        <v>52917</v>
      </c>
      <c r="V522" s="55">
        <v>20000</v>
      </c>
      <c r="W522" s="55">
        <v>10000</v>
      </c>
      <c r="X522" s="10">
        <v>31</v>
      </c>
      <c r="Y522" s="10" t="s">
        <v>10018</v>
      </c>
      <c r="Z522" s="10"/>
    </row>
    <row r="523" spans="1:26">
      <c r="A523" s="10">
        <v>522</v>
      </c>
      <c r="B523" s="52" t="s">
        <v>4906</v>
      </c>
      <c r="C523" s="50" t="s">
        <v>4907</v>
      </c>
      <c r="D523" s="51" t="s">
        <v>2845</v>
      </c>
      <c r="E523" s="52" t="s">
        <v>2855</v>
      </c>
      <c r="F523" s="61" t="s">
        <v>4908</v>
      </c>
      <c r="G523" s="54" t="s">
        <v>4905</v>
      </c>
      <c r="H523" s="10" t="str">
        <f t="shared" si="9"/>
        <v>(522, 'Nguyễn Văn Tâm', '1998-04-15', 'Nam', 'Trà Vinh', '0975 158 941
01637 000 870', 'MR17049', 31, 10, 243, 'TOKYO', '99000000', '2017-06-29', '', '2017-06-26', '2017-11-22', '50000000', '49000000', '52917', '20000', '10000', '31', '2020-06-22', '', 'Admin', '2020-06-22 00:46:18'),</v>
      </c>
      <c r="I523" s="10" t="str">
        <f t="shared" si="9"/>
        <v>(Nguyễn Văn Tâm, '1998-04-15', 'Nam', 'Trà Vinh', '0975 158 941
01637 000 870', 'MR17049', '(522, 'Nguyễn Văn Tâm', '1998-04-15', 'Nam', 'Trà Vinh', '0975 158 941
01637 000 870', 'MR17049', 31, 10, 243, 'TOKYO', '99000000', '2017-06-29', '', '2017-06-26', '2017-11-22', '50000000', '49000000', '52917', '20000', '10000', '31', '2020-06-22', '', 'Admin', '2020-06-22 00:46:18'),', 10, 243, TOKYO, '99000000', '2017-06-29', '50000000', '2017-06-26', '2017-11-22', '52917', '49000000', '', '20000', '10000', '31', '2020-06-22', '', '', 'Admin', '2020-06-22 00:46:18'),</v>
      </c>
      <c r="J523" s="58">
        <v>31</v>
      </c>
      <c r="K523" s="58">
        <v>10</v>
      </c>
      <c r="L523" s="58">
        <v>243</v>
      </c>
      <c r="M523" s="54" t="s">
        <v>2823</v>
      </c>
      <c r="N523" s="55">
        <v>99000000</v>
      </c>
      <c r="O523" s="56" t="s">
        <v>4509</v>
      </c>
      <c r="P523" s="159">
        <v>50000000</v>
      </c>
      <c r="Q523" s="124">
        <v>49000000</v>
      </c>
      <c r="R523" s="124"/>
      <c r="S523" s="49" t="s">
        <v>3420</v>
      </c>
      <c r="T523" s="49" t="s">
        <v>2920</v>
      </c>
      <c r="U523" s="129">
        <v>52917</v>
      </c>
      <c r="V523" s="55">
        <v>20000</v>
      </c>
      <c r="W523" s="55">
        <v>10000</v>
      </c>
      <c r="X523" s="10">
        <v>31</v>
      </c>
      <c r="Y523" s="10" t="s">
        <v>10018</v>
      </c>
      <c r="Z523" s="10"/>
    </row>
    <row r="524" spans="1:26">
      <c r="A524" s="10">
        <v>523</v>
      </c>
      <c r="B524" s="52" t="s">
        <v>4909</v>
      </c>
      <c r="C524" s="50" t="s">
        <v>4910</v>
      </c>
      <c r="D524" s="51" t="s">
        <v>2845</v>
      </c>
      <c r="E524" s="52" t="s">
        <v>2846</v>
      </c>
      <c r="F524" s="61" t="s">
        <v>4911</v>
      </c>
      <c r="G524" s="54" t="s">
        <v>4905</v>
      </c>
      <c r="H524" s="10" t="str">
        <f t="shared" si="9"/>
        <v>(523, 'Dương Văn An', '1994-04-01', 'Nam', 'Bến Tre', '01644 027 394
01633 823 753', 'MR17049', 31, 10, 243, 'TOKYO', '99000000', '2017-07-03', '', '2017-06-26', '2017-11-22', '50000000', '49000000', '52917', '20000', '10000', '31', '2020-06-22', '', 'Admin', '2020-06-22 00:46:18'),</v>
      </c>
      <c r="I524" s="10" t="str">
        <f t="shared" si="9"/>
        <v>(Dương Văn An, '1994-04-01', 'Nam', 'Bến Tre', '01644 027 394
01633 823 753', 'MR17049', '(523, 'Dương Văn An', '1994-04-01', 'Nam', 'Bến Tre', '01644 027 394
01633 823 753', 'MR17049', 31, 10, 243, 'TOKYO', '99000000', '2017-07-03', '', '2017-06-26', '2017-11-22', '50000000', '49000000', '52917', '20000', '10000', '31', '2020-06-22', '', 'Admin', '2020-06-22 00:46:18'),', 10, 243, TOKYO, '99000000', '2017-07-03', '50000000', '2017-06-26', '2017-11-22', '52917', '49000000', '', '20000', '10000', '31', '2020-06-22', '', '', 'Admin', '2020-06-22 00:46:18'),</v>
      </c>
      <c r="J524" s="58">
        <v>31</v>
      </c>
      <c r="K524" s="58">
        <v>10</v>
      </c>
      <c r="L524" s="58">
        <v>243</v>
      </c>
      <c r="M524" s="54" t="s">
        <v>2823</v>
      </c>
      <c r="N524" s="55">
        <v>99000000</v>
      </c>
      <c r="O524" s="56" t="s">
        <v>4530</v>
      </c>
      <c r="P524" s="159">
        <v>50000000</v>
      </c>
      <c r="Q524" s="124">
        <v>49000000</v>
      </c>
      <c r="R524" s="124"/>
      <c r="S524" s="49" t="s">
        <v>3420</v>
      </c>
      <c r="T524" s="49" t="s">
        <v>2920</v>
      </c>
      <c r="U524" s="129">
        <v>52917</v>
      </c>
      <c r="V524" s="55">
        <v>20000</v>
      </c>
      <c r="W524" s="55">
        <v>10000</v>
      </c>
      <c r="X524" s="10">
        <v>31</v>
      </c>
      <c r="Y524" s="10" t="s">
        <v>10018</v>
      </c>
      <c r="Z524" s="10"/>
    </row>
    <row r="525" spans="1:26">
      <c r="A525" s="10">
        <v>524</v>
      </c>
      <c r="B525" s="52" t="s">
        <v>4912</v>
      </c>
      <c r="C525" s="50" t="s">
        <v>4913</v>
      </c>
      <c r="D525" s="51" t="s">
        <v>2818</v>
      </c>
      <c r="E525" s="52" t="s">
        <v>3080</v>
      </c>
      <c r="F525" s="61" t="s">
        <v>4914</v>
      </c>
      <c r="G525" s="54" t="s">
        <v>4915</v>
      </c>
      <c r="H525" s="10" t="str">
        <f t="shared" si="9"/>
        <v>(524, 'Nguyễn Thị Hồng Thắm', '1995-11-03', 'Nữ', 'Long An', '01659 532 592
01663 308 366', 'MR17044', 148, 10, 244, 'NAGANO', '103000000', '2017-06-15', '', '2017-06-08', '2017-12-01', '50000000', '53000000', '52917', '20000', '10000', '30', '2020-06-01', '', 'Admin', '2020-06-22 00:46:18'),</v>
      </c>
      <c r="I525" s="10" t="str">
        <f t="shared" si="9"/>
        <v>(Nguyễn Thị Hồng Thắm, '1995-11-03', 'Nữ', 'Long An', '01659 532 592
01663 308 366', 'MR17044', '(524, 'Nguyễn Thị Hồng Thắm', '1995-11-03', 'Nữ', 'Long An', '01659 532 592
01663 308 366', 'MR17044', 148, 10, 244, 'NAGANO', '103000000', '2017-06-15', '', '2017-06-08', '2017-12-01', '50000000', '53000000', '52917', '20000', '10000', '30', '2020-06-01', '', 'Admin', '2020-06-22 00:46:18'),', 10, 244, NAGANO, '103000000', '2017-06-15', '50000000', '2017-06-08', '2017-12-01', '52917', '53000000', '', '20000', '10000', '30', '2020-06-01', '', '', 'Admin', '2020-06-22 00:46:18'),</v>
      </c>
      <c r="J525" s="58">
        <v>148</v>
      </c>
      <c r="K525" s="58">
        <v>10</v>
      </c>
      <c r="L525" s="58">
        <v>244</v>
      </c>
      <c r="M525" s="54" t="s">
        <v>4916</v>
      </c>
      <c r="N525" s="55">
        <v>103000000</v>
      </c>
      <c r="O525" s="56" t="s">
        <v>4025</v>
      </c>
      <c r="P525" s="159">
        <v>50000000</v>
      </c>
      <c r="Q525" s="124">
        <v>53000000</v>
      </c>
      <c r="R525" s="124"/>
      <c r="S525" s="49" t="s">
        <v>4917</v>
      </c>
      <c r="T525" s="49" t="s">
        <v>3488</v>
      </c>
      <c r="U525" s="129">
        <v>52917</v>
      </c>
      <c r="V525" s="55">
        <v>20000</v>
      </c>
      <c r="W525" s="55">
        <v>10000</v>
      </c>
      <c r="X525" s="10">
        <v>30</v>
      </c>
      <c r="Y525" s="10" t="s">
        <v>9846</v>
      </c>
      <c r="Z525" s="10"/>
    </row>
    <row r="526" spans="1:26">
      <c r="A526" s="10">
        <v>525</v>
      </c>
      <c r="B526" s="52" t="s">
        <v>4918</v>
      </c>
      <c r="C526" s="50" t="s">
        <v>4919</v>
      </c>
      <c r="D526" s="51" t="s">
        <v>2818</v>
      </c>
      <c r="E526" s="52" t="s">
        <v>2846</v>
      </c>
      <c r="F526" s="80" t="s">
        <v>4920</v>
      </c>
      <c r="G526" s="54" t="s">
        <v>4915</v>
      </c>
      <c r="H526" s="10" t="str">
        <f t="shared" si="9"/>
        <v>(525, 'Nguyễn Ngọc Minh Thư', '1998-05-28', 'Nữ', 'Bến Tre', '01666 163 187
0912 319 483', 'MR17044', 148, 10, 244, 'NAGANO', '103000000', '2017-06-13', '', '2017-06-08', '2017-12-01', '50000000', '53000000', '52917', '20000', '10000', '30', '2020-06-01', '', 'Admin', '2020-06-22 00:46:18'),</v>
      </c>
      <c r="I526" s="10" t="str">
        <f t="shared" si="9"/>
        <v>(Nguyễn Ngọc Minh Thư, '1998-05-28', 'Nữ', 'Bến Tre', '01666 163 187
0912 319 483', 'MR17044', '(525, 'Nguyễn Ngọc Minh Thư', '1998-05-28', 'Nữ', 'Bến Tre', '01666 163 187
0912 319 483', 'MR17044', 148, 10, 244, 'NAGANO', '103000000', '2017-06-13', '', '2017-06-08', '2017-12-01', '50000000', '53000000', '52917', '20000', '10000', '30', '2020-06-01', '', 'Admin', '2020-06-22 00:46:18'),', 10, 244, NAGANO, '103000000', '2017-06-13', '50000000', '2017-06-08', '2017-12-01', '52917', '53000000', '', '20000', '10000', '30', '2020-06-01', '', '', 'Admin', '2020-06-22 00:46:18'),</v>
      </c>
      <c r="J526" s="58">
        <v>148</v>
      </c>
      <c r="K526" s="58">
        <v>10</v>
      </c>
      <c r="L526" s="58">
        <v>244</v>
      </c>
      <c r="M526" s="54" t="s">
        <v>4916</v>
      </c>
      <c r="N526" s="55">
        <v>103000000</v>
      </c>
      <c r="O526" s="56" t="s">
        <v>3421</v>
      </c>
      <c r="P526" s="159">
        <v>50000000</v>
      </c>
      <c r="Q526" s="124">
        <v>53000000</v>
      </c>
      <c r="R526" s="124"/>
      <c r="S526" s="49" t="s">
        <v>4917</v>
      </c>
      <c r="T526" s="49" t="s">
        <v>3488</v>
      </c>
      <c r="U526" s="129">
        <v>52917</v>
      </c>
      <c r="V526" s="55">
        <v>20000</v>
      </c>
      <c r="W526" s="55">
        <v>10000</v>
      </c>
      <c r="X526" s="10">
        <v>30</v>
      </c>
      <c r="Y526" s="10" t="s">
        <v>9846</v>
      </c>
      <c r="Z526" s="10"/>
    </row>
    <row r="527" spans="1:26">
      <c r="A527" s="10">
        <v>526</v>
      </c>
      <c r="B527" s="52" t="s">
        <v>4921</v>
      </c>
      <c r="C527" s="50" t="s">
        <v>4922</v>
      </c>
      <c r="D527" s="51" t="s">
        <v>2818</v>
      </c>
      <c r="E527" s="52" t="s">
        <v>3080</v>
      </c>
      <c r="F527" s="80" t="s">
        <v>4923</v>
      </c>
      <c r="G527" s="54" t="s">
        <v>4915</v>
      </c>
      <c r="H527" s="10" t="str">
        <f t="shared" si="9"/>
        <v>(526, 'Hồ Tú Nguyên', '1993-01-10', 'Nữ', 'Long An', '01687 833 020
01632 956 938', 'MR17044', 148, 10, 244, 'NAGANO', '103000000', '2017-06-13', '', '2017-06-08', '2017-12-01', '50000000', '53000000', '52917', '20000', '10000', '30', '2020-06-01', '', 'Admin', '2020-06-22 00:46:18'),</v>
      </c>
      <c r="I527" s="10" t="str">
        <f t="shared" si="9"/>
        <v>(Hồ Tú Nguyên, '1993-01-10', 'Nữ', 'Long An', '01687 833 020
01632 956 938', 'MR17044', '(526, 'Hồ Tú Nguyên', '1993-01-10', 'Nữ', 'Long An', '01687 833 020
01632 956 938', 'MR17044', 148, 10, 244, 'NAGANO', '103000000', '2017-06-13', '', '2017-06-08', '2017-12-01', '50000000', '53000000', '52917', '20000', '10000', '30', '2020-06-01', '', 'Admin', '2020-06-22 00:46:18'),', 10, 244, NAGANO, '103000000', '2017-06-13', '50000000', '2017-06-08', '2017-12-01', '52917', '53000000', '', '20000', '10000', '30', '2020-06-01', '', '', 'Admin', '2020-06-22 00:46:18'),</v>
      </c>
      <c r="J527" s="58">
        <v>148</v>
      </c>
      <c r="K527" s="58">
        <v>10</v>
      </c>
      <c r="L527" s="58">
        <v>244</v>
      </c>
      <c r="M527" s="54" t="s">
        <v>4916</v>
      </c>
      <c r="N527" s="55">
        <v>103000000</v>
      </c>
      <c r="O527" s="56" t="s">
        <v>3421</v>
      </c>
      <c r="P527" s="159">
        <v>50000000</v>
      </c>
      <c r="Q527" s="124">
        <v>53000000</v>
      </c>
      <c r="R527" s="124"/>
      <c r="S527" s="49" t="s">
        <v>4917</v>
      </c>
      <c r="T527" s="49" t="s">
        <v>3488</v>
      </c>
      <c r="U527" s="129">
        <v>52917</v>
      </c>
      <c r="V527" s="55">
        <v>20000</v>
      </c>
      <c r="W527" s="55">
        <v>10000</v>
      </c>
      <c r="X527" s="10">
        <v>30</v>
      </c>
      <c r="Y527" s="10" t="s">
        <v>9846</v>
      </c>
      <c r="Z527" s="10"/>
    </row>
    <row r="528" spans="1:26">
      <c r="A528" s="10">
        <v>527</v>
      </c>
      <c r="B528" s="52" t="s">
        <v>4924</v>
      </c>
      <c r="C528" s="50" t="s">
        <v>4175</v>
      </c>
      <c r="D528" s="51" t="s">
        <v>2818</v>
      </c>
      <c r="E528" s="52" t="s">
        <v>2881</v>
      </c>
      <c r="F528" s="81" t="s">
        <v>4925</v>
      </c>
      <c r="G528" s="54" t="s">
        <v>4915</v>
      </c>
      <c r="H528" s="10" t="str">
        <f t="shared" si="9"/>
        <v>(527, 'Hồ Thị Trúc Mai', '1997-07-13', 'Nữ', 'Đồng Nai', '01636 933 193', 'MR17044', 148, 10, 244, 'NAGANO', '103000000', '2017-06-12', '', '2017-06-08', '2017-12-01', '50000000', '53000000', '52917', '20000', '10000', '30', '2020-06-01', '', 'Admin', '2020-06-22 00:46:18'),</v>
      </c>
      <c r="I528" s="10" t="str">
        <f t="shared" si="9"/>
        <v>(Hồ Thị Trúc Mai, '1997-07-13', 'Nữ', 'Đồng Nai', '01636 933 193', 'MR17044', '(527, 'Hồ Thị Trúc Mai', '1997-07-13', 'Nữ', 'Đồng Nai', '01636 933 193', 'MR17044', 148, 10, 244, 'NAGANO', '103000000', '2017-06-12', '', '2017-06-08', '2017-12-01', '50000000', '53000000', '52917', '20000', '10000', '30', '2020-06-01', '', 'Admin', '2020-06-22 00:46:18'),', 10, 244, NAGANO, '103000000', '2017-06-12', '50000000', '2017-06-08', '2017-12-01', '52917', '53000000', '', '20000', '10000', '30', '2020-06-01', '', '', 'Admin', '2020-06-22 00:46:18'),</v>
      </c>
      <c r="J528" s="58">
        <v>148</v>
      </c>
      <c r="K528" s="58">
        <v>10</v>
      </c>
      <c r="L528" s="58">
        <v>244</v>
      </c>
      <c r="M528" s="54" t="s">
        <v>4916</v>
      </c>
      <c r="N528" s="55">
        <v>103000000</v>
      </c>
      <c r="O528" s="56" t="s">
        <v>4016</v>
      </c>
      <c r="P528" s="159">
        <v>50000000</v>
      </c>
      <c r="Q528" s="124">
        <v>53000000</v>
      </c>
      <c r="R528" s="124"/>
      <c r="S528" s="49" t="s">
        <v>4917</v>
      </c>
      <c r="T528" s="49" t="s">
        <v>3488</v>
      </c>
      <c r="U528" s="129">
        <v>52917</v>
      </c>
      <c r="V528" s="55">
        <v>20000</v>
      </c>
      <c r="W528" s="55">
        <v>10000</v>
      </c>
      <c r="X528" s="10">
        <v>30</v>
      </c>
      <c r="Y528" s="10" t="s">
        <v>9846</v>
      </c>
      <c r="Z528" s="10"/>
    </row>
    <row r="529" spans="1:26">
      <c r="A529" s="10">
        <v>528</v>
      </c>
      <c r="B529" s="52" t="s">
        <v>4926</v>
      </c>
      <c r="C529" s="50" t="s">
        <v>4927</v>
      </c>
      <c r="D529" s="51" t="s">
        <v>2845</v>
      </c>
      <c r="E529" s="52" t="s">
        <v>2876</v>
      </c>
      <c r="F529" s="61" t="s">
        <v>4928</v>
      </c>
      <c r="G529" s="54" t="s">
        <v>4929</v>
      </c>
      <c r="H529" s="10" t="str">
        <f t="shared" si="9"/>
        <v>(528, 'Phan Thái Bảo', '1996-08-29', 'Nam', 'Vĩnh Long', '01206 930 793
01669 290 939', 'MR17075', 148, 10, 237, 'OSAKA', '103000000', '2017-09-06', '', '2017-08-30', '2018-04-25', '50000000', '53000000', '56331', '20000', '10000', '26', '2020-06-25', '', 'Admin', '2020-06-22 00:46:18'),</v>
      </c>
      <c r="I529" s="10" t="str">
        <f t="shared" si="9"/>
        <v>(Phan Thái Bảo, '1996-08-29', 'Nam', 'Vĩnh Long', '01206 930 793
01669 290 939', 'MR17075', '(528, 'Phan Thái Bảo', '1996-08-29', 'Nam', 'Vĩnh Long', '01206 930 793
01669 290 939', 'MR17075', 148, 10, 237, 'OSAKA', '103000000', '2017-09-06', '', '2017-08-30', '2018-04-25', '50000000', '53000000', '56331', '20000', '10000', '26', '2020-06-25', '', 'Admin', '2020-06-22 00:46:18'),', 10, 237, OSAKA, '103000000', '2017-09-06', '50000000', '2017-08-30', '2018-04-25', '56331', '53000000', '', '20000', '10000', '26', '2020-06-25', '', '', 'Admin', '2020-06-22 00:46:18'),</v>
      </c>
      <c r="J529" s="58">
        <v>148</v>
      </c>
      <c r="K529" s="58">
        <v>10</v>
      </c>
      <c r="L529" s="58">
        <v>237</v>
      </c>
      <c r="M529" s="54" t="s">
        <v>3343</v>
      </c>
      <c r="N529" s="55">
        <v>103000000</v>
      </c>
      <c r="O529" s="56" t="s">
        <v>3786</v>
      </c>
      <c r="P529" s="159">
        <v>50000000</v>
      </c>
      <c r="Q529" s="124">
        <v>53000000</v>
      </c>
      <c r="R529" s="124"/>
      <c r="S529" s="49" t="s">
        <v>3029</v>
      </c>
      <c r="T529" s="49" t="s">
        <v>3047</v>
      </c>
      <c r="U529" s="129">
        <v>56331</v>
      </c>
      <c r="V529" s="55">
        <v>20000</v>
      </c>
      <c r="W529" s="55">
        <v>10000</v>
      </c>
      <c r="X529" s="10">
        <v>26</v>
      </c>
      <c r="Y529" s="10" t="s">
        <v>10033</v>
      </c>
      <c r="Z529" s="10"/>
    </row>
    <row r="530" spans="1:26">
      <c r="A530" s="10">
        <v>529</v>
      </c>
      <c r="B530" s="52" t="s">
        <v>4930</v>
      </c>
      <c r="C530" s="50" t="s">
        <v>4931</v>
      </c>
      <c r="D530" s="51" t="s">
        <v>2845</v>
      </c>
      <c r="E530" s="52" t="s">
        <v>2846</v>
      </c>
      <c r="F530" s="61" t="s">
        <v>4932</v>
      </c>
      <c r="G530" s="54" t="s">
        <v>4929</v>
      </c>
      <c r="H530" s="10" t="str">
        <f t="shared" si="9"/>
        <v>(529, 'Đỗ Nguyễn Linh', '1992-02-22', 'Nam', 'Bến Tre', '01688 881 566
0919 878 709', 'MR17075', 148, 10, 237, 'OSAKA', '103000000', '2017-09-05', '', '2017-08-30', '2018-04-25', '50000000', '53000000', '56331', '20000', '10000', '26', '2020-06-25', '', 'Admin', '2020-06-22 00:46:18'),</v>
      </c>
      <c r="I530" s="10" t="str">
        <f t="shared" si="9"/>
        <v>(Đỗ Nguyễn Linh, '1992-02-22', 'Nam', 'Bến Tre', '01688 881 566
0919 878 709', 'MR17075', '(529, 'Đỗ Nguyễn Linh', '1992-02-22', 'Nam', 'Bến Tre', '01688 881 566
0919 878 709', 'MR17075', 148, 10, 237, 'OSAKA', '103000000', '2017-09-05', '', '2017-08-30', '2018-04-25', '50000000', '53000000', '56331', '20000', '10000', '26', '2020-06-25', '', 'Admin', '2020-06-22 00:46:18'),', 10, 237, OSAKA, '103000000', '2017-09-05', '50000000', '2017-08-30', '2018-04-25', '56331', '53000000', '', '20000', '10000', '26', '2020-06-25', '', '', 'Admin', '2020-06-22 00:46:18'),</v>
      </c>
      <c r="J530" s="58">
        <v>148</v>
      </c>
      <c r="K530" s="58">
        <v>10</v>
      </c>
      <c r="L530" s="58">
        <v>237</v>
      </c>
      <c r="M530" s="54" t="s">
        <v>3343</v>
      </c>
      <c r="N530" s="55">
        <v>103000000</v>
      </c>
      <c r="O530" s="56" t="s">
        <v>3035</v>
      </c>
      <c r="P530" s="159">
        <v>50000000</v>
      </c>
      <c r="Q530" s="124">
        <v>53000000</v>
      </c>
      <c r="R530" s="124"/>
      <c r="S530" s="49" t="s">
        <v>3029</v>
      </c>
      <c r="T530" s="49" t="s">
        <v>3047</v>
      </c>
      <c r="U530" s="129">
        <v>56331</v>
      </c>
      <c r="V530" s="55">
        <v>20000</v>
      </c>
      <c r="W530" s="55">
        <v>10000</v>
      </c>
      <c r="X530" s="10">
        <v>26</v>
      </c>
      <c r="Y530" s="10" t="s">
        <v>10033</v>
      </c>
      <c r="Z530" s="10"/>
    </row>
    <row r="531" spans="1:26">
      <c r="A531" s="10">
        <v>530</v>
      </c>
      <c r="B531" s="52" t="s">
        <v>4933</v>
      </c>
      <c r="C531" s="50" t="s">
        <v>4934</v>
      </c>
      <c r="D531" s="51" t="s">
        <v>2845</v>
      </c>
      <c r="E531" s="52" t="s">
        <v>3219</v>
      </c>
      <c r="F531" s="61" t="s">
        <v>4935</v>
      </c>
      <c r="G531" s="54" t="s">
        <v>4929</v>
      </c>
      <c r="H531" s="10" t="str">
        <f t="shared" si="9"/>
        <v>(530, 'Nguyễn Ngọc Thạch', '1993-05-30', 'Nam', 'Ninh Thuận', '01654664665 - 0982672987', 'MR17075', 148, 10, 237, 'OSAKA', '103000000', '2017-09-06', '', '2017-08-30', '2018-04-25', '50000000', '53000000', '56331', '20000', '10000', '26', '2020-06-25', '', 'Admin', '2020-06-22 00:46:18'),</v>
      </c>
      <c r="I531" s="10" t="str">
        <f t="shared" si="9"/>
        <v>(Nguyễn Ngọc Thạch, '1993-05-30', 'Nam', 'Ninh Thuận', '01654664665 - 0982672987', 'MR17075', '(530, 'Nguyễn Ngọc Thạch', '1993-05-30', 'Nam', 'Ninh Thuận', '01654664665 - 0982672987', 'MR17075', 148, 10, 237, 'OSAKA', '103000000', '2017-09-06', '', '2017-08-30', '2018-04-25', '50000000', '53000000', '56331', '20000', '10000', '26', '2020-06-25', '', 'Admin', '2020-06-22 00:46:18'),', 10, 237, OSAKA, '103000000', '2017-09-06', '50000000', '2017-08-30', '2018-04-25', '56331', '53000000', '', '20000', '10000', '26', '2020-06-25', '', '', 'Admin', '2020-06-22 00:46:18'),</v>
      </c>
      <c r="J531" s="58">
        <v>148</v>
      </c>
      <c r="K531" s="58">
        <v>10</v>
      </c>
      <c r="L531" s="58">
        <v>237</v>
      </c>
      <c r="M531" s="54" t="s">
        <v>3343</v>
      </c>
      <c r="N531" s="55">
        <v>103000000</v>
      </c>
      <c r="O531" s="56" t="s">
        <v>3786</v>
      </c>
      <c r="P531" s="159">
        <v>50000000</v>
      </c>
      <c r="Q531" s="124">
        <v>53000000</v>
      </c>
      <c r="R531" s="124"/>
      <c r="S531" s="49" t="s">
        <v>3029</v>
      </c>
      <c r="T531" s="49" t="s">
        <v>3047</v>
      </c>
      <c r="U531" s="129">
        <v>56331</v>
      </c>
      <c r="V531" s="55">
        <v>20000</v>
      </c>
      <c r="W531" s="55">
        <v>10000</v>
      </c>
      <c r="X531" s="10">
        <v>26</v>
      </c>
      <c r="Y531" s="10" t="s">
        <v>10033</v>
      </c>
      <c r="Z531" s="10"/>
    </row>
    <row r="532" spans="1:26">
      <c r="A532" s="10">
        <v>531</v>
      </c>
      <c r="B532" s="52" t="s">
        <v>4936</v>
      </c>
      <c r="C532" s="50" t="s">
        <v>3897</v>
      </c>
      <c r="D532" s="51" t="s">
        <v>2845</v>
      </c>
      <c r="E532" s="52" t="s">
        <v>2819</v>
      </c>
      <c r="F532" s="61" t="s">
        <v>4937</v>
      </c>
      <c r="G532" s="54" t="s">
        <v>4929</v>
      </c>
      <c r="H532" s="10" t="str">
        <f t="shared" si="9"/>
        <v>(531, 'Nguyễn Quốc Anh', '1996-03-02', 'Nam', 'Hồ Chí Minh', '0908 617 810
0909 845 064', 'MR17075', 148, 10, 240, 'OSAKA', '103000000', '2017-09-08', '', '2017-08-30', '2018-04-25', '50000000', '53000000', '56331', '20000', '10000', '26', '2020-06-25', '', 'Admin', '2020-06-22 00:46:18'),</v>
      </c>
      <c r="I532" s="10" t="str">
        <f t="shared" si="9"/>
        <v>(Nguyễn Quốc Anh, '1996-03-02', 'Nam', 'Hồ Chí Minh', '0908 617 810
0909 845 064', 'MR17075', '(531, 'Nguyễn Quốc Anh', '1996-03-02', 'Nam', 'Hồ Chí Minh', '0908 617 810
0909 845 064', 'MR17075', 148, 10, 240, 'OSAKA', '103000000', '2017-09-08', '', '2017-08-30', '2018-04-25', '50000000', '53000000', '56331', '20000', '10000', '26', '2020-06-25', '', 'Admin', '2020-06-22 00:46:18'),', 10, 240, OSAKA, '103000000', '2017-09-08', '50000000', '2017-08-30', '2018-04-25', '56331', '53000000', '', '20000', '10000', '26', '2020-06-25', '', '', 'Admin', '2020-06-22 00:46:18'),</v>
      </c>
      <c r="J532" s="58">
        <v>148</v>
      </c>
      <c r="K532" s="58">
        <v>10</v>
      </c>
      <c r="L532" s="58">
        <v>240</v>
      </c>
      <c r="M532" s="54" t="s">
        <v>3343</v>
      </c>
      <c r="N532" s="55">
        <v>103000000</v>
      </c>
      <c r="O532" s="56" t="s">
        <v>2966</v>
      </c>
      <c r="P532" s="159">
        <v>50000000</v>
      </c>
      <c r="Q532" s="124">
        <v>53000000</v>
      </c>
      <c r="R532" s="124"/>
      <c r="S532" s="49" t="s">
        <v>3029</v>
      </c>
      <c r="T532" s="49" t="s">
        <v>3047</v>
      </c>
      <c r="U532" s="129">
        <v>56331</v>
      </c>
      <c r="V532" s="55">
        <v>20000</v>
      </c>
      <c r="W532" s="55">
        <v>10000</v>
      </c>
      <c r="X532" s="10">
        <v>26</v>
      </c>
      <c r="Y532" s="10" t="s">
        <v>10033</v>
      </c>
      <c r="Z532" s="10"/>
    </row>
    <row r="533" spans="1:26">
      <c r="A533" s="10">
        <v>532</v>
      </c>
      <c r="B533" s="52" t="s">
        <v>4938</v>
      </c>
      <c r="C533" s="50" t="s">
        <v>3555</v>
      </c>
      <c r="D533" s="51" t="s">
        <v>2818</v>
      </c>
      <c r="E533" s="52" t="s">
        <v>2846</v>
      </c>
      <c r="F533" s="61" t="s">
        <v>4939</v>
      </c>
      <c r="G533" s="54" t="s">
        <v>4940</v>
      </c>
      <c r="H533" s="10" t="str">
        <f t="shared" si="9"/>
        <v>(532, 'Phan Thảo Nguyên', '1995-10-20', 'Nữ', 'Bến Tre', '0988 631 535
01263 670 017', 'MR17105', 119, 10, 232, 'HIROSHIMA', '103000000', '2017-11-15', '', '2017-08-01', '2018-04-26', '50000000', '53000000', '56331', '20000', '10000', '26', '2020-06-06', '', 'Admin', '2020-06-22 00:46:18'),</v>
      </c>
      <c r="I533" s="10" t="str">
        <f t="shared" si="9"/>
        <v>(Phan Thảo Nguyên, '1995-10-20', 'Nữ', 'Bến Tre', '0988 631 535
01263 670 017', 'MR17105', '(532, 'Phan Thảo Nguyên', '1995-10-20', 'Nữ', 'Bến Tre', '0988 631 535
01263 670 017', 'MR17105', 119, 10, 232, 'HIROSHIMA', '103000000', '2017-11-15', '', '2017-08-01', '2018-04-26', '50000000', '53000000', '56331', '20000', '10000', '26', '2020-06-06', '', 'Admin', '2020-06-22 00:46:18'),', 10, 232, HIROSHIMA, '103000000', '2017-11-15', '50000000', '2017-08-01', '2018-04-26', '56331', '53000000', '', '20000', '10000', '26', '2020-06-06', '', '', 'Admin', '2020-06-22 00:46:18'),</v>
      </c>
      <c r="J533" s="58">
        <v>119</v>
      </c>
      <c r="K533" s="58">
        <v>10</v>
      </c>
      <c r="L533" s="58">
        <v>232</v>
      </c>
      <c r="M533" s="54" t="s">
        <v>4897</v>
      </c>
      <c r="N533" s="55">
        <v>103000000</v>
      </c>
      <c r="O533" s="56" t="s">
        <v>4941</v>
      </c>
      <c r="P533" s="159">
        <v>50000000</v>
      </c>
      <c r="Q533" s="124">
        <v>53000000</v>
      </c>
      <c r="R533" s="124"/>
      <c r="S533" s="49" t="s">
        <v>4942</v>
      </c>
      <c r="T533" s="49" t="s">
        <v>3559</v>
      </c>
      <c r="U533" s="129">
        <v>56331</v>
      </c>
      <c r="V533" s="55">
        <v>20000</v>
      </c>
      <c r="W533" s="55">
        <v>10000</v>
      </c>
      <c r="X533" s="10">
        <v>26</v>
      </c>
      <c r="Y533" s="10" t="s">
        <v>11997</v>
      </c>
      <c r="Z533" s="10"/>
    </row>
    <row r="534" spans="1:26">
      <c r="A534" s="10">
        <v>533</v>
      </c>
      <c r="B534" s="52" t="s">
        <v>4943</v>
      </c>
      <c r="C534" s="50" t="s">
        <v>4944</v>
      </c>
      <c r="D534" s="51" t="s">
        <v>2818</v>
      </c>
      <c r="E534" s="52" t="s">
        <v>2881</v>
      </c>
      <c r="F534" s="61" t="s">
        <v>4945</v>
      </c>
      <c r="G534" s="54" t="s">
        <v>4940</v>
      </c>
      <c r="H534" s="10" t="str">
        <f t="shared" si="9"/>
        <v>(533, 'Nguyễn Thụy Nhi', '1991-11-02', 'Nữ', 'Đồng Nai', '01267 585 809
01648 036 422', 'MR17105', 119, 10, 232, 'HIROSHIMA', '103000000', '2017-11-13', '', '2017-08-01', '2018-04-26', '50000000', '53000000', '56331', '20000', '10000', '26', '2020-06-26', '', 'Admin', '2020-06-22 00:46:18'),</v>
      </c>
      <c r="I534" s="10" t="str">
        <f t="shared" si="9"/>
        <v>(Nguyễn Thụy Nhi, '1991-11-02', 'Nữ', 'Đồng Nai', '01267 585 809
01648 036 422', 'MR17105', '(533, 'Nguyễn Thụy Nhi', '1991-11-02', 'Nữ', 'Đồng Nai', '01267 585 809
01648 036 422', 'MR17105', 119, 10, 232, 'HIROSHIMA', '103000000', '2017-11-13', '', '2017-08-01', '2018-04-26', '50000000', '53000000', '56331', '20000', '10000', '26', '2020-06-26', '', 'Admin', '2020-06-22 00:46:18'),', 10, 232, HIROSHIMA, '103000000', '2017-11-13', '50000000', '2017-08-01', '2018-04-26', '56331', '53000000', '', '20000', '10000', '26', '2020-06-26', '', '', 'Admin', '2020-06-22 00:46:18'),</v>
      </c>
      <c r="J534" s="58">
        <v>119</v>
      </c>
      <c r="K534" s="58">
        <v>10</v>
      </c>
      <c r="L534" s="58">
        <v>232</v>
      </c>
      <c r="M534" s="54" t="s">
        <v>4897</v>
      </c>
      <c r="N534" s="55">
        <v>103000000</v>
      </c>
      <c r="O534" s="56" t="s">
        <v>3468</v>
      </c>
      <c r="P534" s="159">
        <v>50000000</v>
      </c>
      <c r="Q534" s="124">
        <v>53000000</v>
      </c>
      <c r="R534" s="124"/>
      <c r="S534" s="49" t="s">
        <v>4942</v>
      </c>
      <c r="T534" s="49" t="s">
        <v>3559</v>
      </c>
      <c r="U534" s="129">
        <v>56331</v>
      </c>
      <c r="V534" s="55">
        <v>20000</v>
      </c>
      <c r="W534" s="55">
        <v>10000</v>
      </c>
      <c r="X534" s="10">
        <v>26</v>
      </c>
      <c r="Y534" s="10" t="s">
        <v>9809</v>
      </c>
      <c r="Z534" s="10"/>
    </row>
    <row r="535" spans="1:26">
      <c r="A535" s="10">
        <v>534</v>
      </c>
      <c r="B535" s="52" t="s">
        <v>4946</v>
      </c>
      <c r="C535" s="50" t="s">
        <v>4947</v>
      </c>
      <c r="D535" s="51" t="s">
        <v>2845</v>
      </c>
      <c r="E535" s="52" t="s">
        <v>3141</v>
      </c>
      <c r="F535" s="61" t="s">
        <v>4948</v>
      </c>
      <c r="G535" s="54" t="s">
        <v>4949</v>
      </c>
      <c r="H535" s="10" t="str">
        <f t="shared" si="9"/>
        <v>(534, 'Nguyễn Thanh Tiền', '1996-09-27', 'Nam', 'Đồng Tháp', '01869 510 878
01672 033 026', 'MR17124', 148, 10, 244, 'NAGANO', '103000000', '2017-12-12', '', '2017-12-01', '2018-06-08', '50000000', '53000000', '62590', '20000', '10000', '24', '2020-06-08', '', 'Admin', '2020-06-22 00:46:18'),</v>
      </c>
      <c r="I535" s="10" t="str">
        <f t="shared" si="9"/>
        <v>(Nguyễn Thanh Tiền, '1996-09-27', 'Nam', 'Đồng Tháp', '01869 510 878
01672 033 026', 'MR17124', '(534, 'Nguyễn Thanh Tiền', '1996-09-27', 'Nam', 'Đồng Tháp', '01869 510 878
01672 033 026', 'MR17124', 148, 10, 244, 'NAGANO', '103000000', '2017-12-12', '', '2017-12-01', '2018-06-08', '50000000', '53000000', '62590', '20000', '10000', '24', '2020-06-08', '', 'Admin', '2020-06-22 00:46:18'),', 10, 244, NAGANO, '103000000', '2017-12-12', '50000000', '2017-12-01', '2018-06-08', '62590', '53000000', '', '20000', '10000', '24', '2020-06-08', '', '', 'Admin', '2020-06-22 00:46:18'),</v>
      </c>
      <c r="J535" s="58">
        <v>148</v>
      </c>
      <c r="K535" s="58">
        <v>10</v>
      </c>
      <c r="L535" s="58">
        <v>244</v>
      </c>
      <c r="M535" s="54" t="s">
        <v>4916</v>
      </c>
      <c r="N535" s="55">
        <v>103000000</v>
      </c>
      <c r="O535" s="56" t="s">
        <v>4950</v>
      </c>
      <c r="P535" s="159">
        <v>50000000</v>
      </c>
      <c r="Q535" s="124">
        <v>53000000</v>
      </c>
      <c r="R535" s="124"/>
      <c r="S535" s="49" t="s">
        <v>3488</v>
      </c>
      <c r="T535" s="49" t="s">
        <v>3265</v>
      </c>
      <c r="U535" s="129">
        <v>62590</v>
      </c>
      <c r="V535" s="55">
        <v>20000</v>
      </c>
      <c r="W535" s="55">
        <v>10000</v>
      </c>
      <c r="X535" s="10">
        <v>24</v>
      </c>
      <c r="Y535" s="10" t="s">
        <v>9887</v>
      </c>
      <c r="Z535" s="10"/>
    </row>
    <row r="536" spans="1:26">
      <c r="A536" s="10">
        <v>535</v>
      </c>
      <c r="B536" s="52" t="s">
        <v>4951</v>
      </c>
      <c r="C536" s="50" t="s">
        <v>4952</v>
      </c>
      <c r="D536" s="51" t="s">
        <v>2845</v>
      </c>
      <c r="E536" s="52" t="s">
        <v>2846</v>
      </c>
      <c r="F536" s="61" t="s">
        <v>4953</v>
      </c>
      <c r="G536" s="54" t="s">
        <v>4949</v>
      </c>
      <c r="H536" s="10" t="str">
        <f t="shared" si="9"/>
        <v>(535, 'Nguyễn Minh Tân', '1992-05-31', 'Nam', 'Bến Tre', '0979 593 955
0948 759 477', 'MR17124', 148, 10, 244, 'NAGANO', '103000000', '2017-12-08', '', '2017-12-01', '2018-06-08', '50000000', '53000000', '62590', '20000', '10000', '24', '2020-06-08', '', 'Admin', '2020-06-22 00:46:18'),</v>
      </c>
      <c r="I536" s="10" t="str">
        <f t="shared" si="9"/>
        <v>(Nguyễn Minh Tân, '1992-05-31', 'Nam', 'Bến Tre', '0979 593 955
0948 759 477', 'MR17124', '(535, 'Nguyễn Minh Tân', '1992-05-31', 'Nam', 'Bến Tre', '0979 593 955
0948 759 477', 'MR17124', 148, 10, 244, 'NAGANO', '103000000', '2017-12-08', '', '2017-12-01', '2018-06-08', '50000000', '53000000', '62590', '20000', '10000', '24', '2020-06-08', '', 'Admin', '2020-06-22 00:46:18'),', 10, 244, NAGANO, '103000000', '2017-12-08', '50000000', '2017-12-01', '2018-06-08', '62590', '53000000', '', '20000', '10000', '24', '2020-06-08', '', '', 'Admin', '2020-06-22 00:46:18'),</v>
      </c>
      <c r="J536" s="58">
        <v>148</v>
      </c>
      <c r="K536" s="58">
        <v>10</v>
      </c>
      <c r="L536" s="58">
        <v>244</v>
      </c>
      <c r="M536" s="54" t="s">
        <v>4916</v>
      </c>
      <c r="N536" s="55">
        <v>103000000</v>
      </c>
      <c r="O536" s="56" t="s">
        <v>2925</v>
      </c>
      <c r="P536" s="159">
        <v>50000000</v>
      </c>
      <c r="Q536" s="124">
        <v>53000000</v>
      </c>
      <c r="R536" s="124"/>
      <c r="S536" s="49" t="s">
        <v>3488</v>
      </c>
      <c r="T536" s="49" t="s">
        <v>3265</v>
      </c>
      <c r="U536" s="129">
        <v>62590</v>
      </c>
      <c r="V536" s="55">
        <v>20000</v>
      </c>
      <c r="W536" s="55">
        <v>10000</v>
      </c>
      <c r="X536" s="10">
        <v>24</v>
      </c>
      <c r="Y536" s="10" t="s">
        <v>9887</v>
      </c>
      <c r="Z536" s="10"/>
    </row>
    <row r="537" spans="1:26">
      <c r="A537" s="10">
        <v>536</v>
      </c>
      <c r="B537" s="52" t="s">
        <v>4954</v>
      </c>
      <c r="C537" s="50" t="s">
        <v>4955</v>
      </c>
      <c r="D537" s="51" t="s">
        <v>2845</v>
      </c>
      <c r="E537" s="52" t="s">
        <v>2876</v>
      </c>
      <c r="F537" s="61" t="s">
        <v>4956</v>
      </c>
      <c r="G537" s="54" t="s">
        <v>4957</v>
      </c>
      <c r="H537" s="10" t="str">
        <f t="shared" si="9"/>
        <v>(536, 'Trần Tuấn Sang', '1995-07-08', 'Nam', 'Vĩnh Long', '0964 822 358
02702 475 415', 'MR17133', 148, 10, 244, 'NAGANO', '103000000', '2017-12-25', '', '2017-12-18', '2018-06-08', '50000000', '53000000', '62590', '20000', '10000', '24', '2020-06-08', '', 'Admin', '2020-06-22 00:46:18'),</v>
      </c>
      <c r="I537" s="10" t="str">
        <f t="shared" si="9"/>
        <v>(Trần Tuấn Sang, '1995-07-08', 'Nam', 'Vĩnh Long', '0964 822 358
02702 475 415', 'MR17133', '(536, 'Trần Tuấn Sang', '1995-07-08', 'Nam', 'Vĩnh Long', '0964 822 358
02702 475 415', 'MR17133', 148, 10, 244, 'NAGANO', '103000000', '2017-12-25', '', '2017-12-18', '2018-06-08', '50000000', '53000000', '62590', '20000', '10000', '24', '2020-06-08', '', 'Admin', '2020-06-22 00:46:18'),', 10, 244, NAGANO, '103000000', '2017-12-25', '50000000', '2017-12-18', '2018-06-08', '62590', '53000000', '', '20000', '10000', '24', '2020-06-08', '', '', 'Admin', '2020-06-22 00:46:18'),</v>
      </c>
      <c r="J537" s="58">
        <v>148</v>
      </c>
      <c r="K537" s="58">
        <v>10</v>
      </c>
      <c r="L537" s="58">
        <v>244</v>
      </c>
      <c r="M537" s="54" t="s">
        <v>4916</v>
      </c>
      <c r="N537" s="55">
        <v>103000000</v>
      </c>
      <c r="O537" s="56" t="s">
        <v>3339</v>
      </c>
      <c r="P537" s="159">
        <v>50000000</v>
      </c>
      <c r="Q537" s="124">
        <v>53000000</v>
      </c>
      <c r="R537" s="124"/>
      <c r="S537" s="49" t="s">
        <v>2919</v>
      </c>
      <c r="T537" s="49" t="s">
        <v>3265</v>
      </c>
      <c r="U537" s="129">
        <v>62590</v>
      </c>
      <c r="V537" s="55">
        <v>20000</v>
      </c>
      <c r="W537" s="55">
        <v>10000</v>
      </c>
      <c r="X537" s="10">
        <v>24</v>
      </c>
      <c r="Y537" s="10" t="s">
        <v>9887</v>
      </c>
      <c r="Z537" s="10"/>
    </row>
    <row r="538" spans="1:26">
      <c r="A538" s="10">
        <v>537</v>
      </c>
      <c r="B538" s="52" t="s">
        <v>4958</v>
      </c>
      <c r="C538" s="50" t="s">
        <v>4404</v>
      </c>
      <c r="D538" s="51" t="s">
        <v>2845</v>
      </c>
      <c r="E538" s="52" t="s">
        <v>2876</v>
      </c>
      <c r="F538" s="61" t="s">
        <v>4959</v>
      </c>
      <c r="G538" s="54" t="s">
        <v>4957</v>
      </c>
      <c r="H538" s="10" t="str">
        <f t="shared" si="9"/>
        <v>(537, 'Hồ Nguyễn Tú Mẫn', '1996-11-25', 'Nam', 'Vĩnh Long', '0962 080 051
0913 396 553', 'MR17133', 148, 10, 244, 'NAGANO', '103000000', '2017-12-25', '', '2017-12-18', '2018-06-08', '50000000', '53000000', '62590', '20000', '10000', '24', '2020-06-08', '', 'Admin', '2020-06-22 00:46:18'),</v>
      </c>
      <c r="I538" s="10" t="str">
        <f t="shared" si="9"/>
        <v>(Hồ Nguyễn Tú Mẫn, '1996-11-25', 'Nam', 'Vĩnh Long', '0962 080 051
0913 396 553', 'MR17133', '(537, 'Hồ Nguyễn Tú Mẫn', '1996-11-25', 'Nam', 'Vĩnh Long', '0962 080 051
0913 396 553', 'MR17133', 148, 10, 244, 'NAGANO', '103000000', '2017-12-25', '', '2017-12-18', '2018-06-08', '50000000', '53000000', '62590', '20000', '10000', '24', '2020-06-08', '', 'Admin', '2020-06-22 00:46:18'),', 10, 244, NAGANO, '103000000', '2017-12-25', '50000000', '2017-12-18', '2018-06-08', '62590', '53000000', '', '20000', '10000', '24', '2020-06-08', '', '', 'Admin', '2020-06-22 00:46:18'),</v>
      </c>
      <c r="J538" s="58">
        <v>148</v>
      </c>
      <c r="K538" s="58">
        <v>10</v>
      </c>
      <c r="L538" s="58">
        <v>244</v>
      </c>
      <c r="M538" s="54" t="s">
        <v>4916</v>
      </c>
      <c r="N538" s="55">
        <v>103000000</v>
      </c>
      <c r="O538" s="56" t="s">
        <v>3339</v>
      </c>
      <c r="P538" s="159">
        <v>50000000</v>
      </c>
      <c r="Q538" s="124">
        <v>53000000</v>
      </c>
      <c r="R538" s="124"/>
      <c r="S538" s="49" t="s">
        <v>2919</v>
      </c>
      <c r="T538" s="49" t="s">
        <v>3265</v>
      </c>
      <c r="U538" s="129">
        <v>62590</v>
      </c>
      <c r="V538" s="55">
        <v>20000</v>
      </c>
      <c r="W538" s="55">
        <v>10000</v>
      </c>
      <c r="X538" s="10">
        <v>24</v>
      </c>
      <c r="Y538" s="10" t="s">
        <v>9887</v>
      </c>
      <c r="Z538" s="10"/>
    </row>
    <row r="539" spans="1:26">
      <c r="A539" s="10">
        <v>538</v>
      </c>
      <c r="B539" s="52" t="s">
        <v>4960</v>
      </c>
      <c r="C539" s="50" t="s">
        <v>4961</v>
      </c>
      <c r="D539" s="51" t="s">
        <v>2845</v>
      </c>
      <c r="E539" s="52" t="s">
        <v>2846</v>
      </c>
      <c r="F539" s="61" t="s">
        <v>4962</v>
      </c>
      <c r="G539" s="54" t="s">
        <v>4957</v>
      </c>
      <c r="H539" s="10" t="str">
        <f t="shared" si="9"/>
        <v>(538, 'Bùi Quốc Việt', '1997-05-03', 'Nam', 'Bến Tre', '0988 288 845
0972 569 439', 'MR17133', 148, 10, 244, 'NAGANO', '103000000', '2017-12-25', '', '2017-12-18', '2018-06-08', '50000000', '53000000', '62590', '20000', '10000', '24', '2020-06-08', '', 'Admin', '2020-06-22 00:46:18'),</v>
      </c>
      <c r="I539" s="10" t="str">
        <f t="shared" si="9"/>
        <v>(Bùi Quốc Việt, '1997-05-03', 'Nam', 'Bến Tre', '0988 288 845
0972 569 439', 'MR17133', '(538, 'Bùi Quốc Việt', '1997-05-03', 'Nam', 'Bến Tre', '0988 288 845
0972 569 439', 'MR17133', 148, 10, 244, 'NAGANO', '103000000', '2017-12-25', '', '2017-12-18', '2018-06-08', '50000000', '53000000', '62590', '20000', '10000', '24', '2020-06-08', '', 'Admin', '2020-06-22 00:46:18'),', 10, 244, NAGANO, '103000000', '2017-12-25', '50000000', '2017-12-18', '2018-06-08', '62590', '53000000', '', '20000', '10000', '24', '2020-06-08', '', '', 'Admin', '2020-06-22 00:46:18'),</v>
      </c>
      <c r="J539" s="58">
        <v>148</v>
      </c>
      <c r="K539" s="58">
        <v>10</v>
      </c>
      <c r="L539" s="58">
        <v>244</v>
      </c>
      <c r="M539" s="54" t="s">
        <v>4916</v>
      </c>
      <c r="N539" s="55">
        <v>103000000</v>
      </c>
      <c r="O539" s="56" t="s">
        <v>3339</v>
      </c>
      <c r="P539" s="159">
        <v>50000000</v>
      </c>
      <c r="Q539" s="124">
        <v>53000000</v>
      </c>
      <c r="R539" s="124"/>
      <c r="S539" s="49" t="s">
        <v>2919</v>
      </c>
      <c r="T539" s="49" t="s">
        <v>3265</v>
      </c>
      <c r="U539" s="129">
        <v>62590</v>
      </c>
      <c r="V539" s="55">
        <v>20000</v>
      </c>
      <c r="W539" s="55">
        <v>10000</v>
      </c>
      <c r="X539" s="10">
        <v>24</v>
      </c>
      <c r="Y539" s="10" t="s">
        <v>9887</v>
      </c>
      <c r="Z539" s="10"/>
    </row>
    <row r="540" spans="1:26">
      <c r="A540" s="10">
        <v>539</v>
      </c>
      <c r="B540" s="52" t="s">
        <v>4963</v>
      </c>
      <c r="C540" s="50" t="s">
        <v>4964</v>
      </c>
      <c r="D540" s="51" t="s">
        <v>2845</v>
      </c>
      <c r="E540" s="52" t="s">
        <v>2830</v>
      </c>
      <c r="F540" s="61" t="s">
        <v>4965</v>
      </c>
      <c r="G540" s="54" t="s">
        <v>4940</v>
      </c>
      <c r="H540" s="10" t="str">
        <f t="shared" si="9"/>
        <v>(539, 'Lâm Bá Phước', '1999-01-28', 'Nam', 'Tây Ninh', '01679 034 408
01675 206 046', 'MR17105', 119, 10, 232, 'HIROSHIMA', '103000000', '2017-11-13', '', '2017-08-01', '2018-07-07', '50000000', '53000000', '61707', '20000', '10000', '23', '2020-06-07', '', 'Admin', '2020-06-22 00:46:18'),</v>
      </c>
      <c r="I540" s="10" t="str">
        <f t="shared" si="9"/>
        <v>(Lâm Bá Phước, '1999-01-28', 'Nam', 'Tây Ninh', '01679 034 408
01675 206 046', 'MR17105', '(539, 'Lâm Bá Phước', '1999-01-28', 'Nam', 'Tây Ninh', '01679 034 408
01675 206 046', 'MR17105', 119, 10, 232, 'HIROSHIMA', '103000000', '2017-11-13', '', '2017-08-01', '2018-07-07', '50000000', '53000000', '61707', '20000', '10000', '23', '2020-06-07', '', 'Admin', '2020-06-22 00:46:18'),', 10, 232, HIROSHIMA, '103000000', '2017-11-13', '50000000', '2017-08-01', '2018-07-07', '61707', '53000000', '', '20000', '10000', '23', '2020-06-07', '', '', 'Admin', '2020-06-22 00:46:18'),</v>
      </c>
      <c r="J540" s="58">
        <v>119</v>
      </c>
      <c r="K540" s="58">
        <v>10</v>
      </c>
      <c r="L540" s="58">
        <v>232</v>
      </c>
      <c r="M540" s="54" t="s">
        <v>4897</v>
      </c>
      <c r="N540" s="55">
        <v>103000000</v>
      </c>
      <c r="O540" s="56" t="s">
        <v>3468</v>
      </c>
      <c r="P540" s="159">
        <v>50000000</v>
      </c>
      <c r="Q540" s="124">
        <v>53000000</v>
      </c>
      <c r="R540" s="124"/>
      <c r="S540" s="49" t="s">
        <v>4942</v>
      </c>
      <c r="T540" s="49" t="s">
        <v>3581</v>
      </c>
      <c r="U540" s="129">
        <v>61707</v>
      </c>
      <c r="V540" s="55">
        <v>20000</v>
      </c>
      <c r="W540" s="55">
        <v>10000</v>
      </c>
      <c r="X540" s="10">
        <v>23</v>
      </c>
      <c r="Y540" s="10" t="s">
        <v>11989</v>
      </c>
      <c r="Z540" s="10"/>
    </row>
    <row r="541" spans="1:26">
      <c r="A541" s="10">
        <v>540</v>
      </c>
      <c r="B541" s="52" t="s">
        <v>4966</v>
      </c>
      <c r="C541" s="50" t="s">
        <v>4967</v>
      </c>
      <c r="D541" s="51" t="s">
        <v>2845</v>
      </c>
      <c r="E541" s="52" t="s">
        <v>3141</v>
      </c>
      <c r="F541" s="61" t="s">
        <v>4968</v>
      </c>
      <c r="G541" s="54" t="s">
        <v>4940</v>
      </c>
      <c r="H541" s="10" t="str">
        <f t="shared" si="9"/>
        <v>(540, 'Nguyễn Văn Phi', '1994-08-10', 'Nam', 'Đồng Tháp', '01672 715 967
0984 700 248', 'MR17105', 119, 10, 232, 'HIROSHIMA', '103000000', '2017-11-21', '', '2017-08-01', '2018-07-07', '50000000', '53000000', '61707', '20000', '10000', '23', '2020-06-07', '', 'Admin', '2020-06-22 00:46:18'),</v>
      </c>
      <c r="I541" s="10" t="str">
        <f t="shared" si="9"/>
        <v>(Nguyễn Văn Phi, '1994-08-10', 'Nam', 'Đồng Tháp', '01672 715 967
0984 700 248', 'MR17105', '(540, 'Nguyễn Văn Phi', '1994-08-10', 'Nam', 'Đồng Tháp', '01672 715 967
0984 700 248', 'MR17105', 119, 10, 232, 'HIROSHIMA', '103000000', '2017-11-21', '', '2017-08-01', '2018-07-07', '50000000', '53000000', '61707', '20000', '10000', '23', '2020-06-07', '', 'Admin', '2020-06-22 00:46:18'),', 10, 232, HIROSHIMA, '103000000', '2017-11-21', '50000000', '2017-08-01', '2018-07-07', '61707', '53000000', '', '20000', '10000', '23', '2020-06-07', '', '', 'Admin', '2020-06-22 00:46:18'),</v>
      </c>
      <c r="J541" s="58">
        <v>119</v>
      </c>
      <c r="K541" s="58">
        <v>10</v>
      </c>
      <c r="L541" s="58">
        <v>232</v>
      </c>
      <c r="M541" s="54" t="s">
        <v>4897</v>
      </c>
      <c r="N541" s="55">
        <v>103000000</v>
      </c>
      <c r="O541" s="56" t="s">
        <v>4969</v>
      </c>
      <c r="P541" s="159">
        <v>50000000</v>
      </c>
      <c r="Q541" s="124">
        <v>53000000</v>
      </c>
      <c r="R541" s="124"/>
      <c r="S541" s="49" t="s">
        <v>4942</v>
      </c>
      <c r="T541" s="49" t="s">
        <v>3581</v>
      </c>
      <c r="U541" s="129">
        <v>61707</v>
      </c>
      <c r="V541" s="55">
        <v>20000</v>
      </c>
      <c r="W541" s="55">
        <v>10000</v>
      </c>
      <c r="X541" s="10">
        <v>23</v>
      </c>
      <c r="Y541" s="10" t="s">
        <v>11989</v>
      </c>
      <c r="Z541" s="10"/>
    </row>
    <row r="542" spans="1:26">
      <c r="A542" s="10">
        <v>541</v>
      </c>
      <c r="B542" s="10" t="s">
        <v>4970</v>
      </c>
      <c r="C542" s="50" t="s">
        <v>4971</v>
      </c>
      <c r="D542" s="51" t="s">
        <v>2845</v>
      </c>
      <c r="E542" s="10" t="s">
        <v>2855</v>
      </c>
      <c r="F542" s="69" t="s">
        <v>4972</v>
      </c>
      <c r="G542" s="49" t="s">
        <v>4973</v>
      </c>
      <c r="H542" s="10" t="str">
        <f t="shared" si="9"/>
        <v>(541, 'Nguyễn Thanh Huy', '1992-04-16', 'Nam', 'Trà Vinh', '0907 906 883
0907 419 963', 'MR18020', 148, 10, 250, 'NAGANO', '103000000', '2018-02-08', '', '2018-02-05', '2018-07-18', '50000000', '53000000', '56166', '20000', '10000', '23', '2020-06-18', '', 'Admin', '2020-06-22 00:46:18'),</v>
      </c>
      <c r="I542" s="10" t="str">
        <f t="shared" si="9"/>
        <v>(Nguyễn Thanh Huy, '1992-04-16', 'Nam', 'Trà Vinh', '0907 906 883
0907 419 963', 'MR18020', '(541, 'Nguyễn Thanh Huy', '1992-04-16', 'Nam', 'Trà Vinh', '0907 906 883
0907 419 963', 'MR18020', 148, 10, 250, 'NAGANO', '103000000', '2018-02-08', '', '2018-02-05', '2018-07-18', '50000000', '53000000', '56166', '20000', '10000', '23', '2020-06-18', '', 'Admin', '2020-06-22 00:46:18'),', 10, 250, NAGANO, '103000000', '2018-02-08', '50000000', '2018-02-05', '2018-07-18', '56166', '53000000', '', '20000', '10000', '23', '2020-06-18', '', '', 'Admin', '2020-06-22 00:46:18'),</v>
      </c>
      <c r="J542" s="58">
        <v>148</v>
      </c>
      <c r="K542" s="58">
        <v>10</v>
      </c>
      <c r="L542" s="58">
        <v>250</v>
      </c>
      <c r="M542" s="54" t="s">
        <v>4916</v>
      </c>
      <c r="N542" s="55">
        <v>103000000</v>
      </c>
      <c r="O542" s="56" t="s">
        <v>3523</v>
      </c>
      <c r="P542" s="159">
        <v>50000000</v>
      </c>
      <c r="Q542" s="124">
        <v>53000000</v>
      </c>
      <c r="R542" s="124"/>
      <c r="S542" s="49" t="s">
        <v>4229</v>
      </c>
      <c r="T542" s="49" t="s">
        <v>4974</v>
      </c>
      <c r="U542" s="129">
        <v>56166</v>
      </c>
      <c r="V542" s="55">
        <v>20000</v>
      </c>
      <c r="W542" s="55">
        <v>10000</v>
      </c>
      <c r="X542" s="10">
        <v>23</v>
      </c>
      <c r="Y542" s="10" t="s">
        <v>9948</v>
      </c>
      <c r="Z542" s="10"/>
    </row>
    <row r="543" spans="1:26">
      <c r="A543" s="10">
        <v>542</v>
      </c>
      <c r="B543" s="10" t="s">
        <v>4975</v>
      </c>
      <c r="C543" s="50" t="s">
        <v>3717</v>
      </c>
      <c r="D543" s="51" t="s">
        <v>2845</v>
      </c>
      <c r="E543" s="10" t="s">
        <v>2846</v>
      </c>
      <c r="F543" s="69" t="s">
        <v>4976</v>
      </c>
      <c r="G543" s="49" t="s">
        <v>4973</v>
      </c>
      <c r="H543" s="10" t="str">
        <f t="shared" si="9"/>
        <v>(542, 'Nguyễn Văn Liêm', '1998-02-27', 'Nam', 'Bến Tre', '01685 350 368
01669 244 418', 'MR18020', 148, 10, 250, 'NAGANO', '103000000', '2018-02-09', '', '2018-02-05', '2018-07-18', '50000000', '53000000', '56166', '20000', '10000', '23', '2020-06-18', '', 'Admin', '2020-06-22 00:46:18'),</v>
      </c>
      <c r="I543" s="10" t="str">
        <f t="shared" si="9"/>
        <v>(Nguyễn Văn Liêm, '1998-02-27', 'Nam', 'Bến Tre', '01685 350 368
01669 244 418', 'MR18020', '(542, 'Nguyễn Văn Liêm', '1998-02-27', 'Nam', 'Bến Tre', '01685 350 368
01669 244 418', 'MR18020', 148, 10, 250, 'NAGANO', '103000000', '2018-02-09', '', '2018-02-05', '2018-07-18', '50000000', '53000000', '56166', '20000', '10000', '23', '2020-06-18', '', 'Admin', '2020-06-22 00:46:18'),', 10, 250, NAGANO, '103000000', '2018-02-09', '50000000', '2018-02-05', '2018-07-18', '56166', '53000000', '', '20000', '10000', '23', '2020-06-18', '', '', 'Admin', '2020-06-22 00:46:18'),</v>
      </c>
      <c r="J543" s="58">
        <v>148</v>
      </c>
      <c r="K543" s="58">
        <v>10</v>
      </c>
      <c r="L543" s="58">
        <v>250</v>
      </c>
      <c r="M543" s="54" t="s">
        <v>4916</v>
      </c>
      <c r="N543" s="55">
        <v>103000000</v>
      </c>
      <c r="O543" s="56" t="s">
        <v>4165</v>
      </c>
      <c r="P543" s="159">
        <v>50000000</v>
      </c>
      <c r="Q543" s="124">
        <v>53000000</v>
      </c>
      <c r="R543" s="124"/>
      <c r="S543" s="49" t="s">
        <v>4229</v>
      </c>
      <c r="T543" s="49" t="s">
        <v>4974</v>
      </c>
      <c r="U543" s="129">
        <v>56166</v>
      </c>
      <c r="V543" s="55">
        <v>20000</v>
      </c>
      <c r="W543" s="55">
        <v>10000</v>
      </c>
      <c r="X543" s="10">
        <v>23</v>
      </c>
      <c r="Y543" s="10" t="s">
        <v>9948</v>
      </c>
      <c r="Z543" s="10"/>
    </row>
    <row r="544" spans="1:26">
      <c r="A544" s="10">
        <v>543</v>
      </c>
      <c r="B544" s="10" t="s">
        <v>4977</v>
      </c>
      <c r="C544" s="50" t="s">
        <v>4978</v>
      </c>
      <c r="D544" s="51" t="s">
        <v>2818</v>
      </c>
      <c r="E544" s="10" t="s">
        <v>2876</v>
      </c>
      <c r="F544" s="69" t="s">
        <v>4979</v>
      </c>
      <c r="G544" s="54" t="s">
        <v>4980</v>
      </c>
      <c r="H544" s="10" t="str">
        <f t="shared" si="9"/>
        <v>(543, 'Võ Thị Bảo Trân', '1998-03-10', 'Nữ', 'Vĩnh Long', '01669 000 929
0989 487 774', 'MR18119', 119, 10, 232, 'HIROSHIMA', '103000000', '2018-06-18', '', '2018-06-12', '2018-09-12', '50000000', '53000000', '61707', '20000', '10000', '21', '2020-06-12', '', 'Admin', '2020-06-22 00:46:18'),</v>
      </c>
      <c r="I544" s="10" t="str">
        <f t="shared" si="9"/>
        <v>(Võ Thị Bảo Trân, '1998-03-10', 'Nữ', 'Vĩnh Long', '01669 000 929
0989 487 774', 'MR18119', '(543, 'Võ Thị Bảo Trân', '1998-03-10', 'Nữ', 'Vĩnh Long', '01669 000 929
0989 487 774', 'MR18119', 119, 10, 232, 'HIROSHIMA', '103000000', '2018-06-18', '', '2018-06-12', '2018-09-12', '50000000', '53000000', '61707', '20000', '10000', '21', '2020-06-12', '', 'Admin', '2020-06-22 00:46:18'),', 10, 232, HIROSHIMA, '103000000', '2018-06-18', '50000000', '2018-06-12', '2018-09-12', '61707', '53000000', '', '20000', '10000', '21', '2020-06-12', '', '', 'Admin', '2020-06-22 00:46:18'),</v>
      </c>
      <c r="J544" s="58">
        <v>119</v>
      </c>
      <c r="K544" s="58">
        <v>10</v>
      </c>
      <c r="L544" s="58">
        <v>232</v>
      </c>
      <c r="M544" s="54" t="s">
        <v>4897</v>
      </c>
      <c r="N544" s="55">
        <v>103000000</v>
      </c>
      <c r="O544" s="56" t="s">
        <v>3839</v>
      </c>
      <c r="P544" s="159">
        <v>50000000</v>
      </c>
      <c r="Q544" s="124">
        <v>53000000</v>
      </c>
      <c r="R544" s="124"/>
      <c r="S544" s="49" t="s">
        <v>4981</v>
      </c>
      <c r="T544" s="49" t="s">
        <v>4982</v>
      </c>
      <c r="U544" s="129">
        <v>61707</v>
      </c>
      <c r="V544" s="55">
        <v>20000</v>
      </c>
      <c r="W544" s="55">
        <v>10000</v>
      </c>
      <c r="X544" s="10">
        <v>21</v>
      </c>
      <c r="Y544" s="10" t="s">
        <v>9899</v>
      </c>
      <c r="Z544" s="10"/>
    </row>
    <row r="545" spans="1:26">
      <c r="A545" s="10">
        <v>544</v>
      </c>
      <c r="B545" s="10" t="s">
        <v>4983</v>
      </c>
      <c r="C545" s="50" t="s">
        <v>4984</v>
      </c>
      <c r="D545" s="51" t="s">
        <v>2818</v>
      </c>
      <c r="E545" s="10" t="s">
        <v>2846</v>
      </c>
      <c r="F545" s="69" t="s">
        <v>4985</v>
      </c>
      <c r="G545" s="54" t="s">
        <v>4980</v>
      </c>
      <c r="H545" s="10" t="str">
        <f t="shared" si="9"/>
        <v>(544, 'Bùi Ngọc Mai', '1995-01-08', 'Nữ', 'Bến Tre', '0972 781 925
01645 502 006', 'MR18119', 119, 10, 232, 'HIROSHIMA', '103000000', '2018-06-18', '', '2018-06-12', '2018-09-12', '50000000', '53000000', '61707', '20000', '10000', '21', '2020-06-12', '', 'Admin', '2020-06-22 00:46:18'),</v>
      </c>
      <c r="I545" s="10" t="str">
        <f t="shared" si="9"/>
        <v>(Bùi Ngọc Mai, '1995-01-08', 'Nữ', 'Bến Tre', '0972 781 925
01645 502 006', 'MR18119', '(544, 'Bùi Ngọc Mai', '1995-01-08', 'Nữ', 'Bến Tre', '0972 781 925
01645 502 006', 'MR18119', 119, 10, 232, 'HIROSHIMA', '103000000', '2018-06-18', '', '2018-06-12', '2018-09-12', '50000000', '53000000', '61707', '20000', '10000', '21', '2020-06-12', '', 'Admin', '2020-06-22 00:46:18'),', 10, 232, HIROSHIMA, '103000000', '2018-06-18', '50000000', '2018-06-12', '2018-09-12', '61707', '53000000', '', '20000', '10000', '21', '2020-06-12', '', '', 'Admin', '2020-06-22 00:46:18'),</v>
      </c>
      <c r="J545" s="58">
        <v>119</v>
      </c>
      <c r="K545" s="58">
        <v>10</v>
      </c>
      <c r="L545" s="58">
        <v>232</v>
      </c>
      <c r="M545" s="54" t="s">
        <v>4897</v>
      </c>
      <c r="N545" s="55">
        <v>103000000</v>
      </c>
      <c r="O545" s="56" t="s">
        <v>3839</v>
      </c>
      <c r="P545" s="159">
        <v>50000000</v>
      </c>
      <c r="Q545" s="124">
        <v>53000000</v>
      </c>
      <c r="R545" s="124"/>
      <c r="S545" s="49" t="s">
        <v>4981</v>
      </c>
      <c r="T545" s="49" t="s">
        <v>4982</v>
      </c>
      <c r="U545" s="129">
        <v>61707</v>
      </c>
      <c r="V545" s="55">
        <v>20000</v>
      </c>
      <c r="W545" s="55">
        <v>10000</v>
      </c>
      <c r="X545" s="10">
        <v>21</v>
      </c>
      <c r="Y545" s="10" t="s">
        <v>9899</v>
      </c>
      <c r="Z545" s="10"/>
    </row>
    <row r="546" spans="1:26">
      <c r="A546" s="10">
        <v>545</v>
      </c>
      <c r="B546" s="10" t="s">
        <v>4986</v>
      </c>
      <c r="C546" s="50" t="s">
        <v>4987</v>
      </c>
      <c r="D546" s="51" t="s">
        <v>2818</v>
      </c>
      <c r="E546" s="10" t="s">
        <v>2846</v>
      </c>
      <c r="F546" s="69" t="s">
        <v>4988</v>
      </c>
      <c r="G546" s="54" t="s">
        <v>4980</v>
      </c>
      <c r="H546" s="10" t="str">
        <f t="shared" si="9"/>
        <v>(545, 'Nguyễn Thị Bé Tiên', '1996-08-12', 'Nữ', 'Bến Tre', '01652 669 134
01238 914 151', 'MR18119', 119, 10, 232, 'HIROSHIMA', '103000000', '2018-06-18', '', '2018-06-12', '2018-09-12', '50000000', '53000000', '61707', '20000', '10000', '21', '2020-06-12', '', 'Admin', '2020-06-22 00:46:18'),</v>
      </c>
      <c r="I546" s="10" t="str">
        <f t="shared" si="9"/>
        <v>(Nguyễn Thị Bé Tiên, '1996-08-12', 'Nữ', 'Bến Tre', '01652 669 134
01238 914 151', 'MR18119', '(545, 'Nguyễn Thị Bé Tiên', '1996-08-12', 'Nữ', 'Bến Tre', '01652 669 134
01238 914 151', 'MR18119', 119, 10, 232, 'HIROSHIMA', '103000000', '2018-06-18', '', '2018-06-12', '2018-09-12', '50000000', '53000000', '61707', '20000', '10000', '21', '2020-06-12', '', 'Admin', '2020-06-22 00:46:18'),', 10, 232, HIROSHIMA, '103000000', '2018-06-18', '50000000', '2018-06-12', '2018-09-12', '61707', '53000000', '', '20000', '10000', '21', '2020-06-12', '', '', 'Admin', '2020-06-22 00:46:18'),</v>
      </c>
      <c r="J546" s="58">
        <v>119</v>
      </c>
      <c r="K546" s="58">
        <v>10</v>
      </c>
      <c r="L546" s="58">
        <v>232</v>
      </c>
      <c r="M546" s="54" t="s">
        <v>4897</v>
      </c>
      <c r="N546" s="55">
        <v>103000000</v>
      </c>
      <c r="O546" s="56" t="s">
        <v>3839</v>
      </c>
      <c r="P546" s="159">
        <v>50000000</v>
      </c>
      <c r="Q546" s="124">
        <v>53000000</v>
      </c>
      <c r="R546" s="124"/>
      <c r="S546" s="49" t="s">
        <v>4981</v>
      </c>
      <c r="T546" s="49" t="s">
        <v>4982</v>
      </c>
      <c r="U546" s="129">
        <v>61707</v>
      </c>
      <c r="V546" s="55">
        <v>20000</v>
      </c>
      <c r="W546" s="55">
        <v>10000</v>
      </c>
      <c r="X546" s="10">
        <v>21</v>
      </c>
      <c r="Y546" s="10" t="s">
        <v>9899</v>
      </c>
      <c r="Z546" s="10"/>
    </row>
    <row r="547" spans="1:26">
      <c r="A547" s="10">
        <v>546</v>
      </c>
      <c r="B547" s="10" t="s">
        <v>4989</v>
      </c>
      <c r="C547" s="50" t="s">
        <v>3502</v>
      </c>
      <c r="D547" s="51" t="s">
        <v>2818</v>
      </c>
      <c r="E547" s="10" t="s">
        <v>2846</v>
      </c>
      <c r="F547" s="69" t="s">
        <v>4990</v>
      </c>
      <c r="G547" s="54" t="s">
        <v>4980</v>
      </c>
      <c r="H547" s="10" t="str">
        <f t="shared" si="9"/>
        <v>(546, 'Nguyễn Thị Yến Nhi', '1998-01-11', 'Nữ', 'Bến Tre', '01688 287 797
0975 401 366', 'MR18119', 119, 10, 232, 'HIROSHIMA', '103000000', '2018-06-18', '', '2018-06-12', '2018-09-12', '50000000', '53000000', '61707', '20000', '10000', '21', '2020-06-12', '', 'Admin', '2020-06-22 00:46:18'),</v>
      </c>
      <c r="I547" s="10" t="str">
        <f t="shared" si="9"/>
        <v>(Nguyễn Thị Yến Nhi, '1998-01-11', 'Nữ', 'Bến Tre', '01688 287 797
0975 401 366', 'MR18119', '(546, 'Nguyễn Thị Yến Nhi', '1998-01-11', 'Nữ', 'Bến Tre', '01688 287 797
0975 401 366', 'MR18119', 119, 10, 232, 'HIROSHIMA', '103000000', '2018-06-18', '', '2018-06-12', '2018-09-12', '50000000', '53000000', '61707', '20000', '10000', '21', '2020-06-12', '', 'Admin', '2020-06-22 00:46:18'),', 10, 232, HIROSHIMA, '103000000', '2018-06-18', '50000000', '2018-06-12', '2018-09-12', '61707', '53000000', '', '20000', '10000', '21', '2020-06-12', '', '', 'Admin', '2020-06-22 00:46:18'),</v>
      </c>
      <c r="J547" s="58">
        <v>119</v>
      </c>
      <c r="K547" s="58">
        <v>10</v>
      </c>
      <c r="L547" s="58">
        <v>232</v>
      </c>
      <c r="M547" s="54" t="s">
        <v>4897</v>
      </c>
      <c r="N547" s="55">
        <v>103000000</v>
      </c>
      <c r="O547" s="56" t="s">
        <v>3839</v>
      </c>
      <c r="P547" s="159">
        <v>50000000</v>
      </c>
      <c r="Q547" s="124">
        <v>53000000</v>
      </c>
      <c r="R547" s="124"/>
      <c r="S547" s="49" t="s">
        <v>4981</v>
      </c>
      <c r="T547" s="49" t="s">
        <v>4982</v>
      </c>
      <c r="U547" s="129">
        <v>61707</v>
      </c>
      <c r="V547" s="55">
        <v>20000</v>
      </c>
      <c r="W547" s="55">
        <v>10000</v>
      </c>
      <c r="X547" s="10">
        <v>21</v>
      </c>
      <c r="Y547" s="10" t="s">
        <v>9899</v>
      </c>
      <c r="Z547" s="10"/>
    </row>
    <row r="548" spans="1:26">
      <c r="A548" s="10">
        <v>547</v>
      </c>
      <c r="B548" s="52" t="s">
        <v>4991</v>
      </c>
      <c r="C548" s="50" t="s">
        <v>4992</v>
      </c>
      <c r="D548" s="51" t="s">
        <v>2818</v>
      </c>
      <c r="E548" s="52" t="s">
        <v>2846</v>
      </c>
      <c r="F548" s="61" t="s">
        <v>4993</v>
      </c>
      <c r="G548" s="54" t="s">
        <v>3418</v>
      </c>
      <c r="H548" s="10" t="str">
        <f t="shared" si="9"/>
        <v>(547, 'Phạm Thị Trúc Linh', '1998-04-27', 'Nữ', 'Bến Tre', '01673 267 935
01697 706 236', 'MR17045', 148, 10, 251, '', '103000000', '2017-06-19', '', '2017-06-13', '2018-01-11', '50000000', '53000000', '55193', '20000', '10000', '29', '2020-06-11', '', 'Admin', '2020-06-22 00:46:18'),</v>
      </c>
      <c r="I548" s="10" t="str">
        <f t="shared" si="9"/>
        <v>(Phạm Thị Trúc Linh, '1998-04-27', 'Nữ', 'Bến Tre', '01673 267 935
01697 706 236', 'MR17045', '(547, 'Phạm Thị Trúc Linh', '1998-04-27', 'Nữ', 'Bến Tre', '01673 267 935
01697 706 236', 'MR17045', 148, 10, 251, '', '103000000', '2017-06-19', '', '2017-06-13', '2018-01-11', '50000000', '53000000', '55193', '20000', '10000', '29', '2020-06-11', '', 'Admin', '2020-06-22 00:46:18'),', 10, 251, , '103000000', '2017-06-19', '50000000', '2017-06-13', '2018-01-11', '55193', '53000000', '', '20000', '10000', '29', '2020-06-11', '', '', 'Admin', '2020-06-22 00:46:18'),</v>
      </c>
      <c r="J548" s="58">
        <v>148</v>
      </c>
      <c r="K548" s="58">
        <v>10</v>
      </c>
      <c r="L548" s="58">
        <v>251</v>
      </c>
      <c r="M548" s="54"/>
      <c r="N548" s="55">
        <v>103000000</v>
      </c>
      <c r="O548" s="56" t="s">
        <v>3447</v>
      </c>
      <c r="P548" s="159">
        <v>50000000</v>
      </c>
      <c r="Q548" s="124">
        <v>53000000</v>
      </c>
      <c r="R548" s="124"/>
      <c r="S548" s="49" t="s">
        <v>3421</v>
      </c>
      <c r="T548" s="49" t="s">
        <v>4994</v>
      </c>
      <c r="U548" s="129">
        <v>55193</v>
      </c>
      <c r="V548" s="55">
        <v>20000</v>
      </c>
      <c r="W548" s="55">
        <v>10000</v>
      </c>
      <c r="X548" s="10">
        <v>29</v>
      </c>
      <c r="Y548" s="10" t="s">
        <v>9926</v>
      </c>
      <c r="Z548" s="10"/>
    </row>
    <row r="549" spans="1:26">
      <c r="A549" s="10">
        <v>548</v>
      </c>
      <c r="B549" s="52" t="s">
        <v>4995</v>
      </c>
      <c r="C549" s="50" t="s">
        <v>4996</v>
      </c>
      <c r="D549" s="51" t="s">
        <v>2818</v>
      </c>
      <c r="E549" s="52" t="s">
        <v>3384</v>
      </c>
      <c r="F549" s="61" t="s">
        <v>4997</v>
      </c>
      <c r="G549" s="54" t="s">
        <v>3418</v>
      </c>
      <c r="H549" s="10" t="str">
        <f t="shared" si="9"/>
        <v>(548, 'Chu Ngọc Hoa', '1998-08-14', 'Nữ', 'Hưng Yên', '0985 929 132
01698 830 393', 'MR17045', 148, 10, 251, '', '103000000', '2017-06-19', '', '2017-06-13', '2018-01-11', '50000000', '53000000', '55193', '20000', '10000', '29', '2020-06-11', '', 'Admin', '2020-06-22 00:46:18'),</v>
      </c>
      <c r="I549" s="10" t="str">
        <f t="shared" si="9"/>
        <v>(Chu Ngọc Hoa, '1998-08-14', 'Nữ', 'Hưng Yên', '0985 929 132
01698 830 393', 'MR17045', '(548, 'Chu Ngọc Hoa', '1998-08-14', 'Nữ', 'Hưng Yên', '0985 929 132
01698 830 393', 'MR17045', 148, 10, 251, '', '103000000', '2017-06-19', '', '2017-06-13', '2018-01-11', '50000000', '53000000', '55193', '20000', '10000', '29', '2020-06-11', '', 'Admin', '2020-06-22 00:46:18'),', 10, 251, , '103000000', '2017-06-19', '50000000', '2017-06-13', '2018-01-11', '55193', '53000000', '', '20000', '10000', '29', '2020-06-11', '', '', 'Admin', '2020-06-22 00:46:18'),</v>
      </c>
      <c r="J549" s="58">
        <v>148</v>
      </c>
      <c r="K549" s="58">
        <v>10</v>
      </c>
      <c r="L549" s="58">
        <v>251</v>
      </c>
      <c r="M549" s="54"/>
      <c r="N549" s="55">
        <v>103000000</v>
      </c>
      <c r="O549" s="56" t="s">
        <v>3447</v>
      </c>
      <c r="P549" s="159">
        <v>50000000</v>
      </c>
      <c r="Q549" s="124">
        <v>53000000</v>
      </c>
      <c r="R549" s="124"/>
      <c r="S549" s="49" t="s">
        <v>3421</v>
      </c>
      <c r="T549" s="49" t="s">
        <v>4994</v>
      </c>
      <c r="U549" s="129">
        <v>55193</v>
      </c>
      <c r="V549" s="55">
        <v>20000</v>
      </c>
      <c r="W549" s="55">
        <v>10000</v>
      </c>
      <c r="X549" s="10">
        <v>29</v>
      </c>
      <c r="Y549" s="10" t="s">
        <v>9926</v>
      </c>
      <c r="Z549" s="10"/>
    </row>
    <row r="550" spans="1:26">
      <c r="A550" s="10">
        <v>549</v>
      </c>
      <c r="B550" s="10" t="s">
        <v>4998</v>
      </c>
      <c r="C550" s="50" t="s">
        <v>4999</v>
      </c>
      <c r="D550" s="51" t="s">
        <v>2818</v>
      </c>
      <c r="E550" s="10" t="s">
        <v>3399</v>
      </c>
      <c r="F550" s="69" t="s">
        <v>5000</v>
      </c>
      <c r="G550" s="54" t="s">
        <v>5001</v>
      </c>
      <c r="H550" s="10" t="str">
        <f t="shared" si="9"/>
        <v>(549, 'Vũ Dạ Lý Hương', '1991-02-09', 'Nữ', 'Cần Thơ', '0939 554 520
0939 520 306', 'MR18060', 130, 10, 237, 'OSAKA', '103000000', '2018-04-18', '', '2018-04-11', '2018-09-15', '50000000', '53000000', '57668', '20000', '10000', '21', '2020-06-15', '', 'Admin', '2020-06-22 00:46:18'),</v>
      </c>
      <c r="I550" s="10" t="str">
        <f t="shared" si="9"/>
        <v>(Vũ Dạ Lý Hương, '1991-02-09', 'Nữ', 'Cần Thơ', '0939 554 520
0939 520 306', 'MR18060', '(549, 'Vũ Dạ Lý Hương', '1991-02-09', 'Nữ', 'Cần Thơ', '0939 554 520
0939 520 306', 'MR18060', 130, 10, 237, 'OSAKA', '103000000', '2018-04-18', '', '2018-04-11', '2018-09-15', '50000000', '53000000', '57668', '20000', '10000', '21', '2020-06-15', '', 'Admin', '2020-06-22 00:46:18'),', 10, 237, OSAKA, '103000000', '2018-04-18', '50000000', '2018-04-11', '2018-09-15', '57668', '53000000', '', '20000', '10000', '21', '2020-06-15', '', '', 'Admin', '2020-06-22 00:46:18'),</v>
      </c>
      <c r="J550" s="58">
        <v>130</v>
      </c>
      <c r="K550" s="58">
        <v>10</v>
      </c>
      <c r="L550" s="58">
        <v>237</v>
      </c>
      <c r="M550" s="54" t="s">
        <v>3343</v>
      </c>
      <c r="N550" s="55">
        <v>103000000</v>
      </c>
      <c r="O550" s="56" t="s">
        <v>3831</v>
      </c>
      <c r="P550" s="159">
        <v>50000000</v>
      </c>
      <c r="Q550" s="124">
        <v>53000000</v>
      </c>
      <c r="R550" s="124"/>
      <c r="S550" s="49" t="s">
        <v>5002</v>
      </c>
      <c r="T550" s="49" t="s">
        <v>5003</v>
      </c>
      <c r="U550" s="129">
        <v>57668</v>
      </c>
      <c r="V550" s="55">
        <v>20000</v>
      </c>
      <c r="W550" s="55">
        <v>10000</v>
      </c>
      <c r="X550" s="10">
        <v>21</v>
      </c>
      <c r="Y550" s="10" t="s">
        <v>9921</v>
      </c>
      <c r="Z550" s="10"/>
    </row>
    <row r="551" spans="1:26">
      <c r="A551" s="10">
        <v>550</v>
      </c>
      <c r="B551" s="10" t="s">
        <v>5004</v>
      </c>
      <c r="C551" s="50" t="s">
        <v>5005</v>
      </c>
      <c r="D551" s="51" t="s">
        <v>2818</v>
      </c>
      <c r="E551" s="10" t="s">
        <v>2855</v>
      </c>
      <c r="F551" s="69" t="s">
        <v>5006</v>
      </c>
      <c r="G551" s="54" t="s">
        <v>5001</v>
      </c>
      <c r="H551" s="10" t="str">
        <f t="shared" si="9"/>
        <v>(550, 'Lý Ngọc Như Bình', '1996-07-31', 'Nữ', 'Trà Vinh', '01642 228 044
0984 446 313', 'MR18060', 130, 10, 237, 'OSAKA', '103000000', '2018-04-18', '', '2018-04-11', '2018-09-15', '50000000', '53000000', '57668', '20000', '10000', '21', '2020-06-15', '', 'Admin', '2020-06-22 00:46:18'),</v>
      </c>
      <c r="I551" s="10" t="str">
        <f t="shared" si="9"/>
        <v>(Lý Ngọc Như Bình, '1996-07-31', 'Nữ', 'Trà Vinh', '01642 228 044
0984 446 313', 'MR18060', '(550, 'Lý Ngọc Như Bình', '1996-07-31', 'Nữ', 'Trà Vinh', '01642 228 044
0984 446 313', 'MR18060', 130, 10, 237, 'OSAKA', '103000000', '2018-04-18', '', '2018-04-11', '2018-09-15', '50000000', '53000000', '57668', '20000', '10000', '21', '2020-06-15', '', 'Admin', '2020-06-22 00:46:18'),', 10, 237, OSAKA, '103000000', '2018-04-18', '50000000', '2018-04-11', '2018-09-15', '57668', '53000000', '', '20000', '10000', '21', '2020-06-15', '', '', 'Admin', '2020-06-22 00:46:18'),</v>
      </c>
      <c r="J551" s="58">
        <v>130</v>
      </c>
      <c r="K551" s="58">
        <v>10</v>
      </c>
      <c r="L551" s="58">
        <v>237</v>
      </c>
      <c r="M551" s="54" t="s">
        <v>3343</v>
      </c>
      <c r="N551" s="55">
        <v>103000000</v>
      </c>
      <c r="O551" s="56" t="s">
        <v>3831</v>
      </c>
      <c r="P551" s="159">
        <v>50000000</v>
      </c>
      <c r="Q551" s="124">
        <v>53000000</v>
      </c>
      <c r="R551" s="124"/>
      <c r="S551" s="49" t="s">
        <v>5002</v>
      </c>
      <c r="T551" s="49" t="s">
        <v>5003</v>
      </c>
      <c r="U551" s="129">
        <v>57668</v>
      </c>
      <c r="V551" s="55">
        <v>20000</v>
      </c>
      <c r="W551" s="55">
        <v>10000</v>
      </c>
      <c r="X551" s="10">
        <v>21</v>
      </c>
      <c r="Y551" s="10" t="s">
        <v>9921</v>
      </c>
      <c r="Z551" s="10"/>
    </row>
    <row r="552" spans="1:26">
      <c r="A552" s="10">
        <v>551</v>
      </c>
      <c r="B552" s="10" t="s">
        <v>4631</v>
      </c>
      <c r="C552" s="50" t="s">
        <v>5007</v>
      </c>
      <c r="D552" s="51" t="s">
        <v>2845</v>
      </c>
      <c r="E552" s="10" t="s">
        <v>2846</v>
      </c>
      <c r="F552" s="69" t="s">
        <v>5008</v>
      </c>
      <c r="G552" s="54" t="s">
        <v>5001</v>
      </c>
      <c r="H552" s="10" t="str">
        <f t="shared" si="9"/>
        <v>(551, 'Nguyễn Minh Tâm', '1995-03-15', 'Nam', 'Bến Tre', '01214 280 519
0989 874 952', 'MR18060', 130, 10, 237, 'OSAKA', '103000000', '2018-04-18', '', '2018-04-11', '2018-09-15', '50000000', '53000000', '57668', '20000', '10000', '21', '2020-06-15', '', 'Admin', '2020-06-22 00:46:18'),</v>
      </c>
      <c r="I552" s="10" t="str">
        <f t="shared" si="9"/>
        <v>(Nguyễn Minh Tâm, '1995-03-15', 'Nam', 'Bến Tre', '01214 280 519
0989 874 952', 'MR18060', '(551, 'Nguyễn Minh Tâm', '1995-03-15', 'Nam', 'Bến Tre', '01214 280 519
0989 874 952', 'MR18060', 130, 10, 237, 'OSAKA', '103000000', '2018-04-18', '', '2018-04-11', '2018-09-15', '50000000', '53000000', '57668', '20000', '10000', '21', '2020-06-15', '', 'Admin', '2020-06-22 00:46:18'),', 10, 237, OSAKA, '103000000', '2018-04-18', '50000000', '2018-04-11', '2018-09-15', '57668', '53000000', '', '20000', '10000', '21', '2020-06-15', '', '', 'Admin', '2020-06-22 00:46:18'),</v>
      </c>
      <c r="J552" s="58">
        <v>130</v>
      </c>
      <c r="K552" s="58">
        <v>10</v>
      </c>
      <c r="L552" s="58">
        <v>237</v>
      </c>
      <c r="M552" s="54" t="s">
        <v>3343</v>
      </c>
      <c r="N552" s="55">
        <v>103000000</v>
      </c>
      <c r="O552" s="56" t="s">
        <v>3831</v>
      </c>
      <c r="P552" s="159">
        <v>50000000</v>
      </c>
      <c r="Q552" s="124">
        <v>53000000</v>
      </c>
      <c r="R552" s="124"/>
      <c r="S552" s="49" t="s">
        <v>5002</v>
      </c>
      <c r="T552" s="49" t="s">
        <v>5003</v>
      </c>
      <c r="U552" s="129">
        <v>57668</v>
      </c>
      <c r="V552" s="55">
        <v>20000</v>
      </c>
      <c r="W552" s="55">
        <v>10000</v>
      </c>
      <c r="X552" s="10">
        <v>21</v>
      </c>
      <c r="Y552" s="10" t="s">
        <v>9921</v>
      </c>
      <c r="Z552" s="10"/>
    </row>
    <row r="553" spans="1:26">
      <c r="A553" s="10">
        <v>552</v>
      </c>
      <c r="B553" s="10" t="s">
        <v>5009</v>
      </c>
      <c r="C553" s="50" t="s">
        <v>5010</v>
      </c>
      <c r="D553" s="51" t="s">
        <v>2845</v>
      </c>
      <c r="E553" s="10" t="s">
        <v>2846</v>
      </c>
      <c r="F553" s="69" t="s">
        <v>5011</v>
      </c>
      <c r="G553" s="54" t="s">
        <v>5001</v>
      </c>
      <c r="H553" s="10" t="str">
        <f t="shared" si="9"/>
        <v>(552, 'Lê Quang Thật', '1993-02-24', 'Nam', 'Bến Tre', '01699 813 456
01649 902 237', 'MR18060', 130, 10, 237, 'OSAKA', '103000000', '2018-04-16', '', '2018-04-11', '2018-09-15', '50000000', '53000000', '57668', '20000', '10000', '21', '2020-06-15', '', 'Admin', '2020-06-22 00:46:18'),</v>
      </c>
      <c r="I553" s="10" t="str">
        <f t="shared" si="9"/>
        <v>(Lê Quang Thật, '1993-02-24', 'Nam', 'Bến Tre', '01699 813 456
01649 902 237', 'MR18060', '(552, 'Lê Quang Thật', '1993-02-24', 'Nam', 'Bến Tre', '01699 813 456
01649 902 237', 'MR18060', 130, 10, 237, 'OSAKA', '103000000', '2018-04-16', '', '2018-04-11', '2018-09-15', '50000000', '53000000', '57668', '20000', '10000', '21', '2020-06-15', '', 'Admin', '2020-06-22 00:46:18'),', 10, 237, OSAKA, '103000000', '2018-04-16', '50000000', '2018-04-11', '2018-09-15', '57668', '53000000', '', '20000', '10000', '21', '2020-06-15', '', '', 'Admin', '2020-06-22 00:46:18'),</v>
      </c>
      <c r="J553" s="58">
        <v>130</v>
      </c>
      <c r="K553" s="58">
        <v>10</v>
      </c>
      <c r="L553" s="58">
        <v>237</v>
      </c>
      <c r="M553" s="54" t="s">
        <v>3343</v>
      </c>
      <c r="N553" s="55">
        <v>103000000</v>
      </c>
      <c r="O553" s="56" t="s">
        <v>3357</v>
      </c>
      <c r="P553" s="159">
        <v>50000000</v>
      </c>
      <c r="Q553" s="124">
        <v>53000000</v>
      </c>
      <c r="R553" s="124"/>
      <c r="S553" s="49" t="s">
        <v>5002</v>
      </c>
      <c r="T553" s="49" t="s">
        <v>5003</v>
      </c>
      <c r="U553" s="129">
        <v>57668</v>
      </c>
      <c r="V553" s="55">
        <v>20000</v>
      </c>
      <c r="W553" s="55">
        <v>10000</v>
      </c>
      <c r="X553" s="10">
        <v>21</v>
      </c>
      <c r="Y553" s="10" t="s">
        <v>9921</v>
      </c>
      <c r="Z553" s="10"/>
    </row>
    <row r="554" spans="1:26">
      <c r="A554" s="10">
        <v>553</v>
      </c>
      <c r="B554" s="10" t="s">
        <v>5012</v>
      </c>
      <c r="C554" s="50" t="s">
        <v>5013</v>
      </c>
      <c r="D554" s="51" t="s">
        <v>2845</v>
      </c>
      <c r="E554" s="10" t="s">
        <v>2876</v>
      </c>
      <c r="F554" s="69" t="s">
        <v>5014</v>
      </c>
      <c r="G554" s="54" t="s">
        <v>5001</v>
      </c>
      <c r="H554" s="10" t="str">
        <f t="shared" si="9"/>
        <v>(553, 'Võ Nhật Quang', '1995-02-15', 'Nam', 'Vĩnh Long', '0977 088 737
01284 059 443', 'MR18060', 130, 10, 237, 'OSAKA', '103000000', '2018-04-18', '', '2018-04-11', '2018-11-10', '50000000', '53000000', '63390', '20000', '10000', '19', '2020-06-10', '', 'Admin', '2020-06-22 00:46:18'),</v>
      </c>
      <c r="I554" s="10" t="str">
        <f t="shared" si="9"/>
        <v>(Võ Nhật Quang, '1995-02-15', 'Nam', 'Vĩnh Long', '0977 088 737
01284 059 443', 'MR18060', '(553, 'Võ Nhật Quang', '1995-02-15', 'Nam', 'Vĩnh Long', '0977 088 737
01284 059 443', 'MR18060', 130, 10, 237, 'OSAKA', '103000000', '2018-04-18', '', '2018-04-11', '2018-11-10', '50000000', '53000000', '63390', '20000', '10000', '19', '2020-06-10', '', 'Admin', '2020-06-22 00:46:18'),', 10, 237, OSAKA, '103000000', '2018-04-18', '50000000', '2018-04-11', '2018-11-10', '63390', '53000000', '', '20000', '10000', '19', '2020-06-10', '', '', 'Admin', '2020-06-22 00:46:18'),</v>
      </c>
      <c r="J554" s="58">
        <v>130</v>
      </c>
      <c r="K554" s="58">
        <v>10</v>
      </c>
      <c r="L554" s="58">
        <v>237</v>
      </c>
      <c r="M554" s="54" t="s">
        <v>3343</v>
      </c>
      <c r="N554" s="55">
        <v>103000000</v>
      </c>
      <c r="O554" s="56" t="s">
        <v>3831</v>
      </c>
      <c r="P554" s="159">
        <v>50000000</v>
      </c>
      <c r="Q554" s="124">
        <v>53000000</v>
      </c>
      <c r="R554" s="124"/>
      <c r="S554" s="49" t="s">
        <v>5002</v>
      </c>
      <c r="T554" s="49" t="s">
        <v>5015</v>
      </c>
      <c r="U554" s="129">
        <v>63390</v>
      </c>
      <c r="V554" s="55">
        <v>20000</v>
      </c>
      <c r="W554" s="55">
        <v>10000</v>
      </c>
      <c r="X554" s="10">
        <v>19</v>
      </c>
      <c r="Y554" s="10" t="s">
        <v>9870</v>
      </c>
      <c r="Z554" s="10"/>
    </row>
    <row r="555" spans="1:26">
      <c r="A555" s="10">
        <v>554</v>
      </c>
      <c r="B555" s="10" t="s">
        <v>4906</v>
      </c>
      <c r="C555" s="50" t="s">
        <v>4135</v>
      </c>
      <c r="D555" s="51" t="s">
        <v>2845</v>
      </c>
      <c r="E555" s="10" t="s">
        <v>2876</v>
      </c>
      <c r="F555" s="69" t="s">
        <v>5016</v>
      </c>
      <c r="G555" s="54" t="s">
        <v>5001</v>
      </c>
      <c r="H555" s="10" t="str">
        <f t="shared" si="9"/>
        <v>(554, 'Nguyễn Văn Tâm', '1992-02-12', 'Nam', 'Vĩnh Long', '0975 800 182
01696 063 649', 'MR18060', 130, 10, 237, 'OSAKA', '103000000', '2018-04-19', '', '2018-04-11', '2018-11-10', '50000000', '53000000', '63391', '20000', '10000', '19', '2020-06-10', '', 'Admin', '2020-06-22 00:46:18'),</v>
      </c>
      <c r="I555" s="10" t="str">
        <f t="shared" si="9"/>
        <v>(Nguyễn Văn Tâm, '1992-02-12', 'Nam', 'Vĩnh Long', '0975 800 182
01696 063 649', 'MR18060', '(554, 'Nguyễn Văn Tâm', '1992-02-12', 'Nam', 'Vĩnh Long', '0975 800 182
01696 063 649', 'MR18060', 130, 10, 237, 'OSAKA', '103000000', '2018-04-19', '', '2018-04-11', '2018-11-10', '50000000', '53000000', '63391', '20000', '10000', '19', '2020-06-10', '', 'Admin', '2020-06-22 00:46:18'),', 10, 237, OSAKA, '103000000', '2018-04-19', '50000000', '2018-04-11', '2018-11-10', '63391', '53000000', '', '20000', '10000', '19', '2020-06-10', '', '', 'Admin', '2020-06-22 00:46:18'),</v>
      </c>
      <c r="J555" s="58">
        <v>130</v>
      </c>
      <c r="K555" s="58">
        <v>10</v>
      </c>
      <c r="L555" s="58">
        <v>237</v>
      </c>
      <c r="M555" s="54" t="s">
        <v>3343</v>
      </c>
      <c r="N555" s="55">
        <v>103000000</v>
      </c>
      <c r="O555" s="56" t="s">
        <v>3165</v>
      </c>
      <c r="P555" s="159">
        <v>50000000</v>
      </c>
      <c r="Q555" s="124">
        <v>53000000</v>
      </c>
      <c r="R555" s="124"/>
      <c r="S555" s="49" t="s">
        <v>5002</v>
      </c>
      <c r="T555" s="49" t="s">
        <v>5015</v>
      </c>
      <c r="U555" s="129">
        <v>63391</v>
      </c>
      <c r="V555" s="55">
        <v>20000</v>
      </c>
      <c r="W555" s="55">
        <v>10000</v>
      </c>
      <c r="X555" s="10">
        <v>19</v>
      </c>
      <c r="Y555" s="10" t="s">
        <v>9870</v>
      </c>
      <c r="Z555" s="10"/>
    </row>
    <row r="556" spans="1:26">
      <c r="A556" s="10">
        <v>555</v>
      </c>
      <c r="B556" s="10" t="s">
        <v>5017</v>
      </c>
      <c r="C556" s="50" t="s">
        <v>3322</v>
      </c>
      <c r="D556" s="51" t="s">
        <v>2845</v>
      </c>
      <c r="E556" s="10" t="s">
        <v>2846</v>
      </c>
      <c r="F556" s="69" t="s">
        <v>5018</v>
      </c>
      <c r="G556" s="54" t="s">
        <v>5019</v>
      </c>
      <c r="H556" s="10" t="str">
        <f t="shared" si="9"/>
        <v>(555, 'Hoàng Tấn Lực', '1993-07-29', 'Nam', 'Bến Tre', '0981 829 763
01688 842 841', 'MR18061', 148, 10, 240, 'OSAKA', '103000000', '2018-04-20', '', '2018-04-11', '2018-11-10', '50000000', '53000000', '63392', '20000', '10000', '19', '2020-06-10', '', 'Admin', '2020-06-22 00:46:18'),</v>
      </c>
      <c r="I556" s="10" t="str">
        <f t="shared" si="9"/>
        <v>(Hoàng Tấn Lực, '1993-07-29', 'Nam', 'Bến Tre', '0981 829 763
01688 842 841', 'MR18061', '(555, 'Hoàng Tấn Lực', '1993-07-29', 'Nam', 'Bến Tre', '0981 829 763
01688 842 841', 'MR18061', 148, 10, 240, 'OSAKA', '103000000', '2018-04-20', '', '2018-04-11', '2018-11-10', '50000000', '53000000', '63392', '20000', '10000', '19', '2020-06-10', '', 'Admin', '2020-06-22 00:46:18'),', 10, 240, OSAKA, '103000000', '2018-04-20', '50000000', '2018-04-11', '2018-11-10', '63392', '53000000', '', '20000', '10000', '19', '2020-06-10', '', '', 'Admin', '2020-06-22 00:46:18'),</v>
      </c>
      <c r="J556" s="58">
        <v>148</v>
      </c>
      <c r="K556" s="58">
        <v>10</v>
      </c>
      <c r="L556" s="58">
        <v>240</v>
      </c>
      <c r="M556" s="54" t="s">
        <v>3343</v>
      </c>
      <c r="N556" s="55">
        <v>103000000</v>
      </c>
      <c r="O556" s="56" t="s">
        <v>5020</v>
      </c>
      <c r="P556" s="159">
        <v>50000000</v>
      </c>
      <c r="Q556" s="124">
        <v>53000000</v>
      </c>
      <c r="R556" s="124"/>
      <c r="S556" s="49" t="s">
        <v>5002</v>
      </c>
      <c r="T556" s="49" t="s">
        <v>5015</v>
      </c>
      <c r="U556" s="129">
        <v>63392</v>
      </c>
      <c r="V556" s="55">
        <v>20000</v>
      </c>
      <c r="W556" s="55">
        <v>10000</v>
      </c>
      <c r="X556" s="10">
        <v>19</v>
      </c>
      <c r="Y556" s="10" t="s">
        <v>9870</v>
      </c>
      <c r="Z556" s="10"/>
    </row>
    <row r="557" spans="1:26">
      <c r="A557" s="10">
        <v>556</v>
      </c>
      <c r="B557" s="10" t="s">
        <v>5021</v>
      </c>
      <c r="C557" s="50" t="s">
        <v>5022</v>
      </c>
      <c r="D557" s="51" t="s">
        <v>2845</v>
      </c>
      <c r="E557" s="10" t="s">
        <v>2881</v>
      </c>
      <c r="F557" s="69"/>
      <c r="G557" s="54" t="s">
        <v>5019</v>
      </c>
      <c r="H557" s="10" t="str">
        <f t="shared" si="9"/>
        <v>(556, 'Nguyễn Lâm Triều', '1996-01-04', 'Nam', 'Đồng Nai', '', 'MR18061', 148, 10, 240, 'OSAKA', '103000000', '2018-04-19', '', '2018-04-11', '2018-11-10', '50000000', '53000000', '63393', '20000', '10000', '19', '2020-06-10', '', 'Admin', '2020-06-22 00:46:18'),</v>
      </c>
      <c r="I557" s="10" t="str">
        <f t="shared" si="9"/>
        <v>(Nguyễn Lâm Triều, '1996-01-04', 'Nam', 'Đồng Nai', '', 'MR18061', '(556, 'Nguyễn Lâm Triều', '1996-01-04', 'Nam', 'Đồng Nai', '', 'MR18061', 148, 10, 240, 'OSAKA', '103000000', '2018-04-19', '', '2018-04-11', '2018-11-10', '50000000', '53000000', '63393', '20000', '10000', '19', '2020-06-10', '', 'Admin', '2020-06-22 00:46:18'),', 10, 240, OSAKA, '103000000', '2018-04-19', '50000000', '2018-04-11', '2018-11-10', '63393', '53000000', '', '20000', '10000', '19', '2020-06-10', '', '', 'Admin', '2020-06-22 00:46:18'),</v>
      </c>
      <c r="J557" s="58">
        <v>148</v>
      </c>
      <c r="K557" s="58">
        <v>10</v>
      </c>
      <c r="L557" s="58">
        <v>240</v>
      </c>
      <c r="M557" s="54" t="s">
        <v>3343</v>
      </c>
      <c r="N557" s="55">
        <v>103000000</v>
      </c>
      <c r="O557" s="56" t="s">
        <v>3165</v>
      </c>
      <c r="P557" s="159">
        <v>50000000</v>
      </c>
      <c r="Q557" s="124">
        <v>53000000</v>
      </c>
      <c r="R557" s="124"/>
      <c r="S557" s="49" t="s">
        <v>5002</v>
      </c>
      <c r="T557" s="49" t="s">
        <v>5015</v>
      </c>
      <c r="U557" s="129">
        <v>63393</v>
      </c>
      <c r="V557" s="55">
        <v>20000</v>
      </c>
      <c r="W557" s="55">
        <v>10000</v>
      </c>
      <c r="X557" s="10">
        <v>19</v>
      </c>
      <c r="Y557" s="10" t="s">
        <v>9870</v>
      </c>
      <c r="Z557" s="10"/>
    </row>
    <row r="558" spans="1:26">
      <c r="A558" s="10">
        <v>557</v>
      </c>
      <c r="B558" s="10" t="s">
        <v>5023</v>
      </c>
      <c r="C558" s="50" t="s">
        <v>3123</v>
      </c>
      <c r="D558" s="51" t="s">
        <v>2845</v>
      </c>
      <c r="E558" s="10" t="s">
        <v>2846</v>
      </c>
      <c r="F558" s="69" t="s">
        <v>5024</v>
      </c>
      <c r="G558" s="54" t="s">
        <v>5019</v>
      </c>
      <c r="H558" s="10" t="str">
        <f t="shared" si="9"/>
        <v>(557, 'Đỗ Hoàng Việt', '1992-11-09', 'Nam', 'Bến Tre', '0987 784 550
01236 130 276', 'MR18061', 148, 10, 240, 'OSAKA', '103000000', '2018-04-18', '', '2018-04-11', '2018-11-10', '50000000', '53000000', '63394', '20000', '10000', '19', '2020-06-10', '', 'Admin', '2020-06-22 00:46:18'),</v>
      </c>
      <c r="I558" s="10" t="str">
        <f t="shared" si="9"/>
        <v>(Đỗ Hoàng Việt, '1992-11-09', 'Nam', 'Bến Tre', '0987 784 550
01236 130 276', 'MR18061', '(557, 'Đỗ Hoàng Việt', '1992-11-09', 'Nam', 'Bến Tre', '0987 784 550
01236 130 276', 'MR18061', 148, 10, 240, 'OSAKA', '103000000', '2018-04-18', '', '2018-04-11', '2018-11-10', '50000000', '53000000', '63394', '20000', '10000', '19', '2020-06-10', '', 'Admin', '2020-06-22 00:46:18'),', 10, 240, OSAKA, '103000000', '2018-04-18', '50000000', '2018-04-11', '2018-11-10', '63394', '53000000', '', '20000', '10000', '19', '2020-06-10', '', '', 'Admin', '2020-06-22 00:46:18'),</v>
      </c>
      <c r="J558" s="58">
        <v>148</v>
      </c>
      <c r="K558" s="58">
        <v>10</v>
      </c>
      <c r="L558" s="58">
        <v>240</v>
      </c>
      <c r="M558" s="54" t="s">
        <v>3343</v>
      </c>
      <c r="N558" s="55">
        <v>103000000</v>
      </c>
      <c r="O558" s="56" t="s">
        <v>3831</v>
      </c>
      <c r="P558" s="159">
        <v>50000000</v>
      </c>
      <c r="Q558" s="124">
        <v>53000000</v>
      </c>
      <c r="R558" s="124"/>
      <c r="S558" s="49" t="s">
        <v>5002</v>
      </c>
      <c r="T558" s="49" t="s">
        <v>5015</v>
      </c>
      <c r="U558" s="129">
        <v>63394</v>
      </c>
      <c r="V558" s="55">
        <v>20000</v>
      </c>
      <c r="W558" s="55">
        <v>10000</v>
      </c>
      <c r="X558" s="10">
        <v>19</v>
      </c>
      <c r="Y558" s="10" t="s">
        <v>9870</v>
      </c>
      <c r="Z558" s="10"/>
    </row>
    <row r="559" spans="1:26">
      <c r="A559" s="10">
        <v>558</v>
      </c>
      <c r="B559" s="10" t="s">
        <v>5025</v>
      </c>
      <c r="C559" s="50" t="s">
        <v>5026</v>
      </c>
      <c r="D559" s="51" t="s">
        <v>2845</v>
      </c>
      <c r="E559" s="10" t="s">
        <v>3317</v>
      </c>
      <c r="F559" s="69" t="s">
        <v>5027</v>
      </c>
      <c r="G559" s="54" t="s">
        <v>5028</v>
      </c>
      <c r="H559" s="10" t="str">
        <f t="shared" si="9"/>
        <v>(558, 'Lê Văn Vương', '1997-09-15', 'Nam', 'Tiền Giang', '01689 864 468
01677 471 188', 'MR18115', 62, 10, 255, 'CHIBA', '103000000', '2018-06-13', '', '2018-06-07', '2019-02-26', '50000000', '53000000', '61707', '20000', '10000', '16', '2020-06-26', '', 'Admin', '2020-06-22 00:46:18'),</v>
      </c>
      <c r="I559" s="10" t="str">
        <f t="shared" si="9"/>
        <v>(Lê Văn Vương, '1997-09-15', 'Nam', 'Tiền Giang', '01689 864 468
01677 471 188', 'MR18115', '(558, 'Lê Văn Vương', '1997-09-15', 'Nam', 'Tiền Giang', '01689 864 468
01677 471 188', 'MR18115', 62, 10, 255, 'CHIBA', '103000000', '2018-06-13', '', '2018-06-07', '2019-02-26', '50000000', '53000000', '61707', '20000', '10000', '16', '2020-06-26', '', 'Admin', '2020-06-22 00:46:18'),', 10, 255, CHIBA, '103000000', '2018-06-13', '50000000', '2018-06-07', '2019-02-26', '61707', '53000000', '', '20000', '10000', '16', '2020-06-26', '', '', 'Admin', '2020-06-22 00:46:18'),</v>
      </c>
      <c r="J559" s="58">
        <v>62</v>
      </c>
      <c r="K559" s="58">
        <v>10</v>
      </c>
      <c r="L559" s="58">
        <v>255</v>
      </c>
      <c r="M559" s="54" t="s">
        <v>2936</v>
      </c>
      <c r="N559" s="55">
        <v>103000000</v>
      </c>
      <c r="O559" s="56" t="s">
        <v>5029</v>
      </c>
      <c r="P559" s="159">
        <v>50000000</v>
      </c>
      <c r="Q559" s="124">
        <v>53000000</v>
      </c>
      <c r="R559" s="124"/>
      <c r="S559" s="49" t="s">
        <v>3158</v>
      </c>
      <c r="T559" s="49" t="s">
        <v>4278</v>
      </c>
      <c r="U559" s="129">
        <v>61707</v>
      </c>
      <c r="V559" s="55">
        <v>20000</v>
      </c>
      <c r="W559" s="55">
        <v>10000</v>
      </c>
      <c r="X559" s="10">
        <v>16</v>
      </c>
      <c r="Y559" s="10" t="s">
        <v>9809</v>
      </c>
      <c r="Z559" s="10"/>
    </row>
    <row r="560" spans="1:26">
      <c r="A560" s="10">
        <v>559</v>
      </c>
      <c r="B560" s="10" t="s">
        <v>5030</v>
      </c>
      <c r="C560" s="50" t="s">
        <v>5031</v>
      </c>
      <c r="D560" s="51" t="s">
        <v>2845</v>
      </c>
      <c r="E560" s="10" t="s">
        <v>2855</v>
      </c>
      <c r="F560" s="69" t="s">
        <v>5032</v>
      </c>
      <c r="G560" s="54" t="s">
        <v>5028</v>
      </c>
      <c r="H560" s="10" t="str">
        <f t="shared" si="9"/>
        <v>(559, 'Mai Quốc Anh', '1996-04-24', 'Nam', 'Trà Vinh', '01668 931 885
0909 876 281', 'MR18115', 62, 10, 255, 'CHIBA', '103000000', '2018-06-12', '', '2018-06-07', '2019-02-26', '50000000', '53000000', '61707', '20000', '10000', '16', '2020-06-26', '', 'Admin', '2020-06-22 00:46:18'),</v>
      </c>
      <c r="I560" s="10" t="str">
        <f t="shared" si="9"/>
        <v>(Mai Quốc Anh, '1996-04-24', 'Nam', 'Trà Vinh', '01668 931 885
0909 876 281', 'MR18115', '(559, 'Mai Quốc Anh', '1996-04-24', 'Nam', 'Trà Vinh', '01668 931 885
0909 876 281', 'MR18115', 62, 10, 255, 'CHIBA', '103000000', '2018-06-12', '', '2018-06-07', '2019-02-26', '50000000', '53000000', '61707', '20000', '10000', '16', '2020-06-26', '', 'Admin', '2020-06-22 00:46:18'),', 10, 255, CHIBA, '103000000', '2018-06-12', '50000000', '2018-06-07', '2019-02-26', '61707', '53000000', '', '20000', '10000', '16', '2020-06-26', '', '', 'Admin', '2020-06-22 00:46:18'),</v>
      </c>
      <c r="J560" s="58">
        <v>62</v>
      </c>
      <c r="K560" s="58">
        <v>10</v>
      </c>
      <c r="L560" s="58">
        <v>255</v>
      </c>
      <c r="M560" s="54" t="s">
        <v>2936</v>
      </c>
      <c r="N560" s="55">
        <v>103000000</v>
      </c>
      <c r="O560" s="56" t="s">
        <v>4981</v>
      </c>
      <c r="P560" s="159">
        <v>50000000</v>
      </c>
      <c r="Q560" s="124">
        <v>53000000</v>
      </c>
      <c r="R560" s="124"/>
      <c r="S560" s="49" t="s">
        <v>3158</v>
      </c>
      <c r="T560" s="49" t="s">
        <v>4278</v>
      </c>
      <c r="U560" s="129">
        <v>61707</v>
      </c>
      <c r="V560" s="55">
        <v>20000</v>
      </c>
      <c r="W560" s="55">
        <v>10000</v>
      </c>
      <c r="X560" s="10">
        <v>16</v>
      </c>
      <c r="Y560" s="10" t="s">
        <v>9809</v>
      </c>
      <c r="Z560" s="10"/>
    </row>
    <row r="561" spans="1:26">
      <c r="A561" s="10">
        <v>560</v>
      </c>
      <c r="B561" s="10" t="s">
        <v>5033</v>
      </c>
      <c r="C561" s="50" t="s">
        <v>5034</v>
      </c>
      <c r="D561" s="51" t="s">
        <v>2845</v>
      </c>
      <c r="E561" s="10" t="s">
        <v>2846</v>
      </c>
      <c r="F561" s="69" t="s">
        <v>5035</v>
      </c>
      <c r="G561" s="54" t="s">
        <v>5028</v>
      </c>
      <c r="H561" s="10" t="str">
        <f t="shared" si="9"/>
        <v>(560, 'Lê Quang Tâm', '1994-07-13', 'Nam', 'Bến Tre', '01699 946 310
01696 562 473', 'MR18115', 62, 10, 255, 'CHIBA', '103000000', '2018-06-12', '', '2018-06-07', '2019-02-26', '50000000', '53000000', '61707', '20000', '10000', '16', '2020-06-26', '', 'Admin', '2020-06-22 00:46:18'),</v>
      </c>
      <c r="I561" s="10" t="str">
        <f t="shared" si="9"/>
        <v>(Lê Quang Tâm, '1994-07-13', 'Nam', 'Bến Tre', '01699 946 310
01696 562 473', 'MR18115', '(560, 'Lê Quang Tâm', '1994-07-13', 'Nam', 'Bến Tre', '01699 946 310
01696 562 473', 'MR18115', 62, 10, 255, 'CHIBA', '103000000', '2018-06-12', '', '2018-06-07', '2019-02-26', '50000000', '53000000', '61707', '20000', '10000', '16', '2020-06-26', '', 'Admin', '2020-06-22 00:46:18'),', 10, 255, CHIBA, '103000000', '2018-06-12', '50000000', '2018-06-07', '2019-02-26', '61707', '53000000', '', '20000', '10000', '16', '2020-06-26', '', '', 'Admin', '2020-06-22 00:46:18'),</v>
      </c>
      <c r="J561" s="58">
        <v>62</v>
      </c>
      <c r="K561" s="58">
        <v>10</v>
      </c>
      <c r="L561" s="58">
        <v>255</v>
      </c>
      <c r="M561" s="54" t="s">
        <v>2936</v>
      </c>
      <c r="N561" s="55">
        <v>103000000</v>
      </c>
      <c r="O561" s="56" t="s">
        <v>4981</v>
      </c>
      <c r="P561" s="159">
        <v>50000000</v>
      </c>
      <c r="Q561" s="124">
        <v>53000000</v>
      </c>
      <c r="R561" s="124"/>
      <c r="S561" s="49" t="s">
        <v>3158</v>
      </c>
      <c r="T561" s="49" t="s">
        <v>4278</v>
      </c>
      <c r="U561" s="129">
        <v>61707</v>
      </c>
      <c r="V561" s="55">
        <v>20000</v>
      </c>
      <c r="W561" s="55">
        <v>10000</v>
      </c>
      <c r="X561" s="10">
        <v>16</v>
      </c>
      <c r="Y561" s="10" t="s">
        <v>9809</v>
      </c>
      <c r="Z561" s="10"/>
    </row>
    <row r="562" spans="1:26">
      <c r="A562" s="10">
        <v>561</v>
      </c>
      <c r="B562" s="10" t="s">
        <v>5036</v>
      </c>
      <c r="C562" s="50" t="s">
        <v>5037</v>
      </c>
      <c r="D562" s="51" t="s">
        <v>2845</v>
      </c>
      <c r="E562" s="10" t="s">
        <v>2846</v>
      </c>
      <c r="F562" s="69" t="s">
        <v>5038</v>
      </c>
      <c r="G562" s="54" t="s">
        <v>5028</v>
      </c>
      <c r="H562" s="10" t="str">
        <f t="shared" si="9"/>
        <v>(561, 'Lê Thạch Thảo', '1997-01-07', 'Nam', 'Bến Tre', '0984 837 367
01669 275 965', 'MR18115', 62, 10, 255, 'CHIBA', '103000000', '2018-06-16', '', '2018-06-07', '2019-02-26', '50000000', '53000000', '61707', '20000', '10000', '16', '2020-06-26', '', 'Admin', '2020-06-22 00:46:18'),</v>
      </c>
      <c r="I562" s="10" t="str">
        <f t="shared" si="9"/>
        <v>(Lê Thạch Thảo, '1997-01-07', 'Nam', 'Bến Tre', '0984 837 367
01669 275 965', 'MR18115', '(561, 'Lê Thạch Thảo', '1997-01-07', 'Nam', 'Bến Tre', '0984 837 367
01669 275 965', 'MR18115', 62, 10, 255, 'CHIBA', '103000000', '2018-06-16', '', '2018-06-07', '2019-02-26', '50000000', '53000000', '61707', '20000', '10000', '16', '2020-06-26', '', 'Admin', '2020-06-22 00:46:18'),', 10, 255, CHIBA, '103000000', '2018-06-16', '50000000', '2018-06-07', '2019-02-26', '61707', '53000000', '', '20000', '10000', '16', '2020-06-26', '', '', 'Admin', '2020-06-22 00:46:18'),</v>
      </c>
      <c r="J562" s="58">
        <v>62</v>
      </c>
      <c r="K562" s="58">
        <v>10</v>
      </c>
      <c r="L562" s="58">
        <v>255</v>
      </c>
      <c r="M562" s="54" t="s">
        <v>2936</v>
      </c>
      <c r="N562" s="55">
        <v>103000000</v>
      </c>
      <c r="O562" s="56" t="s">
        <v>5039</v>
      </c>
      <c r="P562" s="159">
        <v>50000000</v>
      </c>
      <c r="Q562" s="124">
        <v>53000000</v>
      </c>
      <c r="R562" s="124"/>
      <c r="S562" s="49" t="s">
        <v>3158</v>
      </c>
      <c r="T562" s="49" t="s">
        <v>4278</v>
      </c>
      <c r="U562" s="129">
        <v>61707</v>
      </c>
      <c r="V562" s="55">
        <v>20000</v>
      </c>
      <c r="W562" s="55">
        <v>10000</v>
      </c>
      <c r="X562" s="10">
        <v>16</v>
      </c>
      <c r="Y562" s="10" t="s">
        <v>9809</v>
      </c>
      <c r="Z562" s="10"/>
    </row>
    <row r="563" spans="1:26">
      <c r="A563" s="10">
        <v>562</v>
      </c>
      <c r="B563" s="10" t="s">
        <v>5040</v>
      </c>
      <c r="C563" s="50" t="s">
        <v>5041</v>
      </c>
      <c r="D563" s="51" t="s">
        <v>2845</v>
      </c>
      <c r="E563" s="10" t="s">
        <v>3312</v>
      </c>
      <c r="F563" s="69" t="s">
        <v>5042</v>
      </c>
      <c r="G563" s="54" t="s">
        <v>5028</v>
      </c>
      <c r="H563" s="10" t="str">
        <f t="shared" si="9"/>
        <v>(562, 'Nguyễn Kiều Anh', '1999-04-30', 'Nam', 'Bình Dương', '01652 914 107
0975 805 614', 'MR18115', 62, 10, 255, 'CHIBA', '103000000', '2018-06-11', '', '2018-06-07', '2019-02-26', '50000000', '53000000', '61707', '20000', '10000', '16', '2020-06-26', '', 'Admin', '2020-06-22 00:46:18'),</v>
      </c>
      <c r="I563" s="10" t="str">
        <f t="shared" si="9"/>
        <v>(Nguyễn Kiều Anh, '1999-04-30', 'Nam', 'Bình Dương', '01652 914 107
0975 805 614', 'MR18115', '(562, 'Nguyễn Kiều Anh', '1999-04-30', 'Nam', 'Bình Dương', '01652 914 107
0975 805 614', 'MR18115', 62, 10, 255, 'CHIBA', '103000000', '2018-06-11', '', '2018-06-07', '2019-02-26', '50000000', '53000000', '61707', '20000', '10000', '16', '2020-06-26', '', 'Admin', '2020-06-22 00:46:18'),', 10, 255, CHIBA, '103000000', '2018-06-11', '50000000', '2018-06-07', '2019-02-26', '61707', '53000000', '', '20000', '10000', '16', '2020-06-26', '', '', 'Admin', '2020-06-22 00:46:18'),</v>
      </c>
      <c r="J563" s="58">
        <v>62</v>
      </c>
      <c r="K563" s="58">
        <v>10</v>
      </c>
      <c r="L563" s="58">
        <v>255</v>
      </c>
      <c r="M563" s="54" t="s">
        <v>2936</v>
      </c>
      <c r="N563" s="55">
        <v>103000000</v>
      </c>
      <c r="O563" s="56" t="s">
        <v>3869</v>
      </c>
      <c r="P563" s="159">
        <v>50000000</v>
      </c>
      <c r="Q563" s="124">
        <v>53000000</v>
      </c>
      <c r="R563" s="124"/>
      <c r="S563" s="49" t="s">
        <v>3158</v>
      </c>
      <c r="T563" s="49" t="s">
        <v>4278</v>
      </c>
      <c r="U563" s="129">
        <v>61707</v>
      </c>
      <c r="V563" s="55">
        <v>20000</v>
      </c>
      <c r="W563" s="55">
        <v>10000</v>
      </c>
      <c r="X563" s="10">
        <v>16</v>
      </c>
      <c r="Y563" s="10" t="s">
        <v>9809</v>
      </c>
      <c r="Z563" s="10"/>
    </row>
    <row r="564" spans="1:26">
      <c r="A564" s="10">
        <v>563</v>
      </c>
      <c r="B564" s="10" t="s">
        <v>5043</v>
      </c>
      <c r="C564" s="50" t="s">
        <v>5044</v>
      </c>
      <c r="D564" s="51" t="s">
        <v>2845</v>
      </c>
      <c r="E564" s="10" t="s">
        <v>2846</v>
      </c>
      <c r="F564" s="69" t="s">
        <v>5045</v>
      </c>
      <c r="G564" s="54" t="s">
        <v>5028</v>
      </c>
      <c r="H564" s="10" t="str">
        <f t="shared" si="9"/>
        <v>(563, 'Huỳnh Thái Sang', '1998-07-25', 'Nam', 'Bến Tre', '01684 398 217
01698 510 159', 'MR18115', 62, 10, 255, 'CHIBA', '103000000', '2018-06-14', '', '2018-06-07', '2019-02-26', '50000000', '53000000', '61707', '20000', '10000', '16', '2020-06-26', '', 'Admin', '2020-06-22 00:46:18'),</v>
      </c>
      <c r="I564" s="10" t="str">
        <f t="shared" si="9"/>
        <v>(Huỳnh Thái Sang, '1998-07-25', 'Nam', 'Bến Tre', '01684 398 217
01698 510 159', 'MR18115', '(563, 'Huỳnh Thái Sang', '1998-07-25', 'Nam', 'Bến Tre', '01684 398 217
01698 510 159', 'MR18115', 62, 10, 255, 'CHIBA', '103000000', '2018-06-14', '', '2018-06-07', '2019-02-26', '50000000', '53000000', '61707', '20000', '10000', '16', '2020-06-26', '', 'Admin', '2020-06-22 00:46:18'),', 10, 255, CHIBA, '103000000', '2018-06-14', '50000000', '2018-06-07', '2019-02-26', '61707', '53000000', '', '20000', '10000', '16', '2020-06-26', '', '', 'Admin', '2020-06-22 00:46:18'),</v>
      </c>
      <c r="J564" s="58">
        <v>62</v>
      </c>
      <c r="K564" s="58">
        <v>10</v>
      </c>
      <c r="L564" s="58">
        <v>255</v>
      </c>
      <c r="M564" s="54" t="s">
        <v>2936</v>
      </c>
      <c r="N564" s="55">
        <v>103000000</v>
      </c>
      <c r="O564" s="56" t="s">
        <v>5046</v>
      </c>
      <c r="P564" s="159">
        <v>50000000</v>
      </c>
      <c r="Q564" s="124">
        <v>53000000</v>
      </c>
      <c r="R564" s="124"/>
      <c r="S564" s="49" t="s">
        <v>3158</v>
      </c>
      <c r="T564" s="49" t="s">
        <v>4278</v>
      </c>
      <c r="U564" s="129">
        <v>61707</v>
      </c>
      <c r="V564" s="55">
        <v>20000</v>
      </c>
      <c r="W564" s="55">
        <v>10000</v>
      </c>
      <c r="X564" s="10">
        <v>16</v>
      </c>
      <c r="Y564" s="10" t="s">
        <v>9809</v>
      </c>
      <c r="Z564" s="10"/>
    </row>
    <row r="565" spans="1:26">
      <c r="A565" s="10">
        <v>564</v>
      </c>
      <c r="B565" s="10" t="s">
        <v>5047</v>
      </c>
      <c r="C565" s="50" t="s">
        <v>4818</v>
      </c>
      <c r="D565" s="51" t="s">
        <v>2845</v>
      </c>
      <c r="E565" s="10" t="s">
        <v>2846</v>
      </c>
      <c r="F565" s="69" t="s">
        <v>5048</v>
      </c>
      <c r="G565" s="54" t="s">
        <v>5028</v>
      </c>
      <c r="H565" s="10" t="str">
        <f t="shared" si="9"/>
        <v>(564, 'Lê Hoàng Phong', '1995-11-25', 'Nam', 'Bến Tre', '0976 909 106
01663 778 238', 'MR18115', 62, 10, 255, 'CHIBA', '103000000', '2018-06-18', '', '2018-06-07', '2019-02-26', '50000000', '53000000', '61707', '20000', '10000', '16', '2020-06-26', '', 'Admin', '2020-06-22 00:46:18'),</v>
      </c>
      <c r="I565" s="10" t="str">
        <f t="shared" si="9"/>
        <v>(Lê Hoàng Phong, '1995-11-25', 'Nam', 'Bến Tre', '0976 909 106
01663 778 238', 'MR18115', '(564, 'Lê Hoàng Phong', '1995-11-25', 'Nam', 'Bến Tre', '0976 909 106
01663 778 238', 'MR18115', 62, 10, 255, 'CHIBA', '103000000', '2018-06-18', '', '2018-06-07', '2019-02-26', '50000000', '53000000', '61707', '20000', '10000', '16', '2020-06-26', '', 'Admin', '2020-06-22 00:46:18'),', 10, 255, CHIBA, '103000000', '2018-06-18', '50000000', '2018-06-07', '2019-02-26', '61707', '53000000', '', '20000', '10000', '16', '2020-06-26', '', '', 'Admin', '2020-06-22 00:46:18'),</v>
      </c>
      <c r="J565" s="58">
        <v>62</v>
      </c>
      <c r="K565" s="58">
        <v>10</v>
      </c>
      <c r="L565" s="58">
        <v>255</v>
      </c>
      <c r="M565" s="54" t="s">
        <v>2936</v>
      </c>
      <c r="N565" s="55">
        <v>103000000</v>
      </c>
      <c r="O565" s="56" t="s">
        <v>3839</v>
      </c>
      <c r="P565" s="159">
        <v>50000000</v>
      </c>
      <c r="Q565" s="124">
        <v>53000000</v>
      </c>
      <c r="R565" s="124"/>
      <c r="S565" s="49" t="s">
        <v>3158</v>
      </c>
      <c r="T565" s="49" t="s">
        <v>4278</v>
      </c>
      <c r="U565" s="129">
        <v>61707</v>
      </c>
      <c r="V565" s="55">
        <v>20000</v>
      </c>
      <c r="W565" s="55">
        <v>10000</v>
      </c>
      <c r="X565" s="10">
        <v>16</v>
      </c>
      <c r="Y565" s="10" t="s">
        <v>9809</v>
      </c>
      <c r="Z565" s="10"/>
    </row>
    <row r="566" spans="1:26">
      <c r="A566" s="10">
        <v>565</v>
      </c>
      <c r="B566" s="10" t="s">
        <v>5049</v>
      </c>
      <c r="C566" s="50" t="s">
        <v>4784</v>
      </c>
      <c r="D566" s="51" t="s">
        <v>2845</v>
      </c>
      <c r="E566" s="10" t="s">
        <v>2846</v>
      </c>
      <c r="F566" s="69" t="s">
        <v>5050</v>
      </c>
      <c r="G566" s="54" t="s">
        <v>5028</v>
      </c>
      <c r="H566" s="10" t="str">
        <f t="shared" si="9"/>
        <v>(565, 'Nguyễn Văn Tý Em', '1994-11-10', 'Nam', 'Bến Tre', '0969 228 055
01676 001 621', 'MR18115', 62, 10, 255, 'CHIBA', '103000000', '2018-06-14', '', '2018-06-07', '2019-02-26', '50000000', '53000000', '61707', '20000', '10000', '16', '2020-06-26', '', 'Admin', '2020-06-22 00:46:18'),</v>
      </c>
      <c r="I566" s="10" t="str">
        <f t="shared" si="9"/>
        <v>(Nguyễn Văn Tý Em, '1994-11-10', 'Nam', 'Bến Tre', '0969 228 055
01676 001 621', 'MR18115', '(565, 'Nguyễn Văn Tý Em', '1994-11-10', 'Nam', 'Bến Tre', '0969 228 055
01676 001 621', 'MR18115', 62, 10, 255, 'CHIBA', '103000000', '2018-06-14', '', '2018-06-07', '2019-02-26', '50000000', '53000000', '61707', '20000', '10000', '16', '2020-06-26', '', 'Admin', '2020-06-22 00:46:18'),', 10, 255, CHIBA, '103000000', '2018-06-14', '50000000', '2018-06-07', '2019-02-26', '61707', '53000000', '', '20000', '10000', '16', '2020-06-26', '', '', 'Admin', '2020-06-22 00:46:18'),</v>
      </c>
      <c r="J566" s="58">
        <v>62</v>
      </c>
      <c r="K566" s="58">
        <v>10</v>
      </c>
      <c r="L566" s="58">
        <v>255</v>
      </c>
      <c r="M566" s="54" t="s">
        <v>2936</v>
      </c>
      <c r="N566" s="55">
        <v>103000000</v>
      </c>
      <c r="O566" s="56" t="s">
        <v>5046</v>
      </c>
      <c r="P566" s="159">
        <v>50000000</v>
      </c>
      <c r="Q566" s="124">
        <v>53000000</v>
      </c>
      <c r="R566" s="124"/>
      <c r="S566" s="49" t="s">
        <v>3158</v>
      </c>
      <c r="T566" s="49" t="s">
        <v>4278</v>
      </c>
      <c r="U566" s="129">
        <v>61707</v>
      </c>
      <c r="V566" s="55">
        <v>20000</v>
      </c>
      <c r="W566" s="55">
        <v>10000</v>
      </c>
      <c r="X566" s="10">
        <v>16</v>
      </c>
      <c r="Y566" s="10" t="s">
        <v>9809</v>
      </c>
      <c r="Z566" s="10"/>
    </row>
    <row r="567" spans="1:26">
      <c r="A567" s="10">
        <v>566</v>
      </c>
      <c r="B567" s="10" t="s">
        <v>5051</v>
      </c>
      <c r="C567" s="50" t="s">
        <v>4584</v>
      </c>
      <c r="D567" s="51" t="s">
        <v>2845</v>
      </c>
      <c r="E567" s="10" t="s">
        <v>2846</v>
      </c>
      <c r="F567" s="69" t="s">
        <v>5052</v>
      </c>
      <c r="G567" s="54" t="s">
        <v>5028</v>
      </c>
      <c r="H567" s="10" t="str">
        <f t="shared" si="9"/>
        <v>(566, 'Võ Hoàng Khang', '1995-02-20', 'Nam', 'Bến Tre', '01684 802 838
01653 455 528', 'MR18115', 62, 10, 255, 'CHIBA', '103000000', '2018-06-18', '', '2018-06-07', '2019-02-26', '50000000', '53000000', '61707', '20000', '10000', '16', '2020-06-26', '', 'Admin', '2020-06-22 00:46:18'),</v>
      </c>
      <c r="I567" s="10" t="str">
        <f t="shared" si="9"/>
        <v>(Võ Hoàng Khang, '1995-02-20', 'Nam', 'Bến Tre', '01684 802 838
01653 455 528', 'MR18115', '(566, 'Võ Hoàng Khang', '1995-02-20', 'Nam', 'Bến Tre', '01684 802 838
01653 455 528', 'MR18115', 62, 10, 255, 'CHIBA', '103000000', '2018-06-18', '', '2018-06-07', '2019-02-26', '50000000', '53000000', '61707', '20000', '10000', '16', '2020-06-26', '', 'Admin', '2020-06-22 00:46:18'),', 10, 255, CHIBA, '103000000', '2018-06-18', '50000000', '2018-06-07', '2019-02-26', '61707', '53000000', '', '20000', '10000', '16', '2020-06-26', '', '', 'Admin', '2020-06-22 00:46:18'),</v>
      </c>
      <c r="J567" s="58">
        <v>62</v>
      </c>
      <c r="K567" s="58">
        <v>10</v>
      </c>
      <c r="L567" s="58">
        <v>255</v>
      </c>
      <c r="M567" s="54" t="s">
        <v>2936</v>
      </c>
      <c r="N567" s="55">
        <v>103000000</v>
      </c>
      <c r="O567" s="56" t="s">
        <v>3839</v>
      </c>
      <c r="P567" s="159">
        <v>50000000</v>
      </c>
      <c r="Q567" s="124">
        <v>53000000</v>
      </c>
      <c r="R567" s="124"/>
      <c r="S567" s="49" t="s">
        <v>3158</v>
      </c>
      <c r="T567" s="49" t="s">
        <v>4278</v>
      </c>
      <c r="U567" s="129">
        <v>61707</v>
      </c>
      <c r="V567" s="55">
        <v>20000</v>
      </c>
      <c r="W567" s="55">
        <v>10000</v>
      </c>
      <c r="X567" s="10">
        <v>16</v>
      </c>
      <c r="Y567" s="10" t="s">
        <v>9809</v>
      </c>
      <c r="Z567" s="10"/>
    </row>
    <row r="568" spans="1:26">
      <c r="A568" s="10">
        <v>567</v>
      </c>
      <c r="B568" s="10" t="s">
        <v>5053</v>
      </c>
      <c r="C568" s="50" t="s">
        <v>5054</v>
      </c>
      <c r="D568" s="51" t="s">
        <v>2845</v>
      </c>
      <c r="E568" s="10" t="s">
        <v>2881</v>
      </c>
      <c r="F568" s="69" t="s">
        <v>5055</v>
      </c>
      <c r="G568" s="54" t="s">
        <v>5028</v>
      </c>
      <c r="H568" s="10" t="str">
        <f t="shared" si="9"/>
        <v>(567, 'Trần Ngọc Duy', '1997-11-12', 'Nam', 'Đồng Nai', '0961 041 834
0978 337 681', 'MR18115', 62, 10, 255, 'CHIBA', '103000000', '2018-06-18', '', '2018-06-07', '2019-02-26', '50000000', '53000000', '61707', '20000', '10000', '16', '2020-06-26', '', 'Admin', '2020-06-22 00:46:18'),</v>
      </c>
      <c r="I568" s="10" t="str">
        <f t="shared" si="9"/>
        <v>(Trần Ngọc Duy, '1997-11-12', 'Nam', 'Đồng Nai', '0961 041 834
0978 337 681', 'MR18115', '(567, 'Trần Ngọc Duy', '1997-11-12', 'Nam', 'Đồng Nai', '0961 041 834
0978 337 681', 'MR18115', 62, 10, 255, 'CHIBA', '103000000', '2018-06-18', '', '2018-06-07', '2019-02-26', '50000000', '53000000', '61707', '20000', '10000', '16', '2020-06-26', '', 'Admin', '2020-06-22 00:46:18'),', 10, 255, CHIBA, '103000000', '2018-06-18', '50000000', '2018-06-07', '2019-02-26', '61707', '53000000', '', '20000', '10000', '16', '2020-06-26', '', '', 'Admin', '2020-06-22 00:46:18'),</v>
      </c>
      <c r="J568" s="58">
        <v>62</v>
      </c>
      <c r="K568" s="58">
        <v>10</v>
      </c>
      <c r="L568" s="58">
        <v>255</v>
      </c>
      <c r="M568" s="54" t="s">
        <v>2936</v>
      </c>
      <c r="N568" s="55">
        <v>103000000</v>
      </c>
      <c r="O568" s="56" t="s">
        <v>3839</v>
      </c>
      <c r="P568" s="159">
        <v>50000000</v>
      </c>
      <c r="Q568" s="124">
        <v>53000000</v>
      </c>
      <c r="R568" s="124"/>
      <c r="S568" s="49" t="s">
        <v>3158</v>
      </c>
      <c r="T568" s="49" t="s">
        <v>4278</v>
      </c>
      <c r="U568" s="129">
        <v>61707</v>
      </c>
      <c r="V568" s="55">
        <v>20000</v>
      </c>
      <c r="W568" s="55">
        <v>10000</v>
      </c>
      <c r="X568" s="10">
        <v>16</v>
      </c>
      <c r="Y568" s="10" t="s">
        <v>9809</v>
      </c>
      <c r="Z568" s="10"/>
    </row>
    <row r="569" spans="1:26">
      <c r="A569" s="10">
        <v>568</v>
      </c>
      <c r="B569" s="54" t="s">
        <v>5056</v>
      </c>
      <c r="C569" s="50" t="s">
        <v>5057</v>
      </c>
      <c r="D569" s="51" t="s">
        <v>2845</v>
      </c>
      <c r="E569" s="10" t="s">
        <v>3104</v>
      </c>
      <c r="F569" s="69" t="s">
        <v>5058</v>
      </c>
      <c r="G569" s="54" t="s">
        <v>5059</v>
      </c>
      <c r="H569" s="10" t="str">
        <f t="shared" si="9"/>
        <v>(568, 'Phan Bảo Quang', '1999-11-25', 'Nam', 'An Giang', '01667 870 906
01234 522 749', 'MR18196', 31, 10, 256, 'TOKYO', '99000000', '2018-09-19', '', '2018-09-13', '2019-03-21', '50000000', '49000000', '44877', '20000', '10000', '15', '2020-06-21', '', 'Admin', '2020-06-22 00:46:18'),</v>
      </c>
      <c r="I569" s="10" t="str">
        <f t="shared" si="9"/>
        <v>(Phan Bảo Quang, '1999-11-25', 'Nam', 'An Giang', '01667 870 906
01234 522 749', 'MR18196', '(568, 'Phan Bảo Quang', '1999-11-25', 'Nam', 'An Giang', '01667 870 906
01234 522 749', 'MR18196', 31, 10, 256, 'TOKYO', '99000000', '2018-09-19', '', '2018-09-13', '2019-03-21', '50000000', '49000000', '44877', '20000', '10000', '15', '2020-06-21', '', 'Admin', '2020-06-22 00:46:18'),', 10, 256, TOKYO, '99000000', '2018-09-19', '50000000', '2018-09-13', '2019-03-21', '44877', '49000000', '', '20000', '10000', '15', '2020-06-21', '', '', 'Admin', '2020-06-22 00:46:18'),</v>
      </c>
      <c r="J569" s="58">
        <v>31</v>
      </c>
      <c r="K569" s="58">
        <v>10</v>
      </c>
      <c r="L569" s="58">
        <v>256</v>
      </c>
      <c r="M569" s="54" t="s">
        <v>2823</v>
      </c>
      <c r="N569" s="55">
        <v>99000000</v>
      </c>
      <c r="O569" s="56" t="s">
        <v>3326</v>
      </c>
      <c r="P569" s="159">
        <v>50000000</v>
      </c>
      <c r="Q569" s="124">
        <v>49000000</v>
      </c>
      <c r="R569" s="124"/>
      <c r="S569" s="49" t="s">
        <v>5060</v>
      </c>
      <c r="T569" s="49" t="s">
        <v>5061</v>
      </c>
      <c r="U569" s="129">
        <v>44877</v>
      </c>
      <c r="V569" s="55">
        <v>20000</v>
      </c>
      <c r="W569" s="55">
        <v>10000</v>
      </c>
      <c r="X569" s="10">
        <v>15</v>
      </c>
      <c r="Y569" s="10" t="s">
        <v>11996</v>
      </c>
      <c r="Z569" s="10"/>
    </row>
    <row r="570" spans="1:26">
      <c r="A570" s="10">
        <v>569</v>
      </c>
      <c r="B570" s="10" t="s">
        <v>5062</v>
      </c>
      <c r="C570" s="50" t="s">
        <v>3739</v>
      </c>
      <c r="D570" s="51" t="s">
        <v>2845</v>
      </c>
      <c r="E570" s="10" t="s">
        <v>2881</v>
      </c>
      <c r="F570" s="69" t="s">
        <v>5063</v>
      </c>
      <c r="G570" s="54" t="s">
        <v>5064</v>
      </c>
      <c r="H570" s="10" t="str">
        <f t="shared" si="9"/>
        <v>(569, 'Ao Minh Trung', '1997-12-19', 'Nam', 'Đồng Nai', '0334 016 109
0724 631 919', 'MR19013', 148, 10, 250, 'NAGANO', '103000000', '2019-01-30', '', '2019-01-24', '2019-08-22', '50000000', '53000000', '59463', '20000', '10000', '10', '2020-06-22', '', 'Admin', '2020-06-22 00:46:18'),</v>
      </c>
      <c r="I570" s="10" t="str">
        <f t="shared" si="9"/>
        <v>(Ao Minh Trung, '1997-12-19', 'Nam', 'Đồng Nai', '0334 016 109
0724 631 919', 'MR19013', '(569, 'Ao Minh Trung', '1997-12-19', 'Nam', 'Đồng Nai', '0334 016 109
0724 631 919', 'MR19013', 148, 10, 250, 'NAGANO', '103000000', '2019-01-30', '', '2019-01-24', '2019-08-22', '50000000', '53000000', '59463', '20000', '10000', '10', '2020-06-22', '', 'Admin', '2020-06-22 00:46:18'),', 10, 250, NAGANO, '103000000', '2019-01-30', '50000000', '2019-01-24', '2019-08-22', '59463', '53000000', '', '20000', '10000', '10', '2020-06-22', '', '', 'Admin', '2020-06-22 00:46:18'),</v>
      </c>
      <c r="J570" s="58">
        <v>148</v>
      </c>
      <c r="K570" s="58">
        <v>10</v>
      </c>
      <c r="L570" s="58">
        <v>250</v>
      </c>
      <c r="M570" s="54" t="s">
        <v>4916</v>
      </c>
      <c r="N570" s="55">
        <v>103000000</v>
      </c>
      <c r="O570" s="56" t="s">
        <v>5065</v>
      </c>
      <c r="P570" s="159">
        <v>50000000</v>
      </c>
      <c r="Q570" s="124">
        <v>53000000</v>
      </c>
      <c r="R570" s="124"/>
      <c r="S570" s="49" t="s">
        <v>5066</v>
      </c>
      <c r="T570" s="49" t="s">
        <v>5067</v>
      </c>
      <c r="U570" s="129">
        <v>59463</v>
      </c>
      <c r="V570" s="55">
        <v>20000</v>
      </c>
      <c r="W570" s="55">
        <v>10000</v>
      </c>
      <c r="X570" s="10">
        <v>10</v>
      </c>
      <c r="Y570" s="10" t="s">
        <v>10018</v>
      </c>
      <c r="Z570" s="10"/>
    </row>
    <row r="571" spans="1:26">
      <c r="A571" s="10">
        <v>570</v>
      </c>
      <c r="B571" s="10" t="s">
        <v>5068</v>
      </c>
      <c r="C571" s="50" t="s">
        <v>5069</v>
      </c>
      <c r="D571" s="51" t="s">
        <v>2845</v>
      </c>
      <c r="E571" s="10" t="s">
        <v>3141</v>
      </c>
      <c r="F571" s="69" t="s">
        <v>5070</v>
      </c>
      <c r="G571" s="54" t="s">
        <v>5064</v>
      </c>
      <c r="H571" s="10" t="str">
        <f t="shared" si="9"/>
        <v>(570, 'Hồ Quốc Linh', '1997-10-29', 'Nam', 'Đồng Tháp', '0706 787 432
0336 489 354', 'MR19013', 148, 10, 250, 'NAGANO', '103000000', '2019-01-29', '', '2019-01-24', '2019-08-22', '50000000', '53000000', '59463', '20000', '10000', '10', '2020-06-22', '', 'Admin', '2020-06-22 00:46:18'),</v>
      </c>
      <c r="I571" s="10" t="str">
        <f t="shared" si="9"/>
        <v>(Hồ Quốc Linh, '1997-10-29', 'Nam', 'Đồng Tháp', '0706 787 432
0336 489 354', 'MR19013', '(570, 'Hồ Quốc Linh', '1997-10-29', 'Nam', 'Đồng Tháp', '0706 787 432
0336 489 354', 'MR19013', 148, 10, 250, 'NAGANO', '103000000', '2019-01-29', '', '2019-01-24', '2019-08-22', '50000000', '53000000', '59463', '20000', '10000', '10', '2020-06-22', '', 'Admin', '2020-06-22 00:46:18'),', 10, 250, NAGANO, '103000000', '2019-01-29', '50000000', '2019-01-24', '2019-08-22', '59463', '53000000', '', '20000', '10000', '10', '2020-06-22', '', '', 'Admin', '2020-06-22 00:46:18'),</v>
      </c>
      <c r="J571" s="58">
        <v>148</v>
      </c>
      <c r="K571" s="58">
        <v>10</v>
      </c>
      <c r="L571" s="58">
        <v>250</v>
      </c>
      <c r="M571" s="54" t="s">
        <v>4916</v>
      </c>
      <c r="N571" s="55">
        <v>103000000</v>
      </c>
      <c r="O571" s="56" t="s">
        <v>3224</v>
      </c>
      <c r="P571" s="159">
        <v>50000000</v>
      </c>
      <c r="Q571" s="124">
        <v>53000000</v>
      </c>
      <c r="R571" s="124"/>
      <c r="S571" s="49" t="s">
        <v>5066</v>
      </c>
      <c r="T571" s="49" t="s">
        <v>5067</v>
      </c>
      <c r="U571" s="129">
        <v>59463</v>
      </c>
      <c r="V571" s="55">
        <v>20000</v>
      </c>
      <c r="W571" s="55">
        <v>10000</v>
      </c>
      <c r="X571" s="10">
        <v>10</v>
      </c>
      <c r="Y571" s="10" t="s">
        <v>10018</v>
      </c>
      <c r="Z571" s="10"/>
    </row>
    <row r="572" spans="1:26">
      <c r="A572" s="10">
        <v>571</v>
      </c>
      <c r="B572" s="10" t="s">
        <v>5071</v>
      </c>
      <c r="C572" s="50" t="s">
        <v>4398</v>
      </c>
      <c r="D572" s="51" t="s">
        <v>2845</v>
      </c>
      <c r="E572" s="10" t="s">
        <v>2846</v>
      </c>
      <c r="F572" s="69" t="s">
        <v>5072</v>
      </c>
      <c r="G572" s="54" t="s">
        <v>5064</v>
      </c>
      <c r="H572" s="10" t="str">
        <f t="shared" si="9"/>
        <v>(571, 'Nguyễn Quốc Việt', '1993-02-01', 'Nam', 'Bến Tre', '0378 264 456
0972 895 801', 'MR19013', 148, 10, 250, 'NAGANO', '103000000', '2019-02-28', '', '2019-01-24', '2019-08-22', '50000000', '53000000', '59463', '20000', '10000', '10', '2020-06-22', '', 'Admin', '2020-06-22 00:46:18'),</v>
      </c>
      <c r="I572" s="10" t="str">
        <f t="shared" si="9"/>
        <v>(Nguyễn Quốc Việt, '1993-02-01', 'Nam', 'Bến Tre', '0378 264 456
0972 895 801', 'MR19013', '(571, 'Nguyễn Quốc Việt', '1993-02-01', 'Nam', 'Bến Tre', '0378 264 456
0972 895 801', 'MR19013', 148, 10, 250, 'NAGANO', '103000000', '2019-02-28', '', '2019-01-24', '2019-08-22', '50000000', '53000000', '59463', '20000', '10000', '10', '2020-06-22', '', 'Admin', '2020-06-22 00:46:18'),', 10, 250, NAGANO, '103000000', '2019-02-28', '50000000', '2019-01-24', '2019-08-22', '59463', '53000000', '', '20000', '10000', '10', '2020-06-22', '', '', 'Admin', '2020-06-22 00:46:18'),</v>
      </c>
      <c r="J572" s="58">
        <v>148</v>
      </c>
      <c r="K572" s="58">
        <v>10</v>
      </c>
      <c r="L572" s="58">
        <v>250</v>
      </c>
      <c r="M572" s="54" t="s">
        <v>4916</v>
      </c>
      <c r="N572" s="55">
        <v>103000000</v>
      </c>
      <c r="O572" s="56" t="s">
        <v>3247</v>
      </c>
      <c r="P572" s="159">
        <v>50000000</v>
      </c>
      <c r="Q572" s="124">
        <v>53000000</v>
      </c>
      <c r="R572" s="124"/>
      <c r="S572" s="49" t="s">
        <v>5066</v>
      </c>
      <c r="T572" s="49" t="s">
        <v>5067</v>
      </c>
      <c r="U572" s="129">
        <v>59463</v>
      </c>
      <c r="V572" s="55">
        <v>20000</v>
      </c>
      <c r="W572" s="55">
        <v>10000</v>
      </c>
      <c r="X572" s="10">
        <v>10</v>
      </c>
      <c r="Y572" s="10" t="s">
        <v>10018</v>
      </c>
      <c r="Z572" s="10"/>
    </row>
    <row r="573" spans="1:26">
      <c r="A573" s="10">
        <v>572</v>
      </c>
      <c r="B573" s="10" t="s">
        <v>5073</v>
      </c>
      <c r="C573" s="50" t="s">
        <v>5074</v>
      </c>
      <c r="D573" s="51" t="s">
        <v>2845</v>
      </c>
      <c r="E573" s="10" t="s">
        <v>3578</v>
      </c>
      <c r="F573" s="69" t="s">
        <v>5075</v>
      </c>
      <c r="G573" s="54" t="s">
        <v>5076</v>
      </c>
      <c r="H573" s="10" t="str">
        <f t="shared" si="9"/>
        <v>(572, 'Nguyễn Ngọc Anh', '1986-04-01', 'Nam', 'Hải Dương', '0943 705 959
0943 810 907', 'MR19080', 31, 10, 258, 'HIROSHIMA', '99000000', '2019-05-07', '', '2019-04-11', '2019-09-06', '50000000', '49000000', '58902', '20000', '10000', '9', '2020-06-06', '', 'Admin', '2020-06-22 00:46:18'),</v>
      </c>
      <c r="I573" s="10" t="str">
        <f t="shared" si="9"/>
        <v>(Nguyễn Ngọc Anh, '1986-04-01', 'Nam', 'Hải Dương', '0943 705 959
0943 810 907', 'MR19080', '(572, 'Nguyễn Ngọc Anh', '1986-04-01', 'Nam', 'Hải Dương', '0943 705 959
0943 810 907', 'MR19080', 31, 10, 258, 'HIROSHIMA', '99000000', '2019-05-07', '', '2019-04-11', '2019-09-06', '50000000', '49000000', '58902', '20000', '10000', '9', '2020-06-06', '', 'Admin', '2020-06-22 00:46:18'),', 10, 258, HIROSHIMA, '99000000', '2019-05-07', '50000000', '2019-04-11', '2019-09-06', '58902', '49000000', '', '20000', '10000', '9', '2020-06-06', '', '', 'Admin', '2020-06-22 00:46:18'),</v>
      </c>
      <c r="J573" s="58">
        <v>31</v>
      </c>
      <c r="K573" s="58">
        <v>10</v>
      </c>
      <c r="L573" s="58">
        <v>258</v>
      </c>
      <c r="M573" s="54" t="s">
        <v>4897</v>
      </c>
      <c r="N573" s="55">
        <v>99000000</v>
      </c>
      <c r="O573" s="56" t="s">
        <v>5077</v>
      </c>
      <c r="P573" s="159">
        <v>50000000</v>
      </c>
      <c r="Q573" s="124">
        <v>49000000</v>
      </c>
      <c r="R573" s="124"/>
      <c r="S573" s="49" t="s">
        <v>5078</v>
      </c>
      <c r="T573" s="49" t="s">
        <v>5079</v>
      </c>
      <c r="U573" s="129">
        <v>58902</v>
      </c>
      <c r="V573" s="55">
        <v>20000</v>
      </c>
      <c r="W573" s="55">
        <v>10000</v>
      </c>
      <c r="X573" s="10">
        <v>9</v>
      </c>
      <c r="Y573" s="10" t="s">
        <v>11997</v>
      </c>
      <c r="Z573" s="10"/>
    </row>
    <row r="574" spans="1:26">
      <c r="A574" s="10">
        <v>573</v>
      </c>
      <c r="B574" s="10" t="s">
        <v>5080</v>
      </c>
      <c r="C574" s="50" t="s">
        <v>4661</v>
      </c>
      <c r="D574" s="51" t="s">
        <v>2818</v>
      </c>
      <c r="E574" s="10" t="s">
        <v>2846</v>
      </c>
      <c r="F574" s="69" t="s">
        <v>5081</v>
      </c>
      <c r="G574" s="54" t="s">
        <v>5082</v>
      </c>
      <c r="H574" s="10" t="str">
        <f t="shared" si="9"/>
        <v>(573, 'Bùi Thị Mộng Tuyền', '1999-01-18', 'Nữ', 'Bến Tre', '0356 762 421
0356 155 043', 'MR19076', 119, 10, 232, 'HIROSHIMA', '103000000', '2019-04-09', '', '2019-04-05', '2019-10-11', '50000000', '53000000', '68442', '20000', '10000', '8', '2020-06-11', '', 'Admin', '2020-06-22 00:46:18'),</v>
      </c>
      <c r="I574" s="10" t="str">
        <f t="shared" si="9"/>
        <v>(Bùi Thị Mộng Tuyền, '1999-01-18', 'Nữ', 'Bến Tre', '0356 762 421
0356 155 043', 'MR19076', '(573, 'Bùi Thị Mộng Tuyền', '1999-01-18', 'Nữ', 'Bến Tre', '0356 762 421
0356 155 043', 'MR19076', 119, 10, 232, 'HIROSHIMA', '103000000', '2019-04-09', '', '2019-04-05', '2019-10-11', '50000000', '53000000', '68442', '20000', '10000', '8', '2020-06-11', '', 'Admin', '2020-06-22 00:46:18'),', 10, 232, HIROSHIMA, '103000000', '2019-04-09', '50000000', '2019-04-05', '2019-10-11', '68442', '53000000', '', '20000', '10000', '8', '2020-06-11', '', '', 'Admin', '2020-06-22 00:46:18'),</v>
      </c>
      <c r="J574" s="58">
        <v>119</v>
      </c>
      <c r="K574" s="58">
        <v>10</v>
      </c>
      <c r="L574" s="58">
        <v>232</v>
      </c>
      <c r="M574" s="54" t="s">
        <v>4897</v>
      </c>
      <c r="N574" s="55">
        <v>103000000</v>
      </c>
      <c r="O574" s="56" t="s">
        <v>3374</v>
      </c>
      <c r="P574" s="159">
        <v>50000000</v>
      </c>
      <c r="Q574" s="124">
        <v>53000000</v>
      </c>
      <c r="R574" s="124"/>
      <c r="S574" s="49" t="s">
        <v>3261</v>
      </c>
      <c r="T574" s="49" t="s">
        <v>5083</v>
      </c>
      <c r="U574" s="129">
        <v>68442</v>
      </c>
      <c r="V574" s="55">
        <v>20000</v>
      </c>
      <c r="W574" s="55">
        <v>10000</v>
      </c>
      <c r="X574" s="10">
        <v>8</v>
      </c>
      <c r="Y574" s="10" t="s">
        <v>9926</v>
      </c>
      <c r="Z574" s="10"/>
    </row>
    <row r="575" spans="1:26">
      <c r="A575" s="10">
        <v>574</v>
      </c>
      <c r="B575" s="10" t="s">
        <v>5084</v>
      </c>
      <c r="C575" s="50" t="s">
        <v>5085</v>
      </c>
      <c r="D575" s="51" t="s">
        <v>2818</v>
      </c>
      <c r="E575" s="10" t="s">
        <v>2846</v>
      </c>
      <c r="F575" s="69" t="s">
        <v>5086</v>
      </c>
      <c r="G575" s="54" t="s">
        <v>5082</v>
      </c>
      <c r="H575" s="10" t="str">
        <f t="shared" si="9"/>
        <v>(574, 'Nguyễn Thị Cẩm Hằng', '1996-03-24', 'Nữ', 'Bến Tre', '0369 739 603
0352 030 728', 'MR19076', 119, 10, 232, 'HIROSHIMA', '103000000', '2019-04-10', '', '2020-04-05', '2019-10-11', '50000000', '53000000', '68442', '20000', '10000', '8', '2020-06-11', '', 'Admin', '2020-06-22 00:46:18'),</v>
      </c>
      <c r="I575" s="10" t="str">
        <f t="shared" si="9"/>
        <v>(Nguyễn Thị Cẩm Hằng, '1996-03-24', 'Nữ', 'Bến Tre', '0369 739 603
0352 030 728', 'MR19076', '(574, 'Nguyễn Thị Cẩm Hằng', '1996-03-24', 'Nữ', 'Bến Tre', '0369 739 603
0352 030 728', 'MR19076', 119, 10, 232, 'HIROSHIMA', '103000000', '2019-04-10', '', '2020-04-05', '2019-10-11', '50000000', '53000000', '68442', '20000', '10000', '8', '2020-06-11', '', 'Admin', '2020-06-22 00:46:18'),', 10, 232, HIROSHIMA, '103000000', '2019-04-10', '50000000', '2020-04-05', '2019-10-11', '68442', '53000000', '', '20000', '10000', '8', '2020-06-11', '', '', 'Admin', '2020-06-22 00:46:18'),</v>
      </c>
      <c r="J575" s="58">
        <v>119</v>
      </c>
      <c r="K575" s="58">
        <v>10</v>
      </c>
      <c r="L575" s="58">
        <v>232</v>
      </c>
      <c r="M575" s="54" t="s">
        <v>4897</v>
      </c>
      <c r="N575" s="55">
        <v>103000000</v>
      </c>
      <c r="O575" s="56" t="s">
        <v>5087</v>
      </c>
      <c r="P575" s="159">
        <v>50000000</v>
      </c>
      <c r="Q575" s="124">
        <v>53000000</v>
      </c>
      <c r="R575" s="124"/>
      <c r="S575" s="49" t="s">
        <v>5088</v>
      </c>
      <c r="T575" s="49" t="s">
        <v>5083</v>
      </c>
      <c r="U575" s="129">
        <v>68442</v>
      </c>
      <c r="V575" s="55">
        <v>20000</v>
      </c>
      <c r="W575" s="55">
        <v>10000</v>
      </c>
      <c r="X575" s="10">
        <v>8</v>
      </c>
      <c r="Y575" s="10" t="s">
        <v>9926</v>
      </c>
      <c r="Z575" s="10"/>
    </row>
    <row r="576" spans="1:26">
      <c r="A576" s="10">
        <v>575</v>
      </c>
      <c r="B576" s="10" t="s">
        <v>5089</v>
      </c>
      <c r="C576" s="50" t="s">
        <v>5090</v>
      </c>
      <c r="D576" s="51" t="s">
        <v>2845</v>
      </c>
      <c r="E576" s="10" t="s">
        <v>2846</v>
      </c>
      <c r="F576" s="69" t="s">
        <v>5091</v>
      </c>
      <c r="G576" s="54" t="s">
        <v>5082</v>
      </c>
      <c r="H576" s="10" t="str">
        <f t="shared" si="9"/>
        <v>(575, 'Đinh Đông Hồ', '1998-08-31', 'Nam', 'Bến Tre', '0869 086 775
0396 694 121', 'MR19076', 119, 10, 232, 'HIROSHIMA', '103000000', '2019-04-12', '', '2021-04-05', '2019-10-11', '50000000', '53000000', '68442', '20000', '10000', '8', '2020-06-11', '', 'Admin', '2020-06-22 00:46:18'),</v>
      </c>
      <c r="I576" s="10" t="str">
        <f t="shared" si="9"/>
        <v>(Đinh Đông Hồ, '1998-08-31', 'Nam', 'Bến Tre', '0869 086 775
0396 694 121', 'MR19076', '(575, 'Đinh Đông Hồ', '1998-08-31', 'Nam', 'Bến Tre', '0869 086 775
0396 694 121', 'MR19076', 119, 10, 232, 'HIROSHIMA', '103000000', '2019-04-12', '', '2021-04-05', '2019-10-11', '50000000', '53000000', '68442', '20000', '10000', '8', '2020-06-11', '', 'Admin', '2020-06-22 00:46:18'),', 10, 232, HIROSHIMA, '103000000', '2019-04-12', '50000000', '2021-04-05', '2019-10-11', '68442', '53000000', '', '20000', '10000', '8', '2020-06-11', '', '', 'Admin', '2020-06-22 00:46:18'),</v>
      </c>
      <c r="J576" s="58">
        <v>119</v>
      </c>
      <c r="K576" s="58">
        <v>10</v>
      </c>
      <c r="L576" s="58">
        <v>232</v>
      </c>
      <c r="M576" s="54" t="s">
        <v>4897</v>
      </c>
      <c r="N576" s="55">
        <v>103000000</v>
      </c>
      <c r="O576" s="56" t="s">
        <v>5092</v>
      </c>
      <c r="P576" s="159">
        <v>50000000</v>
      </c>
      <c r="Q576" s="124">
        <v>53000000</v>
      </c>
      <c r="R576" s="124"/>
      <c r="S576" s="49" t="s">
        <v>5093</v>
      </c>
      <c r="T576" s="49" t="s">
        <v>5083</v>
      </c>
      <c r="U576" s="129">
        <v>68442</v>
      </c>
      <c r="V576" s="55">
        <v>20000</v>
      </c>
      <c r="W576" s="55">
        <v>10000</v>
      </c>
      <c r="X576" s="10">
        <v>8</v>
      </c>
      <c r="Y576" s="10" t="s">
        <v>9926</v>
      </c>
      <c r="Z576" s="10"/>
    </row>
    <row r="577" spans="1:26">
      <c r="A577" s="10">
        <v>576</v>
      </c>
      <c r="B577" s="10" t="s">
        <v>5094</v>
      </c>
      <c r="C577" s="50" t="s">
        <v>5095</v>
      </c>
      <c r="D577" s="51" t="s">
        <v>2845</v>
      </c>
      <c r="E577" s="10" t="s">
        <v>3141</v>
      </c>
      <c r="F577" s="69" t="s">
        <v>5096</v>
      </c>
      <c r="G577" s="54" t="s">
        <v>5082</v>
      </c>
      <c r="H577" s="10" t="str">
        <f t="shared" si="9"/>
        <v>(576, 'Nguyễn Tấn Lợi', '1998-08-02', 'Nam', 'Đồng Tháp', '0374 743 512
0378 618 914', 'MR19076', 119, 10, 232, 'HIROSHIMA', '103000000', '2019-04-12', '', '2022-04-05', '2019-10-11', '50000000', '53000000', '68442', '20000', '10000', '8', '2020-06-11', '', 'Admin', '2020-06-22 00:46:18'),</v>
      </c>
      <c r="I577" s="10" t="str">
        <f t="shared" si="9"/>
        <v>(Nguyễn Tấn Lợi, '1998-08-02', 'Nam', 'Đồng Tháp', '0374 743 512
0378 618 914', 'MR19076', '(576, 'Nguyễn Tấn Lợi', '1998-08-02', 'Nam', 'Đồng Tháp', '0374 743 512
0378 618 914', 'MR19076', 119, 10, 232, 'HIROSHIMA', '103000000', '2019-04-12', '', '2022-04-05', '2019-10-11', '50000000', '53000000', '68442', '20000', '10000', '8', '2020-06-11', '', 'Admin', '2020-06-22 00:46:18'),', 10, 232, HIROSHIMA, '103000000', '2019-04-12', '50000000', '2022-04-05', '2019-10-11', '68442', '53000000', '', '20000', '10000', '8', '2020-06-11', '', '', 'Admin', '2020-06-22 00:46:18'),</v>
      </c>
      <c r="J577" s="58">
        <v>119</v>
      </c>
      <c r="K577" s="58">
        <v>10</v>
      </c>
      <c r="L577" s="58">
        <v>232</v>
      </c>
      <c r="M577" s="54" t="s">
        <v>4897</v>
      </c>
      <c r="N577" s="55">
        <v>103000000</v>
      </c>
      <c r="O577" s="56" t="s">
        <v>5092</v>
      </c>
      <c r="P577" s="159">
        <v>50000000</v>
      </c>
      <c r="Q577" s="124">
        <v>53000000</v>
      </c>
      <c r="R577" s="124"/>
      <c r="S577" s="49" t="s">
        <v>5097</v>
      </c>
      <c r="T577" s="49" t="s">
        <v>5083</v>
      </c>
      <c r="U577" s="129">
        <v>68442</v>
      </c>
      <c r="V577" s="55">
        <v>20000</v>
      </c>
      <c r="W577" s="55">
        <v>10000</v>
      </c>
      <c r="X577" s="10">
        <v>8</v>
      </c>
      <c r="Y577" s="10" t="s">
        <v>9926</v>
      </c>
      <c r="Z577" s="10"/>
    </row>
    <row r="578" spans="1:26">
      <c r="A578" s="10">
        <v>577</v>
      </c>
      <c r="B578" s="71" t="s">
        <v>5098</v>
      </c>
      <c r="C578" s="50" t="s">
        <v>5099</v>
      </c>
      <c r="D578" s="51" t="s">
        <v>2845</v>
      </c>
      <c r="E578" s="71" t="s">
        <v>2846</v>
      </c>
      <c r="F578" s="76" t="s">
        <v>5100</v>
      </c>
      <c r="G578" s="54" t="s">
        <v>5101</v>
      </c>
      <c r="H578" s="10" t="str">
        <f t="shared" si="9"/>
        <v>(577, 'Phan Nguyễn Trường An', '1993-10-22', 'Nam', 'Bến Tre', '0375 050 076
0834 083 454', 'MR19136', 31, 10, 242, 'TOKYO', '99000000', '2019-07-17', '', '2019-07-12', '2019-12-16', '50000000', '49000000', '58902', '20000', '10000', '6', '2020-06-16', '', 'Admin', '2020-06-22 00:46:18'),</v>
      </c>
      <c r="I578" s="10" t="str">
        <f t="shared" si="9"/>
        <v>(Phan Nguyễn Trường An, '1993-10-22', 'Nam', 'Bến Tre', '0375 050 076
0834 083 454', 'MR19136', '(577, 'Phan Nguyễn Trường An', '1993-10-22', 'Nam', 'Bến Tre', '0375 050 076
0834 083 454', 'MR19136', 31, 10, 242, 'TOKYO', '99000000', '2019-07-17', '', '2019-07-12', '2019-12-16', '50000000', '49000000', '58902', '20000', '10000', '6', '2020-06-16', '', 'Admin', '2020-06-22 00:46:18'),', 10, 242, TOKYO, '99000000', '2019-07-17', '50000000', '2019-07-12', '2019-12-16', '58902', '49000000', '', '20000', '10000', '6', '2020-06-16', '', '', 'Admin', '2020-06-22 00:46:18'),</v>
      </c>
      <c r="J578" s="58">
        <v>31</v>
      </c>
      <c r="K578" s="58">
        <v>10</v>
      </c>
      <c r="L578" s="58">
        <v>242</v>
      </c>
      <c r="M578" s="54" t="s">
        <v>2823</v>
      </c>
      <c r="N578" s="55">
        <v>99000000</v>
      </c>
      <c r="O578" s="56" t="s">
        <v>5102</v>
      </c>
      <c r="P578" s="159">
        <v>50000000</v>
      </c>
      <c r="Q578" s="124">
        <v>49000000</v>
      </c>
      <c r="R578" s="124"/>
      <c r="S578" s="49" t="s">
        <v>3662</v>
      </c>
      <c r="T578" s="49" t="s">
        <v>5103</v>
      </c>
      <c r="U578" s="129">
        <v>58902</v>
      </c>
      <c r="V578" s="55">
        <v>20000</v>
      </c>
      <c r="W578" s="55">
        <v>10000</v>
      </c>
      <c r="X578" s="10">
        <v>6</v>
      </c>
      <c r="Y578" s="10" t="s">
        <v>9940</v>
      </c>
      <c r="Z578" s="10"/>
    </row>
    <row r="579" spans="1:26">
      <c r="A579" s="10">
        <v>578</v>
      </c>
      <c r="B579" s="71" t="s">
        <v>5104</v>
      </c>
      <c r="C579" s="50" t="s">
        <v>5105</v>
      </c>
      <c r="D579" s="51" t="s">
        <v>2845</v>
      </c>
      <c r="E579" s="71" t="s">
        <v>2846</v>
      </c>
      <c r="F579" s="76" t="s">
        <v>5106</v>
      </c>
      <c r="G579" s="54" t="s">
        <v>5101</v>
      </c>
      <c r="H579" s="10" t="str">
        <f t="shared" ref="H579:I642" si="10">"("&amp;A579&amp;", "&amp;"'"&amp;B579&amp;"'"&amp;", "&amp;"'"&amp;C579&amp;"'"&amp;", "&amp;"'"&amp;D579&amp;"'"&amp;", "&amp;"'"&amp;E579&amp;"'"&amp;", "&amp;"'"&amp;F579&amp;"'"&amp;", "&amp;"'"&amp;G579&amp;"'"&amp;", "&amp;J579&amp;", "&amp;K579&amp;", "&amp;L579&amp;", "&amp;"'"&amp;M579&amp;"'"&amp;", "&amp;"'"&amp;N579&amp;"'"&amp;", "&amp;"'"&amp;O579&amp;"'"&amp;", "&amp;"'"&amp;R579&amp;"'"&amp;", "&amp;"'"&amp;S579&amp;"'"&amp;", "&amp;"'"&amp;T579&amp;"'"&amp;", "&amp;"'"&amp;P579&amp;"'"&amp;", "&amp;"'"&amp;Q579&amp;"'"&amp;", "&amp;"'"&amp;U579&amp;"'"&amp;", "&amp;"'"&amp;V579&amp;"'"&amp;", "&amp;"'"&amp;W579&amp;"'"&amp;", "&amp;"'"&amp;X579&amp;"'"&amp;", "&amp;"'"&amp;Y579&amp;"'"&amp;", "&amp;"'"&amp;Z579&amp;"'"&amp;", 'Admin', '2020-06-22 00:46:18'),"</f>
        <v>(578, 'Phùng Xuân Nhựt', '1997-04-08', 'Nam', 'Bến Tre', '0372 492 179
0362 573 933', 'MR19136', 31, 10, 242, 'TOKYO', '99000000', '2019-07-18', '', '2019-07-12', '2019-12-16', '50000000', '49000000', '58902', '20000', '10000', '6', '2020-06-16', '', 'Admin', '2020-06-22 00:46:18'),</v>
      </c>
      <c r="I579" s="10" t="str">
        <f t="shared" si="10"/>
        <v>(Phùng Xuân Nhựt, '1997-04-08', 'Nam', 'Bến Tre', '0372 492 179
0362 573 933', 'MR19136', '(578, 'Phùng Xuân Nhựt', '1997-04-08', 'Nam', 'Bến Tre', '0372 492 179
0362 573 933', 'MR19136', 31, 10, 242, 'TOKYO', '99000000', '2019-07-18', '', '2019-07-12', '2019-12-16', '50000000', '49000000', '58902', '20000', '10000', '6', '2020-06-16', '', 'Admin', '2020-06-22 00:46:18'),', 10, 242, TOKYO, '99000000', '2019-07-18', '50000000', '2019-07-12', '2019-12-16', '58902', '49000000', '', '20000', '10000', '6', '2020-06-16', '', '', 'Admin', '2020-06-22 00:46:18'),</v>
      </c>
      <c r="J579" s="58">
        <v>31</v>
      </c>
      <c r="K579" s="58">
        <v>10</v>
      </c>
      <c r="L579" s="58">
        <v>242</v>
      </c>
      <c r="M579" s="54" t="s">
        <v>2823</v>
      </c>
      <c r="N579" s="55">
        <v>99000000</v>
      </c>
      <c r="O579" s="56" t="s">
        <v>5107</v>
      </c>
      <c r="P579" s="159">
        <v>50000000</v>
      </c>
      <c r="Q579" s="124">
        <v>49000000</v>
      </c>
      <c r="R579" s="124"/>
      <c r="S579" s="49" t="s">
        <v>3662</v>
      </c>
      <c r="T579" s="49" t="s">
        <v>5103</v>
      </c>
      <c r="U579" s="129">
        <v>58902</v>
      </c>
      <c r="V579" s="55">
        <v>20000</v>
      </c>
      <c r="W579" s="55">
        <v>10000</v>
      </c>
      <c r="X579" s="10">
        <v>6</v>
      </c>
      <c r="Y579" s="10" t="s">
        <v>9940</v>
      </c>
      <c r="Z579" s="10"/>
    </row>
    <row r="580" spans="1:26">
      <c r="A580" s="10">
        <v>579</v>
      </c>
      <c r="B580" s="52" t="s">
        <v>5108</v>
      </c>
      <c r="C580" s="50" t="s">
        <v>5109</v>
      </c>
      <c r="D580" s="51" t="s">
        <v>2818</v>
      </c>
      <c r="E580" s="52" t="s">
        <v>3005</v>
      </c>
      <c r="F580" s="61" t="s">
        <v>5110</v>
      </c>
      <c r="G580" s="54" t="s">
        <v>5111</v>
      </c>
      <c r="H580" s="10" t="str">
        <f t="shared" si="10"/>
        <v>(579, 'Trương Thị Ngọc Quyên', '1985-05-28', 'Nữ', 'Khánh Hòa', '0932 411 127
01675 853 809', 'MR17053', 51, 11, 261, 'AICHI', '103000000', '2017-07-24', '', '2017-07-12', '2017-12-11', '50000000', '53000000', '55193', '15000', '8000', '30', '2020-06-11', '', 'Admin', '2020-06-22 00:46:18'),</v>
      </c>
      <c r="I580" s="10" t="str">
        <f t="shared" si="10"/>
        <v>(Trương Thị Ngọc Quyên, '1985-05-28', 'Nữ', 'Khánh Hòa', '0932 411 127
01675 853 809', 'MR17053', '(579, 'Trương Thị Ngọc Quyên', '1985-05-28', 'Nữ', 'Khánh Hòa', '0932 411 127
01675 853 809', 'MR17053', 51, 11, 261, 'AICHI', '103000000', '2017-07-24', '', '2017-07-12', '2017-12-11', '50000000', '53000000', '55193', '15000', '8000', '30', '2020-06-11', '', 'Admin', '2020-06-22 00:46:18'),', 11, 261, AICHI, '103000000', '2017-07-24', '50000000', '2017-07-12', '2017-12-11', '55193', '53000000', '', '15000', '8000', '30', '2020-06-11', '', '', 'Admin', '2020-06-22 00:46:18'),</v>
      </c>
      <c r="J580" s="58">
        <v>51</v>
      </c>
      <c r="K580" s="58">
        <v>11</v>
      </c>
      <c r="L580" s="58">
        <v>261</v>
      </c>
      <c r="M580" s="54" t="s">
        <v>3201</v>
      </c>
      <c r="N580" s="55">
        <v>103000000</v>
      </c>
      <c r="O580" s="56" t="s">
        <v>4102</v>
      </c>
      <c r="P580" s="159">
        <v>50000000</v>
      </c>
      <c r="Q580" s="124">
        <v>53000000</v>
      </c>
      <c r="R580" s="124"/>
      <c r="S580" s="49" t="s">
        <v>4389</v>
      </c>
      <c r="T580" s="49" t="s">
        <v>5112</v>
      </c>
      <c r="U580" s="129">
        <v>55193</v>
      </c>
      <c r="V580" s="55">
        <v>15000</v>
      </c>
      <c r="W580" s="55">
        <v>8000</v>
      </c>
      <c r="X580" s="10">
        <v>30</v>
      </c>
      <c r="Y580" s="10" t="s">
        <v>9926</v>
      </c>
      <c r="Z580" s="10"/>
    </row>
    <row r="581" spans="1:26">
      <c r="A581" s="10">
        <v>580</v>
      </c>
      <c r="B581" s="52" t="s">
        <v>5113</v>
      </c>
      <c r="C581" s="50" t="s">
        <v>5114</v>
      </c>
      <c r="D581" s="51" t="s">
        <v>2818</v>
      </c>
      <c r="E581" s="52" t="s">
        <v>3069</v>
      </c>
      <c r="F581" s="61" t="s">
        <v>5115</v>
      </c>
      <c r="G581" s="54" t="s">
        <v>5111</v>
      </c>
      <c r="H581" s="10" t="str">
        <f t="shared" si="10"/>
        <v>(580, 'Nguyễn Hoàng Thùy Liên', '1988-08-10', 'Nữ', 'Phú Yên', '0905 551 739
0983 814 159', 'MR17053', 51, 11, 261, 'AICHI', '103000000', '2017-07-19', '', '2017-07-12', '2017-12-11', '50000000', '53000000', '55193', '15000', '8000', '30', '2020-06-11', '', 'Admin', '2020-06-22 00:46:18'),</v>
      </c>
      <c r="I581" s="10" t="str">
        <f t="shared" si="10"/>
        <v>(Nguyễn Hoàng Thùy Liên, '1988-08-10', 'Nữ', 'Phú Yên', '0905 551 739
0983 814 159', 'MR17053', '(580, 'Nguyễn Hoàng Thùy Liên', '1988-08-10', 'Nữ', 'Phú Yên', '0905 551 739
0983 814 159', 'MR17053', 51, 11, 261, 'AICHI', '103000000', '2017-07-19', '', '2017-07-12', '2017-12-11', '50000000', '53000000', '55193', '15000', '8000', '30', '2020-06-11', '', 'Admin', '2020-06-22 00:46:18'),', 11, 261, AICHI, '103000000', '2017-07-19', '50000000', '2017-07-12', '2017-12-11', '55193', '53000000', '', '15000', '8000', '30', '2020-06-11', '', '', 'Admin', '2020-06-22 00:46:18'),</v>
      </c>
      <c r="J581" s="58">
        <v>51</v>
      </c>
      <c r="K581" s="58">
        <v>11</v>
      </c>
      <c r="L581" s="58">
        <v>261</v>
      </c>
      <c r="M581" s="54" t="s">
        <v>3201</v>
      </c>
      <c r="N581" s="55">
        <v>103000000</v>
      </c>
      <c r="O581" s="56" t="s">
        <v>5116</v>
      </c>
      <c r="P581" s="159">
        <v>50000000</v>
      </c>
      <c r="Q581" s="124">
        <v>53000000</v>
      </c>
      <c r="R581" s="124"/>
      <c r="S581" s="49" t="s">
        <v>4389</v>
      </c>
      <c r="T581" s="49" t="s">
        <v>5112</v>
      </c>
      <c r="U581" s="129">
        <v>55193</v>
      </c>
      <c r="V581" s="55">
        <v>15000</v>
      </c>
      <c r="W581" s="55">
        <v>8000</v>
      </c>
      <c r="X581" s="10">
        <v>30</v>
      </c>
      <c r="Y581" s="10" t="s">
        <v>9926</v>
      </c>
      <c r="Z581" s="10"/>
    </row>
    <row r="582" spans="1:26">
      <c r="A582" s="10">
        <v>581</v>
      </c>
      <c r="B582" s="52" t="s">
        <v>5117</v>
      </c>
      <c r="C582" s="50" t="s">
        <v>5118</v>
      </c>
      <c r="D582" s="51" t="s">
        <v>2818</v>
      </c>
      <c r="E582" s="52" t="s">
        <v>2846</v>
      </c>
      <c r="F582" s="61" t="s">
        <v>5119</v>
      </c>
      <c r="G582" s="54" t="s">
        <v>5111</v>
      </c>
      <c r="H582" s="10" t="str">
        <f t="shared" si="10"/>
        <v>(581, 'Huỳnh Thị Huệ Thu', '1989-05-27', 'Nữ', 'Bến Tre', '01275 963 113
0986 277 546', 'MR17053', 51, 11, 261, 'AICHI', '103000000', '2017-07-19', '', '2017-07-12', '2017-12-11', '50000000', '53000000', '55193', '15000', '8000', '30', '2020-06-11', '', 'Admin', '2020-06-22 00:46:18'),</v>
      </c>
      <c r="I582" s="10" t="str">
        <f t="shared" si="10"/>
        <v>(Huỳnh Thị Huệ Thu, '1989-05-27', 'Nữ', 'Bến Tre', '01275 963 113
0986 277 546', 'MR17053', '(581, 'Huỳnh Thị Huệ Thu', '1989-05-27', 'Nữ', 'Bến Tre', '01275 963 113
0986 277 546', 'MR17053', 51, 11, 261, 'AICHI', '103000000', '2017-07-19', '', '2017-07-12', '2017-12-11', '50000000', '53000000', '55193', '15000', '8000', '30', '2020-06-11', '', 'Admin', '2020-06-22 00:46:18'),', 11, 261, AICHI, '103000000', '2017-07-19', '50000000', '2017-07-12', '2017-12-11', '55193', '53000000', '', '15000', '8000', '30', '2020-06-11', '', '', 'Admin', '2020-06-22 00:46:18'),</v>
      </c>
      <c r="J582" s="58">
        <v>51</v>
      </c>
      <c r="K582" s="58">
        <v>11</v>
      </c>
      <c r="L582" s="58">
        <v>261</v>
      </c>
      <c r="M582" s="54" t="s">
        <v>3201</v>
      </c>
      <c r="N582" s="55">
        <v>103000000</v>
      </c>
      <c r="O582" s="56" t="s">
        <v>5116</v>
      </c>
      <c r="P582" s="159">
        <v>50000000</v>
      </c>
      <c r="Q582" s="124">
        <v>53000000</v>
      </c>
      <c r="R582" s="124"/>
      <c r="S582" s="49" t="s">
        <v>4389</v>
      </c>
      <c r="T582" s="49" t="s">
        <v>5112</v>
      </c>
      <c r="U582" s="129">
        <v>55193</v>
      </c>
      <c r="V582" s="55">
        <v>15000</v>
      </c>
      <c r="W582" s="55">
        <v>8000</v>
      </c>
      <c r="X582" s="10">
        <v>30</v>
      </c>
      <c r="Y582" s="10" t="s">
        <v>9926</v>
      </c>
      <c r="Z582" s="10"/>
    </row>
    <row r="583" spans="1:26">
      <c r="A583" s="10">
        <v>582</v>
      </c>
      <c r="B583" s="52" t="s">
        <v>5120</v>
      </c>
      <c r="C583" s="50" t="s">
        <v>5121</v>
      </c>
      <c r="D583" s="51" t="s">
        <v>2818</v>
      </c>
      <c r="E583" s="52" t="s">
        <v>2855</v>
      </c>
      <c r="F583" s="61" t="s">
        <v>5122</v>
      </c>
      <c r="G583" s="54" t="s">
        <v>5111</v>
      </c>
      <c r="H583" s="10" t="str">
        <f t="shared" si="10"/>
        <v>(582, 'Huỳnh Thị Hồng Diễm', '1986-02-06', 'Nữ', 'Trà Vinh', '0967 006 474
01696 489 882', 'MR17053', 51, 11, 261, 'AICHI', '103000000', '2017-07-19', '', '2017-07-12', '2017-12-11', '50000000', '53000000', '55193', '15000', '8000', '30', '2020-06-11', '', 'Admin', '2020-06-22 00:46:18'),</v>
      </c>
      <c r="I583" s="10" t="str">
        <f t="shared" si="10"/>
        <v>(Huỳnh Thị Hồng Diễm, '1986-02-06', 'Nữ', 'Trà Vinh', '0967 006 474
01696 489 882', 'MR17053', '(582, 'Huỳnh Thị Hồng Diễm', '1986-02-06', 'Nữ', 'Trà Vinh', '0967 006 474
01696 489 882', 'MR17053', 51, 11, 261, 'AICHI', '103000000', '2017-07-19', '', '2017-07-12', '2017-12-11', '50000000', '53000000', '55193', '15000', '8000', '30', '2020-06-11', '', 'Admin', '2020-06-22 00:46:18'),', 11, 261, AICHI, '103000000', '2017-07-19', '50000000', '2017-07-12', '2017-12-11', '55193', '53000000', '', '15000', '8000', '30', '2020-06-11', '', '', 'Admin', '2020-06-22 00:46:18'),</v>
      </c>
      <c r="J583" s="58">
        <v>51</v>
      </c>
      <c r="K583" s="58">
        <v>11</v>
      </c>
      <c r="L583" s="58">
        <v>261</v>
      </c>
      <c r="M583" s="54" t="s">
        <v>3201</v>
      </c>
      <c r="N583" s="55">
        <v>103000000</v>
      </c>
      <c r="O583" s="56" t="s">
        <v>5116</v>
      </c>
      <c r="P583" s="159">
        <v>50000000</v>
      </c>
      <c r="Q583" s="124">
        <v>53000000</v>
      </c>
      <c r="R583" s="124"/>
      <c r="S583" s="49" t="s">
        <v>4389</v>
      </c>
      <c r="T583" s="49" t="s">
        <v>5112</v>
      </c>
      <c r="U583" s="129">
        <v>55193</v>
      </c>
      <c r="V583" s="55">
        <v>15000</v>
      </c>
      <c r="W583" s="55">
        <v>8000</v>
      </c>
      <c r="X583" s="10">
        <v>30</v>
      </c>
      <c r="Y583" s="10" t="s">
        <v>9926</v>
      </c>
      <c r="Z583" s="10"/>
    </row>
    <row r="584" spans="1:26">
      <c r="A584" s="10">
        <v>583</v>
      </c>
      <c r="B584" s="52" t="s">
        <v>5123</v>
      </c>
      <c r="C584" s="50" t="s">
        <v>3880</v>
      </c>
      <c r="D584" s="51" t="s">
        <v>2818</v>
      </c>
      <c r="E584" s="52" t="s">
        <v>2846</v>
      </c>
      <c r="F584" s="61" t="s">
        <v>5124</v>
      </c>
      <c r="G584" s="54" t="s">
        <v>5111</v>
      </c>
      <c r="H584" s="10" t="str">
        <f t="shared" si="10"/>
        <v>(583, 'Huỳnh Thị Yến Như', '1993-11-26', 'Nữ', 'Bến Tre', '01684 833 800
0988 637 412', 'MR17053', 51, 11, 261, 'AICHI', '103000000', '2017-07-17', '', '2017-07-12', '2017-12-11', '50000000', '53000000', '55193', '15000', '8000', '30', '2020-06-11', '', 'Admin', '2020-06-22 00:46:18'),</v>
      </c>
      <c r="I584" s="10" t="str">
        <f t="shared" si="10"/>
        <v>(Huỳnh Thị Yến Như, '1993-11-26', 'Nữ', 'Bến Tre', '01684 833 800
0988 637 412', 'MR17053', '(583, 'Huỳnh Thị Yến Như', '1993-11-26', 'Nữ', 'Bến Tre', '01684 833 800
0988 637 412', 'MR17053', 51, 11, 261, 'AICHI', '103000000', '2017-07-17', '', '2017-07-12', '2017-12-11', '50000000', '53000000', '55193', '15000', '8000', '30', '2020-06-11', '', 'Admin', '2020-06-22 00:46:18'),', 11, 261, AICHI, '103000000', '2017-07-17', '50000000', '2017-07-12', '2017-12-11', '55193', '53000000', '', '15000', '8000', '30', '2020-06-11', '', '', 'Admin', '2020-06-22 00:46:18'),</v>
      </c>
      <c r="J584" s="58">
        <v>51</v>
      </c>
      <c r="K584" s="58">
        <v>11</v>
      </c>
      <c r="L584" s="58">
        <v>261</v>
      </c>
      <c r="M584" s="54" t="s">
        <v>3201</v>
      </c>
      <c r="N584" s="55">
        <v>103000000</v>
      </c>
      <c r="O584" s="56" t="s">
        <v>5125</v>
      </c>
      <c r="P584" s="159">
        <v>50000000</v>
      </c>
      <c r="Q584" s="124">
        <v>53000000</v>
      </c>
      <c r="R584" s="124"/>
      <c r="S584" s="49" t="s">
        <v>4389</v>
      </c>
      <c r="T584" s="49" t="s">
        <v>5112</v>
      </c>
      <c r="U584" s="129">
        <v>55193</v>
      </c>
      <c r="V584" s="55">
        <v>15000</v>
      </c>
      <c r="W584" s="55">
        <v>8000</v>
      </c>
      <c r="X584" s="10">
        <v>30</v>
      </c>
      <c r="Y584" s="10" t="s">
        <v>9926</v>
      </c>
      <c r="Z584" s="10"/>
    </row>
    <row r="585" spans="1:26">
      <c r="A585" s="10">
        <v>584</v>
      </c>
      <c r="B585" s="52" t="s">
        <v>5126</v>
      </c>
      <c r="C585" s="50" t="s">
        <v>5127</v>
      </c>
      <c r="D585" s="51" t="s">
        <v>2845</v>
      </c>
      <c r="E585" s="52" t="s">
        <v>2846</v>
      </c>
      <c r="F585" s="61" t="s">
        <v>5128</v>
      </c>
      <c r="G585" s="54" t="s">
        <v>5129</v>
      </c>
      <c r="H585" s="10" t="str">
        <f t="shared" si="10"/>
        <v>(584, 'Đào Minh Tân', '1988-04-02', 'Nam', 'Bến Tre', ' 01223067479 01265111990', 'MR17076', 59, 11, 262, 'CHIBA', '103000000', '2017-09-13', '', '2017-08-30', '2018-03-13', '50000000', '53000000', '69645', '15000', '8000', '27', '2020-06-13', '', 'Admin', '2020-06-22 00:46:18'),</v>
      </c>
      <c r="I585" s="10" t="str">
        <f t="shared" si="10"/>
        <v>(Đào Minh Tân, '1988-04-02', 'Nam', 'Bến Tre', ' 01223067479 01265111990', 'MR17076', '(584, 'Đào Minh Tân', '1988-04-02', 'Nam', 'Bến Tre', ' 01223067479 01265111990', 'MR17076', 59, 11, 262, 'CHIBA', '103000000', '2017-09-13', '', '2017-08-30', '2018-03-13', '50000000', '53000000', '69645', '15000', '8000', '27', '2020-06-13', '', 'Admin', '2020-06-22 00:46:18'),', 11, 262, CHIBA, '103000000', '2017-09-13', '50000000', '2017-08-30', '2018-03-13', '69645', '53000000', '', '15000', '8000', '27', '2020-06-13', '', '', 'Admin', '2020-06-22 00:46:18'),</v>
      </c>
      <c r="J585" s="58">
        <v>59</v>
      </c>
      <c r="K585" s="58">
        <v>11</v>
      </c>
      <c r="L585" s="58">
        <v>262</v>
      </c>
      <c r="M585" s="54" t="s">
        <v>2936</v>
      </c>
      <c r="N585" s="55">
        <v>103000000</v>
      </c>
      <c r="O585" s="56" t="s">
        <v>5130</v>
      </c>
      <c r="P585" s="159">
        <v>50000000</v>
      </c>
      <c r="Q585" s="124">
        <v>53000000</v>
      </c>
      <c r="R585" s="124"/>
      <c r="S585" s="49" t="s">
        <v>3029</v>
      </c>
      <c r="T585" s="49" t="s">
        <v>3202</v>
      </c>
      <c r="U585" s="129">
        <v>69645</v>
      </c>
      <c r="V585" s="55">
        <v>15000</v>
      </c>
      <c r="W585" s="55">
        <v>8000</v>
      </c>
      <c r="X585" s="10">
        <v>27</v>
      </c>
      <c r="Y585" s="10" t="s">
        <v>10014</v>
      </c>
      <c r="Z585" s="10"/>
    </row>
    <row r="586" spans="1:26">
      <c r="A586" s="10">
        <v>585</v>
      </c>
      <c r="B586" s="52" t="s">
        <v>5131</v>
      </c>
      <c r="C586" s="50" t="s">
        <v>5132</v>
      </c>
      <c r="D586" s="51" t="s">
        <v>2845</v>
      </c>
      <c r="E586" s="52" t="s">
        <v>2855</v>
      </c>
      <c r="F586" s="61" t="s">
        <v>5133</v>
      </c>
      <c r="G586" s="54" t="s">
        <v>5129</v>
      </c>
      <c r="H586" s="10" t="str">
        <f t="shared" si="10"/>
        <v>(585, 'Phan Văn Phong', '1992-08-13', 'Nam', 'Trà Vinh', '0982 202 006
01695 879 473', 'MR17076', 59, 11, 262, 'CHIBA', '103000000', '2017-09-06', '', '2017-08-30', '2018-03-13', '50000000', '53000000', '69645', '15000', '8000', '27', '2020-06-13', '', 'Admin', '2020-06-22 00:46:18'),</v>
      </c>
      <c r="I586" s="10" t="str">
        <f t="shared" si="10"/>
        <v>(Phan Văn Phong, '1992-08-13', 'Nam', 'Trà Vinh', '0982 202 006
01695 879 473', 'MR17076', '(585, 'Phan Văn Phong', '1992-08-13', 'Nam', 'Trà Vinh', '0982 202 006
01695 879 473', 'MR17076', 59, 11, 262, 'CHIBA', '103000000', '2017-09-06', '', '2017-08-30', '2018-03-13', '50000000', '53000000', '69645', '15000', '8000', '27', '2020-06-13', '', 'Admin', '2020-06-22 00:46:18'),', 11, 262, CHIBA, '103000000', '2017-09-06', '50000000', '2017-08-30', '2018-03-13', '69645', '53000000', '', '15000', '8000', '27', '2020-06-13', '', '', 'Admin', '2020-06-22 00:46:18'),</v>
      </c>
      <c r="J586" s="58">
        <v>59</v>
      </c>
      <c r="K586" s="58">
        <v>11</v>
      </c>
      <c r="L586" s="58">
        <v>262</v>
      </c>
      <c r="M586" s="54" t="s">
        <v>2936</v>
      </c>
      <c r="N586" s="55">
        <v>103000000</v>
      </c>
      <c r="O586" s="56" t="s">
        <v>3786</v>
      </c>
      <c r="P586" s="159">
        <v>50000000</v>
      </c>
      <c r="Q586" s="124">
        <v>53000000</v>
      </c>
      <c r="R586" s="124"/>
      <c r="S586" s="49" t="s">
        <v>3029</v>
      </c>
      <c r="T586" s="49" t="s">
        <v>3202</v>
      </c>
      <c r="U586" s="129">
        <v>69645</v>
      </c>
      <c r="V586" s="55">
        <v>15000</v>
      </c>
      <c r="W586" s="55">
        <v>8000</v>
      </c>
      <c r="X586" s="10">
        <v>27</v>
      </c>
      <c r="Y586" s="10" t="s">
        <v>10014</v>
      </c>
      <c r="Z586" s="10"/>
    </row>
    <row r="587" spans="1:26">
      <c r="A587" s="10">
        <v>586</v>
      </c>
      <c r="B587" s="52" t="s">
        <v>5134</v>
      </c>
      <c r="C587" s="50" t="s">
        <v>5135</v>
      </c>
      <c r="D587" s="51" t="s">
        <v>2845</v>
      </c>
      <c r="E587" s="52" t="s">
        <v>2830</v>
      </c>
      <c r="F587" s="61" t="s">
        <v>5136</v>
      </c>
      <c r="G587" s="54" t="s">
        <v>5137</v>
      </c>
      <c r="H587" s="10" t="str">
        <f t="shared" si="10"/>
        <v>(586, 'Mai Khánh Văn', '1995-05-19', 'Nam', 'Tây Ninh', '01653 996 632
0962 892 511', 'MR17102', 148, 11, 263, 'OKINAWA', '103000000', '2017-11-03', '', '2017-10-31', '2018-07-04', '50000000', '53000000', '56659', '15000', '8000', '23', '2020-07-04', '', 'Admin', '2020-06-22 00:46:18'),</v>
      </c>
      <c r="I587" s="10" t="str">
        <f t="shared" si="10"/>
        <v>(Mai Khánh Văn, '1995-05-19', 'Nam', 'Tây Ninh', '01653 996 632
0962 892 511', 'MR17102', '(586, 'Mai Khánh Văn', '1995-05-19', 'Nam', 'Tây Ninh', '01653 996 632
0962 892 511', 'MR17102', 148, 11, 263, 'OKINAWA', '103000000', '2017-11-03', '', '2017-10-31', '2018-07-04', '50000000', '53000000', '56659', '15000', '8000', '23', '2020-07-04', '', 'Admin', '2020-06-22 00:46:18'),', 11, 263, OKINAWA, '103000000', '2017-11-03', '50000000', '2017-10-31', '2018-07-04', '56659', '53000000', '', '15000', '8000', '23', '2020-07-04', '', '', 'Admin', '2020-06-22 00:46:18'),</v>
      </c>
      <c r="J587" s="58">
        <v>148</v>
      </c>
      <c r="K587" s="58">
        <v>11</v>
      </c>
      <c r="L587" s="58">
        <v>263</v>
      </c>
      <c r="M587" s="54" t="s">
        <v>5138</v>
      </c>
      <c r="N587" s="55">
        <v>103000000</v>
      </c>
      <c r="O587" s="56" t="s">
        <v>5139</v>
      </c>
      <c r="P587" s="159">
        <v>50000000</v>
      </c>
      <c r="Q587" s="124">
        <v>53000000</v>
      </c>
      <c r="R587" s="124"/>
      <c r="S587" s="49" t="s">
        <v>3474</v>
      </c>
      <c r="T587" s="49" t="s">
        <v>3271</v>
      </c>
      <c r="U587" s="129">
        <v>56659</v>
      </c>
      <c r="V587" s="55">
        <v>15000</v>
      </c>
      <c r="W587" s="55">
        <v>8000</v>
      </c>
      <c r="X587" s="10">
        <v>23</v>
      </c>
      <c r="Y587" s="10" t="s">
        <v>11998</v>
      </c>
      <c r="Z587" s="10"/>
    </row>
    <row r="588" spans="1:26">
      <c r="A588" s="10">
        <v>587</v>
      </c>
      <c r="B588" s="52" t="s">
        <v>5140</v>
      </c>
      <c r="C588" s="50" t="s">
        <v>5141</v>
      </c>
      <c r="D588" s="51" t="s">
        <v>2845</v>
      </c>
      <c r="E588" s="52" t="s">
        <v>2855</v>
      </c>
      <c r="F588" s="61" t="s">
        <v>5142</v>
      </c>
      <c r="G588" s="54" t="s">
        <v>5137</v>
      </c>
      <c r="H588" s="10" t="str">
        <f t="shared" si="10"/>
        <v>(587, 'Diệp Vinh', '1997-12-08', 'Nam', 'Trà Vinh', '01687 772 879
01228 119 110', 'MR17102', 148, 11, 263, 'OKINAWA', '103000000', '2017-10-06', '', '2017-10-31', '2018-07-04', '50000000', '53000000', '56659', '15000', '8000', '23', '2020-07-04', '', 'Admin', '2020-06-22 00:46:18'),</v>
      </c>
      <c r="I588" s="10" t="str">
        <f t="shared" si="10"/>
        <v>(Diệp Vinh, '1997-12-08', 'Nam', 'Trà Vinh', '01687 772 879
01228 119 110', 'MR17102', '(587, 'Diệp Vinh', '1997-12-08', 'Nam', 'Trà Vinh', '01687 772 879
01228 119 110', 'MR17102', 148, 11, 263, 'OKINAWA', '103000000', '2017-10-06', '', '2017-10-31', '2018-07-04', '50000000', '53000000', '56659', '15000', '8000', '23', '2020-07-04', '', 'Admin', '2020-06-22 00:46:18'),', 11, 263, OKINAWA, '103000000', '2017-10-06', '50000000', '2017-10-31', '2018-07-04', '56659', '53000000', '', '15000', '8000', '23', '2020-07-04', '', '', 'Admin', '2020-06-22 00:46:18'),</v>
      </c>
      <c r="J588" s="58">
        <v>148</v>
      </c>
      <c r="K588" s="58">
        <v>11</v>
      </c>
      <c r="L588" s="58">
        <v>263</v>
      </c>
      <c r="M588" s="54" t="s">
        <v>5138</v>
      </c>
      <c r="N588" s="55">
        <v>103000000</v>
      </c>
      <c r="O588" s="56" t="s">
        <v>5143</v>
      </c>
      <c r="P588" s="159">
        <v>50000000</v>
      </c>
      <c r="Q588" s="124">
        <v>53000000</v>
      </c>
      <c r="R588" s="124"/>
      <c r="S588" s="49" t="s">
        <v>3474</v>
      </c>
      <c r="T588" s="49" t="s">
        <v>3271</v>
      </c>
      <c r="U588" s="129">
        <v>56659</v>
      </c>
      <c r="V588" s="55">
        <v>15000</v>
      </c>
      <c r="W588" s="55">
        <v>8000</v>
      </c>
      <c r="X588" s="10">
        <v>23</v>
      </c>
      <c r="Y588" s="10" t="s">
        <v>11998</v>
      </c>
      <c r="Z588" s="10"/>
    </row>
    <row r="589" spans="1:26">
      <c r="A589" s="10">
        <v>588</v>
      </c>
      <c r="B589" s="52" t="s">
        <v>5144</v>
      </c>
      <c r="C589" s="50" t="s">
        <v>5145</v>
      </c>
      <c r="D589" s="51" t="s">
        <v>2845</v>
      </c>
      <c r="E589" s="52" t="s">
        <v>3080</v>
      </c>
      <c r="F589" s="61" t="s">
        <v>5146</v>
      </c>
      <c r="G589" s="54" t="s">
        <v>5137</v>
      </c>
      <c r="H589" s="10" t="str">
        <f t="shared" si="10"/>
        <v>(588, 'Nguyễn Minh Nhựt', '1993-08-05', 'Nam', 'Long An', '01226 650 193 
01285 587 015', 'MR17102', 148, 11, 263, 'OKINAWA', '103000000', '2017-11-07', '', '2017-10-31', '2018-07-04', '50000000', '53000000', '56659', '15000', '8000', '23', '2020-07-04', '', 'Admin', '2020-06-22 00:46:18'),</v>
      </c>
      <c r="I589" s="10" t="str">
        <f t="shared" si="10"/>
        <v>(Nguyễn Minh Nhựt, '1993-08-05', 'Nam', 'Long An', '01226 650 193 
01285 587 015', 'MR17102', '(588, 'Nguyễn Minh Nhựt', '1993-08-05', 'Nam', 'Long An', '01226 650 193 
01285 587 015', 'MR17102', 148, 11, 263, 'OKINAWA', '103000000', '2017-11-07', '', '2017-10-31', '2018-07-04', '50000000', '53000000', '56659', '15000', '8000', '23', '2020-07-04', '', 'Admin', '2020-06-22 00:46:18'),', 11, 263, OKINAWA, '103000000', '2017-11-07', '50000000', '2017-10-31', '2018-07-04', '56659', '53000000', '', '15000', '8000', '23', '2020-07-04', '', '', 'Admin', '2020-06-22 00:46:18'),</v>
      </c>
      <c r="J589" s="58">
        <v>148</v>
      </c>
      <c r="K589" s="58">
        <v>11</v>
      </c>
      <c r="L589" s="58">
        <v>263</v>
      </c>
      <c r="M589" s="54" t="s">
        <v>5138</v>
      </c>
      <c r="N589" s="55">
        <v>103000000</v>
      </c>
      <c r="O589" s="56" t="s">
        <v>5147</v>
      </c>
      <c r="P589" s="159">
        <v>50000000</v>
      </c>
      <c r="Q589" s="124">
        <v>53000000</v>
      </c>
      <c r="R589" s="124"/>
      <c r="S589" s="49" t="s">
        <v>3474</v>
      </c>
      <c r="T589" s="49" t="s">
        <v>3271</v>
      </c>
      <c r="U589" s="129">
        <v>56659</v>
      </c>
      <c r="V589" s="55">
        <v>15000</v>
      </c>
      <c r="W589" s="55">
        <v>8000</v>
      </c>
      <c r="X589" s="10">
        <v>23</v>
      </c>
      <c r="Y589" s="10" t="s">
        <v>11998</v>
      </c>
      <c r="Z589" s="10"/>
    </row>
    <row r="590" spans="1:26">
      <c r="A590" s="10">
        <v>589</v>
      </c>
      <c r="B590" s="52" t="s">
        <v>5148</v>
      </c>
      <c r="C590" s="50" t="s">
        <v>5149</v>
      </c>
      <c r="D590" s="51" t="s">
        <v>2845</v>
      </c>
      <c r="E590" s="52" t="s">
        <v>2855</v>
      </c>
      <c r="F590" s="61" t="s">
        <v>5150</v>
      </c>
      <c r="G590" s="54" t="s">
        <v>5137</v>
      </c>
      <c r="H590" s="10" t="str">
        <f t="shared" si="10"/>
        <v>(589, 'Lê Hoàng Phúc', '1995-02-02', 'Nam', 'Trà Vinh', '01696 000 837
0946 485 994', 'MR17102', 148, 11, 263, 'OKINAWA', '103000000', '2017-11-09', '', '2017-10-31', '2018-07-04', '50000000', '53000000', '56659', '15000', '8000', '23', '2020-07-04', '', 'Admin', '2020-06-22 00:46:18'),</v>
      </c>
      <c r="I590" s="10" t="str">
        <f t="shared" si="10"/>
        <v>(Lê Hoàng Phúc, '1995-02-02', 'Nam', 'Trà Vinh', '01696 000 837
0946 485 994', 'MR17102', '(589, 'Lê Hoàng Phúc', '1995-02-02', 'Nam', 'Trà Vinh', '01696 000 837
0946 485 994', 'MR17102', 148, 11, 263, 'OKINAWA', '103000000', '2017-11-09', '', '2017-10-31', '2018-07-04', '50000000', '53000000', '56659', '15000', '8000', '23', '2020-07-04', '', 'Admin', '2020-06-22 00:46:18'),', 11, 263, OKINAWA, '103000000', '2017-11-09', '50000000', '2017-10-31', '2018-07-04', '56659', '53000000', '', '15000', '8000', '23', '2020-07-04', '', '', 'Admin', '2020-06-22 00:46:18'),</v>
      </c>
      <c r="J590" s="58">
        <v>148</v>
      </c>
      <c r="K590" s="58">
        <v>11</v>
      </c>
      <c r="L590" s="58">
        <v>263</v>
      </c>
      <c r="M590" s="54" t="s">
        <v>5138</v>
      </c>
      <c r="N590" s="55">
        <v>103000000</v>
      </c>
      <c r="O590" s="56" t="s">
        <v>5151</v>
      </c>
      <c r="P590" s="159">
        <v>50000000</v>
      </c>
      <c r="Q590" s="124">
        <v>53000000</v>
      </c>
      <c r="R590" s="124"/>
      <c r="S590" s="49" t="s">
        <v>3474</v>
      </c>
      <c r="T590" s="49" t="s">
        <v>3271</v>
      </c>
      <c r="U590" s="129">
        <v>56659</v>
      </c>
      <c r="V590" s="55">
        <v>15000</v>
      </c>
      <c r="W590" s="55">
        <v>8000</v>
      </c>
      <c r="X590" s="10">
        <v>23</v>
      </c>
      <c r="Y590" s="10" t="s">
        <v>11998</v>
      </c>
      <c r="Z590" s="10"/>
    </row>
    <row r="591" spans="1:26">
      <c r="A591" s="10">
        <v>590</v>
      </c>
      <c r="B591" s="52" t="s">
        <v>5152</v>
      </c>
      <c r="C591" s="50" t="s">
        <v>5153</v>
      </c>
      <c r="D591" s="51" t="s">
        <v>2845</v>
      </c>
      <c r="E591" s="52" t="s">
        <v>2876</v>
      </c>
      <c r="F591" s="61" t="s">
        <v>5154</v>
      </c>
      <c r="G591" s="54" t="s">
        <v>5137</v>
      </c>
      <c r="H591" s="10" t="str">
        <f t="shared" si="10"/>
        <v>(590, 'Nguyễn Trần Phong', '1991-03-09', 'Nam', 'Vĩnh Long', '0937 693 118
01215 927 401', 'MR17102', 148, 11, 263, 'OKINAWA', '103000000', '2017-11-08', '', '2017-10-31', '2018-07-04', '50000000', '53000000', '56659', '15000', '8000', '23', '2020-07-04', '', 'Admin', '2020-06-22 00:46:18'),</v>
      </c>
      <c r="I591" s="10" t="str">
        <f t="shared" si="10"/>
        <v>(Nguyễn Trần Phong, '1991-03-09', 'Nam', 'Vĩnh Long', '0937 693 118
01215 927 401', 'MR17102', '(590, 'Nguyễn Trần Phong', '1991-03-09', 'Nam', 'Vĩnh Long', '0937 693 118
01215 927 401', 'MR17102', 148, 11, 263, 'OKINAWA', '103000000', '2017-11-08', '', '2017-10-31', '2018-07-04', '50000000', '53000000', '56659', '15000', '8000', '23', '2020-07-04', '', 'Admin', '2020-06-22 00:46:18'),', 11, 263, OKINAWA, '103000000', '2017-11-08', '50000000', '2017-10-31', '2018-07-04', '56659', '53000000', '', '15000', '8000', '23', '2020-07-04', '', '', 'Admin', '2020-06-22 00:46:18'),</v>
      </c>
      <c r="J591" s="58">
        <v>148</v>
      </c>
      <c r="K591" s="58">
        <v>11</v>
      </c>
      <c r="L591" s="58">
        <v>263</v>
      </c>
      <c r="M591" s="54" t="s">
        <v>5138</v>
      </c>
      <c r="N591" s="55">
        <v>103000000</v>
      </c>
      <c r="O591" s="56" t="s">
        <v>5155</v>
      </c>
      <c r="P591" s="159">
        <v>50000000</v>
      </c>
      <c r="Q591" s="124">
        <v>53000000</v>
      </c>
      <c r="R591" s="124"/>
      <c r="S591" s="49" t="s">
        <v>3474</v>
      </c>
      <c r="T591" s="49" t="s">
        <v>3271</v>
      </c>
      <c r="U591" s="129">
        <v>56659</v>
      </c>
      <c r="V591" s="55">
        <v>15000</v>
      </c>
      <c r="W591" s="55">
        <v>8000</v>
      </c>
      <c r="X591" s="10">
        <v>23</v>
      </c>
      <c r="Y591" s="10" t="s">
        <v>11998</v>
      </c>
      <c r="Z591" s="10"/>
    </row>
    <row r="592" spans="1:26">
      <c r="A592" s="10">
        <v>591</v>
      </c>
      <c r="B592" s="52" t="s">
        <v>5156</v>
      </c>
      <c r="C592" s="50" t="s">
        <v>5157</v>
      </c>
      <c r="D592" s="51" t="s">
        <v>2845</v>
      </c>
      <c r="E592" s="52" t="s">
        <v>3450</v>
      </c>
      <c r="F592" s="61" t="s">
        <v>5158</v>
      </c>
      <c r="G592" s="54" t="s">
        <v>5137</v>
      </c>
      <c r="H592" s="10" t="str">
        <f t="shared" si="10"/>
        <v>(591, 'Trần Xuân Quí', '1998-11-18', 'Nam', 'Quảng Nam', '01647 009 556
0984 156 071', 'MR17102', 148, 11, 263, 'OKINAWA', '103000000', '2017-11-28', '', '2017-10-31', '2018-07-04', '50000000', '53000000', '56659', '15000', '8000', '23', '2020-07-04', '', 'Admin', '2020-06-22 00:46:18'),</v>
      </c>
      <c r="I592" s="10" t="str">
        <f t="shared" si="10"/>
        <v>(Trần Xuân Quí, '1998-11-18', 'Nam', 'Quảng Nam', '01647 009 556
0984 156 071', 'MR17102', '(591, 'Trần Xuân Quí', '1998-11-18', 'Nam', 'Quảng Nam', '01647 009 556
0984 156 071', 'MR17102', 148, 11, 263, 'OKINAWA', '103000000', '2017-11-28', '', '2017-10-31', '2018-07-04', '50000000', '53000000', '56659', '15000', '8000', '23', '2020-07-04', '', 'Admin', '2020-06-22 00:46:18'),', 11, 263, OKINAWA, '103000000', '2017-11-28', '50000000', '2017-10-31', '2018-07-04', '56659', '53000000', '', '15000', '8000', '23', '2020-07-04', '', '', 'Admin', '2020-06-22 00:46:18'),</v>
      </c>
      <c r="J592" s="58">
        <v>148</v>
      </c>
      <c r="K592" s="58">
        <v>11</v>
      </c>
      <c r="L592" s="58">
        <v>263</v>
      </c>
      <c r="M592" s="54" t="s">
        <v>5138</v>
      </c>
      <c r="N592" s="55">
        <v>103000000</v>
      </c>
      <c r="O592" s="56" t="s">
        <v>4446</v>
      </c>
      <c r="P592" s="159">
        <v>50000000</v>
      </c>
      <c r="Q592" s="124">
        <v>53000000</v>
      </c>
      <c r="R592" s="124"/>
      <c r="S592" s="49" t="s">
        <v>3474</v>
      </c>
      <c r="T592" s="49" t="s">
        <v>3271</v>
      </c>
      <c r="U592" s="129">
        <v>56659</v>
      </c>
      <c r="V592" s="55">
        <v>15000</v>
      </c>
      <c r="W592" s="55">
        <v>8000</v>
      </c>
      <c r="X592" s="10">
        <v>23</v>
      </c>
      <c r="Y592" s="10" t="s">
        <v>11998</v>
      </c>
      <c r="Z592" s="10"/>
    </row>
    <row r="593" spans="1:26">
      <c r="A593" s="10">
        <v>592</v>
      </c>
      <c r="B593" s="52" t="s">
        <v>5159</v>
      </c>
      <c r="C593" s="50" t="s">
        <v>5160</v>
      </c>
      <c r="D593" s="51" t="s">
        <v>2845</v>
      </c>
      <c r="E593" s="52" t="s">
        <v>3435</v>
      </c>
      <c r="F593" s="61" t="s">
        <v>5161</v>
      </c>
      <c r="G593" s="54" t="s">
        <v>5137</v>
      </c>
      <c r="H593" s="10" t="str">
        <f t="shared" si="10"/>
        <v>(592, 'Nguyễn Văn Tình', '1993-07-20', 'Nam', 'Nam Định', '0985 983 563
0946 054 422', 'MR17102', 148, 11, 263, 'OKINAWA', '103000000', '2017-11-07', '', '2017-10-31', '2018-07-04', '50000000', '53000000', '56659', '15000', '8000', '23', '2020-07-04', '', 'Admin', '2020-06-22 00:46:18'),</v>
      </c>
      <c r="I593" s="10" t="str">
        <f t="shared" si="10"/>
        <v>(Nguyễn Văn Tình, '1993-07-20', 'Nam', 'Nam Định', '0985 983 563
0946 054 422', 'MR17102', '(592, 'Nguyễn Văn Tình', '1993-07-20', 'Nam', 'Nam Định', '0985 983 563
0946 054 422', 'MR17102', 148, 11, 263, 'OKINAWA', '103000000', '2017-11-07', '', '2017-10-31', '2018-07-04', '50000000', '53000000', '56659', '15000', '8000', '23', '2020-07-04', '', 'Admin', '2020-06-22 00:46:18'),', 11, 263, OKINAWA, '103000000', '2017-11-07', '50000000', '2017-10-31', '2018-07-04', '56659', '53000000', '', '15000', '8000', '23', '2020-07-04', '', '', 'Admin', '2020-06-22 00:46:18'),</v>
      </c>
      <c r="J593" s="58">
        <v>148</v>
      </c>
      <c r="K593" s="58">
        <v>11</v>
      </c>
      <c r="L593" s="58">
        <v>263</v>
      </c>
      <c r="M593" s="54" t="s">
        <v>5138</v>
      </c>
      <c r="N593" s="55">
        <v>103000000</v>
      </c>
      <c r="O593" s="56" t="s">
        <v>5147</v>
      </c>
      <c r="P593" s="159">
        <v>50000000</v>
      </c>
      <c r="Q593" s="124">
        <v>53000000</v>
      </c>
      <c r="R593" s="124"/>
      <c r="S593" s="49" t="s">
        <v>3474</v>
      </c>
      <c r="T593" s="49" t="s">
        <v>3271</v>
      </c>
      <c r="U593" s="129">
        <v>56659</v>
      </c>
      <c r="V593" s="55">
        <v>15000</v>
      </c>
      <c r="W593" s="55">
        <v>8000</v>
      </c>
      <c r="X593" s="10">
        <v>23</v>
      </c>
      <c r="Y593" s="10" t="s">
        <v>11998</v>
      </c>
      <c r="Z593" s="10"/>
    </row>
    <row r="594" spans="1:26">
      <c r="A594" s="10">
        <v>593</v>
      </c>
      <c r="B594" s="52" t="s">
        <v>5162</v>
      </c>
      <c r="C594" s="50" t="s">
        <v>5163</v>
      </c>
      <c r="D594" s="51" t="s">
        <v>2845</v>
      </c>
      <c r="E594" s="52" t="s">
        <v>2846</v>
      </c>
      <c r="F594" s="61" t="s">
        <v>5164</v>
      </c>
      <c r="G594" s="54" t="s">
        <v>5137</v>
      </c>
      <c r="H594" s="10" t="str">
        <f t="shared" si="10"/>
        <v>(593, 'Phan Minh Hậu', '1995-09-28', 'Nam', 'Bến Tre', '0961 177 733
01648 485 333', 'MR17102', 148, 11, 263, 'OKINAWA', '103000000', '2017-11-08', '', '2017-10-31', '2018-07-04', '50000000', '53000000', '56659', '15000', '8000', '23', '2020-07-04', '', 'Admin', '2020-06-22 00:46:18'),</v>
      </c>
      <c r="I594" s="10" t="str">
        <f t="shared" si="10"/>
        <v>(Phan Minh Hậu, '1995-09-28', 'Nam', 'Bến Tre', '0961 177 733
01648 485 333', 'MR17102', '(593, 'Phan Minh Hậu', '1995-09-28', 'Nam', 'Bến Tre', '0961 177 733
01648 485 333', 'MR17102', 148, 11, 263, 'OKINAWA', '103000000', '2017-11-08', '', '2017-10-31', '2018-07-04', '50000000', '53000000', '56659', '15000', '8000', '23', '2020-07-04', '', 'Admin', '2020-06-22 00:46:18'),', 11, 263, OKINAWA, '103000000', '2017-11-08', '50000000', '2017-10-31', '2018-07-04', '56659', '53000000', '', '15000', '8000', '23', '2020-07-04', '', '', 'Admin', '2020-06-22 00:46:18'),</v>
      </c>
      <c r="J594" s="58">
        <v>148</v>
      </c>
      <c r="K594" s="58">
        <v>11</v>
      </c>
      <c r="L594" s="58">
        <v>263</v>
      </c>
      <c r="M594" s="54" t="s">
        <v>5138</v>
      </c>
      <c r="N594" s="55">
        <v>103000000</v>
      </c>
      <c r="O594" s="56" t="s">
        <v>5155</v>
      </c>
      <c r="P594" s="159">
        <v>50000000</v>
      </c>
      <c r="Q594" s="124">
        <v>53000000</v>
      </c>
      <c r="R594" s="124"/>
      <c r="S594" s="49" t="s">
        <v>3474</v>
      </c>
      <c r="T594" s="49" t="s">
        <v>3271</v>
      </c>
      <c r="U594" s="129">
        <v>56659</v>
      </c>
      <c r="V594" s="55">
        <v>15000</v>
      </c>
      <c r="W594" s="55">
        <v>8000</v>
      </c>
      <c r="X594" s="10">
        <v>23</v>
      </c>
      <c r="Y594" s="10" t="s">
        <v>11998</v>
      </c>
      <c r="Z594" s="10"/>
    </row>
    <row r="595" spans="1:26">
      <c r="A595" s="10">
        <v>594</v>
      </c>
      <c r="B595" s="52" t="s">
        <v>5165</v>
      </c>
      <c r="C595" s="50" t="s">
        <v>5166</v>
      </c>
      <c r="D595" s="51" t="s">
        <v>2845</v>
      </c>
      <c r="E595" s="52" t="s">
        <v>2846</v>
      </c>
      <c r="F595" s="61" t="s">
        <v>5167</v>
      </c>
      <c r="G595" s="54" t="s">
        <v>5137</v>
      </c>
      <c r="H595" s="10" t="str">
        <f t="shared" si="10"/>
        <v>(594, 'Nguyễn Mạnh Thắng', '1999-01-13', 'Nam', 'Bến Tre', '01297 241 633
01259 924 766', 'MR17102', 148, 11, 263, 'OKINAWA', '103000000', '2017-11-07', '', '2017-10-31', '2018-07-04', '50000000', '53000000', '56659', '15000', '8000', '23', '2020-07-04', '', 'Admin', '2020-06-22 00:46:18'),</v>
      </c>
      <c r="I595" s="10" t="str">
        <f t="shared" si="10"/>
        <v>(Nguyễn Mạnh Thắng, '1999-01-13', 'Nam', 'Bến Tre', '01297 241 633
01259 924 766', 'MR17102', '(594, 'Nguyễn Mạnh Thắng', '1999-01-13', 'Nam', 'Bến Tre', '01297 241 633
01259 924 766', 'MR17102', 148, 11, 263, 'OKINAWA', '103000000', '2017-11-07', '', '2017-10-31', '2018-07-04', '50000000', '53000000', '56659', '15000', '8000', '23', '2020-07-04', '', 'Admin', '2020-06-22 00:46:18'),', 11, 263, OKINAWA, '103000000', '2017-11-07', '50000000', '2017-10-31', '2018-07-04', '56659', '53000000', '', '15000', '8000', '23', '2020-07-04', '', '', 'Admin', '2020-06-22 00:46:18'),</v>
      </c>
      <c r="J595" s="58">
        <v>148</v>
      </c>
      <c r="K595" s="58">
        <v>11</v>
      </c>
      <c r="L595" s="58">
        <v>263</v>
      </c>
      <c r="M595" s="54" t="s">
        <v>5138</v>
      </c>
      <c r="N595" s="55">
        <v>103000000</v>
      </c>
      <c r="O595" s="56" t="s">
        <v>5147</v>
      </c>
      <c r="P595" s="159">
        <v>50000000</v>
      </c>
      <c r="Q595" s="124">
        <v>53000000</v>
      </c>
      <c r="R595" s="124"/>
      <c r="S595" s="49" t="s">
        <v>3474</v>
      </c>
      <c r="T595" s="49" t="s">
        <v>3271</v>
      </c>
      <c r="U595" s="129">
        <v>56659</v>
      </c>
      <c r="V595" s="55">
        <v>15000</v>
      </c>
      <c r="W595" s="55">
        <v>8000</v>
      </c>
      <c r="X595" s="10">
        <v>23</v>
      </c>
      <c r="Y595" s="10" t="s">
        <v>11998</v>
      </c>
      <c r="Z595" s="10"/>
    </row>
    <row r="596" spans="1:26">
      <c r="A596" s="10">
        <v>595</v>
      </c>
      <c r="B596" s="52" t="s">
        <v>5168</v>
      </c>
      <c r="C596" s="50" t="s">
        <v>5169</v>
      </c>
      <c r="D596" s="51" t="s">
        <v>2818</v>
      </c>
      <c r="E596" s="52" t="s">
        <v>2846</v>
      </c>
      <c r="F596" s="61" t="s">
        <v>5170</v>
      </c>
      <c r="G596" s="54" t="s">
        <v>5171</v>
      </c>
      <c r="H596" s="10" t="str">
        <f t="shared" si="10"/>
        <v>(595, 'Trần Thị Nhiễn', '1991-09-06', 'Nữ', 'Bến Tre', '01649 550 243
0915 711 185', 'MR17072', 116, 11, 267, 'FUKUOKA', '103000000', '2017-09-05', '', '2017-08-28', '2018-09-15', '50000000', '53000000', '57668', '15000', '8000', '21', '2020-06-15', '', 'Admin', '2020-06-22 00:46:18'),</v>
      </c>
      <c r="I596" s="10" t="str">
        <f t="shared" si="10"/>
        <v>(Trần Thị Nhiễn, '1991-09-06', 'Nữ', 'Bến Tre', '01649 550 243
0915 711 185', 'MR17072', '(595, 'Trần Thị Nhiễn', '1991-09-06', 'Nữ', 'Bến Tre', '01649 550 243
0915 711 185', 'MR17072', 116, 11, 267, 'FUKUOKA', '103000000', '2017-09-05', '', '2017-08-28', '2018-09-15', '50000000', '53000000', '57668', '15000', '8000', '21', '2020-06-15', '', 'Admin', '2020-06-22 00:46:18'),', 11, 267, FUKUOKA, '103000000', '2017-09-05', '50000000', '2017-08-28', '2018-09-15', '57668', '53000000', '', '15000', '8000', '21', '2020-06-15', '', '', 'Admin', '2020-06-22 00:46:18'),</v>
      </c>
      <c r="J596" s="58">
        <v>116</v>
      </c>
      <c r="K596" s="58">
        <v>11</v>
      </c>
      <c r="L596" s="58">
        <v>267</v>
      </c>
      <c r="M596" s="54" t="s">
        <v>5172</v>
      </c>
      <c r="N596" s="55">
        <v>103000000</v>
      </c>
      <c r="O596" s="56" t="s">
        <v>3035</v>
      </c>
      <c r="P596" s="159">
        <v>50000000</v>
      </c>
      <c r="Q596" s="124">
        <v>53000000</v>
      </c>
      <c r="R596" s="124"/>
      <c r="S596" s="49" t="s">
        <v>4125</v>
      </c>
      <c r="T596" s="49" t="s">
        <v>5003</v>
      </c>
      <c r="U596" s="129">
        <v>57668</v>
      </c>
      <c r="V596" s="55">
        <v>15000</v>
      </c>
      <c r="W596" s="55">
        <v>8000</v>
      </c>
      <c r="X596" s="10">
        <v>21</v>
      </c>
      <c r="Y596" s="10" t="s">
        <v>9921</v>
      </c>
      <c r="Z596" s="10"/>
    </row>
    <row r="597" spans="1:26">
      <c r="A597" s="10">
        <v>596</v>
      </c>
      <c r="B597" s="52" t="s">
        <v>5173</v>
      </c>
      <c r="C597" s="50" t="s">
        <v>5174</v>
      </c>
      <c r="D597" s="51" t="s">
        <v>2818</v>
      </c>
      <c r="E597" s="52" t="s">
        <v>2846</v>
      </c>
      <c r="F597" s="61" t="s">
        <v>5175</v>
      </c>
      <c r="G597" s="54" t="s">
        <v>5171</v>
      </c>
      <c r="H597" s="10" t="str">
        <f t="shared" si="10"/>
        <v>(596, 'Lê Trần Ngọc Trâm', '1992-08-17', 'Nữ', 'Bến Tre', '0975 605 250
01235 901 333', 'MR17072', 116, 11, 267, 'FUKUOKA', '103000000', '2017-09-05', '', '2017-08-28', '2018-09-15', '50000000', '53000000', '57668', '15000', '8000', '21', '2020-06-15', '', 'Admin', '2020-06-22 00:46:18'),</v>
      </c>
      <c r="I597" s="10" t="str">
        <f t="shared" si="10"/>
        <v>(Lê Trần Ngọc Trâm, '1992-08-17', 'Nữ', 'Bến Tre', '0975 605 250
01235 901 333', 'MR17072', '(596, 'Lê Trần Ngọc Trâm', '1992-08-17', 'Nữ', 'Bến Tre', '0975 605 250
01235 901 333', 'MR17072', 116, 11, 267, 'FUKUOKA', '103000000', '2017-09-05', '', '2017-08-28', '2018-09-15', '50000000', '53000000', '57668', '15000', '8000', '21', '2020-06-15', '', 'Admin', '2020-06-22 00:46:18'),', 11, 267, FUKUOKA, '103000000', '2017-09-05', '50000000', '2017-08-28', '2018-09-15', '57668', '53000000', '', '15000', '8000', '21', '2020-06-15', '', '', 'Admin', '2020-06-22 00:46:18'),</v>
      </c>
      <c r="J597" s="58">
        <v>116</v>
      </c>
      <c r="K597" s="58">
        <v>11</v>
      </c>
      <c r="L597" s="58">
        <v>267</v>
      </c>
      <c r="M597" s="54" t="s">
        <v>5172</v>
      </c>
      <c r="N597" s="55">
        <v>103000000</v>
      </c>
      <c r="O597" s="56" t="s">
        <v>3035</v>
      </c>
      <c r="P597" s="159">
        <v>50000000</v>
      </c>
      <c r="Q597" s="124">
        <v>53000000</v>
      </c>
      <c r="R597" s="124"/>
      <c r="S597" s="49" t="s">
        <v>4125</v>
      </c>
      <c r="T597" s="49" t="s">
        <v>5003</v>
      </c>
      <c r="U597" s="129">
        <v>57668</v>
      </c>
      <c r="V597" s="55">
        <v>15000</v>
      </c>
      <c r="W597" s="55">
        <v>8000</v>
      </c>
      <c r="X597" s="10">
        <v>21</v>
      </c>
      <c r="Y597" s="10" t="s">
        <v>9921</v>
      </c>
      <c r="Z597" s="10"/>
    </row>
    <row r="598" spans="1:26">
      <c r="A598" s="10">
        <v>597</v>
      </c>
      <c r="B598" s="10" t="s">
        <v>5176</v>
      </c>
      <c r="C598" s="50" t="s">
        <v>5177</v>
      </c>
      <c r="D598" s="51" t="s">
        <v>2818</v>
      </c>
      <c r="E598" s="10" t="s">
        <v>2846</v>
      </c>
      <c r="F598" s="69" t="s">
        <v>5178</v>
      </c>
      <c r="G598" s="54" t="s">
        <v>5179</v>
      </c>
      <c r="H598" s="10" t="str">
        <f t="shared" si="10"/>
        <v>(597, 'Trần Thị Bé Thi', '1995-06-14', 'Nữ', 'Bến Tre', '0966 322 273
0941 773 029', 'MR181340', 59, 11, 262, 'TOKYO', '103000000', '2018-07-09', '', '2018-07-03', '2019-01-18', '50000000', '53000000', '57668', '15000', '8000', '17', '2020-06-18', '', 'Admin', '2020-06-22 00:46:18'),</v>
      </c>
      <c r="I598" s="10" t="str">
        <f t="shared" si="10"/>
        <v>(Trần Thị Bé Thi, '1995-06-14', 'Nữ', 'Bến Tre', '0966 322 273
0941 773 029', 'MR181340', '(597, 'Trần Thị Bé Thi', '1995-06-14', 'Nữ', 'Bến Tre', '0966 322 273
0941 773 029', 'MR181340', 59, 11, 262, 'TOKYO', '103000000', '2018-07-09', '', '2018-07-03', '2019-01-18', '50000000', '53000000', '57668', '15000', '8000', '17', '2020-06-18', '', 'Admin', '2020-06-22 00:46:18'),', 11, 262, TOKYO, '103000000', '2018-07-09', '50000000', '2018-07-03', '2019-01-18', '57668', '53000000', '', '15000', '8000', '17', '2020-06-18', '', '', 'Admin', '2020-06-22 00:46:18'),</v>
      </c>
      <c r="J598" s="58">
        <v>59</v>
      </c>
      <c r="K598" s="58">
        <v>11</v>
      </c>
      <c r="L598" s="58">
        <v>262</v>
      </c>
      <c r="M598" s="54" t="s">
        <v>2823</v>
      </c>
      <c r="N598" s="55">
        <v>103000000</v>
      </c>
      <c r="O598" s="56" t="s">
        <v>3233</v>
      </c>
      <c r="P598" s="159">
        <v>50000000</v>
      </c>
      <c r="Q598" s="124">
        <v>53000000</v>
      </c>
      <c r="R598" s="124"/>
      <c r="S598" s="49" t="s">
        <v>5180</v>
      </c>
      <c r="T598" s="49" t="s">
        <v>3682</v>
      </c>
      <c r="U598" s="129">
        <v>57668</v>
      </c>
      <c r="V598" s="55">
        <v>15000</v>
      </c>
      <c r="W598" s="55">
        <v>8000</v>
      </c>
      <c r="X598" s="10">
        <v>17</v>
      </c>
      <c r="Y598" s="10" t="s">
        <v>9948</v>
      </c>
      <c r="Z598" s="10"/>
    </row>
    <row r="599" spans="1:26">
      <c r="A599" s="10">
        <v>598</v>
      </c>
      <c r="B599" s="10" t="s">
        <v>5181</v>
      </c>
      <c r="C599" s="50" t="s">
        <v>5182</v>
      </c>
      <c r="D599" s="51" t="s">
        <v>2845</v>
      </c>
      <c r="E599" s="10" t="s">
        <v>3141</v>
      </c>
      <c r="F599" s="69" t="s">
        <v>5183</v>
      </c>
      <c r="G599" s="54" t="s">
        <v>5179</v>
      </c>
      <c r="H599" s="10" t="str">
        <f t="shared" si="10"/>
        <v>(598, 'Lê Nguyễn Đạt', '1997-01-03', 'Nam', 'Đồng Tháp', '01635 111 839
01215 885 771', 'MR181340', 59, 11, 262, 'TOKYO', '103000000', '2018-07-11', '', '2018-07-03', '2019-03-30', '50000000', '53000000', '61707', '15000', '8000', '15', '2020-06-30', '', 'Admin', '2020-06-22 00:46:18'),</v>
      </c>
      <c r="I599" s="10" t="str">
        <f t="shared" si="10"/>
        <v>(Lê Nguyễn Đạt, '1997-01-03', 'Nam', 'Đồng Tháp', '01635 111 839
01215 885 771', 'MR181340', '(598, 'Lê Nguyễn Đạt', '1997-01-03', 'Nam', 'Đồng Tháp', '01635 111 839
01215 885 771', 'MR181340', 59, 11, 262, 'TOKYO', '103000000', '2018-07-11', '', '2018-07-03', '2019-03-30', '50000000', '53000000', '61707', '15000', '8000', '15', '2020-06-30', '', 'Admin', '2020-06-22 00:46:18'),', 11, 262, TOKYO, '103000000', '2018-07-11', '50000000', '2018-07-03', '2019-03-30', '61707', '53000000', '', '15000', '8000', '15', '2020-06-30', '', '', 'Admin', '2020-06-22 00:46:18'),</v>
      </c>
      <c r="J599" s="58">
        <v>59</v>
      </c>
      <c r="K599" s="58">
        <v>11</v>
      </c>
      <c r="L599" s="58">
        <v>262</v>
      </c>
      <c r="M599" s="54" t="s">
        <v>2823</v>
      </c>
      <c r="N599" s="55">
        <v>103000000</v>
      </c>
      <c r="O599" s="56" t="s">
        <v>5184</v>
      </c>
      <c r="P599" s="159">
        <v>50000000</v>
      </c>
      <c r="Q599" s="124">
        <v>53000000</v>
      </c>
      <c r="R599" s="124"/>
      <c r="S599" s="49" t="s">
        <v>5180</v>
      </c>
      <c r="T599" s="49" t="s">
        <v>5185</v>
      </c>
      <c r="U599" s="129">
        <v>61707</v>
      </c>
      <c r="V599" s="55">
        <v>15000</v>
      </c>
      <c r="W599" s="55">
        <v>8000</v>
      </c>
      <c r="X599" s="10">
        <v>15</v>
      </c>
      <c r="Y599" s="10" t="s">
        <v>10097</v>
      </c>
      <c r="Z599" s="10"/>
    </row>
    <row r="600" spans="1:26">
      <c r="A600" s="10">
        <v>599</v>
      </c>
      <c r="B600" s="10" t="s">
        <v>5186</v>
      </c>
      <c r="C600" s="50" t="s">
        <v>4605</v>
      </c>
      <c r="D600" s="51" t="s">
        <v>2845</v>
      </c>
      <c r="E600" s="10" t="s">
        <v>3471</v>
      </c>
      <c r="F600" s="69" t="s">
        <v>5187</v>
      </c>
      <c r="G600" s="54" t="s">
        <v>5179</v>
      </c>
      <c r="H600" s="10" t="str">
        <f t="shared" si="10"/>
        <v>(599, 'Lê Phong Phát', '1997-01-01', 'Nam', 'Bạc Liêu', '01259 477 387
01668 217 226', 'MR181340', 59, 11, 262, 'TOKYO', '103000000', '2018-07-09', '', '2018-07-03', '2019-03-30', '50000000', '53000000', '61707', '15000', '8000', '15', '2020-06-30', '', 'Admin', '2020-06-22 00:46:18'),</v>
      </c>
      <c r="I600" s="10" t="str">
        <f t="shared" si="10"/>
        <v>(Lê Phong Phát, '1997-01-01', 'Nam', 'Bạc Liêu', '01259 477 387
01668 217 226', 'MR181340', '(599, 'Lê Phong Phát', '1997-01-01', 'Nam', 'Bạc Liêu', '01259 477 387
01668 217 226', 'MR181340', 59, 11, 262, 'TOKYO', '103000000', '2018-07-09', '', '2018-07-03', '2019-03-30', '50000000', '53000000', '61707', '15000', '8000', '15', '2020-06-30', '', 'Admin', '2020-06-22 00:46:18'),', 11, 262, TOKYO, '103000000', '2018-07-09', '50000000', '2018-07-03', '2019-03-30', '61707', '53000000', '', '15000', '8000', '15', '2020-06-30', '', '', 'Admin', '2020-06-22 00:46:18'),</v>
      </c>
      <c r="J600" s="58">
        <v>59</v>
      </c>
      <c r="K600" s="58">
        <v>11</v>
      </c>
      <c r="L600" s="58">
        <v>262</v>
      </c>
      <c r="M600" s="54" t="s">
        <v>2823</v>
      </c>
      <c r="N600" s="55">
        <v>103000000</v>
      </c>
      <c r="O600" s="56" t="s">
        <v>3233</v>
      </c>
      <c r="P600" s="159">
        <v>50000000</v>
      </c>
      <c r="Q600" s="124">
        <v>53000000</v>
      </c>
      <c r="R600" s="124"/>
      <c r="S600" s="49" t="s">
        <v>5180</v>
      </c>
      <c r="T600" s="49" t="s">
        <v>5185</v>
      </c>
      <c r="U600" s="129">
        <v>61707</v>
      </c>
      <c r="V600" s="55">
        <v>15000</v>
      </c>
      <c r="W600" s="55">
        <v>8000</v>
      </c>
      <c r="X600" s="10">
        <v>15</v>
      </c>
      <c r="Y600" s="10" t="s">
        <v>10097</v>
      </c>
      <c r="Z600" s="10"/>
    </row>
    <row r="601" spans="1:26">
      <c r="A601" s="10">
        <v>600</v>
      </c>
      <c r="B601" s="10" t="s">
        <v>5188</v>
      </c>
      <c r="C601" s="50" t="s">
        <v>5189</v>
      </c>
      <c r="D601" s="51" t="s">
        <v>2845</v>
      </c>
      <c r="E601" s="10" t="s">
        <v>3597</v>
      </c>
      <c r="F601" s="69" t="s">
        <v>5190</v>
      </c>
      <c r="G601" s="54" t="s">
        <v>5179</v>
      </c>
      <c r="H601" s="10" t="str">
        <f t="shared" si="10"/>
        <v>(600, 'Hoàng Đình Anh', '1998-12-09', 'Nam', 'Thái Bình', '0968 382 803
0966 254 827', 'MR181340', 59, 11, 262, 'TOKYO', '103000000', '2018-07-10', '', '2018-07-03', '2019-03-30', '50000000', '53000000', '61707', '15000', '8000', '15', '2020-06-30', '', 'Admin', '2020-06-22 00:46:18'),</v>
      </c>
      <c r="I601" s="10" t="str">
        <f t="shared" si="10"/>
        <v>(Hoàng Đình Anh, '1998-12-09', 'Nam', 'Thái Bình', '0968 382 803
0966 254 827', 'MR181340', '(600, 'Hoàng Đình Anh', '1998-12-09', 'Nam', 'Thái Bình', '0968 382 803
0966 254 827', 'MR181340', 59, 11, 262, 'TOKYO', '103000000', '2018-07-10', '', '2018-07-03', '2019-03-30', '50000000', '53000000', '61707', '15000', '8000', '15', '2020-06-30', '', 'Admin', '2020-06-22 00:46:18'),', 11, 262, TOKYO, '103000000', '2018-07-10', '50000000', '2018-07-03', '2019-03-30', '61707', '53000000', '', '15000', '8000', '15', '2020-06-30', '', '', 'Admin', '2020-06-22 00:46:18'),</v>
      </c>
      <c r="J601" s="58">
        <v>59</v>
      </c>
      <c r="K601" s="58">
        <v>11</v>
      </c>
      <c r="L601" s="58">
        <v>262</v>
      </c>
      <c r="M601" s="54" t="s">
        <v>2823</v>
      </c>
      <c r="N601" s="55">
        <v>103000000</v>
      </c>
      <c r="O601" s="56" t="s">
        <v>3285</v>
      </c>
      <c r="P601" s="159">
        <v>50000000</v>
      </c>
      <c r="Q601" s="124">
        <v>53000000</v>
      </c>
      <c r="R601" s="124"/>
      <c r="S601" s="49" t="s">
        <v>5180</v>
      </c>
      <c r="T601" s="49" t="s">
        <v>5185</v>
      </c>
      <c r="U601" s="129">
        <v>61707</v>
      </c>
      <c r="V601" s="55">
        <v>15000</v>
      </c>
      <c r="W601" s="55">
        <v>8000</v>
      </c>
      <c r="X601" s="10">
        <v>15</v>
      </c>
      <c r="Y601" s="10" t="s">
        <v>10097</v>
      </c>
      <c r="Z601" s="10"/>
    </row>
    <row r="602" spans="1:26">
      <c r="A602" s="10">
        <v>601</v>
      </c>
      <c r="B602" s="54" t="s">
        <v>4840</v>
      </c>
      <c r="C602" s="50" t="s">
        <v>5191</v>
      </c>
      <c r="D602" s="51" t="s">
        <v>2845</v>
      </c>
      <c r="E602" s="10" t="s">
        <v>2819</v>
      </c>
      <c r="F602" s="61" t="s">
        <v>5192</v>
      </c>
      <c r="G602" s="54" t="s">
        <v>5193</v>
      </c>
      <c r="H602" s="10" t="str">
        <f t="shared" si="10"/>
        <v>(601, 'Nguyễn Thành Đạt', '1999-01-03', 'Nam', 'Hồ Chí Minh', '0855 231 062
0335 067 073', 'MR18272', 59, 11, 269, 'TOKYO', '103000000', '0.18-12-28', '', '2018-12-03', '2019-06-04', '50000000', '53000000', '57668', '15000', '8000', '12', '2020-06-04', '', 'Admin', '2020-06-22 00:46:18'),</v>
      </c>
      <c r="I602" s="10" t="str">
        <f t="shared" si="10"/>
        <v>(Nguyễn Thành Đạt, '1999-01-03', 'Nam', 'Hồ Chí Minh', '0855 231 062
0335 067 073', 'MR18272', '(601, 'Nguyễn Thành Đạt', '1999-01-03', 'Nam', 'Hồ Chí Minh', '0855 231 062
0335 067 073', 'MR18272', 59, 11, 269, 'TOKYO', '103000000', '0.18-12-28', '', '2018-12-03', '2019-06-04', '50000000', '53000000', '57668', '15000', '8000', '12', '2020-06-04', '', 'Admin', '2020-06-22 00:46:18'),', 11, 269, TOKYO, '103000000', '0.18-12-28', '50000000', '2018-12-03', '2019-06-04', '57668', '53000000', '', '15000', '8000', '12', '2020-06-04', '', '', 'Admin', '2020-06-22 00:46:18'),</v>
      </c>
      <c r="J602" s="58">
        <v>59</v>
      </c>
      <c r="K602" s="58">
        <v>11</v>
      </c>
      <c r="L602" s="58">
        <v>269</v>
      </c>
      <c r="M602" s="54" t="s">
        <v>2823</v>
      </c>
      <c r="N602" s="55">
        <v>103000000</v>
      </c>
      <c r="O602" s="56" t="s">
        <v>5194</v>
      </c>
      <c r="P602" s="159">
        <v>50000000</v>
      </c>
      <c r="Q602" s="124">
        <v>53000000</v>
      </c>
      <c r="R602" s="124"/>
      <c r="S602" s="49" t="s">
        <v>3621</v>
      </c>
      <c r="T602" s="49" t="s">
        <v>5195</v>
      </c>
      <c r="U602" s="129">
        <v>57668</v>
      </c>
      <c r="V602" s="55">
        <v>15000</v>
      </c>
      <c r="W602" s="55">
        <v>8000</v>
      </c>
      <c r="X602" s="10">
        <v>12</v>
      </c>
      <c r="Y602" s="10" t="s">
        <v>9849</v>
      </c>
      <c r="Z602" s="10"/>
    </row>
    <row r="603" spans="1:26">
      <c r="A603" s="10">
        <v>602</v>
      </c>
      <c r="B603" s="54" t="s">
        <v>5196</v>
      </c>
      <c r="C603" s="50" t="s">
        <v>5197</v>
      </c>
      <c r="D603" s="51" t="s">
        <v>2845</v>
      </c>
      <c r="E603" s="10" t="s">
        <v>2840</v>
      </c>
      <c r="F603" s="61" t="s">
        <v>5198</v>
      </c>
      <c r="G603" s="54" t="s">
        <v>5193</v>
      </c>
      <c r="H603" s="10" t="str">
        <f t="shared" si="10"/>
        <v>(602, 'Huỳnh Tấn Phát', '1980-07-25', 'Nam', 'Kiên Giang', '0377 800 159
0968 297 609', 'MR18272', 59, 11, 269, 'TOKYO', '103000000', '2018-12-21', '', '2018-12-03', '2019-06-04', '50000000', '53000000', '57668', '15000', '8000', '12', '2020-06-04', '', 'Admin', '2020-06-22 00:46:18'),</v>
      </c>
      <c r="I603" s="10" t="str">
        <f t="shared" si="10"/>
        <v>(Huỳnh Tấn Phát, '1980-07-25', 'Nam', 'Kiên Giang', '0377 800 159
0968 297 609', 'MR18272', '(602, 'Huỳnh Tấn Phát', '1980-07-25', 'Nam', 'Kiên Giang', '0377 800 159
0968 297 609', 'MR18272', 59, 11, 269, 'TOKYO', '103000000', '2018-12-21', '', '2018-12-03', '2019-06-04', '50000000', '53000000', '57668', '15000', '8000', '12', '2020-06-04', '', 'Admin', '2020-06-22 00:46:18'),', 11, 269, TOKYO, '103000000', '2018-12-21', '50000000', '2018-12-03', '2019-06-04', '57668', '53000000', '', '15000', '8000', '12', '2020-06-04', '', '', 'Admin', '2020-06-22 00:46:18'),</v>
      </c>
      <c r="J603" s="58">
        <v>59</v>
      </c>
      <c r="K603" s="58">
        <v>11</v>
      </c>
      <c r="L603" s="58">
        <v>269</v>
      </c>
      <c r="M603" s="54" t="s">
        <v>2823</v>
      </c>
      <c r="N603" s="55">
        <v>103000000</v>
      </c>
      <c r="O603" s="56" t="s">
        <v>5199</v>
      </c>
      <c r="P603" s="159">
        <v>50000000</v>
      </c>
      <c r="Q603" s="124">
        <v>53000000</v>
      </c>
      <c r="R603" s="124"/>
      <c r="S603" s="49" t="s">
        <v>3621</v>
      </c>
      <c r="T603" s="49" t="s">
        <v>5195</v>
      </c>
      <c r="U603" s="129">
        <v>57668</v>
      </c>
      <c r="V603" s="55">
        <v>15000</v>
      </c>
      <c r="W603" s="55">
        <v>8000</v>
      </c>
      <c r="X603" s="10">
        <v>12</v>
      </c>
      <c r="Y603" s="10" t="s">
        <v>9849</v>
      </c>
      <c r="Z603" s="10"/>
    </row>
    <row r="604" spans="1:26">
      <c r="A604" s="10">
        <v>603</v>
      </c>
      <c r="B604" s="54" t="s">
        <v>5200</v>
      </c>
      <c r="C604" s="50" t="s">
        <v>3649</v>
      </c>
      <c r="D604" s="51" t="s">
        <v>2845</v>
      </c>
      <c r="E604" s="10" t="s">
        <v>2846</v>
      </c>
      <c r="F604" s="61" t="s">
        <v>5201</v>
      </c>
      <c r="G604" s="54" t="s">
        <v>5193</v>
      </c>
      <c r="H604" s="10" t="str">
        <f t="shared" si="10"/>
        <v>(603, 'Võ Văn Tiến', '1995-05-09', 'Nam', 'Bến Tre', '0386 489 614
0988 671 213', 'MR18272', 59, 11, 269, 'TOKYO', '103000000', '2018-12-11', '', '2018-12-03', '2019-06-04', '50000000', '53000000', '57668', '15000', '8000', '12', '2020-06-04', '', 'Admin', '2020-06-22 00:46:18'),</v>
      </c>
      <c r="I604" s="10" t="str">
        <f t="shared" si="10"/>
        <v>(Võ Văn Tiến, '1995-05-09', 'Nam', 'Bến Tre', '0386 489 614
0988 671 213', 'MR18272', '(603, 'Võ Văn Tiến', '1995-05-09', 'Nam', 'Bến Tre', '0386 489 614
0988 671 213', 'MR18272', 59, 11, 269, 'TOKYO', '103000000', '2018-12-11', '', '2018-12-03', '2019-06-04', '50000000', '53000000', '57668', '15000', '8000', '12', '2020-06-04', '', 'Admin', '2020-06-22 00:46:18'),', 11, 269, TOKYO, '103000000', '2018-12-11', '50000000', '2018-12-03', '2019-06-04', '57668', '53000000', '', '15000', '8000', '12', '2020-06-04', '', '', 'Admin', '2020-06-22 00:46:18'),</v>
      </c>
      <c r="J604" s="58">
        <v>59</v>
      </c>
      <c r="K604" s="58">
        <v>11</v>
      </c>
      <c r="L604" s="58">
        <v>269</v>
      </c>
      <c r="M604" s="54" t="s">
        <v>2823</v>
      </c>
      <c r="N604" s="55">
        <v>103000000</v>
      </c>
      <c r="O604" s="56" t="s">
        <v>5202</v>
      </c>
      <c r="P604" s="159">
        <v>50000000</v>
      </c>
      <c r="Q604" s="124">
        <v>53000000</v>
      </c>
      <c r="R604" s="124"/>
      <c r="S604" s="49" t="s">
        <v>3621</v>
      </c>
      <c r="T604" s="49" t="s">
        <v>5195</v>
      </c>
      <c r="U604" s="129">
        <v>57668</v>
      </c>
      <c r="V604" s="55">
        <v>15000</v>
      </c>
      <c r="W604" s="55">
        <v>8000</v>
      </c>
      <c r="X604" s="10">
        <v>12</v>
      </c>
      <c r="Y604" s="10" t="s">
        <v>9849</v>
      </c>
      <c r="Z604" s="10"/>
    </row>
    <row r="605" spans="1:26">
      <c r="A605" s="10">
        <v>604</v>
      </c>
      <c r="B605" s="54" t="s">
        <v>5203</v>
      </c>
      <c r="C605" s="50" t="s">
        <v>5204</v>
      </c>
      <c r="D605" s="51" t="s">
        <v>2818</v>
      </c>
      <c r="E605" s="10" t="s">
        <v>2846</v>
      </c>
      <c r="F605" s="69" t="s">
        <v>5205</v>
      </c>
      <c r="G605" s="54" t="s">
        <v>5206</v>
      </c>
      <c r="H605" s="10" t="str">
        <f t="shared" si="10"/>
        <v>(604, 'Huỳnh Thị Thanh Tâm', '1996-10-19', 'Nữ', 'Bến Tre', '0333 513 517
0979 874 735
0336 764 798', 'MR18213', 62, 11, 270, 'NIIGATA', '103000000', '2018-10-19', '', '2018-10-10', '2019-07-04', '50000000', '53000000', '58341', '15000', '8000', '11', '2020-06-04', '', 'Admin', '2020-06-22 00:46:18'),</v>
      </c>
      <c r="I605" s="10" t="str">
        <f t="shared" si="10"/>
        <v>(Huỳnh Thị Thanh Tâm, '1996-10-19', 'Nữ', 'Bến Tre', '0333 513 517
0979 874 735
0336 764 798', 'MR18213', '(604, 'Huỳnh Thị Thanh Tâm', '1996-10-19', 'Nữ', 'Bến Tre', '0333 513 517
0979 874 735
0336 764 798', 'MR18213', 62, 11, 270, 'NIIGATA', '103000000', '2018-10-19', '', '2018-10-10', '2019-07-04', '50000000', '53000000', '58341', '15000', '8000', '11', '2020-06-04', '', 'Admin', '2020-06-22 00:46:18'),', 11, 270, NIIGATA, '103000000', '2018-10-19', '50000000', '2018-10-10', '2019-07-04', '58341', '53000000', '', '15000', '8000', '11', '2020-06-04', '', '', 'Admin', '2020-06-22 00:46:18'),</v>
      </c>
      <c r="J605" s="58">
        <v>62</v>
      </c>
      <c r="K605" s="58">
        <v>11</v>
      </c>
      <c r="L605" s="58">
        <v>270</v>
      </c>
      <c r="M605" s="54" t="s">
        <v>3132</v>
      </c>
      <c r="N605" s="55">
        <v>103000000</v>
      </c>
      <c r="O605" s="56" t="s">
        <v>5207</v>
      </c>
      <c r="P605" s="159">
        <v>50000000</v>
      </c>
      <c r="Q605" s="124">
        <v>53000000</v>
      </c>
      <c r="R605" s="124"/>
      <c r="S605" s="49" t="s">
        <v>3453</v>
      </c>
      <c r="T605" s="49" t="s">
        <v>3647</v>
      </c>
      <c r="U605" s="129">
        <v>58341</v>
      </c>
      <c r="V605" s="55">
        <v>15000</v>
      </c>
      <c r="W605" s="55">
        <v>8000</v>
      </c>
      <c r="X605" s="10">
        <v>11</v>
      </c>
      <c r="Y605" s="10" t="s">
        <v>9849</v>
      </c>
      <c r="Z605" s="10"/>
    </row>
    <row r="606" spans="1:26">
      <c r="A606" s="10">
        <v>605</v>
      </c>
      <c r="B606" s="54" t="s">
        <v>5208</v>
      </c>
      <c r="C606" s="50" t="s">
        <v>5209</v>
      </c>
      <c r="D606" s="51" t="s">
        <v>2818</v>
      </c>
      <c r="E606" s="10" t="s">
        <v>5210</v>
      </c>
      <c r="F606" s="69" t="s">
        <v>5211</v>
      </c>
      <c r="G606" s="54" t="s">
        <v>5206</v>
      </c>
      <c r="H606" s="10" t="str">
        <f t="shared" si="10"/>
        <v>(605, 'Bùi Thị Hải Yến', '1989-09-05', 'Nữ', 'Kon Tum', '0904 202 252
0982 026 516', 'MR18213', 62, 11, 270, 'NIIGATA', '103000000', '2018-10-17', '', '2018-10-10', '2019-07-04', '50000000', '53000000', '58341', '15000', '8000', '11', '2020-06-04', '', 'Admin', '2020-06-22 00:46:18'),</v>
      </c>
      <c r="I606" s="10" t="str">
        <f t="shared" si="10"/>
        <v>(Bùi Thị Hải Yến, '1989-09-05', 'Nữ', 'Kon Tum', '0904 202 252
0982 026 516', 'MR18213', '(605, 'Bùi Thị Hải Yến', '1989-09-05', 'Nữ', 'Kon Tum', '0904 202 252
0982 026 516', 'MR18213', 62, 11, 270, 'NIIGATA', '103000000', '2018-10-17', '', '2018-10-10', '2019-07-04', '50000000', '53000000', '58341', '15000', '8000', '11', '2020-06-04', '', 'Admin', '2020-06-22 00:46:18'),', 11, 270, NIIGATA, '103000000', '2018-10-17', '50000000', '2018-10-10', '2019-07-04', '58341', '53000000', '', '15000', '8000', '11', '2020-06-04', '', '', 'Admin', '2020-06-22 00:46:18'),</v>
      </c>
      <c r="J606" s="58">
        <v>62</v>
      </c>
      <c r="K606" s="58">
        <v>11</v>
      </c>
      <c r="L606" s="58">
        <v>270</v>
      </c>
      <c r="M606" s="54" t="s">
        <v>3132</v>
      </c>
      <c r="N606" s="55">
        <v>103000000</v>
      </c>
      <c r="O606" s="56" t="s">
        <v>3601</v>
      </c>
      <c r="P606" s="159">
        <v>50000000</v>
      </c>
      <c r="Q606" s="124">
        <v>53000000</v>
      </c>
      <c r="R606" s="124"/>
      <c r="S606" s="49" t="s">
        <v>3453</v>
      </c>
      <c r="T606" s="49" t="s">
        <v>3647</v>
      </c>
      <c r="U606" s="129">
        <v>58341</v>
      </c>
      <c r="V606" s="55">
        <v>15000</v>
      </c>
      <c r="W606" s="55">
        <v>8000</v>
      </c>
      <c r="X606" s="10">
        <v>11</v>
      </c>
      <c r="Y606" s="10" t="s">
        <v>9849</v>
      </c>
      <c r="Z606" s="10"/>
    </row>
    <row r="607" spans="1:26">
      <c r="A607" s="10">
        <v>606</v>
      </c>
      <c r="B607" s="54" t="s">
        <v>5212</v>
      </c>
      <c r="C607" s="50" t="s">
        <v>5213</v>
      </c>
      <c r="D607" s="51" t="s">
        <v>2818</v>
      </c>
      <c r="E607" s="10" t="s">
        <v>2846</v>
      </c>
      <c r="F607" s="69" t="s">
        <v>5214</v>
      </c>
      <c r="G607" s="54" t="s">
        <v>5206</v>
      </c>
      <c r="H607" s="10" t="str">
        <f t="shared" si="10"/>
        <v>(606, 'Phan Thị Phương Bằng', '1991-09-24', 'Nữ', 'Bến Tre', '01277 597 679
0817 597 679
0857  434 493
01627 401 837', 'MR18213', 62, 11, 270, 'NIIGATA', '103000000', '2018-10-16', '', '2018-10-10', '2019-07-04', '50000000', '53000000', '58341', '15000', '8000', '11', '2020-06-04', '', 'Admin', '2020-06-22 00:46:18'),</v>
      </c>
      <c r="I607" s="10" t="str">
        <f t="shared" si="10"/>
        <v>(Phan Thị Phương Bằng, '1991-09-24', 'Nữ', 'Bến Tre', '01277 597 679
0817 597 679
0857  434 493
01627 401 837', 'MR18213', '(606, 'Phan Thị Phương Bằng', '1991-09-24', 'Nữ', 'Bến Tre', '01277 597 679
0817 597 679
0857  434 493
01627 401 837', 'MR18213', 62, 11, 270, 'NIIGATA', '103000000', '2018-10-16', '', '2018-10-10', '2019-07-04', '50000000', '53000000', '58341', '15000', '8000', '11', '2020-06-04', '', 'Admin', '2020-06-22 00:46:18'),', 11, 270, NIIGATA, '103000000', '2018-10-16', '50000000', '2018-10-10', '2019-07-04', '58341', '53000000', '', '15000', '8000', '11', '2020-06-04', '', '', 'Admin', '2020-06-22 00:46:18'),</v>
      </c>
      <c r="J607" s="58">
        <v>62</v>
      </c>
      <c r="K607" s="58">
        <v>11</v>
      </c>
      <c r="L607" s="58">
        <v>270</v>
      </c>
      <c r="M607" s="54" t="s">
        <v>3132</v>
      </c>
      <c r="N607" s="55">
        <v>103000000</v>
      </c>
      <c r="O607" s="56" t="s">
        <v>5215</v>
      </c>
      <c r="P607" s="159">
        <v>50000000</v>
      </c>
      <c r="Q607" s="124">
        <v>53000000</v>
      </c>
      <c r="R607" s="124"/>
      <c r="S607" s="49" t="s">
        <v>3453</v>
      </c>
      <c r="T607" s="49" t="s">
        <v>3647</v>
      </c>
      <c r="U607" s="129">
        <v>58341</v>
      </c>
      <c r="V607" s="55">
        <v>15000</v>
      </c>
      <c r="W607" s="55">
        <v>8000</v>
      </c>
      <c r="X607" s="10">
        <v>11</v>
      </c>
      <c r="Y607" s="10" t="s">
        <v>9849</v>
      </c>
      <c r="Z607" s="10"/>
    </row>
    <row r="608" spans="1:26">
      <c r="A608" s="10">
        <v>607</v>
      </c>
      <c r="B608" s="54" t="s">
        <v>5216</v>
      </c>
      <c r="C608" s="50" t="s">
        <v>5217</v>
      </c>
      <c r="D608" s="51" t="s">
        <v>2818</v>
      </c>
      <c r="E608" s="10" t="s">
        <v>3317</v>
      </c>
      <c r="F608" s="69" t="s">
        <v>5218</v>
      </c>
      <c r="G608" s="54" t="s">
        <v>5206</v>
      </c>
      <c r="H608" s="10" t="str">
        <f t="shared" si="10"/>
        <v>(607, 'Hà Phan Tường Vân', '1996-02-02', 'Nữ', 'Tiền Giang', '0967 233 783
0931 334 336', 'MR18213', 62, 11, 270, 'NIIGATA', '103000000', '2018-10-19', '', '2018-10-10', '2019-07-04', '50000000', '53000000', '58341', '15000', '8000', '11', '2020-06-04', '', 'Admin', '2020-06-22 00:46:18'),</v>
      </c>
      <c r="I608" s="10" t="str">
        <f t="shared" si="10"/>
        <v>(Hà Phan Tường Vân, '1996-02-02', 'Nữ', 'Tiền Giang', '0967 233 783
0931 334 336', 'MR18213', '(607, 'Hà Phan Tường Vân', '1996-02-02', 'Nữ', 'Tiền Giang', '0967 233 783
0931 334 336', 'MR18213', 62, 11, 270, 'NIIGATA', '103000000', '2018-10-19', '', '2018-10-10', '2019-07-04', '50000000', '53000000', '58341', '15000', '8000', '11', '2020-06-04', '', 'Admin', '2020-06-22 00:46:18'),', 11, 270, NIIGATA, '103000000', '2018-10-19', '50000000', '2018-10-10', '2019-07-04', '58341', '53000000', '', '15000', '8000', '11', '2020-06-04', '', '', 'Admin', '2020-06-22 00:46:18'),</v>
      </c>
      <c r="J608" s="58">
        <v>62</v>
      </c>
      <c r="K608" s="58">
        <v>11</v>
      </c>
      <c r="L608" s="58">
        <v>270</v>
      </c>
      <c r="M608" s="54" t="s">
        <v>3132</v>
      </c>
      <c r="N608" s="55">
        <v>103000000</v>
      </c>
      <c r="O608" s="56" t="s">
        <v>5207</v>
      </c>
      <c r="P608" s="159">
        <v>50000000</v>
      </c>
      <c r="Q608" s="124">
        <v>53000000</v>
      </c>
      <c r="R608" s="124"/>
      <c r="S608" s="49" t="s">
        <v>3453</v>
      </c>
      <c r="T608" s="49" t="s">
        <v>3647</v>
      </c>
      <c r="U608" s="129">
        <v>58341</v>
      </c>
      <c r="V608" s="55">
        <v>15000</v>
      </c>
      <c r="W608" s="55">
        <v>8000</v>
      </c>
      <c r="X608" s="10">
        <v>11</v>
      </c>
      <c r="Y608" s="10" t="s">
        <v>9849</v>
      </c>
      <c r="Z608" s="10"/>
    </row>
    <row r="609" spans="1:26">
      <c r="A609" s="10">
        <v>608</v>
      </c>
      <c r="B609" s="54" t="s">
        <v>5219</v>
      </c>
      <c r="C609" s="50" t="s">
        <v>5220</v>
      </c>
      <c r="D609" s="51" t="s">
        <v>2818</v>
      </c>
      <c r="E609" s="10" t="s">
        <v>3104</v>
      </c>
      <c r="F609" s="69" t="s">
        <v>5221</v>
      </c>
      <c r="G609" s="54" t="s">
        <v>5206</v>
      </c>
      <c r="H609" s="10" t="str">
        <f t="shared" si="10"/>
        <v>(608, 'Nguyễn Thị Đào', '1993-03-24', 'Nữ', 'An Giang', '0907 107 993
0388 271 815', 'MR18213', 62, 11, 270, 'NIIGATA', '103000000', '2018-10-18', '', '2018-10-10', '2019-07-04', '50000000', '53000000', '58341', '15000', '8000', '11', '2020-06-04', '', 'Admin', '2020-06-22 00:46:18'),</v>
      </c>
      <c r="I609" s="10" t="str">
        <f t="shared" si="10"/>
        <v>(Nguyễn Thị Đào, '1993-03-24', 'Nữ', 'An Giang', '0907 107 993
0388 271 815', 'MR18213', '(608, 'Nguyễn Thị Đào', '1993-03-24', 'Nữ', 'An Giang', '0907 107 993
0388 271 815', 'MR18213', 62, 11, 270, 'NIIGATA', '103000000', '2018-10-18', '', '2018-10-10', '2019-07-04', '50000000', '53000000', '58341', '15000', '8000', '11', '2020-06-04', '', 'Admin', '2020-06-22 00:46:18'),', 11, 270, NIIGATA, '103000000', '2018-10-18', '50000000', '2018-10-10', '2019-07-04', '58341', '53000000', '', '15000', '8000', '11', '2020-06-04', '', '', 'Admin', '2020-06-22 00:46:18'),</v>
      </c>
      <c r="J609" s="58">
        <v>62</v>
      </c>
      <c r="K609" s="58">
        <v>11</v>
      </c>
      <c r="L609" s="58">
        <v>270</v>
      </c>
      <c r="M609" s="54" t="s">
        <v>3132</v>
      </c>
      <c r="N609" s="55">
        <v>103000000</v>
      </c>
      <c r="O609" s="56" t="s">
        <v>3642</v>
      </c>
      <c r="P609" s="159">
        <v>50000000</v>
      </c>
      <c r="Q609" s="124">
        <v>53000000</v>
      </c>
      <c r="R609" s="124"/>
      <c r="S609" s="49" t="s">
        <v>3453</v>
      </c>
      <c r="T609" s="49" t="s">
        <v>3647</v>
      </c>
      <c r="U609" s="129">
        <v>58341</v>
      </c>
      <c r="V609" s="55">
        <v>15000</v>
      </c>
      <c r="W609" s="55">
        <v>8000</v>
      </c>
      <c r="X609" s="10">
        <v>11</v>
      </c>
      <c r="Y609" s="10" t="s">
        <v>9849</v>
      </c>
      <c r="Z609" s="10"/>
    </row>
    <row r="610" spans="1:26">
      <c r="A610" s="10">
        <v>609</v>
      </c>
      <c r="B610" s="54" t="s">
        <v>5222</v>
      </c>
      <c r="C610" s="50" t="s">
        <v>5223</v>
      </c>
      <c r="D610" s="51" t="s">
        <v>2818</v>
      </c>
      <c r="E610" s="10" t="s">
        <v>2830</v>
      </c>
      <c r="F610" s="69" t="s">
        <v>5224</v>
      </c>
      <c r="G610" s="54" t="s">
        <v>5206</v>
      </c>
      <c r="H610" s="10" t="str">
        <f t="shared" si="10"/>
        <v>(609, 'Nguyễn Thị Thu Thảo', '1989-01-22', 'Nữ', 'Tây Ninh', '0973 799 864
0349 394 482', 'MR18213', 62, 11, 270, 'NIIGATA', '103000000', '2018-10-16', '', '2018-10-10', '2019-07-04', '50000000', '53000000', '58341', '15000', '8000', '11', '2020-06-04', '', 'Admin', '2020-06-22 00:46:18'),</v>
      </c>
      <c r="I610" s="10" t="str">
        <f t="shared" si="10"/>
        <v>(Nguyễn Thị Thu Thảo, '1989-01-22', 'Nữ', 'Tây Ninh', '0973 799 864
0349 394 482', 'MR18213', '(609, 'Nguyễn Thị Thu Thảo', '1989-01-22', 'Nữ', 'Tây Ninh', '0973 799 864
0349 394 482', 'MR18213', 62, 11, 270, 'NIIGATA', '103000000', '2018-10-16', '', '2018-10-10', '2019-07-04', '50000000', '53000000', '58341', '15000', '8000', '11', '2020-06-04', '', 'Admin', '2020-06-22 00:46:18'),', 11, 270, NIIGATA, '103000000', '2018-10-16', '50000000', '2018-10-10', '2019-07-04', '58341', '53000000', '', '15000', '8000', '11', '2020-06-04', '', '', 'Admin', '2020-06-22 00:46:18'),</v>
      </c>
      <c r="J610" s="58">
        <v>62</v>
      </c>
      <c r="K610" s="58">
        <v>11</v>
      </c>
      <c r="L610" s="58">
        <v>270</v>
      </c>
      <c r="M610" s="54" t="s">
        <v>3132</v>
      </c>
      <c r="N610" s="55">
        <v>103000000</v>
      </c>
      <c r="O610" s="56" t="s">
        <v>5215</v>
      </c>
      <c r="P610" s="159">
        <v>50000000</v>
      </c>
      <c r="Q610" s="124">
        <v>53000000</v>
      </c>
      <c r="R610" s="124"/>
      <c r="S610" s="49" t="s">
        <v>3453</v>
      </c>
      <c r="T610" s="49" t="s">
        <v>3647</v>
      </c>
      <c r="U610" s="129">
        <v>58341</v>
      </c>
      <c r="V610" s="55">
        <v>15000</v>
      </c>
      <c r="W610" s="55">
        <v>8000</v>
      </c>
      <c r="X610" s="10">
        <v>11</v>
      </c>
      <c r="Y610" s="10" t="s">
        <v>9849</v>
      </c>
      <c r="Z610" s="10"/>
    </row>
    <row r="611" spans="1:26">
      <c r="A611" s="10">
        <v>610</v>
      </c>
      <c r="B611" s="10" t="s">
        <v>5225</v>
      </c>
      <c r="C611" s="50" t="s">
        <v>4706</v>
      </c>
      <c r="D611" s="51" t="s">
        <v>2818</v>
      </c>
      <c r="E611" s="10" t="s">
        <v>2846</v>
      </c>
      <c r="F611" s="69" t="s">
        <v>5226</v>
      </c>
      <c r="G611" s="54" t="s">
        <v>5227</v>
      </c>
      <c r="H611" s="10" t="str">
        <f t="shared" si="10"/>
        <v>(610, 'Mai Phan Thùy Dương', '1997-11-15', 'Nữ', 'Bến Tre', '01682 102 283
0975 574 134', 'MR18122', 62, 11, 263, 'OKINAWA', '103000000', '2018-06-27', '', '2018-06-22', '2019-07-30', '50000000', '53000000', '57668', '15000', '8000', '11', '2020-06-30', '', 'Admin', '2020-06-22 00:46:18'),</v>
      </c>
      <c r="I611" s="10" t="str">
        <f t="shared" si="10"/>
        <v>(Mai Phan Thùy Dương, '1997-11-15', 'Nữ', 'Bến Tre', '01682 102 283
0975 574 134', 'MR18122', '(610, 'Mai Phan Thùy Dương', '1997-11-15', 'Nữ', 'Bến Tre', '01682 102 283
0975 574 134', 'MR18122', 62, 11, 263, 'OKINAWA', '103000000', '2018-06-27', '', '2018-06-22', '2019-07-30', '50000000', '53000000', '57668', '15000', '8000', '11', '2020-06-30', '', 'Admin', '2020-06-22 00:46:18'),', 11, 263, OKINAWA, '103000000', '2018-06-27', '50000000', '2018-06-22', '2019-07-30', '57668', '53000000', '', '15000', '8000', '11', '2020-06-30', '', '', 'Admin', '2020-06-22 00:46:18'),</v>
      </c>
      <c r="J611" s="58">
        <v>62</v>
      </c>
      <c r="K611" s="58">
        <v>11</v>
      </c>
      <c r="L611" s="58">
        <v>263</v>
      </c>
      <c r="M611" s="54" t="s">
        <v>5138</v>
      </c>
      <c r="N611" s="55">
        <v>103000000</v>
      </c>
      <c r="O611" s="56" t="s">
        <v>5228</v>
      </c>
      <c r="P611" s="159">
        <v>50000000</v>
      </c>
      <c r="Q611" s="124">
        <v>53000000</v>
      </c>
      <c r="R611" s="124"/>
      <c r="S611" s="49" t="s">
        <v>5229</v>
      </c>
      <c r="T611" s="49" t="s">
        <v>5230</v>
      </c>
      <c r="U611" s="129">
        <v>57668</v>
      </c>
      <c r="V611" s="55">
        <v>15000</v>
      </c>
      <c r="W611" s="55">
        <v>8000</v>
      </c>
      <c r="X611" s="10">
        <v>11</v>
      </c>
      <c r="Y611" s="10" t="s">
        <v>10097</v>
      </c>
      <c r="Z611" s="10"/>
    </row>
    <row r="612" spans="1:26">
      <c r="A612" s="10">
        <v>611</v>
      </c>
      <c r="B612" s="10" t="s">
        <v>5231</v>
      </c>
      <c r="C612" s="50" t="s">
        <v>5232</v>
      </c>
      <c r="D612" s="51" t="s">
        <v>2818</v>
      </c>
      <c r="E612" s="10" t="s">
        <v>2961</v>
      </c>
      <c r="F612" s="69" t="s">
        <v>5233</v>
      </c>
      <c r="G612" s="54" t="s">
        <v>5227</v>
      </c>
      <c r="H612" s="10" t="str">
        <f t="shared" si="10"/>
        <v>(611, 'Vũ Thị Tuyết Trinh', '1990-02-02', 'Nữ', 'Vũng Tàu', '0902 305 342
0965 195 818', 'MR18122', 62, 11, 263, 'OKINAWA', '103000000', '2018-07-02', '', '2018-06-22', '2019-07-30', '50000000', '53000000', '57668', '15000', '8000', '11', '2020-06-30', '', 'Admin', '2020-06-22 00:46:18'),</v>
      </c>
      <c r="I612" s="10" t="str">
        <f t="shared" si="10"/>
        <v>(Vũ Thị Tuyết Trinh, '1990-02-02', 'Nữ', 'Vũng Tàu', '0902 305 342
0965 195 818', 'MR18122', '(611, 'Vũ Thị Tuyết Trinh', '1990-02-02', 'Nữ', 'Vũng Tàu', '0902 305 342
0965 195 818', 'MR18122', 62, 11, 263, 'OKINAWA', '103000000', '2018-07-02', '', '2018-06-22', '2019-07-30', '50000000', '53000000', '57668', '15000', '8000', '11', '2020-06-30', '', 'Admin', '2020-06-22 00:46:18'),', 11, 263, OKINAWA, '103000000', '2018-07-02', '50000000', '2018-06-22', '2019-07-30', '57668', '53000000', '', '15000', '8000', '11', '2020-06-30', '', '', 'Admin', '2020-06-22 00:46:18'),</v>
      </c>
      <c r="J612" s="58">
        <v>62</v>
      </c>
      <c r="K612" s="58">
        <v>11</v>
      </c>
      <c r="L612" s="58">
        <v>263</v>
      </c>
      <c r="M612" s="54" t="s">
        <v>5138</v>
      </c>
      <c r="N612" s="55">
        <v>103000000</v>
      </c>
      <c r="O612" s="56" t="s">
        <v>5234</v>
      </c>
      <c r="P612" s="159">
        <v>50000000</v>
      </c>
      <c r="Q612" s="124">
        <v>53000000</v>
      </c>
      <c r="R612" s="124"/>
      <c r="S612" s="49" t="s">
        <v>5229</v>
      </c>
      <c r="T612" s="49" t="s">
        <v>5230</v>
      </c>
      <c r="U612" s="129">
        <v>57668</v>
      </c>
      <c r="V612" s="55">
        <v>15000</v>
      </c>
      <c r="W612" s="55">
        <v>8000</v>
      </c>
      <c r="X612" s="10">
        <v>11</v>
      </c>
      <c r="Y612" s="10" t="s">
        <v>10097</v>
      </c>
      <c r="Z612" s="10"/>
    </row>
    <row r="613" spans="1:26">
      <c r="A613" s="10">
        <v>612</v>
      </c>
      <c r="B613" s="10" t="s">
        <v>5235</v>
      </c>
      <c r="C613" s="50" t="s">
        <v>5236</v>
      </c>
      <c r="D613" s="51" t="s">
        <v>2818</v>
      </c>
      <c r="E613" s="10" t="s">
        <v>2846</v>
      </c>
      <c r="F613" s="69" t="s">
        <v>5237</v>
      </c>
      <c r="G613" s="54" t="s">
        <v>5227</v>
      </c>
      <c r="H613" s="10" t="str">
        <f t="shared" si="10"/>
        <v>(612, 'Lê Thị Châu Pha', '1990-05-06', 'Nữ', 'Bến Tre', '01656 168 992
01693 732 705', 'MR18122', 62, 11, 263, 'OKINAWA', '103000000', '2018-06-25', '', '2018-06-22', '2019-07-30', '50000000', '53000000', '57668', '15000', '8000', '11', '2020-06-30', '', 'Admin', '2020-06-22 00:46:18'),</v>
      </c>
      <c r="I613" s="10" t="str">
        <f t="shared" si="10"/>
        <v>(Lê Thị Châu Pha, '1990-05-06', 'Nữ', 'Bến Tre', '01656 168 992
01693 732 705', 'MR18122', '(612, 'Lê Thị Châu Pha', '1990-05-06', 'Nữ', 'Bến Tre', '01656 168 992
01693 732 705', 'MR18122', 62, 11, 263, 'OKINAWA', '103000000', '2018-06-25', '', '2018-06-22', '2019-07-30', '50000000', '53000000', '57668', '15000', '8000', '11', '2020-06-30', '', 'Admin', '2020-06-22 00:46:18'),', 11, 263, OKINAWA, '103000000', '2018-06-25', '50000000', '2018-06-22', '2019-07-30', '57668', '53000000', '', '15000', '8000', '11', '2020-06-30', '', '', 'Admin', '2020-06-22 00:46:18'),</v>
      </c>
      <c r="J613" s="58">
        <v>62</v>
      </c>
      <c r="K613" s="58">
        <v>11</v>
      </c>
      <c r="L613" s="58">
        <v>263</v>
      </c>
      <c r="M613" s="54" t="s">
        <v>5138</v>
      </c>
      <c r="N613" s="55">
        <v>103000000</v>
      </c>
      <c r="O613" s="56" t="s">
        <v>5238</v>
      </c>
      <c r="P613" s="159">
        <v>50000000</v>
      </c>
      <c r="Q613" s="124">
        <v>53000000</v>
      </c>
      <c r="R613" s="124"/>
      <c r="S613" s="49" t="s">
        <v>5229</v>
      </c>
      <c r="T613" s="49" t="s">
        <v>5230</v>
      </c>
      <c r="U613" s="129">
        <v>57668</v>
      </c>
      <c r="V613" s="55">
        <v>15000</v>
      </c>
      <c r="W613" s="55">
        <v>8000</v>
      </c>
      <c r="X613" s="10">
        <v>11</v>
      </c>
      <c r="Y613" s="10" t="s">
        <v>10097</v>
      </c>
      <c r="Z613" s="10"/>
    </row>
    <row r="614" spans="1:26">
      <c r="A614" s="10">
        <v>613</v>
      </c>
      <c r="B614" s="10" t="s">
        <v>5239</v>
      </c>
      <c r="C614" s="50" t="s">
        <v>5240</v>
      </c>
      <c r="D614" s="51" t="s">
        <v>2818</v>
      </c>
      <c r="E614" s="10" t="s">
        <v>2846</v>
      </c>
      <c r="F614" s="69" t="s">
        <v>5241</v>
      </c>
      <c r="G614" s="54" t="s">
        <v>5227</v>
      </c>
      <c r="H614" s="10" t="str">
        <f t="shared" si="10"/>
        <v>(613, 'Trần Thùy Ân', '1988-01-31', 'Nữ', 'Bến Tre', '01688 142 283
0985 568 913', 'MR18122', 62, 11, 263, 'OKINAWA', '103000000', '2018-06-26', '', '2018-06-22', 'null', '50000000', '53000000', '57668', '15000', '8000', '11', '2020-06-30', '', 'Admin', '2020-06-22 00:46:18'),</v>
      </c>
      <c r="I614" s="10" t="str">
        <f t="shared" si="10"/>
        <v>(Trần Thùy Ân, '1988-01-31', 'Nữ', 'Bến Tre', '01688 142 283
0985 568 913', 'MR18122', '(613, 'Trần Thùy Ân', '1988-01-31', 'Nữ', 'Bến Tre', '01688 142 283
0985 568 913', 'MR18122', 62, 11, 263, 'OKINAWA', '103000000', '2018-06-26', '', '2018-06-22', 'null', '50000000', '53000000', '57668', '15000', '8000', '11', '2020-06-30', '', 'Admin', '2020-06-22 00:46:18'),', 11, 263, OKINAWA, '103000000', '2018-06-26', '50000000', '2018-06-22', 'null', '57668', '53000000', '', '15000', '8000', '11', '2020-06-30', '', '', 'Admin', '2020-06-22 00:46:18'),</v>
      </c>
      <c r="J614" s="58">
        <v>62</v>
      </c>
      <c r="K614" s="58">
        <v>11</v>
      </c>
      <c r="L614" s="58">
        <v>263</v>
      </c>
      <c r="M614" s="54" t="s">
        <v>5138</v>
      </c>
      <c r="N614" s="55">
        <v>103000000</v>
      </c>
      <c r="O614" s="56" t="s">
        <v>5242</v>
      </c>
      <c r="P614" s="159">
        <v>50000000</v>
      </c>
      <c r="Q614" s="124">
        <v>53000000</v>
      </c>
      <c r="R614" s="124"/>
      <c r="S614" s="49" t="s">
        <v>5229</v>
      </c>
      <c r="T614" s="49" t="s">
        <v>12739</v>
      </c>
      <c r="U614" s="129">
        <v>57668</v>
      </c>
      <c r="V614" s="55">
        <v>15000</v>
      </c>
      <c r="W614" s="55">
        <v>8000</v>
      </c>
      <c r="X614" s="10">
        <v>11</v>
      </c>
      <c r="Y614" s="10" t="s">
        <v>10097</v>
      </c>
      <c r="Z614" s="10"/>
    </row>
    <row r="615" spans="1:26">
      <c r="A615" s="10">
        <v>614</v>
      </c>
      <c r="B615" s="10" t="s">
        <v>5244</v>
      </c>
      <c r="C615" s="50" t="s">
        <v>5245</v>
      </c>
      <c r="D615" s="51" t="s">
        <v>2818</v>
      </c>
      <c r="E615" s="10" t="s">
        <v>2846</v>
      </c>
      <c r="F615" s="69" t="s">
        <v>5246</v>
      </c>
      <c r="G615" s="54" t="s">
        <v>5227</v>
      </c>
      <c r="H615" s="10" t="str">
        <f t="shared" si="10"/>
        <v>(614, 'Nguyễn Thị Minh Chăm', '1999-11-22', 'Nữ', 'Bến Tre', '01649 942 704
01666 699 570', 'MR18122', 62, 11, 263, 'OKINAWA', '103000000', '2018-06-27', '', '2018-06-22', 'null', '50000000', '53000000', '57668', '15000', '8000', '11', '2020-06-30', '', 'Admin', '2020-06-22 00:46:18'),</v>
      </c>
      <c r="I615" s="10" t="str">
        <f t="shared" si="10"/>
        <v>(Nguyễn Thị Minh Chăm, '1999-11-22', 'Nữ', 'Bến Tre', '01649 942 704
01666 699 570', 'MR18122', '(614, 'Nguyễn Thị Minh Chăm', '1999-11-22', 'Nữ', 'Bến Tre', '01649 942 704
01666 699 570', 'MR18122', 62, 11, 263, 'OKINAWA', '103000000', '2018-06-27', '', '2018-06-22', 'null', '50000000', '53000000', '57668', '15000', '8000', '11', '2020-06-30', '', 'Admin', '2020-06-22 00:46:18'),', 11, 263, OKINAWA, '103000000', '2018-06-27', '50000000', '2018-06-22', 'null', '57668', '53000000', '', '15000', '8000', '11', '2020-06-30', '', '', 'Admin', '2020-06-22 00:46:18'),</v>
      </c>
      <c r="J615" s="58">
        <v>62</v>
      </c>
      <c r="K615" s="58">
        <v>11</v>
      </c>
      <c r="L615" s="58">
        <v>263</v>
      </c>
      <c r="M615" s="54" t="s">
        <v>5138</v>
      </c>
      <c r="N615" s="55">
        <v>103000000</v>
      </c>
      <c r="O615" s="56" t="s">
        <v>5228</v>
      </c>
      <c r="P615" s="159">
        <v>50000000</v>
      </c>
      <c r="Q615" s="124">
        <v>53000000</v>
      </c>
      <c r="R615" s="124"/>
      <c r="S615" s="49" t="s">
        <v>5229</v>
      </c>
      <c r="T615" s="49" t="s">
        <v>12739</v>
      </c>
      <c r="U615" s="129">
        <v>57668</v>
      </c>
      <c r="V615" s="55">
        <v>15000</v>
      </c>
      <c r="W615" s="55">
        <v>8000</v>
      </c>
      <c r="X615" s="10">
        <v>11</v>
      </c>
      <c r="Y615" s="10" t="s">
        <v>10097</v>
      </c>
      <c r="Z615" s="10"/>
    </row>
    <row r="616" spans="1:26">
      <c r="A616" s="10">
        <v>615</v>
      </c>
      <c r="B616" s="10" t="s">
        <v>5247</v>
      </c>
      <c r="C616" s="50" t="s">
        <v>5037</v>
      </c>
      <c r="D616" s="51" t="s">
        <v>2818</v>
      </c>
      <c r="E616" s="10" t="s">
        <v>2846</v>
      </c>
      <c r="F616" s="69" t="s">
        <v>5248</v>
      </c>
      <c r="G616" s="54" t="s">
        <v>5227</v>
      </c>
      <c r="H616" s="10" t="str">
        <f t="shared" si="10"/>
        <v>(615, 'Võ Thị Thái Ngân', '1997-01-07', 'Nữ', 'Bến Tre', '0981 138 697
01679 570 556', 'MR18122', 62, 11, 263, 'OKINAWA', '103000000', '2018-06-26', '', '2018-06-22', 'null', '50000000', '53000000', '57668', '15000', '8000', '11', '2020-06-30', '', 'Admin', '2020-06-22 00:46:18'),</v>
      </c>
      <c r="I616" s="10" t="str">
        <f t="shared" si="10"/>
        <v>(Võ Thị Thái Ngân, '1997-01-07', 'Nữ', 'Bến Tre', '0981 138 697
01679 570 556', 'MR18122', '(615, 'Võ Thị Thái Ngân', '1997-01-07', 'Nữ', 'Bến Tre', '0981 138 697
01679 570 556', 'MR18122', 62, 11, 263, 'OKINAWA', '103000000', '2018-06-26', '', '2018-06-22', 'null', '50000000', '53000000', '57668', '15000', '8000', '11', '2020-06-30', '', 'Admin', '2020-06-22 00:46:18'),', 11, 263, OKINAWA, '103000000', '2018-06-26', '50000000', '2018-06-22', 'null', '57668', '53000000', '', '15000', '8000', '11', '2020-06-30', '', '', 'Admin', '2020-06-22 00:46:18'),</v>
      </c>
      <c r="J616" s="58">
        <v>62</v>
      </c>
      <c r="K616" s="58">
        <v>11</v>
      </c>
      <c r="L616" s="58">
        <v>263</v>
      </c>
      <c r="M616" s="54" t="s">
        <v>5138</v>
      </c>
      <c r="N616" s="55">
        <v>103000000</v>
      </c>
      <c r="O616" s="56" t="s">
        <v>5242</v>
      </c>
      <c r="P616" s="159">
        <v>50000000</v>
      </c>
      <c r="Q616" s="124">
        <v>53000000</v>
      </c>
      <c r="R616" s="124"/>
      <c r="S616" s="49" t="s">
        <v>5229</v>
      </c>
      <c r="T616" s="49" t="s">
        <v>12739</v>
      </c>
      <c r="U616" s="129">
        <v>57668</v>
      </c>
      <c r="V616" s="55">
        <v>15000</v>
      </c>
      <c r="W616" s="55">
        <v>8000</v>
      </c>
      <c r="X616" s="10">
        <v>11</v>
      </c>
      <c r="Y616" s="10" t="s">
        <v>10097</v>
      </c>
      <c r="Z616" s="10"/>
    </row>
    <row r="617" spans="1:26">
      <c r="A617" s="10">
        <v>616</v>
      </c>
      <c r="B617" s="10" t="s">
        <v>5249</v>
      </c>
      <c r="C617" s="50" t="s">
        <v>5250</v>
      </c>
      <c r="D617" s="51" t="s">
        <v>2818</v>
      </c>
      <c r="E617" s="10" t="s">
        <v>2846</v>
      </c>
      <c r="F617" s="69" t="s">
        <v>5251</v>
      </c>
      <c r="G617" s="54" t="s">
        <v>5227</v>
      </c>
      <c r="H617" s="10" t="str">
        <f t="shared" si="10"/>
        <v>(616, 'Nguyễn Thị Kiều Trang', '1996-11-27', 'Nữ', 'Bến Tre', '01657 306 832
01687 903 894', 'MR18122', 62, 11, 263, 'OKINAWA', '103000000', '2018-06-27', '', '2018-06-22', 'null', '50000000', '53000000', '57668', '15000', '8000', '11', '2020-06-30', '', 'Admin', '2020-06-22 00:46:18'),</v>
      </c>
      <c r="I617" s="10" t="str">
        <f t="shared" si="10"/>
        <v>(Nguyễn Thị Kiều Trang, '1996-11-27', 'Nữ', 'Bến Tre', '01657 306 832
01687 903 894', 'MR18122', '(616, 'Nguyễn Thị Kiều Trang', '1996-11-27', 'Nữ', 'Bến Tre', '01657 306 832
01687 903 894', 'MR18122', 62, 11, 263, 'OKINAWA', '103000000', '2018-06-27', '', '2018-06-22', 'null', '50000000', '53000000', '57668', '15000', '8000', '11', '2020-06-30', '', 'Admin', '2020-06-22 00:46:18'),', 11, 263, OKINAWA, '103000000', '2018-06-27', '50000000', '2018-06-22', 'null', '57668', '53000000', '', '15000', '8000', '11', '2020-06-30', '', '', 'Admin', '2020-06-22 00:46:18'),</v>
      </c>
      <c r="J617" s="58">
        <v>62</v>
      </c>
      <c r="K617" s="58">
        <v>11</v>
      </c>
      <c r="L617" s="58">
        <v>263</v>
      </c>
      <c r="M617" s="54" t="s">
        <v>5138</v>
      </c>
      <c r="N617" s="55">
        <v>103000000</v>
      </c>
      <c r="O617" s="56" t="s">
        <v>5228</v>
      </c>
      <c r="P617" s="159">
        <v>50000000</v>
      </c>
      <c r="Q617" s="124">
        <v>53000000</v>
      </c>
      <c r="R617" s="124"/>
      <c r="S617" s="49" t="s">
        <v>5229</v>
      </c>
      <c r="T617" s="49" t="s">
        <v>12739</v>
      </c>
      <c r="U617" s="129">
        <v>57668</v>
      </c>
      <c r="V617" s="55">
        <v>15000</v>
      </c>
      <c r="W617" s="55">
        <v>8000</v>
      </c>
      <c r="X617" s="10">
        <v>11</v>
      </c>
      <c r="Y617" s="10" t="s">
        <v>10097</v>
      </c>
      <c r="Z617" s="10"/>
    </row>
    <row r="618" spans="1:26">
      <c r="A618" s="10">
        <v>617</v>
      </c>
      <c r="B618" s="10" t="s">
        <v>5252</v>
      </c>
      <c r="C618" s="50" t="s">
        <v>5253</v>
      </c>
      <c r="D618" s="51" t="s">
        <v>2818</v>
      </c>
      <c r="E618" s="10" t="s">
        <v>5254</v>
      </c>
      <c r="F618" s="69" t="s">
        <v>5255</v>
      </c>
      <c r="G618" s="54" t="s">
        <v>5227</v>
      </c>
      <c r="H618" s="10" t="str">
        <f t="shared" si="10"/>
        <v>(617, 'Nguyễn Thị Tuyết Mai', '1992-03-04', 'Nữ', 'Binh Dương', '0933 438 024
01237 152 928', 'MR18122', 62, 11, 263, 'OKINAWA', '103000000', '2018-06-28', '', '2018-06-22', 'null', '50000000', '53000000', '57668', '15000', '8000', '11', '2020-06-30', '', 'Admin', '2020-06-22 00:46:18'),</v>
      </c>
      <c r="I618" s="10" t="str">
        <f t="shared" si="10"/>
        <v>(Nguyễn Thị Tuyết Mai, '1992-03-04', 'Nữ', 'Binh Dương', '0933 438 024
01237 152 928', 'MR18122', '(617, 'Nguyễn Thị Tuyết Mai', '1992-03-04', 'Nữ', 'Binh Dương', '0933 438 024
01237 152 928', 'MR18122', 62, 11, 263, 'OKINAWA', '103000000', '2018-06-28', '', '2018-06-22', 'null', '50000000', '53000000', '57668', '15000', '8000', '11', '2020-06-30', '', 'Admin', '2020-06-22 00:46:18'),', 11, 263, OKINAWA, '103000000', '2018-06-28', '50000000', '2018-06-22', 'null', '57668', '53000000', '', '15000', '8000', '11', '2020-06-30', '', '', 'Admin', '2020-06-22 00:46:18'),</v>
      </c>
      <c r="J618" s="58">
        <v>62</v>
      </c>
      <c r="K618" s="58">
        <v>11</v>
      </c>
      <c r="L618" s="58">
        <v>263</v>
      </c>
      <c r="M618" s="54" t="s">
        <v>5138</v>
      </c>
      <c r="N618" s="55">
        <v>103000000</v>
      </c>
      <c r="O618" s="56" t="s">
        <v>5256</v>
      </c>
      <c r="P618" s="159">
        <v>50000000</v>
      </c>
      <c r="Q618" s="124">
        <v>53000000</v>
      </c>
      <c r="R618" s="124"/>
      <c r="S618" s="49" t="s">
        <v>5229</v>
      </c>
      <c r="T618" s="49" t="s">
        <v>12739</v>
      </c>
      <c r="U618" s="129">
        <v>57668</v>
      </c>
      <c r="V618" s="55">
        <v>15000</v>
      </c>
      <c r="W618" s="55">
        <v>8000</v>
      </c>
      <c r="X618" s="10">
        <v>11</v>
      </c>
      <c r="Y618" s="10" t="s">
        <v>10097</v>
      </c>
      <c r="Z618" s="10"/>
    </row>
    <row r="619" spans="1:26">
      <c r="A619" s="10">
        <v>618</v>
      </c>
      <c r="B619" s="10" t="s">
        <v>5257</v>
      </c>
      <c r="C619" s="50" t="s">
        <v>4650</v>
      </c>
      <c r="D619" s="51" t="s">
        <v>2818</v>
      </c>
      <c r="E619" s="10" t="s">
        <v>2881</v>
      </c>
      <c r="F619" s="69" t="s">
        <v>5258</v>
      </c>
      <c r="G619" s="54" t="s">
        <v>5227</v>
      </c>
      <c r="H619" s="10" t="str">
        <f t="shared" si="10"/>
        <v>(618, 'Vũ Thị Hồng Ngọc', '1988-08-26', 'Nữ', 'Đồng Nai', '0914 517 996
0901 674 524', 'MR18122', 62, 11, 263, 'OKINAWA', '103000000', '2018-06-27', '', '2018-06-22', 'null', '50000000', '53000000', '57668', '15000', '8000', '11', '2020-06-30', '', 'Admin', '2020-06-22 00:46:18'),</v>
      </c>
      <c r="I619" s="10" t="str">
        <f t="shared" si="10"/>
        <v>(Vũ Thị Hồng Ngọc, '1988-08-26', 'Nữ', 'Đồng Nai', '0914 517 996
0901 674 524', 'MR18122', '(618, 'Vũ Thị Hồng Ngọc', '1988-08-26', 'Nữ', 'Đồng Nai', '0914 517 996
0901 674 524', 'MR18122', 62, 11, 263, 'OKINAWA', '103000000', '2018-06-27', '', '2018-06-22', 'null', '50000000', '53000000', '57668', '15000', '8000', '11', '2020-06-30', '', 'Admin', '2020-06-22 00:46:18'),', 11, 263, OKINAWA, '103000000', '2018-06-27', '50000000', '2018-06-22', 'null', '57668', '53000000', '', '15000', '8000', '11', '2020-06-30', '', '', 'Admin', '2020-06-22 00:46:18'),</v>
      </c>
      <c r="J619" s="58">
        <v>62</v>
      </c>
      <c r="K619" s="58">
        <v>11</v>
      </c>
      <c r="L619" s="58">
        <v>263</v>
      </c>
      <c r="M619" s="54" t="s">
        <v>5138</v>
      </c>
      <c r="N619" s="55">
        <v>103000000</v>
      </c>
      <c r="O619" s="56" t="s">
        <v>5228</v>
      </c>
      <c r="P619" s="159">
        <v>50000000</v>
      </c>
      <c r="Q619" s="124">
        <v>53000000</v>
      </c>
      <c r="R619" s="124"/>
      <c r="S619" s="49" t="s">
        <v>5229</v>
      </c>
      <c r="T619" s="49" t="s">
        <v>12739</v>
      </c>
      <c r="U619" s="129">
        <v>57668</v>
      </c>
      <c r="V619" s="55">
        <v>15000</v>
      </c>
      <c r="W619" s="55">
        <v>8000</v>
      </c>
      <c r="X619" s="10">
        <v>11</v>
      </c>
      <c r="Y619" s="10" t="s">
        <v>10097</v>
      </c>
      <c r="Z619" s="10"/>
    </row>
    <row r="620" spans="1:26">
      <c r="A620" s="10">
        <v>619</v>
      </c>
      <c r="B620" s="10" t="s">
        <v>5259</v>
      </c>
      <c r="C620" s="50" t="s">
        <v>5260</v>
      </c>
      <c r="D620" s="51" t="s">
        <v>2818</v>
      </c>
      <c r="E620" s="10" t="s">
        <v>2846</v>
      </c>
      <c r="F620" s="69" t="s">
        <v>5261</v>
      </c>
      <c r="G620" s="54" t="s">
        <v>5227</v>
      </c>
      <c r="H620" s="10" t="str">
        <f t="shared" si="10"/>
        <v>(619, 'Huỳnh Thị Huyên', '1991-05-20', 'Nữ', 'Bến Tre', '01684 542 139
01645 202 059', 'MR18122', 62, 11, 263, 'OKINAWA', '103000000', '2018-06-28', '', '2018-06-22', 'null', '50000000', '53000000', '57668', '15000', '8000', '11', '2020-06-30', '', 'Admin', '2020-06-22 00:46:18'),</v>
      </c>
      <c r="I620" s="10" t="str">
        <f t="shared" si="10"/>
        <v>(Huỳnh Thị Huyên, '1991-05-20', 'Nữ', 'Bến Tre', '01684 542 139
01645 202 059', 'MR18122', '(619, 'Huỳnh Thị Huyên', '1991-05-20', 'Nữ', 'Bến Tre', '01684 542 139
01645 202 059', 'MR18122', 62, 11, 263, 'OKINAWA', '103000000', '2018-06-28', '', '2018-06-22', 'null', '50000000', '53000000', '57668', '15000', '8000', '11', '2020-06-30', '', 'Admin', '2020-06-22 00:46:18'),', 11, 263, OKINAWA, '103000000', '2018-06-28', '50000000', '2018-06-22', 'null', '57668', '53000000', '', '15000', '8000', '11', '2020-06-30', '', '', 'Admin', '2020-06-22 00:46:18'),</v>
      </c>
      <c r="J620" s="58">
        <v>62</v>
      </c>
      <c r="K620" s="58">
        <v>11</v>
      </c>
      <c r="L620" s="58">
        <v>263</v>
      </c>
      <c r="M620" s="54" t="s">
        <v>5138</v>
      </c>
      <c r="N620" s="55">
        <v>103000000</v>
      </c>
      <c r="O620" s="56" t="s">
        <v>5256</v>
      </c>
      <c r="P620" s="159">
        <v>50000000</v>
      </c>
      <c r="Q620" s="124">
        <v>53000000</v>
      </c>
      <c r="R620" s="124"/>
      <c r="S620" s="49" t="s">
        <v>5229</v>
      </c>
      <c r="T620" s="49" t="s">
        <v>12739</v>
      </c>
      <c r="U620" s="129">
        <v>57668</v>
      </c>
      <c r="V620" s="55">
        <v>15000</v>
      </c>
      <c r="W620" s="55">
        <v>8000</v>
      </c>
      <c r="X620" s="10">
        <v>11</v>
      </c>
      <c r="Y620" s="10" t="s">
        <v>10097</v>
      </c>
      <c r="Z620" s="10"/>
    </row>
    <row r="621" spans="1:26">
      <c r="A621" s="10">
        <v>620</v>
      </c>
      <c r="B621" s="10" t="s">
        <v>5262</v>
      </c>
      <c r="C621" s="50" t="s">
        <v>5263</v>
      </c>
      <c r="D621" s="51" t="s">
        <v>2818</v>
      </c>
      <c r="E621" s="10" t="s">
        <v>3193</v>
      </c>
      <c r="F621" s="10"/>
      <c r="G621" s="54" t="s">
        <v>5264</v>
      </c>
      <c r="H621" s="10" t="str">
        <f t="shared" si="10"/>
        <v>(620, 'Trần Thị Tú Anh', '1998-01-15', 'Nữ', 'Hà Tỉnh', '', 'HN19001', 4, 11, 271, 'NIGATA', '', '', '', '2019-03-12', '2019-10-14', '0', '0', '42636', '15000', '8000', '8', '2020-06-14', '', 'Admin', '2020-06-22 00:46:18'),</v>
      </c>
      <c r="I621" s="10" t="str">
        <f t="shared" si="10"/>
        <v>(Trần Thị Tú Anh, '1998-01-15', 'Nữ', 'Hà Tỉnh', '', 'HN19001', '(620, 'Trần Thị Tú Anh', '1998-01-15', 'Nữ', 'Hà Tỉnh', '', 'HN19001', 4, 11, 271, 'NIGATA', '', '', '', '2019-03-12', '2019-10-14', '0', '0', '42636', '15000', '8000', '8', '2020-06-14', '', 'Admin', '2020-06-22 00:46:18'),', 11, 271, NIGATA, '', '', '0', '2019-03-12', '2019-10-14', '42636', '0', '', '15000', '8000', '8', '2020-06-14', '', '', 'Admin', '2020-06-22 00:46:18'),</v>
      </c>
      <c r="J621" s="58">
        <v>4</v>
      </c>
      <c r="K621" s="58">
        <v>11</v>
      </c>
      <c r="L621" s="58">
        <v>271</v>
      </c>
      <c r="M621" s="54" t="s">
        <v>5265</v>
      </c>
      <c r="N621" s="55"/>
      <c r="O621" s="56"/>
      <c r="P621" s="159">
        <v>0</v>
      </c>
      <c r="Q621" s="124">
        <v>0</v>
      </c>
      <c r="R621" s="124"/>
      <c r="S621" s="49" t="s">
        <v>5266</v>
      </c>
      <c r="T621" s="49" t="s">
        <v>5267</v>
      </c>
      <c r="U621" s="129">
        <v>42636</v>
      </c>
      <c r="V621" s="55">
        <v>15000</v>
      </c>
      <c r="W621" s="55">
        <v>8000</v>
      </c>
      <c r="X621" s="10">
        <v>8</v>
      </c>
      <c r="Y621" s="10" t="s">
        <v>11995</v>
      </c>
      <c r="Z621" s="10"/>
    </row>
    <row r="622" spans="1:26">
      <c r="A622" s="10">
        <v>621</v>
      </c>
      <c r="B622" s="10" t="s">
        <v>5268</v>
      </c>
      <c r="C622" s="50" t="s">
        <v>5269</v>
      </c>
      <c r="D622" s="51" t="s">
        <v>2818</v>
      </c>
      <c r="E622" s="10" t="s">
        <v>3384</v>
      </c>
      <c r="F622" s="10"/>
      <c r="G622" s="54" t="s">
        <v>5264</v>
      </c>
      <c r="H622" s="10" t="str">
        <f t="shared" si="10"/>
        <v>(621, 'Phạm Thị Nhung', '2000-06-13', 'Nữ', 'Hưng Yên', '', 'HN19001', 4, 11, 271, 'NIGATA', '', '', '', '2019-03-12', '2019-10-14', '0', '0', '42636', '15000', '8000', '8', '2020-06-14', '', 'Admin', '2020-06-22 00:46:18'),</v>
      </c>
      <c r="I622" s="10" t="str">
        <f t="shared" si="10"/>
        <v>(Phạm Thị Nhung, '2000-06-13', 'Nữ', 'Hưng Yên', '', 'HN19001', '(621, 'Phạm Thị Nhung', '2000-06-13', 'Nữ', 'Hưng Yên', '', 'HN19001', 4, 11, 271, 'NIGATA', '', '', '', '2019-03-12', '2019-10-14', '0', '0', '42636', '15000', '8000', '8', '2020-06-14', '', 'Admin', '2020-06-22 00:46:18'),', 11, 271, NIGATA, '', '', '0', '2019-03-12', '2019-10-14', '42636', '0', '', '15000', '8000', '8', '2020-06-14', '', '', 'Admin', '2020-06-22 00:46:18'),</v>
      </c>
      <c r="J622" s="58">
        <v>4</v>
      </c>
      <c r="K622" s="58">
        <v>11</v>
      </c>
      <c r="L622" s="58">
        <v>271</v>
      </c>
      <c r="M622" s="54" t="s">
        <v>5265</v>
      </c>
      <c r="N622" s="55"/>
      <c r="O622" s="56"/>
      <c r="P622" s="159">
        <v>0</v>
      </c>
      <c r="Q622" s="124">
        <v>0</v>
      </c>
      <c r="R622" s="124"/>
      <c r="S622" s="49" t="s">
        <v>5266</v>
      </c>
      <c r="T622" s="49" t="s">
        <v>5267</v>
      </c>
      <c r="U622" s="129">
        <v>42636</v>
      </c>
      <c r="V622" s="55">
        <v>15000</v>
      </c>
      <c r="W622" s="55">
        <v>8000</v>
      </c>
      <c r="X622" s="10">
        <v>8</v>
      </c>
      <c r="Y622" s="10" t="s">
        <v>11995</v>
      </c>
      <c r="Z622" s="10"/>
    </row>
    <row r="623" spans="1:26">
      <c r="A623" s="10">
        <v>622</v>
      </c>
      <c r="B623" s="10" t="s">
        <v>5270</v>
      </c>
      <c r="C623" s="50" t="s">
        <v>4733</v>
      </c>
      <c r="D623" s="51" t="s">
        <v>2818</v>
      </c>
      <c r="E623" s="10" t="s">
        <v>3578</v>
      </c>
      <c r="F623" s="10"/>
      <c r="G623" s="54" t="s">
        <v>5264</v>
      </c>
      <c r="H623" s="10" t="str">
        <f t="shared" si="10"/>
        <v>(622, 'Nguyễn Thị Hồng Thảo', '1999-07-25', 'Nữ', 'Hải Dương', '', 'HN19001', 4, 11, 271, 'NIGATA', '', '', '', '2019-03-12', '2019-10-14', '0', '0', '42636', '15000', '8000', '8', '2020-06-14', '', 'Admin', '2020-06-22 00:46:18'),</v>
      </c>
      <c r="I623" s="10" t="str">
        <f t="shared" si="10"/>
        <v>(Nguyễn Thị Hồng Thảo, '1999-07-25', 'Nữ', 'Hải Dương', '', 'HN19001', '(622, 'Nguyễn Thị Hồng Thảo', '1999-07-25', 'Nữ', 'Hải Dương', '', 'HN19001', 4, 11, 271, 'NIGATA', '', '', '', '2019-03-12', '2019-10-14', '0', '0', '42636', '15000', '8000', '8', '2020-06-14', '', 'Admin', '2020-06-22 00:46:18'),', 11, 271, NIGATA, '', '', '0', '2019-03-12', '2019-10-14', '42636', '0', '', '15000', '8000', '8', '2020-06-14', '', '', 'Admin', '2020-06-22 00:46:18'),</v>
      </c>
      <c r="J623" s="58">
        <v>4</v>
      </c>
      <c r="K623" s="58">
        <v>11</v>
      </c>
      <c r="L623" s="58">
        <v>271</v>
      </c>
      <c r="M623" s="54" t="s">
        <v>5265</v>
      </c>
      <c r="N623" s="55"/>
      <c r="O623" s="56"/>
      <c r="P623" s="159">
        <v>0</v>
      </c>
      <c r="Q623" s="124">
        <v>0</v>
      </c>
      <c r="R623" s="124"/>
      <c r="S623" s="49" t="s">
        <v>5266</v>
      </c>
      <c r="T623" s="49" t="s">
        <v>5267</v>
      </c>
      <c r="U623" s="129">
        <v>42636</v>
      </c>
      <c r="V623" s="55">
        <v>15000</v>
      </c>
      <c r="W623" s="55">
        <v>8000</v>
      </c>
      <c r="X623" s="10">
        <v>8</v>
      </c>
      <c r="Y623" s="10" t="s">
        <v>11995</v>
      </c>
      <c r="Z623" s="10"/>
    </row>
    <row r="624" spans="1:26">
      <c r="A624" s="10">
        <v>623</v>
      </c>
      <c r="B624" s="10" t="s">
        <v>5271</v>
      </c>
      <c r="C624" s="50" t="s">
        <v>5272</v>
      </c>
      <c r="D624" s="51" t="s">
        <v>2818</v>
      </c>
      <c r="E624" s="10" t="s">
        <v>3193</v>
      </c>
      <c r="F624" s="10"/>
      <c r="G624" s="54" t="s">
        <v>5264</v>
      </c>
      <c r="H624" s="10" t="str">
        <f t="shared" si="10"/>
        <v>(623, 'Nguyễn Thị Thuận', '1994-05-15', 'Nữ', 'Hà Tỉnh', '', 'HN19001', 4, 11, 271, 'NIGATA', '', '', '', '2019-03-12', '2019-10-14', '0', '0', '42636', '15000', '8000', '8', '2020-06-14', '', 'Admin', '2020-06-22 00:46:18'),</v>
      </c>
      <c r="I624" s="10" t="str">
        <f t="shared" si="10"/>
        <v>(Nguyễn Thị Thuận, '1994-05-15', 'Nữ', 'Hà Tỉnh', '', 'HN19001', '(623, 'Nguyễn Thị Thuận', '1994-05-15', 'Nữ', 'Hà Tỉnh', '', 'HN19001', 4, 11, 271, 'NIGATA', '', '', '', '2019-03-12', '2019-10-14', '0', '0', '42636', '15000', '8000', '8', '2020-06-14', '', 'Admin', '2020-06-22 00:46:18'),', 11, 271, NIGATA, '', '', '0', '2019-03-12', '2019-10-14', '42636', '0', '', '15000', '8000', '8', '2020-06-14', '', '', 'Admin', '2020-06-22 00:46:18'),</v>
      </c>
      <c r="J624" s="58">
        <v>4</v>
      </c>
      <c r="K624" s="58">
        <v>11</v>
      </c>
      <c r="L624" s="58">
        <v>271</v>
      </c>
      <c r="M624" s="54" t="s">
        <v>5265</v>
      </c>
      <c r="N624" s="55"/>
      <c r="O624" s="56"/>
      <c r="P624" s="159">
        <v>0</v>
      </c>
      <c r="Q624" s="124">
        <v>0</v>
      </c>
      <c r="R624" s="124"/>
      <c r="S624" s="49" t="s">
        <v>5266</v>
      </c>
      <c r="T624" s="49" t="s">
        <v>5267</v>
      </c>
      <c r="U624" s="129">
        <v>42636</v>
      </c>
      <c r="V624" s="55">
        <v>15000</v>
      </c>
      <c r="W624" s="55">
        <v>8000</v>
      </c>
      <c r="X624" s="10">
        <v>8</v>
      </c>
      <c r="Y624" s="10" t="s">
        <v>11995</v>
      </c>
      <c r="Z624" s="10"/>
    </row>
    <row r="625" spans="1:26">
      <c r="A625" s="10">
        <v>624</v>
      </c>
      <c r="B625" s="52" t="s">
        <v>5273</v>
      </c>
      <c r="C625" s="50" t="s">
        <v>5274</v>
      </c>
      <c r="D625" s="51" t="s">
        <v>2818</v>
      </c>
      <c r="E625" s="52" t="s">
        <v>2846</v>
      </c>
      <c r="F625" s="61" t="s">
        <v>5275</v>
      </c>
      <c r="G625" s="54" t="s">
        <v>5276</v>
      </c>
      <c r="H625" s="10" t="str">
        <f t="shared" si="10"/>
        <v>(624, 'Võ Thị Thùy Trang', '1997-06-07', 'Nữ', 'Bến Tre', '0966 763 867
01657 347 586', 'MR17119', 62, 12, 273, 'NARA', '103000000', '2017-12-05', '', '2017-11-28', '2018-09-03', '50000000', '53000000', '57668', '30000', '10000', '21', '2020-06-03', '', 'Admin', '2020-06-22 00:46:18'),</v>
      </c>
      <c r="I625" s="10" t="str">
        <f t="shared" si="10"/>
        <v>(Võ Thị Thùy Trang, '1997-06-07', 'Nữ', 'Bến Tre', '0966 763 867
01657 347 586', 'MR17119', '(624, 'Võ Thị Thùy Trang', '1997-06-07', 'Nữ', 'Bến Tre', '0966 763 867
01657 347 586', 'MR17119', 62, 12, 273, 'NARA', '103000000', '2017-12-05', '', '2017-11-28', '2018-09-03', '50000000', '53000000', '57668', '30000', '10000', '21', '2020-06-03', '', 'Admin', '2020-06-22 00:46:18'),', 12, 273, NARA, '103000000', '2017-12-05', '50000000', '2017-11-28', '2018-09-03', '57668', '53000000', '', '30000', '10000', '21', '2020-06-03', '', '', 'Admin', '2020-06-22 00:46:18'),</v>
      </c>
      <c r="J625" s="58">
        <v>62</v>
      </c>
      <c r="K625" s="58">
        <v>12</v>
      </c>
      <c r="L625" s="58">
        <v>273</v>
      </c>
      <c r="M625" s="54" t="s">
        <v>5278</v>
      </c>
      <c r="N625" s="55">
        <v>103000000</v>
      </c>
      <c r="O625" s="56" t="s">
        <v>5279</v>
      </c>
      <c r="P625" s="159">
        <v>50000000</v>
      </c>
      <c r="Q625" s="124">
        <v>53000000</v>
      </c>
      <c r="R625" s="124"/>
      <c r="S625" s="49" t="s">
        <v>4446</v>
      </c>
      <c r="T625" s="49" t="s">
        <v>4173</v>
      </c>
      <c r="U625" s="129">
        <v>57668</v>
      </c>
      <c r="V625" s="55">
        <v>30000</v>
      </c>
      <c r="W625" s="55">
        <v>10000</v>
      </c>
      <c r="X625" s="10">
        <v>21</v>
      </c>
      <c r="Y625" s="10" t="s">
        <v>9837</v>
      </c>
      <c r="Z625" s="10"/>
    </row>
    <row r="626" spans="1:26">
      <c r="A626" s="10">
        <v>625</v>
      </c>
      <c r="B626" s="52" t="s">
        <v>5280</v>
      </c>
      <c r="C626" s="50" t="s">
        <v>5281</v>
      </c>
      <c r="D626" s="51" t="s">
        <v>2818</v>
      </c>
      <c r="E626" s="52" t="s">
        <v>2846</v>
      </c>
      <c r="F626" s="61" t="s">
        <v>5282</v>
      </c>
      <c r="G626" s="54" t="s">
        <v>5276</v>
      </c>
      <c r="H626" s="10" t="str">
        <f t="shared" si="10"/>
        <v>(625, 'Trần Thị Thu Hằng', '1992-10-15', 'Nữ', 'Bến Tre', '01669 478 978
01697 717 374', 'MR17119', 62, 12, 273, 'NARA', '103000000', '2017-12-05', '', '2017-11-28', '2018-09-03', '50000000', '53000000', '57668', '30000', '10000', '21', '2020-06-03', '', 'Admin', '2020-06-22 00:46:18'),</v>
      </c>
      <c r="I626" s="10" t="str">
        <f t="shared" si="10"/>
        <v>(Trần Thị Thu Hằng, '1992-10-15', 'Nữ', 'Bến Tre', '01669 478 978
01697 717 374', 'MR17119', '(625, 'Trần Thị Thu Hằng', '1992-10-15', 'Nữ', 'Bến Tre', '01669 478 978
01697 717 374', 'MR17119', 62, 12, 273, 'NARA', '103000000', '2017-12-05', '', '2017-11-28', '2018-09-03', '50000000', '53000000', '57668', '30000', '10000', '21', '2020-06-03', '', 'Admin', '2020-06-22 00:46:18'),', 12, 273, NARA, '103000000', '2017-12-05', '50000000', '2017-11-28', '2018-09-03', '57668', '53000000', '', '30000', '10000', '21', '2020-06-03', '', '', 'Admin', '2020-06-22 00:46:18'),</v>
      </c>
      <c r="J626" s="58">
        <v>62</v>
      </c>
      <c r="K626" s="58">
        <v>12</v>
      </c>
      <c r="L626" s="58">
        <v>273</v>
      </c>
      <c r="M626" s="54" t="s">
        <v>5278</v>
      </c>
      <c r="N626" s="55">
        <v>103000000</v>
      </c>
      <c r="O626" s="56" t="s">
        <v>5279</v>
      </c>
      <c r="P626" s="159">
        <v>50000000</v>
      </c>
      <c r="Q626" s="124">
        <v>53000000</v>
      </c>
      <c r="R626" s="124"/>
      <c r="S626" s="49" t="s">
        <v>4446</v>
      </c>
      <c r="T626" s="49" t="s">
        <v>4173</v>
      </c>
      <c r="U626" s="129">
        <v>57668</v>
      </c>
      <c r="V626" s="55">
        <v>30000</v>
      </c>
      <c r="W626" s="55">
        <v>10000</v>
      </c>
      <c r="X626" s="10">
        <v>21</v>
      </c>
      <c r="Y626" s="10" t="s">
        <v>9837</v>
      </c>
      <c r="Z626" s="10"/>
    </row>
    <row r="627" spans="1:26">
      <c r="A627" s="10">
        <v>626</v>
      </c>
      <c r="B627" s="52" t="s">
        <v>5283</v>
      </c>
      <c r="C627" s="50" t="s">
        <v>5284</v>
      </c>
      <c r="D627" s="51" t="s">
        <v>2818</v>
      </c>
      <c r="E627" s="52" t="s">
        <v>2830</v>
      </c>
      <c r="F627" s="61" t="s">
        <v>5285</v>
      </c>
      <c r="G627" s="54" t="s">
        <v>5276</v>
      </c>
      <c r="H627" s="10" t="str">
        <f t="shared" si="10"/>
        <v>(626, 'Nguyễn Thị Thùy Dương', '1992-03-10', 'Nữ', 'Tây Ninh', '0981 922 432
01677 787 919', 'MR17119', 62, 12, 273, 'NARA', '103000000', '2017-12-05', '', '2017-11-28', '2018-09-03', '50000000', '53000000', '57668', '30000', '10000', '21', '2020-06-03', '', 'Admin', '2020-06-22 00:46:18'),</v>
      </c>
      <c r="I627" s="10" t="str">
        <f t="shared" si="10"/>
        <v>(Nguyễn Thị Thùy Dương, '1992-03-10', 'Nữ', 'Tây Ninh', '0981 922 432
01677 787 919', 'MR17119', '(626, 'Nguyễn Thị Thùy Dương', '1992-03-10', 'Nữ', 'Tây Ninh', '0981 922 432
01677 787 919', 'MR17119', 62, 12, 273, 'NARA', '103000000', '2017-12-05', '', '2017-11-28', '2018-09-03', '50000000', '53000000', '57668', '30000', '10000', '21', '2020-06-03', '', 'Admin', '2020-06-22 00:46:18'),', 12, 273, NARA, '103000000', '2017-12-05', '50000000', '2017-11-28', '2018-09-03', '57668', '53000000', '', '30000', '10000', '21', '2020-06-03', '', '', 'Admin', '2020-06-22 00:46:18'),</v>
      </c>
      <c r="J627" s="58">
        <v>62</v>
      </c>
      <c r="K627" s="58">
        <v>12</v>
      </c>
      <c r="L627" s="58">
        <v>273</v>
      </c>
      <c r="M627" s="54" t="s">
        <v>5278</v>
      </c>
      <c r="N627" s="55">
        <v>103000000</v>
      </c>
      <c r="O627" s="56" t="s">
        <v>5279</v>
      </c>
      <c r="P627" s="159">
        <v>50000000</v>
      </c>
      <c r="Q627" s="124">
        <v>53000000</v>
      </c>
      <c r="R627" s="124"/>
      <c r="S627" s="49" t="s">
        <v>4446</v>
      </c>
      <c r="T627" s="49" t="s">
        <v>4173</v>
      </c>
      <c r="U627" s="129">
        <v>57668</v>
      </c>
      <c r="V627" s="55">
        <v>30000</v>
      </c>
      <c r="W627" s="55">
        <v>10000</v>
      </c>
      <c r="X627" s="10">
        <v>21</v>
      </c>
      <c r="Y627" s="10" t="s">
        <v>9837</v>
      </c>
      <c r="Z627" s="10"/>
    </row>
    <row r="628" spans="1:26">
      <c r="A628" s="10">
        <v>627</v>
      </c>
      <c r="B628" s="10" t="s">
        <v>5286</v>
      </c>
      <c r="C628" s="50" t="s">
        <v>5287</v>
      </c>
      <c r="D628" s="51" t="s">
        <v>2818</v>
      </c>
      <c r="E628" s="10" t="s">
        <v>2846</v>
      </c>
      <c r="F628" s="69" t="s">
        <v>5288</v>
      </c>
      <c r="G628" s="54" t="s">
        <v>5289</v>
      </c>
      <c r="H628" s="10" t="str">
        <f t="shared" si="10"/>
        <v>(627, 'Trần Thị Hồng Thanh', '1995-10-04', 'Nữ', 'Bến Tre', '01659 872 415
0976 085 526', 'MR18134', 114, 12, 275, 'OSAKA', '103000000', '2018-06-29', '', '2018-06-23', '2019-02-18', '50000000', '53000000', '57668', '30000', '10000', '16', '2020-06-18', '', 'Admin', '2020-06-22 00:46:18'),</v>
      </c>
      <c r="I628" s="10" t="str">
        <f t="shared" si="10"/>
        <v>(Trần Thị Hồng Thanh, '1995-10-04', 'Nữ', 'Bến Tre', '01659 872 415
0976 085 526', 'MR18134', '(627, 'Trần Thị Hồng Thanh', '1995-10-04', 'Nữ', 'Bến Tre', '01659 872 415
0976 085 526', 'MR18134', 114, 12, 275, 'OSAKA', '103000000', '2018-06-29', '', '2018-06-23', '2019-02-18', '50000000', '53000000', '57668', '30000', '10000', '16', '2020-06-18', '', 'Admin', '2020-06-22 00:46:18'),', 12, 275, OSAKA, '103000000', '2018-06-29', '50000000', '2018-06-23', '2019-02-18', '57668', '53000000', '', '30000', '10000', '16', '2020-06-18', '', '', 'Admin', '2020-06-22 00:46:18'),</v>
      </c>
      <c r="J628" s="58">
        <v>114</v>
      </c>
      <c r="K628" s="58">
        <v>12</v>
      </c>
      <c r="L628" s="58">
        <v>275</v>
      </c>
      <c r="M628" s="54" t="s">
        <v>3343</v>
      </c>
      <c r="N628" s="55">
        <v>103000000</v>
      </c>
      <c r="O628" s="56" t="s">
        <v>5290</v>
      </c>
      <c r="P628" s="159">
        <v>50000000</v>
      </c>
      <c r="Q628" s="124">
        <v>53000000</v>
      </c>
      <c r="R628" s="124"/>
      <c r="S628" s="49" t="s">
        <v>5291</v>
      </c>
      <c r="T628" s="49" t="s">
        <v>5292</v>
      </c>
      <c r="U628" s="129">
        <v>57668</v>
      </c>
      <c r="V628" s="55">
        <v>30000</v>
      </c>
      <c r="W628" s="55">
        <v>10000</v>
      </c>
      <c r="X628" s="10">
        <v>16</v>
      </c>
      <c r="Y628" s="10" t="s">
        <v>9948</v>
      </c>
      <c r="Z628" s="10"/>
    </row>
    <row r="629" spans="1:26">
      <c r="A629" s="10">
        <v>628</v>
      </c>
      <c r="B629" s="10" t="s">
        <v>5293</v>
      </c>
      <c r="C629" s="50" t="s">
        <v>5294</v>
      </c>
      <c r="D629" s="51" t="s">
        <v>2818</v>
      </c>
      <c r="E629" s="10" t="s">
        <v>2846</v>
      </c>
      <c r="F629" s="69" t="s">
        <v>5295</v>
      </c>
      <c r="G629" s="54" t="s">
        <v>5289</v>
      </c>
      <c r="H629" s="10" t="str">
        <f t="shared" si="10"/>
        <v>(628, 'Lê Thị Mộng Thanh', '1995-08-13', 'Nữ', 'Bến Tre', '01632 440 658
01206 567 915', 'MR18134', 114, 12, 275, 'OSAKA', '103000000', '2018-06-28', '', '2018-06-23', '2019-02-18', '50000000', '53000000', '57668', '30000', '10000', '16', '2020-06-18', '', 'Admin', '2020-06-22 00:46:18'),</v>
      </c>
      <c r="I629" s="10" t="str">
        <f t="shared" si="10"/>
        <v>(Lê Thị Mộng Thanh, '1995-08-13', 'Nữ', 'Bến Tre', '01632 440 658
01206 567 915', 'MR18134', '(628, 'Lê Thị Mộng Thanh', '1995-08-13', 'Nữ', 'Bến Tre', '01632 440 658
01206 567 915', 'MR18134', 114, 12, 275, 'OSAKA', '103000000', '2018-06-28', '', '2018-06-23', '2019-02-18', '50000000', '53000000', '57668', '30000', '10000', '16', '2020-06-18', '', 'Admin', '2020-06-22 00:46:18'),', 12, 275, OSAKA, '103000000', '2018-06-28', '50000000', '2018-06-23', '2019-02-18', '57668', '53000000', '', '30000', '10000', '16', '2020-06-18', '', '', 'Admin', '2020-06-22 00:46:18'),</v>
      </c>
      <c r="J629" s="58">
        <v>114</v>
      </c>
      <c r="K629" s="58">
        <v>12</v>
      </c>
      <c r="L629" s="58">
        <v>275</v>
      </c>
      <c r="M629" s="54" t="s">
        <v>3343</v>
      </c>
      <c r="N629" s="55">
        <v>103000000</v>
      </c>
      <c r="O629" s="56" t="s">
        <v>5256</v>
      </c>
      <c r="P629" s="159">
        <v>50000000</v>
      </c>
      <c r="Q629" s="124">
        <v>53000000</v>
      </c>
      <c r="R629" s="124"/>
      <c r="S629" s="49" t="s">
        <v>5291</v>
      </c>
      <c r="T629" s="49" t="s">
        <v>5292</v>
      </c>
      <c r="U629" s="129">
        <v>57668</v>
      </c>
      <c r="V629" s="55">
        <v>30000</v>
      </c>
      <c r="W629" s="55">
        <v>10000</v>
      </c>
      <c r="X629" s="10">
        <v>16</v>
      </c>
      <c r="Y629" s="10" t="s">
        <v>9948</v>
      </c>
      <c r="Z629" s="10"/>
    </row>
    <row r="630" spans="1:26">
      <c r="A630" s="10">
        <v>629</v>
      </c>
      <c r="B630" s="54" t="s">
        <v>5296</v>
      </c>
      <c r="C630" s="50" t="s">
        <v>5297</v>
      </c>
      <c r="D630" s="51" t="s">
        <v>2845</v>
      </c>
      <c r="E630" s="10" t="s">
        <v>2846</v>
      </c>
      <c r="F630" s="69" t="s">
        <v>5298</v>
      </c>
      <c r="G630" s="54" t="s">
        <v>5299</v>
      </c>
      <c r="H630" s="10" t="str">
        <f t="shared" si="10"/>
        <v>(629, 'Lê Đăng Hậu', '1997-02-07', 'Nam', 'Bến Tre', '01662 659 068
01684 374 896', 'MR18163', 44, 12, 276, 'NARA', '99000000', '2017-08-01', '', '2018-07-25', '2019-02-18', '50000000', '49000000', '57668', '30000', '10000', '16', '2020-06-18', '', 'Admin', '2020-06-22 00:46:18'),</v>
      </c>
      <c r="I630" s="10" t="str">
        <f t="shared" si="10"/>
        <v>(Lê Đăng Hậu, '1997-02-07', 'Nam', 'Bến Tre', '01662 659 068
01684 374 896', 'MR18163', '(629, 'Lê Đăng Hậu', '1997-02-07', 'Nam', 'Bến Tre', '01662 659 068
01684 374 896', 'MR18163', 44, 12, 276, 'NARA', '99000000', '2017-08-01', '', '2018-07-25', '2019-02-18', '50000000', '49000000', '57668', '30000', '10000', '16', '2020-06-18', '', 'Admin', '2020-06-22 00:46:18'),', 12, 276, NARA, '99000000', '2017-08-01', '50000000', '2018-07-25', '2019-02-18', '57668', '49000000', '', '30000', '10000', '16', '2020-06-18', '', '', 'Admin', '2020-06-22 00:46:18'),</v>
      </c>
      <c r="J630" s="58">
        <v>44</v>
      </c>
      <c r="K630" s="58">
        <v>12</v>
      </c>
      <c r="L630" s="58">
        <v>276</v>
      </c>
      <c r="M630" s="54" t="s">
        <v>5278</v>
      </c>
      <c r="N630" s="55">
        <v>99000000</v>
      </c>
      <c r="O630" s="56" t="s">
        <v>4942</v>
      </c>
      <c r="P630" s="159">
        <v>50000000</v>
      </c>
      <c r="Q630" s="124">
        <v>49000000</v>
      </c>
      <c r="R630" s="124"/>
      <c r="S630" s="49" t="s">
        <v>5300</v>
      </c>
      <c r="T630" s="49" t="s">
        <v>5292</v>
      </c>
      <c r="U630" s="129">
        <v>57668</v>
      </c>
      <c r="V630" s="55">
        <v>30000</v>
      </c>
      <c r="W630" s="55">
        <v>10000</v>
      </c>
      <c r="X630" s="10">
        <v>16</v>
      </c>
      <c r="Y630" s="10" t="s">
        <v>9948</v>
      </c>
      <c r="Z630" s="10"/>
    </row>
    <row r="631" spans="1:26">
      <c r="A631" s="10">
        <v>630</v>
      </c>
      <c r="B631" s="54" t="s">
        <v>5301</v>
      </c>
      <c r="C631" s="50" t="s">
        <v>5302</v>
      </c>
      <c r="D631" s="51" t="s">
        <v>2845</v>
      </c>
      <c r="E631" s="10" t="s">
        <v>3279</v>
      </c>
      <c r="F631" s="69" t="s">
        <v>5303</v>
      </c>
      <c r="G631" s="54" t="s">
        <v>5299</v>
      </c>
      <c r="H631" s="10" t="str">
        <f t="shared" si="10"/>
        <v>(630, 'Lê Đức Tùng', '1992-04-02', 'Nam', 'Thanh Hóa', '0933 253 223
01664 725 362', 'MR18163', 44, 12, 276, 'NARA', '99000000', '2018-08-06', '', '2018-07-25', '2019-02-18', '50000000', '49000000', '57668', '30000', '10000', '16', '2020-06-18', '', 'Admin', '2020-06-22 00:46:18'),</v>
      </c>
      <c r="I631" s="10" t="str">
        <f t="shared" si="10"/>
        <v>(Lê Đức Tùng, '1992-04-02', 'Nam', 'Thanh Hóa', '0933 253 223
01664 725 362', 'MR18163', '(630, 'Lê Đức Tùng', '1992-04-02', 'Nam', 'Thanh Hóa', '0933 253 223
01664 725 362', 'MR18163', 44, 12, 276, 'NARA', '99000000', '2018-08-06', '', '2018-07-25', '2019-02-18', '50000000', '49000000', '57668', '30000', '10000', '16', '2020-06-18', '', 'Admin', '2020-06-22 00:46:18'),', 12, 276, NARA, '99000000', '2018-08-06', '50000000', '2018-07-25', '2019-02-18', '57668', '49000000', '', '30000', '10000', '16', '2020-06-18', '', '', 'Admin', '2020-06-22 00:46:18'),</v>
      </c>
      <c r="J631" s="58">
        <v>44</v>
      </c>
      <c r="K631" s="58">
        <v>12</v>
      </c>
      <c r="L631" s="58">
        <v>276</v>
      </c>
      <c r="M631" s="54" t="s">
        <v>5278</v>
      </c>
      <c r="N631" s="55">
        <v>99000000</v>
      </c>
      <c r="O631" s="56" t="s">
        <v>4253</v>
      </c>
      <c r="P631" s="159">
        <v>50000000</v>
      </c>
      <c r="Q631" s="124">
        <v>49000000</v>
      </c>
      <c r="R631" s="124"/>
      <c r="S631" s="49" t="s">
        <v>5300</v>
      </c>
      <c r="T631" s="49" t="s">
        <v>5292</v>
      </c>
      <c r="U631" s="129">
        <v>57668</v>
      </c>
      <c r="V631" s="55">
        <v>30000</v>
      </c>
      <c r="W631" s="55">
        <v>10000</v>
      </c>
      <c r="X631" s="10">
        <v>16</v>
      </c>
      <c r="Y631" s="10" t="s">
        <v>9948</v>
      </c>
      <c r="Z631" s="10"/>
    </row>
    <row r="632" spans="1:26">
      <c r="A632" s="10">
        <v>631</v>
      </c>
      <c r="B632" s="54" t="s">
        <v>5304</v>
      </c>
      <c r="C632" s="50" t="s">
        <v>5305</v>
      </c>
      <c r="D632" s="51" t="s">
        <v>2845</v>
      </c>
      <c r="E632" s="10" t="s">
        <v>2846</v>
      </c>
      <c r="F632" s="69" t="s">
        <v>5306</v>
      </c>
      <c r="G632" s="54" t="s">
        <v>5307</v>
      </c>
      <c r="H632" s="10" t="str">
        <f t="shared" si="10"/>
        <v>(631, 'Hồ Minh Thái', '1996-04-19', 'Nam', 'Bến Tre', '01697 904 627
0938 179 720', 'MR18173', 29, 12, 277, 'OSAKA', '92000000', '2018-08-20', '', '2018-08-08', '2019-02-18', '50000000', '42000000', '57668', '30000', '10000', '16', '2020-06-18', '', 'Admin', '2020-06-22 00:46:18'),</v>
      </c>
      <c r="I632" s="10" t="str">
        <f t="shared" si="10"/>
        <v>(Hồ Minh Thái, '1996-04-19', 'Nam', 'Bến Tre', '01697 904 627
0938 179 720', 'MR18173', '(631, 'Hồ Minh Thái', '1996-04-19', 'Nam', 'Bến Tre', '01697 904 627
0938 179 720', 'MR18173', 29, 12, 277, 'OSAKA', '92000000', '2018-08-20', '', '2018-08-08', '2019-02-18', '50000000', '42000000', '57668', '30000', '10000', '16', '2020-06-18', '', 'Admin', '2020-06-22 00:46:18'),', 12, 277, OSAKA, '92000000', '2018-08-20', '50000000', '2018-08-08', '2019-02-18', '57668', '42000000', '', '30000', '10000', '16', '2020-06-18', '', '', 'Admin', '2020-06-22 00:46:18'),</v>
      </c>
      <c r="J632" s="58">
        <v>29</v>
      </c>
      <c r="K632" s="58">
        <v>12</v>
      </c>
      <c r="L632" s="58">
        <v>277</v>
      </c>
      <c r="M632" s="54" t="s">
        <v>3343</v>
      </c>
      <c r="N632" s="55">
        <v>92000000</v>
      </c>
      <c r="O632" s="56" t="s">
        <v>5308</v>
      </c>
      <c r="P632" s="159">
        <v>50000000</v>
      </c>
      <c r="Q632" s="124">
        <v>42000000</v>
      </c>
      <c r="R632" s="124"/>
      <c r="S632" s="49" t="s">
        <v>5309</v>
      </c>
      <c r="T632" s="49" t="s">
        <v>5292</v>
      </c>
      <c r="U632" s="129">
        <v>57668</v>
      </c>
      <c r="V632" s="55">
        <v>30000</v>
      </c>
      <c r="W632" s="55">
        <v>10000</v>
      </c>
      <c r="X632" s="10">
        <v>16</v>
      </c>
      <c r="Y632" s="10" t="s">
        <v>9948</v>
      </c>
      <c r="Z632" s="10"/>
    </row>
    <row r="633" spans="1:26">
      <c r="A633" s="10">
        <v>632</v>
      </c>
      <c r="B633" s="54" t="s">
        <v>5310</v>
      </c>
      <c r="C633" s="50" t="s">
        <v>5311</v>
      </c>
      <c r="D633" s="51" t="s">
        <v>2845</v>
      </c>
      <c r="E633" s="10" t="s">
        <v>2846</v>
      </c>
      <c r="F633" s="69" t="s">
        <v>5312</v>
      </c>
      <c r="G633" s="54" t="s">
        <v>5307</v>
      </c>
      <c r="H633" s="10" t="str">
        <f t="shared" si="10"/>
        <v>(632, 'Trần Cao Lượng', '1993-03-01', 'Nam', 'Bến Tre', '01648 597 878
01695 981 578', 'MR18173', 29, 12, 277, 'OSAKA', '92000000', '2018-08-16', '', '2018-08-08', '2019-02-18', '50000000', '42000000', '57668', '30000', '10000', '16', '2020-06-18', '', 'Admin', '2020-06-22 00:46:18'),</v>
      </c>
      <c r="I633" s="10" t="str">
        <f t="shared" si="10"/>
        <v>(Trần Cao Lượng, '1993-03-01', 'Nam', 'Bến Tre', '01648 597 878
01695 981 578', 'MR18173', '(632, 'Trần Cao Lượng', '1993-03-01', 'Nam', 'Bến Tre', '01648 597 878
01695 981 578', 'MR18173', 29, 12, 277, 'OSAKA', '92000000', '2018-08-16', '', '2018-08-08', '2019-02-18', '50000000', '42000000', '57668', '30000', '10000', '16', '2020-06-18', '', 'Admin', '2020-06-22 00:46:18'),', 12, 277, OSAKA, '92000000', '2018-08-16', '50000000', '2018-08-08', '2019-02-18', '57668', '42000000', '', '30000', '10000', '16', '2020-06-18', '', '', 'Admin', '2020-06-22 00:46:18'),</v>
      </c>
      <c r="J633" s="58">
        <v>29</v>
      </c>
      <c r="K633" s="58">
        <v>12</v>
      </c>
      <c r="L633" s="58">
        <v>277</v>
      </c>
      <c r="M633" s="54" t="s">
        <v>3343</v>
      </c>
      <c r="N633" s="55">
        <v>92000000</v>
      </c>
      <c r="O633" s="56" t="s">
        <v>5313</v>
      </c>
      <c r="P633" s="159">
        <v>50000000</v>
      </c>
      <c r="Q633" s="124">
        <v>42000000</v>
      </c>
      <c r="R633" s="124"/>
      <c r="S633" s="49" t="s">
        <v>5309</v>
      </c>
      <c r="T633" s="49" t="s">
        <v>5292</v>
      </c>
      <c r="U633" s="129">
        <v>57668</v>
      </c>
      <c r="V633" s="55">
        <v>30000</v>
      </c>
      <c r="W633" s="55">
        <v>10000</v>
      </c>
      <c r="X633" s="10">
        <v>16</v>
      </c>
      <c r="Y633" s="10" t="s">
        <v>9948</v>
      </c>
      <c r="Z633" s="10"/>
    </row>
    <row r="634" spans="1:26">
      <c r="A634" s="10">
        <v>633</v>
      </c>
      <c r="B634" s="10" t="s">
        <v>5314</v>
      </c>
      <c r="C634" s="50" t="s">
        <v>5315</v>
      </c>
      <c r="D634" s="51" t="s">
        <v>2845</v>
      </c>
      <c r="E634" s="10" t="s">
        <v>2876</v>
      </c>
      <c r="F634" s="69" t="s">
        <v>5316</v>
      </c>
      <c r="G634" s="54" t="s">
        <v>5317</v>
      </c>
      <c r="H634" s="10" t="str">
        <f t="shared" si="10"/>
        <v>(633, 'Trần Hoài Bảo', '2000-10-06', 'Nam', 'Vĩnh Long', '0353 398 873', 'MR19014', 31, 12, 278, 'KYOTO', '99000000', '2019-02-15', '', '2019-01-29', '2019-08-01', '50000000', '49000000', '57668', '30000', '10000', '10', '2020-06-01', '', 'Admin', '2020-06-22 00:46:18'),</v>
      </c>
      <c r="I634" s="10" t="str">
        <f t="shared" si="10"/>
        <v>(Trần Hoài Bảo, '2000-10-06', 'Nam', 'Vĩnh Long', '0353 398 873', 'MR19014', '(633, 'Trần Hoài Bảo', '2000-10-06', 'Nam', 'Vĩnh Long', '0353 398 873', 'MR19014', 31, 12, 278, 'KYOTO', '99000000', '2019-02-15', '', '2019-01-29', '2019-08-01', '50000000', '49000000', '57668', '30000', '10000', '10', '2020-06-01', '', 'Admin', '2020-06-22 00:46:18'),', 12, 278, KYOTO, '99000000', '2019-02-15', '50000000', '2019-01-29', '2019-08-01', '57668', '49000000', '', '30000', '10000', '10', '2020-06-01', '', '', 'Admin', '2020-06-22 00:46:18'),</v>
      </c>
      <c r="J634" s="58">
        <v>31</v>
      </c>
      <c r="K634" s="58">
        <v>12</v>
      </c>
      <c r="L634" s="58">
        <v>278</v>
      </c>
      <c r="M634" s="54" t="s">
        <v>3419</v>
      </c>
      <c r="N634" s="55">
        <v>99000000</v>
      </c>
      <c r="O634" s="56" t="s">
        <v>5318</v>
      </c>
      <c r="P634" s="159">
        <v>50000000</v>
      </c>
      <c r="Q634" s="124">
        <v>49000000</v>
      </c>
      <c r="R634" s="124"/>
      <c r="S634" s="49" t="s">
        <v>3224</v>
      </c>
      <c r="T634" s="49" t="s">
        <v>5319</v>
      </c>
      <c r="U634" s="129">
        <v>57668</v>
      </c>
      <c r="V634" s="55">
        <v>30000</v>
      </c>
      <c r="W634" s="55">
        <v>10000</v>
      </c>
      <c r="X634" s="10">
        <v>10</v>
      </c>
      <c r="Y634" s="10" t="s">
        <v>9846</v>
      </c>
      <c r="Z634" s="10"/>
    </row>
    <row r="635" spans="1:26">
      <c r="A635" s="10">
        <v>634</v>
      </c>
      <c r="B635" s="10" t="s">
        <v>5320</v>
      </c>
      <c r="C635" s="50" t="s">
        <v>5321</v>
      </c>
      <c r="D635" s="51" t="s">
        <v>2845</v>
      </c>
      <c r="E635" s="10" t="s">
        <v>2846</v>
      </c>
      <c r="F635" s="69" t="s">
        <v>5322</v>
      </c>
      <c r="G635" s="54" t="s">
        <v>5317</v>
      </c>
      <c r="H635" s="10" t="str">
        <f t="shared" si="10"/>
        <v>(634, 'Võ Văn Khang', '2000-07-19', 'Nam', 'Bến Tre', '0339884431
0939612981', 'MR19014', 31, 12, 278, 'KYOTO', '99000000', '2019-02-28', '', '2019-01-29', '2019-08-01', '50000000', '49000000', '57668', '30000', '10000', '10', '2020-06-01', '', 'Admin', '2020-06-22 00:46:18'),</v>
      </c>
      <c r="I635" s="10" t="str">
        <f t="shared" si="10"/>
        <v>(Võ Văn Khang, '2000-07-19', 'Nam', 'Bến Tre', '0339884431
0939612981', 'MR19014', '(634, 'Võ Văn Khang', '2000-07-19', 'Nam', 'Bến Tre', '0339884431
0939612981', 'MR19014', 31, 12, 278, 'KYOTO', '99000000', '2019-02-28', '', '2019-01-29', '2019-08-01', '50000000', '49000000', '57668', '30000', '10000', '10', '2020-06-01', '', 'Admin', '2020-06-22 00:46:18'),', 12, 278, KYOTO, '99000000', '2019-02-28', '50000000', '2019-01-29', '2019-08-01', '57668', '49000000', '', '30000', '10000', '10', '2020-06-01', '', '', 'Admin', '2020-06-22 00:46:18'),</v>
      </c>
      <c r="J635" s="58">
        <v>31</v>
      </c>
      <c r="K635" s="58">
        <v>12</v>
      </c>
      <c r="L635" s="58">
        <v>278</v>
      </c>
      <c r="M635" s="54" t="s">
        <v>3419</v>
      </c>
      <c r="N635" s="55">
        <v>99000000</v>
      </c>
      <c r="O635" s="56" t="s">
        <v>3247</v>
      </c>
      <c r="P635" s="159">
        <v>50000000</v>
      </c>
      <c r="Q635" s="124">
        <v>49000000</v>
      </c>
      <c r="R635" s="124"/>
      <c r="S635" s="49" t="s">
        <v>3224</v>
      </c>
      <c r="T635" s="49" t="s">
        <v>5319</v>
      </c>
      <c r="U635" s="129">
        <v>57668</v>
      </c>
      <c r="V635" s="55">
        <v>30000</v>
      </c>
      <c r="W635" s="55">
        <v>10000</v>
      </c>
      <c r="X635" s="10">
        <v>10</v>
      </c>
      <c r="Y635" s="10" t="s">
        <v>9846</v>
      </c>
      <c r="Z635" s="10"/>
    </row>
    <row r="636" spans="1:26">
      <c r="A636" s="10">
        <v>635</v>
      </c>
      <c r="B636" s="71" t="s">
        <v>5323</v>
      </c>
      <c r="C636" s="50" t="s">
        <v>4282</v>
      </c>
      <c r="D636" s="51" t="s">
        <v>2818</v>
      </c>
      <c r="E636" s="71" t="s">
        <v>2846</v>
      </c>
      <c r="F636" s="76" t="s">
        <v>5324</v>
      </c>
      <c r="G636" s="54" t="s">
        <v>5325</v>
      </c>
      <c r="H636" s="10" t="str">
        <f t="shared" si="10"/>
        <v>(635, 'Lê Ngọc Bích Trâm', '2000-01-22', 'Nữ', 'Bến Tre', '0335 652 294
0399 377 207', 'MR19084', 62, 12, 273, 'NARA', '103000000', '2019-05-11', '', '2019-04-12', '2019-12-09', '50000000', '53000000', '58902', '30000', '10000', '6', '2020-06-09', '', 'Admin', '2020-06-22 00:46:18'),</v>
      </c>
      <c r="I636" s="10" t="str">
        <f t="shared" si="10"/>
        <v>(Lê Ngọc Bích Trâm, '2000-01-22', 'Nữ', 'Bến Tre', '0335 652 294
0399 377 207', 'MR19084', '(635, 'Lê Ngọc Bích Trâm', '2000-01-22', 'Nữ', 'Bến Tre', '0335 652 294
0399 377 207', 'MR19084', 62, 12, 273, 'NARA', '103000000', '2019-05-11', '', '2019-04-12', '2019-12-09', '50000000', '53000000', '58902', '30000', '10000', '6', '2020-06-09', '', 'Admin', '2020-06-22 00:46:18'),', 12, 273, NARA, '103000000', '2019-05-11', '50000000', '2019-04-12', '2019-12-09', '58902', '53000000', '', '30000', '10000', '6', '2020-06-09', '', '', 'Admin', '2020-06-22 00:46:18'),</v>
      </c>
      <c r="J636" s="58">
        <v>62</v>
      </c>
      <c r="K636" s="58">
        <v>12</v>
      </c>
      <c r="L636" s="58">
        <v>273</v>
      </c>
      <c r="M636" s="54" t="s">
        <v>5278</v>
      </c>
      <c r="N636" s="55">
        <v>103000000</v>
      </c>
      <c r="O636" s="56" t="s">
        <v>5326</v>
      </c>
      <c r="P636" s="159">
        <v>50000000</v>
      </c>
      <c r="Q636" s="124">
        <v>53000000</v>
      </c>
      <c r="R636" s="124"/>
      <c r="S636" s="49" t="s">
        <v>5092</v>
      </c>
      <c r="T636" s="49" t="s">
        <v>5327</v>
      </c>
      <c r="U636" s="129">
        <v>58902</v>
      </c>
      <c r="V636" s="55">
        <v>30000</v>
      </c>
      <c r="W636" s="55">
        <v>10000</v>
      </c>
      <c r="X636" s="10">
        <v>6</v>
      </c>
      <c r="Y636" s="10" t="s">
        <v>11992</v>
      </c>
      <c r="Z636" s="10"/>
    </row>
    <row r="637" spans="1:26">
      <c r="A637" s="10">
        <v>636</v>
      </c>
      <c r="B637" s="71" t="s">
        <v>5328</v>
      </c>
      <c r="C637" s="50" t="s">
        <v>5329</v>
      </c>
      <c r="D637" s="51" t="s">
        <v>2818</v>
      </c>
      <c r="E637" s="71" t="s">
        <v>2855</v>
      </c>
      <c r="F637" s="76" t="s">
        <v>5330</v>
      </c>
      <c r="G637" s="54" t="s">
        <v>5325</v>
      </c>
      <c r="H637" s="10" t="str">
        <f t="shared" si="10"/>
        <v>(636, 'Trầm Thị Ngọc Thẩm', '2000-04-03', 'Nữ', 'Trà Vinh', '0344 675 433
0353 383 429', 'MR19084', 62, 12, 273, 'NARA', '103000000', '2019-04-25', '', '2019-04-12', '2019-12-09', '50000000', '53000000', '58902', '30000', '10000', '6', '2020-06-09', '', 'Admin', '2020-06-22 00:46:18'),</v>
      </c>
      <c r="I637" s="10" t="str">
        <f t="shared" si="10"/>
        <v>(Trầm Thị Ngọc Thẩm, '2000-04-03', 'Nữ', 'Trà Vinh', '0344 675 433
0353 383 429', 'MR19084', '(636, 'Trầm Thị Ngọc Thẩm', '2000-04-03', 'Nữ', 'Trà Vinh', '0344 675 433
0353 383 429', 'MR19084', 62, 12, 273, 'NARA', '103000000', '2019-04-25', '', '2019-04-12', '2019-12-09', '50000000', '53000000', '58902', '30000', '10000', '6', '2020-06-09', '', 'Admin', '2020-06-22 00:46:18'),', 12, 273, NARA, '103000000', '2019-04-25', '50000000', '2019-04-12', '2019-12-09', '58902', '53000000', '', '30000', '10000', '6', '2020-06-09', '', '', 'Admin', '2020-06-22 00:46:18'),</v>
      </c>
      <c r="J637" s="58">
        <v>62</v>
      </c>
      <c r="K637" s="58">
        <v>12</v>
      </c>
      <c r="L637" s="58">
        <v>273</v>
      </c>
      <c r="M637" s="54" t="s">
        <v>5278</v>
      </c>
      <c r="N637" s="55">
        <v>103000000</v>
      </c>
      <c r="O637" s="56" t="s">
        <v>4273</v>
      </c>
      <c r="P637" s="159">
        <v>50000000</v>
      </c>
      <c r="Q637" s="124">
        <v>53000000</v>
      </c>
      <c r="R637" s="124"/>
      <c r="S637" s="49" t="s">
        <v>5092</v>
      </c>
      <c r="T637" s="49" t="s">
        <v>5327</v>
      </c>
      <c r="U637" s="129">
        <v>58902</v>
      </c>
      <c r="V637" s="55">
        <v>30000</v>
      </c>
      <c r="W637" s="55">
        <v>10000</v>
      </c>
      <c r="X637" s="10">
        <v>6</v>
      </c>
      <c r="Y637" s="10" t="s">
        <v>11992</v>
      </c>
      <c r="Z637" s="10"/>
    </row>
    <row r="638" spans="1:26">
      <c r="A638" s="10">
        <v>637</v>
      </c>
      <c r="B638" s="71" t="s">
        <v>5331</v>
      </c>
      <c r="C638" s="50" t="s">
        <v>5332</v>
      </c>
      <c r="D638" s="51" t="s">
        <v>2818</v>
      </c>
      <c r="E638" s="71" t="s">
        <v>2876</v>
      </c>
      <c r="F638" s="76" t="s">
        <v>5333</v>
      </c>
      <c r="G638" s="54" t="s">
        <v>5325</v>
      </c>
      <c r="H638" s="10" t="str">
        <f t="shared" si="10"/>
        <v>(637, 'Nguyễn Thị Ngọc Hà', '1997-06-19', 'Nữ', 'Vĩnh Long', '0907 102 043
0932 944 779', 'MR19084', 62, 12, 273, 'NARA', '103000000', '2019-04-25', '', '2019-04-12', '2019-12-09', '50000000', '53000000', '58902', '30000', '10000', '6', '2020-06-09', '', 'Admin', '2020-06-22 00:46:18'),</v>
      </c>
      <c r="I638" s="10" t="str">
        <f t="shared" si="10"/>
        <v>(Nguyễn Thị Ngọc Hà, '1997-06-19', 'Nữ', 'Vĩnh Long', '0907 102 043
0932 944 779', 'MR19084', '(637, 'Nguyễn Thị Ngọc Hà', '1997-06-19', 'Nữ', 'Vĩnh Long', '0907 102 043
0932 944 779', 'MR19084', 62, 12, 273, 'NARA', '103000000', '2019-04-25', '', '2019-04-12', '2019-12-09', '50000000', '53000000', '58902', '30000', '10000', '6', '2020-06-09', '', 'Admin', '2020-06-22 00:46:18'),', 12, 273, NARA, '103000000', '2019-04-25', '50000000', '2019-04-12', '2019-12-09', '58902', '53000000', '', '30000', '10000', '6', '2020-06-09', '', '', 'Admin', '2020-06-22 00:46:18'),</v>
      </c>
      <c r="J638" s="58">
        <v>62</v>
      </c>
      <c r="K638" s="58">
        <v>12</v>
      </c>
      <c r="L638" s="58">
        <v>273</v>
      </c>
      <c r="M638" s="54" t="s">
        <v>5278</v>
      </c>
      <c r="N638" s="55">
        <v>103000000</v>
      </c>
      <c r="O638" s="56" t="s">
        <v>4273</v>
      </c>
      <c r="P638" s="159">
        <v>50000000</v>
      </c>
      <c r="Q638" s="124">
        <v>53000000</v>
      </c>
      <c r="R638" s="124"/>
      <c r="S638" s="49" t="s">
        <v>5092</v>
      </c>
      <c r="T638" s="49" t="s">
        <v>5327</v>
      </c>
      <c r="U638" s="129">
        <v>58902</v>
      </c>
      <c r="V638" s="55">
        <v>30000</v>
      </c>
      <c r="W638" s="55">
        <v>10000</v>
      </c>
      <c r="X638" s="10">
        <v>6</v>
      </c>
      <c r="Y638" s="10" t="s">
        <v>11992</v>
      </c>
      <c r="Z638" s="10"/>
    </row>
    <row r="639" spans="1:26">
      <c r="A639" s="10">
        <v>638</v>
      </c>
      <c r="B639" s="52" t="s">
        <v>5334</v>
      </c>
      <c r="C639" s="50" t="s">
        <v>5335</v>
      </c>
      <c r="D639" s="51" t="s">
        <v>2818</v>
      </c>
      <c r="E639" s="52" t="s">
        <v>2846</v>
      </c>
      <c r="F639" s="61" t="s">
        <v>5336</v>
      </c>
      <c r="G639" s="54" t="s">
        <v>5337</v>
      </c>
      <c r="H639" s="10" t="str">
        <f t="shared" si="10"/>
        <v>(638, 'Huỳnh Trúc Vy', '1999-03-27', 'Nữ', 'Bến Tre', ',01633 383 836
01234 630 260', 'MR17135', 140, 12, 280, 'NARA', '83000000', '2018-01-04', '', '2017-12-11', '2019-01-21', '41000000', '42000000', '57668', '300000', '10000', '17', '2020-06-21', '', 'Admin', '2020-06-22 00:46:18'),</v>
      </c>
      <c r="I639" s="10" t="str">
        <f t="shared" si="10"/>
        <v>(Huỳnh Trúc Vy, '1999-03-27', 'Nữ', 'Bến Tre', ',01633 383 836
01234 630 260', 'MR17135', '(638, 'Huỳnh Trúc Vy', '1999-03-27', 'Nữ', 'Bến Tre', ',01633 383 836
01234 630 260', 'MR17135', 140, 12, 280, 'NARA', '83000000', '2018-01-04', '', '2017-12-11', '2019-01-21', '41000000', '42000000', '57668', '300000', '10000', '17', '2020-06-21', '', 'Admin', '2020-06-22 00:46:18'),', 12, 280, NARA, '83000000', '2018-01-04', '41000000', '2017-12-11', '2019-01-21', '57668', '42000000', '', '300000', '10000', '17', '2020-06-21', '', '', 'Admin', '2020-06-22 00:46:18'),</v>
      </c>
      <c r="J639" s="58">
        <v>140</v>
      </c>
      <c r="K639" s="58">
        <v>12</v>
      </c>
      <c r="L639" s="58">
        <v>280</v>
      </c>
      <c r="M639" s="54" t="s">
        <v>5278</v>
      </c>
      <c r="N639" s="55">
        <v>83000000</v>
      </c>
      <c r="O639" s="56" t="s">
        <v>5338</v>
      </c>
      <c r="P639" s="159">
        <v>41000000</v>
      </c>
      <c r="Q639" s="124">
        <v>42000000</v>
      </c>
      <c r="R639" s="124"/>
      <c r="S639" s="49" t="s">
        <v>5112</v>
      </c>
      <c r="T639" s="49" t="s">
        <v>5339</v>
      </c>
      <c r="U639" s="129">
        <v>57668</v>
      </c>
      <c r="V639" s="55">
        <v>300000</v>
      </c>
      <c r="W639" s="55">
        <v>10000</v>
      </c>
      <c r="X639" s="10">
        <v>17</v>
      </c>
      <c r="Y639" s="10" t="s">
        <v>11996</v>
      </c>
      <c r="Z639" s="10"/>
    </row>
    <row r="640" spans="1:26">
      <c r="A640" s="10">
        <v>639</v>
      </c>
      <c r="B640" s="52" t="s">
        <v>5340</v>
      </c>
      <c r="C640" s="50" t="s">
        <v>5341</v>
      </c>
      <c r="D640" s="51" t="s">
        <v>2818</v>
      </c>
      <c r="E640" s="52" t="s">
        <v>2819</v>
      </c>
      <c r="F640" s="61" t="s">
        <v>5342</v>
      </c>
      <c r="G640" s="54" t="s">
        <v>5337</v>
      </c>
      <c r="H640" s="10" t="str">
        <f t="shared" si="10"/>
        <v>(639, 'Nguyễn Thị Thanh Tâm', '1989-09-13', 'Nữ', 'Hồ Chí Minh', '01225 939 667
01667 188 299', 'MR17135', 140, 12, 280, 'NARA', '83000000', '2018-01-04', '', '2017-12-11', '2019-01-21', '41000000', '42000000', '57668', '150000', '10000', '17', '2020-06-21', '', 'Admin', '2020-06-22 00:46:18'),</v>
      </c>
      <c r="I640" s="10" t="str">
        <f t="shared" si="10"/>
        <v>(Nguyễn Thị Thanh Tâm, '1989-09-13', 'Nữ', 'Hồ Chí Minh', '01225 939 667
01667 188 299', 'MR17135', '(639, 'Nguyễn Thị Thanh Tâm', '1989-09-13', 'Nữ', 'Hồ Chí Minh', '01225 939 667
01667 188 299', 'MR17135', 140, 12, 280, 'NARA', '83000000', '2018-01-04', '', '2017-12-11', '2019-01-21', '41000000', '42000000', '57668', '150000', '10000', '17', '2020-06-21', '', 'Admin', '2020-06-22 00:46:18'),', 12, 280, NARA, '83000000', '2018-01-04', '41000000', '2017-12-11', '2019-01-21', '57668', '42000000', '', '150000', '10000', '17', '2020-06-21', '', '', 'Admin', '2020-06-22 00:46:18'),</v>
      </c>
      <c r="J640" s="58">
        <v>140</v>
      </c>
      <c r="K640" s="58">
        <v>12</v>
      </c>
      <c r="L640" s="58">
        <v>280</v>
      </c>
      <c r="M640" s="54" t="s">
        <v>5278</v>
      </c>
      <c r="N640" s="55">
        <v>83000000</v>
      </c>
      <c r="O640" s="56" t="s">
        <v>5338</v>
      </c>
      <c r="P640" s="159">
        <v>41000000</v>
      </c>
      <c r="Q640" s="124">
        <v>42000000</v>
      </c>
      <c r="R640" s="124"/>
      <c r="S640" s="49" t="s">
        <v>5112</v>
      </c>
      <c r="T640" s="49" t="s">
        <v>5339</v>
      </c>
      <c r="U640" s="129">
        <v>57668</v>
      </c>
      <c r="V640" s="55">
        <v>150000</v>
      </c>
      <c r="W640" s="55">
        <v>10000</v>
      </c>
      <c r="X640" s="10">
        <v>17</v>
      </c>
      <c r="Y640" s="10" t="s">
        <v>11996</v>
      </c>
      <c r="Z640" s="10"/>
    </row>
    <row r="641" spans="1:26">
      <c r="A641" s="10">
        <v>640</v>
      </c>
      <c r="B641" s="52" t="s">
        <v>5343</v>
      </c>
      <c r="C641" s="50" t="s">
        <v>5344</v>
      </c>
      <c r="D641" s="51" t="s">
        <v>2818</v>
      </c>
      <c r="E641" s="52" t="s">
        <v>2846</v>
      </c>
      <c r="F641" s="61"/>
      <c r="G641" s="54" t="s">
        <v>5337</v>
      </c>
      <c r="H641" s="10" t="str">
        <f t="shared" si="10"/>
        <v>(640, 'Nguyễn Thị Kim Tiếng', '1995-06-12', 'Nữ', 'Bến Tre', '', 'MR17135', 140, 12, 281, 'NARA', '83000000', '2018-01-02', '', '2017-12-11', '2019-01-21', '41000000', '42000000', '65634', '150000', '10000', '17', '2020-06-21', '', 'Admin', '2020-06-22 00:46:18'),</v>
      </c>
      <c r="I641" s="10" t="str">
        <f t="shared" si="10"/>
        <v>(Nguyễn Thị Kim Tiếng, '1995-06-12', 'Nữ', 'Bến Tre', '', 'MR17135', '(640, 'Nguyễn Thị Kim Tiếng', '1995-06-12', 'Nữ', 'Bến Tre', '', 'MR17135', 140, 12, 281, 'NARA', '83000000', '2018-01-02', '', '2017-12-11', '2019-01-21', '41000000', '42000000', '65634', '150000', '10000', '17', '2020-06-21', '', 'Admin', '2020-06-22 00:46:18'),', 12, 281, NARA, '83000000', '2018-01-02', '41000000', '2017-12-11', '2019-01-21', '65634', '42000000', '', '150000', '10000', '17', '2020-06-21', '', '', 'Admin', '2020-06-22 00:46:18'),</v>
      </c>
      <c r="J641" s="58">
        <v>140</v>
      </c>
      <c r="K641" s="58">
        <v>12</v>
      </c>
      <c r="L641" s="58">
        <v>281</v>
      </c>
      <c r="M641" s="54" t="s">
        <v>5278</v>
      </c>
      <c r="N641" s="55">
        <v>83000000</v>
      </c>
      <c r="O641" s="56" t="s">
        <v>3320</v>
      </c>
      <c r="P641" s="159">
        <v>41000000</v>
      </c>
      <c r="Q641" s="124">
        <v>42000000</v>
      </c>
      <c r="R641" s="124"/>
      <c r="S641" s="49" t="s">
        <v>5112</v>
      </c>
      <c r="T641" s="49" t="s">
        <v>5339</v>
      </c>
      <c r="U641" s="129">
        <v>65634</v>
      </c>
      <c r="V641" s="55">
        <v>150000</v>
      </c>
      <c r="W641" s="55">
        <v>10000</v>
      </c>
      <c r="X641" s="10">
        <v>17</v>
      </c>
      <c r="Y641" s="10" t="s">
        <v>11996</v>
      </c>
      <c r="Z641" s="10"/>
    </row>
    <row r="642" spans="1:26">
      <c r="A642" s="10">
        <v>641</v>
      </c>
      <c r="B642" s="52" t="s">
        <v>5345</v>
      </c>
      <c r="C642" s="50" t="s">
        <v>5346</v>
      </c>
      <c r="D642" s="51" t="s">
        <v>2818</v>
      </c>
      <c r="E642" s="52" t="s">
        <v>3317</v>
      </c>
      <c r="F642" s="61" t="s">
        <v>5347</v>
      </c>
      <c r="G642" s="54" t="s">
        <v>5337</v>
      </c>
      <c r="H642" s="10" t="str">
        <f t="shared" si="10"/>
        <v>(641, 'Bùi Thị Hoàng Uyên', '1994-07-15', 'Nữ', 'Tiền Giang', '01629 102 615
01677 957 545', 'MR17135', 140, 12, 281, 'NARA', '83000000', '2018-01-04', '', '2017-12-11', '2019-01-21', '41000000', '42000000', '65634', '150000', '10000', '17', '2020-06-21', '', 'Admin', '2020-06-22 00:46:18'),</v>
      </c>
      <c r="I642" s="10" t="str">
        <f t="shared" si="10"/>
        <v>(Bùi Thị Hoàng Uyên, '1994-07-15', 'Nữ', 'Tiền Giang', '01629 102 615
01677 957 545', 'MR17135', '(641, 'Bùi Thị Hoàng Uyên', '1994-07-15', 'Nữ', 'Tiền Giang', '01629 102 615
01677 957 545', 'MR17135', 140, 12, 281, 'NARA', '83000000', '2018-01-04', '', '2017-12-11', '2019-01-21', '41000000', '42000000', '65634', '150000', '10000', '17', '2020-06-21', '', 'Admin', '2020-06-22 00:46:18'),', 12, 281, NARA, '83000000', '2018-01-04', '41000000', '2017-12-11', '2019-01-21', '65634', '42000000', '', '150000', '10000', '17', '2020-06-21', '', '', 'Admin', '2020-06-22 00:46:18'),</v>
      </c>
      <c r="J642" s="58">
        <v>140</v>
      </c>
      <c r="K642" s="58">
        <v>12</v>
      </c>
      <c r="L642" s="58">
        <v>281</v>
      </c>
      <c r="M642" s="54" t="s">
        <v>5278</v>
      </c>
      <c r="N642" s="55">
        <v>83000000</v>
      </c>
      <c r="O642" s="56" t="s">
        <v>5338</v>
      </c>
      <c r="P642" s="159">
        <v>41000000</v>
      </c>
      <c r="Q642" s="124">
        <v>42000000</v>
      </c>
      <c r="R642" s="124"/>
      <c r="S642" s="49" t="s">
        <v>5112</v>
      </c>
      <c r="T642" s="49" t="s">
        <v>5339</v>
      </c>
      <c r="U642" s="129">
        <v>65634</v>
      </c>
      <c r="V642" s="55">
        <v>150000</v>
      </c>
      <c r="W642" s="55">
        <v>10000</v>
      </c>
      <c r="X642" s="10">
        <v>17</v>
      </c>
      <c r="Y642" s="10" t="s">
        <v>11996</v>
      </c>
      <c r="Z642" s="10"/>
    </row>
    <row r="643" spans="1:26">
      <c r="A643" s="10">
        <v>642</v>
      </c>
      <c r="B643" s="54" t="s">
        <v>5348</v>
      </c>
      <c r="C643" s="50" t="s">
        <v>5349</v>
      </c>
      <c r="D643" s="51" t="s">
        <v>2818</v>
      </c>
      <c r="E643" s="10" t="s">
        <v>3653</v>
      </c>
      <c r="F643" s="69" t="s">
        <v>5350</v>
      </c>
      <c r="G643" s="54" t="s">
        <v>5351</v>
      </c>
      <c r="H643" s="10" t="str">
        <f t="shared" ref="H643:I706" si="11">"("&amp;A643&amp;", "&amp;"'"&amp;B643&amp;"'"&amp;", "&amp;"'"&amp;C643&amp;"'"&amp;", "&amp;"'"&amp;D643&amp;"'"&amp;", "&amp;"'"&amp;E643&amp;"'"&amp;", "&amp;"'"&amp;F643&amp;"'"&amp;", "&amp;"'"&amp;G643&amp;"'"&amp;", "&amp;J643&amp;", "&amp;K643&amp;", "&amp;L643&amp;", "&amp;"'"&amp;M643&amp;"'"&amp;", "&amp;"'"&amp;N643&amp;"'"&amp;", "&amp;"'"&amp;O643&amp;"'"&amp;", "&amp;"'"&amp;R643&amp;"'"&amp;", "&amp;"'"&amp;S643&amp;"'"&amp;", "&amp;"'"&amp;T643&amp;"'"&amp;", "&amp;"'"&amp;P643&amp;"'"&amp;", "&amp;"'"&amp;Q643&amp;"'"&amp;", "&amp;"'"&amp;U643&amp;"'"&amp;", "&amp;"'"&amp;V643&amp;"'"&amp;", "&amp;"'"&amp;W643&amp;"'"&amp;", "&amp;"'"&amp;X643&amp;"'"&amp;", "&amp;"'"&amp;Y643&amp;"'"&amp;", "&amp;"'"&amp;Z643&amp;"'"&amp;", 'Admin', '2020-06-22 00:46:18'),"</f>
        <v>(642, 'Trương Thị Hồng Phương', '1995-01-26', 'Nữ', 'Đak Lak', '0964 905 669
0964 209 487', 'MR18202', 140, 12, 281, 'NARA', '83000000', '2018-09-26', '', '2018-09-15', '2019-01-21', '41000000', '42000000', '65634', '150000', '10000', '17', '2020-06-21', '', 'Admin', '2020-06-22 00:46:18'),</v>
      </c>
      <c r="I643" s="10" t="str">
        <f t="shared" si="11"/>
        <v>(Trương Thị Hồng Phương, '1995-01-26', 'Nữ', 'Đak Lak', '0964 905 669
0964 209 487', 'MR18202', '(642, 'Trương Thị Hồng Phương', '1995-01-26', 'Nữ', 'Đak Lak', '0964 905 669
0964 209 487', 'MR18202', 140, 12, 281, 'NARA', '83000000', '2018-09-26', '', '2018-09-15', '2019-01-21', '41000000', '42000000', '65634', '150000', '10000', '17', '2020-06-21', '', 'Admin', '2020-06-22 00:46:18'),', 12, 281, NARA, '83000000', '2018-09-26', '41000000', '2018-09-15', '2019-01-21', '65634', '42000000', '', '150000', '10000', '17', '2020-06-21', '', '', 'Admin', '2020-06-22 00:46:18'),</v>
      </c>
      <c r="J643" s="58">
        <v>140</v>
      </c>
      <c r="K643" s="58">
        <v>12</v>
      </c>
      <c r="L643" s="58">
        <v>281</v>
      </c>
      <c r="M643" s="54" t="s">
        <v>5278</v>
      </c>
      <c r="N643" s="55">
        <v>83000000</v>
      </c>
      <c r="O643" s="56" t="s">
        <v>3334</v>
      </c>
      <c r="P643" s="159">
        <v>41000000</v>
      </c>
      <c r="Q643" s="124">
        <v>42000000</v>
      </c>
      <c r="R643" s="124"/>
      <c r="S643" s="49" t="s">
        <v>5003</v>
      </c>
      <c r="T643" s="49" t="s">
        <v>5339</v>
      </c>
      <c r="U643" s="129">
        <v>65634</v>
      </c>
      <c r="V643" s="55">
        <v>150000</v>
      </c>
      <c r="W643" s="55">
        <v>10000</v>
      </c>
      <c r="X643" s="10">
        <v>17</v>
      </c>
      <c r="Y643" s="10" t="s">
        <v>11996</v>
      </c>
      <c r="Z643" s="10"/>
    </row>
    <row r="644" spans="1:26">
      <c r="A644" s="10">
        <v>643</v>
      </c>
      <c r="B644" s="52" t="s">
        <v>5352</v>
      </c>
      <c r="C644" s="50" t="s">
        <v>5353</v>
      </c>
      <c r="D644" s="51" t="s">
        <v>2818</v>
      </c>
      <c r="E644" s="52" t="s">
        <v>2846</v>
      </c>
      <c r="F644" s="61" t="s">
        <v>5354</v>
      </c>
      <c r="G644" s="54" t="s">
        <v>5337</v>
      </c>
      <c r="H644" s="10" t="str">
        <f t="shared" si="11"/>
        <v>(643, 'Trần Ngọc Ánh', '1999-10-26', 'Nữ', 'Bến Tre', '0963 431 540
01656 303 669', 'MR17135', 140, 12, 282, 'NARA', '83000000', '2018-01-11', '', '2017-12-11', '2019-02-13', '41000000', '42000000', '57668', '150000', '10000', '16', '2020-06-13', '', 'Admin', '2020-06-22 00:46:18'),</v>
      </c>
      <c r="I644" s="10" t="str">
        <f t="shared" si="11"/>
        <v>(Trần Ngọc Ánh, '1999-10-26', 'Nữ', 'Bến Tre', '0963 431 540
01656 303 669', 'MR17135', '(643, 'Trần Ngọc Ánh', '1999-10-26', 'Nữ', 'Bến Tre', '0963 431 540
01656 303 669', 'MR17135', 140, 12, 282, 'NARA', '83000000', '2018-01-11', '', '2017-12-11', '2019-02-13', '41000000', '42000000', '57668', '150000', '10000', '16', '2020-06-13', '', 'Admin', '2020-06-22 00:46:18'),', 12, 282, NARA, '83000000', '2018-01-11', '41000000', '2017-12-11', '2019-02-13', '57668', '42000000', '', '150000', '10000', '16', '2020-06-13', '', '', 'Admin', '2020-06-22 00:46:18'),</v>
      </c>
      <c r="J644" s="58">
        <v>140</v>
      </c>
      <c r="K644" s="58">
        <v>12</v>
      </c>
      <c r="L644" s="58">
        <v>282</v>
      </c>
      <c r="M644" s="54" t="s">
        <v>5278</v>
      </c>
      <c r="N644" s="55">
        <v>83000000</v>
      </c>
      <c r="O644" s="56" t="s">
        <v>4994</v>
      </c>
      <c r="P644" s="159">
        <v>41000000</v>
      </c>
      <c r="Q644" s="124">
        <v>42000000</v>
      </c>
      <c r="R644" s="124"/>
      <c r="S644" s="49" t="s">
        <v>5112</v>
      </c>
      <c r="T644" s="49" t="s">
        <v>5355</v>
      </c>
      <c r="U644" s="129">
        <v>57668</v>
      </c>
      <c r="V644" s="55">
        <v>150000</v>
      </c>
      <c r="W644" s="55">
        <v>10000</v>
      </c>
      <c r="X644" s="10">
        <v>16</v>
      </c>
      <c r="Y644" s="10" t="s">
        <v>10014</v>
      </c>
      <c r="Z644" s="10"/>
    </row>
    <row r="645" spans="1:26">
      <c r="A645" s="10">
        <v>644</v>
      </c>
      <c r="B645" s="52" t="s">
        <v>5356</v>
      </c>
      <c r="C645" s="50" t="s">
        <v>4216</v>
      </c>
      <c r="D645" s="51" t="s">
        <v>2818</v>
      </c>
      <c r="E645" s="52" t="s">
        <v>2846</v>
      </c>
      <c r="F645" s="61" t="s">
        <v>5357</v>
      </c>
      <c r="G645" s="54" t="s">
        <v>5337</v>
      </c>
      <c r="H645" s="10" t="str">
        <f t="shared" si="11"/>
        <v>(644, 'Tạ Thị Yến Nhi', '1995-03-10', 'Nữ', 'Bến Tre', '01648 675 048
0916 240 551', 'MR17135', 140, 12, 283, 'NARA', '83000000', '2018-01-02', '', '2017-12-11', '2019-02-25', '41000000', '42000000', '57668', '150000', '10000', '16', '2020-06-25', '', 'Admin', '2020-06-22 00:46:18'),</v>
      </c>
      <c r="I645" s="10" t="str">
        <f t="shared" si="11"/>
        <v>(Tạ Thị Yến Nhi, '1995-03-10', 'Nữ', 'Bến Tre', '01648 675 048
0916 240 551', 'MR17135', '(644, 'Tạ Thị Yến Nhi', '1995-03-10', 'Nữ', 'Bến Tre', '01648 675 048
0916 240 551', 'MR17135', 140, 12, 283, 'NARA', '83000000', '2018-01-02', '', '2017-12-11', '2019-02-25', '41000000', '42000000', '57668', '150000', '10000', '16', '2020-06-25', '', 'Admin', '2020-06-22 00:46:18'),', 12, 283, NARA, '83000000', '2018-01-02', '41000000', '2017-12-11', '2019-02-25', '57668', '42000000', '', '150000', '10000', '16', '2020-06-25', '', '', 'Admin', '2020-06-22 00:46:18'),</v>
      </c>
      <c r="J645" s="58">
        <v>140</v>
      </c>
      <c r="K645" s="58">
        <v>12</v>
      </c>
      <c r="L645" s="58">
        <v>283</v>
      </c>
      <c r="M645" s="54" t="s">
        <v>5278</v>
      </c>
      <c r="N645" s="55">
        <v>83000000</v>
      </c>
      <c r="O645" s="56" t="s">
        <v>3320</v>
      </c>
      <c r="P645" s="159">
        <v>41000000</v>
      </c>
      <c r="Q645" s="124">
        <v>42000000</v>
      </c>
      <c r="R645" s="124"/>
      <c r="S645" s="49" t="s">
        <v>5112</v>
      </c>
      <c r="T645" s="49" t="s">
        <v>5358</v>
      </c>
      <c r="U645" s="129">
        <v>57668</v>
      </c>
      <c r="V645" s="55">
        <v>150000</v>
      </c>
      <c r="W645" s="55">
        <v>10000</v>
      </c>
      <c r="X645" s="10">
        <v>16</v>
      </c>
      <c r="Y645" s="10" t="s">
        <v>10033</v>
      </c>
      <c r="Z645" s="10"/>
    </row>
    <row r="646" spans="1:26">
      <c r="A646" s="10">
        <v>645</v>
      </c>
      <c r="B646" s="52" t="s">
        <v>5359</v>
      </c>
      <c r="C646" s="50" t="s">
        <v>5360</v>
      </c>
      <c r="D646" s="51" t="s">
        <v>2818</v>
      </c>
      <c r="E646" s="52" t="s">
        <v>2819</v>
      </c>
      <c r="F646" s="61" t="s">
        <v>5361</v>
      </c>
      <c r="G646" s="54" t="s">
        <v>5337</v>
      </c>
      <c r="H646" s="10" t="str">
        <f t="shared" si="11"/>
        <v>(645, 'Nguyễn Vi Khánh Nhật', '1995-01-01', 'Nữ', 'Hồ Chí Minh', '0934 708 932
01699 278 859', 'MR17135', 140, 12, 283, 'NARA', '83000000', '2018-01-04', '', '2017-12-11', '2019-02-25', '41000000', '42000000', '57668', '150000', '10000', '16', '2020-06-25', '', 'Admin', '2020-06-22 00:46:18'),</v>
      </c>
      <c r="I646" s="10" t="str">
        <f t="shared" si="11"/>
        <v>(Nguyễn Vi Khánh Nhật, '1995-01-01', 'Nữ', 'Hồ Chí Minh', '0934 708 932
01699 278 859', 'MR17135', '(645, 'Nguyễn Vi Khánh Nhật', '1995-01-01', 'Nữ', 'Hồ Chí Minh', '0934 708 932
01699 278 859', 'MR17135', 140, 12, 283, 'NARA', '83000000', '2018-01-04', '', '2017-12-11', '2019-02-25', '41000000', '42000000', '57668', '150000', '10000', '16', '2020-06-25', '', 'Admin', '2020-06-22 00:46:18'),', 12, 283, NARA, '83000000', '2018-01-04', '41000000', '2017-12-11', '2019-02-25', '57668', '42000000', '', '150000', '10000', '16', '2020-06-25', '', '', 'Admin', '2020-06-22 00:46:18'),</v>
      </c>
      <c r="J646" s="58">
        <v>140</v>
      </c>
      <c r="K646" s="58">
        <v>12</v>
      </c>
      <c r="L646" s="58">
        <v>283</v>
      </c>
      <c r="M646" s="54" t="s">
        <v>5278</v>
      </c>
      <c r="N646" s="55">
        <v>83000000</v>
      </c>
      <c r="O646" s="56" t="s">
        <v>5338</v>
      </c>
      <c r="P646" s="159">
        <v>41000000</v>
      </c>
      <c r="Q646" s="124">
        <v>42000000</v>
      </c>
      <c r="R646" s="124"/>
      <c r="S646" s="49" t="s">
        <v>5112</v>
      </c>
      <c r="T646" s="49" t="s">
        <v>5358</v>
      </c>
      <c r="U646" s="129">
        <v>57668</v>
      </c>
      <c r="V646" s="55">
        <v>150000</v>
      </c>
      <c r="W646" s="55">
        <v>10000</v>
      </c>
      <c r="X646" s="10">
        <v>16</v>
      </c>
      <c r="Y646" s="10" t="s">
        <v>10033</v>
      </c>
      <c r="Z646" s="10"/>
    </row>
    <row r="647" spans="1:26">
      <c r="A647" s="10">
        <v>646</v>
      </c>
      <c r="B647" s="52" t="s">
        <v>5362</v>
      </c>
      <c r="C647" s="50" t="s">
        <v>5363</v>
      </c>
      <c r="D647" s="51" t="s">
        <v>2818</v>
      </c>
      <c r="E647" s="52" t="s">
        <v>4645</v>
      </c>
      <c r="F647" s="61" t="s">
        <v>5364</v>
      </c>
      <c r="G647" s="54" t="s">
        <v>5337</v>
      </c>
      <c r="H647" s="10" t="str">
        <f t="shared" si="11"/>
        <v>(646, 'Nguyễn Thị Minh Huệ', '1997-09-12', 'Nữ', 'Bắc Ninh', '01655 076 214
0982 822 379', 'MR17135', 140, 12, 283, 'NARA', '83000000', '2018-01-17', '', '2017-12-11', '2019-02-25', '41000000', '42000000', '57668', '150000', '10000', '16', '2020-06-25', '', 'Admin', '2020-06-22 00:46:18'),</v>
      </c>
      <c r="I647" s="10" t="str">
        <f t="shared" si="11"/>
        <v>(Nguyễn Thị Minh Huệ, '1997-09-12', 'Nữ', 'Bắc Ninh', '01655 076 214
0982 822 379', 'MR17135', '(646, 'Nguyễn Thị Minh Huệ', '1997-09-12', 'Nữ', 'Bắc Ninh', '01655 076 214
0982 822 379', 'MR17135', 140, 12, 283, 'NARA', '83000000', '2018-01-17', '', '2017-12-11', '2019-02-25', '41000000', '42000000', '57668', '150000', '10000', '16', '2020-06-25', '', 'Admin', '2020-06-22 00:46:18'),', 12, 283, NARA, '83000000', '2018-01-17', '41000000', '2017-12-11', '2019-02-25', '57668', '42000000', '', '150000', '10000', '16', '2020-06-25', '', '', 'Admin', '2020-06-22 00:46:18'),</v>
      </c>
      <c r="J647" s="58">
        <v>140</v>
      </c>
      <c r="K647" s="58">
        <v>12</v>
      </c>
      <c r="L647" s="58">
        <v>283</v>
      </c>
      <c r="M647" s="54" t="s">
        <v>5278</v>
      </c>
      <c r="N647" s="55">
        <v>83000000</v>
      </c>
      <c r="O647" s="56" t="s">
        <v>5365</v>
      </c>
      <c r="P647" s="159">
        <v>41000000</v>
      </c>
      <c r="Q647" s="124">
        <v>42000000</v>
      </c>
      <c r="R647" s="124"/>
      <c r="S647" s="49" t="s">
        <v>5112</v>
      </c>
      <c r="T647" s="49" t="s">
        <v>5358</v>
      </c>
      <c r="U647" s="129">
        <v>57668</v>
      </c>
      <c r="V647" s="55">
        <v>150000</v>
      </c>
      <c r="W647" s="55">
        <v>10000</v>
      </c>
      <c r="X647" s="10">
        <v>16</v>
      </c>
      <c r="Y647" s="10" t="s">
        <v>10033</v>
      </c>
      <c r="Z647" s="10"/>
    </row>
    <row r="648" spans="1:26">
      <c r="A648" s="10">
        <v>647</v>
      </c>
      <c r="B648" s="52" t="s">
        <v>5366</v>
      </c>
      <c r="C648" s="50" t="s">
        <v>5367</v>
      </c>
      <c r="D648" s="51" t="s">
        <v>2818</v>
      </c>
      <c r="E648" s="52" t="s">
        <v>2846</v>
      </c>
      <c r="F648" s="61" t="s">
        <v>5368</v>
      </c>
      <c r="G648" s="54" t="s">
        <v>5337</v>
      </c>
      <c r="H648" s="10" t="str">
        <f t="shared" si="11"/>
        <v>(647, 'Trần Ngọc Xuyến', '1995-09-21', 'Nữ', 'Bến Tre', '0972 731 185
01626 505 103', 'MR17135', 140, 12, 284, 'NARA', '83000000', '2018-01-17', '', '2017-12-11', '2019-02-25', '41000000', '42000000', '57668', '150000', '10000', '16', '2020-06-25', '', 'Admin', '2020-06-22 00:46:18'),</v>
      </c>
      <c r="I648" s="10" t="str">
        <f t="shared" si="11"/>
        <v>(Trần Ngọc Xuyến, '1995-09-21', 'Nữ', 'Bến Tre', '0972 731 185
01626 505 103', 'MR17135', '(647, 'Trần Ngọc Xuyến', '1995-09-21', 'Nữ', 'Bến Tre', '0972 731 185
01626 505 103', 'MR17135', 140, 12, 284, 'NARA', '83000000', '2018-01-17', '', '2017-12-11', '2019-02-25', '41000000', '42000000', '57668', '150000', '10000', '16', '2020-06-25', '', 'Admin', '2020-06-22 00:46:18'),', 12, 284, NARA, '83000000', '2018-01-17', '41000000', '2017-12-11', '2019-02-25', '57668', '42000000', '', '150000', '10000', '16', '2020-06-25', '', '', 'Admin', '2020-06-22 00:46:18'),</v>
      </c>
      <c r="J648" s="58">
        <v>140</v>
      </c>
      <c r="K648" s="58">
        <v>12</v>
      </c>
      <c r="L648" s="58">
        <v>284</v>
      </c>
      <c r="M648" s="54" t="s">
        <v>5278</v>
      </c>
      <c r="N648" s="55">
        <v>83000000</v>
      </c>
      <c r="O648" s="56" t="s">
        <v>5365</v>
      </c>
      <c r="P648" s="159">
        <v>41000000</v>
      </c>
      <c r="Q648" s="124">
        <v>42000000</v>
      </c>
      <c r="R648" s="124"/>
      <c r="S648" s="49" t="s">
        <v>5112</v>
      </c>
      <c r="T648" s="49" t="s">
        <v>5358</v>
      </c>
      <c r="U648" s="129">
        <v>57668</v>
      </c>
      <c r="V648" s="55">
        <v>150000</v>
      </c>
      <c r="W648" s="55">
        <v>10000</v>
      </c>
      <c r="X648" s="10">
        <v>16</v>
      </c>
      <c r="Y648" s="10" t="s">
        <v>10033</v>
      </c>
      <c r="Z648" s="10"/>
    </row>
    <row r="649" spans="1:26">
      <c r="A649" s="10">
        <v>648</v>
      </c>
      <c r="B649" s="52" t="s">
        <v>5369</v>
      </c>
      <c r="C649" s="50" t="s">
        <v>5370</v>
      </c>
      <c r="D649" s="51" t="s">
        <v>2818</v>
      </c>
      <c r="E649" s="52" t="s">
        <v>2830</v>
      </c>
      <c r="F649" s="61" t="s">
        <v>5371</v>
      </c>
      <c r="G649" s="54" t="s">
        <v>5337</v>
      </c>
      <c r="H649" s="10" t="str">
        <f t="shared" si="11"/>
        <v>(648, 'Nguyễn Hoàng Tiểu My', '1992-05-30', 'Nữ', 'Tây Ninh', '0966 197 652
01658 889 304', 'MR17135', 140, 12, 284, 'NARA', '83000000', '2018-01-17', '', '2017-12-11', '2019-02-25', '41000000', '42000000', '57668', '150000', '10000', '16', '2020-06-25', '', 'Admin', '2020-06-22 00:46:18'),</v>
      </c>
      <c r="I649" s="10" t="str">
        <f t="shared" si="11"/>
        <v>(Nguyễn Hoàng Tiểu My, '1992-05-30', 'Nữ', 'Tây Ninh', '0966 197 652
01658 889 304', 'MR17135', '(648, 'Nguyễn Hoàng Tiểu My', '1992-05-30', 'Nữ', 'Tây Ninh', '0966 197 652
01658 889 304', 'MR17135', 140, 12, 284, 'NARA', '83000000', '2018-01-17', '', '2017-12-11', '2019-02-25', '41000000', '42000000', '57668', '150000', '10000', '16', '2020-06-25', '', 'Admin', '2020-06-22 00:46:18'),', 12, 284, NARA, '83000000', '2018-01-17', '41000000', '2017-12-11', '2019-02-25', '57668', '42000000', '', '150000', '10000', '16', '2020-06-25', '', '', 'Admin', '2020-06-22 00:46:18'),</v>
      </c>
      <c r="J649" s="58">
        <v>140</v>
      </c>
      <c r="K649" s="58">
        <v>12</v>
      </c>
      <c r="L649" s="58">
        <v>284</v>
      </c>
      <c r="M649" s="54" t="s">
        <v>5278</v>
      </c>
      <c r="N649" s="55">
        <v>83000000</v>
      </c>
      <c r="O649" s="56" t="s">
        <v>5365</v>
      </c>
      <c r="P649" s="159">
        <v>41000000</v>
      </c>
      <c r="Q649" s="124">
        <v>42000000</v>
      </c>
      <c r="R649" s="124"/>
      <c r="S649" s="49" t="s">
        <v>5112</v>
      </c>
      <c r="T649" s="49" t="s">
        <v>5358</v>
      </c>
      <c r="U649" s="129">
        <v>57668</v>
      </c>
      <c r="V649" s="55">
        <v>150000</v>
      </c>
      <c r="W649" s="55">
        <v>10000</v>
      </c>
      <c r="X649" s="10">
        <v>16</v>
      </c>
      <c r="Y649" s="10" t="s">
        <v>10033</v>
      </c>
      <c r="Z649" s="10"/>
    </row>
    <row r="650" spans="1:26">
      <c r="A650" s="10">
        <v>649</v>
      </c>
      <c r="B650" s="52" t="s">
        <v>5372</v>
      </c>
      <c r="C650" s="50" t="s">
        <v>5373</v>
      </c>
      <c r="D650" s="51" t="s">
        <v>2818</v>
      </c>
      <c r="E650" s="52" t="s">
        <v>2881</v>
      </c>
      <c r="F650" s="61" t="s">
        <v>5374</v>
      </c>
      <c r="G650" s="54" t="s">
        <v>5337</v>
      </c>
      <c r="H650" s="10" t="str">
        <f t="shared" si="11"/>
        <v>(649, 'Trần Thị Thùy Anh', '1999-09-17', 'Nữ', 'Đồng Nai', '01678 524 307
01642 571 052', 'MR17135', 140, 12, 284, 'NARA', '83000000', '2018-01-17', '', '2017-12-11', '2019-02-25', '41000000', '42000000', '57668', '150000', '10000', '16', '2020-06-25', '', 'Admin', '2020-06-22 00:46:18'),</v>
      </c>
      <c r="I650" s="10" t="str">
        <f t="shared" si="11"/>
        <v>(Trần Thị Thùy Anh, '1999-09-17', 'Nữ', 'Đồng Nai', '01678 524 307
01642 571 052', 'MR17135', '(649, 'Trần Thị Thùy Anh', '1999-09-17', 'Nữ', 'Đồng Nai', '01678 524 307
01642 571 052', 'MR17135', 140, 12, 284, 'NARA', '83000000', '2018-01-17', '', '2017-12-11', '2019-02-25', '41000000', '42000000', '57668', '150000', '10000', '16', '2020-06-25', '', 'Admin', '2020-06-22 00:46:18'),', 12, 284, NARA, '83000000', '2018-01-17', '41000000', '2017-12-11', '2019-02-25', '57668', '42000000', '', '150000', '10000', '16', '2020-06-25', '', '', 'Admin', '2020-06-22 00:46:18'),</v>
      </c>
      <c r="J650" s="58">
        <v>140</v>
      </c>
      <c r="K650" s="58">
        <v>12</v>
      </c>
      <c r="L650" s="58">
        <v>284</v>
      </c>
      <c r="M650" s="54" t="s">
        <v>5278</v>
      </c>
      <c r="N650" s="55">
        <v>83000000</v>
      </c>
      <c r="O650" s="56" t="s">
        <v>5365</v>
      </c>
      <c r="P650" s="159">
        <v>41000000</v>
      </c>
      <c r="Q650" s="124">
        <v>42000000</v>
      </c>
      <c r="R650" s="124"/>
      <c r="S650" s="49" t="s">
        <v>5112</v>
      </c>
      <c r="T650" s="49" t="s">
        <v>5358</v>
      </c>
      <c r="U650" s="129">
        <v>57668</v>
      </c>
      <c r="V650" s="55">
        <v>150000</v>
      </c>
      <c r="W650" s="55">
        <v>10000</v>
      </c>
      <c r="X650" s="10">
        <v>16</v>
      </c>
      <c r="Y650" s="10" t="s">
        <v>10033</v>
      </c>
      <c r="Z650" s="10"/>
    </row>
    <row r="651" spans="1:26">
      <c r="A651" s="10">
        <v>650</v>
      </c>
      <c r="B651" s="54" t="s">
        <v>5375</v>
      </c>
      <c r="C651" s="50" t="s">
        <v>5376</v>
      </c>
      <c r="D651" s="51" t="s">
        <v>2818</v>
      </c>
      <c r="E651" s="10" t="s">
        <v>2881</v>
      </c>
      <c r="F651" s="69" t="s">
        <v>5377</v>
      </c>
      <c r="G651" s="54" t="s">
        <v>5378</v>
      </c>
      <c r="H651" s="10" t="str">
        <f t="shared" si="11"/>
        <v>(650, 'Lê Hồng Thị Thùy Trang', '1994-02-11', 'Nữ', 'Đồng Nai', '01636 656 037
01695 507 295', 'MR18206', 140, 12, 282, 'NARA', '83000000', '2018-10-09', '', '2018-.0-
1', '2019-02-25', '41000000', '42000000', '57668', '150000', '10000', '16', '2020-06-25', '', 'Admin', '2020-06-22 00:46:18'),</v>
      </c>
      <c r="I651" s="10" t="str">
        <f t="shared" si="11"/>
        <v>(Lê Hồng Thị Thùy Trang, '1994-02-11', 'Nữ', 'Đồng Nai', '01636 656 037
01695 507 295', 'MR18206', '(650, 'Lê Hồng Thị Thùy Trang', '1994-02-11', 'Nữ', 'Đồng Nai', '01636 656 037
01695 507 295', 'MR18206', 140, 12, 282, 'NARA', '83000000', '2018-10-09', '', '2018-.0-
1', '2019-02-25', '41000000', '42000000', '57668', '150000', '10000', '16', '2020-06-25', '', 'Admin', '2020-06-22 00:46:18'),', 12, 282, NARA, '83000000', '2018-10-09', '41000000', '2018-.0-
1', '2019-02-25', '57668', '42000000', '', '150000', '10000', '16', '2020-06-25', '', '', 'Admin', '2020-06-22 00:46:18'),</v>
      </c>
      <c r="J651" s="58">
        <v>140</v>
      </c>
      <c r="K651" s="58">
        <v>12</v>
      </c>
      <c r="L651" s="58">
        <v>282</v>
      </c>
      <c r="M651" s="54" t="s">
        <v>5278</v>
      </c>
      <c r="N651" s="55">
        <v>83000000</v>
      </c>
      <c r="O651" s="56" t="s">
        <v>3884</v>
      </c>
      <c r="P651" s="159">
        <v>41000000</v>
      </c>
      <c r="Q651" s="124">
        <v>42000000</v>
      </c>
      <c r="R651" s="124"/>
      <c r="S651" s="49" t="s">
        <v>5379</v>
      </c>
      <c r="T651" s="49" t="s">
        <v>5358</v>
      </c>
      <c r="U651" s="129">
        <v>57668</v>
      </c>
      <c r="V651" s="55">
        <v>150000</v>
      </c>
      <c r="W651" s="55">
        <v>10000</v>
      </c>
      <c r="X651" s="10">
        <v>16</v>
      </c>
      <c r="Y651" s="10" t="s">
        <v>10033</v>
      </c>
      <c r="Z651" s="10"/>
    </row>
    <row r="652" spans="1:26">
      <c r="A652" s="10">
        <v>651</v>
      </c>
      <c r="B652" s="10" t="s">
        <v>5380</v>
      </c>
      <c r="C652" s="50" t="s">
        <v>5381</v>
      </c>
      <c r="D652" s="51" t="s">
        <v>2818</v>
      </c>
      <c r="E652" s="10" t="s">
        <v>3450</v>
      </c>
      <c r="F652" s="69" t="s">
        <v>5382</v>
      </c>
      <c r="G652" s="54" t="s">
        <v>5383</v>
      </c>
      <c r="H652" s="10" t="str">
        <f t="shared" si="11"/>
        <v>(651, 'Trần Thị Thủy Tiên', '1997-06-12', 'Nữ', 'Quảng Nam', '0969 250 725
0399 108 627', 'MRHL19008', 140, 12, 286, 'NARA', '83000000', '2019-04-04', '', '2019-02-21', '2019-10-15', '41000000', '42000000', '66198', '150000', '10000', '8', '2020-06-15', '', 'Admin', '2020-06-22 00:46:18'),</v>
      </c>
      <c r="I652" s="10" t="str">
        <f t="shared" si="11"/>
        <v>(Trần Thị Thủy Tiên, '1997-06-12', 'Nữ', 'Quảng Nam', '0969 250 725
0399 108 627', 'MRHL19008', '(651, 'Trần Thị Thủy Tiên', '1997-06-12', 'Nữ', 'Quảng Nam', '0969 250 725
0399 108 627', 'MRHL19008', 140, 12, 286, 'NARA', '83000000', '2019-04-04', '', '2019-02-21', '2019-10-15', '41000000', '42000000', '66198', '150000', '10000', '8', '2020-06-15', '', 'Admin', '2020-06-22 00:46:18'),', 12, 286, NARA, '83000000', '2019-04-04', '41000000', '2019-02-21', '2019-10-15', '66198', '42000000', '', '150000', '10000', '8', '2020-06-15', '', '', 'Admin', '2020-06-22 00:46:18'),</v>
      </c>
      <c r="J652" s="58">
        <v>140</v>
      </c>
      <c r="K652" s="58">
        <v>12</v>
      </c>
      <c r="L652" s="58">
        <v>286</v>
      </c>
      <c r="M652" s="54" t="s">
        <v>5278</v>
      </c>
      <c r="N652" s="55">
        <v>83000000</v>
      </c>
      <c r="O652" s="56" t="s">
        <v>5384</v>
      </c>
      <c r="P652" s="159">
        <v>41000000</v>
      </c>
      <c r="Q652" s="124">
        <v>42000000</v>
      </c>
      <c r="R652" s="124"/>
      <c r="S652" s="49" t="s">
        <v>5385</v>
      </c>
      <c r="T652" s="49" t="s">
        <v>5386</v>
      </c>
      <c r="U652" s="129">
        <v>66198</v>
      </c>
      <c r="V652" s="55">
        <v>150000</v>
      </c>
      <c r="W652" s="55">
        <v>10000</v>
      </c>
      <c r="X652" s="10">
        <v>8</v>
      </c>
      <c r="Y652" s="10" t="s">
        <v>9921</v>
      </c>
      <c r="Z652" s="10"/>
    </row>
    <row r="653" spans="1:26">
      <c r="A653" s="10">
        <v>652</v>
      </c>
      <c r="B653" s="10" t="s">
        <v>5387</v>
      </c>
      <c r="C653" s="50" t="s">
        <v>5388</v>
      </c>
      <c r="D653" s="51" t="s">
        <v>2818</v>
      </c>
      <c r="E653" s="10" t="s">
        <v>5389</v>
      </c>
      <c r="F653" s="69" t="s">
        <v>5390</v>
      </c>
      <c r="G653" s="54" t="s">
        <v>5391</v>
      </c>
      <c r="H653" s="10" t="str">
        <f t="shared" si="11"/>
        <v>(652, 'Trần Thị Bích Liễu', '1994-05-10', 'Nữ', 'Quảng Ngải', '0347 731 966
0368 830 751', 'MRHL19021', 140, 12, 286, 'NARA', '83000000', '2019-05-10', '', '2019-04-12', '2019-10-15', '41000000', '42000000', '66198', '150000', '10000', '8', '2020-06-15', '', 'Admin', '2020-06-22 00:46:18'),</v>
      </c>
      <c r="I653" s="10" t="str">
        <f t="shared" si="11"/>
        <v>(Trần Thị Bích Liễu, '1994-05-10', 'Nữ', 'Quảng Ngải', '0347 731 966
0368 830 751', 'MRHL19021', '(652, 'Trần Thị Bích Liễu', '1994-05-10', 'Nữ', 'Quảng Ngải', '0347 731 966
0368 830 751', 'MRHL19021', 140, 12, 286, 'NARA', '83000000', '2019-05-10', '', '2019-04-12', '2019-10-15', '41000000', '42000000', '66198', '150000', '10000', '8', '2020-06-15', '', 'Admin', '2020-06-22 00:46:18'),', 12, 286, NARA, '83000000', '2019-05-10', '41000000', '2019-04-12', '2019-10-15', '66198', '42000000', '', '150000', '10000', '8', '2020-06-15', '', '', 'Admin', '2020-06-22 00:46:18'),</v>
      </c>
      <c r="J653" s="58">
        <v>140</v>
      </c>
      <c r="K653" s="58">
        <v>12</v>
      </c>
      <c r="L653" s="58">
        <v>286</v>
      </c>
      <c r="M653" s="54" t="s">
        <v>5278</v>
      </c>
      <c r="N653" s="55">
        <v>83000000</v>
      </c>
      <c r="O653" s="56" t="s">
        <v>4859</v>
      </c>
      <c r="P653" s="159">
        <v>41000000</v>
      </c>
      <c r="Q653" s="124">
        <v>42000000</v>
      </c>
      <c r="R653" s="124"/>
      <c r="S653" s="49" t="s">
        <v>5092</v>
      </c>
      <c r="T653" s="49" t="s">
        <v>5386</v>
      </c>
      <c r="U653" s="129">
        <v>66198</v>
      </c>
      <c r="V653" s="55">
        <v>150000</v>
      </c>
      <c r="W653" s="55">
        <v>10000</v>
      </c>
      <c r="X653" s="10">
        <v>8</v>
      </c>
      <c r="Y653" s="10" t="s">
        <v>9921</v>
      </c>
      <c r="Z653" s="10"/>
    </row>
    <row r="654" spans="1:26">
      <c r="A654" s="10">
        <v>653</v>
      </c>
      <c r="B654" s="71" t="s">
        <v>5392</v>
      </c>
      <c r="C654" s="50" t="s">
        <v>5393</v>
      </c>
      <c r="D654" s="51" t="s">
        <v>2818</v>
      </c>
      <c r="E654" s="71" t="s">
        <v>5394</v>
      </c>
      <c r="F654" s="76" t="s">
        <v>5395</v>
      </c>
      <c r="G654" s="54" t="s">
        <v>5396</v>
      </c>
      <c r="H654" s="10" t="str">
        <f t="shared" si="11"/>
        <v>(653, 'Lê Thị Thúy Lan', '1994-01-17', 'Nữ', 'Quảng Trị', '0364 479 239
0367 159 170', 'MRHL19025', 140, 12, 287, '', '83000000', '2019-05-28', '', '2019-05-17', '2019-11-11', '41000000', '42000000', '58902', '200000', '10000', '7', '2020-06-11', '', 'Admin', '2020-06-22 00:46:18'),</v>
      </c>
      <c r="I654" s="10" t="str">
        <f t="shared" si="11"/>
        <v>(Lê Thị Thúy Lan, '1994-01-17', 'Nữ', 'Quảng Trị', '0364 479 239
0367 159 170', 'MRHL19025', '(653, 'Lê Thị Thúy Lan', '1994-01-17', 'Nữ', 'Quảng Trị', '0364 479 239
0367 159 170', 'MRHL19025', 140, 12, 287, '', '83000000', '2019-05-28', '', '2019-05-17', '2019-11-11', '41000000', '42000000', '58902', '200000', '10000', '7', '2020-06-11', '', 'Admin', '2020-06-22 00:46:18'),', 12, 287, , '83000000', '2019-05-28', '41000000', '2019-05-17', '2019-11-11', '58902', '42000000', '', '200000', '10000', '7', '2020-06-11', '', '', 'Admin', '2020-06-22 00:46:18'),</v>
      </c>
      <c r="J654" s="58">
        <v>140</v>
      </c>
      <c r="K654" s="58">
        <v>12</v>
      </c>
      <c r="L654" s="58">
        <v>287</v>
      </c>
      <c r="M654" s="54"/>
      <c r="N654" s="55">
        <v>83000000</v>
      </c>
      <c r="O654" s="56" t="s">
        <v>5397</v>
      </c>
      <c r="P654" s="159">
        <v>41000000</v>
      </c>
      <c r="Q654" s="124">
        <v>42000000</v>
      </c>
      <c r="R654" s="124"/>
      <c r="S654" s="49" t="s">
        <v>3286</v>
      </c>
      <c r="T654" s="49" t="s">
        <v>5398</v>
      </c>
      <c r="U654" s="129">
        <v>58902</v>
      </c>
      <c r="V654" s="55">
        <v>200000</v>
      </c>
      <c r="W654" s="55">
        <v>10000</v>
      </c>
      <c r="X654" s="10">
        <v>7</v>
      </c>
      <c r="Y654" s="10" t="s">
        <v>9926</v>
      </c>
      <c r="Z654" s="10"/>
    </row>
    <row r="655" spans="1:26">
      <c r="A655" s="10">
        <v>654</v>
      </c>
      <c r="B655" s="71" t="s">
        <v>5399</v>
      </c>
      <c r="C655" s="50" t="s">
        <v>5400</v>
      </c>
      <c r="D655" s="51" t="s">
        <v>2818</v>
      </c>
      <c r="E655" s="71" t="s">
        <v>2830</v>
      </c>
      <c r="F655" s="76"/>
      <c r="G655" s="54"/>
      <c r="H655" s="10" t="str">
        <f t="shared" si="11"/>
        <v>(654, 'Phạm Thanh Tuyền', '1992-01-21', 'Nữ', 'Tây Ninh', '', '', 140, 12, 286, 'OSAKA', '83000000', '2019-10-02', '', '2017-12-11', '2019-01-20', '41000000', '42000000', '58902', '150000', '10000', '5', '2020-06-20', '', 'Admin', '2020-06-22 00:46:18'),</v>
      </c>
      <c r="I655" s="10" t="str">
        <f t="shared" si="11"/>
        <v>(Phạm Thanh Tuyền, '1992-01-21', 'Nữ', 'Tây Ninh', '', '', '(654, 'Phạm Thanh Tuyền', '1992-01-21', 'Nữ', 'Tây Ninh', '', '', 140, 12, 286, 'OSAKA', '83000000', '2019-10-02', '', '2017-12-11', '2019-01-20', '41000000', '42000000', '58902', '150000', '10000', '5', '2020-06-20', '', 'Admin', '2020-06-22 00:46:18'),', 12, 286, OSAKA, '83000000', '2019-10-02', '41000000', '2017-12-11', '2019-01-20', '58902', '42000000', '', '150000', '10000', '5', '2020-06-20', '', '', 'Admin', '2020-06-22 00:46:18'),</v>
      </c>
      <c r="J655" s="58">
        <v>140</v>
      </c>
      <c r="K655" s="58">
        <v>12</v>
      </c>
      <c r="L655" s="58">
        <v>286</v>
      </c>
      <c r="M655" s="54" t="s">
        <v>3343</v>
      </c>
      <c r="N655" s="55">
        <v>83000000</v>
      </c>
      <c r="O655" s="56" t="s">
        <v>5401</v>
      </c>
      <c r="P655" s="159">
        <v>41000000</v>
      </c>
      <c r="Q655" s="124">
        <v>42000000</v>
      </c>
      <c r="R655" s="124"/>
      <c r="S655" s="49" t="s">
        <v>5112</v>
      </c>
      <c r="T655" s="49" t="s">
        <v>5402</v>
      </c>
      <c r="U655" s="129">
        <v>58902</v>
      </c>
      <c r="V655" s="55">
        <v>150000</v>
      </c>
      <c r="W655" s="55">
        <v>10000</v>
      </c>
      <c r="X655" s="10">
        <v>5</v>
      </c>
      <c r="Y655" s="10" t="s">
        <v>10053</v>
      </c>
      <c r="Z655" s="10"/>
    </row>
    <row r="656" spans="1:26">
      <c r="A656" s="10">
        <v>655</v>
      </c>
      <c r="B656" s="54" t="s">
        <v>5403</v>
      </c>
      <c r="C656" s="50" t="s">
        <v>5404</v>
      </c>
      <c r="D656" s="51" t="s">
        <v>2818</v>
      </c>
      <c r="E656" s="10" t="s">
        <v>2819</v>
      </c>
      <c r="F656" s="61" t="s">
        <v>5405</v>
      </c>
      <c r="G656" s="54" t="s">
        <v>5406</v>
      </c>
      <c r="H656" s="10" t="str">
        <f t="shared" si="11"/>
        <v>(655, 'Nguyễn Thị Thu Hằng', '1996-12-15', 'Nữ', 'Hồ Chí Minh', '0782 483 478
0934 335 510', 'MR18254', 140, 12, 289, 'OSAKA', '83000000', '2018-11-26', '', '2018-11-12', '2020-01-20', '41000000', '42000000', '58902', '150000', '10000', '5', '2020-06-20', '', 'Admin', '2020-06-22 00:46:18'),</v>
      </c>
      <c r="I656" s="10" t="str">
        <f t="shared" si="11"/>
        <v>(Nguyễn Thị Thu Hằng, '1996-12-15', 'Nữ', 'Hồ Chí Minh', '0782 483 478
0934 335 510', 'MR18254', '(655, 'Nguyễn Thị Thu Hằng', '1996-12-15', 'Nữ', 'Hồ Chí Minh', '0782 483 478
0934 335 510', 'MR18254', 140, 12, 289, 'OSAKA', '83000000', '2018-11-26', '', '2018-11-12', '2020-01-20', '41000000', '42000000', '58902', '150000', '10000', '5', '2020-06-20', '', 'Admin', '2020-06-22 00:46:18'),', 12, 289, OSAKA, '83000000', '2018-11-26', '41000000', '2018-11-12', '2020-01-20', '58902', '42000000', '', '150000', '10000', '5', '2020-06-20', '', '', 'Admin', '2020-06-22 00:46:18'),</v>
      </c>
      <c r="J656" s="58">
        <v>140</v>
      </c>
      <c r="K656" s="58">
        <v>12</v>
      </c>
      <c r="L656" s="58">
        <v>289</v>
      </c>
      <c r="M656" s="54" t="s">
        <v>3343</v>
      </c>
      <c r="N656" s="55">
        <v>83000000</v>
      </c>
      <c r="O656" s="56" t="s">
        <v>5407</v>
      </c>
      <c r="P656" s="159">
        <v>41000000</v>
      </c>
      <c r="Q656" s="124">
        <v>42000000</v>
      </c>
      <c r="R656" s="124"/>
      <c r="S656" s="49" t="s">
        <v>5408</v>
      </c>
      <c r="T656" s="49" t="s">
        <v>5409</v>
      </c>
      <c r="U656" s="129">
        <v>58902</v>
      </c>
      <c r="V656" s="55">
        <v>150000</v>
      </c>
      <c r="W656" s="55">
        <v>10000</v>
      </c>
      <c r="X656" s="10">
        <v>5</v>
      </c>
      <c r="Y656" s="10" t="s">
        <v>10053</v>
      </c>
      <c r="Z656" s="10"/>
    </row>
    <row r="657" spans="1:26">
      <c r="A657" s="10">
        <v>656</v>
      </c>
      <c r="B657" s="54" t="s">
        <v>5410</v>
      </c>
      <c r="C657" s="50" t="s">
        <v>5411</v>
      </c>
      <c r="D657" s="51" t="s">
        <v>2818</v>
      </c>
      <c r="E657" s="10" t="s">
        <v>3141</v>
      </c>
      <c r="F657" s="61" t="s">
        <v>5412</v>
      </c>
      <c r="G657" s="54" t="s">
        <v>5406</v>
      </c>
      <c r="H657" s="10" t="str">
        <f t="shared" si="11"/>
        <v>(656, 'Nguyễn Ngọc Diệp', '2000-09-19', 'Nữ', 'Đồng Tháp', '0344 761 719
0359 363 732', 'MR18254', 140, 12, 289, 'OSAKA', '83000000', '2018-11-19', '', '2018-11-12', '2020-01-20', '41000000', '42000000', '58902', '150000', '10000', '5', '2020-06-20', '', 'Admin', '2020-06-22 00:46:18'),</v>
      </c>
      <c r="I657" s="10" t="str">
        <f t="shared" si="11"/>
        <v>(Nguyễn Ngọc Diệp, '2000-09-19', 'Nữ', 'Đồng Tháp', '0344 761 719
0359 363 732', 'MR18254', '(656, 'Nguyễn Ngọc Diệp', '2000-09-19', 'Nữ', 'Đồng Tháp', '0344 761 719
0359 363 732', 'MR18254', 140, 12, 289, 'OSAKA', '83000000', '2018-11-19', '', '2018-11-12', '2020-01-20', '41000000', '42000000', '58902', '150000', '10000', '5', '2020-06-20', '', 'Admin', '2020-06-22 00:46:18'),', 12, 289, OSAKA, '83000000', '2018-11-19', '41000000', '2018-11-12', '2020-01-20', '58902', '42000000', '', '150000', '10000', '5', '2020-06-20', '', '', 'Admin', '2020-06-22 00:46:18'),</v>
      </c>
      <c r="J657" s="58">
        <v>140</v>
      </c>
      <c r="K657" s="58">
        <v>12</v>
      </c>
      <c r="L657" s="58">
        <v>289</v>
      </c>
      <c r="M657" s="54" t="s">
        <v>3343</v>
      </c>
      <c r="N657" s="55">
        <v>83000000</v>
      </c>
      <c r="O657" s="56" t="s">
        <v>5413</v>
      </c>
      <c r="P657" s="159">
        <v>41000000</v>
      </c>
      <c r="Q657" s="124">
        <v>42000000</v>
      </c>
      <c r="R657" s="124"/>
      <c r="S657" s="49" t="s">
        <v>5408</v>
      </c>
      <c r="T657" s="49" t="s">
        <v>5409</v>
      </c>
      <c r="U657" s="129">
        <v>58902</v>
      </c>
      <c r="V657" s="55">
        <v>150000</v>
      </c>
      <c r="W657" s="55">
        <v>10000</v>
      </c>
      <c r="X657" s="10">
        <v>5</v>
      </c>
      <c r="Y657" s="10" t="s">
        <v>10053</v>
      </c>
      <c r="Z657" s="10"/>
    </row>
    <row r="658" spans="1:26">
      <c r="A658" s="10">
        <v>657</v>
      </c>
      <c r="B658" s="54" t="s">
        <v>5414</v>
      </c>
      <c r="C658" s="50" t="s">
        <v>5415</v>
      </c>
      <c r="D658" s="51" t="s">
        <v>2818</v>
      </c>
      <c r="E658" s="10" t="s">
        <v>2876</v>
      </c>
      <c r="F658" s="61" t="s">
        <v>5416</v>
      </c>
      <c r="G658" s="54" t="s">
        <v>5406</v>
      </c>
      <c r="H658" s="10" t="str">
        <f t="shared" si="11"/>
        <v>(657, 'Nguyễn Trúc Linh', '2000-01-15', 'Nữ', 'Vĩnh Long', '0334 914 771
0336 568 360', 'MR18254', 140, 12, 289, 'OSAKA', '83000000', '2018-11-19', '', '2018-11-12', '2020-01-20', '41000000', '42000000', '58902', '150000', '10000', '5', '2020-06-20', '', 'Admin', '2020-06-22 00:46:18'),</v>
      </c>
      <c r="I658" s="10" t="str">
        <f t="shared" si="11"/>
        <v>(Nguyễn Trúc Linh, '2000-01-15', 'Nữ', 'Vĩnh Long', '0334 914 771
0336 568 360', 'MR18254', '(657, 'Nguyễn Trúc Linh', '2000-01-15', 'Nữ', 'Vĩnh Long', '0334 914 771
0336 568 360', 'MR18254', 140, 12, 289, 'OSAKA', '83000000', '2018-11-19', '', '2018-11-12', '2020-01-20', '41000000', '42000000', '58902', '150000', '10000', '5', '2020-06-20', '', 'Admin', '2020-06-22 00:46:18'),', 12, 289, OSAKA, '83000000', '2018-11-19', '41000000', '2018-11-12', '2020-01-20', '58902', '42000000', '', '150000', '10000', '5', '2020-06-20', '', '', 'Admin', '2020-06-22 00:46:18'),</v>
      </c>
      <c r="J658" s="58">
        <v>140</v>
      </c>
      <c r="K658" s="58">
        <v>12</v>
      </c>
      <c r="L658" s="58">
        <v>289</v>
      </c>
      <c r="M658" s="54" t="s">
        <v>3343</v>
      </c>
      <c r="N658" s="55">
        <v>83000000</v>
      </c>
      <c r="O658" s="56" t="s">
        <v>5413</v>
      </c>
      <c r="P658" s="159">
        <v>41000000</v>
      </c>
      <c r="Q658" s="124">
        <v>42000000</v>
      </c>
      <c r="R658" s="124"/>
      <c r="S658" s="49" t="s">
        <v>5408</v>
      </c>
      <c r="T658" s="49" t="s">
        <v>5409</v>
      </c>
      <c r="U658" s="129">
        <v>58902</v>
      </c>
      <c r="V658" s="55">
        <v>150000</v>
      </c>
      <c r="W658" s="55">
        <v>10000</v>
      </c>
      <c r="X658" s="10">
        <v>5</v>
      </c>
      <c r="Y658" s="10" t="s">
        <v>10053</v>
      </c>
      <c r="Z658" s="10"/>
    </row>
    <row r="659" spans="1:26">
      <c r="A659" s="10">
        <v>658</v>
      </c>
      <c r="B659" s="54" t="s">
        <v>5417</v>
      </c>
      <c r="C659" s="50" t="s">
        <v>5418</v>
      </c>
      <c r="D659" s="51" t="s">
        <v>2818</v>
      </c>
      <c r="E659" s="10" t="s">
        <v>2819</v>
      </c>
      <c r="F659" s="61" t="s">
        <v>5419</v>
      </c>
      <c r="G659" s="54" t="s">
        <v>5406</v>
      </c>
      <c r="H659" s="10" t="str">
        <f t="shared" si="11"/>
        <v>(658, 'Nguyễn Thiên Bạch Phụng Phi', '1997-01-13', 'Nữ', 'Hồ Chí Minh', '0939 793 913
0901 360 995', 'MR18254', 140, 12, 289, 'OSAKA', '83000000', '2018-11-19', '', '2018-11-12', '2020-01-20', '41000000', '42000000', '58902', '150000', '10000', '5', '2020-06-20', '', 'Admin', '2020-06-22 00:46:18'),</v>
      </c>
      <c r="I659" s="10" t="str">
        <f t="shared" si="11"/>
        <v>(Nguyễn Thiên Bạch Phụng Phi, '1997-01-13', 'Nữ', 'Hồ Chí Minh', '0939 793 913
0901 360 995', 'MR18254', '(658, 'Nguyễn Thiên Bạch Phụng Phi', '1997-01-13', 'Nữ', 'Hồ Chí Minh', '0939 793 913
0901 360 995', 'MR18254', 140, 12, 289, 'OSAKA', '83000000', '2018-11-19', '', '2018-11-12', '2020-01-20', '41000000', '42000000', '58902', '150000', '10000', '5', '2020-06-20', '', 'Admin', '2020-06-22 00:46:18'),', 12, 289, OSAKA, '83000000', '2018-11-19', '41000000', '2018-11-12', '2020-01-20', '58902', '42000000', '', '150000', '10000', '5', '2020-06-20', '', '', 'Admin', '2020-06-22 00:46:18'),</v>
      </c>
      <c r="J659" s="58">
        <v>140</v>
      </c>
      <c r="K659" s="58">
        <v>12</v>
      </c>
      <c r="L659" s="58">
        <v>289</v>
      </c>
      <c r="M659" s="54" t="s">
        <v>3343</v>
      </c>
      <c r="N659" s="55">
        <v>83000000</v>
      </c>
      <c r="O659" s="56" t="s">
        <v>5413</v>
      </c>
      <c r="P659" s="159">
        <v>41000000</v>
      </c>
      <c r="Q659" s="124">
        <v>42000000</v>
      </c>
      <c r="R659" s="124"/>
      <c r="S659" s="49" t="s">
        <v>5408</v>
      </c>
      <c r="T659" s="49" t="s">
        <v>5409</v>
      </c>
      <c r="U659" s="129">
        <v>58902</v>
      </c>
      <c r="V659" s="55">
        <v>150000</v>
      </c>
      <c r="W659" s="55">
        <v>10000</v>
      </c>
      <c r="X659" s="10">
        <v>5</v>
      </c>
      <c r="Y659" s="10" t="s">
        <v>10053</v>
      </c>
      <c r="Z659" s="10"/>
    </row>
    <row r="660" spans="1:26">
      <c r="A660" s="10">
        <v>659</v>
      </c>
      <c r="B660" s="54" t="s">
        <v>5420</v>
      </c>
      <c r="C660" s="50" t="s">
        <v>5013</v>
      </c>
      <c r="D660" s="51" t="s">
        <v>2818</v>
      </c>
      <c r="E660" s="10" t="s">
        <v>3141</v>
      </c>
      <c r="F660" s="61" t="s">
        <v>5421</v>
      </c>
      <c r="G660" s="54" t="s">
        <v>5422</v>
      </c>
      <c r="H660" s="10" t="str">
        <f t="shared" si="11"/>
        <v>(659, 'Nguyễn Cao Trúc Linh', '1995-02-15', 'Nữ', 'Đồng Tháp', '0522 146 891
0949 562 425', 'MR18255', 140, 12, 290, 'NARA', '83000000', '2018-11-20', '', '2018-11-12', '2020-01-20', '41000000', '42000000', '64515', '150000', '10000', '5', '2020-06-20', '', 'Admin', '2020-06-22 00:46:18'),</v>
      </c>
      <c r="I660" s="10" t="str">
        <f t="shared" si="11"/>
        <v>(Nguyễn Cao Trúc Linh, '1995-02-15', 'Nữ', 'Đồng Tháp', '0522 146 891
0949 562 425', 'MR18255', '(659, 'Nguyễn Cao Trúc Linh', '1995-02-15', 'Nữ', 'Đồng Tháp', '0522 146 891
0949 562 425', 'MR18255', 140, 12, 290, 'NARA', '83000000', '2018-11-20', '', '2018-11-12', '2020-01-20', '41000000', '42000000', '64515', '150000', '10000', '5', '2020-06-20', '', 'Admin', '2020-06-22 00:46:18'),', 12, 290, NARA, '83000000', '2018-11-20', '41000000', '2018-11-12', '2020-01-20', '64515', '42000000', '', '150000', '10000', '5', '2020-06-20', '', '', 'Admin', '2020-06-22 00:46:18'),</v>
      </c>
      <c r="J660" s="58">
        <v>140</v>
      </c>
      <c r="K660" s="58">
        <v>12</v>
      </c>
      <c r="L660" s="58">
        <v>290</v>
      </c>
      <c r="M660" s="54" t="s">
        <v>5278</v>
      </c>
      <c r="N660" s="55">
        <v>83000000</v>
      </c>
      <c r="O660" s="56" t="s">
        <v>3966</v>
      </c>
      <c r="P660" s="159">
        <v>41000000</v>
      </c>
      <c r="Q660" s="124">
        <v>42000000</v>
      </c>
      <c r="R660" s="124"/>
      <c r="S660" s="49" t="s">
        <v>5408</v>
      </c>
      <c r="T660" s="49" t="s">
        <v>5409</v>
      </c>
      <c r="U660" s="129">
        <v>64515</v>
      </c>
      <c r="V660" s="55">
        <v>150000</v>
      </c>
      <c r="W660" s="55">
        <v>10000</v>
      </c>
      <c r="X660" s="10">
        <v>5</v>
      </c>
      <c r="Y660" s="10" t="s">
        <v>10053</v>
      </c>
      <c r="Z660" s="10"/>
    </row>
    <row r="661" spans="1:26">
      <c r="A661" s="10">
        <v>660</v>
      </c>
      <c r="B661" s="54" t="s">
        <v>5423</v>
      </c>
      <c r="C661" s="50" t="s">
        <v>5424</v>
      </c>
      <c r="D661" s="51" t="s">
        <v>2818</v>
      </c>
      <c r="E661" s="10" t="s">
        <v>3279</v>
      </c>
      <c r="F661" s="61" t="s">
        <v>5425</v>
      </c>
      <c r="G661" s="54" t="s">
        <v>5422</v>
      </c>
      <c r="H661" s="10" t="str">
        <f t="shared" si="11"/>
        <v>(660, 'Nguyễn Thị Thu', '2000-11-23', 'Nữ', 'Thanh Hóa', '0378 913 257
01202 174 235', 'MR18255', 140, 12, 290, 'NARA', '83000000', '2018-11-21', '', '2018-11-12', '2020-01-20', '41000000', '42000000', '64515', '150000', '10000', '5', '2020-06-20', '', 'Admin', '2020-06-22 00:46:18'),</v>
      </c>
      <c r="I661" s="10" t="str">
        <f t="shared" si="11"/>
        <v>(Nguyễn Thị Thu, '2000-11-23', 'Nữ', 'Thanh Hóa', '0378 913 257
01202 174 235', 'MR18255', '(660, 'Nguyễn Thị Thu', '2000-11-23', 'Nữ', 'Thanh Hóa', '0378 913 257
01202 174 235', 'MR18255', 140, 12, 290, 'NARA', '83000000', '2018-11-21', '', '2018-11-12', '2020-01-20', '41000000', '42000000', '64515', '150000', '10000', '5', '2020-06-20', '', 'Admin', '2020-06-22 00:46:18'),', 12, 290, NARA, '83000000', '2018-11-21', '41000000', '2018-11-12', '2020-01-20', '64515', '42000000', '', '150000', '10000', '5', '2020-06-20', '', '', 'Admin', '2020-06-22 00:46:18'),</v>
      </c>
      <c r="J661" s="58">
        <v>140</v>
      </c>
      <c r="K661" s="58">
        <v>12</v>
      </c>
      <c r="L661" s="58">
        <v>290</v>
      </c>
      <c r="M661" s="54" t="s">
        <v>5278</v>
      </c>
      <c r="N661" s="55">
        <v>83000000</v>
      </c>
      <c r="O661" s="56" t="s">
        <v>5426</v>
      </c>
      <c r="P661" s="159">
        <v>41000000</v>
      </c>
      <c r="Q661" s="124">
        <v>42000000</v>
      </c>
      <c r="R661" s="124"/>
      <c r="S661" s="49" t="s">
        <v>5408</v>
      </c>
      <c r="T661" s="49" t="s">
        <v>5409</v>
      </c>
      <c r="U661" s="129">
        <v>64515</v>
      </c>
      <c r="V661" s="55">
        <v>150000</v>
      </c>
      <c r="W661" s="55">
        <v>10000</v>
      </c>
      <c r="X661" s="10">
        <v>5</v>
      </c>
      <c r="Y661" s="10" t="s">
        <v>10053</v>
      </c>
      <c r="Z661" s="10"/>
    </row>
    <row r="662" spans="1:26">
      <c r="A662" s="10">
        <v>661</v>
      </c>
      <c r="B662" s="54" t="s">
        <v>5427</v>
      </c>
      <c r="C662" s="50" t="s">
        <v>5428</v>
      </c>
      <c r="D662" s="51" t="s">
        <v>2818</v>
      </c>
      <c r="E662" s="10" t="s">
        <v>3312</v>
      </c>
      <c r="F662" s="61" t="s">
        <v>5429</v>
      </c>
      <c r="G662" s="54" t="s">
        <v>5422</v>
      </c>
      <c r="H662" s="10" t="str">
        <f t="shared" si="11"/>
        <v>(661, 'Nguyễn Vũ Khánh Tuyền', '1996-05-05', 'Nữ', 'Bình Dương', '0964 681 720
0974 011 017', 'MR18255', 140, 12, 291, 'NARA', '83000000', '2018-12-12', '', '2018-11-12', '2020-03-16', '41000000', '42000000', '58902', '150000', '10000', '3', '2020-06-16', '', 'Admin', '2020-06-22 00:46:18'),</v>
      </c>
      <c r="I662" s="10" t="str">
        <f t="shared" si="11"/>
        <v>(Nguyễn Vũ Khánh Tuyền, '1996-05-05', 'Nữ', 'Bình Dương', '0964 681 720
0974 011 017', 'MR18255', '(661, 'Nguyễn Vũ Khánh Tuyền', '1996-05-05', 'Nữ', 'Bình Dương', '0964 681 720
0974 011 017', 'MR18255', 140, 12, 291, 'NARA', '83000000', '2018-12-12', '', '2018-11-12', '2020-03-16', '41000000', '42000000', '58902', '150000', '10000', '3', '2020-06-16', '', 'Admin', '2020-06-22 00:46:18'),', 12, 291, NARA, '83000000', '2018-12-12', '41000000', '2018-11-12', '2020-03-16', '58902', '42000000', '', '150000', '10000', '3', '2020-06-16', '', '', 'Admin', '2020-06-22 00:46:18'),</v>
      </c>
      <c r="J662" s="58">
        <v>140</v>
      </c>
      <c r="K662" s="58">
        <v>12</v>
      </c>
      <c r="L662" s="58">
        <v>291</v>
      </c>
      <c r="M662" s="54" t="s">
        <v>5278</v>
      </c>
      <c r="N662" s="55">
        <v>83000000</v>
      </c>
      <c r="O662" s="56" t="s">
        <v>4244</v>
      </c>
      <c r="P662" s="159">
        <v>41000000</v>
      </c>
      <c r="Q662" s="124">
        <v>42000000</v>
      </c>
      <c r="R662" s="124"/>
      <c r="S662" s="49" t="s">
        <v>5408</v>
      </c>
      <c r="T662" s="49" t="s">
        <v>5430</v>
      </c>
      <c r="U662" s="129">
        <v>58902</v>
      </c>
      <c r="V662" s="55">
        <v>150000</v>
      </c>
      <c r="W662" s="55">
        <v>10000</v>
      </c>
      <c r="X662" s="10">
        <v>3</v>
      </c>
      <c r="Y662" s="10" t="s">
        <v>9940</v>
      </c>
      <c r="Z662" s="10"/>
    </row>
    <row r="663" spans="1:26">
      <c r="A663" s="10">
        <v>662</v>
      </c>
      <c r="B663" s="52" t="s">
        <v>5431</v>
      </c>
      <c r="C663" s="50" t="s">
        <v>5432</v>
      </c>
      <c r="D663" s="51" t="s">
        <v>2845</v>
      </c>
      <c r="E663" s="52" t="s">
        <v>5433</v>
      </c>
      <c r="F663" s="61" t="s">
        <v>5434</v>
      </c>
      <c r="G663" s="54" t="s">
        <v>5435</v>
      </c>
      <c r="H663" s="10" t="str">
        <f t="shared" si="11"/>
        <v>(662, 'Đào Công Huy', '1992-08-20', 'Nam', 'Hải Phòng', '0937 824 156
0912 972 351', 'MR17081', 49, 13, 292, 'KANAGAWA', '103000000', '2017-09-18', '', '2017-09-11', '2018-04-18', '50000000', '53000000', '55762', '15000', '5000', '26', '2020-06-18', '', 'Admin', '2020-06-22 00:46:18'),</v>
      </c>
      <c r="I663" s="10" t="str">
        <f t="shared" si="11"/>
        <v>(Đào Công Huy, '1992-08-20', 'Nam', 'Hải Phòng', '0937 824 156
0912 972 351', 'MR17081', '(662, 'Đào Công Huy', '1992-08-20', 'Nam', 'Hải Phòng', '0937 824 156
0912 972 351', 'MR17081', 49, 13, 292, 'KANAGAWA', '103000000', '2017-09-18', '', '2017-09-11', '2018-04-18', '50000000', '53000000', '55762', '15000', '5000', '26', '2020-06-18', '', 'Admin', '2020-06-22 00:46:18'),', 13, 292, KANAGAWA, '103000000', '2017-09-18', '50000000', '2017-09-11', '2018-04-18', '55762', '53000000', '', '15000', '5000', '26', '2020-06-18', '', '', 'Admin', '2020-06-22 00:46:18'),</v>
      </c>
      <c r="J663" s="58">
        <v>49</v>
      </c>
      <c r="K663" s="58">
        <v>13</v>
      </c>
      <c r="L663" s="58">
        <v>292</v>
      </c>
      <c r="M663" s="54" t="s">
        <v>2990</v>
      </c>
      <c r="N663" s="55">
        <v>103000000</v>
      </c>
      <c r="O663" s="56" t="s">
        <v>3063</v>
      </c>
      <c r="P663" s="159">
        <v>50000000</v>
      </c>
      <c r="Q663" s="124">
        <v>53000000</v>
      </c>
      <c r="R663" s="124"/>
      <c r="S663" s="49" t="s">
        <v>5437</v>
      </c>
      <c r="T663" s="49" t="s">
        <v>3831</v>
      </c>
      <c r="U663" s="129">
        <v>55762</v>
      </c>
      <c r="V663" s="55">
        <v>15000</v>
      </c>
      <c r="W663" s="55">
        <v>5000</v>
      </c>
      <c r="X663" s="10">
        <v>26</v>
      </c>
      <c r="Y663" s="10" t="s">
        <v>9948</v>
      </c>
      <c r="Z663" s="10"/>
    </row>
    <row r="664" spans="1:26">
      <c r="A664" s="10">
        <v>663</v>
      </c>
      <c r="B664" s="52" t="s">
        <v>5438</v>
      </c>
      <c r="C664" s="50" t="s">
        <v>5439</v>
      </c>
      <c r="D664" s="51" t="s">
        <v>2845</v>
      </c>
      <c r="E664" s="52" t="s">
        <v>2855</v>
      </c>
      <c r="F664" s="61" t="s">
        <v>5440</v>
      </c>
      <c r="G664" s="54" t="s">
        <v>5435</v>
      </c>
      <c r="H664" s="10" t="str">
        <f t="shared" si="11"/>
        <v>(663, 'Lưu Hoàng Long', '1992-05-02', 'Nam', 'Trà Vinh', '0902 724 237
01234 653 917', 'MR17081', 49, 13, 292, 'KANAGAWA', '103000000', '2017-09-14', '', '2017-09-11', '2018-04-18', '50000000', '53000000', '55762', '15000', '5000', '26', '2020-06-18', '', 'Admin', '2020-06-22 00:46:18'),</v>
      </c>
      <c r="I664" s="10" t="str">
        <f t="shared" si="11"/>
        <v>(Lưu Hoàng Long, '1992-05-02', 'Nam', 'Trà Vinh', '0902 724 237
01234 653 917', 'MR17081', '(663, 'Lưu Hoàng Long', '1992-05-02', 'Nam', 'Trà Vinh', '0902 724 237
01234 653 917', 'MR17081', 49, 13, 292, 'KANAGAWA', '103000000', '2017-09-14', '', '2017-09-11', '2018-04-18', '50000000', '53000000', '55762', '15000', '5000', '26', '2020-06-18', '', 'Admin', '2020-06-22 00:46:18'),', 13, 292, KANAGAWA, '103000000', '2017-09-14', '50000000', '2017-09-11', '2018-04-18', '55762', '53000000', '', '15000', '5000', '26', '2020-06-18', '', '', 'Admin', '2020-06-22 00:46:18'),</v>
      </c>
      <c r="J664" s="58">
        <v>49</v>
      </c>
      <c r="K664" s="58">
        <v>13</v>
      </c>
      <c r="L664" s="58">
        <v>292</v>
      </c>
      <c r="M664" s="54" t="s">
        <v>2990</v>
      </c>
      <c r="N664" s="55">
        <v>103000000</v>
      </c>
      <c r="O664" s="56" t="s">
        <v>3945</v>
      </c>
      <c r="P664" s="159">
        <v>50000000</v>
      </c>
      <c r="Q664" s="124">
        <v>53000000</v>
      </c>
      <c r="R664" s="124"/>
      <c r="S664" s="49" t="s">
        <v>5437</v>
      </c>
      <c r="T664" s="49" t="s">
        <v>3831</v>
      </c>
      <c r="U664" s="129">
        <v>55762</v>
      </c>
      <c r="V664" s="55">
        <v>15000</v>
      </c>
      <c r="W664" s="55">
        <v>5000</v>
      </c>
      <c r="X664" s="10">
        <v>26</v>
      </c>
      <c r="Y664" s="10" t="s">
        <v>9948</v>
      </c>
      <c r="Z664" s="10"/>
    </row>
    <row r="665" spans="1:26">
      <c r="A665" s="10">
        <v>664</v>
      </c>
      <c r="B665" s="52" t="s">
        <v>5441</v>
      </c>
      <c r="C665" s="50" t="s">
        <v>5442</v>
      </c>
      <c r="D665" s="51" t="s">
        <v>2845</v>
      </c>
      <c r="E665" s="52" t="s">
        <v>2846</v>
      </c>
      <c r="F665" s="61" t="s">
        <v>5443</v>
      </c>
      <c r="G665" s="54" t="s">
        <v>5435</v>
      </c>
      <c r="H665" s="10" t="str">
        <f t="shared" si="11"/>
        <v>(664, 'Lê Hoàng Đảo', '1993-12-04', 'Nam', 'Bến Tre', '01669 762 029
01687 422 820', 'MR17081', 49, 13, 292, 'KANAGAWA', '103000000', '2017-09-14', '', '2017-09-11', '2018-04-18', '50000000', '53000000', '55762', '15000', '5000', '26', '2020-06-18', '', 'Admin', '2020-06-22 00:46:18'),</v>
      </c>
      <c r="I665" s="10" t="str">
        <f t="shared" si="11"/>
        <v>(Lê Hoàng Đảo, '1993-12-04', 'Nam', 'Bến Tre', '01669 762 029
01687 422 820', 'MR17081', '(664, 'Lê Hoàng Đảo', '1993-12-04', 'Nam', 'Bến Tre', '01669 762 029
01687 422 820', 'MR17081', 49, 13, 292, 'KANAGAWA', '103000000', '2017-09-14', '', '2017-09-11', '2018-04-18', '50000000', '53000000', '55762', '15000', '5000', '26', '2020-06-18', '', 'Admin', '2020-06-22 00:46:18'),', 13, 292, KANAGAWA, '103000000', '2017-09-14', '50000000', '2017-09-11', '2018-04-18', '55762', '53000000', '', '15000', '5000', '26', '2020-06-18', '', '', 'Admin', '2020-06-22 00:46:18'),</v>
      </c>
      <c r="J665" s="58">
        <v>49</v>
      </c>
      <c r="K665" s="58">
        <v>13</v>
      </c>
      <c r="L665" s="58">
        <v>292</v>
      </c>
      <c r="M665" s="54" t="s">
        <v>2990</v>
      </c>
      <c r="N665" s="55">
        <v>103000000</v>
      </c>
      <c r="O665" s="56" t="s">
        <v>3945</v>
      </c>
      <c r="P665" s="159">
        <v>50000000</v>
      </c>
      <c r="Q665" s="124">
        <v>53000000</v>
      </c>
      <c r="R665" s="124"/>
      <c r="S665" s="49" t="s">
        <v>5437</v>
      </c>
      <c r="T665" s="49" t="s">
        <v>3831</v>
      </c>
      <c r="U665" s="129">
        <v>55762</v>
      </c>
      <c r="V665" s="55">
        <v>15000</v>
      </c>
      <c r="W665" s="55">
        <v>5000</v>
      </c>
      <c r="X665" s="10">
        <v>26</v>
      </c>
      <c r="Y665" s="10" t="s">
        <v>9948</v>
      </c>
      <c r="Z665" s="10"/>
    </row>
    <row r="666" spans="1:26">
      <c r="A666" s="10">
        <v>665</v>
      </c>
      <c r="B666" s="52" t="s">
        <v>5444</v>
      </c>
      <c r="C666" s="50" t="s">
        <v>5445</v>
      </c>
      <c r="D666" s="51" t="s">
        <v>2845</v>
      </c>
      <c r="E666" s="52" t="s">
        <v>3435</v>
      </c>
      <c r="F666" s="61" t="s">
        <v>5446</v>
      </c>
      <c r="G666" s="54" t="s">
        <v>5435</v>
      </c>
      <c r="H666" s="10" t="str">
        <f t="shared" si="11"/>
        <v>(665, 'Trần Văn Thắng', '1989-06-08', 'Nam', 'Nam Định', '01294 955 284', 'MR17081', 49, 13, 292, 'KANAGAWA', '103000000', '2017-09-18', '', '2017-09-11', '2018-04-18', '50000000', '53000000', '55762', '15000', '5000', '26', '2020-06-18', '', 'Admin', '2020-06-22 00:46:18'),</v>
      </c>
      <c r="I666" s="10" t="str">
        <f t="shared" si="11"/>
        <v>(Trần Văn Thắng, '1989-06-08', 'Nam', 'Nam Định', '01294 955 284', 'MR17081', '(665, 'Trần Văn Thắng', '1989-06-08', 'Nam', 'Nam Định', '01294 955 284', 'MR17081', 49, 13, 292, 'KANAGAWA', '103000000', '2017-09-18', '', '2017-09-11', '2018-04-18', '50000000', '53000000', '55762', '15000', '5000', '26', '2020-06-18', '', 'Admin', '2020-06-22 00:46:18'),', 13, 292, KANAGAWA, '103000000', '2017-09-18', '50000000', '2017-09-11', '2018-04-18', '55762', '53000000', '', '15000', '5000', '26', '2020-06-18', '', '', 'Admin', '2020-06-22 00:46:18'),</v>
      </c>
      <c r="J666" s="58">
        <v>49</v>
      </c>
      <c r="K666" s="58">
        <v>13</v>
      </c>
      <c r="L666" s="58">
        <v>292</v>
      </c>
      <c r="M666" s="54" t="s">
        <v>2990</v>
      </c>
      <c r="N666" s="55">
        <v>103000000</v>
      </c>
      <c r="O666" s="56" t="s">
        <v>3063</v>
      </c>
      <c r="P666" s="159">
        <v>50000000</v>
      </c>
      <c r="Q666" s="124">
        <v>53000000</v>
      </c>
      <c r="R666" s="124"/>
      <c r="S666" s="49" t="s">
        <v>5437</v>
      </c>
      <c r="T666" s="49" t="s">
        <v>3831</v>
      </c>
      <c r="U666" s="129">
        <v>55762</v>
      </c>
      <c r="V666" s="55">
        <v>15000</v>
      </c>
      <c r="W666" s="55">
        <v>5000</v>
      </c>
      <c r="X666" s="10">
        <v>26</v>
      </c>
      <c r="Y666" s="10" t="s">
        <v>9948</v>
      </c>
      <c r="Z666" s="10"/>
    </row>
    <row r="667" spans="1:26">
      <c r="A667" s="10">
        <v>666</v>
      </c>
      <c r="B667" s="52" t="s">
        <v>5447</v>
      </c>
      <c r="C667" s="50" t="s">
        <v>5448</v>
      </c>
      <c r="D667" s="51" t="s">
        <v>2845</v>
      </c>
      <c r="E667" s="52" t="s">
        <v>2846</v>
      </c>
      <c r="F667" s="61" t="s">
        <v>5449</v>
      </c>
      <c r="G667" s="54" t="s">
        <v>5435</v>
      </c>
      <c r="H667" s="10" t="str">
        <f t="shared" si="11"/>
        <v>(666, 'Lê Thành Nam', '1997-12-30', 'Nam', 'Bến Tre', '01678 707 329
01698 296 753', 'MR17081', 49, 13, 292, 'KANAGAWA', '103000000', '2017-09-18', '', '2017-09-11', '2018-04-18', '50000000', '53000000', '55762', '15000', '5000', '26', '2020-06-18', '', 'Admin', '2020-06-22 00:46:18'),</v>
      </c>
      <c r="I667" s="10" t="str">
        <f t="shared" si="11"/>
        <v>(Lê Thành Nam, '1997-12-30', 'Nam', 'Bến Tre', '01678 707 329
01698 296 753', 'MR17081', '(666, 'Lê Thành Nam', '1997-12-30', 'Nam', 'Bến Tre', '01678 707 329
01698 296 753', 'MR17081', 49, 13, 292, 'KANAGAWA', '103000000', '2017-09-18', '', '2017-09-11', '2018-04-18', '50000000', '53000000', '55762', '15000', '5000', '26', '2020-06-18', '', 'Admin', '2020-06-22 00:46:18'),', 13, 292, KANAGAWA, '103000000', '2017-09-18', '50000000', '2017-09-11', '2018-04-18', '55762', '53000000', '', '15000', '5000', '26', '2020-06-18', '', '', 'Admin', '2020-06-22 00:46:18'),</v>
      </c>
      <c r="J667" s="58">
        <v>49</v>
      </c>
      <c r="K667" s="58">
        <v>13</v>
      </c>
      <c r="L667" s="58">
        <v>292</v>
      </c>
      <c r="M667" s="54" t="s">
        <v>2990</v>
      </c>
      <c r="N667" s="55">
        <v>103000000</v>
      </c>
      <c r="O667" s="56" t="s">
        <v>3063</v>
      </c>
      <c r="P667" s="159">
        <v>50000000</v>
      </c>
      <c r="Q667" s="124">
        <v>53000000</v>
      </c>
      <c r="R667" s="124"/>
      <c r="S667" s="49" t="s">
        <v>5437</v>
      </c>
      <c r="T667" s="49" t="s">
        <v>3831</v>
      </c>
      <c r="U667" s="129">
        <v>55762</v>
      </c>
      <c r="V667" s="55">
        <v>15000</v>
      </c>
      <c r="W667" s="55">
        <v>5000</v>
      </c>
      <c r="X667" s="10">
        <v>26</v>
      </c>
      <c r="Y667" s="10" t="s">
        <v>9948</v>
      </c>
      <c r="Z667" s="10"/>
    </row>
    <row r="668" spans="1:26">
      <c r="A668" s="10">
        <v>667</v>
      </c>
      <c r="B668" s="52" t="s">
        <v>5450</v>
      </c>
      <c r="C668" s="50" t="s">
        <v>5451</v>
      </c>
      <c r="D668" s="51" t="s">
        <v>2845</v>
      </c>
      <c r="E668" s="52" t="s">
        <v>2855</v>
      </c>
      <c r="F668" s="61" t="s">
        <v>5452</v>
      </c>
      <c r="G668" s="54" t="s">
        <v>5435</v>
      </c>
      <c r="H668" s="10" t="str">
        <f t="shared" si="11"/>
        <v>(667, 'Lê Quốc Vượng', '1998-07-17', 'Nam', 'Trà Vinh', '01667 054 072
0907 257 234', 'MR17081', 49, 13, 292, 'KANAGAWA', '103000000', '2017-09-18', '', '2017-09-11', '2018-04-18', '50000000', '53000000', '55762', '15000', '5000', '26', '2020-06-18', '', 'Admin', '2020-06-22 00:46:18'),</v>
      </c>
      <c r="I668" s="10" t="str">
        <f t="shared" si="11"/>
        <v>(Lê Quốc Vượng, '1998-07-17', 'Nam', 'Trà Vinh', '01667 054 072
0907 257 234', 'MR17081', '(667, 'Lê Quốc Vượng', '1998-07-17', 'Nam', 'Trà Vinh', '01667 054 072
0907 257 234', 'MR17081', 49, 13, 292, 'KANAGAWA', '103000000', '2017-09-18', '', '2017-09-11', '2018-04-18', '50000000', '53000000', '55762', '15000', '5000', '26', '2020-06-18', '', 'Admin', '2020-06-22 00:46:18'),', 13, 292, KANAGAWA, '103000000', '2017-09-18', '50000000', '2017-09-11', '2018-04-18', '55762', '53000000', '', '15000', '5000', '26', '2020-06-18', '', '', 'Admin', '2020-06-22 00:46:18'),</v>
      </c>
      <c r="J668" s="58">
        <v>49</v>
      </c>
      <c r="K668" s="58">
        <v>13</v>
      </c>
      <c r="L668" s="58">
        <v>292</v>
      </c>
      <c r="M668" s="54" t="s">
        <v>2990</v>
      </c>
      <c r="N668" s="55">
        <v>103000000</v>
      </c>
      <c r="O668" s="56" t="s">
        <v>3063</v>
      </c>
      <c r="P668" s="159">
        <v>50000000</v>
      </c>
      <c r="Q668" s="124">
        <v>53000000</v>
      </c>
      <c r="R668" s="124"/>
      <c r="S668" s="49" t="s">
        <v>5437</v>
      </c>
      <c r="T668" s="49" t="s">
        <v>3831</v>
      </c>
      <c r="U668" s="129">
        <v>55762</v>
      </c>
      <c r="V668" s="55">
        <v>15000</v>
      </c>
      <c r="W668" s="55">
        <v>5000</v>
      </c>
      <c r="X668" s="10">
        <v>26</v>
      </c>
      <c r="Y668" s="10" t="s">
        <v>9948</v>
      </c>
      <c r="Z668" s="10"/>
    </row>
    <row r="669" spans="1:26">
      <c r="A669" s="10">
        <v>668</v>
      </c>
      <c r="B669" s="52" t="s">
        <v>5453</v>
      </c>
      <c r="C669" s="50" t="s">
        <v>5454</v>
      </c>
      <c r="D669" s="51" t="s">
        <v>2845</v>
      </c>
      <c r="E669" s="52" t="s">
        <v>2881</v>
      </c>
      <c r="F669" s="61" t="s">
        <v>5455</v>
      </c>
      <c r="G669" s="54" t="s">
        <v>5435</v>
      </c>
      <c r="H669" s="10" t="str">
        <f t="shared" si="11"/>
        <v>(668, 'Huỳnh Tấn Đạt', '1993-11-27', 'Nam', 'Đồng Nai', '0937 518 534
0902 525 827', 'MR17081', 49, 13, 292, 'KANAGAWA', '103000000', '2017-09-18', '', '2017-09-11', '2018-04-18', '50000000', '53000000', '55762', '15000', '5000', '26', '2020-06-18', '', 'Admin', '2020-06-22 00:46:18'),</v>
      </c>
      <c r="I669" s="10" t="str">
        <f t="shared" si="11"/>
        <v>(Huỳnh Tấn Đạt, '1993-11-27', 'Nam', 'Đồng Nai', '0937 518 534
0902 525 827', 'MR17081', '(668, 'Huỳnh Tấn Đạt', '1993-11-27', 'Nam', 'Đồng Nai', '0937 518 534
0902 525 827', 'MR17081', 49, 13, 292, 'KANAGAWA', '103000000', '2017-09-18', '', '2017-09-11', '2018-04-18', '50000000', '53000000', '55762', '15000', '5000', '26', '2020-06-18', '', 'Admin', '2020-06-22 00:46:18'),', 13, 292, KANAGAWA, '103000000', '2017-09-18', '50000000', '2017-09-11', '2018-04-18', '55762', '53000000', '', '15000', '5000', '26', '2020-06-18', '', '', 'Admin', '2020-06-22 00:46:18'),</v>
      </c>
      <c r="J669" s="58">
        <v>49</v>
      </c>
      <c r="K669" s="58">
        <v>13</v>
      </c>
      <c r="L669" s="58">
        <v>292</v>
      </c>
      <c r="M669" s="54" t="s">
        <v>2990</v>
      </c>
      <c r="N669" s="55">
        <v>103000000</v>
      </c>
      <c r="O669" s="56" t="s">
        <v>3063</v>
      </c>
      <c r="P669" s="159">
        <v>50000000</v>
      </c>
      <c r="Q669" s="124">
        <v>53000000</v>
      </c>
      <c r="R669" s="124"/>
      <c r="S669" s="49" t="s">
        <v>5437</v>
      </c>
      <c r="T669" s="49" t="s">
        <v>3831</v>
      </c>
      <c r="U669" s="129">
        <v>55762</v>
      </c>
      <c r="V669" s="55">
        <v>15000</v>
      </c>
      <c r="W669" s="55">
        <v>5000</v>
      </c>
      <c r="X669" s="10">
        <v>26</v>
      </c>
      <c r="Y669" s="10" t="s">
        <v>9948</v>
      </c>
      <c r="Z669" s="10"/>
    </row>
    <row r="670" spans="1:26">
      <c r="A670" s="10">
        <v>669</v>
      </c>
      <c r="B670" s="52" t="s">
        <v>5456</v>
      </c>
      <c r="C670" s="50" t="s">
        <v>5457</v>
      </c>
      <c r="D670" s="51" t="s">
        <v>2845</v>
      </c>
      <c r="E670" s="52" t="s">
        <v>2928</v>
      </c>
      <c r="F670" s="61" t="s">
        <v>5458</v>
      </c>
      <c r="G670" s="54" t="s">
        <v>5435</v>
      </c>
      <c r="H670" s="10" t="str">
        <f t="shared" si="11"/>
        <v>(669, 'Phan Công Dưỡng', '1992-12-30', 'Nam', 'Bình Định', '0978 870 839
0966 067 514', 'MR17081', 49, 13, 292, 'KANAGAWA', '103000000', '2017-09-18', '', '2017-09-11', '2018-04-18', '50000000', '53000000', '55762', '15000', '5000', '26', '2020-06-18', '', 'Admin', '2020-06-22 00:46:18'),</v>
      </c>
      <c r="I670" s="10" t="str">
        <f t="shared" si="11"/>
        <v>(Phan Công Dưỡng, '1992-12-30', 'Nam', 'Bình Định', '0978 870 839
0966 067 514', 'MR17081', '(669, 'Phan Công Dưỡng', '1992-12-30', 'Nam', 'Bình Định', '0978 870 839
0966 067 514', 'MR17081', 49, 13, 292, 'KANAGAWA', '103000000', '2017-09-18', '', '2017-09-11', '2018-04-18', '50000000', '53000000', '55762', '15000', '5000', '26', '2020-06-18', '', 'Admin', '2020-06-22 00:46:18'),', 13, 292, KANAGAWA, '103000000', '2017-09-18', '50000000', '2017-09-11', '2018-04-18', '55762', '53000000', '', '15000', '5000', '26', '2020-06-18', '', '', 'Admin', '2020-06-22 00:46:18'),</v>
      </c>
      <c r="J670" s="58">
        <v>49</v>
      </c>
      <c r="K670" s="58">
        <v>13</v>
      </c>
      <c r="L670" s="58">
        <v>292</v>
      </c>
      <c r="M670" s="54" t="s">
        <v>2990</v>
      </c>
      <c r="N670" s="55">
        <v>103000000</v>
      </c>
      <c r="O670" s="56" t="s">
        <v>3063</v>
      </c>
      <c r="P670" s="159">
        <v>50000000</v>
      </c>
      <c r="Q670" s="124">
        <v>53000000</v>
      </c>
      <c r="R670" s="124"/>
      <c r="S670" s="49" t="s">
        <v>5437</v>
      </c>
      <c r="T670" s="49" t="s">
        <v>3831</v>
      </c>
      <c r="U670" s="129">
        <v>55762</v>
      </c>
      <c r="V670" s="55">
        <v>15000</v>
      </c>
      <c r="W670" s="55">
        <v>5000</v>
      </c>
      <c r="X670" s="10">
        <v>26</v>
      </c>
      <c r="Y670" s="10" t="s">
        <v>9948</v>
      </c>
      <c r="Z670" s="10"/>
    </row>
    <row r="671" spans="1:26">
      <c r="A671" s="10">
        <v>670</v>
      </c>
      <c r="B671" s="52" t="s">
        <v>4663</v>
      </c>
      <c r="C671" s="50" t="s">
        <v>5459</v>
      </c>
      <c r="D671" s="51" t="s">
        <v>2845</v>
      </c>
      <c r="E671" s="52" t="s">
        <v>2819</v>
      </c>
      <c r="F671" s="61" t="s">
        <v>5460</v>
      </c>
      <c r="G671" s="54" t="s">
        <v>5435</v>
      </c>
      <c r="H671" s="10" t="str">
        <f t="shared" si="11"/>
        <v>(670, 'Nguyễn Minh Phúc', '1992-12-01', 'Nam', 'Hồ Chí Minh', '0934 494 497
0903 095 822', 'MR17081', 49, 13, 292, 'KANAGAWA', '103000000', '2017-09-15', '', '2017-09-11', '2018-04-18', '50000000', '53000000', '55762', '15000', '5000', '26', '2020-06-18', '', 'Admin', '2020-06-22 00:46:18'),</v>
      </c>
      <c r="I671" s="10" t="str">
        <f t="shared" si="11"/>
        <v>(Nguyễn Minh Phúc, '1992-12-01', 'Nam', 'Hồ Chí Minh', '0934 494 497
0903 095 822', 'MR17081', '(670, 'Nguyễn Minh Phúc', '1992-12-01', 'Nam', 'Hồ Chí Minh', '0934 494 497
0903 095 822', 'MR17081', 49, 13, 292, 'KANAGAWA', '103000000', '2017-09-15', '', '2017-09-11', '2018-04-18', '50000000', '53000000', '55762', '15000', '5000', '26', '2020-06-18', '', 'Admin', '2020-06-22 00:46:18'),', 13, 292, KANAGAWA, '103000000', '2017-09-15', '50000000', '2017-09-11', '2018-04-18', '55762', '53000000', '', '15000', '5000', '26', '2020-06-18', '', '', 'Admin', '2020-06-22 00:46:18'),</v>
      </c>
      <c r="J671" s="58">
        <v>49</v>
      </c>
      <c r="K671" s="58">
        <v>13</v>
      </c>
      <c r="L671" s="58">
        <v>292</v>
      </c>
      <c r="M671" s="54" t="s">
        <v>2990</v>
      </c>
      <c r="N671" s="55">
        <v>103000000</v>
      </c>
      <c r="O671" s="56" t="s">
        <v>3046</v>
      </c>
      <c r="P671" s="159">
        <v>50000000</v>
      </c>
      <c r="Q671" s="124">
        <v>53000000</v>
      </c>
      <c r="R671" s="124"/>
      <c r="S671" s="49" t="s">
        <v>5437</v>
      </c>
      <c r="T671" s="49" t="s">
        <v>3831</v>
      </c>
      <c r="U671" s="129">
        <v>55762</v>
      </c>
      <c r="V671" s="55">
        <v>15000</v>
      </c>
      <c r="W671" s="55">
        <v>5000</v>
      </c>
      <c r="X671" s="10">
        <v>26</v>
      </c>
      <c r="Y671" s="10" t="s">
        <v>9948</v>
      </c>
      <c r="Z671" s="10"/>
    </row>
    <row r="672" spans="1:26">
      <c r="A672" s="10">
        <v>671</v>
      </c>
      <c r="B672" s="52" t="s">
        <v>5461</v>
      </c>
      <c r="C672" s="50" t="s">
        <v>5462</v>
      </c>
      <c r="D672" s="51" t="s">
        <v>2845</v>
      </c>
      <c r="E672" s="52" t="s">
        <v>3399</v>
      </c>
      <c r="F672" s="61" t="s">
        <v>5463</v>
      </c>
      <c r="G672" s="54" t="s">
        <v>5435</v>
      </c>
      <c r="H672" s="10" t="str">
        <f t="shared" si="11"/>
        <v>(671, 'Nguyễn Quốc Vinh', '1992-07-11', 'Nam', 'Cần Thơ', '0969 240 201
0933 170 741', 'MR17081', 49, 13, 292, 'KANAGAWA', '103000000', '2017-09-18', '', '2017-09-11', '2018-04-18', '50000000', '53000000', '55762', '15000', '5000', '26', '2020-06-18', '', 'Admin', '2020-06-22 00:46:18'),</v>
      </c>
      <c r="I672" s="10" t="str">
        <f t="shared" si="11"/>
        <v>(Nguyễn Quốc Vinh, '1992-07-11', 'Nam', 'Cần Thơ', '0969 240 201
0933 170 741', 'MR17081', '(671, 'Nguyễn Quốc Vinh', '1992-07-11', 'Nam', 'Cần Thơ', '0969 240 201
0933 170 741', 'MR17081', 49, 13, 292, 'KANAGAWA', '103000000', '2017-09-18', '', '2017-09-11', '2018-04-18', '50000000', '53000000', '55762', '15000', '5000', '26', '2020-06-18', '', 'Admin', '2020-06-22 00:46:18'),', 13, 292, KANAGAWA, '103000000', '2017-09-18', '50000000', '2017-09-11', '2018-04-18', '55762', '53000000', '', '15000', '5000', '26', '2020-06-18', '', '', 'Admin', '2020-06-22 00:46:18'),</v>
      </c>
      <c r="J672" s="58">
        <v>49</v>
      </c>
      <c r="K672" s="58">
        <v>13</v>
      </c>
      <c r="L672" s="58">
        <v>292</v>
      </c>
      <c r="M672" s="54" t="s">
        <v>2990</v>
      </c>
      <c r="N672" s="55">
        <v>103000000</v>
      </c>
      <c r="O672" s="56" t="s">
        <v>3063</v>
      </c>
      <c r="P672" s="159">
        <v>50000000</v>
      </c>
      <c r="Q672" s="124">
        <v>53000000</v>
      </c>
      <c r="R672" s="124"/>
      <c r="S672" s="49" t="s">
        <v>5437</v>
      </c>
      <c r="T672" s="49" t="s">
        <v>3831</v>
      </c>
      <c r="U672" s="129">
        <v>55762</v>
      </c>
      <c r="V672" s="55">
        <v>15000</v>
      </c>
      <c r="W672" s="55">
        <v>5000</v>
      </c>
      <c r="X672" s="10">
        <v>26</v>
      </c>
      <c r="Y672" s="10" t="s">
        <v>9948</v>
      </c>
      <c r="Z672" s="10"/>
    </row>
    <row r="673" spans="1:26">
      <c r="A673" s="10">
        <v>672</v>
      </c>
      <c r="B673" s="52" t="s">
        <v>4792</v>
      </c>
      <c r="C673" s="50" t="s">
        <v>5464</v>
      </c>
      <c r="D673" s="51" t="s">
        <v>2845</v>
      </c>
      <c r="E673" s="52" t="s">
        <v>3141</v>
      </c>
      <c r="F673" s="61" t="s">
        <v>5465</v>
      </c>
      <c r="G673" s="54" t="s">
        <v>5435</v>
      </c>
      <c r="H673" s="10" t="str">
        <f t="shared" si="11"/>
        <v>(672, 'Nguyễn Minh Thắng', '1991-03-17', 'Nam', 'Đồng Tháp', '0902398948
0909447270', 'MR17081', 49, 13, 292, 'KANAGAWA', '103000000', '2017-09-15', '', '2017-09-11', '2018-04-18', '50000000', '53000000', '55762', '15000', '5000', '26', '2020-06-18', '', 'Admin', '2020-06-22 00:46:18'),</v>
      </c>
      <c r="I673" s="10" t="str">
        <f t="shared" si="11"/>
        <v>(Nguyễn Minh Thắng, '1991-03-17', 'Nam', 'Đồng Tháp', '0902398948
0909447270', 'MR17081', '(672, 'Nguyễn Minh Thắng', '1991-03-17', 'Nam', 'Đồng Tháp', '0902398948
0909447270', 'MR17081', 49, 13, 292, 'KANAGAWA', '103000000', '2017-09-15', '', '2017-09-11', '2018-04-18', '50000000', '53000000', '55762', '15000', '5000', '26', '2020-06-18', '', 'Admin', '2020-06-22 00:46:18'),', 13, 292, KANAGAWA, '103000000', '2017-09-15', '50000000', '2017-09-11', '2018-04-18', '55762', '53000000', '', '15000', '5000', '26', '2020-06-18', '', '', 'Admin', '2020-06-22 00:46:18'),</v>
      </c>
      <c r="J673" s="58">
        <v>49</v>
      </c>
      <c r="K673" s="58">
        <v>13</v>
      </c>
      <c r="L673" s="58">
        <v>292</v>
      </c>
      <c r="M673" s="54" t="s">
        <v>2990</v>
      </c>
      <c r="N673" s="55">
        <v>103000000</v>
      </c>
      <c r="O673" s="56" t="s">
        <v>3046</v>
      </c>
      <c r="P673" s="159">
        <v>50000000</v>
      </c>
      <c r="Q673" s="124">
        <v>53000000</v>
      </c>
      <c r="R673" s="124"/>
      <c r="S673" s="49" t="s">
        <v>5437</v>
      </c>
      <c r="T673" s="49" t="s">
        <v>3831</v>
      </c>
      <c r="U673" s="129">
        <v>55762</v>
      </c>
      <c r="V673" s="55">
        <v>15000</v>
      </c>
      <c r="W673" s="55">
        <v>5000</v>
      </c>
      <c r="X673" s="10">
        <v>26</v>
      </c>
      <c r="Y673" s="10" t="s">
        <v>9948</v>
      </c>
      <c r="Z673" s="10"/>
    </row>
    <row r="674" spans="1:26">
      <c r="A674" s="10">
        <v>673</v>
      </c>
      <c r="B674" s="52" t="s">
        <v>5466</v>
      </c>
      <c r="C674" s="50" t="s">
        <v>5467</v>
      </c>
      <c r="D674" s="51" t="s">
        <v>2845</v>
      </c>
      <c r="E674" s="52" t="s">
        <v>2846</v>
      </c>
      <c r="F674" s="61" t="s">
        <v>5468</v>
      </c>
      <c r="G674" s="54" t="s">
        <v>5435</v>
      </c>
      <c r="H674" s="10" t="str">
        <f t="shared" si="11"/>
        <v>(673, 'Cao Hoàng Thắng', '1999-03-28', 'Nam', 'Bến Tre', '01249502929', 'MR17081', 49, 13, 292, 'KANAGAWA', '103000000', '2017-09-18', '', '2017-09-11', '2018-04-18', '50000000', '53000000', '55762', '15000', '5000', '26', '2020-06-18', '', 'Admin', '2020-06-22 00:46:18'),</v>
      </c>
      <c r="I674" s="10" t="str">
        <f t="shared" si="11"/>
        <v>(Cao Hoàng Thắng, '1999-03-28', 'Nam', 'Bến Tre', '01249502929', 'MR17081', '(673, 'Cao Hoàng Thắng', '1999-03-28', 'Nam', 'Bến Tre', '01249502929', 'MR17081', 49, 13, 292, 'KANAGAWA', '103000000', '2017-09-18', '', '2017-09-11', '2018-04-18', '50000000', '53000000', '55762', '15000', '5000', '26', '2020-06-18', '', 'Admin', '2020-06-22 00:46:18'),', 13, 292, KANAGAWA, '103000000', '2017-09-18', '50000000', '2017-09-11', '2018-04-18', '55762', '53000000', '', '15000', '5000', '26', '2020-06-18', '', '', 'Admin', '2020-06-22 00:46:18'),</v>
      </c>
      <c r="J674" s="58">
        <v>49</v>
      </c>
      <c r="K674" s="58">
        <v>13</v>
      </c>
      <c r="L674" s="58">
        <v>292</v>
      </c>
      <c r="M674" s="54" t="s">
        <v>2990</v>
      </c>
      <c r="N674" s="55">
        <v>103000000</v>
      </c>
      <c r="O674" s="56" t="s">
        <v>3063</v>
      </c>
      <c r="P674" s="159">
        <v>50000000</v>
      </c>
      <c r="Q674" s="124">
        <v>53000000</v>
      </c>
      <c r="R674" s="124"/>
      <c r="S674" s="49" t="s">
        <v>5437</v>
      </c>
      <c r="T674" s="49" t="s">
        <v>3831</v>
      </c>
      <c r="U674" s="129">
        <v>55762</v>
      </c>
      <c r="V674" s="55">
        <v>15000</v>
      </c>
      <c r="W674" s="55">
        <v>5000</v>
      </c>
      <c r="X674" s="10">
        <v>26</v>
      </c>
      <c r="Y674" s="10" t="s">
        <v>9948</v>
      </c>
      <c r="Z674" s="10"/>
    </row>
    <row r="675" spans="1:26">
      <c r="A675" s="10">
        <v>674</v>
      </c>
      <c r="B675" s="52" t="s">
        <v>5469</v>
      </c>
      <c r="C675" s="50" t="s">
        <v>5470</v>
      </c>
      <c r="D675" s="51" t="s">
        <v>2845</v>
      </c>
      <c r="E675" s="52" t="s">
        <v>2846</v>
      </c>
      <c r="F675" s="61" t="s">
        <v>5471</v>
      </c>
      <c r="G675" s="54" t="s">
        <v>5435</v>
      </c>
      <c r="H675" s="10" t="str">
        <f t="shared" si="11"/>
        <v>(674, 'Hồ Văn Ngọc Thanh', '1998-10-19', 'Nam', 'Bến Tre', '01687179294
01667891449', 'MR17081', 49, 13, 292, 'KANAGAWA', '103000000', '2017-09-18', '', '2017-09-11', '2018-04-18', '50000000', '53000000', '55762', '15000', '5000', '26', '2020-06-18', '', 'Admin', '2020-06-22 00:46:18'),</v>
      </c>
      <c r="I675" s="10" t="str">
        <f t="shared" si="11"/>
        <v>(Hồ Văn Ngọc Thanh, '1998-10-19', 'Nam', 'Bến Tre', '01687179294
01667891449', 'MR17081', '(674, 'Hồ Văn Ngọc Thanh', '1998-10-19', 'Nam', 'Bến Tre', '01687179294
01667891449', 'MR17081', 49, 13, 292, 'KANAGAWA', '103000000', '2017-09-18', '', '2017-09-11', '2018-04-18', '50000000', '53000000', '55762', '15000', '5000', '26', '2020-06-18', '', 'Admin', '2020-06-22 00:46:18'),', 13, 292, KANAGAWA, '103000000', '2017-09-18', '50000000', '2017-09-11', '2018-04-18', '55762', '53000000', '', '15000', '5000', '26', '2020-06-18', '', '', 'Admin', '2020-06-22 00:46:18'),</v>
      </c>
      <c r="J675" s="58">
        <v>49</v>
      </c>
      <c r="K675" s="58">
        <v>13</v>
      </c>
      <c r="L675" s="58">
        <v>292</v>
      </c>
      <c r="M675" s="54" t="s">
        <v>2990</v>
      </c>
      <c r="N675" s="55">
        <v>103000000</v>
      </c>
      <c r="O675" s="56" t="s">
        <v>3063</v>
      </c>
      <c r="P675" s="159">
        <v>50000000</v>
      </c>
      <c r="Q675" s="124">
        <v>53000000</v>
      </c>
      <c r="R675" s="124"/>
      <c r="S675" s="49" t="s">
        <v>5437</v>
      </c>
      <c r="T675" s="49" t="s">
        <v>3831</v>
      </c>
      <c r="U675" s="129">
        <v>55762</v>
      </c>
      <c r="V675" s="55">
        <v>15000</v>
      </c>
      <c r="W675" s="55">
        <v>5000</v>
      </c>
      <c r="X675" s="10">
        <v>26</v>
      </c>
      <c r="Y675" s="10" t="s">
        <v>9948</v>
      </c>
      <c r="Z675" s="10"/>
    </row>
    <row r="676" spans="1:26">
      <c r="A676" s="10">
        <v>675</v>
      </c>
      <c r="B676" s="52" t="s">
        <v>5472</v>
      </c>
      <c r="C676" s="50" t="s">
        <v>5473</v>
      </c>
      <c r="D676" s="51" t="s">
        <v>2845</v>
      </c>
      <c r="E676" s="52" t="s">
        <v>2846</v>
      </c>
      <c r="F676" s="67" t="s">
        <v>5474</v>
      </c>
      <c r="G676" s="54" t="s">
        <v>5435</v>
      </c>
      <c r="H676" s="10" t="str">
        <f t="shared" si="11"/>
        <v>(675, 'Huỳnh Khánh Hưng', '1997-07-15', 'Nam', 'Bến Tre', '0985 478 463 
0915 742 669', 'MR17081', 49, 13, 292, 'KANAGAWA', '103000000', '2017-09-18', '', '2017-09-11', '2018-04-18', '50000000', '53000000', '55762', '15000', '5000', '26', '2020-06-18', '', 'Admin', '2020-06-22 00:46:18'),</v>
      </c>
      <c r="I676" s="10" t="str">
        <f t="shared" si="11"/>
        <v>(Huỳnh Khánh Hưng, '1997-07-15', 'Nam', 'Bến Tre', '0985 478 463 
0915 742 669', 'MR17081', '(675, 'Huỳnh Khánh Hưng', '1997-07-15', 'Nam', 'Bến Tre', '0985 478 463 
0915 742 669', 'MR17081', 49, 13, 292, 'KANAGAWA', '103000000', '2017-09-18', '', '2017-09-11', '2018-04-18', '50000000', '53000000', '55762', '15000', '5000', '26', '2020-06-18', '', 'Admin', '2020-06-22 00:46:18'),', 13, 292, KANAGAWA, '103000000', '2017-09-18', '50000000', '2017-09-11', '2018-04-18', '55762', '53000000', '', '15000', '5000', '26', '2020-06-18', '', '', 'Admin', '2020-06-22 00:46:18'),</v>
      </c>
      <c r="J676" s="58">
        <v>49</v>
      </c>
      <c r="K676" s="58">
        <v>13</v>
      </c>
      <c r="L676" s="58">
        <v>292</v>
      </c>
      <c r="M676" s="54" t="s">
        <v>2990</v>
      </c>
      <c r="N676" s="55">
        <v>103000000</v>
      </c>
      <c r="O676" s="56" t="s">
        <v>3063</v>
      </c>
      <c r="P676" s="159">
        <v>50000000</v>
      </c>
      <c r="Q676" s="124">
        <v>53000000</v>
      </c>
      <c r="R676" s="124"/>
      <c r="S676" s="49" t="s">
        <v>5437</v>
      </c>
      <c r="T676" s="49" t="s">
        <v>3831</v>
      </c>
      <c r="U676" s="129">
        <v>55762</v>
      </c>
      <c r="V676" s="55">
        <v>15000</v>
      </c>
      <c r="W676" s="55">
        <v>5000</v>
      </c>
      <c r="X676" s="10">
        <v>26</v>
      </c>
      <c r="Y676" s="10" t="s">
        <v>9948</v>
      </c>
      <c r="Z676" s="10"/>
    </row>
    <row r="677" spans="1:26">
      <c r="A677" s="10">
        <v>676</v>
      </c>
      <c r="B677" s="54" t="s">
        <v>5475</v>
      </c>
      <c r="C677" s="50" t="s">
        <v>5476</v>
      </c>
      <c r="D677" s="51" t="s">
        <v>2845</v>
      </c>
      <c r="E677" s="10" t="s">
        <v>3597</v>
      </c>
      <c r="F677" s="61" t="s">
        <v>5477</v>
      </c>
      <c r="G677" s="54" t="s">
        <v>5478</v>
      </c>
      <c r="H677" s="10" t="str">
        <f t="shared" si="11"/>
        <v>(676, 'Nguyễn Ngọc Phong', '1997-11-19', 'Nam', 'Thái Bình', '0385 743 458
0399 918 588', 'MR18257', 139, 13, 293, 'TOKYO', '103000000', '2018-11-20', '', '2018-11-17', '2019-03-09', '50000000', '53000000', '56097', '15000', '5000', '15', '2020-06-09', '', 'Admin', '2020-06-22 00:46:18'),</v>
      </c>
      <c r="I677" s="10" t="str">
        <f t="shared" si="11"/>
        <v>(Nguyễn Ngọc Phong, '1997-11-19', 'Nam', 'Thái Bình', '0385 743 458
0399 918 588', 'MR18257', '(676, 'Nguyễn Ngọc Phong', '1997-11-19', 'Nam', 'Thái Bình', '0385 743 458
0399 918 588', 'MR18257', 139, 13, 293, 'TOKYO', '103000000', '2018-11-20', '', '2018-11-17', '2019-03-09', '50000000', '53000000', '56097', '15000', '5000', '15', '2020-06-09', '', 'Admin', '2020-06-22 00:46:18'),', 13, 293, TOKYO, '103000000', '2018-11-20', '50000000', '2018-11-17', '2019-03-09', '56097', '53000000', '', '15000', '5000', '15', '2020-06-09', '', '', 'Admin', '2020-06-22 00:46:18'),</v>
      </c>
      <c r="J677" s="58">
        <v>139</v>
      </c>
      <c r="K677" s="58">
        <v>13</v>
      </c>
      <c r="L677" s="58">
        <v>293</v>
      </c>
      <c r="M677" s="54" t="s">
        <v>2823</v>
      </c>
      <c r="N677" s="55">
        <v>103000000</v>
      </c>
      <c r="O677" s="56" t="s">
        <v>3966</v>
      </c>
      <c r="P677" s="159">
        <v>50000000</v>
      </c>
      <c r="Q677" s="124">
        <v>53000000</v>
      </c>
      <c r="R677" s="124"/>
      <c r="S677" s="49" t="s">
        <v>5479</v>
      </c>
      <c r="T677" s="49" t="s">
        <v>5480</v>
      </c>
      <c r="U677" s="129">
        <v>56097</v>
      </c>
      <c r="V677" s="55">
        <v>15000</v>
      </c>
      <c r="W677" s="55">
        <v>5000</v>
      </c>
      <c r="X677" s="10">
        <v>15</v>
      </c>
      <c r="Y677" s="10" t="s">
        <v>11992</v>
      </c>
      <c r="Z677" s="10"/>
    </row>
    <row r="678" spans="1:26">
      <c r="A678" s="10">
        <v>677</v>
      </c>
      <c r="B678" s="54" t="s">
        <v>5481</v>
      </c>
      <c r="C678" s="50" t="s">
        <v>5482</v>
      </c>
      <c r="D678" s="51" t="s">
        <v>2845</v>
      </c>
      <c r="E678" s="10" t="s">
        <v>3317</v>
      </c>
      <c r="F678" s="61" t="s">
        <v>5483</v>
      </c>
      <c r="G678" s="54" t="s">
        <v>5478</v>
      </c>
      <c r="H678" s="10" t="str">
        <f t="shared" si="11"/>
        <v>(677, 'Cao Hoàng An', '1993-09-09', 'Nam', 'Tiền Giang', '0364 466 479
0387 696 543', 'MR18257', 139, 13, 293, 'TOKYO', '103000000', '2018-11-20', '', '2018-11-17', '2019-03-09', '50000000', '53000000', '56097', '15000', '5000', '15', '2020-06-09', '', 'Admin', '2020-06-22 00:46:18'),</v>
      </c>
      <c r="I678" s="10" t="str">
        <f t="shared" si="11"/>
        <v>(Cao Hoàng An, '1993-09-09', 'Nam', 'Tiền Giang', '0364 466 479
0387 696 543', 'MR18257', '(677, 'Cao Hoàng An', '1993-09-09', 'Nam', 'Tiền Giang', '0364 466 479
0387 696 543', 'MR18257', 139, 13, 293, 'TOKYO', '103000000', '2018-11-20', '', '2018-11-17', '2019-03-09', '50000000', '53000000', '56097', '15000', '5000', '15', '2020-06-09', '', 'Admin', '2020-06-22 00:46:18'),', 13, 293, TOKYO, '103000000', '2018-11-20', '50000000', '2018-11-17', '2019-03-09', '56097', '53000000', '', '15000', '5000', '15', '2020-06-09', '', '', 'Admin', '2020-06-22 00:46:18'),</v>
      </c>
      <c r="J678" s="58">
        <v>139</v>
      </c>
      <c r="K678" s="58">
        <v>13</v>
      </c>
      <c r="L678" s="58">
        <v>293</v>
      </c>
      <c r="M678" s="54" t="s">
        <v>2823</v>
      </c>
      <c r="N678" s="55">
        <v>103000000</v>
      </c>
      <c r="O678" s="56" t="s">
        <v>3966</v>
      </c>
      <c r="P678" s="159">
        <v>50000000</v>
      </c>
      <c r="Q678" s="124">
        <v>53000000</v>
      </c>
      <c r="R678" s="124"/>
      <c r="S678" s="49" t="s">
        <v>5479</v>
      </c>
      <c r="T678" s="49" t="s">
        <v>5480</v>
      </c>
      <c r="U678" s="129">
        <v>56097</v>
      </c>
      <c r="V678" s="55">
        <v>15000</v>
      </c>
      <c r="W678" s="55">
        <v>5000</v>
      </c>
      <c r="X678" s="10">
        <v>15</v>
      </c>
      <c r="Y678" s="10" t="s">
        <v>11992</v>
      </c>
      <c r="Z678" s="10"/>
    </row>
    <row r="679" spans="1:26">
      <c r="A679" s="10">
        <v>678</v>
      </c>
      <c r="B679" s="54" t="s">
        <v>5484</v>
      </c>
      <c r="C679" s="50" t="s">
        <v>5485</v>
      </c>
      <c r="D679" s="51" t="s">
        <v>2845</v>
      </c>
      <c r="E679" s="10" t="s">
        <v>3317</v>
      </c>
      <c r="F679" s="61" t="s">
        <v>5486</v>
      </c>
      <c r="G679" s="54" t="s">
        <v>5478</v>
      </c>
      <c r="H679" s="10" t="str">
        <f t="shared" si="11"/>
        <v>(678, 'Trương Hoàng Anh', '1996-11-07', 'Nam', 'Tiền Giang', '0386 164 364
0344 736 718', 'MR18257', 139, 13, 293, 'TOKYO', '103000000', '2018-11-26', '', '2018-11-17', '2019-03-09', '50000000', '53000000', '56097', '15000', '5000', '15', '2020-06-09', '', 'Admin', '2020-06-22 00:46:18'),</v>
      </c>
      <c r="I679" s="10" t="str">
        <f t="shared" si="11"/>
        <v>(Trương Hoàng Anh, '1996-11-07', 'Nam', 'Tiền Giang', '0386 164 364
0344 736 718', 'MR18257', '(678, 'Trương Hoàng Anh', '1996-11-07', 'Nam', 'Tiền Giang', '0386 164 364
0344 736 718', 'MR18257', 139, 13, 293, 'TOKYO', '103000000', '2018-11-26', '', '2018-11-17', '2019-03-09', '50000000', '53000000', '56097', '15000', '5000', '15', '2020-06-09', '', 'Admin', '2020-06-22 00:46:18'),', 13, 293, TOKYO, '103000000', '2018-11-26', '50000000', '2018-11-17', '2019-03-09', '56097', '53000000', '', '15000', '5000', '15', '2020-06-09', '', '', 'Admin', '2020-06-22 00:46:18'),</v>
      </c>
      <c r="J679" s="58">
        <v>139</v>
      </c>
      <c r="K679" s="58">
        <v>13</v>
      </c>
      <c r="L679" s="58">
        <v>293</v>
      </c>
      <c r="M679" s="54" t="s">
        <v>2823</v>
      </c>
      <c r="N679" s="55">
        <v>103000000</v>
      </c>
      <c r="O679" s="56" t="s">
        <v>5407</v>
      </c>
      <c r="P679" s="159">
        <v>50000000</v>
      </c>
      <c r="Q679" s="124">
        <v>53000000</v>
      </c>
      <c r="R679" s="124"/>
      <c r="S679" s="49" t="s">
        <v>5479</v>
      </c>
      <c r="T679" s="49" t="s">
        <v>5480</v>
      </c>
      <c r="U679" s="129">
        <v>56097</v>
      </c>
      <c r="V679" s="55">
        <v>15000</v>
      </c>
      <c r="W679" s="55">
        <v>5000</v>
      </c>
      <c r="X679" s="10">
        <v>15</v>
      </c>
      <c r="Y679" s="10" t="s">
        <v>11992</v>
      </c>
      <c r="Z679" s="10"/>
    </row>
    <row r="680" spans="1:26">
      <c r="A680" s="10">
        <v>679</v>
      </c>
      <c r="B680" s="54" t="s">
        <v>5487</v>
      </c>
      <c r="C680" s="50" t="s">
        <v>5488</v>
      </c>
      <c r="D680" s="51" t="s">
        <v>2845</v>
      </c>
      <c r="E680" s="10" t="s">
        <v>3141</v>
      </c>
      <c r="F680" s="61" t="s">
        <v>5489</v>
      </c>
      <c r="G680" s="54" t="s">
        <v>5478</v>
      </c>
      <c r="H680" s="10" t="str">
        <f t="shared" si="11"/>
        <v>(679, 'Đoàn Hùng Dương', '2000-05-19', 'Nam', 'Đồng Tháp', '0962 860 043
0984 166 631', 'MR18257', 139, 13, 293, 'TOKYO', '103000000', '2018-11-22', '', '2018-11-17', '2019-03-09', '50000000', '53000000', '56097', '15000', '5000', '15', '2020-06-09', '', 'Admin', '2020-06-22 00:46:18'),</v>
      </c>
      <c r="I680" s="10" t="str">
        <f t="shared" si="11"/>
        <v>(Đoàn Hùng Dương, '2000-05-19', 'Nam', 'Đồng Tháp', '0962 860 043
0984 166 631', 'MR18257', '(679, 'Đoàn Hùng Dương', '2000-05-19', 'Nam', 'Đồng Tháp', '0962 860 043
0984 166 631', 'MR18257', 139, 13, 293, 'TOKYO', '103000000', '2018-11-22', '', '2018-11-17', '2019-03-09', '50000000', '53000000', '56097', '15000', '5000', '15', '2020-06-09', '', 'Admin', '2020-06-22 00:46:18'),', 13, 293, TOKYO, '103000000', '2018-11-22', '50000000', '2018-11-17', '2019-03-09', '56097', '53000000', '', '15000', '5000', '15', '2020-06-09', '', '', 'Admin', '2020-06-22 00:46:18'),</v>
      </c>
      <c r="J680" s="58">
        <v>139</v>
      </c>
      <c r="K680" s="58">
        <v>13</v>
      </c>
      <c r="L680" s="58">
        <v>293</v>
      </c>
      <c r="M680" s="54" t="s">
        <v>2823</v>
      </c>
      <c r="N680" s="55">
        <v>103000000</v>
      </c>
      <c r="O680" s="56" t="s">
        <v>3904</v>
      </c>
      <c r="P680" s="159">
        <v>50000000</v>
      </c>
      <c r="Q680" s="124">
        <v>53000000</v>
      </c>
      <c r="R680" s="124"/>
      <c r="S680" s="49" t="s">
        <v>5479</v>
      </c>
      <c r="T680" s="49" t="s">
        <v>5480</v>
      </c>
      <c r="U680" s="129">
        <v>56097</v>
      </c>
      <c r="V680" s="55">
        <v>15000</v>
      </c>
      <c r="W680" s="55">
        <v>5000</v>
      </c>
      <c r="X680" s="10">
        <v>15</v>
      </c>
      <c r="Y680" s="10" t="s">
        <v>11992</v>
      </c>
      <c r="Z680" s="10"/>
    </row>
    <row r="681" spans="1:26">
      <c r="A681" s="10">
        <v>680</v>
      </c>
      <c r="B681" s="54" t="s">
        <v>5490</v>
      </c>
      <c r="C681" s="50" t="s">
        <v>5491</v>
      </c>
      <c r="D681" s="51" t="s">
        <v>2845</v>
      </c>
      <c r="E681" s="10" t="s">
        <v>2855</v>
      </c>
      <c r="F681" s="61" t="s">
        <v>5492</v>
      </c>
      <c r="G681" s="54" t="s">
        <v>5478</v>
      </c>
      <c r="H681" s="10" t="str">
        <f t="shared" si="11"/>
        <v>(680, 'Lâm Chí Kiên', '1995-10-08', 'Nam', 'Trà Vinh', '0367 118 646
0397 960 315', 'MR18257', 139, 13, 293, 'TOKYO', '103000000', '2018-11-21', '', '2018-11-17', '2019-03-09', '50000000', '53000000', '56097', '15000', '5000', '15', '2020-06-09', '', 'Admin', '2020-06-22 00:46:18'),</v>
      </c>
      <c r="I681" s="10" t="str">
        <f t="shared" si="11"/>
        <v>(Lâm Chí Kiên, '1995-10-08', 'Nam', 'Trà Vinh', '0367 118 646
0397 960 315', 'MR18257', '(680, 'Lâm Chí Kiên', '1995-10-08', 'Nam', 'Trà Vinh', '0367 118 646
0397 960 315', 'MR18257', 139, 13, 293, 'TOKYO', '103000000', '2018-11-21', '', '2018-11-17', '2019-03-09', '50000000', '53000000', '56097', '15000', '5000', '15', '2020-06-09', '', 'Admin', '2020-06-22 00:46:18'),', 13, 293, TOKYO, '103000000', '2018-11-21', '50000000', '2018-11-17', '2019-03-09', '56097', '53000000', '', '15000', '5000', '15', '2020-06-09', '', '', 'Admin', '2020-06-22 00:46:18'),</v>
      </c>
      <c r="J681" s="58">
        <v>139</v>
      </c>
      <c r="K681" s="58">
        <v>13</v>
      </c>
      <c r="L681" s="58">
        <v>293</v>
      </c>
      <c r="M681" s="54" t="s">
        <v>2823</v>
      </c>
      <c r="N681" s="55">
        <v>103000000</v>
      </c>
      <c r="O681" s="56" t="s">
        <v>5426</v>
      </c>
      <c r="P681" s="159">
        <v>50000000</v>
      </c>
      <c r="Q681" s="124">
        <v>53000000</v>
      </c>
      <c r="R681" s="124"/>
      <c r="S681" s="49" t="s">
        <v>5479</v>
      </c>
      <c r="T681" s="49" t="s">
        <v>5480</v>
      </c>
      <c r="U681" s="129">
        <v>56097</v>
      </c>
      <c r="V681" s="55">
        <v>15000</v>
      </c>
      <c r="W681" s="55">
        <v>5000</v>
      </c>
      <c r="X681" s="10">
        <v>15</v>
      </c>
      <c r="Y681" s="10" t="s">
        <v>11992</v>
      </c>
      <c r="Z681" s="10"/>
    </row>
    <row r="682" spans="1:26">
      <c r="A682" s="10">
        <v>681</v>
      </c>
      <c r="B682" s="54" t="s">
        <v>5493</v>
      </c>
      <c r="C682" s="50" t="s">
        <v>5494</v>
      </c>
      <c r="D682" s="51" t="s">
        <v>2845</v>
      </c>
      <c r="E682" s="10" t="s">
        <v>2928</v>
      </c>
      <c r="F682" s="61" t="s">
        <v>5495</v>
      </c>
      <c r="G682" s="54" t="s">
        <v>5478</v>
      </c>
      <c r="H682" s="10" t="str">
        <f t="shared" si="11"/>
        <v>(681, 'Đoàn Quốc Dương', '1998-09-27', 'Nam', 'Bình Định', '0869 795 559
0971 338 563', 'MR18257', 139, 13, 293, 'TOKYO', '103000000', '2018-11-27', '', '2018-11-17', '2019-03-09', '50000000', '53000000', '56097', '15000', '5000', '15', '2020-06-09', '', 'Admin', '2020-06-22 00:46:18'),</v>
      </c>
      <c r="I682" s="10" t="str">
        <f t="shared" si="11"/>
        <v>(Đoàn Quốc Dương, '1998-09-27', 'Nam', 'Bình Định', '0869 795 559
0971 338 563', 'MR18257', '(681, 'Đoàn Quốc Dương', '1998-09-27', 'Nam', 'Bình Định', '0869 795 559
0971 338 563', 'MR18257', 139, 13, 293, 'TOKYO', '103000000', '2018-11-27', '', '2018-11-17', '2019-03-09', '50000000', '53000000', '56097', '15000', '5000', '15', '2020-06-09', '', 'Admin', '2020-06-22 00:46:18'),', 13, 293, TOKYO, '103000000', '2018-11-27', '50000000', '2018-11-17', '2019-03-09', '56097', '53000000', '', '15000', '5000', '15', '2020-06-09', '', '', 'Admin', '2020-06-22 00:46:18'),</v>
      </c>
      <c r="J682" s="58">
        <v>139</v>
      </c>
      <c r="K682" s="58">
        <v>13</v>
      </c>
      <c r="L682" s="58">
        <v>293</v>
      </c>
      <c r="M682" s="54" t="s">
        <v>2823</v>
      </c>
      <c r="N682" s="55">
        <v>103000000</v>
      </c>
      <c r="O682" s="56" t="s">
        <v>3616</v>
      </c>
      <c r="P682" s="159">
        <v>50000000</v>
      </c>
      <c r="Q682" s="124">
        <v>53000000</v>
      </c>
      <c r="R682" s="124"/>
      <c r="S682" s="49" t="s">
        <v>5479</v>
      </c>
      <c r="T682" s="49" t="s">
        <v>5480</v>
      </c>
      <c r="U682" s="129">
        <v>56097</v>
      </c>
      <c r="V682" s="55">
        <v>15000</v>
      </c>
      <c r="W682" s="55">
        <v>5000</v>
      </c>
      <c r="X682" s="10">
        <v>15</v>
      </c>
      <c r="Y682" s="10" t="s">
        <v>11992</v>
      </c>
      <c r="Z682" s="10"/>
    </row>
    <row r="683" spans="1:26">
      <c r="A683" s="10">
        <v>682</v>
      </c>
      <c r="B683" s="54" t="s">
        <v>5496</v>
      </c>
      <c r="C683" s="50" t="s">
        <v>4170</v>
      </c>
      <c r="D683" s="51" t="s">
        <v>2818</v>
      </c>
      <c r="E683" s="10" t="s">
        <v>3104</v>
      </c>
      <c r="F683" s="61" t="s">
        <v>5497</v>
      </c>
      <c r="G683" s="54" t="s">
        <v>5478</v>
      </c>
      <c r="H683" s="10" t="str">
        <f t="shared" si="11"/>
        <v>(682, 'Trần Thị Hiếu Ngân', '1993-01-01', 'Nữ', 'An Giang', '0942 104 621
0387 196 690', 'MR18257', 139, 13, 293, 'YAMAGUCHI', '103000000', '2018-11-22', '', '2018-11-17', '2019-03-11', '50000000', '53000000', '38420', '15000', '5000', '15', '2020-06-11', '', 'Admin', '2020-06-22 00:46:18'),</v>
      </c>
      <c r="I683" s="10" t="str">
        <f t="shared" si="11"/>
        <v>(Trần Thị Hiếu Ngân, '1993-01-01', 'Nữ', 'An Giang', '0942 104 621
0387 196 690', 'MR18257', '(682, 'Trần Thị Hiếu Ngân', '1993-01-01', 'Nữ', 'An Giang', '0942 104 621
0387 196 690', 'MR18257', 139, 13, 293, 'YAMAGUCHI', '103000000', '2018-11-22', '', '2018-11-17', '2019-03-11', '50000000', '53000000', '38420', '15000', '5000', '15', '2020-06-11', '', 'Admin', '2020-06-22 00:46:18'),', 13, 293, YAMAGUCHI, '103000000', '2018-11-22', '50000000', '2018-11-17', '2019-03-11', '38420', '53000000', '', '15000', '5000', '15', '2020-06-11', '', '', 'Admin', '2020-06-22 00:46:18'),</v>
      </c>
      <c r="J683" s="58">
        <v>139</v>
      </c>
      <c r="K683" s="58">
        <v>13</v>
      </c>
      <c r="L683" s="58">
        <v>293</v>
      </c>
      <c r="M683" s="54" t="s">
        <v>5498</v>
      </c>
      <c r="N683" s="55">
        <v>103000000</v>
      </c>
      <c r="O683" s="56" t="s">
        <v>3904</v>
      </c>
      <c r="P683" s="159">
        <v>50000000</v>
      </c>
      <c r="Q683" s="124">
        <v>53000000</v>
      </c>
      <c r="R683" s="124"/>
      <c r="S683" s="49" t="s">
        <v>5479</v>
      </c>
      <c r="T683" s="49" t="s">
        <v>5499</v>
      </c>
      <c r="U683" s="129">
        <v>38420</v>
      </c>
      <c r="V683" s="55">
        <v>15000</v>
      </c>
      <c r="W683" s="55">
        <v>5000</v>
      </c>
      <c r="X683" s="10">
        <v>15</v>
      </c>
      <c r="Y683" s="10" t="s">
        <v>9926</v>
      </c>
      <c r="Z683" s="10"/>
    </row>
    <row r="684" spans="1:26">
      <c r="A684" s="10">
        <v>683</v>
      </c>
      <c r="B684" s="54" t="s">
        <v>5500</v>
      </c>
      <c r="C684" s="50" t="s">
        <v>5501</v>
      </c>
      <c r="D684" s="51" t="s">
        <v>2818</v>
      </c>
      <c r="E684" s="10" t="s">
        <v>3399</v>
      </c>
      <c r="F684" s="61" t="s">
        <v>5502</v>
      </c>
      <c r="G684" s="54" t="s">
        <v>5478</v>
      </c>
      <c r="H684" s="10" t="str">
        <f t="shared" si="11"/>
        <v>(683, 'Võ Minh Thư', '1989-02-19', 'Nữ', 'Cần Thơ', '0393 002 499
0908 494 892
0937 833 492', 'MR18257', 139, 13, 293, 'YAMAGUCHI', '103000000', '2018-11-26', '', '2018-11-17', '2019-03-11', '50000000', '53000000', '38420', '15000', '5000', '15', '2020-06-11', '', 'Admin', '2020-06-22 00:46:18'),</v>
      </c>
      <c r="I684" s="10" t="str">
        <f t="shared" si="11"/>
        <v>(Võ Minh Thư, '1989-02-19', 'Nữ', 'Cần Thơ', '0393 002 499
0908 494 892
0937 833 492', 'MR18257', '(683, 'Võ Minh Thư', '1989-02-19', 'Nữ', 'Cần Thơ', '0393 002 499
0908 494 892
0937 833 492', 'MR18257', 139, 13, 293, 'YAMAGUCHI', '103000000', '2018-11-26', '', '2018-11-17', '2019-03-11', '50000000', '53000000', '38420', '15000', '5000', '15', '2020-06-11', '', 'Admin', '2020-06-22 00:46:18'),', 13, 293, YAMAGUCHI, '103000000', '2018-11-26', '50000000', '2018-11-17', '2019-03-11', '38420', '53000000', '', '15000', '5000', '15', '2020-06-11', '', '', 'Admin', '2020-06-22 00:46:18'),</v>
      </c>
      <c r="J684" s="58">
        <v>139</v>
      </c>
      <c r="K684" s="58">
        <v>13</v>
      </c>
      <c r="L684" s="58">
        <v>293</v>
      </c>
      <c r="M684" s="54" t="s">
        <v>5498</v>
      </c>
      <c r="N684" s="55">
        <v>103000000</v>
      </c>
      <c r="O684" s="56" t="s">
        <v>5407</v>
      </c>
      <c r="P684" s="159">
        <v>50000000</v>
      </c>
      <c r="Q684" s="124">
        <v>53000000</v>
      </c>
      <c r="R684" s="124"/>
      <c r="S684" s="49" t="s">
        <v>5479</v>
      </c>
      <c r="T684" s="49" t="s">
        <v>5499</v>
      </c>
      <c r="U684" s="129">
        <v>38420</v>
      </c>
      <c r="V684" s="55">
        <v>15000</v>
      </c>
      <c r="W684" s="55">
        <v>5000</v>
      </c>
      <c r="X684" s="10">
        <v>15</v>
      </c>
      <c r="Y684" s="10" t="s">
        <v>9926</v>
      </c>
      <c r="Z684" s="10"/>
    </row>
    <row r="685" spans="1:26">
      <c r="A685" s="10">
        <v>684</v>
      </c>
      <c r="B685" s="54" t="s">
        <v>5503</v>
      </c>
      <c r="C685" s="50" t="s">
        <v>5504</v>
      </c>
      <c r="D685" s="51" t="s">
        <v>2845</v>
      </c>
      <c r="E685" s="10" t="s">
        <v>3104</v>
      </c>
      <c r="F685" s="61" t="s">
        <v>5505</v>
      </c>
      <c r="G685" s="54" t="s">
        <v>5478</v>
      </c>
      <c r="H685" s="10" t="str">
        <f t="shared" si="11"/>
        <v>(684, 'Nguyễn Hoàng Trường Phúc', '1999-11-20', 'Nam', 'An Giang', '0972 407 743
0362 714 548', 'MR18257', 139, 13, 293, 'YAMAGUCHI', '103000000', '2018-11-30', '', '2018-11-17', '2019-03-11', '50000000', '53000000', '38420', '15000', '5000', '15', '2020-06-11', '', 'Admin', '2020-06-22 00:46:18'),</v>
      </c>
      <c r="I685" s="10" t="str">
        <f t="shared" si="11"/>
        <v>(Nguyễn Hoàng Trường Phúc, '1999-11-20', 'Nam', 'An Giang', '0972 407 743
0362 714 548', 'MR18257', '(684, 'Nguyễn Hoàng Trường Phúc', '1999-11-20', 'Nam', 'An Giang', '0972 407 743
0362 714 548', 'MR18257', 139, 13, 293, 'YAMAGUCHI', '103000000', '2018-11-30', '', '2018-11-17', '2019-03-11', '50000000', '53000000', '38420', '15000', '5000', '15', '2020-06-11', '', 'Admin', '2020-06-22 00:46:18'),', 13, 293, YAMAGUCHI, '103000000', '2018-11-30', '50000000', '2018-11-17', '2019-03-11', '38420', '53000000', '', '15000', '5000', '15', '2020-06-11', '', '', 'Admin', '2020-06-22 00:46:18'),</v>
      </c>
      <c r="J685" s="58">
        <v>139</v>
      </c>
      <c r="K685" s="58">
        <v>13</v>
      </c>
      <c r="L685" s="58">
        <v>293</v>
      </c>
      <c r="M685" s="54" t="s">
        <v>5498</v>
      </c>
      <c r="N685" s="55">
        <v>103000000</v>
      </c>
      <c r="O685" s="56" t="s">
        <v>5506</v>
      </c>
      <c r="P685" s="159">
        <v>50000000</v>
      </c>
      <c r="Q685" s="124">
        <v>53000000</v>
      </c>
      <c r="R685" s="124"/>
      <c r="S685" s="49" t="s">
        <v>5479</v>
      </c>
      <c r="T685" s="49" t="s">
        <v>5499</v>
      </c>
      <c r="U685" s="129">
        <v>38420</v>
      </c>
      <c r="V685" s="55">
        <v>15000</v>
      </c>
      <c r="W685" s="55">
        <v>5000</v>
      </c>
      <c r="X685" s="10">
        <v>15</v>
      </c>
      <c r="Y685" s="10" t="s">
        <v>9926</v>
      </c>
      <c r="Z685" s="10"/>
    </row>
    <row r="686" spans="1:26">
      <c r="A686" s="10">
        <v>685</v>
      </c>
      <c r="B686" s="54" t="s">
        <v>5507</v>
      </c>
      <c r="C686" s="50" t="s">
        <v>3657</v>
      </c>
      <c r="D686" s="51" t="s">
        <v>2845</v>
      </c>
      <c r="E686" s="10" t="s">
        <v>2876</v>
      </c>
      <c r="F686" s="61" t="s">
        <v>5508</v>
      </c>
      <c r="G686" s="54" t="s">
        <v>5478</v>
      </c>
      <c r="H686" s="10" t="str">
        <f t="shared" si="11"/>
        <v>(685, 'Lương Linh Tâm', '1996-09-21', 'Nam', 'Vĩnh Long', '0977 702 071
0335 601 567', 'MR18257', 139, 13, 293, 'YAMAGUCHI', '103000000', '2018-11-29', '', '2018-11-17', '2019-03-11', '50000000', '53000000', '38420', '15000', '5000', '15', '2020-06-11', '', 'Admin', '2020-06-22 00:46:18'),</v>
      </c>
      <c r="I686" s="10" t="str">
        <f t="shared" si="11"/>
        <v>(Lương Linh Tâm, '1996-09-21', 'Nam', 'Vĩnh Long', '0977 702 071
0335 601 567', 'MR18257', '(685, 'Lương Linh Tâm', '1996-09-21', 'Nam', 'Vĩnh Long', '0977 702 071
0335 601 567', 'MR18257', 139, 13, 293, 'YAMAGUCHI', '103000000', '2018-11-29', '', '2018-11-17', '2019-03-11', '50000000', '53000000', '38420', '15000', '5000', '15', '2020-06-11', '', 'Admin', '2020-06-22 00:46:18'),', 13, 293, YAMAGUCHI, '103000000', '2018-11-29', '50000000', '2018-11-17', '2019-03-11', '38420', '53000000', '', '15000', '5000', '15', '2020-06-11', '', '', 'Admin', '2020-06-22 00:46:18'),</v>
      </c>
      <c r="J686" s="58">
        <v>139</v>
      </c>
      <c r="K686" s="58">
        <v>13</v>
      </c>
      <c r="L686" s="58">
        <v>293</v>
      </c>
      <c r="M686" s="54" t="s">
        <v>5498</v>
      </c>
      <c r="N686" s="55">
        <v>103000000</v>
      </c>
      <c r="O686" s="56" t="s">
        <v>5509</v>
      </c>
      <c r="P686" s="159">
        <v>50000000</v>
      </c>
      <c r="Q686" s="124">
        <v>53000000</v>
      </c>
      <c r="R686" s="124"/>
      <c r="S686" s="49" t="s">
        <v>5479</v>
      </c>
      <c r="T686" s="49" t="s">
        <v>5499</v>
      </c>
      <c r="U686" s="129">
        <v>38420</v>
      </c>
      <c r="V686" s="55">
        <v>15000</v>
      </c>
      <c r="W686" s="55">
        <v>5000</v>
      </c>
      <c r="X686" s="10">
        <v>15</v>
      </c>
      <c r="Y686" s="10" t="s">
        <v>9926</v>
      </c>
      <c r="Z686" s="10"/>
    </row>
    <row r="687" spans="1:26">
      <c r="A687" s="10">
        <v>686</v>
      </c>
      <c r="B687" s="63" t="s">
        <v>5510</v>
      </c>
      <c r="C687" s="50" t="s">
        <v>5511</v>
      </c>
      <c r="D687" s="51" t="s">
        <v>2845</v>
      </c>
      <c r="E687" s="10" t="s">
        <v>2846</v>
      </c>
      <c r="F687" s="10"/>
      <c r="G687" s="54" t="s">
        <v>5512</v>
      </c>
      <c r="H687" s="10" t="str">
        <f t="shared" si="11"/>
        <v>(686, 'ĐỖ THANH TUẤN EM', '1990-07-15', 'Nam', 'Bến Tre', '', 'MRGH19001', 49, 13, 292, 'KANAGAWA', '55200000', '2019-02-25', '', '2019-02-25', '2019-03-21', '55200000', '0', 'CTY MUA VẾ', '', '5000', '15', '2020-06-21', '', 'Admin', '2020-06-22 00:46:18'),</v>
      </c>
      <c r="I687" s="10" t="str">
        <f t="shared" si="11"/>
        <v>(ĐỖ THANH TUẤN EM, '1990-07-15', 'Nam', 'Bến Tre', '', 'MRGH19001', '(686, 'ĐỖ THANH TUẤN EM', '1990-07-15', 'Nam', 'Bến Tre', '', 'MRGH19001', 49, 13, 292, 'KANAGAWA', '55200000', '2019-02-25', '', '2019-02-25', '2019-03-21', '55200000', '0', 'CTY MUA VẾ', '', '5000', '15', '2020-06-21', '', 'Admin', '2020-06-22 00:46:18'),', 13, 292, KANAGAWA, '55200000', '2019-02-25', '55200000', '2019-02-25', '2019-03-21', 'CTY MUA VẾ', '0', '', '', '5000', '15', '2020-06-21', '', '', 'Admin', '2020-06-22 00:46:18'),</v>
      </c>
      <c r="J687" s="58">
        <v>49</v>
      </c>
      <c r="K687" s="58">
        <v>13</v>
      </c>
      <c r="L687" s="58">
        <v>292</v>
      </c>
      <c r="M687" s="54" t="s">
        <v>2990</v>
      </c>
      <c r="N687" s="55">
        <v>55200000</v>
      </c>
      <c r="O687" s="56" t="s">
        <v>5358</v>
      </c>
      <c r="P687" s="160">
        <v>55200000</v>
      </c>
      <c r="Q687" s="124">
        <v>0</v>
      </c>
      <c r="R687" s="124"/>
      <c r="S687" s="49" t="s">
        <v>5358</v>
      </c>
      <c r="T687" s="49" t="s">
        <v>5061</v>
      </c>
      <c r="U687" s="129" t="s">
        <v>5513</v>
      </c>
      <c r="V687" s="55"/>
      <c r="W687" s="55">
        <v>5000</v>
      </c>
      <c r="X687" s="10">
        <v>15</v>
      </c>
      <c r="Y687" s="10" t="s">
        <v>11996</v>
      </c>
      <c r="Z687" s="10"/>
    </row>
    <row r="688" spans="1:26">
      <c r="A688" s="10">
        <v>687</v>
      </c>
      <c r="B688" s="60" t="s">
        <v>5514</v>
      </c>
      <c r="C688" s="50" t="s">
        <v>2960</v>
      </c>
      <c r="D688" s="51" t="s">
        <v>2845</v>
      </c>
      <c r="E688" s="10" t="s">
        <v>2846</v>
      </c>
      <c r="F688" s="10"/>
      <c r="G688" s="54" t="s">
        <v>5512</v>
      </c>
      <c r="H688" s="10" t="str">
        <f t="shared" si="11"/>
        <v>(687, 'TRƯƠNG HOÀNG HUY', '1996-01-01', 'Nam', 'Bến Tre', '', 'MRGH19001', 49, 13, 292, 'KANAGAWA', '55200000', '2019-02-25', '', '2020-02-25', '2019-03-21', '55200000', '0', 'CTY MUA VẾ', '', '5000', '15', '2020-06-21', '', 'Admin', '2020-06-22 00:46:18'),</v>
      </c>
      <c r="I688" s="10" t="str">
        <f t="shared" si="11"/>
        <v>(TRƯƠNG HOÀNG HUY, '1996-01-01', 'Nam', 'Bến Tre', '', 'MRGH19001', '(687, 'TRƯƠNG HOÀNG HUY', '1996-01-01', 'Nam', 'Bến Tre', '', 'MRGH19001', 49, 13, 292, 'KANAGAWA', '55200000', '2019-02-25', '', '2020-02-25', '2019-03-21', '55200000', '0', 'CTY MUA VẾ', '', '5000', '15', '2020-06-21', '', 'Admin', '2020-06-22 00:46:18'),', 13, 292, KANAGAWA, '55200000', '2019-02-25', '55200000', '2020-02-25', '2019-03-21', 'CTY MUA VẾ', '0', '', '', '5000', '15', '2020-06-21', '', '', 'Admin', '2020-06-22 00:46:18'),</v>
      </c>
      <c r="J688" s="58">
        <v>49</v>
      </c>
      <c r="K688" s="58">
        <v>13</v>
      </c>
      <c r="L688" s="58">
        <v>292</v>
      </c>
      <c r="M688" s="54" t="s">
        <v>2990</v>
      </c>
      <c r="N688" s="55">
        <v>55200000</v>
      </c>
      <c r="O688" s="56" t="s">
        <v>5358</v>
      </c>
      <c r="P688" s="160">
        <v>55200000</v>
      </c>
      <c r="Q688" s="124">
        <v>0</v>
      </c>
      <c r="R688" s="124"/>
      <c r="S688" s="49" t="s">
        <v>5515</v>
      </c>
      <c r="T688" s="49" t="s">
        <v>5061</v>
      </c>
      <c r="U688" s="129" t="s">
        <v>5513</v>
      </c>
      <c r="V688" s="55"/>
      <c r="W688" s="55">
        <v>5000</v>
      </c>
      <c r="X688" s="10">
        <v>15</v>
      </c>
      <c r="Y688" s="10" t="s">
        <v>11996</v>
      </c>
      <c r="Z688" s="10"/>
    </row>
    <row r="689" spans="1:26">
      <c r="A689" s="10">
        <v>688</v>
      </c>
      <c r="B689" s="60" t="s">
        <v>5516</v>
      </c>
      <c r="C689" s="50" t="s">
        <v>5517</v>
      </c>
      <c r="D689" s="51" t="s">
        <v>2845</v>
      </c>
      <c r="E689" s="10" t="s">
        <v>2876</v>
      </c>
      <c r="F689" s="10"/>
      <c r="G689" s="54" t="s">
        <v>5512</v>
      </c>
      <c r="H689" s="10" t="str">
        <f t="shared" si="11"/>
        <v>(688, 'ĐOÀN TRƯỜNG GIANG', '1986-05-01', 'Nam', 'Vĩnh Long', '', 'MRGH19001', 49, 13, 292, 'KANAGAWA', '55200000', '2019-02-28', '', '2021-02-25', '2019-03-21', '55200000', '0', 'CTY MUA VẾ', '', '5000', '15', '2020-06-21', '', 'Admin', '2020-06-22 00:46:18'),</v>
      </c>
      <c r="I689" s="10" t="str">
        <f t="shared" si="11"/>
        <v>(ĐOÀN TRƯỜNG GIANG, '1986-05-01', 'Nam', 'Vĩnh Long', '', 'MRGH19001', '(688, 'ĐOÀN TRƯỜNG GIANG', '1986-05-01', 'Nam', 'Vĩnh Long', '', 'MRGH19001', 49, 13, 292, 'KANAGAWA', '55200000', '2019-02-28', '', '2021-02-25', '2019-03-21', '55200000', '0', 'CTY MUA VẾ', '', '5000', '15', '2020-06-21', '', 'Admin', '2020-06-22 00:46:18'),', 13, 292, KANAGAWA, '55200000', '2019-02-28', '55200000', '2021-02-25', '2019-03-21', 'CTY MUA VẾ', '0', '', '', '5000', '15', '2020-06-21', '', '', 'Admin', '2020-06-22 00:46:18'),</v>
      </c>
      <c r="J689" s="58">
        <v>49</v>
      </c>
      <c r="K689" s="58">
        <v>13</v>
      </c>
      <c r="L689" s="58">
        <v>292</v>
      </c>
      <c r="M689" s="54" t="s">
        <v>2990</v>
      </c>
      <c r="N689" s="55">
        <v>55200000</v>
      </c>
      <c r="O689" s="56" t="s">
        <v>3247</v>
      </c>
      <c r="P689" s="160">
        <v>55200000</v>
      </c>
      <c r="Q689" s="124">
        <v>0</v>
      </c>
      <c r="R689" s="124"/>
      <c r="S689" s="49" t="s">
        <v>5518</v>
      </c>
      <c r="T689" s="49" t="s">
        <v>5061</v>
      </c>
      <c r="U689" s="129" t="s">
        <v>5513</v>
      </c>
      <c r="V689" s="55"/>
      <c r="W689" s="55">
        <v>5000</v>
      </c>
      <c r="X689" s="10">
        <v>15</v>
      </c>
      <c r="Y689" s="10" t="s">
        <v>11996</v>
      </c>
      <c r="Z689" s="10"/>
    </row>
    <row r="690" spans="1:26">
      <c r="A690" s="10">
        <v>689</v>
      </c>
      <c r="B690" s="54" t="s">
        <v>5519</v>
      </c>
      <c r="C690" s="50" t="s">
        <v>5010</v>
      </c>
      <c r="D690" s="51" t="s">
        <v>2845</v>
      </c>
      <c r="E690" s="10" t="s">
        <v>5520</v>
      </c>
      <c r="F690" s="69" t="s">
        <v>5521</v>
      </c>
      <c r="G690" s="54" t="s">
        <v>5522</v>
      </c>
      <c r="H690" s="10" t="str">
        <f t="shared" si="11"/>
        <v>(689, 'Trần Minh Trí', '1993-02-24', 'Nam', 'Trà Vinh ', '0973 631 830
0973 483 497', 'MR18175', 49, 13, 292, 'KANAGAWA', '103000000', '2018-04-23', '', '2018-08-19', '2019-05-20', '50000000', '53000000', '72930', '15000', '5000', '13', '2020-06-20', '', 'Admin', '2020-06-22 00:46:18'),</v>
      </c>
      <c r="I690" s="10" t="str">
        <f t="shared" si="11"/>
        <v>(Trần Minh Trí, '1993-02-24', 'Nam', 'Trà Vinh ', '0973 631 830
0973 483 497', 'MR18175', '(689, 'Trần Minh Trí', '1993-02-24', 'Nam', 'Trà Vinh ', '0973 631 830
0973 483 497', 'MR18175', 49, 13, 292, 'KANAGAWA', '103000000', '2018-04-23', '', '2018-08-19', '2019-05-20', '50000000', '53000000', '72930', '15000', '5000', '13', '2020-06-20', '', 'Admin', '2020-06-22 00:46:18'),', 13, 292, KANAGAWA, '103000000', '2018-04-23', '50000000', '2018-08-19', '2019-05-20', '72930', '53000000', '', '15000', '5000', '13', '2020-06-20', '', '', 'Admin', '2020-06-22 00:46:18'),</v>
      </c>
      <c r="J690" s="58">
        <v>49</v>
      </c>
      <c r="K690" s="58">
        <v>13</v>
      </c>
      <c r="L690" s="58">
        <v>292</v>
      </c>
      <c r="M690" s="54" t="s">
        <v>2990</v>
      </c>
      <c r="N690" s="55">
        <v>103000000</v>
      </c>
      <c r="O690" s="56" t="s">
        <v>4187</v>
      </c>
      <c r="P690" s="159">
        <v>50000000</v>
      </c>
      <c r="Q690" s="124">
        <v>53000000</v>
      </c>
      <c r="R690" s="124"/>
      <c r="S690" s="49" t="s">
        <v>5523</v>
      </c>
      <c r="T690" s="49" t="s">
        <v>5524</v>
      </c>
      <c r="U690" s="129">
        <v>72930</v>
      </c>
      <c r="V690" s="55">
        <v>15000</v>
      </c>
      <c r="W690" s="55">
        <v>5000</v>
      </c>
      <c r="X690" s="10">
        <v>13</v>
      </c>
      <c r="Y690" s="10" t="s">
        <v>10053</v>
      </c>
      <c r="Z690" s="10"/>
    </row>
    <row r="691" spans="1:26">
      <c r="A691" s="10">
        <v>690</v>
      </c>
      <c r="B691" s="54" t="s">
        <v>5071</v>
      </c>
      <c r="C691" s="50" t="s">
        <v>5525</v>
      </c>
      <c r="D691" s="51" t="s">
        <v>2845</v>
      </c>
      <c r="E691" s="10" t="s">
        <v>2846</v>
      </c>
      <c r="F691" s="69" t="s">
        <v>5526</v>
      </c>
      <c r="G691" s="54" t="s">
        <v>5522</v>
      </c>
      <c r="H691" s="10" t="str">
        <f t="shared" si="11"/>
        <v>(690, 'Nguyễn Quốc Việt', '1996-05-23', 'Nam', 'Bến Tre', '01678 264 456
0972 895 801', 'MR18175', 49, 13, 292, 'KANAGAWA', '103000000', '2018-08-27', '', '2018-08-19', '2019-05-20', '50000000', '53000000', '72930', '15000', '5000', '13', '2020-06-20', '', 'Admin', '2020-06-22 00:46:18'),</v>
      </c>
      <c r="I691" s="10" t="str">
        <f t="shared" si="11"/>
        <v>(Nguyễn Quốc Việt, '1996-05-23', 'Nam', 'Bến Tre', '01678 264 456
0972 895 801', 'MR18175', '(690, 'Nguyễn Quốc Việt', '1996-05-23', 'Nam', 'Bến Tre', '01678 264 456
0972 895 801', 'MR18175', 49, 13, 292, 'KANAGAWA', '103000000', '2018-08-27', '', '2018-08-19', '2019-05-20', '50000000', '53000000', '72930', '15000', '5000', '13', '2020-06-20', '', 'Admin', '2020-06-22 00:46:18'),', 13, 292, KANAGAWA, '103000000', '2018-08-27', '50000000', '2018-08-19', '2019-05-20', '72930', '53000000', '', '15000', '5000', '13', '2020-06-20', '', '', 'Admin', '2020-06-22 00:46:18'),</v>
      </c>
      <c r="J691" s="58">
        <v>49</v>
      </c>
      <c r="K691" s="58">
        <v>13</v>
      </c>
      <c r="L691" s="58">
        <v>292</v>
      </c>
      <c r="M691" s="54" t="s">
        <v>2990</v>
      </c>
      <c r="N691" s="55">
        <v>103000000</v>
      </c>
      <c r="O691" s="56" t="s">
        <v>5527</v>
      </c>
      <c r="P691" s="159">
        <v>50000000</v>
      </c>
      <c r="Q691" s="124">
        <v>53000000</v>
      </c>
      <c r="R691" s="124"/>
      <c r="S691" s="49" t="s">
        <v>5523</v>
      </c>
      <c r="T691" s="49" t="s">
        <v>5524</v>
      </c>
      <c r="U691" s="129">
        <v>72930</v>
      </c>
      <c r="V691" s="55">
        <v>15000</v>
      </c>
      <c r="W691" s="55">
        <v>5000</v>
      </c>
      <c r="X691" s="10">
        <v>13</v>
      </c>
      <c r="Y691" s="10" t="s">
        <v>10053</v>
      </c>
      <c r="Z691" s="10"/>
    </row>
    <row r="692" spans="1:26">
      <c r="A692" s="10">
        <v>691</v>
      </c>
      <c r="B692" s="54" t="s">
        <v>5528</v>
      </c>
      <c r="C692" s="50" t="s">
        <v>5529</v>
      </c>
      <c r="D692" s="51" t="s">
        <v>2845</v>
      </c>
      <c r="E692" s="10" t="s">
        <v>2819</v>
      </c>
      <c r="F692" s="69" t="s">
        <v>5530</v>
      </c>
      <c r="G692" s="54" t="s">
        <v>5522</v>
      </c>
      <c r="H692" s="10" t="str">
        <f t="shared" si="11"/>
        <v>(691, 'Lư Minh Luân', '1995-11-02', 'Nam', 'Hồ Chí Minh', '01223 108 389
0918 203 644', 'MR18175', 49, 13, 292, 'KANAGAWA', '103000000', '2018-08-27', '', '2018-08-19', '2019-05-20', '50000000', '53000000', '72930', '15000', '5000', '13', '2020-06-20', '', 'Admin', '2020-06-22 00:46:18'),</v>
      </c>
      <c r="I692" s="10" t="str">
        <f t="shared" si="11"/>
        <v>(Lư Minh Luân, '1995-11-02', 'Nam', 'Hồ Chí Minh', '01223 108 389
0918 203 644', 'MR18175', '(691, 'Lư Minh Luân', '1995-11-02', 'Nam', 'Hồ Chí Minh', '01223 108 389
0918 203 644', 'MR18175', 49, 13, 292, 'KANAGAWA', '103000000', '2018-08-27', '', '2018-08-19', '2019-05-20', '50000000', '53000000', '72930', '15000', '5000', '13', '2020-06-20', '', 'Admin', '2020-06-22 00:46:18'),', 13, 292, KANAGAWA, '103000000', '2018-08-27', '50000000', '2018-08-19', '2019-05-20', '72930', '53000000', '', '15000', '5000', '13', '2020-06-20', '', '', 'Admin', '2020-06-22 00:46:18'),</v>
      </c>
      <c r="J692" s="58">
        <v>49</v>
      </c>
      <c r="K692" s="58">
        <v>13</v>
      </c>
      <c r="L692" s="58">
        <v>292</v>
      </c>
      <c r="M692" s="54" t="s">
        <v>2990</v>
      </c>
      <c r="N692" s="55">
        <v>103000000</v>
      </c>
      <c r="O692" s="56" t="s">
        <v>5527</v>
      </c>
      <c r="P692" s="159">
        <v>50000000</v>
      </c>
      <c r="Q692" s="124">
        <v>53000000</v>
      </c>
      <c r="R692" s="124"/>
      <c r="S692" s="49" t="s">
        <v>5523</v>
      </c>
      <c r="T692" s="49" t="s">
        <v>5524</v>
      </c>
      <c r="U692" s="129">
        <v>72930</v>
      </c>
      <c r="V692" s="55">
        <v>15000</v>
      </c>
      <c r="W692" s="55">
        <v>5000</v>
      </c>
      <c r="X692" s="10">
        <v>13</v>
      </c>
      <c r="Y692" s="10" t="s">
        <v>10053</v>
      </c>
      <c r="Z692" s="10"/>
    </row>
    <row r="693" spans="1:26">
      <c r="A693" s="10">
        <v>692</v>
      </c>
      <c r="B693" s="54" t="s">
        <v>5531</v>
      </c>
      <c r="C693" s="50" t="s">
        <v>5532</v>
      </c>
      <c r="D693" s="51" t="s">
        <v>2845</v>
      </c>
      <c r="E693" s="10" t="s">
        <v>3253</v>
      </c>
      <c r="F693" s="69" t="s">
        <v>5533</v>
      </c>
      <c r="G693" s="54" t="s">
        <v>5522</v>
      </c>
      <c r="H693" s="10" t="str">
        <f t="shared" si="11"/>
        <v>(692, 'Trịnh Văn Dự', '1998-07-08', 'Nam', 'Hà Nội', '01692 041 622
0909 632 786', 'MR18175', 49, 13, 292, 'KANAGAWA', '103000000', '2018-08-29', '', '2018-08-19', '2019-05-20', '50000000', '53000000', '72930', '15000', '5000', '13', '2020-06-20', '', 'Admin', '2020-06-22 00:46:18'),</v>
      </c>
      <c r="I693" s="10" t="str">
        <f t="shared" si="11"/>
        <v>(Trịnh Văn Dự, '1998-07-08', 'Nam', 'Hà Nội', '01692 041 622
0909 632 786', 'MR18175', '(692, 'Trịnh Văn Dự', '1998-07-08', 'Nam', 'Hà Nội', '01692 041 622
0909 632 786', 'MR18175', 49, 13, 292, 'KANAGAWA', '103000000', '2018-08-29', '', '2018-08-19', '2019-05-20', '50000000', '53000000', '72930', '15000', '5000', '13', '2020-06-20', '', 'Admin', '2020-06-22 00:46:18'),', 13, 292, KANAGAWA, '103000000', '2018-08-29', '50000000', '2018-08-19', '2019-05-20', '72930', '53000000', '', '15000', '5000', '13', '2020-06-20', '', '', 'Admin', '2020-06-22 00:46:18'),</v>
      </c>
      <c r="J693" s="58">
        <v>49</v>
      </c>
      <c r="K693" s="58">
        <v>13</v>
      </c>
      <c r="L693" s="58">
        <v>292</v>
      </c>
      <c r="M693" s="54" t="s">
        <v>2990</v>
      </c>
      <c r="N693" s="55">
        <v>103000000</v>
      </c>
      <c r="O693" s="56" t="s">
        <v>5534</v>
      </c>
      <c r="P693" s="159">
        <v>50000000</v>
      </c>
      <c r="Q693" s="124">
        <v>53000000</v>
      </c>
      <c r="R693" s="124"/>
      <c r="S693" s="49" t="s">
        <v>5523</v>
      </c>
      <c r="T693" s="49" t="s">
        <v>5524</v>
      </c>
      <c r="U693" s="129">
        <v>72930</v>
      </c>
      <c r="V693" s="55">
        <v>15000</v>
      </c>
      <c r="W693" s="55">
        <v>5000</v>
      </c>
      <c r="X693" s="10">
        <v>13</v>
      </c>
      <c r="Y693" s="10" t="s">
        <v>10053</v>
      </c>
      <c r="Z693" s="10"/>
    </row>
    <row r="694" spans="1:26">
      <c r="A694" s="10">
        <v>693</v>
      </c>
      <c r="B694" s="54" t="s">
        <v>5535</v>
      </c>
      <c r="C694" s="50" t="s">
        <v>5536</v>
      </c>
      <c r="D694" s="51" t="s">
        <v>2845</v>
      </c>
      <c r="E694" s="10" t="s">
        <v>3141</v>
      </c>
      <c r="F694" s="69" t="s">
        <v>5537</v>
      </c>
      <c r="G694" s="54" t="s">
        <v>5522</v>
      </c>
      <c r="H694" s="10" t="str">
        <f t="shared" si="11"/>
        <v>(693, 'Nguyễn Hữu Đức', '1995-01-30', 'Nam', 'Đồng Tháp', '01628 770 169
01699 477 149', 'MR18175', 49, 13, 292, 'KANAGAWA', '103000000', '2018-08-23', '', '2018-08-19', '2019-05-20', '50000000', '53000000', '72930', '15000', '5000', '13', '2020-06-20', '', 'Admin', '2020-06-22 00:46:18'),</v>
      </c>
      <c r="I694" s="10" t="str">
        <f t="shared" si="11"/>
        <v>(Nguyễn Hữu Đức, '1995-01-30', 'Nam', 'Đồng Tháp', '01628 770 169
01699 477 149', 'MR18175', '(693, 'Nguyễn Hữu Đức', '1995-01-30', 'Nam', 'Đồng Tháp', '01628 770 169
01699 477 149', 'MR18175', 49, 13, 292, 'KANAGAWA', '103000000', '2018-08-23', '', '2018-08-19', '2019-05-20', '50000000', '53000000', '72930', '15000', '5000', '13', '2020-06-20', '', 'Admin', '2020-06-22 00:46:18'),', 13, 292, KANAGAWA, '103000000', '2018-08-23', '50000000', '2018-08-19', '2019-05-20', '72930', '53000000', '', '15000', '5000', '13', '2020-06-20', '', '', 'Admin', '2020-06-22 00:46:18'),</v>
      </c>
      <c r="J694" s="58">
        <v>49</v>
      </c>
      <c r="K694" s="58">
        <v>13</v>
      </c>
      <c r="L694" s="58">
        <v>292</v>
      </c>
      <c r="M694" s="54" t="s">
        <v>2990</v>
      </c>
      <c r="N694" s="55">
        <v>103000000</v>
      </c>
      <c r="O694" s="56" t="s">
        <v>5538</v>
      </c>
      <c r="P694" s="159">
        <v>50000000</v>
      </c>
      <c r="Q694" s="124">
        <v>53000000</v>
      </c>
      <c r="R694" s="124"/>
      <c r="S694" s="49" t="s">
        <v>5523</v>
      </c>
      <c r="T694" s="49" t="s">
        <v>5524</v>
      </c>
      <c r="U694" s="129">
        <v>72930</v>
      </c>
      <c r="V694" s="55">
        <v>15000</v>
      </c>
      <c r="W694" s="55">
        <v>5000</v>
      </c>
      <c r="X694" s="10">
        <v>13</v>
      </c>
      <c r="Y694" s="10" t="s">
        <v>10053</v>
      </c>
      <c r="Z694" s="10"/>
    </row>
    <row r="695" spans="1:26">
      <c r="A695" s="10">
        <v>694</v>
      </c>
      <c r="B695" s="54" t="s">
        <v>5539</v>
      </c>
      <c r="C695" s="50" t="s">
        <v>5540</v>
      </c>
      <c r="D695" s="51" t="s">
        <v>2845</v>
      </c>
      <c r="E695" s="10" t="s">
        <v>2830</v>
      </c>
      <c r="F695" s="69" t="s">
        <v>5541</v>
      </c>
      <c r="G695" s="54" t="s">
        <v>5522</v>
      </c>
      <c r="H695" s="10" t="str">
        <f t="shared" si="11"/>
        <v>(694, 'Nguyễn Văn Trí', '1996-02-05', 'Nam', 'Tây Ninh', '0978 326 921
01696 795 366', 'MR18175', 49, 13, 292, 'KANAGAWA', '103000000', '2018-08-27', '', '2018-08-19', '2019-05-20', '50000000', '53000000', '72930', '15000', '5000', '13', '2020-06-20', '', 'Admin', '2020-06-22 00:46:18'),</v>
      </c>
      <c r="I695" s="10" t="str">
        <f t="shared" si="11"/>
        <v>(Nguyễn Văn Trí, '1996-02-05', 'Nam', 'Tây Ninh', '0978 326 921
01696 795 366', 'MR18175', '(694, 'Nguyễn Văn Trí', '1996-02-05', 'Nam', 'Tây Ninh', '0978 326 921
01696 795 366', 'MR18175', 49, 13, 292, 'KANAGAWA', '103000000', '2018-08-27', '', '2018-08-19', '2019-05-20', '50000000', '53000000', '72930', '15000', '5000', '13', '2020-06-20', '', 'Admin', '2020-06-22 00:46:18'),', 13, 292, KANAGAWA, '103000000', '2018-08-27', '50000000', '2018-08-19', '2019-05-20', '72930', '53000000', '', '15000', '5000', '13', '2020-06-20', '', '', 'Admin', '2020-06-22 00:46:18'),</v>
      </c>
      <c r="J695" s="58">
        <v>49</v>
      </c>
      <c r="K695" s="58">
        <v>13</v>
      </c>
      <c r="L695" s="58">
        <v>292</v>
      </c>
      <c r="M695" s="54" t="s">
        <v>2990</v>
      </c>
      <c r="N695" s="55">
        <v>103000000</v>
      </c>
      <c r="O695" s="56" t="s">
        <v>5527</v>
      </c>
      <c r="P695" s="159">
        <v>50000000</v>
      </c>
      <c r="Q695" s="124">
        <v>53000000</v>
      </c>
      <c r="R695" s="124"/>
      <c r="S695" s="49" t="s">
        <v>5523</v>
      </c>
      <c r="T695" s="49" t="s">
        <v>5524</v>
      </c>
      <c r="U695" s="129">
        <v>72930</v>
      </c>
      <c r="V695" s="55">
        <v>15000</v>
      </c>
      <c r="W695" s="55">
        <v>5000</v>
      </c>
      <c r="X695" s="10">
        <v>13</v>
      </c>
      <c r="Y695" s="10" t="s">
        <v>10053</v>
      </c>
      <c r="Z695" s="10"/>
    </row>
    <row r="696" spans="1:26">
      <c r="A696" s="10">
        <v>695</v>
      </c>
      <c r="B696" s="54" t="s">
        <v>4794</v>
      </c>
      <c r="C696" s="50" t="s">
        <v>5542</v>
      </c>
      <c r="D696" s="51" t="s">
        <v>2845</v>
      </c>
      <c r="E696" s="10" t="s">
        <v>3141</v>
      </c>
      <c r="F696" s="69" t="s">
        <v>5543</v>
      </c>
      <c r="G696" s="54" t="s">
        <v>5522</v>
      </c>
      <c r="H696" s="10" t="str">
        <f t="shared" si="11"/>
        <v>(695, 'Nguyễn Thanh Phong', '2000-02-23', 'Nam', 'Đồng Tháp', '01673 998 774
01628 970 699', 'MR18175', 49, 13, 292, 'KANAGAWA', '103000000', '2018-08-22', '', '2018-08-19', '2019-05-20', '50000000', '53000000', '72930', '15000', '5000', '13', '2020-06-20', '', 'Admin', '2020-06-22 00:46:18'),</v>
      </c>
      <c r="I696" s="10" t="str">
        <f t="shared" si="11"/>
        <v>(Nguyễn Thanh Phong, '2000-02-23', 'Nam', 'Đồng Tháp', '01673 998 774
01628 970 699', 'MR18175', '(695, 'Nguyễn Thanh Phong', '2000-02-23', 'Nam', 'Đồng Tháp', '01673 998 774
01628 970 699', 'MR18175', 49, 13, 292, 'KANAGAWA', '103000000', '2018-08-22', '', '2018-08-19', '2019-05-20', '50000000', '53000000', '72930', '15000', '5000', '13', '2020-06-20', '', 'Admin', '2020-06-22 00:46:18'),', 13, 292, KANAGAWA, '103000000', '2018-08-22', '50000000', '2018-08-19', '2019-05-20', '72930', '53000000', '', '15000', '5000', '13', '2020-06-20', '', '', 'Admin', '2020-06-22 00:46:18'),</v>
      </c>
      <c r="J696" s="58">
        <v>49</v>
      </c>
      <c r="K696" s="58">
        <v>13</v>
      </c>
      <c r="L696" s="58">
        <v>292</v>
      </c>
      <c r="M696" s="54" t="s">
        <v>2990</v>
      </c>
      <c r="N696" s="55">
        <v>103000000</v>
      </c>
      <c r="O696" s="56" t="s">
        <v>3370</v>
      </c>
      <c r="P696" s="159">
        <v>50000000</v>
      </c>
      <c r="Q696" s="124">
        <v>53000000</v>
      </c>
      <c r="R696" s="124"/>
      <c r="S696" s="49" t="s">
        <v>5523</v>
      </c>
      <c r="T696" s="49" t="s">
        <v>5524</v>
      </c>
      <c r="U696" s="129">
        <v>72930</v>
      </c>
      <c r="V696" s="55">
        <v>15000</v>
      </c>
      <c r="W696" s="55">
        <v>5000</v>
      </c>
      <c r="X696" s="10">
        <v>13</v>
      </c>
      <c r="Y696" s="10" t="s">
        <v>10053</v>
      </c>
      <c r="Z696" s="10"/>
    </row>
    <row r="697" spans="1:26">
      <c r="A697" s="10">
        <v>696</v>
      </c>
      <c r="B697" s="54" t="s">
        <v>5544</v>
      </c>
      <c r="C697" s="50" t="s">
        <v>5504</v>
      </c>
      <c r="D697" s="51" t="s">
        <v>2845</v>
      </c>
      <c r="E697" s="10" t="s">
        <v>2830</v>
      </c>
      <c r="F697" s="69" t="s">
        <v>5545</v>
      </c>
      <c r="G697" s="54" t="s">
        <v>5522</v>
      </c>
      <c r="H697" s="10" t="str">
        <f t="shared" si="11"/>
        <v>(696, 'Nguyễn Quốc Tiến', '1999-11-20', 'Nam', 'Tây Ninh', '0969 942 162
0907 520 672', 'MR18175', 49, 13, 292, 'KANAGAWA', '103000000', '2018-08-27', '', '2018-08-19', '2019-05-20', '50000000', '53000000', '72930', '15000', '5000', '13', '2020-06-20', '', 'Admin', '2020-06-22 00:46:18'),</v>
      </c>
      <c r="I697" s="10" t="str">
        <f t="shared" si="11"/>
        <v>(Nguyễn Quốc Tiến, '1999-11-20', 'Nam', 'Tây Ninh', '0969 942 162
0907 520 672', 'MR18175', '(696, 'Nguyễn Quốc Tiến', '1999-11-20', 'Nam', 'Tây Ninh', '0969 942 162
0907 520 672', 'MR18175', 49, 13, 292, 'KANAGAWA', '103000000', '2018-08-27', '', '2018-08-19', '2019-05-20', '50000000', '53000000', '72930', '15000', '5000', '13', '2020-06-20', '', 'Admin', '2020-06-22 00:46:18'),', 13, 292, KANAGAWA, '103000000', '2018-08-27', '50000000', '2018-08-19', '2019-05-20', '72930', '53000000', '', '15000', '5000', '13', '2020-06-20', '', '', 'Admin', '2020-06-22 00:46:18'),</v>
      </c>
      <c r="J697" s="58">
        <v>49</v>
      </c>
      <c r="K697" s="58">
        <v>13</v>
      </c>
      <c r="L697" s="58">
        <v>292</v>
      </c>
      <c r="M697" s="54" t="s">
        <v>2990</v>
      </c>
      <c r="N697" s="55">
        <v>103000000</v>
      </c>
      <c r="O697" s="56" t="s">
        <v>5527</v>
      </c>
      <c r="P697" s="159">
        <v>50000000</v>
      </c>
      <c r="Q697" s="124">
        <v>53000000</v>
      </c>
      <c r="R697" s="124"/>
      <c r="S697" s="49" t="s">
        <v>5523</v>
      </c>
      <c r="T697" s="49" t="s">
        <v>5524</v>
      </c>
      <c r="U697" s="129">
        <v>72930</v>
      </c>
      <c r="V697" s="55">
        <v>15000</v>
      </c>
      <c r="W697" s="55">
        <v>5000</v>
      </c>
      <c r="X697" s="10">
        <v>13</v>
      </c>
      <c r="Y697" s="10" t="s">
        <v>10053</v>
      </c>
      <c r="Z697" s="10"/>
    </row>
    <row r="698" spans="1:26">
      <c r="A698" s="10">
        <v>697</v>
      </c>
      <c r="B698" s="54" t="s">
        <v>5546</v>
      </c>
      <c r="C698" s="50" t="s">
        <v>4356</v>
      </c>
      <c r="D698" s="51" t="s">
        <v>2845</v>
      </c>
      <c r="E698" s="10" t="s">
        <v>2855</v>
      </c>
      <c r="F698" s="69" t="s">
        <v>5547</v>
      </c>
      <c r="G698" s="54" t="s">
        <v>5522</v>
      </c>
      <c r="H698" s="10" t="str">
        <f t="shared" si="11"/>
        <v>(697, 'Phan Ngọc Hậu', '1997-02-13', 'Nam', 'Trà Vinh', '01676 635 762
0979 900 216', 'MR18175', 49, 13, 292, 'KANAGAWA', '103000000', '2018-08-30', '', '2018-08-19', '2019-05-20', '50000000', '53000000', '72930', '15000', '5000', '13', '2020-06-20', '', 'Admin', '2020-06-22 00:46:18'),</v>
      </c>
      <c r="I698" s="10" t="str">
        <f t="shared" si="11"/>
        <v>(Phan Ngọc Hậu, '1997-02-13', 'Nam', 'Trà Vinh', '01676 635 762
0979 900 216', 'MR18175', '(697, 'Phan Ngọc Hậu', '1997-02-13', 'Nam', 'Trà Vinh', '01676 635 762
0979 900 216', 'MR18175', 49, 13, 292, 'KANAGAWA', '103000000', '2018-08-30', '', '2018-08-19', '2019-05-20', '50000000', '53000000', '72930', '15000', '5000', '13', '2020-06-20', '', 'Admin', '2020-06-22 00:46:18'),', 13, 292, KANAGAWA, '103000000', '2018-08-30', '50000000', '2018-08-19', '2019-05-20', '72930', '53000000', '', '15000', '5000', '13', '2020-06-20', '', '', 'Admin', '2020-06-22 00:46:18'),</v>
      </c>
      <c r="J698" s="58">
        <v>49</v>
      </c>
      <c r="K698" s="58">
        <v>13</v>
      </c>
      <c r="L698" s="58">
        <v>292</v>
      </c>
      <c r="M698" s="54" t="s">
        <v>2990</v>
      </c>
      <c r="N698" s="55">
        <v>103000000</v>
      </c>
      <c r="O698" s="56" t="s">
        <v>3309</v>
      </c>
      <c r="P698" s="159">
        <v>50000000</v>
      </c>
      <c r="Q698" s="124">
        <v>53000000</v>
      </c>
      <c r="R698" s="124"/>
      <c r="S698" s="49" t="s">
        <v>5523</v>
      </c>
      <c r="T698" s="49" t="s">
        <v>5524</v>
      </c>
      <c r="U698" s="129">
        <v>72930</v>
      </c>
      <c r="V698" s="55">
        <v>15000</v>
      </c>
      <c r="W698" s="55">
        <v>5000</v>
      </c>
      <c r="X698" s="10">
        <v>13</v>
      </c>
      <c r="Y698" s="10" t="s">
        <v>10053</v>
      </c>
      <c r="Z698" s="10"/>
    </row>
    <row r="699" spans="1:26">
      <c r="A699" s="10">
        <v>698</v>
      </c>
      <c r="B699" s="54" t="s">
        <v>5548</v>
      </c>
      <c r="C699" s="50" t="s">
        <v>5549</v>
      </c>
      <c r="D699" s="51" t="s">
        <v>2845</v>
      </c>
      <c r="E699" s="10" t="s">
        <v>2855</v>
      </c>
      <c r="F699" s="69" t="s">
        <v>5550</v>
      </c>
      <c r="G699" s="54" t="s">
        <v>5522</v>
      </c>
      <c r="H699" s="10" t="str">
        <f t="shared" si="11"/>
        <v>(698, 'Nguyễn Quốc Cường', '2000-02-24', 'Nam', 'Trà Vinh', '0968 753 564
0988 664 396', 'MR18175', 49, 13, 292, 'KANAGAWA', '103000000', '2018-08-27', '', '2018-08-19', '2019-05-20', '50000000', '53000000', '72930', '15000', '5000', '13', '2020-06-20', '', 'Admin', '2020-06-22 00:46:18'),</v>
      </c>
      <c r="I699" s="10" t="str">
        <f t="shared" si="11"/>
        <v>(Nguyễn Quốc Cường, '2000-02-24', 'Nam', 'Trà Vinh', '0968 753 564
0988 664 396', 'MR18175', '(698, 'Nguyễn Quốc Cường', '2000-02-24', 'Nam', 'Trà Vinh', '0968 753 564
0988 664 396', 'MR18175', 49, 13, 292, 'KANAGAWA', '103000000', '2018-08-27', '', '2018-08-19', '2019-05-20', '50000000', '53000000', '72930', '15000', '5000', '13', '2020-06-20', '', 'Admin', '2020-06-22 00:46:18'),', 13, 292, KANAGAWA, '103000000', '2018-08-27', '50000000', '2018-08-19', '2019-05-20', '72930', '53000000', '', '15000', '5000', '13', '2020-06-20', '', '', 'Admin', '2020-06-22 00:46:18'),</v>
      </c>
      <c r="J699" s="58">
        <v>49</v>
      </c>
      <c r="K699" s="58">
        <v>13</v>
      </c>
      <c r="L699" s="58">
        <v>292</v>
      </c>
      <c r="M699" s="54" t="s">
        <v>2990</v>
      </c>
      <c r="N699" s="55">
        <v>103000000</v>
      </c>
      <c r="O699" s="56" t="s">
        <v>5527</v>
      </c>
      <c r="P699" s="159">
        <v>50000000</v>
      </c>
      <c r="Q699" s="124">
        <v>53000000</v>
      </c>
      <c r="R699" s="124"/>
      <c r="S699" s="49" t="s">
        <v>5523</v>
      </c>
      <c r="T699" s="49" t="s">
        <v>5524</v>
      </c>
      <c r="U699" s="129">
        <v>72930</v>
      </c>
      <c r="V699" s="55">
        <v>15000</v>
      </c>
      <c r="W699" s="55">
        <v>5000</v>
      </c>
      <c r="X699" s="10">
        <v>13</v>
      </c>
      <c r="Y699" s="10" t="s">
        <v>10053</v>
      </c>
      <c r="Z699" s="10"/>
    </row>
    <row r="700" spans="1:26">
      <c r="A700" s="10">
        <v>699</v>
      </c>
      <c r="B700" s="54" t="s">
        <v>5551</v>
      </c>
      <c r="C700" s="50" t="s">
        <v>5552</v>
      </c>
      <c r="D700" s="51" t="s">
        <v>2845</v>
      </c>
      <c r="E700" s="10" t="s">
        <v>2830</v>
      </c>
      <c r="F700" s="69" t="s">
        <v>5553</v>
      </c>
      <c r="G700" s="54" t="s">
        <v>5522</v>
      </c>
      <c r="H700" s="10" t="str">
        <f t="shared" si="11"/>
        <v>(699, 'Đỗ Thành Đạt', '1999-09-14', 'Nam', 'Tây Ninh', '01664 969 957
0985 581 503', 'MR18175', 49, 13, 292, 'KANAGAWA', '103000000', '2018-08-22', '', '2018-08-19', '2019-05-20', '50000000', '53000000', '72930', '15000', '5000', '13', '2020-06-20', '', 'Admin', '2020-06-22 00:46:18'),</v>
      </c>
      <c r="I700" s="10" t="str">
        <f t="shared" si="11"/>
        <v>(Đỗ Thành Đạt, '1999-09-14', 'Nam', 'Tây Ninh', '01664 969 957
0985 581 503', 'MR18175', '(699, 'Đỗ Thành Đạt', '1999-09-14', 'Nam', 'Tây Ninh', '01664 969 957
0985 581 503', 'MR18175', 49, 13, 292, 'KANAGAWA', '103000000', '2018-08-22', '', '2018-08-19', '2019-05-20', '50000000', '53000000', '72930', '15000', '5000', '13', '2020-06-20', '', 'Admin', '2020-06-22 00:46:18'),', 13, 292, KANAGAWA, '103000000', '2018-08-22', '50000000', '2018-08-19', '2019-05-20', '72930', '53000000', '', '15000', '5000', '13', '2020-06-20', '', '', 'Admin', '2020-06-22 00:46:18'),</v>
      </c>
      <c r="J700" s="58">
        <v>49</v>
      </c>
      <c r="K700" s="58">
        <v>13</v>
      </c>
      <c r="L700" s="58">
        <v>292</v>
      </c>
      <c r="M700" s="54" t="s">
        <v>2990</v>
      </c>
      <c r="N700" s="55">
        <v>103000000</v>
      </c>
      <c r="O700" s="56" t="s">
        <v>3370</v>
      </c>
      <c r="P700" s="159">
        <v>50000000</v>
      </c>
      <c r="Q700" s="124">
        <v>53000000</v>
      </c>
      <c r="R700" s="124"/>
      <c r="S700" s="49" t="s">
        <v>5523</v>
      </c>
      <c r="T700" s="49" t="s">
        <v>5524</v>
      </c>
      <c r="U700" s="129">
        <v>72930</v>
      </c>
      <c r="V700" s="55">
        <v>15000</v>
      </c>
      <c r="W700" s="55">
        <v>5000</v>
      </c>
      <c r="X700" s="10">
        <v>13</v>
      </c>
      <c r="Y700" s="10" t="s">
        <v>10053</v>
      </c>
      <c r="Z700" s="10"/>
    </row>
    <row r="701" spans="1:26">
      <c r="A701" s="10">
        <v>700</v>
      </c>
      <c r="B701" s="54" t="s">
        <v>5554</v>
      </c>
      <c r="C701" s="50" t="s">
        <v>5555</v>
      </c>
      <c r="D701" s="51" t="s">
        <v>2845</v>
      </c>
      <c r="E701" s="10" t="s">
        <v>2846</v>
      </c>
      <c r="F701" s="69" t="s">
        <v>5556</v>
      </c>
      <c r="G701" s="54" t="s">
        <v>5522</v>
      </c>
      <c r="H701" s="10" t="str">
        <f t="shared" si="11"/>
        <v>(700, 'Nguyễn Kim Trọng', '1997-03-03', 'Nam', 'Bến Tre', '01636 994 729
01673 674 643', 'MR18175', 49, 13, 292, 'KANAGAWA', '103000000', '2018-08-22', '', '2018-08-19', '2019-05-20', '50000000', '53000000', '72930', '15000', '5000', '13', '2020-06-20', '', 'Admin', '2020-06-22 00:46:18'),</v>
      </c>
      <c r="I701" s="10" t="str">
        <f t="shared" si="11"/>
        <v>(Nguyễn Kim Trọng, '1997-03-03', 'Nam', 'Bến Tre', '01636 994 729
01673 674 643', 'MR18175', '(700, 'Nguyễn Kim Trọng', '1997-03-03', 'Nam', 'Bến Tre', '01636 994 729
01673 674 643', 'MR18175', 49, 13, 292, 'KANAGAWA', '103000000', '2018-08-22', '', '2018-08-19', '2019-05-20', '50000000', '53000000', '72930', '15000', '5000', '13', '2020-06-20', '', 'Admin', '2020-06-22 00:46:18'),', 13, 292, KANAGAWA, '103000000', '2018-08-22', '50000000', '2018-08-19', '2019-05-20', '72930', '53000000', '', '15000', '5000', '13', '2020-06-20', '', '', 'Admin', '2020-06-22 00:46:18'),</v>
      </c>
      <c r="J701" s="58">
        <v>49</v>
      </c>
      <c r="K701" s="58">
        <v>13</v>
      </c>
      <c r="L701" s="58">
        <v>292</v>
      </c>
      <c r="M701" s="54" t="s">
        <v>2990</v>
      </c>
      <c r="N701" s="55">
        <v>103000000</v>
      </c>
      <c r="O701" s="56" t="s">
        <v>3370</v>
      </c>
      <c r="P701" s="159">
        <v>50000000</v>
      </c>
      <c r="Q701" s="124">
        <v>53000000</v>
      </c>
      <c r="R701" s="124"/>
      <c r="S701" s="49" t="s">
        <v>5523</v>
      </c>
      <c r="T701" s="49" t="s">
        <v>5524</v>
      </c>
      <c r="U701" s="129">
        <v>72930</v>
      </c>
      <c r="V701" s="55">
        <v>15000</v>
      </c>
      <c r="W701" s="55">
        <v>5000</v>
      </c>
      <c r="X701" s="10">
        <v>13</v>
      </c>
      <c r="Y701" s="10" t="s">
        <v>10053</v>
      </c>
      <c r="Z701" s="10"/>
    </row>
    <row r="702" spans="1:26">
      <c r="A702" s="10">
        <v>701</v>
      </c>
      <c r="B702" s="54" t="s">
        <v>5557</v>
      </c>
      <c r="C702" s="50" t="s">
        <v>5558</v>
      </c>
      <c r="D702" s="51" t="s">
        <v>2845</v>
      </c>
      <c r="E702" s="10" t="s">
        <v>3141</v>
      </c>
      <c r="F702" s="69" t="s">
        <v>5559</v>
      </c>
      <c r="G702" s="54" t="s">
        <v>5522</v>
      </c>
      <c r="H702" s="10" t="str">
        <f t="shared" si="11"/>
        <v>(701, 'Hồ Xuân Trường', '1994-01-28', 'Nam', 'Đồng Tháp', '01685 045 646
01658 828 202', 'MR18175', 49, 13, 292, 'KANAGAWA', '103000000', '2018-08-27', '', '2018-08-19', '2019-05-20', '50000000', '53000000', '72930', '15000', '5000', '13', '2020-06-20', '', 'Admin', '2020-06-22 00:46:18'),</v>
      </c>
      <c r="I702" s="10" t="str">
        <f t="shared" si="11"/>
        <v>(Hồ Xuân Trường, '1994-01-28', 'Nam', 'Đồng Tháp', '01685 045 646
01658 828 202', 'MR18175', '(701, 'Hồ Xuân Trường', '1994-01-28', 'Nam', 'Đồng Tháp', '01685 045 646
01658 828 202', 'MR18175', 49, 13, 292, 'KANAGAWA', '103000000', '2018-08-27', '', '2018-08-19', '2019-05-20', '50000000', '53000000', '72930', '15000', '5000', '13', '2020-06-20', '', 'Admin', '2020-06-22 00:46:18'),', 13, 292, KANAGAWA, '103000000', '2018-08-27', '50000000', '2018-08-19', '2019-05-20', '72930', '53000000', '', '15000', '5000', '13', '2020-06-20', '', '', 'Admin', '2020-06-22 00:46:18'),</v>
      </c>
      <c r="J702" s="58">
        <v>49</v>
      </c>
      <c r="K702" s="58">
        <v>13</v>
      </c>
      <c r="L702" s="58">
        <v>292</v>
      </c>
      <c r="M702" s="54" t="s">
        <v>2990</v>
      </c>
      <c r="N702" s="55">
        <v>103000000</v>
      </c>
      <c r="O702" s="56" t="s">
        <v>5527</v>
      </c>
      <c r="P702" s="159">
        <v>50000000</v>
      </c>
      <c r="Q702" s="124">
        <v>53000000</v>
      </c>
      <c r="R702" s="124"/>
      <c r="S702" s="49" t="s">
        <v>5523</v>
      </c>
      <c r="T702" s="49" t="s">
        <v>5524</v>
      </c>
      <c r="U702" s="129">
        <v>72930</v>
      </c>
      <c r="V702" s="55">
        <v>15000</v>
      </c>
      <c r="W702" s="55">
        <v>5000</v>
      </c>
      <c r="X702" s="10">
        <v>13</v>
      </c>
      <c r="Y702" s="10" t="s">
        <v>10053</v>
      </c>
      <c r="Z702" s="10"/>
    </row>
    <row r="703" spans="1:26">
      <c r="A703" s="10">
        <v>702</v>
      </c>
      <c r="B703" s="54" t="s">
        <v>5560</v>
      </c>
      <c r="C703" s="50" t="s">
        <v>5561</v>
      </c>
      <c r="D703" s="51" t="s">
        <v>2845</v>
      </c>
      <c r="E703" s="10" t="s">
        <v>3141</v>
      </c>
      <c r="F703" s="69" t="s">
        <v>5562</v>
      </c>
      <c r="G703" s="54" t="s">
        <v>5522</v>
      </c>
      <c r="H703" s="10" t="str">
        <f t="shared" si="11"/>
        <v>(702, 'Phạm Thành Như', '1995-08-16', 'Nam', 'Đồng Tháp', '0909 160 894
0917 167 760', 'MR18175', 49, 13, 292, 'KANAGAWA', '103000000', '2018-08-23', '', '2018-08-19', '2019-05-20', '50000000', '53000000', '72930', '15000', '5000', '13', '2020-06-20', '', 'Admin', '2020-06-22 00:46:18'),</v>
      </c>
      <c r="I703" s="10" t="str">
        <f t="shared" si="11"/>
        <v>(Phạm Thành Như, '1995-08-16', 'Nam', 'Đồng Tháp', '0909 160 894
0917 167 760', 'MR18175', '(702, 'Phạm Thành Như', '1995-08-16', 'Nam', 'Đồng Tháp', '0909 160 894
0917 167 760', 'MR18175', 49, 13, 292, 'KANAGAWA', '103000000', '2018-08-23', '', '2018-08-19', '2019-05-20', '50000000', '53000000', '72930', '15000', '5000', '13', '2020-06-20', '', 'Admin', '2020-06-22 00:46:18'),', 13, 292, KANAGAWA, '103000000', '2018-08-23', '50000000', '2018-08-19', '2019-05-20', '72930', '53000000', '', '15000', '5000', '13', '2020-06-20', '', '', 'Admin', '2020-06-22 00:46:18'),</v>
      </c>
      <c r="J703" s="58">
        <v>49</v>
      </c>
      <c r="K703" s="58">
        <v>13</v>
      </c>
      <c r="L703" s="58">
        <v>292</v>
      </c>
      <c r="M703" s="54" t="s">
        <v>2990</v>
      </c>
      <c r="N703" s="55">
        <v>103000000</v>
      </c>
      <c r="O703" s="56" t="s">
        <v>5538</v>
      </c>
      <c r="P703" s="159">
        <v>50000000</v>
      </c>
      <c r="Q703" s="124">
        <v>53000000</v>
      </c>
      <c r="R703" s="124"/>
      <c r="S703" s="49" t="s">
        <v>5523</v>
      </c>
      <c r="T703" s="49" t="s">
        <v>5524</v>
      </c>
      <c r="U703" s="129">
        <v>72930</v>
      </c>
      <c r="V703" s="55">
        <v>15000</v>
      </c>
      <c r="W703" s="55">
        <v>5000</v>
      </c>
      <c r="X703" s="10">
        <v>13</v>
      </c>
      <c r="Y703" s="10" t="s">
        <v>10053</v>
      </c>
      <c r="Z703" s="10"/>
    </row>
    <row r="704" spans="1:26">
      <c r="A704" s="10">
        <v>703</v>
      </c>
      <c r="B704" s="54" t="s">
        <v>5563</v>
      </c>
      <c r="C704" s="50" t="s">
        <v>5564</v>
      </c>
      <c r="D704" s="51" t="s">
        <v>2845</v>
      </c>
      <c r="E704" s="10" t="s">
        <v>2846</v>
      </c>
      <c r="F704" s="61" t="s">
        <v>5565</v>
      </c>
      <c r="G704" s="54" t="s">
        <v>5566</v>
      </c>
      <c r="H704" s="10" t="str">
        <f t="shared" si="11"/>
        <v>(703, 'Trần Quốc Bảo', '1992-09-28', 'Nam', 'Bến Tre', '0835 876 065
0397 613 948', 'MR18273', 25, 13, 294, 'TOKYO', '92000000', '2018-12-11', '', '2018-12-07', '2019-07-12', '50000000', '42000000', '57668', '15000', '5000', '11', '2020-06-12', '', 'Admin', '2020-06-22 00:46:18'),</v>
      </c>
      <c r="I704" s="10" t="str">
        <f t="shared" si="11"/>
        <v>(Trần Quốc Bảo, '1992-09-28', 'Nam', 'Bến Tre', '0835 876 065
0397 613 948', 'MR18273', '(703, 'Trần Quốc Bảo', '1992-09-28', 'Nam', 'Bến Tre', '0835 876 065
0397 613 948', 'MR18273', 25, 13, 294, 'TOKYO', '92000000', '2018-12-11', '', '2018-12-07', '2019-07-12', '50000000', '42000000', '57668', '15000', '5000', '11', '2020-06-12', '', 'Admin', '2020-06-22 00:46:18'),', 13, 294, TOKYO, '92000000', '2018-12-11', '50000000', '2018-12-07', '2019-07-12', '57668', '42000000', '', '15000', '5000', '11', '2020-06-12', '', '', 'Admin', '2020-06-22 00:46:18'),</v>
      </c>
      <c r="J704" s="58">
        <v>25</v>
      </c>
      <c r="K704" s="58">
        <v>13</v>
      </c>
      <c r="L704" s="58">
        <v>294</v>
      </c>
      <c r="M704" s="54" t="s">
        <v>2823</v>
      </c>
      <c r="N704" s="55">
        <v>92000000</v>
      </c>
      <c r="O704" s="56" t="s">
        <v>5202</v>
      </c>
      <c r="P704" s="159">
        <v>50000000</v>
      </c>
      <c r="Q704" s="124">
        <v>42000000</v>
      </c>
      <c r="R704" s="124"/>
      <c r="S704" s="49" t="s">
        <v>3655</v>
      </c>
      <c r="T704" s="49" t="s">
        <v>3662</v>
      </c>
      <c r="U704" s="129">
        <v>57668</v>
      </c>
      <c r="V704" s="55">
        <v>15000</v>
      </c>
      <c r="W704" s="55">
        <v>5000</v>
      </c>
      <c r="X704" s="10">
        <v>11</v>
      </c>
      <c r="Y704" s="10" t="s">
        <v>9899</v>
      </c>
      <c r="Z704" s="10"/>
    </row>
    <row r="705" spans="1:26">
      <c r="A705" s="10">
        <v>704</v>
      </c>
      <c r="B705" s="74" t="s">
        <v>5567</v>
      </c>
      <c r="C705" s="50" t="s">
        <v>5568</v>
      </c>
      <c r="D705" s="51" t="s">
        <v>2845</v>
      </c>
      <c r="E705" s="10" t="s">
        <v>5569</v>
      </c>
      <c r="F705" s="10"/>
      <c r="G705" s="54"/>
      <c r="H705" s="10" t="str">
        <f t="shared" si="11"/>
        <v>(704, 'Dương Ngọc Hùng', '1997-11-17', 'Nam', 'Tuyên Quang', '', '', 25, 13, 294, 'TOKYO', '0', '', '', '', '2017-08-24', '0', '0', '', '', '5000', '9', '2020-06-24', '', 'Admin', '2020-06-22 00:46:18'),</v>
      </c>
      <c r="I705" s="10" t="str">
        <f t="shared" si="11"/>
        <v>(Dương Ngọc Hùng, '1997-11-17', 'Nam', 'Tuyên Quang', '', '', '(704, 'Dương Ngọc Hùng', '1997-11-17', 'Nam', 'Tuyên Quang', '', '', 25, 13, 294, 'TOKYO', '0', '', '', '', '2017-08-24', '0', '0', '', '', '5000', '9', '2020-06-24', '', 'Admin', '2020-06-22 00:46:18'),', 13, 294, TOKYO, '0', '', '0', '', '2017-08-24', '', '0', '', '', '5000', '9', '2020-06-24', '', '', 'Admin', '2020-06-22 00:46:18'),</v>
      </c>
      <c r="J705" s="58">
        <v>25</v>
      </c>
      <c r="K705" s="58">
        <v>13</v>
      </c>
      <c r="L705" s="58">
        <v>294</v>
      </c>
      <c r="M705" s="54" t="s">
        <v>2823</v>
      </c>
      <c r="N705" s="55">
        <v>0</v>
      </c>
      <c r="O705" s="56"/>
      <c r="P705" s="159">
        <v>0</v>
      </c>
      <c r="Q705" s="124">
        <v>0</v>
      </c>
      <c r="R705" s="124"/>
      <c r="S705" s="49"/>
      <c r="T705" s="49" t="s">
        <v>3392</v>
      </c>
      <c r="U705" s="130"/>
      <c r="V705" s="55"/>
      <c r="W705" s="55">
        <v>5000</v>
      </c>
      <c r="X705" s="10">
        <v>9</v>
      </c>
      <c r="Y705" s="10" t="s">
        <v>10044</v>
      </c>
      <c r="Z705" s="10"/>
    </row>
    <row r="706" spans="1:26">
      <c r="A706" s="10">
        <v>705</v>
      </c>
      <c r="B706" s="74" t="s">
        <v>5570</v>
      </c>
      <c r="C706" s="50" t="s">
        <v>5571</v>
      </c>
      <c r="D706" s="51" t="s">
        <v>2845</v>
      </c>
      <c r="E706" s="10" t="s">
        <v>5572</v>
      </c>
      <c r="F706" s="10"/>
      <c r="G706" s="54"/>
      <c r="H706" s="10" t="str">
        <f t="shared" si="11"/>
        <v>(705, 'Trần Văn Tùng', '1995-07-25', 'Nam', 'HÀ NỘI', '', '', 25, 13, 294, 'TOKYO', '0', '', '', '', '2017-08-24', '0', '0', '', '', '5000', '9', '2020-06-24', '', 'Admin', '2020-06-22 00:46:18'),</v>
      </c>
      <c r="I706" s="10" t="str">
        <f t="shared" si="11"/>
        <v>(Trần Văn Tùng, '1995-07-25', 'Nam', 'HÀ NỘI', '', '', '(705, 'Trần Văn Tùng', '1995-07-25', 'Nam', 'HÀ NỘI', '', '', 25, 13, 294, 'TOKYO', '0', '', '', '', '2017-08-24', '0', '0', '', '', '5000', '9', '2020-06-24', '', 'Admin', '2020-06-22 00:46:18'),', 13, 294, TOKYO, '0', '', '0', '', '2017-08-24', '', '0', '', '', '5000', '9', '2020-06-24', '', '', 'Admin', '2020-06-22 00:46:18'),</v>
      </c>
      <c r="J706" s="58">
        <v>25</v>
      </c>
      <c r="K706" s="58">
        <v>13</v>
      </c>
      <c r="L706" s="58">
        <v>294</v>
      </c>
      <c r="M706" s="54" t="s">
        <v>2823</v>
      </c>
      <c r="N706" s="55">
        <v>0</v>
      </c>
      <c r="O706" s="56"/>
      <c r="P706" s="159">
        <v>0</v>
      </c>
      <c r="Q706" s="124">
        <v>0</v>
      </c>
      <c r="R706" s="124"/>
      <c r="S706" s="49"/>
      <c r="T706" s="49" t="s">
        <v>3392</v>
      </c>
      <c r="U706" s="130"/>
      <c r="V706" s="55"/>
      <c r="W706" s="55">
        <v>5000</v>
      </c>
      <c r="X706" s="10">
        <v>9</v>
      </c>
      <c r="Y706" s="10" t="s">
        <v>10044</v>
      </c>
      <c r="Z706" s="10"/>
    </row>
    <row r="707" spans="1:26">
      <c r="A707" s="10">
        <v>706</v>
      </c>
      <c r="B707" s="71" t="s">
        <v>5573</v>
      </c>
      <c r="C707" s="50" t="s">
        <v>5574</v>
      </c>
      <c r="D707" s="51" t="s">
        <v>2845</v>
      </c>
      <c r="E707" s="71" t="s">
        <v>3141</v>
      </c>
      <c r="F707" s="76" t="s">
        <v>5575</v>
      </c>
      <c r="G707" s="54" t="s">
        <v>5576</v>
      </c>
      <c r="H707" s="10" t="str">
        <f t="shared" ref="H707:I770" si="12">"("&amp;A707&amp;", "&amp;"'"&amp;B707&amp;"'"&amp;", "&amp;"'"&amp;C707&amp;"'"&amp;", "&amp;"'"&amp;D707&amp;"'"&amp;", "&amp;"'"&amp;E707&amp;"'"&amp;", "&amp;"'"&amp;F707&amp;"'"&amp;", "&amp;"'"&amp;G707&amp;"'"&amp;", "&amp;J707&amp;", "&amp;K707&amp;", "&amp;L707&amp;", "&amp;"'"&amp;M707&amp;"'"&amp;", "&amp;"'"&amp;N707&amp;"'"&amp;", "&amp;"'"&amp;O707&amp;"'"&amp;", "&amp;"'"&amp;R707&amp;"'"&amp;", "&amp;"'"&amp;S707&amp;"'"&amp;", "&amp;"'"&amp;T707&amp;"'"&amp;", "&amp;"'"&amp;P707&amp;"'"&amp;", "&amp;"'"&amp;Q707&amp;"'"&amp;", "&amp;"'"&amp;U707&amp;"'"&amp;", "&amp;"'"&amp;V707&amp;"'"&amp;", "&amp;"'"&amp;W707&amp;"'"&amp;", "&amp;"'"&amp;X707&amp;"'"&amp;", "&amp;"'"&amp;Y707&amp;"'"&amp;", "&amp;"'"&amp;Z707&amp;"'"&amp;", 'Admin', '2020-06-22 00:46:18'),"</f>
        <v>(706, 'Nguyễn Hoài Linh', '1995-11-10', 'Nam', 'Đồng Tháp', '076 681 9465
076 4694 937', 'MR19148', 49, 13, 292, 'KANAGAWA', '103000000', '2019-07-25', '', '2019-07-23', '2019-10-30', '50000000', '53000000', '65076', '15000', '5000', '8', '2020-06-30', '', 'Admin', '2020-06-22 00:46:18'),</v>
      </c>
      <c r="I707" s="10" t="str">
        <f t="shared" si="12"/>
        <v>(Nguyễn Hoài Linh, '1995-11-10', 'Nam', 'Đồng Tháp', '076 681 9465
076 4694 937', 'MR19148', '(706, 'Nguyễn Hoài Linh', '1995-11-10', 'Nam', 'Đồng Tháp', '076 681 9465
076 4694 937', 'MR19148', 49, 13, 292, 'KANAGAWA', '103000000', '2019-07-25', '', '2019-07-23', '2019-10-30', '50000000', '53000000', '65076', '15000', '5000', '8', '2020-06-30', '', 'Admin', '2020-06-22 00:46:18'),', 13, 292, KANAGAWA, '103000000', '2019-07-25', '50000000', '2019-07-23', '2019-10-30', '65076', '53000000', '', '15000', '5000', '8', '2020-06-30', '', '', 'Admin', '2020-06-22 00:46:18'),</v>
      </c>
      <c r="J707" s="58">
        <v>49</v>
      </c>
      <c r="K707" s="58">
        <v>13</v>
      </c>
      <c r="L707" s="58">
        <v>292</v>
      </c>
      <c r="M707" s="54" t="s">
        <v>2990</v>
      </c>
      <c r="N707" s="55">
        <v>103000000</v>
      </c>
      <c r="O707" s="56" t="s">
        <v>5577</v>
      </c>
      <c r="P707" s="159">
        <v>50000000</v>
      </c>
      <c r="Q707" s="124">
        <v>53000000</v>
      </c>
      <c r="R707" s="124"/>
      <c r="S707" s="49" t="s">
        <v>5578</v>
      </c>
      <c r="T707" s="49" t="s">
        <v>5579</v>
      </c>
      <c r="U707" s="129">
        <v>65076</v>
      </c>
      <c r="V707" s="55">
        <v>15000</v>
      </c>
      <c r="W707" s="55">
        <v>5000</v>
      </c>
      <c r="X707" s="10">
        <v>8</v>
      </c>
      <c r="Y707" s="10" t="s">
        <v>10097</v>
      </c>
      <c r="Z707" s="10"/>
    </row>
    <row r="708" spans="1:26">
      <c r="A708" s="10">
        <v>707</v>
      </c>
      <c r="B708" s="71" t="s">
        <v>5580</v>
      </c>
      <c r="C708" s="50" t="s">
        <v>5581</v>
      </c>
      <c r="D708" s="51" t="s">
        <v>2845</v>
      </c>
      <c r="E708" s="71" t="s">
        <v>2881</v>
      </c>
      <c r="F708" s="76" t="s">
        <v>5582</v>
      </c>
      <c r="G708" s="54" t="s">
        <v>5576</v>
      </c>
      <c r="H708" s="10" t="str">
        <f t="shared" si="12"/>
        <v>(707, 'Lê Hoàng Long', '2000-02-08', 'Nam', 'Đồng Nai', '0389 828 319
0902 639 219', 'MR19148', 49, 13, 292, 'KANAGAWA', '10300000', '2019-07-31', '', '2019-07-23', '2019-10-30', '50000000', '-39700000', '65076', '15000', '5000', '8', '2020-06-30', '', 'Admin', '2020-06-22 00:46:18'),</v>
      </c>
      <c r="I708" s="10" t="str">
        <f t="shared" si="12"/>
        <v>(Lê Hoàng Long, '2000-02-08', 'Nam', 'Đồng Nai', '0389 828 319
0902 639 219', 'MR19148', '(707, 'Lê Hoàng Long', '2000-02-08', 'Nam', 'Đồng Nai', '0389 828 319
0902 639 219', 'MR19148', 49, 13, 292, 'KANAGAWA', '10300000', '2019-07-31', '', '2019-07-23', '2019-10-30', '50000000', '-39700000', '65076', '15000', '5000', '8', '2020-06-30', '', 'Admin', '2020-06-22 00:46:18'),', 13, 292, KANAGAWA, '10300000', '2019-07-31', '50000000', '2019-07-23', '2019-10-30', '65076', '-39700000', '', '15000', '5000', '8', '2020-06-30', '', '', 'Admin', '2020-06-22 00:46:18'),</v>
      </c>
      <c r="J708" s="58">
        <v>49</v>
      </c>
      <c r="K708" s="58">
        <v>13</v>
      </c>
      <c r="L708" s="58">
        <v>292</v>
      </c>
      <c r="M708" s="54" t="s">
        <v>2990</v>
      </c>
      <c r="N708" s="55">
        <v>10300000</v>
      </c>
      <c r="O708" s="56" t="s">
        <v>3385</v>
      </c>
      <c r="P708" s="159">
        <v>50000000</v>
      </c>
      <c r="Q708" s="124">
        <v>-39700000</v>
      </c>
      <c r="R708" s="124"/>
      <c r="S708" s="49" t="s">
        <v>5578</v>
      </c>
      <c r="T708" s="49" t="s">
        <v>5579</v>
      </c>
      <c r="U708" s="129">
        <v>65076</v>
      </c>
      <c r="V708" s="55">
        <v>15000</v>
      </c>
      <c r="W708" s="55">
        <v>5000</v>
      </c>
      <c r="X708" s="10">
        <v>8</v>
      </c>
      <c r="Y708" s="10" t="s">
        <v>10097</v>
      </c>
      <c r="Z708" s="10"/>
    </row>
    <row r="709" spans="1:26">
      <c r="A709" s="10">
        <v>708</v>
      </c>
      <c r="B709" s="71" t="s">
        <v>5583</v>
      </c>
      <c r="C709" s="50" t="s">
        <v>5191</v>
      </c>
      <c r="D709" s="51" t="s">
        <v>2845</v>
      </c>
      <c r="E709" s="71" t="s">
        <v>3253</v>
      </c>
      <c r="F709" s="76"/>
      <c r="G709" s="54" t="s">
        <v>5576</v>
      </c>
      <c r="H709" s="10" t="str">
        <f t="shared" si="12"/>
        <v>(708, 'Trịnh Phương Nam', '1999-01-03', 'Nam', 'Hà Nội', '', 'MR19148', 49, 13, 292, 'KANAGAWA', '69000000', '2019-08-26', '', '2019-07-23', '2019-10-30', '50000000', '19000000', '65076', '15000', '5000', '8', '2020-06-30', '', 'Admin', '2020-06-22 00:46:18'),</v>
      </c>
      <c r="I709" s="10" t="str">
        <f t="shared" si="12"/>
        <v>(Trịnh Phương Nam, '1999-01-03', 'Nam', 'Hà Nội', '', 'MR19148', '(708, 'Trịnh Phương Nam', '1999-01-03', 'Nam', 'Hà Nội', '', 'MR19148', 49, 13, 292, 'KANAGAWA', '69000000', '2019-08-26', '', '2019-07-23', '2019-10-30', '50000000', '19000000', '65076', '15000', '5000', '8', '2020-06-30', '', 'Admin', '2020-06-22 00:46:18'),', 13, 292, KANAGAWA, '69000000', '2019-08-26', '50000000', '2019-07-23', '2019-10-30', '65076', '19000000', '', '15000', '5000', '8', '2020-06-30', '', '', 'Admin', '2020-06-22 00:46:18'),</v>
      </c>
      <c r="J709" s="58">
        <v>49</v>
      </c>
      <c r="K709" s="58">
        <v>13</v>
      </c>
      <c r="L709" s="58">
        <v>292</v>
      </c>
      <c r="M709" s="54" t="s">
        <v>2990</v>
      </c>
      <c r="N709" s="55">
        <v>69000000</v>
      </c>
      <c r="O709" s="56" t="s">
        <v>4280</v>
      </c>
      <c r="P709" s="159">
        <v>50000000</v>
      </c>
      <c r="Q709" s="124">
        <v>19000000</v>
      </c>
      <c r="R709" s="124"/>
      <c r="S709" s="49" t="s">
        <v>5578</v>
      </c>
      <c r="T709" s="49" t="s">
        <v>5579</v>
      </c>
      <c r="U709" s="129">
        <v>65076</v>
      </c>
      <c r="V709" s="55">
        <v>15000</v>
      </c>
      <c r="W709" s="55">
        <v>5000</v>
      </c>
      <c r="X709" s="10">
        <v>8</v>
      </c>
      <c r="Y709" s="10" t="s">
        <v>10097</v>
      </c>
      <c r="Z709" s="10"/>
    </row>
    <row r="710" spans="1:26">
      <c r="A710" s="10">
        <v>709</v>
      </c>
      <c r="B710" s="71" t="s">
        <v>5584</v>
      </c>
      <c r="C710" s="50" t="s">
        <v>5585</v>
      </c>
      <c r="D710" s="51" t="s">
        <v>2845</v>
      </c>
      <c r="E710" s="71" t="s">
        <v>3653</v>
      </c>
      <c r="F710" s="76" t="s">
        <v>5586</v>
      </c>
      <c r="G710" s="54" t="s">
        <v>5587</v>
      </c>
      <c r="H710" s="10" t="str">
        <f t="shared" si="12"/>
        <v>(709, 'Đặng Quốc Bảo', '1998-04-26', 'Nam', 'Đak Lak', '0333 030 984
0336 334 391', 'MR19127', 22, 13, 295, 'CHIBA', '99000000', '2019-06-19', '', '2019-06-13', '2019-12-10', '50000000', '49000000', '58344', '15000', '5000', '6', '2020-06-10', '', 'Admin', '2020-06-22 00:46:18'),</v>
      </c>
      <c r="I710" s="10" t="str">
        <f t="shared" si="12"/>
        <v>(Đặng Quốc Bảo, '1998-04-26', 'Nam', 'Đak Lak', '0333 030 984
0336 334 391', 'MR19127', '(709, 'Đặng Quốc Bảo', '1998-04-26', 'Nam', 'Đak Lak', '0333 030 984
0336 334 391', 'MR19127', 22, 13, 295, 'CHIBA', '99000000', '2019-06-19', '', '2019-06-13', '2019-12-10', '50000000', '49000000', '58344', '15000', '5000', '6', '2020-06-10', '', 'Admin', '2020-06-22 00:46:18'),', 13, 295, CHIBA, '99000000', '2019-06-19', '50000000', '2019-06-13', '2019-12-10', '58344', '49000000', '', '15000', '5000', '6', '2020-06-10', '', '', 'Admin', '2020-06-22 00:46:18'),</v>
      </c>
      <c r="J710" s="58">
        <v>22</v>
      </c>
      <c r="K710" s="58">
        <v>13</v>
      </c>
      <c r="L710" s="58">
        <v>295</v>
      </c>
      <c r="M710" s="54" t="s">
        <v>2936</v>
      </c>
      <c r="N710" s="55">
        <v>99000000</v>
      </c>
      <c r="O710" s="56" t="s">
        <v>5588</v>
      </c>
      <c r="P710" s="159">
        <v>50000000</v>
      </c>
      <c r="Q710" s="124">
        <v>49000000</v>
      </c>
      <c r="R710" s="124"/>
      <c r="S710" s="49" t="s">
        <v>5589</v>
      </c>
      <c r="T710" s="49" t="s">
        <v>5590</v>
      </c>
      <c r="U710" s="129">
        <v>58344</v>
      </c>
      <c r="V710" s="55">
        <v>15000</v>
      </c>
      <c r="W710" s="55">
        <v>5000</v>
      </c>
      <c r="X710" s="10">
        <v>6</v>
      </c>
      <c r="Y710" s="10" t="s">
        <v>9870</v>
      </c>
      <c r="Z710" s="10"/>
    </row>
    <row r="711" spans="1:26">
      <c r="A711" s="10">
        <v>710</v>
      </c>
      <c r="B711" s="71" t="s">
        <v>5591</v>
      </c>
      <c r="C711" s="50" t="s">
        <v>5592</v>
      </c>
      <c r="D711" s="51" t="s">
        <v>2845</v>
      </c>
      <c r="E711" s="71" t="s">
        <v>2846</v>
      </c>
      <c r="F711" s="76" t="s">
        <v>5593</v>
      </c>
      <c r="G711" s="54" t="s">
        <v>5587</v>
      </c>
      <c r="H711" s="10" t="str">
        <f t="shared" si="12"/>
        <v>(710, 'Đặng Đình Quí', '1997-08-10', 'Nam', 'Bến Tre', '0394 799 471
0353 058 569', 'MR19127', 22, 13, 295, 'CHIBA', '99000000', '2019-06-21', '', '2019-06-13', '2019-12-10', '50000000', '49000000', '58344', '15000', '5000', '6', '2020-06-10', '', 'Admin', '2020-06-22 00:46:18'),</v>
      </c>
      <c r="I711" s="10" t="str">
        <f t="shared" si="12"/>
        <v>(Đặng Đình Quí, '1997-08-10', 'Nam', 'Bến Tre', '0394 799 471
0353 058 569', 'MR19127', '(710, 'Đặng Đình Quí', '1997-08-10', 'Nam', 'Bến Tre', '0394 799 471
0353 058 569', 'MR19127', 22, 13, 295, 'CHIBA', '99000000', '2019-06-21', '', '2019-06-13', '2019-12-10', '50000000', '49000000', '58344', '15000', '5000', '6', '2020-06-10', '', 'Admin', '2020-06-22 00:46:18'),', 13, 295, CHIBA, '99000000', '2019-06-21', '50000000', '2019-06-13', '2019-12-10', '58344', '49000000', '', '15000', '5000', '6', '2020-06-10', '', '', 'Admin', '2020-06-22 00:46:18'),</v>
      </c>
      <c r="J711" s="58">
        <v>22</v>
      </c>
      <c r="K711" s="58">
        <v>13</v>
      </c>
      <c r="L711" s="58">
        <v>295</v>
      </c>
      <c r="M711" s="54" t="s">
        <v>2936</v>
      </c>
      <c r="N711" s="55">
        <v>99000000</v>
      </c>
      <c r="O711" s="56" t="s">
        <v>5594</v>
      </c>
      <c r="P711" s="159">
        <v>50000000</v>
      </c>
      <c r="Q711" s="124">
        <v>49000000</v>
      </c>
      <c r="R711" s="124"/>
      <c r="S711" s="49" t="s">
        <v>5589</v>
      </c>
      <c r="T711" s="49" t="s">
        <v>5590</v>
      </c>
      <c r="U711" s="129">
        <v>58344</v>
      </c>
      <c r="V711" s="55">
        <v>15000</v>
      </c>
      <c r="W711" s="55">
        <v>5000</v>
      </c>
      <c r="X711" s="10">
        <v>6</v>
      </c>
      <c r="Y711" s="10" t="s">
        <v>9870</v>
      </c>
      <c r="Z711" s="10"/>
    </row>
    <row r="712" spans="1:26">
      <c r="A712" s="10">
        <v>711</v>
      </c>
      <c r="B712" s="71" t="s">
        <v>5595</v>
      </c>
      <c r="C712" s="50" t="s">
        <v>5596</v>
      </c>
      <c r="D712" s="51" t="s">
        <v>2845</v>
      </c>
      <c r="E712" s="71" t="s">
        <v>2846</v>
      </c>
      <c r="F712" s="76" t="s">
        <v>5597</v>
      </c>
      <c r="G712" s="54" t="s">
        <v>5587</v>
      </c>
      <c r="H712" s="10" t="str">
        <f t="shared" si="12"/>
        <v>(711, 'Giang Nhựt Thăng', '2000-09-24', 'Nam', 'Bến Tre', '0769 375 135
0795 413 088', 'MR19127', 22, 13, 295, 'CHIBA', '99000000', '2019-06-19', '', '2019-06-13', '2019-12-10', '50000000', '49000000', '58344', '15000', '5000', '6', '2020-06-10', '', 'Admin', '2020-06-22 00:46:18'),</v>
      </c>
      <c r="I712" s="10" t="str">
        <f t="shared" si="12"/>
        <v>(Giang Nhựt Thăng, '2000-09-24', 'Nam', 'Bến Tre', '0769 375 135
0795 413 088', 'MR19127', '(711, 'Giang Nhựt Thăng', '2000-09-24', 'Nam', 'Bến Tre', '0769 375 135
0795 413 088', 'MR19127', 22, 13, 295, 'CHIBA', '99000000', '2019-06-19', '', '2019-06-13', '2019-12-10', '50000000', '49000000', '58344', '15000', '5000', '6', '2020-06-10', '', 'Admin', '2020-06-22 00:46:18'),', 13, 295, CHIBA, '99000000', '2019-06-19', '50000000', '2019-06-13', '2019-12-10', '58344', '49000000', '', '15000', '5000', '6', '2020-06-10', '', '', 'Admin', '2020-06-22 00:46:18'),</v>
      </c>
      <c r="J712" s="58">
        <v>22</v>
      </c>
      <c r="K712" s="58">
        <v>13</v>
      </c>
      <c r="L712" s="58">
        <v>295</v>
      </c>
      <c r="M712" s="54" t="s">
        <v>2936</v>
      </c>
      <c r="N712" s="55">
        <v>99000000</v>
      </c>
      <c r="O712" s="56" t="s">
        <v>5588</v>
      </c>
      <c r="P712" s="159">
        <v>50000000</v>
      </c>
      <c r="Q712" s="124">
        <v>49000000</v>
      </c>
      <c r="R712" s="124"/>
      <c r="S712" s="49" t="s">
        <v>5589</v>
      </c>
      <c r="T712" s="49" t="s">
        <v>5590</v>
      </c>
      <c r="U712" s="129">
        <v>58344</v>
      </c>
      <c r="V712" s="55">
        <v>15000</v>
      </c>
      <c r="W712" s="55">
        <v>5000</v>
      </c>
      <c r="X712" s="10">
        <v>6</v>
      </c>
      <c r="Y712" s="10" t="s">
        <v>9870</v>
      </c>
      <c r="Z712" s="10"/>
    </row>
    <row r="713" spans="1:26">
      <c r="A713" s="10">
        <v>712</v>
      </c>
      <c r="B713" s="71" t="s">
        <v>5598</v>
      </c>
      <c r="C713" s="50" t="s">
        <v>5599</v>
      </c>
      <c r="D713" s="51" t="s">
        <v>2845</v>
      </c>
      <c r="E713" s="71" t="s">
        <v>2846</v>
      </c>
      <c r="F713" s="76" t="s">
        <v>5600</v>
      </c>
      <c r="G713" s="54" t="s">
        <v>5587</v>
      </c>
      <c r="H713" s="10" t="str">
        <f t="shared" si="12"/>
        <v>(712, 'Cao Trần Đăng Duy', '2000-05-25', 'Nam', 'Bến Tre', '0395 377 859
0369 382 348', 'MR19127', 22, 13, 295, 'CHIBA', '99000000', '2019-05-20', '', '2019-06-13', '2019-12-10', '50000000', '49000000', '58344', '15000', '5000', '6', '2020-06-10', '', 'Admin', '2020-06-22 00:46:18'),</v>
      </c>
      <c r="I713" s="10" t="str">
        <f t="shared" si="12"/>
        <v>(Cao Trần Đăng Duy, '2000-05-25', 'Nam', 'Bến Tre', '0395 377 859
0369 382 348', 'MR19127', '(712, 'Cao Trần Đăng Duy', '2000-05-25', 'Nam', 'Bến Tre', '0395 377 859
0369 382 348', 'MR19127', 22, 13, 295, 'CHIBA', '99000000', '2019-05-20', '', '2019-06-13', '2019-12-10', '50000000', '49000000', '58344', '15000', '5000', '6', '2020-06-10', '', 'Admin', '2020-06-22 00:46:18'),', 13, 295, CHIBA, '99000000', '2019-05-20', '50000000', '2019-06-13', '2019-12-10', '58344', '49000000', '', '15000', '5000', '6', '2020-06-10', '', '', 'Admin', '2020-06-22 00:46:18'),</v>
      </c>
      <c r="J713" s="58">
        <v>22</v>
      </c>
      <c r="K713" s="58">
        <v>13</v>
      </c>
      <c r="L713" s="58">
        <v>295</v>
      </c>
      <c r="M713" s="54" t="s">
        <v>2936</v>
      </c>
      <c r="N713" s="55">
        <v>99000000</v>
      </c>
      <c r="O713" s="56" t="s">
        <v>5524</v>
      </c>
      <c r="P713" s="159">
        <v>50000000</v>
      </c>
      <c r="Q713" s="124">
        <v>49000000</v>
      </c>
      <c r="R713" s="124"/>
      <c r="S713" s="49" t="s">
        <v>5589</v>
      </c>
      <c r="T713" s="49" t="s">
        <v>5590</v>
      </c>
      <c r="U713" s="129">
        <v>58344</v>
      </c>
      <c r="V713" s="55">
        <v>15000</v>
      </c>
      <c r="W713" s="55">
        <v>5000</v>
      </c>
      <c r="X713" s="10">
        <v>6</v>
      </c>
      <c r="Y713" s="10" t="s">
        <v>9870</v>
      </c>
      <c r="Z713" s="10"/>
    </row>
    <row r="714" spans="1:26">
      <c r="A714" s="10">
        <v>713</v>
      </c>
      <c r="B714" s="71" t="s">
        <v>5601</v>
      </c>
      <c r="C714" s="50" t="s">
        <v>5602</v>
      </c>
      <c r="D714" s="51" t="s">
        <v>2845</v>
      </c>
      <c r="E714" s="71" t="s">
        <v>3141</v>
      </c>
      <c r="F714" s="76" t="s">
        <v>5603</v>
      </c>
      <c r="G714" s="54" t="s">
        <v>5587</v>
      </c>
      <c r="H714" s="10" t="str">
        <f t="shared" si="12"/>
        <v>(713, 'Ngô Quốc Khánh', '2000-05-11', 'Nam', 'Đồng Tháp', '0528 673 498
0918 316 602', 'MR19127', 22, 13, 295, 'CHIBA', '99000000', '2019-06-18', '', '2019-06-13', '2019-12-10', '50000000', '49000000', '58344', '15000', '5000', '6', '2020-06-10', '', 'Admin', '2020-06-22 00:46:18'),</v>
      </c>
      <c r="I714" s="10" t="str">
        <f t="shared" si="12"/>
        <v>(Ngô Quốc Khánh, '2000-05-11', 'Nam', 'Đồng Tháp', '0528 673 498
0918 316 602', 'MR19127', '(713, 'Ngô Quốc Khánh', '2000-05-11', 'Nam', 'Đồng Tháp', '0528 673 498
0918 316 602', 'MR19127', 22, 13, 295, 'CHIBA', '99000000', '2019-06-18', '', '2019-06-13', '2019-12-10', '50000000', '49000000', '58344', '15000', '5000', '6', '2020-06-10', '', 'Admin', '2020-06-22 00:46:18'),', 13, 295, CHIBA, '99000000', '2019-06-18', '50000000', '2019-06-13', '2019-12-10', '58344', '49000000', '', '15000', '5000', '6', '2020-06-10', '', '', 'Admin', '2020-06-22 00:46:18'),</v>
      </c>
      <c r="J714" s="58">
        <v>22</v>
      </c>
      <c r="K714" s="58">
        <v>13</v>
      </c>
      <c r="L714" s="58">
        <v>295</v>
      </c>
      <c r="M714" s="54" t="s">
        <v>2936</v>
      </c>
      <c r="N714" s="55">
        <v>99000000</v>
      </c>
      <c r="O714" s="56" t="s">
        <v>5604</v>
      </c>
      <c r="P714" s="159">
        <v>50000000</v>
      </c>
      <c r="Q714" s="124">
        <v>49000000</v>
      </c>
      <c r="R714" s="124"/>
      <c r="S714" s="49" t="s">
        <v>5589</v>
      </c>
      <c r="T714" s="49" t="s">
        <v>5590</v>
      </c>
      <c r="U714" s="129">
        <v>58344</v>
      </c>
      <c r="V714" s="55">
        <v>15000</v>
      </c>
      <c r="W714" s="55">
        <v>5000</v>
      </c>
      <c r="X714" s="10">
        <v>6</v>
      </c>
      <c r="Y714" s="10" t="s">
        <v>9870</v>
      </c>
      <c r="Z714" s="10"/>
    </row>
    <row r="715" spans="1:26">
      <c r="A715" s="10">
        <v>714</v>
      </c>
      <c r="B715" s="71" t="s">
        <v>5605</v>
      </c>
      <c r="C715" s="50" t="s">
        <v>5606</v>
      </c>
      <c r="D715" s="51" t="s">
        <v>2845</v>
      </c>
      <c r="E715" s="71" t="s">
        <v>2846</v>
      </c>
      <c r="F715" s="76" t="s">
        <v>5607</v>
      </c>
      <c r="G715" s="54" t="s">
        <v>5587</v>
      </c>
      <c r="H715" s="10" t="str">
        <f t="shared" si="12"/>
        <v>(714, 'Phạm Minh Trọng', '1996-07-22', 'Nam', 'Bến Tre', '0383 738 934
0367 326 296', 'MR19127', 22, 13, 295, 'CHIBA', '99000000', '2019-06-18', '', '2019-06-13', '2019-12-10', '50000000', '49000000', '58344', '15000', '5000', '6', '2020-06-10', '', 'Admin', '2020-06-22 00:46:18'),</v>
      </c>
      <c r="I715" s="10" t="str">
        <f t="shared" si="12"/>
        <v>(Phạm Minh Trọng, '1996-07-22', 'Nam', 'Bến Tre', '0383 738 934
0367 326 296', 'MR19127', '(714, 'Phạm Minh Trọng', '1996-07-22', 'Nam', 'Bến Tre', '0383 738 934
0367 326 296', 'MR19127', 22, 13, 295, 'CHIBA', '99000000', '2019-06-18', '', '2019-06-13', '2019-12-10', '50000000', '49000000', '58344', '15000', '5000', '6', '2020-06-10', '', 'Admin', '2020-06-22 00:46:18'),', 13, 295, CHIBA, '99000000', '2019-06-18', '50000000', '2019-06-13', '2019-12-10', '58344', '49000000', '', '15000', '5000', '6', '2020-06-10', '', '', 'Admin', '2020-06-22 00:46:18'),</v>
      </c>
      <c r="J715" s="58">
        <v>22</v>
      </c>
      <c r="K715" s="58">
        <v>13</v>
      </c>
      <c r="L715" s="58">
        <v>295</v>
      </c>
      <c r="M715" s="54" t="s">
        <v>2936</v>
      </c>
      <c r="N715" s="55">
        <v>99000000</v>
      </c>
      <c r="O715" s="56" t="s">
        <v>5604</v>
      </c>
      <c r="P715" s="159">
        <v>50000000</v>
      </c>
      <c r="Q715" s="124">
        <v>49000000</v>
      </c>
      <c r="R715" s="124"/>
      <c r="S715" s="49" t="s">
        <v>5589</v>
      </c>
      <c r="T715" s="49" t="s">
        <v>5590</v>
      </c>
      <c r="U715" s="129">
        <v>58344</v>
      </c>
      <c r="V715" s="55">
        <v>15000</v>
      </c>
      <c r="W715" s="55">
        <v>5000</v>
      </c>
      <c r="X715" s="10">
        <v>6</v>
      </c>
      <c r="Y715" s="10" t="s">
        <v>9870</v>
      </c>
      <c r="Z715" s="10"/>
    </row>
    <row r="716" spans="1:26">
      <c r="A716" s="10">
        <v>715</v>
      </c>
      <c r="B716" s="71" t="s">
        <v>5608</v>
      </c>
      <c r="C716" s="50" t="s">
        <v>5609</v>
      </c>
      <c r="D716" s="51" t="s">
        <v>2845</v>
      </c>
      <c r="E716" s="71" t="s">
        <v>2819</v>
      </c>
      <c r="F716" s="76" t="s">
        <v>5610</v>
      </c>
      <c r="G716" s="54" t="s">
        <v>5587</v>
      </c>
      <c r="H716" s="10" t="str">
        <f t="shared" si="12"/>
        <v>(715, 'Nguyễn Tuấn Anh', '1995-03-28', 'Nam', 'Hồ Chí Minh', '0767 578 862
0329 405 062', 'MR19127', 22, 13, 295, 'CHIBA', '99000000', '2019-07-12', '', '2019-06-13', '2019-12-10', '50000000', '49000000', '58344', '15000', '5000', '6', '2020-06-10', '', 'Admin', '2020-06-22 00:46:18'),</v>
      </c>
      <c r="I716" s="10" t="str">
        <f t="shared" si="12"/>
        <v>(Nguyễn Tuấn Anh, '1995-03-28', 'Nam', 'Hồ Chí Minh', '0767 578 862
0329 405 062', 'MR19127', '(715, 'Nguyễn Tuấn Anh', '1995-03-28', 'Nam', 'Hồ Chí Minh', '0767 578 862
0329 405 062', 'MR19127', 22, 13, 295, 'CHIBA', '99000000', '2019-07-12', '', '2019-06-13', '2019-12-10', '50000000', '49000000', '58344', '15000', '5000', '6', '2020-06-10', '', 'Admin', '2020-06-22 00:46:18'),', 13, 295, CHIBA, '99000000', '2019-07-12', '50000000', '2019-06-13', '2019-12-10', '58344', '49000000', '', '15000', '5000', '6', '2020-06-10', '', '', 'Admin', '2020-06-22 00:46:18'),</v>
      </c>
      <c r="J716" s="58">
        <v>22</v>
      </c>
      <c r="K716" s="58">
        <v>13</v>
      </c>
      <c r="L716" s="58">
        <v>295</v>
      </c>
      <c r="M716" s="54" t="s">
        <v>2936</v>
      </c>
      <c r="N716" s="55">
        <v>99000000</v>
      </c>
      <c r="O716" s="56" t="s">
        <v>3662</v>
      </c>
      <c r="P716" s="159">
        <v>50000000</v>
      </c>
      <c r="Q716" s="124">
        <v>49000000</v>
      </c>
      <c r="R716" s="124"/>
      <c r="S716" s="49" t="s">
        <v>5589</v>
      </c>
      <c r="T716" s="49" t="s">
        <v>5590</v>
      </c>
      <c r="U716" s="129">
        <v>58344</v>
      </c>
      <c r="V716" s="55">
        <v>15000</v>
      </c>
      <c r="W716" s="55">
        <v>5000</v>
      </c>
      <c r="X716" s="10">
        <v>6</v>
      </c>
      <c r="Y716" s="10" t="s">
        <v>9870</v>
      </c>
      <c r="Z716" s="10"/>
    </row>
    <row r="717" spans="1:26">
      <c r="A717" s="10">
        <v>716</v>
      </c>
      <c r="B717" s="71" t="s">
        <v>5611</v>
      </c>
      <c r="C717" s="50" t="s">
        <v>5612</v>
      </c>
      <c r="D717" s="51" t="s">
        <v>2845</v>
      </c>
      <c r="E717" s="71" t="s">
        <v>2846</v>
      </c>
      <c r="F717" s="76" t="s">
        <v>5613</v>
      </c>
      <c r="G717" s="54" t="s">
        <v>5587</v>
      </c>
      <c r="H717" s="10" t="str">
        <f t="shared" si="12"/>
        <v>(716, 'Nguyễn Phú Quí', '2000-04-19', 'Nam', 'Bến Tre', '0392 201 562
0919 825 253', 'MR19127', 22, 13, 295, 'CHIBA', '99000000', '2019-09-20', '', '2019-06-13', '2019-12-10', '50000000', '49000000', '58344', '15000', '5000', '6', '2020-06-10', '', 'Admin', '2020-06-22 00:46:18'),</v>
      </c>
      <c r="I717" s="10" t="str">
        <f t="shared" si="12"/>
        <v>(Nguyễn Phú Quí, '2000-04-19', 'Nam', 'Bến Tre', '0392 201 562
0919 825 253', 'MR19127', '(716, 'Nguyễn Phú Quí', '2000-04-19', 'Nam', 'Bến Tre', '0392 201 562
0919 825 253', 'MR19127', 22, 13, 295, 'CHIBA', '99000000', '2019-09-20', '', '2019-06-13', '2019-12-10', '50000000', '49000000', '58344', '15000', '5000', '6', '2020-06-10', '', 'Admin', '2020-06-22 00:46:18'),', 13, 295, CHIBA, '99000000', '2019-09-20', '50000000', '2019-06-13', '2019-12-10', '58344', '49000000', '', '15000', '5000', '6', '2020-06-10', '', '', 'Admin', '2020-06-22 00:46:18'),</v>
      </c>
      <c r="J717" s="58">
        <v>22</v>
      </c>
      <c r="K717" s="58">
        <v>13</v>
      </c>
      <c r="L717" s="58">
        <v>295</v>
      </c>
      <c r="M717" s="54" t="s">
        <v>2936</v>
      </c>
      <c r="N717" s="55">
        <v>99000000</v>
      </c>
      <c r="O717" s="56" t="s">
        <v>5614</v>
      </c>
      <c r="P717" s="159">
        <v>50000000</v>
      </c>
      <c r="Q717" s="124">
        <v>49000000</v>
      </c>
      <c r="R717" s="124"/>
      <c r="S717" s="49" t="s">
        <v>5589</v>
      </c>
      <c r="T717" s="49" t="s">
        <v>5590</v>
      </c>
      <c r="U717" s="129">
        <v>58344</v>
      </c>
      <c r="V717" s="55">
        <v>15000</v>
      </c>
      <c r="W717" s="55">
        <v>5000</v>
      </c>
      <c r="X717" s="10">
        <v>6</v>
      </c>
      <c r="Y717" s="10" t="s">
        <v>9870</v>
      </c>
      <c r="Z717" s="10"/>
    </row>
    <row r="718" spans="1:26">
      <c r="A718" s="10">
        <v>717</v>
      </c>
      <c r="B718" s="71" t="s">
        <v>5615</v>
      </c>
      <c r="C718" s="50" t="s">
        <v>5616</v>
      </c>
      <c r="D718" s="51" t="s">
        <v>2845</v>
      </c>
      <c r="E718" s="71" t="s">
        <v>2855</v>
      </c>
      <c r="F718" s="76" t="s">
        <v>5617</v>
      </c>
      <c r="G718" s="54" t="s">
        <v>5587</v>
      </c>
      <c r="H718" s="10" t="str">
        <f t="shared" si="12"/>
        <v>(717, 'Trương Văn Phú', '1999-11-15', 'Nam', 'Trà Vinh', '0798 354 500
0776 810 078', 'MR19127', 22, 13, 295, 'CHIBA', '99000000', '2019-06-20', '', '2019-06-13', '2019-12-10', '50000000', '49000000', '58344', '15000', '5000', '6', '2020-06-10', '', 'Admin', '2020-06-22 00:46:18'),</v>
      </c>
      <c r="I718" s="10" t="str">
        <f t="shared" si="12"/>
        <v>(Trương Văn Phú, '1999-11-15', 'Nam', 'Trà Vinh', '0798 354 500
0776 810 078', 'MR19127', '(717, 'Trương Văn Phú', '1999-11-15', 'Nam', 'Trà Vinh', '0798 354 500
0776 810 078', 'MR19127', 22, 13, 295, 'CHIBA', '99000000', '2019-06-20', '', '2019-06-13', '2019-12-10', '50000000', '49000000', '58344', '15000', '5000', '6', '2020-06-10', '', 'Admin', '2020-06-22 00:46:18'),', 13, 295, CHIBA, '99000000', '2019-06-20', '50000000', '2019-06-13', '2019-12-10', '58344', '49000000', '', '15000', '5000', '6', '2020-06-10', '', '', 'Admin', '2020-06-22 00:46:18'),</v>
      </c>
      <c r="J718" s="58">
        <v>22</v>
      </c>
      <c r="K718" s="58">
        <v>13</v>
      </c>
      <c r="L718" s="58">
        <v>295</v>
      </c>
      <c r="M718" s="54" t="s">
        <v>2936</v>
      </c>
      <c r="N718" s="55">
        <v>99000000</v>
      </c>
      <c r="O718" s="56" t="s">
        <v>5618</v>
      </c>
      <c r="P718" s="159">
        <v>50000000</v>
      </c>
      <c r="Q718" s="124">
        <v>49000000</v>
      </c>
      <c r="R718" s="124"/>
      <c r="S718" s="49" t="s">
        <v>5589</v>
      </c>
      <c r="T718" s="49" t="s">
        <v>5590</v>
      </c>
      <c r="U718" s="129">
        <v>58344</v>
      </c>
      <c r="V718" s="55">
        <v>15000</v>
      </c>
      <c r="W718" s="55">
        <v>5000</v>
      </c>
      <c r="X718" s="10">
        <v>6</v>
      </c>
      <c r="Y718" s="10" t="s">
        <v>9870</v>
      </c>
      <c r="Z718" s="10"/>
    </row>
    <row r="719" spans="1:26">
      <c r="A719" s="10">
        <v>718</v>
      </c>
      <c r="B719" s="71" t="s">
        <v>5619</v>
      </c>
      <c r="C719" s="50" t="s">
        <v>5620</v>
      </c>
      <c r="D719" s="51" t="s">
        <v>2845</v>
      </c>
      <c r="E719" s="71" t="s">
        <v>2846</v>
      </c>
      <c r="F719" s="76" t="s">
        <v>5621</v>
      </c>
      <c r="G719" s="54" t="s">
        <v>5622</v>
      </c>
      <c r="H719" s="10" t="str">
        <f t="shared" si="12"/>
        <v>(718, 'Phan Trọng Hưng', '1999-12-14', 'Nam', 'Bến Tre', '0374 564 026
0355 380 743', 'MR19088', 138, 13, 296, 'CHIBA', '103000000', '2019-04-26', '', '2019-04-18', '2019-01-14', '50000000', '53000000', '58902', '15000', '5000', '5', '2020-06-14', '', 'Admin', '2020-06-22 00:46:18'),</v>
      </c>
      <c r="I719" s="10" t="str">
        <f t="shared" si="12"/>
        <v>(Phan Trọng Hưng, '1999-12-14', 'Nam', 'Bến Tre', '0374 564 026
0355 380 743', 'MR19088', '(718, 'Phan Trọng Hưng', '1999-12-14', 'Nam', 'Bến Tre', '0374 564 026
0355 380 743', 'MR19088', 138, 13, 296, 'CHIBA', '103000000', '2019-04-26', '', '2019-04-18', '2019-01-14', '50000000', '53000000', '58902', '15000', '5000', '5', '2020-06-14', '', 'Admin', '2020-06-22 00:46:18'),', 13, 296, CHIBA, '103000000', '2019-04-26', '50000000', '2019-04-18', '2019-01-14', '58902', '53000000', '', '15000', '5000', '5', '2020-06-14', '', '', 'Admin', '2020-06-22 00:46:18'),</v>
      </c>
      <c r="J719" s="58">
        <v>138</v>
      </c>
      <c r="K719" s="58">
        <v>13</v>
      </c>
      <c r="L719" s="58">
        <v>296</v>
      </c>
      <c r="M719" s="54" t="s">
        <v>2936</v>
      </c>
      <c r="N719" s="55">
        <v>103000000</v>
      </c>
      <c r="O719" s="56" t="s">
        <v>3900</v>
      </c>
      <c r="P719" s="159">
        <v>50000000</v>
      </c>
      <c r="Q719" s="124">
        <v>53000000</v>
      </c>
      <c r="R719" s="124"/>
      <c r="S719" s="49" t="s">
        <v>3602</v>
      </c>
      <c r="T719" s="49" t="s">
        <v>3360</v>
      </c>
      <c r="U719" s="129">
        <v>58902</v>
      </c>
      <c r="V719" s="55">
        <v>15000</v>
      </c>
      <c r="W719" s="55">
        <v>5000</v>
      </c>
      <c r="X719" s="10">
        <v>5</v>
      </c>
      <c r="Y719" s="10" t="s">
        <v>11995</v>
      </c>
      <c r="Z719" s="10"/>
    </row>
    <row r="720" spans="1:26">
      <c r="A720" s="10">
        <v>719</v>
      </c>
      <c r="B720" s="71" t="s">
        <v>5623</v>
      </c>
      <c r="C720" s="50" t="s">
        <v>5624</v>
      </c>
      <c r="D720" s="51" t="s">
        <v>2845</v>
      </c>
      <c r="E720" s="71" t="s">
        <v>2876</v>
      </c>
      <c r="F720" s="76" t="s">
        <v>5625</v>
      </c>
      <c r="G720" s="54" t="s">
        <v>5622</v>
      </c>
      <c r="H720" s="10" t="str">
        <f t="shared" si="12"/>
        <v>(719, 'Trần Công Minh', '2000-11-27', 'Nam', 'Vĩnh Long', '0762 105 586
0899 779 298', 'MR19088', 138, 13, 296, 'CHIBA', '103000000', '2019-04-25', '', '2019-04-18', '2019-01-14', '50000000', '53000000', '58902', '15000', '5000', '5', '2020-06-14', '', 'Admin', '2020-06-22 00:46:18'),</v>
      </c>
      <c r="I720" s="10" t="str">
        <f t="shared" si="12"/>
        <v>(Trần Công Minh, '2000-11-27', 'Nam', 'Vĩnh Long', '0762 105 586
0899 779 298', 'MR19088', '(719, 'Trần Công Minh', '2000-11-27', 'Nam', 'Vĩnh Long', '0762 105 586
0899 779 298', 'MR19088', 138, 13, 296, 'CHIBA', '103000000', '2019-04-25', '', '2019-04-18', '2019-01-14', '50000000', '53000000', '58902', '15000', '5000', '5', '2020-06-14', '', 'Admin', '2020-06-22 00:46:18'),', 13, 296, CHIBA, '103000000', '2019-04-25', '50000000', '2019-04-18', '2019-01-14', '58902', '53000000', '', '15000', '5000', '5', '2020-06-14', '', '', 'Admin', '2020-06-22 00:46:18'),</v>
      </c>
      <c r="J720" s="58">
        <v>138</v>
      </c>
      <c r="K720" s="58">
        <v>13</v>
      </c>
      <c r="L720" s="58">
        <v>296</v>
      </c>
      <c r="M720" s="54" t="s">
        <v>2936</v>
      </c>
      <c r="N720" s="55">
        <v>103000000</v>
      </c>
      <c r="O720" s="56" t="s">
        <v>4273</v>
      </c>
      <c r="P720" s="159">
        <v>50000000</v>
      </c>
      <c r="Q720" s="124">
        <v>53000000</v>
      </c>
      <c r="R720" s="124"/>
      <c r="S720" s="49" t="s">
        <v>3602</v>
      </c>
      <c r="T720" s="49" t="s">
        <v>3360</v>
      </c>
      <c r="U720" s="129">
        <v>58902</v>
      </c>
      <c r="V720" s="55">
        <v>15000</v>
      </c>
      <c r="W720" s="55">
        <v>5000</v>
      </c>
      <c r="X720" s="10">
        <v>5</v>
      </c>
      <c r="Y720" s="10" t="s">
        <v>11995</v>
      </c>
      <c r="Z720" s="10"/>
    </row>
    <row r="721" spans="1:26">
      <c r="A721" s="10">
        <v>720</v>
      </c>
      <c r="B721" s="71" t="s">
        <v>5626</v>
      </c>
      <c r="C721" s="50" t="s">
        <v>5627</v>
      </c>
      <c r="D721" s="51" t="s">
        <v>2845</v>
      </c>
      <c r="E721" s="71" t="s">
        <v>3141</v>
      </c>
      <c r="F721" s="76" t="s">
        <v>5628</v>
      </c>
      <c r="G721" s="54" t="s">
        <v>5629</v>
      </c>
      <c r="H721" s="10" t="str">
        <f t="shared" si="12"/>
        <v>(720, 'Nguyễn Viết Tường', '1989-10-21', 'Nam', 'Đồng Tháp', '0965 814 404
036 7838 100', 'MR19087', 44, 13, 297, 'CHIBA', '99000000', '2019-05-13', '', '2019-04-18', '2020-01-20', '50000000', '49000000', '58902', '15000', '5000', '5', '2020-01-20', '', 'Admin', '2020-06-22 00:46:18'),</v>
      </c>
      <c r="I721" s="10" t="str">
        <f t="shared" si="12"/>
        <v>(Nguyễn Viết Tường, '1989-10-21', 'Nam', 'Đồng Tháp', '0965 814 404
036 7838 100', 'MR19087', '(720, 'Nguyễn Viết Tường', '1989-10-21', 'Nam', 'Đồng Tháp', '0965 814 404
036 7838 100', 'MR19087', 44, 13, 297, 'CHIBA', '99000000', '2019-05-13', '', '2019-04-18', '2020-01-20', '50000000', '49000000', '58902', '15000', '5000', '5', '2020-01-20', '', 'Admin', '2020-06-22 00:46:18'),', 13, 297, CHIBA, '99000000', '2019-05-13', '50000000', '2019-04-18', '2020-01-20', '58902', '49000000', '', '15000', '5000', '5', '2020-01-20', '', '', 'Admin', '2020-06-22 00:46:18'),</v>
      </c>
      <c r="J721" s="58">
        <v>44</v>
      </c>
      <c r="K721" s="58">
        <v>13</v>
      </c>
      <c r="L721" s="58">
        <v>297</v>
      </c>
      <c r="M721" s="54" t="s">
        <v>2936</v>
      </c>
      <c r="N721" s="55">
        <v>99000000</v>
      </c>
      <c r="O721" s="56" t="s">
        <v>5630</v>
      </c>
      <c r="P721" s="159">
        <v>50000000</v>
      </c>
      <c r="Q721" s="124">
        <v>49000000</v>
      </c>
      <c r="R721" s="124"/>
      <c r="S721" s="49" t="s">
        <v>3602</v>
      </c>
      <c r="T721" s="49" t="s">
        <v>5409</v>
      </c>
      <c r="U721" s="129">
        <v>58902</v>
      </c>
      <c r="V721" s="55">
        <v>15000</v>
      </c>
      <c r="W721" s="55">
        <v>5000</v>
      </c>
      <c r="X721" s="10">
        <v>5</v>
      </c>
      <c r="Y721" s="10" t="s">
        <v>5409</v>
      </c>
      <c r="Z721" s="10"/>
    </row>
    <row r="722" spans="1:26">
      <c r="A722" s="10">
        <v>721</v>
      </c>
      <c r="B722" s="71" t="s">
        <v>5631</v>
      </c>
      <c r="C722" s="50" t="s">
        <v>5632</v>
      </c>
      <c r="D722" s="51" t="s">
        <v>2845</v>
      </c>
      <c r="E722" s="71" t="s">
        <v>2846</v>
      </c>
      <c r="F722" s="76" t="s">
        <v>5633</v>
      </c>
      <c r="G722" s="54" t="s">
        <v>5629</v>
      </c>
      <c r="H722" s="10" t="str">
        <f t="shared" si="12"/>
        <v>(721, 'Võ Minh Đạt', '1996-03-18', 'Nam', 'Bến Tre', '0333 947 840
0974 308 826', 'MR19087', 44, 13, 297, 'CHIBA', '99000000', '2019-04-26', '', '2019-04-18', '2020-01-20', '50000000', '49000000', '58902', '15000', '5000', '5', '2020-01-20', '', 'Admin', '2020-06-22 00:46:18'),</v>
      </c>
      <c r="I722" s="10" t="str">
        <f t="shared" si="12"/>
        <v>(Võ Minh Đạt, '1996-03-18', 'Nam', 'Bến Tre', '0333 947 840
0974 308 826', 'MR19087', '(721, 'Võ Minh Đạt', '1996-03-18', 'Nam', 'Bến Tre', '0333 947 840
0974 308 826', 'MR19087', 44, 13, 297, 'CHIBA', '99000000', '2019-04-26', '', '2019-04-18', '2020-01-20', '50000000', '49000000', '58902', '15000', '5000', '5', '2020-01-20', '', 'Admin', '2020-06-22 00:46:18'),', 13, 297, CHIBA, '99000000', '2019-04-26', '50000000', '2019-04-18', '2020-01-20', '58902', '49000000', '', '15000', '5000', '5', '2020-01-20', '', '', 'Admin', '2020-06-22 00:46:18'),</v>
      </c>
      <c r="J722" s="58">
        <v>44</v>
      </c>
      <c r="K722" s="58">
        <v>13</v>
      </c>
      <c r="L722" s="58">
        <v>297</v>
      </c>
      <c r="M722" s="54" t="s">
        <v>2936</v>
      </c>
      <c r="N722" s="55">
        <v>99000000</v>
      </c>
      <c r="O722" s="56" t="s">
        <v>3900</v>
      </c>
      <c r="P722" s="159">
        <v>50000000</v>
      </c>
      <c r="Q722" s="124">
        <v>49000000</v>
      </c>
      <c r="R722" s="124"/>
      <c r="S722" s="49" t="s">
        <v>3602</v>
      </c>
      <c r="T722" s="49" t="s">
        <v>5409</v>
      </c>
      <c r="U722" s="129">
        <v>58902</v>
      </c>
      <c r="V722" s="55">
        <v>15000</v>
      </c>
      <c r="W722" s="55">
        <v>5000</v>
      </c>
      <c r="X722" s="10">
        <v>5</v>
      </c>
      <c r="Y722" s="10" t="s">
        <v>5409</v>
      </c>
      <c r="Z722" s="10"/>
    </row>
    <row r="723" spans="1:26">
      <c r="A723" s="10">
        <v>722</v>
      </c>
      <c r="B723" s="71" t="s">
        <v>5634</v>
      </c>
      <c r="C723" s="50" t="s">
        <v>5635</v>
      </c>
      <c r="D723" s="51" t="s">
        <v>2845</v>
      </c>
      <c r="E723" s="71" t="s">
        <v>3572</v>
      </c>
      <c r="F723" s="76" t="s">
        <v>5636</v>
      </c>
      <c r="G723" s="54" t="s">
        <v>5637</v>
      </c>
      <c r="H723" s="10" t="str">
        <f t="shared" si="12"/>
        <v>(722, 'DIỆP HOÀNG ĐỆ', '1994-07-11', 'Nam', 'Sóc Trăng', '0369 534 283', 'MRGH19010', 61, 13, 298, 'OSAKA', '46000000', '2019-09-20', '', '2019-09-13', '2020-02-13', '23000000', '23000000', '60027', '', '5000', '4', '2020-06-13', '', 'Admin', '2020-06-22 00:46:18'),</v>
      </c>
      <c r="I723" s="10" t="str">
        <f t="shared" si="12"/>
        <v>(DIỆP HOÀNG ĐỆ, '1994-07-11', 'Nam', 'Sóc Trăng', '0369 534 283', 'MRGH19010', '(722, 'DIỆP HOÀNG ĐỆ', '1994-07-11', 'Nam', 'Sóc Trăng', '0369 534 283', 'MRGH19010', 61, 13, 298, 'OSAKA', '46000000', '2019-09-20', '', '2019-09-13', '2020-02-13', '23000000', '23000000', '60027', '', '5000', '4', '2020-06-13', '', 'Admin', '2020-06-22 00:46:18'),', 13, 298, OSAKA, '46000000', '2019-09-20', '23000000', '2019-09-13', '2020-02-13', '60027', '23000000', '', '', '5000', '4', '2020-06-13', '', '', 'Admin', '2020-06-22 00:46:18'),</v>
      </c>
      <c r="J723" s="58">
        <v>61</v>
      </c>
      <c r="K723" s="58">
        <v>13</v>
      </c>
      <c r="L723" s="58">
        <v>298</v>
      </c>
      <c r="M723" s="54" t="s">
        <v>3343</v>
      </c>
      <c r="N723" s="55">
        <v>46000000</v>
      </c>
      <c r="O723" s="56" t="s">
        <v>5614</v>
      </c>
      <c r="P723" s="159">
        <v>23000000</v>
      </c>
      <c r="Q723" s="124">
        <v>23000000</v>
      </c>
      <c r="R723" s="124"/>
      <c r="S723" s="49" t="s">
        <v>5638</v>
      </c>
      <c r="T723" s="49" t="s">
        <v>5639</v>
      </c>
      <c r="U723" s="129">
        <v>60027</v>
      </c>
      <c r="V723" s="55"/>
      <c r="W723" s="55">
        <v>5000</v>
      </c>
      <c r="X723" s="10">
        <v>4</v>
      </c>
      <c r="Y723" s="10" t="s">
        <v>10014</v>
      </c>
      <c r="Z723" s="10"/>
    </row>
    <row r="724" spans="1:26">
      <c r="A724" s="10">
        <v>723</v>
      </c>
      <c r="B724" s="54" t="s">
        <v>5640</v>
      </c>
      <c r="C724" s="50" t="s">
        <v>5641</v>
      </c>
      <c r="D724" s="51" t="s">
        <v>2818</v>
      </c>
      <c r="E724" s="10" t="s">
        <v>2846</v>
      </c>
      <c r="F724" s="69" t="s">
        <v>5642</v>
      </c>
      <c r="G724" s="54" t="s">
        <v>5643</v>
      </c>
      <c r="H724" s="10" t="str">
        <f t="shared" si="12"/>
        <v>(723, 'Phạm Thị Cẩm Hương', '1997-11-04', 'Nữ', 'Bến Tre', '0387 336 343
0329 058 054', 'MR18230', 140, 13, 299, 'GIFU', '83000000', '2018-10-31', '', '2018-10-25', '2020-02-17', '41000000', '42000000', '58902', '150000', '10000', '4', '2020-06-17', '', 'Admin', '2020-06-22 00:46:18'),</v>
      </c>
      <c r="I724" s="10" t="str">
        <f t="shared" si="12"/>
        <v>(Phạm Thị Cẩm Hương, '1997-11-04', 'Nữ', 'Bến Tre', '0387 336 343
0329 058 054', 'MR18230', '(723, 'Phạm Thị Cẩm Hương', '1997-11-04', 'Nữ', 'Bến Tre', '0387 336 343
0329 058 054', 'MR18230', 140, 13, 299, 'GIFU', '83000000', '2018-10-31', '', '2018-10-25', '2020-02-17', '41000000', '42000000', '58902', '150000', '10000', '4', '2020-06-17', '', 'Admin', '2020-06-22 00:46:18'),', 13, 299, GIFU, '83000000', '2018-10-31', '41000000', '2018-10-25', '2020-02-17', '58902', '42000000', '', '150000', '10000', '4', '2020-06-17', '', '', 'Admin', '2020-06-22 00:46:18'),</v>
      </c>
      <c r="J724" s="58">
        <v>140</v>
      </c>
      <c r="K724" s="58">
        <v>13</v>
      </c>
      <c r="L724" s="58">
        <v>299</v>
      </c>
      <c r="M724" s="54" t="s">
        <v>5644</v>
      </c>
      <c r="N724" s="55">
        <v>83000000</v>
      </c>
      <c r="O724" s="56" t="s">
        <v>5645</v>
      </c>
      <c r="P724" s="159">
        <v>41000000</v>
      </c>
      <c r="Q724" s="124">
        <v>42000000</v>
      </c>
      <c r="R724" s="124"/>
      <c r="S724" s="49" t="s">
        <v>3606</v>
      </c>
      <c r="T724" s="49" t="s">
        <v>5646</v>
      </c>
      <c r="U724" s="129">
        <v>58902</v>
      </c>
      <c r="V724" s="55">
        <v>150000</v>
      </c>
      <c r="W724" s="55">
        <v>10000</v>
      </c>
      <c r="X724" s="10">
        <v>4</v>
      </c>
      <c r="Y724" s="10" t="s">
        <v>9955</v>
      </c>
      <c r="Z724" s="10"/>
    </row>
    <row r="725" spans="1:26">
      <c r="A725" s="10">
        <v>724</v>
      </c>
      <c r="B725" s="54" t="s">
        <v>5647</v>
      </c>
      <c r="C725" s="50" t="s">
        <v>5648</v>
      </c>
      <c r="D725" s="51" t="s">
        <v>2818</v>
      </c>
      <c r="E725" s="10" t="s">
        <v>2995</v>
      </c>
      <c r="F725" s="69" t="s">
        <v>5649</v>
      </c>
      <c r="G725" s="54" t="s">
        <v>5643</v>
      </c>
      <c r="H725" s="10" t="str">
        <f t="shared" si="12"/>
        <v>(724, 'Nguyễn Thị Kim Ngân', '1986-08-14', 'Nữ', 'Hậu Giang', '0932 917 595
0932 996 100', 'MR18230', 140, 13, 299, 'GIFU', '83000000', '2018-10-29', '', '2018-10-25', '2020-02-17', '41000000', '42000000', '58902', '150000', '10000', '4', '2020-06-17', '', 'Admin', '2020-06-22 00:46:18'),</v>
      </c>
      <c r="I725" s="10" t="str">
        <f t="shared" si="12"/>
        <v>(Nguyễn Thị Kim Ngân, '1986-08-14', 'Nữ', 'Hậu Giang', '0932 917 595
0932 996 100', 'MR18230', '(724, 'Nguyễn Thị Kim Ngân', '1986-08-14', 'Nữ', 'Hậu Giang', '0932 917 595
0932 996 100', 'MR18230', 140, 13, 299, 'GIFU', '83000000', '2018-10-29', '', '2018-10-25', '2020-02-17', '41000000', '42000000', '58902', '150000', '10000', '4', '2020-06-17', '', 'Admin', '2020-06-22 00:46:18'),', 13, 299, GIFU, '83000000', '2018-10-29', '41000000', '2018-10-25', '2020-02-17', '58902', '42000000', '', '150000', '10000', '4', '2020-06-17', '', '', 'Admin', '2020-06-22 00:46:18'),</v>
      </c>
      <c r="J725" s="58">
        <v>140</v>
      </c>
      <c r="K725" s="58">
        <v>13</v>
      </c>
      <c r="L725" s="58">
        <v>299</v>
      </c>
      <c r="M725" s="54" t="s">
        <v>5644</v>
      </c>
      <c r="N725" s="55">
        <v>83000000</v>
      </c>
      <c r="O725" s="56" t="s">
        <v>3997</v>
      </c>
      <c r="P725" s="159">
        <v>41000000</v>
      </c>
      <c r="Q725" s="124">
        <v>42000000</v>
      </c>
      <c r="R725" s="124"/>
      <c r="S725" s="49" t="s">
        <v>3606</v>
      </c>
      <c r="T725" s="49" t="s">
        <v>5646</v>
      </c>
      <c r="U725" s="129">
        <v>58902</v>
      </c>
      <c r="V725" s="55">
        <v>150000</v>
      </c>
      <c r="W725" s="55">
        <v>10000</v>
      </c>
      <c r="X725" s="10">
        <v>4</v>
      </c>
      <c r="Y725" s="10" t="s">
        <v>9955</v>
      </c>
      <c r="Z725" s="10"/>
    </row>
    <row r="726" spans="1:26">
      <c r="A726" s="10">
        <v>725</v>
      </c>
      <c r="B726" s="54" t="s">
        <v>5650</v>
      </c>
      <c r="C726" s="50" t="s">
        <v>5651</v>
      </c>
      <c r="D726" s="51" t="s">
        <v>2818</v>
      </c>
      <c r="E726" s="10" t="s">
        <v>3141</v>
      </c>
      <c r="F726" s="69" t="s">
        <v>5652</v>
      </c>
      <c r="G726" s="54" t="s">
        <v>5653</v>
      </c>
      <c r="H726" s="10" t="str">
        <f t="shared" si="12"/>
        <v>(725, 'Huỳnh Thị Biết', '1989-06-20', 'Nữ', 'Đồng Tháp', '0937 439 481
0768 662 841', 'MR18231', 140, 13, 299, 'GIFU', '83000000', '2018-11-01', '', '2018-10-25', '2020-02-17', '41000000', '42000000', '58902', '150000', '10000', '4', '2020-06-17', '', 'Admin', '2020-06-22 00:46:18'),</v>
      </c>
      <c r="I726" s="10" t="str">
        <f t="shared" si="12"/>
        <v>(Huỳnh Thị Biết, '1989-06-20', 'Nữ', 'Đồng Tháp', '0937 439 481
0768 662 841', 'MR18231', '(725, 'Huỳnh Thị Biết', '1989-06-20', 'Nữ', 'Đồng Tháp', '0937 439 481
0768 662 841', 'MR18231', 140, 13, 299, 'GIFU', '83000000', '2018-11-01', '', '2018-10-25', '2020-02-17', '41000000', '42000000', '58902', '150000', '10000', '4', '2020-06-17', '', 'Admin', '2020-06-22 00:46:18'),', 13, 299, GIFU, '83000000', '2018-11-01', '41000000', '2018-10-25', '2020-02-17', '58902', '42000000', '', '150000', '10000', '4', '2020-06-17', '', '', 'Admin', '2020-06-22 00:46:18'),</v>
      </c>
      <c r="J726" s="58">
        <v>140</v>
      </c>
      <c r="K726" s="58">
        <v>13</v>
      </c>
      <c r="L726" s="58">
        <v>299</v>
      </c>
      <c r="M726" s="54" t="s">
        <v>5644</v>
      </c>
      <c r="N726" s="55">
        <v>83000000</v>
      </c>
      <c r="O726" s="56" t="s">
        <v>5654</v>
      </c>
      <c r="P726" s="159">
        <v>41000000</v>
      </c>
      <c r="Q726" s="124">
        <v>42000000</v>
      </c>
      <c r="R726" s="124"/>
      <c r="S726" s="49" t="s">
        <v>3606</v>
      </c>
      <c r="T726" s="49" t="s">
        <v>5646</v>
      </c>
      <c r="U726" s="129">
        <v>58902</v>
      </c>
      <c r="V726" s="55">
        <v>150000</v>
      </c>
      <c r="W726" s="55">
        <v>10000</v>
      </c>
      <c r="X726" s="10">
        <v>4</v>
      </c>
      <c r="Y726" s="10" t="s">
        <v>9955</v>
      </c>
      <c r="Z726" s="10"/>
    </row>
    <row r="727" spans="1:26">
      <c r="A727" s="10">
        <v>726</v>
      </c>
      <c r="B727" s="54" t="s">
        <v>5655</v>
      </c>
      <c r="C727" s="50" t="s">
        <v>4795</v>
      </c>
      <c r="D727" s="51" t="s">
        <v>2818</v>
      </c>
      <c r="E727" s="10" t="s">
        <v>2928</v>
      </c>
      <c r="F727" s="69" t="s">
        <v>5656</v>
      </c>
      <c r="G727" s="54" t="s">
        <v>5653</v>
      </c>
      <c r="H727" s="10" t="str">
        <f t="shared" si="12"/>
        <v>(726, 'Nguyễn Thị Thu Huyền', '1996-04-14', 'Nữ', 'Bình Định', '0352 299 790
0374 390 654', 'MR18231', 140, 13, 299, 'GIFU', '83000000', '2018-11-01', '', '2018-10-25', '2020-02-17', '41000000', '42000000', '58902', '150000', '10000', '4', '2020-06-17', '', 'Admin', '2020-06-22 00:46:18'),</v>
      </c>
      <c r="I727" s="10" t="str">
        <f t="shared" si="12"/>
        <v>(Nguyễn Thị Thu Huyền, '1996-04-14', 'Nữ', 'Bình Định', '0352 299 790
0374 390 654', 'MR18231', '(726, 'Nguyễn Thị Thu Huyền', '1996-04-14', 'Nữ', 'Bình Định', '0352 299 790
0374 390 654', 'MR18231', 140, 13, 299, 'GIFU', '83000000', '2018-11-01', '', '2018-10-25', '2020-02-17', '41000000', '42000000', '58902', '150000', '10000', '4', '2020-06-17', '', 'Admin', '2020-06-22 00:46:18'),', 13, 299, GIFU, '83000000', '2018-11-01', '41000000', '2018-10-25', '2020-02-17', '58902', '42000000', '', '150000', '10000', '4', '2020-06-17', '', '', 'Admin', '2020-06-22 00:46:18'),</v>
      </c>
      <c r="J727" s="58">
        <v>140</v>
      </c>
      <c r="K727" s="58">
        <v>13</v>
      </c>
      <c r="L727" s="58">
        <v>299</v>
      </c>
      <c r="M727" s="54" t="s">
        <v>5644</v>
      </c>
      <c r="N727" s="55">
        <v>83000000</v>
      </c>
      <c r="O727" s="56" t="s">
        <v>5654</v>
      </c>
      <c r="P727" s="159">
        <v>41000000</v>
      </c>
      <c r="Q727" s="124">
        <v>42000000</v>
      </c>
      <c r="R727" s="124"/>
      <c r="S727" s="49" t="s">
        <v>3606</v>
      </c>
      <c r="T727" s="49" t="s">
        <v>5646</v>
      </c>
      <c r="U727" s="129">
        <v>58902</v>
      </c>
      <c r="V727" s="55">
        <v>150000</v>
      </c>
      <c r="W727" s="55">
        <v>10000</v>
      </c>
      <c r="X727" s="10">
        <v>4</v>
      </c>
      <c r="Y727" s="10" t="s">
        <v>9955</v>
      </c>
      <c r="Z727" s="10"/>
    </row>
    <row r="728" spans="1:26">
      <c r="A728" s="10">
        <v>727</v>
      </c>
      <c r="B728" s="54" t="s">
        <v>5657</v>
      </c>
      <c r="C728" s="50" t="s">
        <v>5658</v>
      </c>
      <c r="D728" s="51" t="s">
        <v>2818</v>
      </c>
      <c r="E728" s="10" t="s">
        <v>3597</v>
      </c>
      <c r="F728" s="61" t="s">
        <v>5659</v>
      </c>
      <c r="G728" s="54" t="s">
        <v>5660</v>
      </c>
      <c r="H728" s="10" t="str">
        <f t="shared" si="12"/>
        <v>(727, 'Nguyễn Thị Hiền', '1990-12-18', 'Nữ', 'Thái Bình', '0987 913 046
0355 541 288', 'MR18277', 140, 13, 300, 'KANAGAWA', '83000000', '2018-12-17', '', '2018-12-10', '2020-02-28', '41000000', '42000000', '44319', '150000', '10000', '4', '2020-06-28', '', 'Admin', '2020-06-22 00:46:18'),</v>
      </c>
      <c r="I728" s="10" t="str">
        <f t="shared" si="12"/>
        <v>(Nguyễn Thị Hiền, '1990-12-18', 'Nữ', 'Thái Bình', '0987 913 046
0355 541 288', 'MR18277', '(727, 'Nguyễn Thị Hiền', '1990-12-18', 'Nữ', 'Thái Bình', '0987 913 046
0355 541 288', 'MR18277', 140, 13, 300, 'KANAGAWA', '83000000', '2018-12-17', '', '2018-12-10', '2020-02-28', '41000000', '42000000', '44319', '150000', '10000', '4', '2020-06-28', '', 'Admin', '2020-06-22 00:46:18'),', 13, 300, KANAGAWA, '83000000', '2018-12-17', '41000000', '2018-12-10', '2020-02-28', '44319', '42000000', '', '150000', '10000', '4', '2020-06-28', '', '', 'Admin', '2020-06-22 00:46:18'),</v>
      </c>
      <c r="J728" s="58">
        <v>140</v>
      </c>
      <c r="K728" s="58">
        <v>13</v>
      </c>
      <c r="L728" s="58">
        <v>300</v>
      </c>
      <c r="M728" s="54" t="s">
        <v>2990</v>
      </c>
      <c r="N728" s="55">
        <v>83000000</v>
      </c>
      <c r="O728" s="56" t="s">
        <v>5661</v>
      </c>
      <c r="P728" s="159">
        <v>41000000</v>
      </c>
      <c r="Q728" s="124">
        <v>42000000</v>
      </c>
      <c r="R728" s="124"/>
      <c r="S728" s="49" t="s">
        <v>3895</v>
      </c>
      <c r="T728" s="49" t="s">
        <v>5662</v>
      </c>
      <c r="U728" s="129">
        <v>44319</v>
      </c>
      <c r="V728" s="55">
        <v>150000</v>
      </c>
      <c r="W728" s="55">
        <v>10000</v>
      </c>
      <c r="X728" s="10">
        <v>4</v>
      </c>
      <c r="Y728" s="10" t="s">
        <v>11990</v>
      </c>
      <c r="Z728" s="10"/>
    </row>
    <row r="729" spans="1:26">
      <c r="A729" s="10">
        <v>728</v>
      </c>
      <c r="B729" s="54" t="s">
        <v>5663</v>
      </c>
      <c r="C729" s="50" t="s">
        <v>5664</v>
      </c>
      <c r="D729" s="51" t="s">
        <v>2818</v>
      </c>
      <c r="E729" s="10" t="s">
        <v>3219</v>
      </c>
      <c r="F729" s="61" t="s">
        <v>5665</v>
      </c>
      <c r="G729" s="54" t="s">
        <v>5660</v>
      </c>
      <c r="H729" s="10" t="str">
        <f t="shared" si="12"/>
        <v>(728, 'Lê Thị Thanh Truyền', '1988-07-16', 'Nữ', 'Ninh Thuận', '0943 147 745
0902 952 030
0394 466 256', 'MR18277', 140, 13, 300, 'KANAGAWA', '83000000', '2018-12-18', '', '2018-12-10', '2020-02-28', '41000000', '42000000', '44319', '150000', '10000', '4', '2020-06-28', '', 'Admin', '2020-06-22 00:46:18'),</v>
      </c>
      <c r="I729" s="10" t="str">
        <f t="shared" si="12"/>
        <v>(Lê Thị Thanh Truyền, '1988-07-16', 'Nữ', 'Ninh Thuận', '0943 147 745
0902 952 030
0394 466 256', 'MR18277', '(728, 'Lê Thị Thanh Truyền', '1988-07-16', 'Nữ', 'Ninh Thuận', '0943 147 745
0902 952 030
0394 466 256', 'MR18277', 140, 13, 300, 'KANAGAWA', '83000000', '2018-12-18', '', '2018-12-10', '2020-02-28', '41000000', '42000000', '44319', '150000', '10000', '4', '2020-06-28', '', 'Admin', '2020-06-22 00:46:18'),', 13, 300, KANAGAWA, '83000000', '2018-12-18', '41000000', '2018-12-10', '2020-02-28', '44319', '42000000', '', '150000', '10000', '4', '2020-06-28', '', '', 'Admin', '2020-06-22 00:46:18'),</v>
      </c>
      <c r="J729" s="58">
        <v>140</v>
      </c>
      <c r="K729" s="58">
        <v>13</v>
      </c>
      <c r="L729" s="58">
        <v>300</v>
      </c>
      <c r="M729" s="54" t="s">
        <v>2990</v>
      </c>
      <c r="N729" s="55">
        <v>83000000</v>
      </c>
      <c r="O729" s="56" t="s">
        <v>5666</v>
      </c>
      <c r="P729" s="159">
        <v>41000000</v>
      </c>
      <c r="Q729" s="124">
        <v>42000000</v>
      </c>
      <c r="R729" s="124"/>
      <c r="S729" s="49" t="s">
        <v>3895</v>
      </c>
      <c r="T729" s="49" t="s">
        <v>5662</v>
      </c>
      <c r="U729" s="129">
        <v>44319</v>
      </c>
      <c r="V729" s="55">
        <v>150000</v>
      </c>
      <c r="W729" s="55">
        <v>10000</v>
      </c>
      <c r="X729" s="10">
        <v>4</v>
      </c>
      <c r="Y729" s="10" t="s">
        <v>11990</v>
      </c>
      <c r="Z729" s="10"/>
    </row>
    <row r="730" spans="1:26">
      <c r="A730" s="10">
        <v>729</v>
      </c>
      <c r="B730" s="54" t="s">
        <v>5667</v>
      </c>
      <c r="C730" s="50" t="s">
        <v>5668</v>
      </c>
      <c r="D730" s="51" t="s">
        <v>2818</v>
      </c>
      <c r="E730" s="10" t="s">
        <v>3005</v>
      </c>
      <c r="F730" s="61" t="s">
        <v>5669</v>
      </c>
      <c r="G730" s="54" t="s">
        <v>5660</v>
      </c>
      <c r="H730" s="10" t="str">
        <f t="shared" si="12"/>
        <v>(729, 'Nguyễn Thị Phương Hà', '1992-05-24', 'Nữ', 'Khánh Hòa', '0936 572 424
0353 038 438', 'MR18277', 140, 13, 300, 'KANAGAWA', '83000000', '2018-12-18', '', '2018-12-10', '2020-02-28', '41000000', '42000000', '44319', '150000', '10000', '4', '2020-06-28', '', 'Admin', '2020-06-22 00:46:18'),</v>
      </c>
      <c r="I730" s="10" t="str">
        <f t="shared" si="12"/>
        <v>(Nguyễn Thị Phương Hà, '1992-05-24', 'Nữ', 'Khánh Hòa', '0936 572 424
0353 038 438', 'MR18277', '(729, 'Nguyễn Thị Phương Hà', '1992-05-24', 'Nữ', 'Khánh Hòa', '0936 572 424
0353 038 438', 'MR18277', 140, 13, 300, 'KANAGAWA', '83000000', '2018-12-18', '', '2018-12-10', '2020-02-28', '41000000', '42000000', '44319', '150000', '10000', '4', '2020-06-28', '', 'Admin', '2020-06-22 00:46:18'),', 13, 300, KANAGAWA, '83000000', '2018-12-18', '41000000', '2018-12-10', '2020-02-28', '44319', '42000000', '', '150000', '10000', '4', '2020-06-28', '', '', 'Admin', '2020-06-22 00:46:18'),</v>
      </c>
      <c r="J730" s="58">
        <v>140</v>
      </c>
      <c r="K730" s="58">
        <v>13</v>
      </c>
      <c r="L730" s="58">
        <v>300</v>
      </c>
      <c r="M730" s="54" t="s">
        <v>2990</v>
      </c>
      <c r="N730" s="55">
        <v>83000000</v>
      </c>
      <c r="O730" s="56" t="s">
        <v>5666</v>
      </c>
      <c r="P730" s="159">
        <v>41000000</v>
      </c>
      <c r="Q730" s="124">
        <v>42000000</v>
      </c>
      <c r="R730" s="124"/>
      <c r="S730" s="49" t="s">
        <v>3895</v>
      </c>
      <c r="T730" s="49" t="s">
        <v>5662</v>
      </c>
      <c r="U730" s="129">
        <v>44319</v>
      </c>
      <c r="V730" s="55">
        <v>150000</v>
      </c>
      <c r="W730" s="55">
        <v>10000</v>
      </c>
      <c r="X730" s="10">
        <v>4</v>
      </c>
      <c r="Y730" s="10" t="s">
        <v>11990</v>
      </c>
      <c r="Z730" s="10"/>
    </row>
    <row r="731" spans="1:26">
      <c r="A731" s="10">
        <v>730</v>
      </c>
      <c r="B731" s="54" t="s">
        <v>5670</v>
      </c>
      <c r="C731" s="50" t="s">
        <v>5671</v>
      </c>
      <c r="D731" s="51" t="s">
        <v>2818</v>
      </c>
      <c r="E731" s="10" t="s">
        <v>2846</v>
      </c>
      <c r="F731" s="61" t="s">
        <v>5672</v>
      </c>
      <c r="G731" s="54" t="s">
        <v>5660</v>
      </c>
      <c r="H731" s="10" t="str">
        <f t="shared" si="12"/>
        <v>(730, 'Nguyễn Thị Ánh Nhung', '1993-04-12', 'Nữ', 'Bến Tre', '0338 853 911
0353 917 123
0365 079 245', 'MR18277', 140, 13, 300, 'KANAGAWA', '83000000', '2018-12-19', '', '2018-12-10', '2020-02-28', '41000000', '42000000', '44319', '150000', '10000', '4', '2020-06-28', '', 'Admin', '2020-06-22 00:46:18'),</v>
      </c>
      <c r="I731" s="10" t="str">
        <f t="shared" si="12"/>
        <v>(Nguyễn Thị Ánh Nhung, '1993-04-12', 'Nữ', 'Bến Tre', '0338 853 911
0353 917 123
0365 079 245', 'MR18277', '(730, 'Nguyễn Thị Ánh Nhung', '1993-04-12', 'Nữ', 'Bến Tre', '0338 853 911
0353 917 123
0365 079 245', 'MR18277', 140, 13, 300, 'KANAGAWA', '83000000', '2018-12-19', '', '2018-12-10', '2020-02-28', '41000000', '42000000', '44319', '150000', '10000', '4', '2020-06-28', '', 'Admin', '2020-06-22 00:46:18'),', 13, 300, KANAGAWA, '83000000', '2018-12-19', '41000000', '2018-12-10', '2020-02-28', '44319', '42000000', '', '150000', '10000', '4', '2020-06-28', '', '', 'Admin', '2020-06-22 00:46:18'),</v>
      </c>
      <c r="J731" s="58">
        <v>140</v>
      </c>
      <c r="K731" s="58">
        <v>13</v>
      </c>
      <c r="L731" s="58">
        <v>300</v>
      </c>
      <c r="M731" s="54" t="s">
        <v>2990</v>
      </c>
      <c r="N731" s="55">
        <v>83000000</v>
      </c>
      <c r="O731" s="56" t="s">
        <v>5673</v>
      </c>
      <c r="P731" s="159">
        <v>41000000</v>
      </c>
      <c r="Q731" s="124">
        <v>42000000</v>
      </c>
      <c r="R731" s="124"/>
      <c r="S731" s="49" t="s">
        <v>3895</v>
      </c>
      <c r="T731" s="49" t="s">
        <v>5662</v>
      </c>
      <c r="U731" s="129">
        <v>44319</v>
      </c>
      <c r="V731" s="55">
        <v>150000</v>
      </c>
      <c r="W731" s="55">
        <v>10000</v>
      </c>
      <c r="X731" s="10">
        <v>4</v>
      </c>
      <c r="Y731" s="10" t="s">
        <v>11990</v>
      </c>
      <c r="Z731" s="10"/>
    </row>
    <row r="732" spans="1:26">
      <c r="A732" s="10">
        <v>731</v>
      </c>
      <c r="B732" s="54" t="s">
        <v>5674</v>
      </c>
      <c r="C732" s="50" t="s">
        <v>2859</v>
      </c>
      <c r="D732" s="51" t="s">
        <v>2845</v>
      </c>
      <c r="E732" s="10" t="s">
        <v>2846</v>
      </c>
      <c r="F732" s="64" t="s">
        <v>2860</v>
      </c>
      <c r="G732" s="54" t="s">
        <v>2861</v>
      </c>
      <c r="H732" s="10" t="str">
        <f t="shared" si="12"/>
        <v>(731, 'Trần Minh Tâm', '1989-04-10', 'Nam', 'Bến Tre', '0907 214 991
01633 730 266', 'MR17002', 24, 14, 303, 'GUNMA', '103000000', '2017-02-06', '', '2017-01-20', '2017-07-10', '50000000', '53000000', '54930', '15000', '5000', '35', '2020-06-10', '', 'Admin', '2020-06-22 00:46:18'),</v>
      </c>
      <c r="I732" s="10" t="str">
        <f t="shared" si="12"/>
        <v>(Trần Minh Tâm, '1989-04-10', 'Nam', 'Bến Tre', '0907 214 991
01633 730 266', 'MR17002', '(731, 'Trần Minh Tâm', '1989-04-10', 'Nam', 'Bến Tre', '0907 214 991
01633 730 266', 'MR17002', 24, 14, 303, 'GUNMA', '103000000', '2017-02-06', '', '2017-01-20', '2017-07-10', '50000000', '53000000', '54930', '15000', '5000', '35', '2020-06-10', '', 'Admin', '2020-06-22 00:46:18'),', 14, 303, GUNMA, '103000000', '2017-02-06', '50000000', '2017-01-20', '2017-07-10', '54930', '53000000', '', '15000', '5000', '35', '2020-06-10', '', '', 'Admin', '2020-06-22 00:46:18'),</v>
      </c>
      <c r="J732" s="58">
        <v>24</v>
      </c>
      <c r="K732" s="58">
        <v>14</v>
      </c>
      <c r="L732" s="58">
        <v>303</v>
      </c>
      <c r="M732" s="54" t="s">
        <v>2862</v>
      </c>
      <c r="N732" s="55">
        <v>103000000</v>
      </c>
      <c r="O732" s="56" t="s">
        <v>2863</v>
      </c>
      <c r="P732" s="159">
        <v>50000000</v>
      </c>
      <c r="Q732" s="124">
        <v>53000000</v>
      </c>
      <c r="R732" s="124"/>
      <c r="S732" s="49" t="s">
        <v>2864</v>
      </c>
      <c r="T732" s="49" t="s">
        <v>2865</v>
      </c>
      <c r="U732" s="129">
        <v>54930</v>
      </c>
      <c r="V732" s="55">
        <v>15000</v>
      </c>
      <c r="W732" s="55">
        <v>5000</v>
      </c>
      <c r="X732" s="10">
        <v>35</v>
      </c>
      <c r="Y732" s="10" t="s">
        <v>9870</v>
      </c>
      <c r="Z732" s="10"/>
    </row>
    <row r="733" spans="1:26">
      <c r="A733" s="10">
        <v>732</v>
      </c>
      <c r="B733" s="10" t="s">
        <v>5675</v>
      </c>
      <c r="C733" s="50" t="s">
        <v>5676</v>
      </c>
      <c r="D733" s="51" t="s">
        <v>2818</v>
      </c>
      <c r="E733" s="10" t="s">
        <v>2881</v>
      </c>
      <c r="F733" s="64" t="s">
        <v>5677</v>
      </c>
      <c r="G733" s="54" t="s">
        <v>5678</v>
      </c>
      <c r="H733" s="10" t="str">
        <f t="shared" si="12"/>
        <v>(732, 'Nguyễn Thị Cẩm Tú', '1992-02-18', 'Nữ', 'Đồng Nai', '0909 157 927', 'MR17008', 1, 14, 304, 'KAGOSHIMA', '103000000', '2017-02-28', '', '2017-02-18', '2017-08-18', '50000000', '53000000', '53585', '15000', '5000', '34', '2020-06-18', '', 'Admin', '2020-06-22 00:46:18'),</v>
      </c>
      <c r="I733" s="10" t="str">
        <f t="shared" si="12"/>
        <v>(Nguyễn Thị Cẩm Tú, '1992-02-18', 'Nữ', 'Đồng Nai', '0909 157 927', 'MR17008', '(732, 'Nguyễn Thị Cẩm Tú', '1992-02-18', 'Nữ', 'Đồng Nai', '0909 157 927', 'MR17008', 1, 14, 304, 'KAGOSHIMA', '103000000', '2017-02-28', '', '2017-02-18', '2017-08-18', '50000000', '53000000', '53585', '15000', '5000', '34', '2020-06-18', '', 'Admin', '2020-06-22 00:46:18'),', 14, 304, KAGOSHIMA, '103000000', '2017-02-28', '50000000', '2017-02-18', '2017-08-18', '53585', '53000000', '', '15000', '5000', '34', '2020-06-18', '', '', 'Admin', '2020-06-22 00:46:18'),</v>
      </c>
      <c r="J733" s="58">
        <v>1</v>
      </c>
      <c r="K733" s="58">
        <v>14</v>
      </c>
      <c r="L733" s="58">
        <v>304</v>
      </c>
      <c r="M733" s="54" t="s">
        <v>5679</v>
      </c>
      <c r="N733" s="55">
        <v>103000000</v>
      </c>
      <c r="O733" s="56" t="s">
        <v>5680</v>
      </c>
      <c r="P733" s="159">
        <v>50000000</v>
      </c>
      <c r="Q733" s="124">
        <v>53000000</v>
      </c>
      <c r="R733" s="124"/>
      <c r="S733" s="49" t="s">
        <v>5681</v>
      </c>
      <c r="T733" s="49" t="s">
        <v>5682</v>
      </c>
      <c r="U733" s="129">
        <v>53585</v>
      </c>
      <c r="V733" s="55">
        <v>15000</v>
      </c>
      <c r="W733" s="55">
        <v>5000</v>
      </c>
      <c r="X733" s="10">
        <v>34</v>
      </c>
      <c r="Y733" s="10" t="s">
        <v>9948</v>
      </c>
      <c r="Z733" s="10"/>
    </row>
    <row r="734" spans="1:26">
      <c r="A734" s="10">
        <v>733</v>
      </c>
      <c r="B734" s="10" t="s">
        <v>5683</v>
      </c>
      <c r="C734" s="50" t="s">
        <v>3068</v>
      </c>
      <c r="D734" s="51" t="s">
        <v>2818</v>
      </c>
      <c r="E734" s="10" t="s">
        <v>2830</v>
      </c>
      <c r="F734" s="64" t="s">
        <v>5684</v>
      </c>
      <c r="G734" s="54" t="s">
        <v>5678</v>
      </c>
      <c r="H734" s="10" t="str">
        <f t="shared" si="12"/>
        <v>(733, 'Nguyễn Thị Ngọc Phượng', '1994-05-01', 'Nữ', 'Tây Ninh', '01695 252 653
01882 082 305', 'MR17008', 1, 14, 304, 'KAGOSHIMA', '103000000', '2017-02-24', '', '2017-02-18', '2017-08-18', '50000000', '53000000', '53585', '15000', '5000', '34', '2020-06-18', '', 'Admin', '2020-06-22 00:46:18'),</v>
      </c>
      <c r="I734" s="10" t="str">
        <f t="shared" si="12"/>
        <v>(Nguyễn Thị Ngọc Phượng, '1994-05-01', 'Nữ', 'Tây Ninh', '01695 252 653
01882 082 305', 'MR17008', '(733, 'Nguyễn Thị Ngọc Phượng', '1994-05-01', 'Nữ', 'Tây Ninh', '01695 252 653
01882 082 305', 'MR17008', 1, 14, 304, 'KAGOSHIMA', '103000000', '2017-02-24', '', '2017-02-18', '2017-08-18', '50000000', '53000000', '53585', '15000', '5000', '34', '2020-06-18', '', 'Admin', '2020-06-22 00:46:18'),', 14, 304, KAGOSHIMA, '103000000', '2017-02-24', '50000000', '2017-02-18', '2017-08-18', '53585', '53000000', '', '15000', '5000', '34', '2020-06-18', '', '', 'Admin', '2020-06-22 00:46:18'),</v>
      </c>
      <c r="J734" s="58">
        <v>1</v>
      </c>
      <c r="K734" s="58">
        <v>14</v>
      </c>
      <c r="L734" s="58">
        <v>304</v>
      </c>
      <c r="M734" s="54" t="s">
        <v>5679</v>
      </c>
      <c r="N734" s="55">
        <v>103000000</v>
      </c>
      <c r="O734" s="56" t="s">
        <v>5685</v>
      </c>
      <c r="P734" s="159">
        <v>50000000</v>
      </c>
      <c r="Q734" s="124">
        <v>53000000</v>
      </c>
      <c r="R734" s="124"/>
      <c r="S734" s="49" t="s">
        <v>5681</v>
      </c>
      <c r="T734" s="49" t="s">
        <v>5682</v>
      </c>
      <c r="U734" s="129">
        <v>53585</v>
      </c>
      <c r="V734" s="55">
        <v>15000</v>
      </c>
      <c r="W734" s="55">
        <v>5000</v>
      </c>
      <c r="X734" s="10">
        <v>34</v>
      </c>
      <c r="Y734" s="10" t="s">
        <v>9948</v>
      </c>
      <c r="Z734" s="10"/>
    </row>
    <row r="735" spans="1:26">
      <c r="A735" s="10">
        <v>734</v>
      </c>
      <c r="B735" s="10" t="s">
        <v>5686</v>
      </c>
      <c r="C735" s="50" t="s">
        <v>5687</v>
      </c>
      <c r="D735" s="51" t="s">
        <v>2818</v>
      </c>
      <c r="E735" s="10" t="s">
        <v>2876</v>
      </c>
      <c r="F735" s="69" t="s">
        <v>5688</v>
      </c>
      <c r="G735" s="54" t="s">
        <v>5678</v>
      </c>
      <c r="H735" s="10" t="str">
        <f t="shared" si="12"/>
        <v>(734, 'Huỳnh Thị Hiệp', '1992-11-01', 'Nữ', 'Vĩnh Long', '0902 379 430
01225 958 641', 'MR17008', 1, 14, 304, 'KAGOSHIMA', '103000000', '2017-02-22', '', '2017-02-18', '2017-08-18', '50000000', '53000000', '53585', '15000', '5000', '34', '2020-06-18', '', 'Admin', '2020-06-22 00:46:18'),</v>
      </c>
      <c r="I735" s="10" t="str">
        <f t="shared" si="12"/>
        <v>(Huỳnh Thị Hiệp, '1992-11-01', 'Nữ', 'Vĩnh Long', '0902 379 430
01225 958 641', 'MR17008', '(734, 'Huỳnh Thị Hiệp', '1992-11-01', 'Nữ', 'Vĩnh Long', '0902 379 430
01225 958 641', 'MR17008', 1, 14, 304, 'KAGOSHIMA', '103000000', '2017-02-22', '', '2017-02-18', '2017-08-18', '50000000', '53000000', '53585', '15000', '5000', '34', '2020-06-18', '', 'Admin', '2020-06-22 00:46:18'),', 14, 304, KAGOSHIMA, '103000000', '2017-02-22', '50000000', '2017-02-18', '2017-08-18', '53585', '53000000', '', '15000', '5000', '34', '2020-06-18', '', '', 'Admin', '2020-06-22 00:46:18'),</v>
      </c>
      <c r="J735" s="58">
        <v>1</v>
      </c>
      <c r="K735" s="58">
        <v>14</v>
      </c>
      <c r="L735" s="58">
        <v>304</v>
      </c>
      <c r="M735" s="54" t="s">
        <v>5679</v>
      </c>
      <c r="N735" s="55">
        <v>103000000</v>
      </c>
      <c r="O735" s="56" t="s">
        <v>4003</v>
      </c>
      <c r="P735" s="159">
        <v>50000000</v>
      </c>
      <c r="Q735" s="124">
        <v>53000000</v>
      </c>
      <c r="R735" s="124"/>
      <c r="S735" s="49" t="s">
        <v>5681</v>
      </c>
      <c r="T735" s="49" t="s">
        <v>5682</v>
      </c>
      <c r="U735" s="129">
        <v>53585</v>
      </c>
      <c r="V735" s="55">
        <v>15000</v>
      </c>
      <c r="W735" s="55">
        <v>5000</v>
      </c>
      <c r="X735" s="10">
        <v>34</v>
      </c>
      <c r="Y735" s="10" t="s">
        <v>9948</v>
      </c>
      <c r="Z735" s="10"/>
    </row>
    <row r="736" spans="1:26">
      <c r="A736" s="10">
        <v>735</v>
      </c>
      <c r="B736" s="63" t="s">
        <v>5689</v>
      </c>
      <c r="C736" s="50" t="s">
        <v>5690</v>
      </c>
      <c r="D736" s="51" t="s">
        <v>2845</v>
      </c>
      <c r="E736" s="10"/>
      <c r="F736" s="10"/>
      <c r="G736" s="54"/>
      <c r="H736" s="10" t="str">
        <f t="shared" si="12"/>
        <v>(735, 'NGUYỄN VIỆT BẮC', '1987-11-21', 'Nam', '', '', '', null, 14, 305, '', '', '', '', '', '2017-08-18', '0', '0', '53585', '15000', '8000', '34', '2020-06-18', '', 'Admin', '2020-06-22 00:46:18'),</v>
      </c>
      <c r="I736" s="10" t="str">
        <f t="shared" si="12"/>
        <v>(NGUYỄN VIỆT BẮC, '1987-11-21', 'Nam', '', '', '', '(735, 'NGUYỄN VIỆT BẮC', '1987-11-21', 'Nam', '', '', '', null, 14, 305, '', '', '', '', '', '2017-08-18', '0', '0', '53585', '15000', '8000', '34', '2020-06-18', '', 'Admin', '2020-06-22 00:46:18'),', 14, 305, , '', '', '0', '', '2017-08-18', '53585', '0', '', '15000', '8000', '34', '2020-06-18', '', '', 'Admin', '2020-06-22 00:46:18'),</v>
      </c>
      <c r="J736" s="58" t="s">
        <v>12739</v>
      </c>
      <c r="K736" s="58">
        <v>14</v>
      </c>
      <c r="L736" s="58">
        <v>305</v>
      </c>
      <c r="M736" s="54"/>
      <c r="N736" s="55"/>
      <c r="O736" s="56"/>
      <c r="P736" s="159">
        <v>0</v>
      </c>
      <c r="Q736" s="124">
        <v>0</v>
      </c>
      <c r="R736" s="124"/>
      <c r="S736" s="49"/>
      <c r="T736" s="49" t="s">
        <v>5682</v>
      </c>
      <c r="U736" s="129">
        <v>53585</v>
      </c>
      <c r="V736" s="55">
        <v>15000</v>
      </c>
      <c r="W736" s="55">
        <v>8000</v>
      </c>
      <c r="X736" s="10">
        <v>34</v>
      </c>
      <c r="Y736" s="10" t="s">
        <v>9948</v>
      </c>
      <c r="Z736" s="10"/>
    </row>
    <row r="737" spans="1:26">
      <c r="A737" s="10">
        <v>736</v>
      </c>
      <c r="B737" s="63" t="s">
        <v>5691</v>
      </c>
      <c r="C737" s="50" t="s">
        <v>5692</v>
      </c>
      <c r="D737" s="51" t="s">
        <v>2845</v>
      </c>
      <c r="E737" s="10"/>
      <c r="F737" s="10"/>
      <c r="G737" s="54"/>
      <c r="H737" s="10" t="str">
        <f t="shared" si="12"/>
        <v>(736, 'LƯU CẨM QUÝ', '1995-11-20', 'Nam', '', '', '', null, 14, 305, '', '', '', '', '', '2017-08-18', '0', '0', '53585', '15000', '8000', '34', '2020-06-18', '', 'Admin', '2020-06-22 00:46:18'),</v>
      </c>
      <c r="I737" s="10" t="str">
        <f t="shared" si="12"/>
        <v>(LƯU CẨM QUÝ, '1995-11-20', 'Nam', '', '', '', '(736, 'LƯU CẨM QUÝ', '1995-11-20', 'Nam', '', '', '', null, 14, 305, '', '', '', '', '', '2017-08-18', '0', '0', '53585', '15000', '8000', '34', '2020-06-18', '', 'Admin', '2020-06-22 00:46:18'),', 14, 305, , '', '', '0', '', '2017-08-18', '53585', '0', '', '15000', '8000', '34', '2020-06-18', '', '', 'Admin', '2020-06-22 00:46:18'),</v>
      </c>
      <c r="J737" s="58" t="s">
        <v>12739</v>
      </c>
      <c r="K737" s="58">
        <v>14</v>
      </c>
      <c r="L737" s="58">
        <v>305</v>
      </c>
      <c r="M737" s="54"/>
      <c r="N737" s="55"/>
      <c r="O737" s="56"/>
      <c r="P737" s="159">
        <v>0</v>
      </c>
      <c r="Q737" s="124">
        <v>0</v>
      </c>
      <c r="R737" s="124"/>
      <c r="S737" s="49"/>
      <c r="T737" s="49" t="s">
        <v>5682</v>
      </c>
      <c r="U737" s="129">
        <v>53585</v>
      </c>
      <c r="V737" s="55">
        <v>15000</v>
      </c>
      <c r="W737" s="55">
        <v>8000</v>
      </c>
      <c r="X737" s="10">
        <v>34</v>
      </c>
      <c r="Y737" s="10" t="s">
        <v>9948</v>
      </c>
      <c r="Z737" s="10"/>
    </row>
    <row r="738" spans="1:26">
      <c r="A738" s="10">
        <v>737</v>
      </c>
      <c r="B738" s="10" t="s">
        <v>5693</v>
      </c>
      <c r="C738" s="50" t="s">
        <v>5694</v>
      </c>
      <c r="D738" s="51" t="s">
        <v>2818</v>
      </c>
      <c r="E738" s="10" t="s">
        <v>2846</v>
      </c>
      <c r="F738" s="64" t="s">
        <v>5695</v>
      </c>
      <c r="G738" s="54" t="s">
        <v>5696</v>
      </c>
      <c r="H738" s="10" t="str">
        <f t="shared" si="12"/>
        <v>(737, 'Hà Thị Thanh Đang', '1993-12-14', 'Nữ', 'Bến Tre', '01697 537 909
01677 476 305', 'MR17009', 1, 14, 306, 'KAGOSHIMA', '103000000', '2017-02-27', '', '2017-02-20', '2017-09-10', '50000000', '53000000', '65504', '15000', '5000', '33', '2020-09-10', '', 'Admin', '2020-06-22 00:46:18'),</v>
      </c>
      <c r="I738" s="10" t="str">
        <f t="shared" si="12"/>
        <v>(Hà Thị Thanh Đang, '1993-12-14', 'Nữ', 'Bến Tre', '01697 537 909
01677 476 305', 'MR17009', '(737, 'Hà Thị Thanh Đang', '1993-12-14', 'Nữ', 'Bến Tre', '01697 537 909
01677 476 305', 'MR17009', 1, 14, 306, 'KAGOSHIMA', '103000000', '2017-02-27', '', '2017-02-20', '2017-09-10', '50000000', '53000000', '65504', '15000', '5000', '33', '2020-09-10', '', 'Admin', '2020-06-22 00:46:18'),', 14, 306, KAGOSHIMA, '103000000', '2017-02-27', '50000000', '2017-02-20', '2017-09-10', '65504', '53000000', '', '15000', '5000', '33', '2020-09-10', '', '', 'Admin', '2020-06-22 00:46:18'),</v>
      </c>
      <c r="J738" s="58">
        <v>1</v>
      </c>
      <c r="K738" s="58">
        <v>14</v>
      </c>
      <c r="L738" s="58">
        <v>306</v>
      </c>
      <c r="M738" s="54" t="s">
        <v>5679</v>
      </c>
      <c r="N738" s="55">
        <v>103000000</v>
      </c>
      <c r="O738" s="56" t="s">
        <v>4008</v>
      </c>
      <c r="P738" s="159">
        <v>50000000</v>
      </c>
      <c r="Q738" s="124">
        <v>53000000</v>
      </c>
      <c r="R738" s="124"/>
      <c r="S738" s="49" t="s">
        <v>5697</v>
      </c>
      <c r="T738" s="49" t="s">
        <v>5698</v>
      </c>
      <c r="U738" s="129">
        <v>65504</v>
      </c>
      <c r="V738" s="55">
        <v>15000</v>
      </c>
      <c r="W738" s="55">
        <v>5000</v>
      </c>
      <c r="X738" s="10">
        <v>33</v>
      </c>
      <c r="Y738" s="10" t="s">
        <v>11999</v>
      </c>
      <c r="Z738" s="10"/>
    </row>
    <row r="739" spans="1:26">
      <c r="A739" s="10">
        <v>738</v>
      </c>
      <c r="B739" s="10" t="s">
        <v>5699</v>
      </c>
      <c r="C739" s="50" t="s">
        <v>5592</v>
      </c>
      <c r="D739" s="51" t="s">
        <v>2818</v>
      </c>
      <c r="E739" s="10" t="s">
        <v>2855</v>
      </c>
      <c r="F739" s="69" t="s">
        <v>5700</v>
      </c>
      <c r="G739" s="54" t="s">
        <v>5696</v>
      </c>
      <c r="H739" s="10" t="str">
        <f t="shared" si="12"/>
        <v>(738, 'Nguyễn Thị Yến', '1997-08-10', 'Nữ', 'Trà Vinh', '01206701271', 'MR17009', 1, 14, 306, 'KAGOSHIMA', '103000000', '2017-02-24', '', '2017-02-20', '2017-09-10', '50000000', '53000000', '65504', '15000', '5000', '33', '2020-09-10', '', 'Admin', '2020-06-22 00:46:18'),</v>
      </c>
      <c r="I739" s="10" t="str">
        <f t="shared" si="12"/>
        <v>(Nguyễn Thị Yến, '1997-08-10', 'Nữ', 'Trà Vinh', '01206701271', 'MR17009', '(738, 'Nguyễn Thị Yến', '1997-08-10', 'Nữ', 'Trà Vinh', '01206701271', 'MR17009', 1, 14, 306, 'KAGOSHIMA', '103000000', '2017-02-24', '', '2017-02-20', '2017-09-10', '50000000', '53000000', '65504', '15000', '5000', '33', '2020-09-10', '', 'Admin', '2020-06-22 00:46:18'),', 14, 306, KAGOSHIMA, '103000000', '2017-02-24', '50000000', '2017-02-20', '2017-09-10', '65504', '53000000', '', '15000', '5000', '33', '2020-09-10', '', '', 'Admin', '2020-06-22 00:46:18'),</v>
      </c>
      <c r="J739" s="58">
        <v>1</v>
      </c>
      <c r="K739" s="58">
        <v>14</v>
      </c>
      <c r="L739" s="58">
        <v>306</v>
      </c>
      <c r="M739" s="54" t="s">
        <v>5679</v>
      </c>
      <c r="N739" s="55">
        <v>103000000</v>
      </c>
      <c r="O739" s="56" t="s">
        <v>5685</v>
      </c>
      <c r="P739" s="159">
        <v>50000000</v>
      </c>
      <c r="Q739" s="124">
        <v>53000000</v>
      </c>
      <c r="R739" s="124"/>
      <c r="S739" s="49" t="s">
        <v>5697</v>
      </c>
      <c r="T739" s="49" t="s">
        <v>5698</v>
      </c>
      <c r="U739" s="129">
        <v>65504</v>
      </c>
      <c r="V739" s="55">
        <v>15000</v>
      </c>
      <c r="W739" s="55">
        <v>5000</v>
      </c>
      <c r="X739" s="10">
        <v>33</v>
      </c>
      <c r="Y739" s="10" t="s">
        <v>11999</v>
      </c>
      <c r="Z739" s="10"/>
    </row>
    <row r="740" spans="1:26">
      <c r="A740" s="10">
        <v>739</v>
      </c>
      <c r="B740" s="10" t="s">
        <v>5701</v>
      </c>
      <c r="C740" s="50" t="s">
        <v>4907</v>
      </c>
      <c r="D740" s="51" t="s">
        <v>2818</v>
      </c>
      <c r="E740" s="10" t="s">
        <v>2846</v>
      </c>
      <c r="F740" s="69" t="s">
        <v>5702</v>
      </c>
      <c r="G740" s="54" t="s">
        <v>5696</v>
      </c>
      <c r="H740" s="10" t="str">
        <f t="shared" si="12"/>
        <v>(739, 'Nguyễn Thị Tú', '1998-04-15', 'Nữ', 'Bến Tre', '01632236099
01638516982', 'MR17009', 1, 14, 307, 'KAGOSHIMA', '103000000', '2017-02-24', '', '2017-02-20', '2017-10-03', '50000000', '53000000', '53847', '15000', '5000', '32', '2020-06-03', '', 'Admin', '2020-06-22 00:46:18'),</v>
      </c>
      <c r="I740" s="10" t="str">
        <f t="shared" si="12"/>
        <v>(Nguyễn Thị Tú, '1998-04-15', 'Nữ', 'Bến Tre', '01632236099
01638516982', 'MR17009', '(739, 'Nguyễn Thị Tú', '1998-04-15', 'Nữ', 'Bến Tre', '01632236099
01638516982', 'MR17009', 1, 14, 307, 'KAGOSHIMA', '103000000', '2017-02-24', '', '2017-02-20', '2017-10-03', '50000000', '53000000', '53847', '15000', '5000', '32', '2020-06-03', '', 'Admin', '2020-06-22 00:46:18'),', 14, 307, KAGOSHIMA, '103000000', '2017-02-24', '50000000', '2017-02-20', '2017-10-03', '53847', '53000000', '', '15000', '5000', '32', '2020-06-03', '', '', 'Admin', '2020-06-22 00:46:18'),</v>
      </c>
      <c r="J740" s="58">
        <v>1</v>
      </c>
      <c r="K740" s="58">
        <v>14</v>
      </c>
      <c r="L740" s="58">
        <v>307</v>
      </c>
      <c r="M740" s="54" t="s">
        <v>5679</v>
      </c>
      <c r="N740" s="55">
        <v>103000000</v>
      </c>
      <c r="O740" s="56" t="s">
        <v>5685</v>
      </c>
      <c r="P740" s="159">
        <v>50000000</v>
      </c>
      <c r="Q740" s="124">
        <v>53000000</v>
      </c>
      <c r="R740" s="124"/>
      <c r="S740" s="49" t="s">
        <v>5697</v>
      </c>
      <c r="T740" s="49" t="s">
        <v>5703</v>
      </c>
      <c r="U740" s="129">
        <v>53847</v>
      </c>
      <c r="V740" s="55">
        <v>15000</v>
      </c>
      <c r="W740" s="55">
        <v>5000</v>
      </c>
      <c r="X740" s="10">
        <v>32</v>
      </c>
      <c r="Y740" s="10" t="s">
        <v>9837</v>
      </c>
      <c r="Z740" s="10"/>
    </row>
    <row r="741" spans="1:26">
      <c r="A741" s="10">
        <v>740</v>
      </c>
      <c r="B741" s="10" t="s">
        <v>4989</v>
      </c>
      <c r="C741" s="50" t="s">
        <v>5704</v>
      </c>
      <c r="D741" s="51" t="s">
        <v>2818</v>
      </c>
      <c r="E741" s="10" t="s">
        <v>2855</v>
      </c>
      <c r="F741" s="69" t="s">
        <v>5705</v>
      </c>
      <c r="G741" s="54" t="s">
        <v>5696</v>
      </c>
      <c r="H741" s="10" t="str">
        <f t="shared" si="12"/>
        <v>(740, 'Nguyễn Thị Yến Nhi', '1998-08-05', 'Nữ', 'Trà Vinh', '01266841008
01206538283', 'MR17009', 1, 14, 308, 'KAGOSHIMA', '103000000', '2017-02-24', '', '2017-02-20', '2017-11-06', '50000000', '53000000', '59176', '15000', '5000', '31', '2020-06-06', '', 'Admin', '2020-06-22 00:46:18'),</v>
      </c>
      <c r="I741" s="10" t="str">
        <f t="shared" si="12"/>
        <v>(Nguyễn Thị Yến Nhi, '1998-08-05', 'Nữ', 'Trà Vinh', '01266841008
01206538283', 'MR17009', '(740, 'Nguyễn Thị Yến Nhi', '1998-08-05', 'Nữ', 'Trà Vinh', '01266841008
01206538283', 'MR17009', 1, 14, 308, 'KAGOSHIMA', '103000000', '2017-02-24', '', '2017-02-20', '2017-11-06', '50000000', '53000000', '59176', '15000', '5000', '31', '2020-06-06', '', 'Admin', '2020-06-22 00:46:18'),', 14, 308, KAGOSHIMA, '103000000', '2017-02-24', '50000000', '2017-02-20', '2017-11-06', '59176', '53000000', '', '15000', '5000', '31', '2020-06-06', '', '', 'Admin', '2020-06-22 00:46:18'),</v>
      </c>
      <c r="J741" s="58">
        <v>1</v>
      </c>
      <c r="K741" s="58">
        <v>14</v>
      </c>
      <c r="L741" s="58">
        <v>308</v>
      </c>
      <c r="M741" s="54" t="s">
        <v>5679</v>
      </c>
      <c r="N741" s="55">
        <v>103000000</v>
      </c>
      <c r="O741" s="56" t="s">
        <v>5685</v>
      </c>
      <c r="P741" s="159">
        <v>50000000</v>
      </c>
      <c r="Q741" s="124">
        <v>53000000</v>
      </c>
      <c r="R741" s="124"/>
      <c r="S741" s="49" t="s">
        <v>5697</v>
      </c>
      <c r="T741" s="49" t="s">
        <v>5706</v>
      </c>
      <c r="U741" s="129">
        <v>59176</v>
      </c>
      <c r="V741" s="55">
        <v>15000</v>
      </c>
      <c r="W741" s="55">
        <v>5000</v>
      </c>
      <c r="X741" s="10">
        <v>31</v>
      </c>
      <c r="Y741" s="10" t="s">
        <v>11997</v>
      </c>
      <c r="Z741" s="10"/>
    </row>
    <row r="742" spans="1:26">
      <c r="A742" s="10">
        <v>741</v>
      </c>
      <c r="B742" s="52" t="s">
        <v>5707</v>
      </c>
      <c r="C742" s="50" t="s">
        <v>5708</v>
      </c>
      <c r="D742" s="51" t="s">
        <v>2845</v>
      </c>
      <c r="E742" s="52" t="s">
        <v>2855</v>
      </c>
      <c r="F742" s="61" t="s">
        <v>5709</v>
      </c>
      <c r="G742" s="54" t="s">
        <v>5710</v>
      </c>
      <c r="H742" s="10" t="str">
        <f t="shared" si="12"/>
        <v>(741, 'Võ Quốc Chương', '1990-01-10', 'Nam', 'Trà Vinh', '0974 487 071
01645 586 156', 'MR17061', 49, 14, 309, 'CHIBA', '103000000', '2017-08-04', '', '2017-07-28', '2018-02-28', '50000000', '53000000', '69987', '15000', '5000', '28', '2020-06-28', '', 'Admin', '2020-06-22 00:46:18'),</v>
      </c>
      <c r="I742" s="10" t="str">
        <f t="shared" si="12"/>
        <v>(Võ Quốc Chương, '1990-01-10', 'Nam', 'Trà Vinh', '0974 487 071
01645 586 156', 'MR17061', '(741, 'Võ Quốc Chương', '1990-01-10', 'Nam', 'Trà Vinh', '0974 487 071
01645 586 156', 'MR17061', 49, 14, 309, 'CHIBA', '103000000', '2017-08-04', '', '2017-07-28', '2018-02-28', '50000000', '53000000', '69987', '15000', '5000', '28', '2020-06-28', '', 'Admin', '2020-06-22 00:46:18'),', 14, 309, CHIBA, '103000000', '2017-08-04', '50000000', '2017-07-28', '2018-02-28', '69987', '53000000', '', '15000', '5000', '28', '2020-06-28', '', '', 'Admin', '2020-06-22 00:46:18'),</v>
      </c>
      <c r="J742" s="58">
        <v>49</v>
      </c>
      <c r="K742" s="58">
        <v>14</v>
      </c>
      <c r="L742" s="58">
        <v>309</v>
      </c>
      <c r="M742" s="54" t="s">
        <v>2936</v>
      </c>
      <c r="N742" s="55">
        <v>103000000</v>
      </c>
      <c r="O742" s="56" t="s">
        <v>3754</v>
      </c>
      <c r="P742" s="159">
        <v>50000000</v>
      </c>
      <c r="Q742" s="124">
        <v>53000000</v>
      </c>
      <c r="R742" s="124"/>
      <c r="S742" s="49" t="s">
        <v>3007</v>
      </c>
      <c r="T742" s="49" t="s">
        <v>5712</v>
      </c>
      <c r="U742" s="129">
        <v>69987</v>
      </c>
      <c r="V742" s="55">
        <v>15000</v>
      </c>
      <c r="W742" s="55">
        <v>5000</v>
      </c>
      <c r="X742" s="10">
        <v>28</v>
      </c>
      <c r="Y742" s="10" t="s">
        <v>11990</v>
      </c>
      <c r="Z742" s="10"/>
    </row>
    <row r="743" spans="1:26">
      <c r="A743" s="10">
        <v>742</v>
      </c>
      <c r="B743" s="52" t="s">
        <v>5713</v>
      </c>
      <c r="C743" s="50" t="s">
        <v>5714</v>
      </c>
      <c r="D743" s="51" t="s">
        <v>2845</v>
      </c>
      <c r="E743" s="52" t="s">
        <v>2846</v>
      </c>
      <c r="F743" s="61" t="s">
        <v>5715</v>
      </c>
      <c r="G743" s="54" t="s">
        <v>5710</v>
      </c>
      <c r="H743" s="10" t="str">
        <f t="shared" si="12"/>
        <v>(742, 'Trần Thành Lâm', '1995-05-10', 'Nam', 'Bến Tre', '01635963972', 'MR17061', 49, 14, 309, 'CHIBA', '103000000', '2017-08-03', '', '2017-07-28', '2018-02-28', '50000000', '53000000', '69987', '15000', '5000', '28', '2021-06-28', '', 'Admin', '2020-06-22 00:46:18'),</v>
      </c>
      <c r="I743" s="10" t="str">
        <f t="shared" si="12"/>
        <v>(Trần Thành Lâm, '1995-05-10', 'Nam', 'Bến Tre', '01635963972', 'MR17061', '(742, 'Trần Thành Lâm', '1995-05-10', 'Nam', 'Bến Tre', '01635963972', 'MR17061', 49, 14, 309, 'CHIBA', '103000000', '2017-08-03', '', '2017-07-28', '2018-02-28', '50000000', '53000000', '69987', '15000', '5000', '28', '2021-06-28', '', 'Admin', '2020-06-22 00:46:18'),', 14, 309, CHIBA, '103000000', '2017-08-03', '50000000', '2017-07-28', '2018-02-28', '69987', '53000000', '', '15000', '5000', '28', '2021-06-28', '', '', 'Admin', '2020-06-22 00:46:18'),</v>
      </c>
      <c r="J743" s="58">
        <v>49</v>
      </c>
      <c r="K743" s="58">
        <v>14</v>
      </c>
      <c r="L743" s="58">
        <v>309</v>
      </c>
      <c r="M743" s="54" t="s">
        <v>2936</v>
      </c>
      <c r="N743" s="55">
        <v>103000000</v>
      </c>
      <c r="O743" s="56" t="s">
        <v>5716</v>
      </c>
      <c r="P743" s="159">
        <v>50000000</v>
      </c>
      <c r="Q743" s="124">
        <v>53000000</v>
      </c>
      <c r="R743" s="124"/>
      <c r="S743" s="49" t="s">
        <v>3007</v>
      </c>
      <c r="T743" s="49" t="s">
        <v>5712</v>
      </c>
      <c r="U743" s="129">
        <v>69987</v>
      </c>
      <c r="V743" s="55">
        <v>15000</v>
      </c>
      <c r="W743" s="55">
        <v>5000</v>
      </c>
      <c r="X743" s="10">
        <v>28</v>
      </c>
      <c r="Y743" s="10" t="s">
        <v>12000</v>
      </c>
      <c r="Z743" s="10"/>
    </row>
    <row r="744" spans="1:26">
      <c r="A744" s="10">
        <v>743</v>
      </c>
      <c r="B744" s="52" t="s">
        <v>5717</v>
      </c>
      <c r="C744" s="50" t="s">
        <v>5718</v>
      </c>
      <c r="D744" s="51" t="s">
        <v>2845</v>
      </c>
      <c r="E744" s="52" t="s">
        <v>2855</v>
      </c>
      <c r="F744" s="61" t="s">
        <v>5719</v>
      </c>
      <c r="G744" s="54" t="s">
        <v>5710</v>
      </c>
      <c r="H744" s="10" t="str">
        <f t="shared" si="12"/>
        <v>(743, 'Ngô Hữu Thừa', '1998-11-03', 'Nam', 'Trà Vinh', '01652 338 854
01687 897 367', 'MR17061', 49, 14, 309, 'CHIBA', '103000000', '2017-08-03', '', '2017-07-28', '2018-02-28', '50000000', '53000000', '69987', '15000', '5000', '28', '2022-06-28', '', 'Admin', '2020-06-22 00:46:18'),</v>
      </c>
      <c r="I744" s="10" t="str">
        <f t="shared" si="12"/>
        <v>(Ngô Hữu Thừa, '1998-11-03', 'Nam', 'Trà Vinh', '01652 338 854
01687 897 367', 'MR17061', '(743, 'Ngô Hữu Thừa', '1998-11-03', 'Nam', 'Trà Vinh', '01652 338 854
01687 897 367', 'MR17061', 49, 14, 309, 'CHIBA', '103000000', '2017-08-03', '', '2017-07-28', '2018-02-28', '50000000', '53000000', '69987', '15000', '5000', '28', '2022-06-28', '', 'Admin', '2020-06-22 00:46:18'),', 14, 309, CHIBA, '103000000', '2017-08-03', '50000000', '2017-07-28', '2018-02-28', '69987', '53000000', '', '15000', '5000', '28', '2022-06-28', '', '', 'Admin', '2020-06-22 00:46:18'),</v>
      </c>
      <c r="J744" s="58">
        <v>49</v>
      </c>
      <c r="K744" s="58">
        <v>14</v>
      </c>
      <c r="L744" s="58">
        <v>309</v>
      </c>
      <c r="M744" s="54" t="s">
        <v>2936</v>
      </c>
      <c r="N744" s="55">
        <v>103000000</v>
      </c>
      <c r="O744" s="56" t="s">
        <v>5716</v>
      </c>
      <c r="P744" s="159">
        <v>50000000</v>
      </c>
      <c r="Q744" s="124">
        <v>53000000</v>
      </c>
      <c r="R744" s="124"/>
      <c r="S744" s="49" t="s">
        <v>3007</v>
      </c>
      <c r="T744" s="49" t="s">
        <v>5712</v>
      </c>
      <c r="U744" s="129">
        <v>69987</v>
      </c>
      <c r="V744" s="55">
        <v>15000</v>
      </c>
      <c r="W744" s="55">
        <v>5000</v>
      </c>
      <c r="X744" s="10">
        <v>28</v>
      </c>
      <c r="Y744" s="10" t="s">
        <v>12001</v>
      </c>
      <c r="Z744" s="10"/>
    </row>
    <row r="745" spans="1:26">
      <c r="A745" s="10">
        <v>744</v>
      </c>
      <c r="B745" s="52" t="s">
        <v>5720</v>
      </c>
      <c r="C745" s="50" t="s">
        <v>5721</v>
      </c>
      <c r="D745" s="51" t="s">
        <v>2845</v>
      </c>
      <c r="E745" s="52" t="s">
        <v>2846</v>
      </c>
      <c r="F745" s="61" t="s">
        <v>5722</v>
      </c>
      <c r="G745" s="54" t="s">
        <v>5710</v>
      </c>
      <c r="H745" s="10" t="str">
        <f t="shared" si="12"/>
        <v>(744, 'Lê Huỳnh Duy', '1998-07-12', 'Nam', 'Bến Tre', '01676410989', 'MR17061', 49, 14, 309, 'CHIBA', '103000000', '2017-08-04', '', '2017-07-28', '2018-02-28', '50000000', '53000000', '69987', '15000', '5000', '28', '2023-06-28', '', 'Admin', '2020-06-22 00:46:18'),</v>
      </c>
      <c r="I745" s="10" t="str">
        <f t="shared" si="12"/>
        <v>(Lê Huỳnh Duy, '1998-07-12', 'Nam', 'Bến Tre', '01676410989', 'MR17061', '(744, 'Lê Huỳnh Duy', '1998-07-12', 'Nam', 'Bến Tre', '01676410989', 'MR17061', 49, 14, 309, 'CHIBA', '103000000', '2017-08-04', '', '2017-07-28', '2018-02-28', '50000000', '53000000', '69987', '15000', '5000', '28', '2023-06-28', '', 'Admin', '2020-06-22 00:46:18'),', 14, 309, CHIBA, '103000000', '2017-08-04', '50000000', '2017-07-28', '2018-02-28', '69987', '53000000', '', '15000', '5000', '28', '2023-06-28', '', '', 'Admin', '2020-06-22 00:46:18'),</v>
      </c>
      <c r="J745" s="58">
        <v>49</v>
      </c>
      <c r="K745" s="58">
        <v>14</v>
      </c>
      <c r="L745" s="58">
        <v>309</v>
      </c>
      <c r="M745" s="54" t="s">
        <v>2936</v>
      </c>
      <c r="N745" s="55">
        <v>103000000</v>
      </c>
      <c r="O745" s="56" t="s">
        <v>3754</v>
      </c>
      <c r="P745" s="159">
        <v>50000000</v>
      </c>
      <c r="Q745" s="124">
        <v>53000000</v>
      </c>
      <c r="R745" s="124"/>
      <c r="S745" s="49" t="s">
        <v>3007</v>
      </c>
      <c r="T745" s="49" t="s">
        <v>5712</v>
      </c>
      <c r="U745" s="129">
        <v>69987</v>
      </c>
      <c r="V745" s="55">
        <v>15000</v>
      </c>
      <c r="W745" s="55">
        <v>5000</v>
      </c>
      <c r="X745" s="10">
        <v>28</v>
      </c>
      <c r="Y745" s="10" t="s">
        <v>12002</v>
      </c>
      <c r="Z745" s="10"/>
    </row>
    <row r="746" spans="1:26">
      <c r="A746" s="10">
        <v>745</v>
      </c>
      <c r="B746" s="52" t="s">
        <v>5723</v>
      </c>
      <c r="C746" s="50" t="s">
        <v>5724</v>
      </c>
      <c r="D746" s="51" t="s">
        <v>2845</v>
      </c>
      <c r="E746" s="52" t="s">
        <v>2881</v>
      </c>
      <c r="F746" s="61" t="s">
        <v>5725</v>
      </c>
      <c r="G746" s="54" t="s">
        <v>5710</v>
      </c>
      <c r="H746" s="10" t="str">
        <f t="shared" si="12"/>
        <v>(745, 'Vũ Mạnh Cường', '1993-09-11', 'Nam', 'Đồng Nai', '01222 278 912
01628 222 201', 'MR17061', 49, 14, 309, 'CHIBA', '103000000', '2017-08-04', '', '2017-07-28', '2018-02-28', '50000000', '53000000', '69987', '15000', '5000', '28', '2024-06-28', '', 'Admin', '2020-06-22 00:46:18'),</v>
      </c>
      <c r="I746" s="10" t="str">
        <f t="shared" si="12"/>
        <v>(Vũ Mạnh Cường, '1993-09-11', 'Nam', 'Đồng Nai', '01222 278 912
01628 222 201', 'MR17061', '(745, 'Vũ Mạnh Cường', '1993-09-11', 'Nam', 'Đồng Nai', '01222 278 912
01628 222 201', 'MR17061', 49, 14, 309, 'CHIBA', '103000000', '2017-08-04', '', '2017-07-28', '2018-02-28', '50000000', '53000000', '69987', '15000', '5000', '28', '2024-06-28', '', 'Admin', '2020-06-22 00:46:18'),', 14, 309, CHIBA, '103000000', '2017-08-04', '50000000', '2017-07-28', '2018-02-28', '69987', '53000000', '', '15000', '5000', '28', '2024-06-28', '', '', 'Admin', '2020-06-22 00:46:18'),</v>
      </c>
      <c r="J746" s="58">
        <v>49</v>
      </c>
      <c r="K746" s="58">
        <v>14</v>
      </c>
      <c r="L746" s="58">
        <v>309</v>
      </c>
      <c r="M746" s="54" t="s">
        <v>2936</v>
      </c>
      <c r="N746" s="55">
        <v>103000000</v>
      </c>
      <c r="O746" s="56" t="s">
        <v>3754</v>
      </c>
      <c r="P746" s="159">
        <v>50000000</v>
      </c>
      <c r="Q746" s="124">
        <v>53000000</v>
      </c>
      <c r="R746" s="124"/>
      <c r="S746" s="49" t="s">
        <v>3007</v>
      </c>
      <c r="T746" s="49" t="s">
        <v>5712</v>
      </c>
      <c r="U746" s="129">
        <v>69987</v>
      </c>
      <c r="V746" s="55">
        <v>15000</v>
      </c>
      <c r="W746" s="55">
        <v>5000</v>
      </c>
      <c r="X746" s="10">
        <v>28</v>
      </c>
      <c r="Y746" s="10" t="s">
        <v>12003</v>
      </c>
      <c r="Z746" s="10"/>
    </row>
    <row r="747" spans="1:26">
      <c r="A747" s="10">
        <v>746</v>
      </c>
      <c r="B747" s="52" t="s">
        <v>5726</v>
      </c>
      <c r="C747" s="50" t="s">
        <v>5217</v>
      </c>
      <c r="D747" s="51" t="s">
        <v>2845</v>
      </c>
      <c r="E747" s="52" t="s">
        <v>2819</v>
      </c>
      <c r="F747" s="61" t="s">
        <v>5727</v>
      </c>
      <c r="G747" s="54" t="s">
        <v>5710</v>
      </c>
      <c r="H747" s="10" t="str">
        <f t="shared" si="12"/>
        <v>(746, 'Mạc Minh Thắng', '1996-02-02', 'Nam', 'Hồ Chí Minh', '01264 296 713
0909 704 908', 'MR17061', 49, 14, 309, 'CHIBA', '103000000', '2017-08-03', '', '2017-07-28', '2018-02-28', '50000000', '53000000', '69987', '15000', '5000', '28', '2025-06-28', '', 'Admin', '2020-06-22 00:46:18'),</v>
      </c>
      <c r="I747" s="10" t="str">
        <f t="shared" si="12"/>
        <v>(Mạc Minh Thắng, '1996-02-02', 'Nam', 'Hồ Chí Minh', '01264 296 713
0909 704 908', 'MR17061', '(746, 'Mạc Minh Thắng', '1996-02-02', 'Nam', 'Hồ Chí Minh', '01264 296 713
0909 704 908', 'MR17061', 49, 14, 309, 'CHIBA', '103000000', '2017-08-03', '', '2017-07-28', '2018-02-28', '50000000', '53000000', '69987', '15000', '5000', '28', '2025-06-28', '', 'Admin', '2020-06-22 00:46:18'),', 14, 309, CHIBA, '103000000', '2017-08-03', '50000000', '2017-07-28', '2018-02-28', '69987', '53000000', '', '15000', '5000', '28', '2025-06-28', '', '', 'Admin', '2020-06-22 00:46:18'),</v>
      </c>
      <c r="J747" s="58">
        <v>49</v>
      </c>
      <c r="K747" s="58">
        <v>14</v>
      </c>
      <c r="L747" s="58">
        <v>309</v>
      </c>
      <c r="M747" s="54" t="s">
        <v>2936</v>
      </c>
      <c r="N747" s="55">
        <v>103000000</v>
      </c>
      <c r="O747" s="56" t="s">
        <v>5716</v>
      </c>
      <c r="P747" s="159">
        <v>50000000</v>
      </c>
      <c r="Q747" s="124">
        <v>53000000</v>
      </c>
      <c r="R747" s="124"/>
      <c r="S747" s="49" t="s">
        <v>3007</v>
      </c>
      <c r="T747" s="49" t="s">
        <v>5712</v>
      </c>
      <c r="U747" s="129">
        <v>69987</v>
      </c>
      <c r="V747" s="55">
        <v>15000</v>
      </c>
      <c r="W747" s="55">
        <v>5000</v>
      </c>
      <c r="X747" s="10">
        <v>28</v>
      </c>
      <c r="Y747" s="10" t="s">
        <v>12004</v>
      </c>
      <c r="Z747" s="10"/>
    </row>
    <row r="748" spans="1:26">
      <c r="A748" s="10">
        <v>747</v>
      </c>
      <c r="B748" s="52" t="s">
        <v>5728</v>
      </c>
      <c r="C748" s="50" t="s">
        <v>5729</v>
      </c>
      <c r="D748" s="51" t="s">
        <v>2845</v>
      </c>
      <c r="E748" s="52" t="s">
        <v>2819</v>
      </c>
      <c r="F748" s="61" t="s">
        <v>5730</v>
      </c>
      <c r="G748" s="54" t="s">
        <v>5710</v>
      </c>
      <c r="H748" s="10" t="str">
        <f t="shared" si="12"/>
        <v>(747, 'Trương Nhật Phi', '1997-06-18', 'Nam', 'Hồ Chí Minh', '01226 656 385
0961 247 192', 'MR17061', 49, 14, 309, 'CHIBA', '103000000', '2017-08-04', '', '2017-07-28', '2018-02-28', '50000000', '53000000', '69987', '15000', '5000', '28', '2026-06-28', '', 'Admin', '2020-06-22 00:46:18'),</v>
      </c>
      <c r="I748" s="10" t="str">
        <f t="shared" si="12"/>
        <v>(Trương Nhật Phi, '1997-06-18', 'Nam', 'Hồ Chí Minh', '01226 656 385
0961 247 192', 'MR17061', '(747, 'Trương Nhật Phi', '1997-06-18', 'Nam', 'Hồ Chí Minh', '01226 656 385
0961 247 192', 'MR17061', 49, 14, 309, 'CHIBA', '103000000', '2017-08-04', '', '2017-07-28', '2018-02-28', '50000000', '53000000', '69987', '15000', '5000', '28', '2026-06-28', '', 'Admin', '2020-06-22 00:46:18'),', 14, 309, CHIBA, '103000000', '2017-08-04', '50000000', '2017-07-28', '2018-02-28', '69987', '53000000', '', '15000', '5000', '28', '2026-06-28', '', '', 'Admin', '2020-06-22 00:46:18'),</v>
      </c>
      <c r="J748" s="58">
        <v>49</v>
      </c>
      <c r="K748" s="58">
        <v>14</v>
      </c>
      <c r="L748" s="58">
        <v>309</v>
      </c>
      <c r="M748" s="54" t="s">
        <v>2936</v>
      </c>
      <c r="N748" s="55">
        <v>103000000</v>
      </c>
      <c r="O748" s="56" t="s">
        <v>3754</v>
      </c>
      <c r="P748" s="159">
        <v>50000000</v>
      </c>
      <c r="Q748" s="124">
        <v>53000000</v>
      </c>
      <c r="R748" s="124"/>
      <c r="S748" s="49" t="s">
        <v>3007</v>
      </c>
      <c r="T748" s="49" t="s">
        <v>5712</v>
      </c>
      <c r="U748" s="129">
        <v>69987</v>
      </c>
      <c r="V748" s="55">
        <v>15000</v>
      </c>
      <c r="W748" s="55">
        <v>5000</v>
      </c>
      <c r="X748" s="10">
        <v>28</v>
      </c>
      <c r="Y748" s="10" t="s">
        <v>12005</v>
      </c>
      <c r="Z748" s="10"/>
    </row>
    <row r="749" spans="1:26">
      <c r="A749" s="10">
        <v>748</v>
      </c>
      <c r="B749" s="52" t="s">
        <v>5731</v>
      </c>
      <c r="C749" s="50" t="s">
        <v>5732</v>
      </c>
      <c r="D749" s="51" t="s">
        <v>2845</v>
      </c>
      <c r="E749" s="52" t="s">
        <v>2846</v>
      </c>
      <c r="F749" s="61" t="s">
        <v>5733</v>
      </c>
      <c r="G749" s="54" t="s">
        <v>5710</v>
      </c>
      <c r="H749" s="10" t="str">
        <f t="shared" si="12"/>
        <v>(748, 'Nguyễn Lưu Hoài Ân', '1993-12-10', 'Nam', 'Bến Tre', '01678 992 839
0914 254 236', 'MR17061', 49, 14, 309, 'CHIBA', '103000000', '2017-08-07', '', '2017-07-28', '2018-02-28', '50000000', '53000000', '69987', '15000', '5000', '28', '2027-06-28', '', 'Admin', '2020-06-22 00:46:18'),</v>
      </c>
      <c r="I749" s="10" t="str">
        <f t="shared" si="12"/>
        <v>(Nguyễn Lưu Hoài Ân, '1993-12-10', 'Nam', 'Bến Tre', '01678 992 839
0914 254 236', 'MR17061', '(748, 'Nguyễn Lưu Hoài Ân', '1993-12-10', 'Nam', 'Bến Tre', '01678 992 839
0914 254 236', 'MR17061', 49, 14, 309, 'CHIBA', '103000000', '2017-08-07', '', '2017-07-28', '2018-02-28', '50000000', '53000000', '69987', '15000', '5000', '28', '2027-06-28', '', 'Admin', '2020-06-22 00:46:18'),', 14, 309, CHIBA, '103000000', '2017-08-07', '50000000', '2017-07-28', '2018-02-28', '69987', '53000000', '', '15000', '5000', '28', '2027-06-28', '', '', 'Admin', '2020-06-22 00:46:18'),</v>
      </c>
      <c r="J749" s="58">
        <v>49</v>
      </c>
      <c r="K749" s="58">
        <v>14</v>
      </c>
      <c r="L749" s="58">
        <v>309</v>
      </c>
      <c r="M749" s="54" t="s">
        <v>2936</v>
      </c>
      <c r="N749" s="55">
        <v>103000000</v>
      </c>
      <c r="O749" s="56" t="s">
        <v>4109</v>
      </c>
      <c r="P749" s="159">
        <v>50000000</v>
      </c>
      <c r="Q749" s="124">
        <v>53000000</v>
      </c>
      <c r="R749" s="124"/>
      <c r="S749" s="49" t="s">
        <v>3007</v>
      </c>
      <c r="T749" s="49" t="s">
        <v>5712</v>
      </c>
      <c r="U749" s="129">
        <v>69987</v>
      </c>
      <c r="V749" s="55">
        <v>15000</v>
      </c>
      <c r="W749" s="55">
        <v>5000</v>
      </c>
      <c r="X749" s="10">
        <v>28</v>
      </c>
      <c r="Y749" s="10" t="s">
        <v>12006</v>
      </c>
      <c r="Z749" s="10"/>
    </row>
    <row r="750" spans="1:26">
      <c r="A750" s="10">
        <v>749</v>
      </c>
      <c r="B750" s="52" t="s">
        <v>5734</v>
      </c>
      <c r="C750" s="50" t="s">
        <v>3784</v>
      </c>
      <c r="D750" s="51" t="s">
        <v>2845</v>
      </c>
      <c r="E750" s="52" t="s">
        <v>2855</v>
      </c>
      <c r="F750" s="61" t="s">
        <v>5735</v>
      </c>
      <c r="G750" s="54" t="s">
        <v>5710</v>
      </c>
      <c r="H750" s="10" t="str">
        <f t="shared" si="12"/>
        <v>(749, 'Phạm Hoàng Duy', '1996-11-14', 'Nam', 'Trà Vinh', '01649 164 004
0907 748 346', 'MR17061', 49, 14, 309, 'CHIBA', '103000000', '2017-08-04', '', '2017-07-28', '2018-02-28', '50000000', '53000000', '69987', '15000', '5000', '28', '2028-06-28', '', 'Admin', '2020-06-22 00:46:18'),</v>
      </c>
      <c r="I750" s="10" t="str">
        <f t="shared" si="12"/>
        <v>(Phạm Hoàng Duy, '1996-11-14', 'Nam', 'Trà Vinh', '01649 164 004
0907 748 346', 'MR17061', '(749, 'Phạm Hoàng Duy', '1996-11-14', 'Nam', 'Trà Vinh', '01649 164 004
0907 748 346', 'MR17061', 49, 14, 309, 'CHIBA', '103000000', '2017-08-04', '', '2017-07-28', '2018-02-28', '50000000', '53000000', '69987', '15000', '5000', '28', '2028-06-28', '', 'Admin', '2020-06-22 00:46:18'),', 14, 309, CHIBA, '103000000', '2017-08-04', '50000000', '2017-07-28', '2018-02-28', '69987', '53000000', '', '15000', '5000', '28', '2028-06-28', '', '', 'Admin', '2020-06-22 00:46:18'),</v>
      </c>
      <c r="J750" s="58">
        <v>49</v>
      </c>
      <c r="K750" s="58">
        <v>14</v>
      </c>
      <c r="L750" s="58">
        <v>309</v>
      </c>
      <c r="M750" s="54" t="s">
        <v>2936</v>
      </c>
      <c r="N750" s="55">
        <v>103000000</v>
      </c>
      <c r="O750" s="56" t="s">
        <v>3754</v>
      </c>
      <c r="P750" s="159">
        <v>50000000</v>
      </c>
      <c r="Q750" s="124">
        <v>53000000</v>
      </c>
      <c r="R750" s="124"/>
      <c r="S750" s="49" t="s">
        <v>3007</v>
      </c>
      <c r="T750" s="49" t="s">
        <v>5712</v>
      </c>
      <c r="U750" s="129">
        <v>69987</v>
      </c>
      <c r="V750" s="55">
        <v>15000</v>
      </c>
      <c r="W750" s="55">
        <v>5000</v>
      </c>
      <c r="X750" s="10">
        <v>28</v>
      </c>
      <c r="Y750" s="10" t="s">
        <v>12007</v>
      </c>
      <c r="Z750" s="10"/>
    </row>
    <row r="751" spans="1:26">
      <c r="A751" s="10">
        <v>750</v>
      </c>
      <c r="B751" s="52" t="s">
        <v>5736</v>
      </c>
      <c r="C751" s="50" t="s">
        <v>5737</v>
      </c>
      <c r="D751" s="51" t="s">
        <v>2845</v>
      </c>
      <c r="E751" s="52" t="s">
        <v>2846</v>
      </c>
      <c r="F751" s="61" t="s">
        <v>5738</v>
      </c>
      <c r="G751" s="54" t="s">
        <v>5710</v>
      </c>
      <c r="H751" s="10" t="str">
        <f t="shared" si="12"/>
        <v>(750, 'Mai Hoàng Sơn', '1994-08-14', 'Nam', 'Bến Tre', '01675 810 602
01687 816 851', 'MR17061', 49, 14, 309, 'CHIBA', '103000000', '2017-08-04', '', '2017-07-28', '2018-02-28', '50000000', '53000000', '69987', '15000', '5000', '28', '2029-06-28', '', 'Admin', '2020-06-22 00:46:18'),</v>
      </c>
      <c r="I751" s="10" t="str">
        <f t="shared" si="12"/>
        <v>(Mai Hoàng Sơn, '1994-08-14', 'Nam', 'Bến Tre', '01675 810 602
01687 816 851', 'MR17061', '(750, 'Mai Hoàng Sơn', '1994-08-14', 'Nam', 'Bến Tre', '01675 810 602
01687 816 851', 'MR17061', 49, 14, 309, 'CHIBA', '103000000', '2017-08-04', '', '2017-07-28', '2018-02-28', '50000000', '53000000', '69987', '15000', '5000', '28', '2029-06-28', '', 'Admin', '2020-06-22 00:46:18'),', 14, 309, CHIBA, '103000000', '2017-08-04', '50000000', '2017-07-28', '2018-02-28', '69987', '53000000', '', '15000', '5000', '28', '2029-06-28', '', '', 'Admin', '2020-06-22 00:46:18'),</v>
      </c>
      <c r="J751" s="58">
        <v>49</v>
      </c>
      <c r="K751" s="58">
        <v>14</v>
      </c>
      <c r="L751" s="58">
        <v>309</v>
      </c>
      <c r="M751" s="54" t="s">
        <v>2936</v>
      </c>
      <c r="N751" s="55">
        <v>103000000</v>
      </c>
      <c r="O751" s="56" t="s">
        <v>3754</v>
      </c>
      <c r="P751" s="159">
        <v>50000000</v>
      </c>
      <c r="Q751" s="124">
        <v>53000000</v>
      </c>
      <c r="R751" s="124"/>
      <c r="S751" s="49" t="s">
        <v>3007</v>
      </c>
      <c r="T751" s="49" t="s">
        <v>5712</v>
      </c>
      <c r="U751" s="129">
        <v>69987</v>
      </c>
      <c r="V751" s="55">
        <v>15000</v>
      </c>
      <c r="W751" s="55">
        <v>5000</v>
      </c>
      <c r="X751" s="10">
        <v>28</v>
      </c>
      <c r="Y751" s="10" t="s">
        <v>12008</v>
      </c>
      <c r="Z751" s="10"/>
    </row>
    <row r="752" spans="1:26">
      <c r="A752" s="10">
        <v>751</v>
      </c>
      <c r="B752" s="10" t="s">
        <v>5739</v>
      </c>
      <c r="C752" s="50" t="s">
        <v>5740</v>
      </c>
      <c r="D752" s="51" t="s">
        <v>2845</v>
      </c>
      <c r="E752" s="10" t="s">
        <v>2819</v>
      </c>
      <c r="F752" s="69" t="s">
        <v>5741</v>
      </c>
      <c r="G752" s="54" t="s">
        <v>5742</v>
      </c>
      <c r="H752" s="10" t="str">
        <f t="shared" si="12"/>
        <v>(751, 'Bùi Thuận Phát', '1998-06-13', 'Nam', 'Hồ Chí Minh', '01267 685 569
0932 674 113', 'MR18075', 18, 14, 310, 'MIE', '99000000', '2018-04-27', '', '2018-04-20', '2018-11-06', '50000000', '49000000', '69000', '15000', '5000', '20', '2020-06-06', '', 'Admin', '2020-06-22 00:46:18'),</v>
      </c>
      <c r="I752" s="10" t="str">
        <f t="shared" si="12"/>
        <v>(Bùi Thuận Phát, '1998-06-13', 'Nam', 'Hồ Chí Minh', '01267 685 569
0932 674 113', 'MR18075', '(751, 'Bùi Thuận Phát', '1998-06-13', 'Nam', 'Hồ Chí Minh', '01267 685 569
0932 674 113', 'MR18075', 18, 14, 310, 'MIE', '99000000', '2018-04-27', '', '2018-04-20', '2018-11-06', '50000000', '49000000', '69000', '15000', '5000', '20', '2020-06-06', '', 'Admin', '2020-06-22 00:46:18'),', 14, 310, MIE, '99000000', '2018-04-27', '50000000', '2018-04-20', '2018-11-06', '69000', '49000000', '', '15000', '5000', '20', '2020-06-06', '', '', 'Admin', '2020-06-22 00:46:18'),</v>
      </c>
      <c r="J752" s="58">
        <v>18</v>
      </c>
      <c r="K752" s="58">
        <v>14</v>
      </c>
      <c r="L752" s="58">
        <v>310</v>
      </c>
      <c r="M752" s="54" t="s">
        <v>5743</v>
      </c>
      <c r="N752" s="55">
        <v>99000000</v>
      </c>
      <c r="O752" s="56" t="s">
        <v>3812</v>
      </c>
      <c r="P752" s="159">
        <v>50000000</v>
      </c>
      <c r="Q752" s="124">
        <v>49000000</v>
      </c>
      <c r="R752" s="124"/>
      <c r="S752" s="49" t="s">
        <v>5020</v>
      </c>
      <c r="T752" s="49" t="s">
        <v>3560</v>
      </c>
      <c r="U752" s="129">
        <v>69000</v>
      </c>
      <c r="V752" s="55">
        <v>15000</v>
      </c>
      <c r="W752" s="55">
        <v>5000</v>
      </c>
      <c r="X752" s="10">
        <v>20</v>
      </c>
      <c r="Y752" s="10" t="s">
        <v>11997</v>
      </c>
      <c r="Z752" s="10"/>
    </row>
    <row r="753" spans="1:26">
      <c r="A753" s="10">
        <v>752</v>
      </c>
      <c r="B753" s="10" t="s">
        <v>5744</v>
      </c>
      <c r="C753" s="50" t="s">
        <v>5745</v>
      </c>
      <c r="D753" s="51" t="s">
        <v>2845</v>
      </c>
      <c r="E753" s="10" t="s">
        <v>2846</v>
      </c>
      <c r="F753" s="69" t="s">
        <v>5746</v>
      </c>
      <c r="G753" s="54" t="s">
        <v>5742</v>
      </c>
      <c r="H753" s="10" t="str">
        <f t="shared" si="12"/>
        <v>(752, 'Nguyễn Ngọc Tài', '1994-06-03', 'Nam', 'Bến Tre', '0936 707 103
0937 762 629', 'MR18075', 18, 14, 310, 'MIE', '99000000', '2018-04-27', '', '2018-04-20', '2018-11-06', '50000000', '49000000', '69000', '15000', '5000', '20', '2020-06-06', '', 'Admin', '2020-06-22 00:46:18'),</v>
      </c>
      <c r="I753" s="10" t="str">
        <f t="shared" si="12"/>
        <v>(Nguyễn Ngọc Tài, '1994-06-03', 'Nam', 'Bến Tre', '0936 707 103
0937 762 629', 'MR18075', '(752, 'Nguyễn Ngọc Tài', '1994-06-03', 'Nam', 'Bến Tre', '0936 707 103
0937 762 629', 'MR18075', 18, 14, 310, 'MIE', '99000000', '2018-04-27', '', '2018-04-20', '2018-11-06', '50000000', '49000000', '69000', '15000', '5000', '20', '2020-06-06', '', 'Admin', '2020-06-22 00:46:18'),', 14, 310, MIE, '99000000', '2018-04-27', '50000000', '2018-04-20', '2018-11-06', '69000', '49000000', '', '15000', '5000', '20', '2020-06-06', '', '', 'Admin', '2020-06-22 00:46:18'),</v>
      </c>
      <c r="J753" s="58">
        <v>18</v>
      </c>
      <c r="K753" s="58">
        <v>14</v>
      </c>
      <c r="L753" s="58">
        <v>310</v>
      </c>
      <c r="M753" s="54" t="s">
        <v>5743</v>
      </c>
      <c r="N753" s="55">
        <v>99000000</v>
      </c>
      <c r="O753" s="56" t="s">
        <v>3812</v>
      </c>
      <c r="P753" s="159">
        <v>50000000</v>
      </c>
      <c r="Q753" s="124">
        <v>49000000</v>
      </c>
      <c r="R753" s="124"/>
      <c r="S753" s="49" t="s">
        <v>5020</v>
      </c>
      <c r="T753" s="49" t="s">
        <v>3560</v>
      </c>
      <c r="U753" s="129">
        <v>69000</v>
      </c>
      <c r="V753" s="55">
        <v>15000</v>
      </c>
      <c r="W753" s="55">
        <v>5000</v>
      </c>
      <c r="X753" s="10">
        <v>20</v>
      </c>
      <c r="Y753" s="10" t="s">
        <v>11997</v>
      </c>
      <c r="Z753" s="10"/>
    </row>
    <row r="754" spans="1:26">
      <c r="A754" s="10">
        <v>753</v>
      </c>
      <c r="B754" s="10" t="s">
        <v>5747</v>
      </c>
      <c r="C754" s="50" t="s">
        <v>5748</v>
      </c>
      <c r="D754" s="51" t="s">
        <v>2845</v>
      </c>
      <c r="E754" s="10" t="s">
        <v>3834</v>
      </c>
      <c r="F754" s="69" t="s">
        <v>5749</v>
      </c>
      <c r="G754" s="54" t="s">
        <v>5742</v>
      </c>
      <c r="H754" s="10" t="str">
        <f t="shared" si="12"/>
        <v>(753, 'Phạm Ngọc Tiến', '1993-01-13', 'Nam', 'Lâm Đồng', '01636 534 884
01634 331 834', 'MR18075', 18, 14, 310, 'MIE', '99000000', '2018-04-27', '', '2018-04-20', '2018-11-06', '50000000', '49000000', '69000', '15000', '5000', '20', '2020-06-06', '', 'Admin', '2020-06-22 00:46:18'),</v>
      </c>
      <c r="I754" s="10" t="str">
        <f t="shared" si="12"/>
        <v>(Phạm Ngọc Tiến, '1993-01-13', 'Nam', 'Lâm Đồng', '01636 534 884
01634 331 834', 'MR18075', '(753, 'Phạm Ngọc Tiến', '1993-01-13', 'Nam', 'Lâm Đồng', '01636 534 884
01634 331 834', 'MR18075', 18, 14, 310, 'MIE', '99000000', '2018-04-27', '', '2018-04-20', '2018-11-06', '50000000', '49000000', '69000', '15000', '5000', '20', '2020-06-06', '', 'Admin', '2020-06-22 00:46:18'),', 14, 310, MIE, '99000000', '2018-04-27', '50000000', '2018-04-20', '2018-11-06', '69000', '49000000', '', '15000', '5000', '20', '2020-06-06', '', '', 'Admin', '2020-06-22 00:46:18'),</v>
      </c>
      <c r="J754" s="58">
        <v>18</v>
      </c>
      <c r="K754" s="58">
        <v>14</v>
      </c>
      <c r="L754" s="58">
        <v>310</v>
      </c>
      <c r="M754" s="54" t="s">
        <v>5743</v>
      </c>
      <c r="N754" s="55">
        <v>99000000</v>
      </c>
      <c r="O754" s="56" t="s">
        <v>3812</v>
      </c>
      <c r="P754" s="159">
        <v>50000000</v>
      </c>
      <c r="Q754" s="124">
        <v>49000000</v>
      </c>
      <c r="R754" s="124"/>
      <c r="S754" s="49" t="s">
        <v>5020</v>
      </c>
      <c r="T754" s="49" t="s">
        <v>3560</v>
      </c>
      <c r="U754" s="129">
        <v>69000</v>
      </c>
      <c r="V754" s="55">
        <v>15000</v>
      </c>
      <c r="W754" s="55">
        <v>5000</v>
      </c>
      <c r="X754" s="10">
        <v>20</v>
      </c>
      <c r="Y754" s="10" t="s">
        <v>11997</v>
      </c>
      <c r="Z754" s="10"/>
    </row>
    <row r="755" spans="1:26">
      <c r="A755" s="10">
        <v>754</v>
      </c>
      <c r="B755" s="10" t="s">
        <v>5750</v>
      </c>
      <c r="C755" s="50" t="s">
        <v>5751</v>
      </c>
      <c r="D755" s="51" t="s">
        <v>2818</v>
      </c>
      <c r="E755" s="10" t="s">
        <v>2846</v>
      </c>
      <c r="F755" s="69" t="s">
        <v>5752</v>
      </c>
      <c r="G755" s="54" t="s">
        <v>5753</v>
      </c>
      <c r="H755" s="10" t="str">
        <f t="shared" si="12"/>
        <v>(754, 'Phan Thị Thảo Mai', '1992-05-11', 'Nữ', 'Bến Tre', '0909 236 745
0909 236 743', 'MR18138', 93, 14, 311, 'GIFU', '103000000', '2018-07-05', '', '2018-06-28', '2019-01-21', '50000000', '53000000', '58902', '15000', '5000', '18', '2020-06-21', '', 'Admin', '2020-06-22 00:46:18'),</v>
      </c>
      <c r="I755" s="10" t="str">
        <f t="shared" si="12"/>
        <v>(Phan Thị Thảo Mai, '1992-05-11', 'Nữ', 'Bến Tre', '0909 236 745
0909 236 743', 'MR18138', '(754, 'Phan Thị Thảo Mai', '1992-05-11', 'Nữ', 'Bến Tre', '0909 236 745
0909 236 743', 'MR18138', 93, 14, 311, 'GIFU', '103000000', '2018-07-05', '', '2018-06-28', '2019-01-21', '50000000', '53000000', '58902', '15000', '5000', '18', '2020-06-21', '', 'Admin', '2020-06-22 00:46:18'),', 14, 311, GIFU, '103000000', '2018-07-05', '50000000', '2018-06-28', '2019-01-21', '58902', '53000000', '', '15000', '5000', '18', '2020-06-21', '', '', 'Admin', '2020-06-22 00:46:18'),</v>
      </c>
      <c r="J755" s="58">
        <v>93</v>
      </c>
      <c r="K755" s="58">
        <v>14</v>
      </c>
      <c r="L755" s="58">
        <v>311</v>
      </c>
      <c r="M755" s="54" t="s">
        <v>5644</v>
      </c>
      <c r="N755" s="55">
        <v>103000000</v>
      </c>
      <c r="O755" s="56" t="s">
        <v>4150</v>
      </c>
      <c r="P755" s="159">
        <v>50000000</v>
      </c>
      <c r="Q755" s="124">
        <v>53000000</v>
      </c>
      <c r="R755" s="124"/>
      <c r="S755" s="49" t="s">
        <v>5256</v>
      </c>
      <c r="T755" s="49" t="s">
        <v>5339</v>
      </c>
      <c r="U755" s="129">
        <v>58902</v>
      </c>
      <c r="V755" s="55">
        <v>15000</v>
      </c>
      <c r="W755" s="55">
        <v>5000</v>
      </c>
      <c r="X755" s="10">
        <v>18</v>
      </c>
      <c r="Y755" s="10" t="s">
        <v>11996</v>
      </c>
      <c r="Z755" s="10"/>
    </row>
    <row r="756" spans="1:26">
      <c r="A756" s="10">
        <v>755</v>
      </c>
      <c r="B756" s="10" t="s">
        <v>5754</v>
      </c>
      <c r="C756" s="50" t="s">
        <v>5755</v>
      </c>
      <c r="D756" s="51" t="s">
        <v>2818</v>
      </c>
      <c r="E756" s="10" t="s">
        <v>3080</v>
      </c>
      <c r="F756" s="69" t="s">
        <v>5756</v>
      </c>
      <c r="G756" s="54" t="s">
        <v>5753</v>
      </c>
      <c r="H756" s="10" t="str">
        <f t="shared" si="12"/>
        <v>(755, 'Nguyễn Thị Phương Thảo', '1990-11-15', 'Nữ', 'Long An', '01667 808 085
0973 139 167', 'MR18138', 93, 14, 311, 'GIFU', '103000000', '2018-07-06', '', '2018-06-28', '2019-01-21', '50000000', '53000000', '58902', '15000', '5000', '18', '2020-06-21', '', 'Admin', '2020-06-22 00:46:18'),</v>
      </c>
      <c r="I756" s="10" t="str">
        <f t="shared" si="12"/>
        <v>(Nguyễn Thị Phương Thảo, '1990-11-15', 'Nữ', 'Long An', '01667 808 085
0973 139 167', 'MR18138', '(755, 'Nguyễn Thị Phương Thảo', '1990-11-15', 'Nữ', 'Long An', '01667 808 085
0973 139 167', 'MR18138', 93, 14, 311, 'GIFU', '103000000', '2018-07-06', '', '2018-06-28', '2019-01-21', '50000000', '53000000', '58902', '15000', '5000', '18', '2020-06-21', '', 'Admin', '2020-06-22 00:46:18'),', 14, 311, GIFU, '103000000', '2018-07-06', '50000000', '2018-06-28', '2019-01-21', '58902', '53000000', '', '15000', '5000', '18', '2020-06-21', '', '', 'Admin', '2020-06-22 00:46:18'),</v>
      </c>
      <c r="J756" s="58">
        <v>93</v>
      </c>
      <c r="K756" s="58">
        <v>14</v>
      </c>
      <c r="L756" s="58">
        <v>311</v>
      </c>
      <c r="M756" s="54" t="s">
        <v>5644</v>
      </c>
      <c r="N756" s="55">
        <v>103000000</v>
      </c>
      <c r="O756" s="56" t="s">
        <v>5757</v>
      </c>
      <c r="P756" s="159">
        <v>50000000</v>
      </c>
      <c r="Q756" s="124">
        <v>53000000</v>
      </c>
      <c r="R756" s="124"/>
      <c r="S756" s="49" t="s">
        <v>5256</v>
      </c>
      <c r="T756" s="49" t="s">
        <v>5339</v>
      </c>
      <c r="U756" s="129">
        <v>58902</v>
      </c>
      <c r="V756" s="55">
        <v>15000</v>
      </c>
      <c r="W756" s="55">
        <v>5000</v>
      </c>
      <c r="X756" s="10">
        <v>18</v>
      </c>
      <c r="Y756" s="10" t="s">
        <v>11996</v>
      </c>
      <c r="Z756" s="10"/>
    </row>
    <row r="757" spans="1:26">
      <c r="A757" s="10">
        <v>756</v>
      </c>
      <c r="B757" s="10" t="s">
        <v>5758</v>
      </c>
      <c r="C757" s="50" t="s">
        <v>5759</v>
      </c>
      <c r="D757" s="51" t="s">
        <v>2818</v>
      </c>
      <c r="E757" s="10" t="s">
        <v>2855</v>
      </c>
      <c r="F757" s="69" t="s">
        <v>5760</v>
      </c>
      <c r="G757" s="54" t="s">
        <v>5753</v>
      </c>
      <c r="H757" s="10" t="str">
        <f t="shared" si="12"/>
        <v>(756, 'Huỳnh Thị Huyền Trang', '1990-09-20', 'Nữ', 'Trà Vinh', '01646 009 213
01203 607 365', 'MR18138', 93, 14, 311, 'GIFU', '103000000', '2018-07-04', '', '2018-06-28', '2019-01-21', '50000000', '53000000', '58902', '15000', '5000', '18', '2020-06-21', '', 'Admin', '2020-06-22 00:46:18'),</v>
      </c>
      <c r="I757" s="10" t="str">
        <f t="shared" si="12"/>
        <v>(Huỳnh Thị Huyền Trang, '1990-09-20', 'Nữ', 'Trà Vinh', '01646 009 213
01203 607 365', 'MR18138', '(756, 'Huỳnh Thị Huyền Trang', '1990-09-20', 'Nữ', 'Trà Vinh', '01646 009 213
01203 607 365', 'MR18138', 93, 14, 311, 'GIFU', '103000000', '2018-07-04', '', '2018-06-28', '2019-01-21', '50000000', '53000000', '58902', '15000', '5000', '18', '2020-06-21', '', 'Admin', '2020-06-22 00:46:18'),', 14, 311, GIFU, '103000000', '2018-07-04', '50000000', '2018-06-28', '2019-01-21', '58902', '53000000', '', '15000', '5000', '18', '2020-06-21', '', '', 'Admin', '2020-06-22 00:46:18'),</v>
      </c>
      <c r="J757" s="58">
        <v>93</v>
      </c>
      <c r="K757" s="58">
        <v>14</v>
      </c>
      <c r="L757" s="58">
        <v>311</v>
      </c>
      <c r="M757" s="54" t="s">
        <v>5644</v>
      </c>
      <c r="N757" s="55">
        <v>103000000</v>
      </c>
      <c r="O757" s="56" t="s">
        <v>3271</v>
      </c>
      <c r="P757" s="159">
        <v>50000000</v>
      </c>
      <c r="Q757" s="124">
        <v>53000000</v>
      </c>
      <c r="R757" s="124"/>
      <c r="S757" s="49" t="s">
        <v>5256</v>
      </c>
      <c r="T757" s="49" t="s">
        <v>5339</v>
      </c>
      <c r="U757" s="129">
        <v>58902</v>
      </c>
      <c r="V757" s="55">
        <v>15000</v>
      </c>
      <c r="W757" s="55">
        <v>5000</v>
      </c>
      <c r="X757" s="10">
        <v>18</v>
      </c>
      <c r="Y757" s="10" t="s">
        <v>11996</v>
      </c>
      <c r="Z757" s="10"/>
    </row>
    <row r="758" spans="1:26">
      <c r="A758" s="10">
        <v>757</v>
      </c>
      <c r="B758" s="10" t="s">
        <v>5761</v>
      </c>
      <c r="C758" s="50" t="s">
        <v>5762</v>
      </c>
      <c r="D758" s="51" t="s">
        <v>2818</v>
      </c>
      <c r="E758" s="10" t="s">
        <v>2846</v>
      </c>
      <c r="F758" s="69" t="s">
        <v>5763</v>
      </c>
      <c r="G758" s="54" t="s">
        <v>5753</v>
      </c>
      <c r="H758" s="10" t="str">
        <f t="shared" si="12"/>
        <v>(757, 'Nguyễn Thy Thế Ngọc', '1990-10-14', 'Nữ', 'Bến Tre', '0944 683 433
01672 383 163', 'MR18138', 93, 14, 311, 'GIFU', '103000000', '2018-07-04', '', '2018-06-28', '2019-01-21', '50000000', '53000000', '58902', '15000', '5000', '18', '2020-06-21', '', 'Admin', '2020-06-22 00:46:18'),</v>
      </c>
      <c r="I758" s="10" t="str">
        <f t="shared" si="12"/>
        <v>(Nguyễn Thy Thế Ngọc, '1990-10-14', 'Nữ', 'Bến Tre', '0944 683 433
01672 383 163', 'MR18138', '(757, 'Nguyễn Thy Thế Ngọc', '1990-10-14', 'Nữ', 'Bến Tre', '0944 683 433
01672 383 163', 'MR18138', 93, 14, 311, 'GIFU', '103000000', '2018-07-04', '', '2018-06-28', '2019-01-21', '50000000', '53000000', '58902', '15000', '5000', '18', '2020-06-21', '', 'Admin', '2020-06-22 00:46:18'),', 14, 311, GIFU, '103000000', '2018-07-04', '50000000', '2018-06-28', '2019-01-21', '58902', '53000000', '', '15000', '5000', '18', '2020-06-21', '', '', 'Admin', '2020-06-22 00:46:18'),</v>
      </c>
      <c r="J758" s="58">
        <v>93</v>
      </c>
      <c r="K758" s="58">
        <v>14</v>
      </c>
      <c r="L758" s="58">
        <v>311</v>
      </c>
      <c r="M758" s="54" t="s">
        <v>5644</v>
      </c>
      <c r="N758" s="55">
        <v>103000000</v>
      </c>
      <c r="O758" s="56" t="s">
        <v>3271</v>
      </c>
      <c r="P758" s="159">
        <v>50000000</v>
      </c>
      <c r="Q758" s="124">
        <v>53000000</v>
      </c>
      <c r="R758" s="124"/>
      <c r="S758" s="49" t="s">
        <v>5256</v>
      </c>
      <c r="T758" s="49" t="s">
        <v>5339</v>
      </c>
      <c r="U758" s="129">
        <v>58902</v>
      </c>
      <c r="V758" s="55">
        <v>15000</v>
      </c>
      <c r="W758" s="55">
        <v>5000</v>
      </c>
      <c r="X758" s="10">
        <v>18</v>
      </c>
      <c r="Y758" s="10" t="s">
        <v>11996</v>
      </c>
      <c r="Z758" s="10"/>
    </row>
    <row r="759" spans="1:26">
      <c r="A759" s="10">
        <v>758</v>
      </c>
      <c r="B759" s="10" t="s">
        <v>5764</v>
      </c>
      <c r="C759" s="50" t="s">
        <v>5765</v>
      </c>
      <c r="D759" s="51" t="s">
        <v>2845</v>
      </c>
      <c r="E759" s="10" t="s">
        <v>2846</v>
      </c>
      <c r="F759" s="69" t="s">
        <v>5766</v>
      </c>
      <c r="G759" s="54" t="s">
        <v>5753</v>
      </c>
      <c r="H759" s="10" t="str">
        <f t="shared" si="12"/>
        <v>(758, 'Nguyễn Văn Tánh', '1997-02-21', 'Nam', 'Bến Tre', '01673 164 621
01688 057 328', 'MR18138', 93, 14, 311, 'GIFU', '103000000', '2018-07-03', '', '2018-06-28', '2019-01-21', '50000000', '53000000', '58902', '15000', '5000', '18', '2020-06-21', '', 'Admin', '2020-06-22 00:46:18'),</v>
      </c>
      <c r="I759" s="10" t="str">
        <f t="shared" si="12"/>
        <v>(Nguyễn Văn Tánh, '1997-02-21', 'Nam', 'Bến Tre', '01673 164 621
01688 057 328', 'MR18138', '(758, 'Nguyễn Văn Tánh', '1997-02-21', 'Nam', 'Bến Tre', '01673 164 621
01688 057 328', 'MR18138', 93, 14, 311, 'GIFU', '103000000', '2018-07-03', '', '2018-06-28', '2019-01-21', '50000000', '53000000', '58902', '15000', '5000', '18', '2020-06-21', '', 'Admin', '2020-06-22 00:46:18'),', 14, 311, GIFU, '103000000', '2018-07-03', '50000000', '2018-06-28', '2019-01-21', '58902', '53000000', '', '15000', '5000', '18', '2020-06-21', '', '', 'Admin', '2020-06-22 00:46:18'),</v>
      </c>
      <c r="J759" s="58">
        <v>93</v>
      </c>
      <c r="K759" s="58">
        <v>14</v>
      </c>
      <c r="L759" s="58">
        <v>311</v>
      </c>
      <c r="M759" s="54" t="s">
        <v>5644</v>
      </c>
      <c r="N759" s="55">
        <v>103000000</v>
      </c>
      <c r="O759" s="56" t="s">
        <v>5180</v>
      </c>
      <c r="P759" s="159">
        <v>50000000</v>
      </c>
      <c r="Q759" s="124">
        <v>53000000</v>
      </c>
      <c r="R759" s="124"/>
      <c r="S759" s="49" t="s">
        <v>5256</v>
      </c>
      <c r="T759" s="49" t="s">
        <v>5339</v>
      </c>
      <c r="U759" s="129">
        <v>58902</v>
      </c>
      <c r="V759" s="55">
        <v>15000</v>
      </c>
      <c r="W759" s="55">
        <v>5000</v>
      </c>
      <c r="X759" s="10">
        <v>18</v>
      </c>
      <c r="Y759" s="10" t="s">
        <v>11996</v>
      </c>
      <c r="Z759" s="10"/>
    </row>
    <row r="760" spans="1:26">
      <c r="A760" s="10">
        <v>759</v>
      </c>
      <c r="B760" s="10" t="s">
        <v>5767</v>
      </c>
      <c r="C760" s="50" t="s">
        <v>5768</v>
      </c>
      <c r="D760" s="51" t="s">
        <v>2845</v>
      </c>
      <c r="E760" s="10" t="s">
        <v>2846</v>
      </c>
      <c r="F760" s="69" t="s">
        <v>5769</v>
      </c>
      <c r="G760" s="54" t="s">
        <v>5753</v>
      </c>
      <c r="H760" s="10" t="str">
        <f t="shared" si="12"/>
        <v>(759, 'Võ Minh Tuấn', '1989-03-16', 'Nam', 'Bến Tre', '01667 626 362
01652 829 580', 'MR18138', 93, 14, 311, 'GIFU', '103000000', '2018-07-09', '', '2018-06-28', '2019-01-21', '50000000', '53000000', '58902', '15000', '5000', '18', '2020-06-21', '', 'Admin', '2020-06-22 00:46:18'),</v>
      </c>
      <c r="I760" s="10" t="str">
        <f t="shared" si="12"/>
        <v>(Võ Minh Tuấn, '1989-03-16', 'Nam', 'Bến Tre', '01667 626 362
01652 829 580', 'MR18138', '(759, 'Võ Minh Tuấn', '1989-03-16', 'Nam', 'Bến Tre', '01667 626 362
01652 829 580', 'MR18138', 93, 14, 311, 'GIFU', '103000000', '2018-07-09', '', '2018-06-28', '2019-01-21', '50000000', '53000000', '58902', '15000', '5000', '18', '2020-06-21', '', 'Admin', '2020-06-22 00:46:18'),', 14, 311, GIFU, '103000000', '2018-07-09', '50000000', '2018-06-28', '2019-01-21', '58902', '53000000', '', '15000', '5000', '18', '2020-06-21', '', '', 'Admin', '2020-06-22 00:46:18'),</v>
      </c>
      <c r="J760" s="58">
        <v>93</v>
      </c>
      <c r="K760" s="58">
        <v>14</v>
      </c>
      <c r="L760" s="58">
        <v>311</v>
      </c>
      <c r="M760" s="54" t="s">
        <v>5644</v>
      </c>
      <c r="N760" s="55">
        <v>103000000</v>
      </c>
      <c r="O760" s="56" t="s">
        <v>3233</v>
      </c>
      <c r="P760" s="159">
        <v>50000000</v>
      </c>
      <c r="Q760" s="124">
        <v>53000000</v>
      </c>
      <c r="R760" s="124"/>
      <c r="S760" s="49" t="s">
        <v>5256</v>
      </c>
      <c r="T760" s="49" t="s">
        <v>5339</v>
      </c>
      <c r="U760" s="129">
        <v>58902</v>
      </c>
      <c r="V760" s="55">
        <v>15000</v>
      </c>
      <c r="W760" s="55">
        <v>5000</v>
      </c>
      <c r="X760" s="10">
        <v>18</v>
      </c>
      <c r="Y760" s="10" t="s">
        <v>11996</v>
      </c>
      <c r="Z760" s="10"/>
    </row>
    <row r="761" spans="1:26">
      <c r="A761" s="10">
        <v>760</v>
      </c>
      <c r="B761" s="10" t="s">
        <v>5770</v>
      </c>
      <c r="C761" s="50" t="s">
        <v>5135</v>
      </c>
      <c r="D761" s="51" t="s">
        <v>2845</v>
      </c>
      <c r="E761" s="10" t="s">
        <v>3012</v>
      </c>
      <c r="F761" s="69" t="s">
        <v>5771</v>
      </c>
      <c r="G761" s="54" t="s">
        <v>5753</v>
      </c>
      <c r="H761" s="10" t="str">
        <f t="shared" si="12"/>
        <v>(760, 'Nguyễn Quang Luật', '1995-05-19', 'Nam', 'Nghệ An', '01669 250 209
01672 127 703', 'MR18138', 93, 14, 311, 'GIFU', '103000000', '2018-07-06', '', '2018-06-28', '2019-01-21', '50000000', '53000000', '58902', '15000', '5000', '18', '2020-06-21', '', 'Admin', '2020-06-22 00:46:18'),</v>
      </c>
      <c r="I761" s="10" t="str">
        <f t="shared" si="12"/>
        <v>(Nguyễn Quang Luật, '1995-05-19', 'Nam', 'Nghệ An', '01669 250 209
01672 127 703', 'MR18138', '(760, 'Nguyễn Quang Luật', '1995-05-19', 'Nam', 'Nghệ An', '01669 250 209
01672 127 703', 'MR18138', 93, 14, 311, 'GIFU', '103000000', '2018-07-06', '', '2018-06-28', '2019-01-21', '50000000', '53000000', '58902', '15000', '5000', '18', '2020-06-21', '', 'Admin', '2020-06-22 00:46:18'),', 14, 311, GIFU, '103000000', '2018-07-06', '50000000', '2018-06-28', '2019-01-21', '58902', '53000000', '', '15000', '5000', '18', '2020-06-21', '', '', 'Admin', '2020-06-22 00:46:18'),</v>
      </c>
      <c r="J761" s="58">
        <v>93</v>
      </c>
      <c r="K761" s="58">
        <v>14</v>
      </c>
      <c r="L761" s="58">
        <v>311</v>
      </c>
      <c r="M761" s="54" t="s">
        <v>5644</v>
      </c>
      <c r="N761" s="55">
        <v>103000000</v>
      </c>
      <c r="O761" s="56" t="s">
        <v>5757</v>
      </c>
      <c r="P761" s="159">
        <v>50000000</v>
      </c>
      <c r="Q761" s="124">
        <v>53000000</v>
      </c>
      <c r="R761" s="124"/>
      <c r="S761" s="49" t="s">
        <v>5256</v>
      </c>
      <c r="T761" s="49" t="s">
        <v>5339</v>
      </c>
      <c r="U761" s="129">
        <v>58902</v>
      </c>
      <c r="V761" s="55">
        <v>15000</v>
      </c>
      <c r="W761" s="55">
        <v>5000</v>
      </c>
      <c r="X761" s="10">
        <v>18</v>
      </c>
      <c r="Y761" s="10" t="s">
        <v>11996</v>
      </c>
      <c r="Z761" s="10"/>
    </row>
    <row r="762" spans="1:26">
      <c r="A762" s="10">
        <v>761</v>
      </c>
      <c r="B762" s="10" t="s">
        <v>5772</v>
      </c>
      <c r="C762" s="50" t="s">
        <v>5773</v>
      </c>
      <c r="D762" s="51" t="s">
        <v>2845</v>
      </c>
      <c r="E762" s="10" t="s">
        <v>2846</v>
      </c>
      <c r="F762" s="69" t="s">
        <v>5774</v>
      </c>
      <c r="G762" s="54" t="s">
        <v>5753</v>
      </c>
      <c r="H762" s="10" t="str">
        <f t="shared" si="12"/>
        <v>(761, 'Bùi Tường Quân', '1999-11-04', 'Nam', 'Bến Tre', '0915 007 526
01653 191 125', 'MR18138', 93, 14, 311, 'GIFU', '103000000', '2018-07-04', '', '2018-06-28', '2019-01-21', '50000000', '53000000', '58902', '15000', '5000', '18', '2020-06-21', '', 'Admin', '2020-06-22 00:46:18'),</v>
      </c>
      <c r="I762" s="10" t="str">
        <f t="shared" si="12"/>
        <v>(Bùi Tường Quân, '1999-11-04', 'Nam', 'Bến Tre', '0915 007 526
01653 191 125', 'MR18138', '(761, 'Bùi Tường Quân', '1999-11-04', 'Nam', 'Bến Tre', '0915 007 526
01653 191 125', 'MR18138', 93, 14, 311, 'GIFU', '103000000', '2018-07-04', '', '2018-06-28', '2019-01-21', '50000000', '53000000', '58902', '15000', '5000', '18', '2020-06-21', '', 'Admin', '2020-06-22 00:46:18'),', 14, 311, GIFU, '103000000', '2018-07-04', '50000000', '2018-06-28', '2019-01-21', '58902', '53000000', '', '15000', '5000', '18', '2020-06-21', '', '', 'Admin', '2020-06-22 00:46:18'),</v>
      </c>
      <c r="J762" s="58">
        <v>93</v>
      </c>
      <c r="K762" s="58">
        <v>14</v>
      </c>
      <c r="L762" s="58">
        <v>311</v>
      </c>
      <c r="M762" s="54" t="s">
        <v>5644</v>
      </c>
      <c r="N762" s="55">
        <v>103000000</v>
      </c>
      <c r="O762" s="56" t="s">
        <v>3271</v>
      </c>
      <c r="P762" s="159">
        <v>50000000</v>
      </c>
      <c r="Q762" s="124">
        <v>53000000</v>
      </c>
      <c r="R762" s="124"/>
      <c r="S762" s="49" t="s">
        <v>5256</v>
      </c>
      <c r="T762" s="49" t="s">
        <v>5339</v>
      </c>
      <c r="U762" s="129">
        <v>58902</v>
      </c>
      <c r="V762" s="55">
        <v>15000</v>
      </c>
      <c r="W762" s="55">
        <v>5000</v>
      </c>
      <c r="X762" s="10">
        <v>18</v>
      </c>
      <c r="Y762" s="10" t="s">
        <v>11996</v>
      </c>
      <c r="Z762" s="10"/>
    </row>
    <row r="763" spans="1:26">
      <c r="A763" s="10">
        <v>762</v>
      </c>
      <c r="B763" s="10" t="s">
        <v>5775</v>
      </c>
      <c r="C763" s="50" t="s">
        <v>5776</v>
      </c>
      <c r="D763" s="51" t="s">
        <v>2845</v>
      </c>
      <c r="E763" s="10" t="s">
        <v>2830</v>
      </c>
      <c r="F763" s="69" t="s">
        <v>5777</v>
      </c>
      <c r="G763" s="54" t="s">
        <v>5753</v>
      </c>
      <c r="H763" s="10" t="str">
        <f t="shared" si="12"/>
        <v>(762, 'Nguyễn Văn Bạo', '1999-06-25', 'Nam', 'Tây Ninh', '0937 129 421
0908 540 615', 'MR18138', 93, 14, 311, 'GIFU', '103000000', '2018-07-09', '', '2018-06-28', '2019-01-21', '50000000', '53000000', '58902', '15000', '5000', '18', '2020-06-21', '', 'Admin', '2020-06-22 00:46:18'),</v>
      </c>
      <c r="I763" s="10" t="str">
        <f t="shared" si="12"/>
        <v>(Nguyễn Văn Bạo, '1999-06-25', 'Nam', 'Tây Ninh', '0937 129 421
0908 540 615', 'MR18138', '(762, 'Nguyễn Văn Bạo', '1999-06-25', 'Nam', 'Tây Ninh', '0937 129 421
0908 540 615', 'MR18138', 93, 14, 311, 'GIFU', '103000000', '2018-07-09', '', '2018-06-28', '2019-01-21', '50000000', '53000000', '58902', '15000', '5000', '18', '2020-06-21', '', 'Admin', '2020-06-22 00:46:18'),', 14, 311, GIFU, '103000000', '2018-07-09', '50000000', '2018-06-28', '2019-01-21', '58902', '53000000', '', '15000', '5000', '18', '2020-06-21', '', '', 'Admin', '2020-06-22 00:46:18'),</v>
      </c>
      <c r="J763" s="58">
        <v>93</v>
      </c>
      <c r="K763" s="58">
        <v>14</v>
      </c>
      <c r="L763" s="58">
        <v>311</v>
      </c>
      <c r="M763" s="54" t="s">
        <v>5644</v>
      </c>
      <c r="N763" s="55">
        <v>103000000</v>
      </c>
      <c r="O763" s="56" t="s">
        <v>3233</v>
      </c>
      <c r="P763" s="159">
        <v>50000000</v>
      </c>
      <c r="Q763" s="124">
        <v>53000000</v>
      </c>
      <c r="R763" s="124"/>
      <c r="S763" s="49" t="s">
        <v>5256</v>
      </c>
      <c r="T763" s="49" t="s">
        <v>5339</v>
      </c>
      <c r="U763" s="129">
        <v>58902</v>
      </c>
      <c r="V763" s="55">
        <v>15000</v>
      </c>
      <c r="W763" s="55">
        <v>5000</v>
      </c>
      <c r="X763" s="10">
        <v>18</v>
      </c>
      <c r="Y763" s="10" t="s">
        <v>11996</v>
      </c>
      <c r="Z763" s="10"/>
    </row>
    <row r="764" spans="1:26">
      <c r="A764" s="10">
        <v>763</v>
      </c>
      <c r="B764" s="10" t="s">
        <v>5778</v>
      </c>
      <c r="C764" s="50" t="s">
        <v>5779</v>
      </c>
      <c r="D764" s="51" t="s">
        <v>2845</v>
      </c>
      <c r="E764" s="10" t="s">
        <v>2846</v>
      </c>
      <c r="F764" s="73" t="s">
        <v>5780</v>
      </c>
      <c r="G764" s="54" t="s">
        <v>5753</v>
      </c>
      <c r="H764" s="10" t="str">
        <f t="shared" si="12"/>
        <v>(763, 'Cao Vương Linh', '1999-05-20', 'Nam', 'Bến Tre', '01279 445 814
0942 855 257', 'MR18138', 93, 14, 311, 'GIFU', '103000000', '2018-07-06', '', '2018-06-28', '2019-01-21', '50000000', '53000000', '58902', '15000', '5000', '18', '2020-06-21', '', 'Admin', '2020-06-22 00:46:18'),</v>
      </c>
      <c r="I764" s="10" t="str">
        <f t="shared" si="12"/>
        <v>(Cao Vương Linh, '1999-05-20', 'Nam', 'Bến Tre', '01279 445 814
0942 855 257', 'MR18138', '(763, 'Cao Vương Linh', '1999-05-20', 'Nam', 'Bến Tre', '01279 445 814
0942 855 257', 'MR18138', 93, 14, 311, 'GIFU', '103000000', '2018-07-06', '', '2018-06-28', '2019-01-21', '50000000', '53000000', '58902', '15000', '5000', '18', '2020-06-21', '', 'Admin', '2020-06-22 00:46:18'),', 14, 311, GIFU, '103000000', '2018-07-06', '50000000', '2018-06-28', '2019-01-21', '58902', '53000000', '', '15000', '5000', '18', '2020-06-21', '', '', 'Admin', '2020-06-22 00:46:18'),</v>
      </c>
      <c r="J764" s="58">
        <v>93</v>
      </c>
      <c r="K764" s="58">
        <v>14</v>
      </c>
      <c r="L764" s="58">
        <v>311</v>
      </c>
      <c r="M764" s="54" t="s">
        <v>5644</v>
      </c>
      <c r="N764" s="55">
        <v>103000000</v>
      </c>
      <c r="O764" s="56" t="s">
        <v>5757</v>
      </c>
      <c r="P764" s="159">
        <v>50000000</v>
      </c>
      <c r="Q764" s="124">
        <v>53000000</v>
      </c>
      <c r="R764" s="124"/>
      <c r="S764" s="49" t="s">
        <v>5256</v>
      </c>
      <c r="T764" s="49" t="s">
        <v>5339</v>
      </c>
      <c r="U764" s="129">
        <v>58902</v>
      </c>
      <c r="V764" s="55">
        <v>15000</v>
      </c>
      <c r="W764" s="55">
        <v>5000</v>
      </c>
      <c r="X764" s="10">
        <v>18</v>
      </c>
      <c r="Y764" s="10" t="s">
        <v>11996</v>
      </c>
      <c r="Z764" s="10"/>
    </row>
    <row r="765" spans="1:26">
      <c r="A765" s="10">
        <v>764</v>
      </c>
      <c r="B765" s="10" t="s">
        <v>5781</v>
      </c>
      <c r="C765" s="50" t="s">
        <v>4771</v>
      </c>
      <c r="D765" s="51" t="s">
        <v>2845</v>
      </c>
      <c r="E765" s="10" t="s">
        <v>2846</v>
      </c>
      <c r="F765" s="69" t="s">
        <v>5782</v>
      </c>
      <c r="G765" s="54" t="s">
        <v>5753</v>
      </c>
      <c r="H765" s="10" t="str">
        <f t="shared" si="12"/>
        <v>(764, 'Nguyễn Hữu Thanh', '1995-08-09', 'Nam', 'Bến Tre', '0969 283 375
0988 038 452', 'MR18138', 93, 14, 311, 'GIFU', '103000000', '2018-07-04', '', '2018-06-28', '2019-01-21', '50000000', '53000000', '58902', '15000', '5000', '18', '2020-06-21', '', 'Admin', '2020-06-22 00:46:18'),</v>
      </c>
      <c r="I765" s="10" t="str">
        <f t="shared" si="12"/>
        <v>(Nguyễn Hữu Thanh, '1995-08-09', 'Nam', 'Bến Tre', '0969 283 375
0988 038 452', 'MR18138', '(764, 'Nguyễn Hữu Thanh', '1995-08-09', 'Nam', 'Bến Tre', '0969 283 375
0988 038 452', 'MR18138', 93, 14, 311, 'GIFU', '103000000', '2018-07-04', '', '2018-06-28', '2019-01-21', '50000000', '53000000', '58902', '15000', '5000', '18', '2020-06-21', '', 'Admin', '2020-06-22 00:46:18'),', 14, 311, GIFU, '103000000', '2018-07-04', '50000000', '2018-06-28', '2019-01-21', '58902', '53000000', '', '15000', '5000', '18', '2020-06-21', '', '', 'Admin', '2020-06-22 00:46:18'),</v>
      </c>
      <c r="J765" s="58">
        <v>93</v>
      </c>
      <c r="K765" s="58">
        <v>14</v>
      </c>
      <c r="L765" s="58">
        <v>311</v>
      </c>
      <c r="M765" s="54" t="s">
        <v>5644</v>
      </c>
      <c r="N765" s="55">
        <v>103000000</v>
      </c>
      <c r="O765" s="56" t="s">
        <v>3271</v>
      </c>
      <c r="P765" s="159">
        <v>50000000</v>
      </c>
      <c r="Q765" s="124">
        <v>53000000</v>
      </c>
      <c r="R765" s="124"/>
      <c r="S765" s="49" t="s">
        <v>5256</v>
      </c>
      <c r="T765" s="49" t="s">
        <v>5339</v>
      </c>
      <c r="U765" s="129">
        <v>58902</v>
      </c>
      <c r="V765" s="55">
        <v>15000</v>
      </c>
      <c r="W765" s="55">
        <v>5000</v>
      </c>
      <c r="X765" s="10">
        <v>18</v>
      </c>
      <c r="Y765" s="10" t="s">
        <v>11996</v>
      </c>
      <c r="Z765" s="10"/>
    </row>
    <row r="766" spans="1:26">
      <c r="A766" s="10">
        <v>765</v>
      </c>
      <c r="B766" s="10" t="s">
        <v>5783</v>
      </c>
      <c r="C766" s="50" t="s">
        <v>4383</v>
      </c>
      <c r="D766" s="51" t="s">
        <v>2845</v>
      </c>
      <c r="E766" s="10" t="s">
        <v>2846</v>
      </c>
      <c r="F766" s="69" t="s">
        <v>5784</v>
      </c>
      <c r="G766" s="54" t="s">
        <v>5753</v>
      </c>
      <c r="H766" s="10" t="str">
        <f t="shared" si="12"/>
        <v>(765, 'Nguyễn Thành Huy', '1997-06-30', 'Nam', 'Bến Tre', '01687 144 483
0913 785 903', 'MR18138', 93, 14, 311, 'GIFU', '103000000', '2018-07-04', '', '2018-06-28', '2019-01-21', '50000000', '53000000', '58902', '15000', '5000', '18', '2020-06-21', '', 'Admin', '2020-06-22 00:46:18'),</v>
      </c>
      <c r="I766" s="10" t="str">
        <f t="shared" si="12"/>
        <v>(Nguyễn Thành Huy, '1997-06-30', 'Nam', 'Bến Tre', '01687 144 483
0913 785 903', 'MR18138', '(765, 'Nguyễn Thành Huy', '1997-06-30', 'Nam', 'Bến Tre', '01687 144 483
0913 785 903', 'MR18138', 93, 14, 311, 'GIFU', '103000000', '2018-07-04', '', '2018-06-28', '2019-01-21', '50000000', '53000000', '58902', '15000', '5000', '18', '2020-06-21', '', 'Admin', '2020-06-22 00:46:18'),', 14, 311, GIFU, '103000000', '2018-07-04', '50000000', '2018-06-28', '2019-01-21', '58902', '53000000', '', '15000', '5000', '18', '2020-06-21', '', '', 'Admin', '2020-06-22 00:46:18'),</v>
      </c>
      <c r="J766" s="58">
        <v>93</v>
      </c>
      <c r="K766" s="58">
        <v>14</v>
      </c>
      <c r="L766" s="58">
        <v>311</v>
      </c>
      <c r="M766" s="54" t="s">
        <v>5644</v>
      </c>
      <c r="N766" s="55">
        <v>103000000</v>
      </c>
      <c r="O766" s="56" t="s">
        <v>3271</v>
      </c>
      <c r="P766" s="159">
        <v>50000000</v>
      </c>
      <c r="Q766" s="124">
        <v>53000000</v>
      </c>
      <c r="R766" s="124"/>
      <c r="S766" s="49" t="s">
        <v>5256</v>
      </c>
      <c r="T766" s="49" t="s">
        <v>5339</v>
      </c>
      <c r="U766" s="129">
        <v>58902</v>
      </c>
      <c r="V766" s="55">
        <v>15000</v>
      </c>
      <c r="W766" s="55">
        <v>5000</v>
      </c>
      <c r="X766" s="10">
        <v>18</v>
      </c>
      <c r="Y766" s="10" t="s">
        <v>11996</v>
      </c>
      <c r="Z766" s="10"/>
    </row>
    <row r="767" spans="1:26">
      <c r="A767" s="10">
        <v>766</v>
      </c>
      <c r="B767" s="54" t="s">
        <v>5785</v>
      </c>
      <c r="C767" s="50" t="s">
        <v>5786</v>
      </c>
      <c r="D767" s="51" t="s">
        <v>2845</v>
      </c>
      <c r="E767" s="10" t="s">
        <v>2846</v>
      </c>
      <c r="F767" s="69" t="s">
        <v>5787</v>
      </c>
      <c r="G767" s="54" t="s">
        <v>5788</v>
      </c>
      <c r="H767" s="10" t="str">
        <f t="shared" si="12"/>
        <v>(766, 'Lê Văn Ba', '1994-05-07', 'Nam', 'Bến Tre', '0907 356 846
01636 777 052', 'MR18188', 124, 14, 311, 'GIFU', '103000000', '2018-09-14', '', '2018-09-07', '2019-03-20', '50000000', '53000000', '57668', '15000', '5000', '15', '2020-06-20', '', 'Admin', '2020-06-22 00:46:18'),</v>
      </c>
      <c r="I767" s="10" t="str">
        <f t="shared" si="12"/>
        <v>(Lê Văn Ba, '1994-05-07', 'Nam', 'Bến Tre', '0907 356 846
01636 777 052', 'MR18188', '(766, 'Lê Văn Ba', '1994-05-07', 'Nam', 'Bến Tre', '0907 356 846
01636 777 052', 'MR18188', 124, 14, 311, 'GIFU', '103000000', '2018-09-14', '', '2018-09-07', '2019-03-20', '50000000', '53000000', '57668', '15000', '5000', '15', '2020-06-20', '', 'Admin', '2020-06-22 00:46:18'),', 14, 311, GIFU, '103000000', '2018-09-14', '50000000', '2018-09-07', '2019-03-20', '57668', '53000000', '', '15000', '5000', '15', '2020-06-20', '', '', 'Admin', '2020-06-22 00:46:18'),</v>
      </c>
      <c r="J767" s="58">
        <v>124</v>
      </c>
      <c r="K767" s="58">
        <v>14</v>
      </c>
      <c r="L767" s="58">
        <v>311</v>
      </c>
      <c r="M767" s="54" t="s">
        <v>5644</v>
      </c>
      <c r="N767" s="55">
        <v>103000000</v>
      </c>
      <c r="O767" s="56" t="s">
        <v>5789</v>
      </c>
      <c r="P767" s="159">
        <v>50000000</v>
      </c>
      <c r="Q767" s="124">
        <v>53000000</v>
      </c>
      <c r="R767" s="124"/>
      <c r="S767" s="49" t="s">
        <v>5790</v>
      </c>
      <c r="T767" s="49" t="s">
        <v>5791</v>
      </c>
      <c r="U767" s="129">
        <v>57668</v>
      </c>
      <c r="V767" s="55">
        <v>15000</v>
      </c>
      <c r="W767" s="55">
        <v>5000</v>
      </c>
      <c r="X767" s="10">
        <v>15</v>
      </c>
      <c r="Y767" s="10" t="s">
        <v>10053</v>
      </c>
      <c r="Z767" s="10"/>
    </row>
    <row r="768" spans="1:26">
      <c r="A768" s="10">
        <v>767</v>
      </c>
      <c r="B768" s="54" t="s">
        <v>5792</v>
      </c>
      <c r="C768" s="50" t="s">
        <v>5793</v>
      </c>
      <c r="D768" s="51" t="s">
        <v>2845</v>
      </c>
      <c r="E768" s="10" t="s">
        <v>2846</v>
      </c>
      <c r="F768" s="69" t="s">
        <v>5794</v>
      </c>
      <c r="G768" s="54" t="s">
        <v>5788</v>
      </c>
      <c r="H768" s="10" t="str">
        <f t="shared" si="12"/>
        <v>(767, 'Nguyễn Duy Linh', '1997-10-25', 'Nam', 'Bến Tre', '0869 340 572
0939 042 005', 'MR18188', 124, 14, 311, 'GIFU', '103000000', '2018-09-12', '', '2018-09-07', '2019-03-20', '50000000', '53000000', '57668', '15000', '5000', '15', '2020-06-20', '', 'Admin', '2020-06-22 00:46:18'),</v>
      </c>
      <c r="I768" s="10" t="str">
        <f t="shared" si="12"/>
        <v>(Nguyễn Duy Linh, '1997-10-25', 'Nam', 'Bến Tre', '0869 340 572
0939 042 005', 'MR18188', '(767, 'Nguyễn Duy Linh', '1997-10-25', 'Nam', 'Bến Tre', '0869 340 572
0939 042 005', 'MR18188', 124, 14, 311, 'GIFU', '103000000', '2018-09-12', '', '2018-09-07', '2019-03-20', '50000000', '53000000', '57668', '15000', '5000', '15', '2020-06-20', '', 'Admin', '2020-06-22 00:46:18'),', 14, 311, GIFU, '103000000', '2018-09-12', '50000000', '2018-09-07', '2019-03-20', '57668', '53000000', '', '15000', '5000', '15', '2020-06-20', '', '', 'Admin', '2020-06-22 00:46:18'),</v>
      </c>
      <c r="J768" s="58">
        <v>124</v>
      </c>
      <c r="K768" s="58">
        <v>14</v>
      </c>
      <c r="L768" s="58">
        <v>311</v>
      </c>
      <c r="M768" s="54" t="s">
        <v>5644</v>
      </c>
      <c r="N768" s="55">
        <v>103000000</v>
      </c>
      <c r="O768" s="56" t="s">
        <v>4982</v>
      </c>
      <c r="P768" s="159">
        <v>50000000</v>
      </c>
      <c r="Q768" s="124">
        <v>53000000</v>
      </c>
      <c r="R768" s="124"/>
      <c r="S768" s="49" t="s">
        <v>5790</v>
      </c>
      <c r="T768" s="49" t="s">
        <v>5791</v>
      </c>
      <c r="U768" s="129">
        <v>57668</v>
      </c>
      <c r="V768" s="55">
        <v>15000</v>
      </c>
      <c r="W768" s="55">
        <v>5000</v>
      </c>
      <c r="X768" s="10">
        <v>15</v>
      </c>
      <c r="Y768" s="10" t="s">
        <v>10053</v>
      </c>
      <c r="Z768" s="10"/>
    </row>
    <row r="769" spans="1:26">
      <c r="A769" s="10">
        <v>768</v>
      </c>
      <c r="B769" s="54" t="s">
        <v>5795</v>
      </c>
      <c r="C769" s="50" t="s">
        <v>5796</v>
      </c>
      <c r="D769" s="51" t="s">
        <v>2845</v>
      </c>
      <c r="E769" s="10" t="s">
        <v>2876</v>
      </c>
      <c r="F769" s="69" t="s">
        <v>5797</v>
      </c>
      <c r="G769" s="54" t="s">
        <v>5788</v>
      </c>
      <c r="H769" s="10" t="str">
        <f t="shared" si="12"/>
        <v>(768, 'Hồ Minh Luân', '1997-07-22', 'Nam', 'Vĩnh Long', '01259 661 446
01672 696 149', 'MR18188', 124, 14, 311, 'GIFU', '103000000', '2018-09-19', '', '2018-09-07', '2019-03-20', '50000000', '53000000', '57668', '15000', '5000', '15', '2020-06-20', '', 'Admin', '2020-06-22 00:46:18'),</v>
      </c>
      <c r="I769" s="10" t="str">
        <f t="shared" si="12"/>
        <v>(Hồ Minh Luân, '1997-07-22', 'Nam', 'Vĩnh Long', '01259 661 446
01672 696 149', 'MR18188', '(768, 'Hồ Minh Luân', '1997-07-22', 'Nam', 'Vĩnh Long', '01259 661 446
01672 696 149', 'MR18188', 124, 14, 311, 'GIFU', '103000000', '2018-09-19', '', '2018-09-07', '2019-03-20', '50000000', '53000000', '57668', '15000', '5000', '15', '2020-06-20', '', 'Admin', '2020-06-22 00:46:18'),', 14, 311, GIFU, '103000000', '2018-09-19', '50000000', '2018-09-07', '2019-03-20', '57668', '53000000', '', '15000', '5000', '15', '2020-06-20', '', '', 'Admin', '2020-06-22 00:46:18'),</v>
      </c>
      <c r="J769" s="58">
        <v>124</v>
      </c>
      <c r="K769" s="58">
        <v>14</v>
      </c>
      <c r="L769" s="58">
        <v>311</v>
      </c>
      <c r="M769" s="54" t="s">
        <v>5644</v>
      </c>
      <c r="N769" s="55">
        <v>103000000</v>
      </c>
      <c r="O769" s="56" t="s">
        <v>3326</v>
      </c>
      <c r="P769" s="159">
        <v>50000000</v>
      </c>
      <c r="Q769" s="124">
        <v>53000000</v>
      </c>
      <c r="R769" s="124"/>
      <c r="S769" s="49" t="s">
        <v>5790</v>
      </c>
      <c r="T769" s="49" t="s">
        <v>5791</v>
      </c>
      <c r="U769" s="129">
        <v>57668</v>
      </c>
      <c r="V769" s="55">
        <v>15000</v>
      </c>
      <c r="W769" s="55">
        <v>5000</v>
      </c>
      <c r="X769" s="10">
        <v>15</v>
      </c>
      <c r="Y769" s="10" t="s">
        <v>10053</v>
      </c>
      <c r="Z769" s="10"/>
    </row>
    <row r="770" spans="1:26">
      <c r="A770" s="10">
        <v>769</v>
      </c>
      <c r="B770" s="54" t="s">
        <v>5798</v>
      </c>
      <c r="C770" s="50" t="s">
        <v>5799</v>
      </c>
      <c r="D770" s="51" t="s">
        <v>2845</v>
      </c>
      <c r="E770" s="10" t="s">
        <v>2846</v>
      </c>
      <c r="F770" s="69" t="s">
        <v>5800</v>
      </c>
      <c r="G770" s="54" t="s">
        <v>5788</v>
      </c>
      <c r="H770" s="10" t="str">
        <f t="shared" si="12"/>
        <v>(769, 'Huỳnh Văn Nhựt', '1994-12-02', 'Nam', 'Bến Tre', '01668 259 398
01696 449 662', 'MR18188', 124, 14, 311, 'GIFU', '103000000', '2018-09-13', '', '2018-09-07', '2019-03-20', '50000000', '53000000', '57668', '15000', '5000', '15', '2020-06-20', '', 'Admin', '2020-06-22 00:46:18'),</v>
      </c>
      <c r="I770" s="10" t="str">
        <f t="shared" si="12"/>
        <v>(Huỳnh Văn Nhựt, '1994-12-02', 'Nam', 'Bến Tre', '01668 259 398
01696 449 662', 'MR18188', '(769, 'Huỳnh Văn Nhựt', '1994-12-02', 'Nam', 'Bến Tre', '01668 259 398
01696 449 662', 'MR18188', 124, 14, 311, 'GIFU', '103000000', '2018-09-13', '', '2018-09-07', '2019-03-20', '50000000', '53000000', '57668', '15000', '5000', '15', '2020-06-20', '', 'Admin', '2020-06-22 00:46:18'),', 14, 311, GIFU, '103000000', '2018-09-13', '50000000', '2018-09-07', '2019-03-20', '57668', '53000000', '', '15000', '5000', '15', '2020-06-20', '', '', 'Admin', '2020-06-22 00:46:18'),</v>
      </c>
      <c r="J770" s="58">
        <v>124</v>
      </c>
      <c r="K770" s="58">
        <v>14</v>
      </c>
      <c r="L770" s="58">
        <v>311</v>
      </c>
      <c r="M770" s="54" t="s">
        <v>5644</v>
      </c>
      <c r="N770" s="55">
        <v>103000000</v>
      </c>
      <c r="O770" s="56" t="s">
        <v>5060</v>
      </c>
      <c r="P770" s="159">
        <v>50000000</v>
      </c>
      <c r="Q770" s="124">
        <v>53000000</v>
      </c>
      <c r="R770" s="124"/>
      <c r="S770" s="49" t="s">
        <v>5790</v>
      </c>
      <c r="T770" s="49" t="s">
        <v>5791</v>
      </c>
      <c r="U770" s="129">
        <v>57668</v>
      </c>
      <c r="V770" s="55">
        <v>15000</v>
      </c>
      <c r="W770" s="55">
        <v>5000</v>
      </c>
      <c r="X770" s="10">
        <v>15</v>
      </c>
      <c r="Y770" s="10" t="s">
        <v>10053</v>
      </c>
      <c r="Z770" s="10"/>
    </row>
    <row r="771" spans="1:26">
      <c r="A771" s="10">
        <v>770</v>
      </c>
      <c r="B771" s="54" t="s">
        <v>5548</v>
      </c>
      <c r="C771" s="50" t="s">
        <v>5801</v>
      </c>
      <c r="D771" s="51" t="s">
        <v>2845</v>
      </c>
      <c r="E771" s="10" t="s">
        <v>3141</v>
      </c>
      <c r="F771" s="61" t="s">
        <v>5802</v>
      </c>
      <c r="G771" s="54" t="s">
        <v>5803</v>
      </c>
      <c r="H771" s="10" t="str">
        <f t="shared" ref="H771:I834" si="13">"("&amp;A771&amp;", "&amp;"'"&amp;B771&amp;"'"&amp;", "&amp;"'"&amp;C771&amp;"'"&amp;", "&amp;"'"&amp;D771&amp;"'"&amp;", "&amp;"'"&amp;E771&amp;"'"&amp;", "&amp;"'"&amp;F771&amp;"'"&amp;", "&amp;"'"&amp;G771&amp;"'"&amp;", "&amp;J771&amp;", "&amp;K771&amp;", "&amp;L771&amp;", "&amp;"'"&amp;M771&amp;"'"&amp;", "&amp;"'"&amp;N771&amp;"'"&amp;", "&amp;"'"&amp;O771&amp;"'"&amp;", "&amp;"'"&amp;R771&amp;"'"&amp;", "&amp;"'"&amp;S771&amp;"'"&amp;", "&amp;"'"&amp;T771&amp;"'"&amp;", "&amp;"'"&amp;P771&amp;"'"&amp;", "&amp;"'"&amp;Q771&amp;"'"&amp;", "&amp;"'"&amp;U771&amp;"'"&amp;", "&amp;"'"&amp;V771&amp;"'"&amp;", "&amp;"'"&amp;W771&amp;"'"&amp;", "&amp;"'"&amp;X771&amp;"'"&amp;", "&amp;"'"&amp;Y771&amp;"'"&amp;", "&amp;"'"&amp;Z771&amp;"'"&amp;", 'Admin', '2020-06-22 00:46:18'),"</f>
        <v>(770, 'Nguyễn Quốc Cường', '1996-08-22', 'Nam', 'Đồng Tháp', '0354 446 048
0344 475 212', 'MR18266', 51, 14, 309, 'CHIBA', '103000000', '2018-12-05', '', '2018-11-26', '2019-07-22', '50000000', '53000000', '57668', '15000', '5000', '11', '2020-06-22', '', 'Admin', '2020-06-22 00:46:18'),</v>
      </c>
      <c r="I771" s="10" t="str">
        <f t="shared" si="13"/>
        <v>(Nguyễn Quốc Cường, '1996-08-22', 'Nam', 'Đồng Tháp', '0354 446 048
0344 475 212', 'MR18266', '(770, 'Nguyễn Quốc Cường', '1996-08-22', 'Nam', 'Đồng Tháp', '0354 446 048
0344 475 212', 'MR18266', 51, 14, 309, 'CHIBA', '103000000', '2018-12-05', '', '2018-11-26', '2019-07-22', '50000000', '53000000', '57668', '15000', '5000', '11', '2020-06-22', '', 'Admin', '2020-06-22 00:46:18'),', 14, 309, CHIBA, '103000000', '2018-12-05', '50000000', '2018-11-26', '2019-07-22', '57668', '53000000', '', '15000', '5000', '11', '2020-06-22', '', '', 'Admin', '2020-06-22 00:46:18'),</v>
      </c>
      <c r="J771" s="58">
        <v>51</v>
      </c>
      <c r="K771" s="58">
        <v>14</v>
      </c>
      <c r="L771" s="58">
        <v>309</v>
      </c>
      <c r="M771" s="54" t="s">
        <v>2936</v>
      </c>
      <c r="N771" s="55">
        <v>103000000</v>
      </c>
      <c r="O771" s="56" t="s">
        <v>3146</v>
      </c>
      <c r="P771" s="159">
        <v>50000000</v>
      </c>
      <c r="Q771" s="124">
        <v>53000000</v>
      </c>
      <c r="R771" s="124"/>
      <c r="S771" s="49" t="s">
        <v>5407</v>
      </c>
      <c r="T771" s="49" t="s">
        <v>5804</v>
      </c>
      <c r="U771" s="129">
        <v>57668</v>
      </c>
      <c r="V771" s="55">
        <v>15000</v>
      </c>
      <c r="W771" s="55">
        <v>5000</v>
      </c>
      <c r="X771" s="10">
        <v>11</v>
      </c>
      <c r="Y771" s="10" t="s">
        <v>10018</v>
      </c>
      <c r="Z771" s="10"/>
    </row>
    <row r="772" spans="1:26">
      <c r="A772" s="10">
        <v>771</v>
      </c>
      <c r="B772" s="54" t="s">
        <v>5805</v>
      </c>
      <c r="C772" s="50" t="s">
        <v>5806</v>
      </c>
      <c r="D772" s="51" t="s">
        <v>2845</v>
      </c>
      <c r="E772" s="10" t="s">
        <v>2840</v>
      </c>
      <c r="F772" s="61" t="s">
        <v>5807</v>
      </c>
      <c r="G772" s="54" t="s">
        <v>5803</v>
      </c>
      <c r="H772" s="10" t="str">
        <f t="shared" si="13"/>
        <v>(771, 'Danh Chí Cường', '1996-04-03', 'Nam', 'Kiên Giang', '0868 335 622
0853 743 234', 'MR18266', 51, 14, 309, 'CHIBA', '103000000', '2018-12-03', '', '2018-11-26', '2019-07-22', '50000000', '53000000', '57668', '15000', '5000', '11', '2020-06-22', '', 'Admin', '2020-06-22 00:46:18'),</v>
      </c>
      <c r="I772" s="10" t="str">
        <f t="shared" si="13"/>
        <v>(Danh Chí Cường, '1996-04-03', 'Nam', 'Kiên Giang', '0868 335 622
0853 743 234', 'MR18266', '(771, 'Danh Chí Cường', '1996-04-03', 'Nam', 'Kiên Giang', '0868 335 622
0853 743 234', 'MR18266', 51, 14, 309, 'CHIBA', '103000000', '2018-12-03', '', '2018-11-26', '2019-07-22', '50000000', '53000000', '57668', '15000', '5000', '11', '2020-06-22', '', 'Admin', '2020-06-22 00:46:18'),', 14, 309, CHIBA, '103000000', '2018-12-03', '50000000', '2018-11-26', '2019-07-22', '57668', '53000000', '', '15000', '5000', '11', '2020-06-22', '', '', 'Admin', '2020-06-22 00:46:18'),</v>
      </c>
      <c r="J772" s="58">
        <v>51</v>
      </c>
      <c r="K772" s="58">
        <v>14</v>
      </c>
      <c r="L772" s="58">
        <v>309</v>
      </c>
      <c r="M772" s="54" t="s">
        <v>2936</v>
      </c>
      <c r="N772" s="55">
        <v>103000000</v>
      </c>
      <c r="O772" s="56" t="s">
        <v>3621</v>
      </c>
      <c r="P772" s="159">
        <v>50000000</v>
      </c>
      <c r="Q772" s="124">
        <v>53000000</v>
      </c>
      <c r="R772" s="124"/>
      <c r="S772" s="49" t="s">
        <v>5407</v>
      </c>
      <c r="T772" s="49" t="s">
        <v>5804</v>
      </c>
      <c r="U772" s="129">
        <v>57668</v>
      </c>
      <c r="V772" s="55">
        <v>15000</v>
      </c>
      <c r="W772" s="55">
        <v>5000</v>
      </c>
      <c r="X772" s="10">
        <v>11</v>
      </c>
      <c r="Y772" s="10" t="s">
        <v>10018</v>
      </c>
      <c r="Z772" s="10"/>
    </row>
    <row r="773" spans="1:26">
      <c r="A773" s="10">
        <v>772</v>
      </c>
      <c r="B773" s="54" t="s">
        <v>4549</v>
      </c>
      <c r="C773" s="50" t="s">
        <v>5808</v>
      </c>
      <c r="D773" s="51" t="s">
        <v>2845</v>
      </c>
      <c r="E773" s="10" t="s">
        <v>2846</v>
      </c>
      <c r="F773" s="61" t="s">
        <v>5809</v>
      </c>
      <c r="G773" s="54" t="s">
        <v>5803</v>
      </c>
      <c r="H773" s="10" t="str">
        <f t="shared" si="13"/>
        <v>(772, 'Nguyễn Hoàng Duy', '1999-06-01', 'Nam', 'Bến Tre', '0336 523 477
0398 761 373
0379 356 050', 'MR18266', 51, 14, 309, 'CHIBA', '103000000', '2018-12-03', '', '2018-11-26', '2019-07-22', '50000000', '53000000', '57668', '15000', '5000', '11', '2020-06-22', '', 'Admin', '2020-06-22 00:46:18'),</v>
      </c>
      <c r="I773" s="10" t="str">
        <f t="shared" si="13"/>
        <v>(Nguyễn Hoàng Duy, '1999-06-01', 'Nam', 'Bến Tre', '0336 523 477
0398 761 373
0379 356 050', 'MR18266', '(772, 'Nguyễn Hoàng Duy', '1999-06-01', 'Nam', 'Bến Tre', '0336 523 477
0398 761 373
0379 356 050', 'MR18266', 51, 14, 309, 'CHIBA', '103000000', '2018-12-03', '', '2018-11-26', '2019-07-22', '50000000', '53000000', '57668', '15000', '5000', '11', '2020-06-22', '', 'Admin', '2020-06-22 00:46:18'),', 14, 309, CHIBA, '103000000', '2018-12-03', '50000000', '2018-11-26', '2019-07-22', '57668', '53000000', '', '15000', '5000', '11', '2020-06-22', '', '', 'Admin', '2020-06-22 00:46:18'),</v>
      </c>
      <c r="J773" s="58">
        <v>51</v>
      </c>
      <c r="K773" s="58">
        <v>14</v>
      </c>
      <c r="L773" s="58">
        <v>309</v>
      </c>
      <c r="M773" s="54" t="s">
        <v>2936</v>
      </c>
      <c r="N773" s="55">
        <v>103000000</v>
      </c>
      <c r="O773" s="56" t="s">
        <v>3621</v>
      </c>
      <c r="P773" s="159">
        <v>50000000</v>
      </c>
      <c r="Q773" s="124">
        <v>53000000</v>
      </c>
      <c r="R773" s="124"/>
      <c r="S773" s="49" t="s">
        <v>5407</v>
      </c>
      <c r="T773" s="49" t="s">
        <v>5804</v>
      </c>
      <c r="U773" s="129">
        <v>57668</v>
      </c>
      <c r="V773" s="55">
        <v>15000</v>
      </c>
      <c r="W773" s="55">
        <v>5000</v>
      </c>
      <c r="X773" s="10">
        <v>11</v>
      </c>
      <c r="Y773" s="10" t="s">
        <v>10018</v>
      </c>
      <c r="Z773" s="10"/>
    </row>
    <row r="774" spans="1:26">
      <c r="A774" s="10">
        <v>773</v>
      </c>
      <c r="B774" s="54" t="s">
        <v>5810</v>
      </c>
      <c r="C774" s="50" t="s">
        <v>5811</v>
      </c>
      <c r="D774" s="51" t="s">
        <v>2845</v>
      </c>
      <c r="E774" s="10" t="s">
        <v>2846</v>
      </c>
      <c r="F774" s="61" t="s">
        <v>5812</v>
      </c>
      <c r="G774" s="54" t="s">
        <v>5803</v>
      </c>
      <c r="H774" s="10" t="str">
        <f t="shared" si="13"/>
        <v>(773, 'Hồ Tấn Thành', '1998-03-08', 'Nam', 'Bến Tre', '0962 803 023
0346 511 170', 'MR18266', 51, 14, 309, 'CHIBA', '103000000', '2018-12-03', '', '2018-11-26', '2019-07-22', '50000000', '53000000', '57668', '15000', '5000', '11', '2020-06-22', '', 'Admin', '2020-06-22 00:46:18'),</v>
      </c>
      <c r="I774" s="10" t="str">
        <f t="shared" si="13"/>
        <v>(Hồ Tấn Thành, '1998-03-08', 'Nam', 'Bến Tre', '0962 803 023
0346 511 170', 'MR18266', '(773, 'Hồ Tấn Thành', '1998-03-08', 'Nam', 'Bến Tre', '0962 803 023
0346 511 170', 'MR18266', 51, 14, 309, 'CHIBA', '103000000', '2018-12-03', '', '2018-11-26', '2019-07-22', '50000000', '53000000', '57668', '15000', '5000', '11', '2020-06-22', '', 'Admin', '2020-06-22 00:46:18'),', 14, 309, CHIBA, '103000000', '2018-12-03', '50000000', '2018-11-26', '2019-07-22', '57668', '53000000', '', '15000', '5000', '11', '2020-06-22', '', '', 'Admin', '2020-06-22 00:46:18'),</v>
      </c>
      <c r="J774" s="58">
        <v>51</v>
      </c>
      <c r="K774" s="58">
        <v>14</v>
      </c>
      <c r="L774" s="58">
        <v>309</v>
      </c>
      <c r="M774" s="54" t="s">
        <v>2936</v>
      </c>
      <c r="N774" s="55">
        <v>103000000</v>
      </c>
      <c r="O774" s="56" t="s">
        <v>3621</v>
      </c>
      <c r="P774" s="159">
        <v>50000000</v>
      </c>
      <c r="Q774" s="124">
        <v>53000000</v>
      </c>
      <c r="R774" s="124"/>
      <c r="S774" s="49" t="s">
        <v>5407</v>
      </c>
      <c r="T774" s="49" t="s">
        <v>5804</v>
      </c>
      <c r="U774" s="129">
        <v>57668</v>
      </c>
      <c r="V774" s="55">
        <v>15000</v>
      </c>
      <c r="W774" s="55">
        <v>5000</v>
      </c>
      <c r="X774" s="10">
        <v>11</v>
      </c>
      <c r="Y774" s="10" t="s">
        <v>10018</v>
      </c>
      <c r="Z774" s="10"/>
    </row>
    <row r="775" spans="1:26">
      <c r="A775" s="10">
        <v>774</v>
      </c>
      <c r="B775" s="54" t="s">
        <v>5813</v>
      </c>
      <c r="C775" s="50" t="s">
        <v>5814</v>
      </c>
      <c r="D775" s="51" t="s">
        <v>2845</v>
      </c>
      <c r="E775" s="10" t="s">
        <v>2876</v>
      </c>
      <c r="F775" s="61" t="s">
        <v>5815</v>
      </c>
      <c r="G775" s="54" t="s">
        <v>5803</v>
      </c>
      <c r="H775" s="10" t="str">
        <f t="shared" si="13"/>
        <v>(774, 'Võ Tuấn Hoài Phú', '1996-01-17', 'Nam', 'Vĩnh Long', '0707 240 082
0963 830 260', 'MR18266', 51, 14, 309, 'CHIBA', '103000000', '2018-12-04', '', '2018-11-26', '2019-07-22', '50000000', '53000000', '57668', '15000', '5000', '11', '2020-06-22', '', 'Admin', '2020-06-22 00:46:18'),</v>
      </c>
      <c r="I775" s="10" t="str">
        <f t="shared" si="13"/>
        <v>(Võ Tuấn Hoài Phú, '1996-01-17', 'Nam', 'Vĩnh Long', '0707 240 082
0963 830 260', 'MR18266', '(774, 'Võ Tuấn Hoài Phú', '1996-01-17', 'Nam', 'Vĩnh Long', '0707 240 082
0963 830 260', 'MR18266', 51, 14, 309, 'CHIBA', '103000000', '2018-12-04', '', '2018-11-26', '2019-07-22', '50000000', '53000000', '57668', '15000', '5000', '11', '2020-06-22', '', 'Admin', '2020-06-22 00:46:18'),', 14, 309, CHIBA, '103000000', '2018-12-04', '50000000', '2018-11-26', '2019-07-22', '57668', '53000000', '', '15000', '5000', '11', '2020-06-22', '', '', 'Admin', '2020-06-22 00:46:18'),</v>
      </c>
      <c r="J775" s="58">
        <v>51</v>
      </c>
      <c r="K775" s="58">
        <v>14</v>
      </c>
      <c r="L775" s="58">
        <v>309</v>
      </c>
      <c r="M775" s="54" t="s">
        <v>2936</v>
      </c>
      <c r="N775" s="55">
        <v>103000000</v>
      </c>
      <c r="O775" s="56" t="s">
        <v>3615</v>
      </c>
      <c r="P775" s="159">
        <v>50000000</v>
      </c>
      <c r="Q775" s="124">
        <v>53000000</v>
      </c>
      <c r="R775" s="124"/>
      <c r="S775" s="49" t="s">
        <v>5407</v>
      </c>
      <c r="T775" s="49" t="s">
        <v>5804</v>
      </c>
      <c r="U775" s="129">
        <v>57668</v>
      </c>
      <c r="V775" s="55">
        <v>15000</v>
      </c>
      <c r="W775" s="55">
        <v>5000</v>
      </c>
      <c r="X775" s="10">
        <v>11</v>
      </c>
      <c r="Y775" s="10" t="s">
        <v>10018</v>
      </c>
      <c r="Z775" s="10"/>
    </row>
    <row r="776" spans="1:26">
      <c r="A776" s="10">
        <v>775</v>
      </c>
      <c r="B776" s="54" t="s">
        <v>5816</v>
      </c>
      <c r="C776" s="50" t="s">
        <v>5817</v>
      </c>
      <c r="D776" s="51" t="s">
        <v>2845</v>
      </c>
      <c r="E776" s="10" t="s">
        <v>2846</v>
      </c>
      <c r="F776" s="61" t="s">
        <v>5818</v>
      </c>
      <c r="G776" s="54" t="s">
        <v>5803</v>
      </c>
      <c r="H776" s="10" t="str">
        <f t="shared" si="13"/>
        <v>(775, 'Trần Tuấn Thanh', '1992-09-01', 'Nam', 'Bến Tre', '0358 933 885
0358 877 546', 'MR18266', 51, 14, 309, 'CHIBA', '103000000', '2018-12-04', '', '2018-11-26', '2019-07-22', '50000000', '53000000', '57668', '15000', '5000', '11', '2020-06-22', '', 'Admin', '2020-06-22 00:46:18'),</v>
      </c>
      <c r="I776" s="10" t="str">
        <f t="shared" si="13"/>
        <v>(Trần Tuấn Thanh, '1992-09-01', 'Nam', 'Bến Tre', '0358 933 885
0358 877 546', 'MR18266', '(775, 'Trần Tuấn Thanh', '1992-09-01', 'Nam', 'Bến Tre', '0358 933 885
0358 877 546', 'MR18266', 51, 14, 309, 'CHIBA', '103000000', '2018-12-04', '', '2018-11-26', '2019-07-22', '50000000', '53000000', '57668', '15000', '5000', '11', '2020-06-22', '', 'Admin', '2020-06-22 00:46:18'),', 14, 309, CHIBA, '103000000', '2018-12-04', '50000000', '2018-11-26', '2019-07-22', '57668', '53000000', '', '15000', '5000', '11', '2020-06-22', '', '', 'Admin', '2020-06-22 00:46:18'),</v>
      </c>
      <c r="J776" s="58">
        <v>51</v>
      </c>
      <c r="K776" s="58">
        <v>14</v>
      </c>
      <c r="L776" s="58">
        <v>309</v>
      </c>
      <c r="M776" s="54" t="s">
        <v>2936</v>
      </c>
      <c r="N776" s="55">
        <v>103000000</v>
      </c>
      <c r="O776" s="56" t="s">
        <v>3615</v>
      </c>
      <c r="P776" s="159">
        <v>50000000</v>
      </c>
      <c r="Q776" s="124">
        <v>53000000</v>
      </c>
      <c r="R776" s="124"/>
      <c r="S776" s="49" t="s">
        <v>5407</v>
      </c>
      <c r="T776" s="49" t="s">
        <v>5804</v>
      </c>
      <c r="U776" s="129">
        <v>57668</v>
      </c>
      <c r="V776" s="55">
        <v>15000</v>
      </c>
      <c r="W776" s="55">
        <v>5000</v>
      </c>
      <c r="X776" s="10">
        <v>11</v>
      </c>
      <c r="Y776" s="10" t="s">
        <v>10018</v>
      </c>
      <c r="Z776" s="10"/>
    </row>
    <row r="777" spans="1:26">
      <c r="A777" s="10">
        <v>776</v>
      </c>
      <c r="B777" s="10" t="s">
        <v>5819</v>
      </c>
      <c r="C777" s="50" t="s">
        <v>3788</v>
      </c>
      <c r="D777" s="51" t="s">
        <v>2845</v>
      </c>
      <c r="E777" s="10" t="s">
        <v>3279</v>
      </c>
      <c r="F777" s="69" t="s">
        <v>5820</v>
      </c>
      <c r="G777" s="54" t="s">
        <v>5803</v>
      </c>
      <c r="H777" s="10" t="str">
        <f t="shared" si="13"/>
        <v>(776, 'Hoàng Sỹ Thanh', '1999-02-23', 'Nam', 'Thanh Hóa', '0976 655 101
0978 643 055', 'MR18266', 51, 14, 309, 'CHIBA', '103000000', '2019-02-20', '', '2019-02-15', '2019-07-22', '50000000', '53000000', '57668', '15000', '5000', '11', '2020-06-22', '', 'Admin', '2020-06-22 00:46:18'),</v>
      </c>
      <c r="I777" s="10" t="str">
        <f t="shared" si="13"/>
        <v>(Hoàng Sỹ Thanh, '1999-02-23', 'Nam', 'Thanh Hóa', '0976 655 101
0978 643 055', 'MR18266', '(776, 'Hoàng Sỹ Thanh', '1999-02-23', 'Nam', 'Thanh Hóa', '0976 655 101
0978 643 055', 'MR18266', 51, 14, 309, 'CHIBA', '103000000', '2019-02-20', '', '2019-02-15', '2019-07-22', '50000000', '53000000', '57668', '15000', '5000', '11', '2020-06-22', '', 'Admin', '2020-06-22 00:46:18'),', 14, 309, CHIBA, '103000000', '2019-02-20', '50000000', '2019-02-15', '2019-07-22', '57668', '53000000', '', '15000', '5000', '11', '2020-06-22', '', '', 'Admin', '2020-06-22 00:46:18'),</v>
      </c>
      <c r="J777" s="58">
        <v>51</v>
      </c>
      <c r="K777" s="58">
        <v>14</v>
      </c>
      <c r="L777" s="58">
        <v>309</v>
      </c>
      <c r="M777" s="54" t="s">
        <v>2936</v>
      </c>
      <c r="N777" s="55">
        <v>103000000</v>
      </c>
      <c r="O777" s="56" t="s">
        <v>4279</v>
      </c>
      <c r="P777" s="159">
        <v>50000000</v>
      </c>
      <c r="Q777" s="124">
        <v>53000000</v>
      </c>
      <c r="R777" s="124"/>
      <c r="S777" s="49" t="s">
        <v>5318</v>
      </c>
      <c r="T777" s="49" t="s">
        <v>5804</v>
      </c>
      <c r="U777" s="129">
        <v>57668</v>
      </c>
      <c r="V777" s="55">
        <v>15000</v>
      </c>
      <c r="W777" s="55">
        <v>5000</v>
      </c>
      <c r="X777" s="10">
        <v>11</v>
      </c>
      <c r="Y777" s="10" t="s">
        <v>10018</v>
      </c>
      <c r="Z777" s="10"/>
    </row>
    <row r="778" spans="1:26">
      <c r="A778" s="10">
        <v>777</v>
      </c>
      <c r="B778" s="71" t="s">
        <v>5821</v>
      </c>
      <c r="C778" s="50" t="s">
        <v>5822</v>
      </c>
      <c r="D778" s="51" t="s">
        <v>2818</v>
      </c>
      <c r="E778" s="71" t="s">
        <v>3104</v>
      </c>
      <c r="F778" s="76" t="s">
        <v>5823</v>
      </c>
      <c r="G778" s="54" t="s">
        <v>5824</v>
      </c>
      <c r="H778" s="10" t="str">
        <f t="shared" si="13"/>
        <v>(777, 'Trần Thị Cẩm Phụng', '1992-08-28', 'Nữ', 'An Giang', '0362 909 399
0988 862 042', 'MR19126', 119, 14, 311, 'GIFU', '103000000', '2019-06-14', '', '2019-06-07', '2020-01-21', '50000000', '53000000', '58902', '15000', '5000', '5', '2020-06-21', '', 'Admin', '2020-06-22 00:46:18'),</v>
      </c>
      <c r="I778" s="10" t="str">
        <f t="shared" si="13"/>
        <v>(Trần Thị Cẩm Phụng, '1992-08-28', 'Nữ', 'An Giang', '0362 909 399
0988 862 042', 'MR19126', '(777, 'Trần Thị Cẩm Phụng', '1992-08-28', 'Nữ', 'An Giang', '0362 909 399
0988 862 042', 'MR19126', 119, 14, 311, 'GIFU', '103000000', '2019-06-14', '', '2019-06-07', '2020-01-21', '50000000', '53000000', '58902', '15000', '5000', '5', '2020-06-21', '', 'Admin', '2020-06-22 00:46:18'),', 14, 311, GIFU, '103000000', '2019-06-14', '50000000', '2019-06-07', '2020-01-21', '58902', '53000000', '', '15000', '5000', '5', '2020-06-21', '', '', 'Admin', '2020-06-22 00:46:18'),</v>
      </c>
      <c r="J778" s="58">
        <v>119</v>
      </c>
      <c r="K778" s="58">
        <v>14</v>
      </c>
      <c r="L778" s="58">
        <v>311</v>
      </c>
      <c r="M778" s="54" t="s">
        <v>5644</v>
      </c>
      <c r="N778" s="55">
        <v>103000000</v>
      </c>
      <c r="O778" s="56" t="s">
        <v>5825</v>
      </c>
      <c r="P778" s="159">
        <v>50000000</v>
      </c>
      <c r="Q778" s="124">
        <v>53000000</v>
      </c>
      <c r="R778" s="124"/>
      <c r="S778" s="49" t="s">
        <v>4017</v>
      </c>
      <c r="T778" s="49" t="s">
        <v>5826</v>
      </c>
      <c r="U778" s="129">
        <v>58902</v>
      </c>
      <c r="V778" s="55">
        <v>15000</v>
      </c>
      <c r="W778" s="55">
        <v>5000</v>
      </c>
      <c r="X778" s="10">
        <v>5</v>
      </c>
      <c r="Y778" s="10" t="s">
        <v>11996</v>
      </c>
      <c r="Z778" s="10"/>
    </row>
    <row r="779" spans="1:26">
      <c r="A779" s="10">
        <v>778</v>
      </c>
      <c r="B779" s="71" t="s">
        <v>5827</v>
      </c>
      <c r="C779" s="50" t="s">
        <v>5828</v>
      </c>
      <c r="D779" s="51" t="s">
        <v>2818</v>
      </c>
      <c r="E779" s="71" t="s">
        <v>2876</v>
      </c>
      <c r="F779" s="76" t="s">
        <v>5829</v>
      </c>
      <c r="G779" s="54" t="s">
        <v>5824</v>
      </c>
      <c r="H779" s="10" t="str">
        <f t="shared" si="13"/>
        <v>(778, 'Nguyễn Thị Thanh Trúc', '1996-05-27', 'Nữ', 'Vĩnh Long', '0377 052 548
0396 585 219', 'MR19126', 119, 14, 311, 'GIFU', '103000000', '2019-06-14', '', '2019-06-07', '2020-01-21', '50000000', '53000000', '58902', '15000', '5000', '6', '2020-06-21', '', 'Admin', '2020-06-22 00:46:18'),</v>
      </c>
      <c r="I779" s="10" t="str">
        <f t="shared" si="13"/>
        <v>(Nguyễn Thị Thanh Trúc, '1996-05-27', 'Nữ', 'Vĩnh Long', '0377 052 548
0396 585 219', 'MR19126', '(778, 'Nguyễn Thị Thanh Trúc', '1996-05-27', 'Nữ', 'Vĩnh Long', '0377 052 548
0396 585 219', 'MR19126', 119, 14, 311, 'GIFU', '103000000', '2019-06-14', '', '2019-06-07', '2020-01-21', '50000000', '53000000', '58902', '15000', '5000', '6', '2020-06-21', '', 'Admin', '2020-06-22 00:46:18'),', 14, 311, GIFU, '103000000', '2019-06-14', '50000000', '2019-06-07', '2020-01-21', '58902', '53000000', '', '15000', '5000', '6', '2020-06-21', '', '', 'Admin', '2020-06-22 00:46:18'),</v>
      </c>
      <c r="J779" s="58">
        <v>119</v>
      </c>
      <c r="K779" s="58">
        <v>14</v>
      </c>
      <c r="L779" s="58">
        <v>311</v>
      </c>
      <c r="M779" s="54" t="s">
        <v>5644</v>
      </c>
      <c r="N779" s="55">
        <v>103000000</v>
      </c>
      <c r="O779" s="56" t="s">
        <v>5825</v>
      </c>
      <c r="P779" s="159">
        <v>50000000</v>
      </c>
      <c r="Q779" s="124">
        <v>53000000</v>
      </c>
      <c r="R779" s="124"/>
      <c r="S779" s="49" t="s">
        <v>4017</v>
      </c>
      <c r="T779" s="49" t="s">
        <v>5826</v>
      </c>
      <c r="U779" s="129">
        <v>58902</v>
      </c>
      <c r="V779" s="55">
        <v>15000</v>
      </c>
      <c r="W779" s="55">
        <v>5000</v>
      </c>
      <c r="X779" s="10">
        <v>6</v>
      </c>
      <c r="Y779" s="10" t="s">
        <v>11996</v>
      </c>
      <c r="Z779" s="10"/>
    </row>
    <row r="780" spans="1:26">
      <c r="A780" s="10">
        <v>779</v>
      </c>
      <c r="B780" s="71" t="s">
        <v>5830</v>
      </c>
      <c r="C780" s="50" t="s">
        <v>5831</v>
      </c>
      <c r="D780" s="51" t="s">
        <v>2845</v>
      </c>
      <c r="E780" s="71" t="s">
        <v>2846</v>
      </c>
      <c r="F780" s="76" t="s">
        <v>5832</v>
      </c>
      <c r="G780" s="54" t="s">
        <v>5824</v>
      </c>
      <c r="H780" s="10" t="str">
        <f t="shared" si="13"/>
        <v>(779, 'Lê Tấn Phát', '1991-12-27', 'Nam', 'Bến Tre', '0985 572 583
0353 652 638', 'MR19126', 93, 14, 311, 'GIFU', '103000000', '2019-06-13', '', '2019-06-07', '2020-01-21', '50000000', '53000000', '58902', '15000', '5000', '7', '2020-06-21', '', 'Admin', '2020-06-22 00:46:18'),</v>
      </c>
      <c r="I780" s="10" t="str">
        <f t="shared" si="13"/>
        <v>(Lê Tấn Phát, '1991-12-27', 'Nam', 'Bến Tre', '0985 572 583
0353 652 638', 'MR19126', '(779, 'Lê Tấn Phát', '1991-12-27', 'Nam', 'Bến Tre', '0985 572 583
0353 652 638', 'MR19126', 93, 14, 311, 'GIFU', '103000000', '2019-06-13', '', '2019-06-07', '2020-01-21', '50000000', '53000000', '58902', '15000', '5000', '7', '2020-06-21', '', 'Admin', '2020-06-22 00:46:18'),', 14, 311, GIFU, '103000000', '2019-06-13', '50000000', '2019-06-07', '2020-01-21', '58902', '53000000', '', '15000', '5000', '7', '2020-06-21', '', '', 'Admin', '2020-06-22 00:46:18'),</v>
      </c>
      <c r="J780" s="58">
        <v>93</v>
      </c>
      <c r="K780" s="58">
        <v>14</v>
      </c>
      <c r="L780" s="58">
        <v>311</v>
      </c>
      <c r="M780" s="54" t="s">
        <v>5644</v>
      </c>
      <c r="N780" s="55">
        <v>103000000</v>
      </c>
      <c r="O780" s="56" t="s">
        <v>5589</v>
      </c>
      <c r="P780" s="159">
        <v>50000000</v>
      </c>
      <c r="Q780" s="124">
        <v>53000000</v>
      </c>
      <c r="R780" s="124"/>
      <c r="S780" s="49" t="s">
        <v>4017</v>
      </c>
      <c r="T780" s="49" t="s">
        <v>5826</v>
      </c>
      <c r="U780" s="129">
        <v>58902</v>
      </c>
      <c r="V780" s="55">
        <v>15000</v>
      </c>
      <c r="W780" s="55">
        <v>5000</v>
      </c>
      <c r="X780" s="10">
        <v>7</v>
      </c>
      <c r="Y780" s="10" t="s">
        <v>11996</v>
      </c>
      <c r="Z780" s="10"/>
    </row>
    <row r="781" spans="1:26">
      <c r="A781" s="10">
        <v>780</v>
      </c>
      <c r="B781" s="71" t="s">
        <v>5833</v>
      </c>
      <c r="C781" s="50" t="s">
        <v>5834</v>
      </c>
      <c r="D781" s="51" t="s">
        <v>2845</v>
      </c>
      <c r="E781" s="71" t="s">
        <v>2846</v>
      </c>
      <c r="F781" s="76" t="s">
        <v>5835</v>
      </c>
      <c r="G781" s="54" t="s">
        <v>5824</v>
      </c>
      <c r="H781" s="10" t="str">
        <f t="shared" si="13"/>
        <v>(780, 'Nguyễn Hoàng Lâm', '1995-06-27', 'Nam', 'Bến Tre', '0963 597 742
0375 263 654', 'MR19126', 93, 14, 311, 'GIFU', '103000000', '2019-06-13', '', '2019-06-07', '2020-01-21', '50000000', '53000000', '58902', '15000', '5000', '8', '2020-06-21', '', 'Admin', '2020-06-22 00:46:18'),</v>
      </c>
      <c r="I781" s="10" t="str">
        <f t="shared" si="13"/>
        <v>(Nguyễn Hoàng Lâm, '1995-06-27', 'Nam', 'Bến Tre', '0963 597 742
0375 263 654', 'MR19126', '(780, 'Nguyễn Hoàng Lâm', '1995-06-27', 'Nam', 'Bến Tre', '0963 597 742
0375 263 654', 'MR19126', 93, 14, 311, 'GIFU', '103000000', '2019-06-13', '', '2019-06-07', '2020-01-21', '50000000', '53000000', '58902', '15000', '5000', '8', '2020-06-21', '', 'Admin', '2020-06-22 00:46:18'),', 14, 311, GIFU, '103000000', '2019-06-13', '50000000', '2019-06-07', '2020-01-21', '58902', '53000000', '', '15000', '5000', '8', '2020-06-21', '', '', 'Admin', '2020-06-22 00:46:18'),</v>
      </c>
      <c r="J781" s="58">
        <v>93</v>
      </c>
      <c r="K781" s="58">
        <v>14</v>
      </c>
      <c r="L781" s="58">
        <v>311</v>
      </c>
      <c r="M781" s="54" t="s">
        <v>5644</v>
      </c>
      <c r="N781" s="55">
        <v>103000000</v>
      </c>
      <c r="O781" s="56" t="s">
        <v>5589</v>
      </c>
      <c r="P781" s="159">
        <v>50000000</v>
      </c>
      <c r="Q781" s="124">
        <v>53000000</v>
      </c>
      <c r="R781" s="124"/>
      <c r="S781" s="49" t="s">
        <v>4017</v>
      </c>
      <c r="T781" s="49" t="s">
        <v>5826</v>
      </c>
      <c r="U781" s="129">
        <v>58902</v>
      </c>
      <c r="V781" s="55">
        <v>15000</v>
      </c>
      <c r="W781" s="55">
        <v>5000</v>
      </c>
      <c r="X781" s="10">
        <v>8</v>
      </c>
      <c r="Y781" s="10" t="s">
        <v>11996</v>
      </c>
      <c r="Z781" s="10"/>
    </row>
    <row r="782" spans="1:26">
      <c r="A782" s="10">
        <v>781</v>
      </c>
      <c r="B782" s="71" t="s">
        <v>5836</v>
      </c>
      <c r="C782" s="50" t="s">
        <v>5837</v>
      </c>
      <c r="D782" s="51" t="s">
        <v>2845</v>
      </c>
      <c r="E782" s="71" t="s">
        <v>3193</v>
      </c>
      <c r="F782" s="76" t="s">
        <v>5838</v>
      </c>
      <c r="G782" s="54" t="s">
        <v>5824</v>
      </c>
      <c r="H782" s="10" t="str">
        <f t="shared" si="13"/>
        <v>(781, 'Trần Ngọc Thạch', '1999-11-19', 'Nam', 'Hà Tỉnh', '0362 825 767
0935 334 452', 'MR19126', 124, 14, 311, 'GIFU', '103000000', '2019-06-13', '', '2019-06-07', '2020-01-21', '50000000', '53000000', '58902', '15000', '5000', '9', '2020-06-21', '', 'Admin', '2020-06-22 00:46:18'),</v>
      </c>
      <c r="I782" s="10" t="str">
        <f t="shared" si="13"/>
        <v>(Trần Ngọc Thạch, '1999-11-19', 'Nam', 'Hà Tỉnh', '0362 825 767
0935 334 452', 'MR19126', '(781, 'Trần Ngọc Thạch', '1999-11-19', 'Nam', 'Hà Tỉnh', '0362 825 767
0935 334 452', 'MR19126', 124, 14, 311, 'GIFU', '103000000', '2019-06-13', '', '2019-06-07', '2020-01-21', '50000000', '53000000', '58902', '15000', '5000', '9', '2020-06-21', '', 'Admin', '2020-06-22 00:46:18'),', 14, 311, GIFU, '103000000', '2019-06-13', '50000000', '2019-06-07', '2020-01-21', '58902', '53000000', '', '15000', '5000', '9', '2020-06-21', '', '', 'Admin', '2020-06-22 00:46:18'),</v>
      </c>
      <c r="J782" s="58">
        <v>124</v>
      </c>
      <c r="K782" s="58">
        <v>14</v>
      </c>
      <c r="L782" s="58">
        <v>311</v>
      </c>
      <c r="M782" s="54" t="s">
        <v>5644</v>
      </c>
      <c r="N782" s="55">
        <v>103000000</v>
      </c>
      <c r="O782" s="56" t="s">
        <v>5589</v>
      </c>
      <c r="P782" s="159">
        <v>50000000</v>
      </c>
      <c r="Q782" s="124">
        <v>53000000</v>
      </c>
      <c r="R782" s="124"/>
      <c r="S782" s="49" t="s">
        <v>4017</v>
      </c>
      <c r="T782" s="49" t="s">
        <v>5826</v>
      </c>
      <c r="U782" s="129">
        <v>58902</v>
      </c>
      <c r="V782" s="55">
        <v>15000</v>
      </c>
      <c r="W782" s="55">
        <v>5000</v>
      </c>
      <c r="X782" s="10">
        <v>9</v>
      </c>
      <c r="Y782" s="10" t="s">
        <v>11996</v>
      </c>
      <c r="Z782" s="10"/>
    </row>
    <row r="783" spans="1:26">
      <c r="A783" s="10">
        <v>782</v>
      </c>
      <c r="B783" s="71" t="s">
        <v>5839</v>
      </c>
      <c r="C783" s="50" t="s">
        <v>5840</v>
      </c>
      <c r="D783" s="51" t="s">
        <v>2845</v>
      </c>
      <c r="E783" s="71" t="s">
        <v>3141</v>
      </c>
      <c r="F783" s="76" t="s">
        <v>5841</v>
      </c>
      <c r="G783" s="54" t="s">
        <v>5824</v>
      </c>
      <c r="H783" s="10" t="str">
        <f t="shared" si="13"/>
        <v>(782, 'Nguyễn Hoàng Ân', '1995-07-09', 'Nam', 'Đồng Tháp', '0783 915 478
0919 279 627', 'MR19126', 124, 14, 311, 'GIFU', '103000000', '2019-06-12', '', '2019-06-07', '2020-01-21', '50000000', '53000000', '58902', '15000', '5000', '10', '2020-06-21', '', 'Admin', '2020-06-22 00:46:18'),</v>
      </c>
      <c r="I783" s="10" t="str">
        <f t="shared" si="13"/>
        <v>(Nguyễn Hoàng Ân, '1995-07-09', 'Nam', 'Đồng Tháp', '0783 915 478
0919 279 627', 'MR19126', '(782, 'Nguyễn Hoàng Ân', '1995-07-09', 'Nam', 'Đồng Tháp', '0783 915 478
0919 279 627', 'MR19126', 124, 14, 311, 'GIFU', '103000000', '2019-06-12', '', '2019-06-07', '2020-01-21', '50000000', '53000000', '58902', '15000', '5000', '10', '2020-06-21', '', 'Admin', '2020-06-22 00:46:18'),', 14, 311, GIFU, '103000000', '2019-06-12', '50000000', '2019-06-07', '2020-01-21', '58902', '53000000', '', '15000', '5000', '10', '2020-06-21', '', '', 'Admin', '2020-06-22 00:46:18'),</v>
      </c>
      <c r="J783" s="58">
        <v>124</v>
      </c>
      <c r="K783" s="58">
        <v>14</v>
      </c>
      <c r="L783" s="58">
        <v>311</v>
      </c>
      <c r="M783" s="54" t="s">
        <v>5644</v>
      </c>
      <c r="N783" s="55">
        <v>103000000</v>
      </c>
      <c r="O783" s="56" t="s">
        <v>5842</v>
      </c>
      <c r="P783" s="159">
        <v>50000000</v>
      </c>
      <c r="Q783" s="124">
        <v>53000000</v>
      </c>
      <c r="R783" s="124"/>
      <c r="S783" s="49" t="s">
        <v>4017</v>
      </c>
      <c r="T783" s="49" t="s">
        <v>5826</v>
      </c>
      <c r="U783" s="129">
        <v>58902</v>
      </c>
      <c r="V783" s="55">
        <v>15000</v>
      </c>
      <c r="W783" s="55">
        <v>5000</v>
      </c>
      <c r="X783" s="10">
        <v>10</v>
      </c>
      <c r="Y783" s="10" t="s">
        <v>11996</v>
      </c>
      <c r="Z783" s="10"/>
    </row>
    <row r="784" spans="1:26">
      <c r="A784" s="10">
        <v>783</v>
      </c>
      <c r="B784" s="52" t="s">
        <v>5843</v>
      </c>
      <c r="C784" s="50" t="s">
        <v>5844</v>
      </c>
      <c r="D784" s="51" t="s">
        <v>2845</v>
      </c>
      <c r="E784" s="52" t="s">
        <v>3012</v>
      </c>
      <c r="F784" s="10"/>
      <c r="G784" s="54" t="s">
        <v>5845</v>
      </c>
      <c r="H784" s="10" t="str">
        <f t="shared" si="13"/>
        <v>(783, 'Hà Minh Phương', '1991-11-30', 'Nam', 'Nghệ An', '', 'MR17084', 87, 15, 312, 'OSAKA', '', '', '', '2017-09-13', '2018-06-06', '0', '0', '57834', '15000', '5000', '25', '2020-06-30', '', 'Admin', '2020-06-22 00:46:18'),</v>
      </c>
      <c r="I784" s="10" t="str">
        <f t="shared" si="13"/>
        <v>(Hà Minh Phương, '1991-11-30', 'Nam', 'Nghệ An', '', 'MR17084', '(783, 'Hà Minh Phương', '1991-11-30', 'Nam', 'Nghệ An', '', 'MR17084', 87, 15, 312, 'OSAKA', '', '', '', '2017-09-13', '2018-06-06', '0', '0', '57834', '15000', '5000', '25', '2020-06-30', '', 'Admin', '2020-06-22 00:46:18'),', 15, 312, OSAKA, '', '', '0', '2017-09-13', '2018-06-06', '57834', '0', '', '15000', '5000', '25', '2020-06-30', '', '', 'Admin', '2020-06-22 00:46:18'),</v>
      </c>
      <c r="J784" s="58">
        <v>87</v>
      </c>
      <c r="K784" s="58">
        <v>15</v>
      </c>
      <c r="L784" s="58">
        <v>312</v>
      </c>
      <c r="M784" s="54" t="s">
        <v>3343</v>
      </c>
      <c r="N784" s="55"/>
      <c r="O784" s="56"/>
      <c r="P784" s="159">
        <v>0</v>
      </c>
      <c r="Q784" s="124">
        <v>0</v>
      </c>
      <c r="R784" s="124"/>
      <c r="S784" s="49" t="s">
        <v>5130</v>
      </c>
      <c r="T784" s="49" t="s">
        <v>5847</v>
      </c>
      <c r="U784" s="129">
        <v>57834</v>
      </c>
      <c r="V784" s="55">
        <v>15000</v>
      </c>
      <c r="W784" s="55">
        <v>5000</v>
      </c>
      <c r="X784" s="10">
        <v>25</v>
      </c>
      <c r="Y784" s="10" t="s">
        <v>10097</v>
      </c>
      <c r="Z784" s="10"/>
    </row>
    <row r="785" spans="1:26">
      <c r="A785" s="10">
        <v>784</v>
      </c>
      <c r="B785" s="52" t="s">
        <v>5848</v>
      </c>
      <c r="C785" s="50" t="s">
        <v>5849</v>
      </c>
      <c r="D785" s="51" t="s">
        <v>2845</v>
      </c>
      <c r="E785" s="52" t="s">
        <v>3253</v>
      </c>
      <c r="F785" s="10"/>
      <c r="G785" s="54" t="s">
        <v>5845</v>
      </c>
      <c r="H785" s="10" t="str">
        <f t="shared" si="13"/>
        <v>(784, 'Vũ Nhật Huy', '1995-05-21', 'Nam', 'Hà Nội', '', 'MR17084', 87, 15, 312, 'OSAKA', '', '', '', '2017-09-13', '2018-06-06', '0', '0', '57834', '15000', '5000', '25', '2020-06-30', '', 'Admin', '2020-06-22 00:46:18'),</v>
      </c>
      <c r="I785" s="10" t="str">
        <f t="shared" si="13"/>
        <v>(Vũ Nhật Huy, '1995-05-21', 'Nam', 'Hà Nội', '', 'MR17084', '(784, 'Vũ Nhật Huy', '1995-05-21', 'Nam', 'Hà Nội', '', 'MR17084', 87, 15, 312, 'OSAKA', '', '', '', '2017-09-13', '2018-06-06', '0', '0', '57834', '15000', '5000', '25', '2020-06-30', '', 'Admin', '2020-06-22 00:46:18'),', 15, 312, OSAKA, '', '', '0', '2017-09-13', '2018-06-06', '57834', '0', '', '15000', '5000', '25', '2020-06-30', '', '', 'Admin', '2020-06-22 00:46:18'),</v>
      </c>
      <c r="J785" s="58">
        <v>87</v>
      </c>
      <c r="K785" s="58">
        <v>15</v>
      </c>
      <c r="L785" s="58">
        <v>312</v>
      </c>
      <c r="M785" s="54" t="s">
        <v>3343</v>
      </c>
      <c r="N785" s="55"/>
      <c r="O785" s="56"/>
      <c r="P785" s="159">
        <v>0</v>
      </c>
      <c r="Q785" s="124">
        <v>0</v>
      </c>
      <c r="R785" s="124"/>
      <c r="S785" s="49" t="s">
        <v>5130</v>
      </c>
      <c r="T785" s="49" t="s">
        <v>5847</v>
      </c>
      <c r="U785" s="129">
        <v>57834</v>
      </c>
      <c r="V785" s="55">
        <v>15000</v>
      </c>
      <c r="W785" s="55">
        <v>5000</v>
      </c>
      <c r="X785" s="10">
        <v>25</v>
      </c>
      <c r="Y785" s="10" t="s">
        <v>10097</v>
      </c>
      <c r="Z785" s="10"/>
    </row>
    <row r="786" spans="1:26">
      <c r="A786" s="10">
        <v>785</v>
      </c>
      <c r="B786" s="52" t="s">
        <v>5850</v>
      </c>
      <c r="C786" s="50" t="s">
        <v>5851</v>
      </c>
      <c r="D786" s="51" t="s">
        <v>2845</v>
      </c>
      <c r="E786" s="52" t="s">
        <v>2956</v>
      </c>
      <c r="F786" s="10"/>
      <c r="G786" s="54" t="s">
        <v>5845</v>
      </c>
      <c r="H786" s="10" t="str">
        <f t="shared" si="13"/>
        <v>(785, 'Trần Anh Đức', '1988-09-12', 'Nam', 'Vĩnh Phúc', '', 'MR17084', 87, 15, 312, 'OSAKA', '', '', '', '2017-09-13', '2018-06-06', '0', '0', '57834', '15000', '5000', '25', '2020-06-30', '', 'Admin', '2020-06-22 00:46:18'),</v>
      </c>
      <c r="I786" s="10" t="str">
        <f t="shared" si="13"/>
        <v>(Trần Anh Đức, '1988-09-12', 'Nam', 'Vĩnh Phúc', '', 'MR17084', '(785, 'Trần Anh Đức', '1988-09-12', 'Nam', 'Vĩnh Phúc', '', 'MR17084', 87, 15, 312, 'OSAKA', '', '', '', '2017-09-13', '2018-06-06', '0', '0', '57834', '15000', '5000', '25', '2020-06-30', '', 'Admin', '2020-06-22 00:46:18'),', 15, 312, OSAKA, '', '', '0', '2017-09-13', '2018-06-06', '57834', '0', '', '15000', '5000', '25', '2020-06-30', '', '', 'Admin', '2020-06-22 00:46:18'),</v>
      </c>
      <c r="J786" s="58">
        <v>87</v>
      </c>
      <c r="K786" s="58">
        <v>15</v>
      </c>
      <c r="L786" s="58">
        <v>312</v>
      </c>
      <c r="M786" s="54" t="s">
        <v>3343</v>
      </c>
      <c r="N786" s="55"/>
      <c r="O786" s="56"/>
      <c r="P786" s="159">
        <v>0</v>
      </c>
      <c r="Q786" s="124">
        <v>0</v>
      </c>
      <c r="R786" s="124"/>
      <c r="S786" s="49" t="s">
        <v>5130</v>
      </c>
      <c r="T786" s="49" t="s">
        <v>5847</v>
      </c>
      <c r="U786" s="129">
        <v>57834</v>
      </c>
      <c r="V786" s="55">
        <v>15000</v>
      </c>
      <c r="W786" s="55">
        <v>5000</v>
      </c>
      <c r="X786" s="10">
        <v>25</v>
      </c>
      <c r="Y786" s="10" t="s">
        <v>10097</v>
      </c>
      <c r="Z786" s="10"/>
    </row>
    <row r="787" spans="1:26">
      <c r="A787" s="10">
        <v>786</v>
      </c>
      <c r="B787" s="52" t="s">
        <v>5852</v>
      </c>
      <c r="C787" s="50" t="s">
        <v>5853</v>
      </c>
      <c r="D787" s="51" t="s">
        <v>2845</v>
      </c>
      <c r="E787" s="52" t="s">
        <v>3012</v>
      </c>
      <c r="F787" s="10"/>
      <c r="G787" s="54" t="s">
        <v>5845</v>
      </c>
      <c r="H787" s="10" t="str">
        <f t="shared" si="13"/>
        <v>(786, 'Bạch Sỹ Hoàng', '1990-05-21', 'Nam', 'Nghệ An', '', 'MR17084', 87, 15, 312, 'OSAKA', '', '', '', '2017-09-13', '2018-06-06', '0', '0', '57834', '15000', '5000', '25', '2020-06-30', '', 'Admin', '2020-06-22 00:46:18'),</v>
      </c>
      <c r="I787" s="10" t="str">
        <f t="shared" si="13"/>
        <v>(Bạch Sỹ Hoàng, '1990-05-21', 'Nam', 'Nghệ An', '', 'MR17084', '(786, 'Bạch Sỹ Hoàng', '1990-05-21', 'Nam', 'Nghệ An', '', 'MR17084', 87, 15, 312, 'OSAKA', '', '', '', '2017-09-13', '2018-06-06', '0', '0', '57834', '15000', '5000', '25', '2020-06-30', '', 'Admin', '2020-06-22 00:46:18'),', 15, 312, OSAKA, '', '', '0', '2017-09-13', '2018-06-06', '57834', '0', '', '15000', '5000', '25', '2020-06-30', '', '', 'Admin', '2020-06-22 00:46:18'),</v>
      </c>
      <c r="J787" s="58">
        <v>87</v>
      </c>
      <c r="K787" s="58">
        <v>15</v>
      </c>
      <c r="L787" s="58">
        <v>312</v>
      </c>
      <c r="M787" s="54" t="s">
        <v>3343</v>
      </c>
      <c r="N787" s="55"/>
      <c r="O787" s="56"/>
      <c r="P787" s="159">
        <v>0</v>
      </c>
      <c r="Q787" s="124">
        <v>0</v>
      </c>
      <c r="R787" s="124"/>
      <c r="S787" s="49" t="s">
        <v>5130</v>
      </c>
      <c r="T787" s="49" t="s">
        <v>5847</v>
      </c>
      <c r="U787" s="129">
        <v>57834</v>
      </c>
      <c r="V787" s="55">
        <v>15000</v>
      </c>
      <c r="W787" s="55">
        <v>5000</v>
      </c>
      <c r="X787" s="10">
        <v>25</v>
      </c>
      <c r="Y787" s="10" t="s">
        <v>10097</v>
      </c>
      <c r="Z787" s="10"/>
    </row>
    <row r="788" spans="1:26">
      <c r="A788" s="10">
        <v>787</v>
      </c>
      <c r="B788" s="52" t="s">
        <v>5854</v>
      </c>
      <c r="C788" s="50" t="s">
        <v>5855</v>
      </c>
      <c r="D788" s="51" t="s">
        <v>2845</v>
      </c>
      <c r="E788" s="52" t="s">
        <v>4436</v>
      </c>
      <c r="F788" s="10"/>
      <c r="G788" s="54" t="s">
        <v>5845</v>
      </c>
      <c r="H788" s="10" t="str">
        <f t="shared" si="13"/>
        <v>(787, 'Hoàng Văn Thạnh', '1991-03-01', 'Nam', 'Thanh Hoá', '', 'MR17084', 87, 15, 312, 'OSAKA', '', '', '', '2017-09-13', '2018-06-06', '0', '0', '57834', '15000', '5000', '25', '2020-06-30', '', 'Admin', '2020-06-22 00:46:18'),</v>
      </c>
      <c r="I788" s="10" t="str">
        <f t="shared" si="13"/>
        <v>(Hoàng Văn Thạnh, '1991-03-01', 'Nam', 'Thanh Hoá', '', 'MR17084', '(787, 'Hoàng Văn Thạnh', '1991-03-01', 'Nam', 'Thanh Hoá', '', 'MR17084', 87, 15, 312, 'OSAKA', '', '', '', '2017-09-13', '2018-06-06', '0', '0', '57834', '15000', '5000', '25', '2020-06-30', '', 'Admin', '2020-06-22 00:46:18'),', 15, 312, OSAKA, '', '', '0', '2017-09-13', '2018-06-06', '57834', '0', '', '15000', '5000', '25', '2020-06-30', '', '', 'Admin', '2020-06-22 00:46:18'),</v>
      </c>
      <c r="J788" s="58">
        <v>87</v>
      </c>
      <c r="K788" s="58">
        <v>15</v>
      </c>
      <c r="L788" s="58">
        <v>312</v>
      </c>
      <c r="M788" s="54" t="s">
        <v>3343</v>
      </c>
      <c r="N788" s="55"/>
      <c r="O788" s="56"/>
      <c r="P788" s="159">
        <v>0</v>
      </c>
      <c r="Q788" s="124">
        <v>0</v>
      </c>
      <c r="R788" s="124"/>
      <c r="S788" s="49" t="s">
        <v>5130</v>
      </c>
      <c r="T788" s="49" t="s">
        <v>5847</v>
      </c>
      <c r="U788" s="129">
        <v>57834</v>
      </c>
      <c r="V788" s="55">
        <v>15000</v>
      </c>
      <c r="W788" s="55">
        <v>5000</v>
      </c>
      <c r="X788" s="10">
        <v>25</v>
      </c>
      <c r="Y788" s="10" t="s">
        <v>10097</v>
      </c>
      <c r="Z788" s="10"/>
    </row>
    <row r="789" spans="1:26">
      <c r="A789" s="10">
        <v>788</v>
      </c>
      <c r="B789" s="52" t="s">
        <v>5856</v>
      </c>
      <c r="C789" s="50" t="s">
        <v>5857</v>
      </c>
      <c r="D789" s="51" t="s">
        <v>2845</v>
      </c>
      <c r="E789" s="52" t="s">
        <v>3597</v>
      </c>
      <c r="F789" s="10"/>
      <c r="G789" s="54" t="s">
        <v>5845</v>
      </c>
      <c r="H789" s="10" t="str">
        <f t="shared" si="13"/>
        <v>(788, 'Trần Văn Hợp', '1987-03-27', 'Nam', 'Thái Bình', '', 'MR17084', 87, 15, 312, 'OSAKA', '', '', '', '2017-09-13', '2018-06-06', '0', '0', '57834', '15000', '5000', '25', '2020-06-30', '', 'Admin', '2020-06-22 00:46:18'),</v>
      </c>
      <c r="I789" s="10" t="str">
        <f t="shared" si="13"/>
        <v>(Trần Văn Hợp, '1987-03-27', 'Nam', 'Thái Bình', '', 'MR17084', '(788, 'Trần Văn Hợp', '1987-03-27', 'Nam', 'Thái Bình', '', 'MR17084', 87, 15, 312, 'OSAKA', '', '', '', '2017-09-13', '2018-06-06', '0', '0', '57834', '15000', '5000', '25', '2020-06-30', '', 'Admin', '2020-06-22 00:46:18'),', 15, 312, OSAKA, '', '', '0', '2017-09-13', '2018-06-06', '57834', '0', '', '15000', '5000', '25', '2020-06-30', '', '', 'Admin', '2020-06-22 00:46:18'),</v>
      </c>
      <c r="J789" s="58">
        <v>87</v>
      </c>
      <c r="K789" s="58">
        <v>15</v>
      </c>
      <c r="L789" s="58">
        <v>312</v>
      </c>
      <c r="M789" s="54" t="s">
        <v>3343</v>
      </c>
      <c r="N789" s="55"/>
      <c r="O789" s="56"/>
      <c r="P789" s="159">
        <v>0</v>
      </c>
      <c r="Q789" s="124">
        <v>0</v>
      </c>
      <c r="R789" s="124"/>
      <c r="S789" s="49" t="s">
        <v>5130</v>
      </c>
      <c r="T789" s="49" t="s">
        <v>5847</v>
      </c>
      <c r="U789" s="129">
        <v>57834</v>
      </c>
      <c r="V789" s="55">
        <v>15000</v>
      </c>
      <c r="W789" s="55">
        <v>5000</v>
      </c>
      <c r="X789" s="10">
        <v>25</v>
      </c>
      <c r="Y789" s="10" t="s">
        <v>10097</v>
      </c>
      <c r="Z789" s="10"/>
    </row>
    <row r="790" spans="1:26">
      <c r="A790" s="10">
        <v>789</v>
      </c>
      <c r="B790" s="52" t="s">
        <v>5858</v>
      </c>
      <c r="C790" s="50" t="s">
        <v>4668</v>
      </c>
      <c r="D790" s="51" t="s">
        <v>2818</v>
      </c>
      <c r="E790" s="52" t="s">
        <v>3435</v>
      </c>
      <c r="F790" s="10"/>
      <c r="G790" s="54" t="s">
        <v>5845</v>
      </c>
      <c r="H790" s="10" t="str">
        <f t="shared" si="13"/>
        <v>(789, 'Lâm Hồng Anh', '1993-03-26', 'Nữ', 'Nam Định', '', 'MR17084', 87, 15, 312, 'OSAKA', '', '', '', '2017-09-13', '2018-06-06', '0', '0', '57834', '15000', '5000', '25', '2020-06-30', '', 'Admin', '2020-06-22 00:46:18'),</v>
      </c>
      <c r="I790" s="10" t="str">
        <f t="shared" si="13"/>
        <v>(Lâm Hồng Anh, '1993-03-26', 'Nữ', 'Nam Định', '', 'MR17084', '(789, 'Lâm Hồng Anh', '1993-03-26', 'Nữ', 'Nam Định', '', 'MR17084', 87, 15, 312, 'OSAKA', '', '', '', '2017-09-13', '2018-06-06', '0', '0', '57834', '15000', '5000', '25', '2020-06-30', '', 'Admin', '2020-06-22 00:46:18'),', 15, 312, OSAKA, '', '', '0', '2017-09-13', '2018-06-06', '57834', '0', '', '15000', '5000', '25', '2020-06-30', '', '', 'Admin', '2020-06-22 00:46:18'),</v>
      </c>
      <c r="J790" s="58">
        <v>87</v>
      </c>
      <c r="K790" s="58">
        <v>15</v>
      </c>
      <c r="L790" s="58">
        <v>312</v>
      </c>
      <c r="M790" s="54" t="s">
        <v>3343</v>
      </c>
      <c r="N790" s="55"/>
      <c r="O790" s="56"/>
      <c r="P790" s="159">
        <v>0</v>
      </c>
      <c r="Q790" s="124">
        <v>0</v>
      </c>
      <c r="R790" s="124"/>
      <c r="S790" s="49" t="s">
        <v>5130</v>
      </c>
      <c r="T790" s="49" t="s">
        <v>5847</v>
      </c>
      <c r="U790" s="129">
        <v>57834</v>
      </c>
      <c r="V790" s="55">
        <v>15000</v>
      </c>
      <c r="W790" s="55">
        <v>5000</v>
      </c>
      <c r="X790" s="10">
        <v>25</v>
      </c>
      <c r="Y790" s="10" t="s">
        <v>10097</v>
      </c>
      <c r="Z790" s="10"/>
    </row>
    <row r="791" spans="1:26">
      <c r="A791" s="10">
        <v>790</v>
      </c>
      <c r="B791" s="52" t="s">
        <v>5859</v>
      </c>
      <c r="C791" s="50" t="s">
        <v>5860</v>
      </c>
      <c r="D791" s="51" t="s">
        <v>2818</v>
      </c>
      <c r="E791" s="52" t="s">
        <v>3435</v>
      </c>
      <c r="F791" s="10"/>
      <c r="G791" s="54" t="s">
        <v>5845</v>
      </c>
      <c r="H791" s="10" t="str">
        <f t="shared" si="13"/>
        <v>(790, 'Lại Thị Dung', '1990-05-10', 'Nữ', 'Nam Định', '', 'MR17084', 87, 15, 312, 'OSAKA', '', '', '', '2017-09-13', '2018-06-06', '0', '0', '57834', '15000', '5000', '25', '2020-06-30', '', 'Admin', '2020-06-22 00:46:18'),</v>
      </c>
      <c r="I791" s="10" t="str">
        <f t="shared" si="13"/>
        <v>(Lại Thị Dung, '1990-05-10', 'Nữ', 'Nam Định', '', 'MR17084', '(790, 'Lại Thị Dung', '1990-05-10', 'Nữ', 'Nam Định', '', 'MR17084', 87, 15, 312, 'OSAKA', '', '', '', '2017-09-13', '2018-06-06', '0', '0', '57834', '15000', '5000', '25', '2020-06-30', '', 'Admin', '2020-06-22 00:46:18'),', 15, 312, OSAKA, '', '', '0', '2017-09-13', '2018-06-06', '57834', '0', '', '15000', '5000', '25', '2020-06-30', '', '', 'Admin', '2020-06-22 00:46:18'),</v>
      </c>
      <c r="J791" s="58">
        <v>87</v>
      </c>
      <c r="K791" s="58">
        <v>15</v>
      </c>
      <c r="L791" s="58">
        <v>312</v>
      </c>
      <c r="M791" s="54" t="s">
        <v>3343</v>
      </c>
      <c r="N791" s="55"/>
      <c r="O791" s="56"/>
      <c r="P791" s="159">
        <v>0</v>
      </c>
      <c r="Q791" s="124">
        <v>0</v>
      </c>
      <c r="R791" s="124"/>
      <c r="S791" s="49" t="s">
        <v>5130</v>
      </c>
      <c r="T791" s="49" t="s">
        <v>5847</v>
      </c>
      <c r="U791" s="129">
        <v>57834</v>
      </c>
      <c r="V791" s="55">
        <v>15000</v>
      </c>
      <c r="W791" s="55">
        <v>5000</v>
      </c>
      <c r="X791" s="10">
        <v>25</v>
      </c>
      <c r="Y791" s="10" t="s">
        <v>10097</v>
      </c>
      <c r="Z791" s="10"/>
    </row>
    <row r="792" spans="1:26">
      <c r="A792" s="10">
        <v>791</v>
      </c>
      <c r="B792" s="52" t="s">
        <v>5861</v>
      </c>
      <c r="C792" s="50" t="s">
        <v>5862</v>
      </c>
      <c r="D792" s="51" t="s">
        <v>2818</v>
      </c>
      <c r="E792" s="52" t="s">
        <v>4436</v>
      </c>
      <c r="F792" s="10"/>
      <c r="G792" s="54" t="s">
        <v>5845</v>
      </c>
      <c r="H792" s="10" t="str">
        <f t="shared" si="13"/>
        <v>(791, 'Nguyễn Thị Mỹ Linh', '1996-08-23', 'Nữ', 'Thanh Hoá', '', 'MR17084', 87, 15, 312, 'OSAKA', '', '', '', '2017-09-13', '2018-06-06', '0', '0', '57834', '15000', '5000', '25', '2020-06-30', '', 'Admin', '2020-06-22 00:46:18'),</v>
      </c>
      <c r="I792" s="10" t="str">
        <f t="shared" si="13"/>
        <v>(Nguyễn Thị Mỹ Linh, '1996-08-23', 'Nữ', 'Thanh Hoá', '', 'MR17084', '(791, 'Nguyễn Thị Mỹ Linh', '1996-08-23', 'Nữ', 'Thanh Hoá', '', 'MR17084', 87, 15, 312, 'OSAKA', '', '', '', '2017-09-13', '2018-06-06', '0', '0', '57834', '15000', '5000', '25', '2020-06-30', '', 'Admin', '2020-06-22 00:46:18'),', 15, 312, OSAKA, '', '', '0', '2017-09-13', '2018-06-06', '57834', '0', '', '15000', '5000', '25', '2020-06-30', '', '', 'Admin', '2020-06-22 00:46:18'),</v>
      </c>
      <c r="J792" s="58">
        <v>87</v>
      </c>
      <c r="K792" s="58">
        <v>15</v>
      </c>
      <c r="L792" s="58">
        <v>312</v>
      </c>
      <c r="M792" s="54" t="s">
        <v>3343</v>
      </c>
      <c r="N792" s="55"/>
      <c r="O792" s="56"/>
      <c r="P792" s="159">
        <v>0</v>
      </c>
      <c r="Q792" s="124">
        <v>0</v>
      </c>
      <c r="R792" s="124"/>
      <c r="S792" s="49" t="s">
        <v>5130</v>
      </c>
      <c r="T792" s="49" t="s">
        <v>5847</v>
      </c>
      <c r="U792" s="129">
        <v>57834</v>
      </c>
      <c r="V792" s="55">
        <v>15000</v>
      </c>
      <c r="W792" s="55">
        <v>5000</v>
      </c>
      <c r="X792" s="10">
        <v>25</v>
      </c>
      <c r="Y792" s="10" t="s">
        <v>10097</v>
      </c>
      <c r="Z792" s="10"/>
    </row>
    <row r="793" spans="1:26">
      <c r="A793" s="10">
        <v>792</v>
      </c>
      <c r="B793" s="54" t="s">
        <v>5863</v>
      </c>
      <c r="C793" s="50" t="s">
        <v>5864</v>
      </c>
      <c r="D793" s="51" t="s">
        <v>2845</v>
      </c>
      <c r="E793" s="10" t="s">
        <v>3012</v>
      </c>
      <c r="F793" s="10"/>
      <c r="G793" s="54" t="s">
        <v>5865</v>
      </c>
      <c r="H793" s="10" t="str">
        <f t="shared" si="13"/>
        <v>(792, 'Nguyễn Xuân Bắc', '1991-05-19', 'Nam', 'Nghệ An', '', 'MR18161', 87, 15, 312, 'OSAKA', '', '', '', '2018-06-26', '2019-06-20', '0', '0', '54978', '15000', '5000', '13', '2020-06-30', '', 'Admin', '2020-06-22 00:46:18'),</v>
      </c>
      <c r="I793" s="10" t="str">
        <f t="shared" si="13"/>
        <v>(Nguyễn Xuân Bắc, '1991-05-19', 'Nam', 'Nghệ An', '', 'MR18161', '(792, 'Nguyễn Xuân Bắc', '1991-05-19', 'Nam', 'Nghệ An', '', 'MR18161', 87, 15, 312, 'OSAKA', '', '', '', '2018-06-26', '2019-06-20', '0', '0', '54978', '15000', '5000', '13', '2020-06-30', '', 'Admin', '2020-06-22 00:46:18'),', 15, 312, OSAKA, '', '', '0', '2018-06-26', '2019-06-20', '54978', '0', '', '15000', '5000', '13', '2020-06-30', '', '', 'Admin', '2020-06-22 00:46:18'),</v>
      </c>
      <c r="J793" s="58">
        <v>87</v>
      </c>
      <c r="K793" s="58">
        <v>15</v>
      </c>
      <c r="L793" s="58">
        <v>312</v>
      </c>
      <c r="M793" s="54" t="s">
        <v>3343</v>
      </c>
      <c r="N793" s="55"/>
      <c r="O793" s="56"/>
      <c r="P793" s="159">
        <v>0</v>
      </c>
      <c r="Q793" s="124">
        <v>0</v>
      </c>
      <c r="R793" s="124"/>
      <c r="S793" s="49" t="s">
        <v>5242</v>
      </c>
      <c r="T793" s="49" t="s">
        <v>5618</v>
      </c>
      <c r="U793" s="129">
        <v>54978</v>
      </c>
      <c r="V793" s="55">
        <v>15000</v>
      </c>
      <c r="W793" s="55">
        <v>5000</v>
      </c>
      <c r="X793" s="10">
        <v>13</v>
      </c>
      <c r="Y793" s="10" t="s">
        <v>10097</v>
      </c>
      <c r="Z793" s="10"/>
    </row>
    <row r="794" spans="1:26">
      <c r="A794" s="10">
        <v>793</v>
      </c>
      <c r="B794" s="54" t="s">
        <v>5866</v>
      </c>
      <c r="C794" s="50" t="s">
        <v>5867</v>
      </c>
      <c r="D794" s="51" t="s">
        <v>2845</v>
      </c>
      <c r="E794" s="10" t="s">
        <v>3578</v>
      </c>
      <c r="F794" s="10"/>
      <c r="G794" s="54" t="s">
        <v>5865</v>
      </c>
      <c r="H794" s="10" t="str">
        <f t="shared" si="13"/>
        <v>(793, 'Trịnh Văn Hùng', '1990-04-20', 'Nam', 'Hải Dương', '', 'MR18161', 87, 15, 312, 'OSAKA', '', '', '', '2018-06-26', '2019-06-20', '0', '0', '54978', '15000', '5000', '13', '2020-06-30', '', 'Admin', '2020-06-22 00:46:18'),</v>
      </c>
      <c r="I794" s="10" t="str">
        <f t="shared" si="13"/>
        <v>(Trịnh Văn Hùng, '1990-04-20', 'Nam', 'Hải Dương', '', 'MR18161', '(793, 'Trịnh Văn Hùng', '1990-04-20', 'Nam', 'Hải Dương', '', 'MR18161', 87, 15, 312, 'OSAKA', '', '', '', '2018-06-26', '2019-06-20', '0', '0', '54978', '15000', '5000', '13', '2020-06-30', '', 'Admin', '2020-06-22 00:46:18'),', 15, 312, OSAKA, '', '', '0', '2018-06-26', '2019-06-20', '54978', '0', '', '15000', '5000', '13', '2020-06-30', '', '', 'Admin', '2020-06-22 00:46:18'),</v>
      </c>
      <c r="J794" s="58">
        <v>87</v>
      </c>
      <c r="K794" s="58">
        <v>15</v>
      </c>
      <c r="L794" s="58">
        <v>312</v>
      </c>
      <c r="M794" s="54" t="s">
        <v>3343</v>
      </c>
      <c r="N794" s="55"/>
      <c r="O794" s="56"/>
      <c r="P794" s="159">
        <v>0</v>
      </c>
      <c r="Q794" s="124">
        <v>0</v>
      </c>
      <c r="R794" s="124"/>
      <c r="S794" s="49" t="s">
        <v>5242</v>
      </c>
      <c r="T794" s="49" t="s">
        <v>5618</v>
      </c>
      <c r="U794" s="129">
        <v>54978</v>
      </c>
      <c r="V794" s="55">
        <v>15000</v>
      </c>
      <c r="W794" s="55">
        <v>5000</v>
      </c>
      <c r="X794" s="10">
        <v>13</v>
      </c>
      <c r="Y794" s="10" t="s">
        <v>10097</v>
      </c>
      <c r="Z794" s="10"/>
    </row>
    <row r="795" spans="1:26">
      <c r="A795" s="10">
        <v>794</v>
      </c>
      <c r="B795" s="54" t="s">
        <v>5868</v>
      </c>
      <c r="C795" s="50" t="s">
        <v>5869</v>
      </c>
      <c r="D795" s="51" t="s">
        <v>2845</v>
      </c>
      <c r="E795" s="10" t="s">
        <v>3435</v>
      </c>
      <c r="F795" s="10"/>
      <c r="G795" s="54" t="s">
        <v>5865</v>
      </c>
      <c r="H795" s="10" t="str">
        <f t="shared" si="13"/>
        <v>(794, 'Trần Văn Hùng', '1988-07-11', 'Nam', 'Nam Định', '', 'MR18161', 87, 15, 312, 'OSAKA', '', '', '', '2018-06-26', '2019-06-20', '0', '0', '54978', '15000', '5000', '13', '2020-06-30', '', 'Admin', '2020-06-22 00:46:18'),</v>
      </c>
      <c r="I795" s="10" t="str">
        <f t="shared" si="13"/>
        <v>(Trần Văn Hùng, '1988-07-11', 'Nam', 'Nam Định', '', 'MR18161', '(794, 'Trần Văn Hùng', '1988-07-11', 'Nam', 'Nam Định', '', 'MR18161', 87, 15, 312, 'OSAKA', '', '', '', '2018-06-26', '2019-06-20', '0', '0', '54978', '15000', '5000', '13', '2020-06-30', '', 'Admin', '2020-06-22 00:46:18'),', 15, 312, OSAKA, '', '', '0', '2018-06-26', '2019-06-20', '54978', '0', '', '15000', '5000', '13', '2020-06-30', '', '', 'Admin', '2020-06-22 00:46:18'),</v>
      </c>
      <c r="J795" s="58">
        <v>87</v>
      </c>
      <c r="K795" s="58">
        <v>15</v>
      </c>
      <c r="L795" s="58">
        <v>312</v>
      </c>
      <c r="M795" s="54" t="s">
        <v>3343</v>
      </c>
      <c r="N795" s="55"/>
      <c r="O795" s="56"/>
      <c r="P795" s="159">
        <v>0</v>
      </c>
      <c r="Q795" s="124">
        <v>0</v>
      </c>
      <c r="R795" s="124"/>
      <c r="S795" s="49" t="s">
        <v>5242</v>
      </c>
      <c r="T795" s="49" t="s">
        <v>5618</v>
      </c>
      <c r="U795" s="129">
        <v>54978</v>
      </c>
      <c r="V795" s="55">
        <v>15000</v>
      </c>
      <c r="W795" s="55">
        <v>5000</v>
      </c>
      <c r="X795" s="10">
        <v>13</v>
      </c>
      <c r="Y795" s="10" t="s">
        <v>10097</v>
      </c>
      <c r="Z795" s="10"/>
    </row>
    <row r="796" spans="1:26">
      <c r="A796" s="10">
        <v>795</v>
      </c>
      <c r="B796" s="54" t="s">
        <v>5870</v>
      </c>
      <c r="C796" s="50" t="s">
        <v>3236</v>
      </c>
      <c r="D796" s="51" t="s">
        <v>2845</v>
      </c>
      <c r="E796" s="10" t="s">
        <v>3253</v>
      </c>
      <c r="F796" s="10"/>
      <c r="G796" s="54" t="s">
        <v>5865</v>
      </c>
      <c r="H796" s="10" t="str">
        <f t="shared" si="13"/>
        <v>(795, 'Đỗ Văn Nhất', '1992-10-30', 'Nam', 'Hà Nội', '', 'MR18161', 87, 15, 312, 'OSAKA', '', '', '', '2018-06-26', '2019-06-20', '0', '0', '54978', '15000', '5000', '13', '2020-06-30', '', 'Admin', '2020-06-22 00:46:18'),</v>
      </c>
      <c r="I796" s="10" t="str">
        <f t="shared" si="13"/>
        <v>(Đỗ Văn Nhất, '1992-10-30', 'Nam', 'Hà Nội', '', 'MR18161', '(795, 'Đỗ Văn Nhất', '1992-10-30', 'Nam', 'Hà Nội', '', 'MR18161', 87, 15, 312, 'OSAKA', '', '', '', '2018-06-26', '2019-06-20', '0', '0', '54978', '15000', '5000', '13', '2020-06-30', '', 'Admin', '2020-06-22 00:46:18'),', 15, 312, OSAKA, '', '', '0', '2018-06-26', '2019-06-20', '54978', '0', '', '15000', '5000', '13', '2020-06-30', '', '', 'Admin', '2020-06-22 00:46:18'),</v>
      </c>
      <c r="J796" s="58">
        <v>87</v>
      </c>
      <c r="K796" s="58">
        <v>15</v>
      </c>
      <c r="L796" s="58">
        <v>312</v>
      </c>
      <c r="M796" s="54" t="s">
        <v>3343</v>
      </c>
      <c r="N796" s="55"/>
      <c r="O796" s="56"/>
      <c r="P796" s="159">
        <v>0</v>
      </c>
      <c r="Q796" s="124">
        <v>0</v>
      </c>
      <c r="R796" s="124"/>
      <c r="S796" s="49" t="s">
        <v>5242</v>
      </c>
      <c r="T796" s="49" t="s">
        <v>5618</v>
      </c>
      <c r="U796" s="129">
        <v>54978</v>
      </c>
      <c r="V796" s="55">
        <v>15000</v>
      </c>
      <c r="W796" s="55">
        <v>5000</v>
      </c>
      <c r="X796" s="10">
        <v>13</v>
      </c>
      <c r="Y796" s="10" t="s">
        <v>10097</v>
      </c>
      <c r="Z796" s="10"/>
    </row>
    <row r="797" spans="1:26">
      <c r="A797" s="10">
        <v>796</v>
      </c>
      <c r="B797" s="54" t="s">
        <v>5871</v>
      </c>
      <c r="C797" s="50" t="s">
        <v>5872</v>
      </c>
      <c r="D797" s="51" t="s">
        <v>2845</v>
      </c>
      <c r="E797" s="10" t="s">
        <v>3279</v>
      </c>
      <c r="F797" s="10"/>
      <c r="G797" s="54" t="s">
        <v>5865</v>
      </c>
      <c r="H797" s="10" t="str">
        <f t="shared" si="13"/>
        <v>(796, 'Lê Khắc Khanh', '1990-02-12', 'Nam', 'Thanh Hóa', '', 'MR18161', 87, 15, 312, 'OSAKA', '', '', '', '2018-06-26', '2019-06-20', '0', '0', '54978', '15000', '5000', '13', '2020-06-30', '', 'Admin', '2020-06-22 00:46:18'),</v>
      </c>
      <c r="I797" s="10" t="str">
        <f t="shared" si="13"/>
        <v>(Lê Khắc Khanh, '1990-02-12', 'Nam', 'Thanh Hóa', '', 'MR18161', '(796, 'Lê Khắc Khanh', '1990-02-12', 'Nam', 'Thanh Hóa', '', 'MR18161', 87, 15, 312, 'OSAKA', '', '', '', '2018-06-26', '2019-06-20', '0', '0', '54978', '15000', '5000', '13', '2020-06-30', '', 'Admin', '2020-06-22 00:46:18'),', 15, 312, OSAKA, '', '', '0', '2018-06-26', '2019-06-20', '54978', '0', '', '15000', '5000', '13', '2020-06-30', '', '', 'Admin', '2020-06-22 00:46:18'),</v>
      </c>
      <c r="J797" s="58">
        <v>87</v>
      </c>
      <c r="K797" s="58">
        <v>15</v>
      </c>
      <c r="L797" s="58">
        <v>312</v>
      </c>
      <c r="M797" s="54" t="s">
        <v>3343</v>
      </c>
      <c r="N797" s="55"/>
      <c r="O797" s="56"/>
      <c r="P797" s="159">
        <v>0</v>
      </c>
      <c r="Q797" s="124">
        <v>0</v>
      </c>
      <c r="R797" s="124"/>
      <c r="S797" s="49" t="s">
        <v>5242</v>
      </c>
      <c r="T797" s="49" t="s">
        <v>5618</v>
      </c>
      <c r="U797" s="129">
        <v>54978</v>
      </c>
      <c r="V797" s="55">
        <v>15000</v>
      </c>
      <c r="W797" s="55">
        <v>5000</v>
      </c>
      <c r="X797" s="10">
        <v>13</v>
      </c>
      <c r="Y797" s="10" t="s">
        <v>10097</v>
      </c>
      <c r="Z797" s="10"/>
    </row>
    <row r="798" spans="1:26">
      <c r="A798" s="10">
        <v>797</v>
      </c>
      <c r="B798" s="54" t="s">
        <v>5873</v>
      </c>
      <c r="C798" s="50" t="s">
        <v>5874</v>
      </c>
      <c r="D798" s="51" t="s">
        <v>2845</v>
      </c>
      <c r="E798" s="10" t="s">
        <v>3300</v>
      </c>
      <c r="F798" s="10"/>
      <c r="G798" s="54" t="s">
        <v>5865</v>
      </c>
      <c r="H798" s="10" t="str">
        <f t="shared" si="13"/>
        <v>(797, 'Lê Minh Vĩ', '1989-07-01', 'Nam', 'Quảng Bình', '', 'MR18161', 87, 15, 312, 'OSAKA', '', '', '', '2018-06-26', '2019-06-20', '0', '0', '54978', '15000', '5000', '13', '2020-06-30', '', 'Admin', '2020-06-22 00:46:18'),</v>
      </c>
      <c r="I798" s="10" t="str">
        <f t="shared" si="13"/>
        <v>(Lê Minh Vĩ, '1989-07-01', 'Nam', 'Quảng Bình', '', 'MR18161', '(797, 'Lê Minh Vĩ', '1989-07-01', 'Nam', 'Quảng Bình', '', 'MR18161', 87, 15, 312, 'OSAKA', '', '', '', '2018-06-26', '2019-06-20', '0', '0', '54978', '15000', '5000', '13', '2020-06-30', '', 'Admin', '2020-06-22 00:46:18'),', 15, 312, OSAKA, '', '', '0', '2018-06-26', '2019-06-20', '54978', '0', '', '15000', '5000', '13', '2020-06-30', '', '', 'Admin', '2020-06-22 00:46:18'),</v>
      </c>
      <c r="J798" s="58">
        <v>87</v>
      </c>
      <c r="K798" s="58">
        <v>15</v>
      </c>
      <c r="L798" s="58">
        <v>312</v>
      </c>
      <c r="M798" s="54" t="s">
        <v>3343</v>
      </c>
      <c r="N798" s="55"/>
      <c r="O798" s="56"/>
      <c r="P798" s="159">
        <v>0</v>
      </c>
      <c r="Q798" s="124">
        <v>0</v>
      </c>
      <c r="R798" s="124"/>
      <c r="S798" s="49" t="s">
        <v>5242</v>
      </c>
      <c r="T798" s="49" t="s">
        <v>5618</v>
      </c>
      <c r="U798" s="129">
        <v>54978</v>
      </c>
      <c r="V798" s="55">
        <v>15000</v>
      </c>
      <c r="W798" s="55">
        <v>5000</v>
      </c>
      <c r="X798" s="10">
        <v>13</v>
      </c>
      <c r="Y798" s="10" t="s">
        <v>10097</v>
      </c>
      <c r="Z798" s="10"/>
    </row>
    <row r="799" spans="1:26">
      <c r="A799" s="10">
        <v>798</v>
      </c>
      <c r="B799" s="54" t="s">
        <v>5875</v>
      </c>
      <c r="C799" s="50" t="s">
        <v>5876</v>
      </c>
      <c r="D799" s="51" t="s">
        <v>2845</v>
      </c>
      <c r="E799" s="10" t="s">
        <v>2956</v>
      </c>
      <c r="F799" s="10"/>
      <c r="G799" s="54" t="s">
        <v>5865</v>
      </c>
      <c r="H799" s="10" t="str">
        <f t="shared" si="13"/>
        <v>(798, 'Đình Trọng Hiếu', '1989-06-12', 'Nam', 'Vĩnh Phúc', '', 'MR18161', 87, 15, 312, 'OSAKA', '', '', '', '2018-06-26', '2019-06-20', '0', '0', '54978', '15000', '5000', '13', '2020-06-30', '', 'Admin', '2020-06-22 00:46:18'),</v>
      </c>
      <c r="I799" s="10" t="str">
        <f t="shared" si="13"/>
        <v>(Đình Trọng Hiếu, '1989-06-12', 'Nam', 'Vĩnh Phúc', '', 'MR18161', '(798, 'Đình Trọng Hiếu', '1989-06-12', 'Nam', 'Vĩnh Phúc', '', 'MR18161', 87, 15, 312, 'OSAKA', '', '', '', '2018-06-26', '2019-06-20', '0', '0', '54978', '15000', '5000', '13', '2020-06-30', '', 'Admin', '2020-06-22 00:46:18'),', 15, 312, OSAKA, '', '', '0', '2018-06-26', '2019-06-20', '54978', '0', '', '15000', '5000', '13', '2020-06-30', '', '', 'Admin', '2020-06-22 00:46:18'),</v>
      </c>
      <c r="J799" s="58">
        <v>87</v>
      </c>
      <c r="K799" s="58">
        <v>15</v>
      </c>
      <c r="L799" s="58">
        <v>312</v>
      </c>
      <c r="M799" s="54" t="s">
        <v>3343</v>
      </c>
      <c r="N799" s="55"/>
      <c r="O799" s="56"/>
      <c r="P799" s="159">
        <v>0</v>
      </c>
      <c r="Q799" s="124">
        <v>0</v>
      </c>
      <c r="R799" s="124"/>
      <c r="S799" s="49" t="s">
        <v>5242</v>
      </c>
      <c r="T799" s="49" t="s">
        <v>5618</v>
      </c>
      <c r="U799" s="129">
        <v>54978</v>
      </c>
      <c r="V799" s="55">
        <v>15000</v>
      </c>
      <c r="W799" s="55">
        <v>5000</v>
      </c>
      <c r="X799" s="10">
        <v>13</v>
      </c>
      <c r="Y799" s="10" t="s">
        <v>10097</v>
      </c>
      <c r="Z799" s="10"/>
    </row>
    <row r="800" spans="1:26">
      <c r="A800" s="10">
        <v>799</v>
      </c>
      <c r="B800" s="54" t="s">
        <v>5877</v>
      </c>
      <c r="C800" s="50" t="s">
        <v>5878</v>
      </c>
      <c r="D800" s="51" t="s">
        <v>2818</v>
      </c>
      <c r="E800" s="10" t="s">
        <v>3597</v>
      </c>
      <c r="F800" s="10"/>
      <c r="G800" s="54" t="s">
        <v>5865</v>
      </c>
      <c r="H800" s="10" t="str">
        <f t="shared" si="13"/>
        <v>(799, 'Tạ Thị Diệu', '1993-08-07', 'Nữ', 'Thái Bình', '', 'MR18161', 87, 15, 312, 'OSAKA', '', '', '', '2018-06-26', '2019-06-20', '0', '0', '54978', '15000', '5000', '13', '2020-06-30', '', 'Admin', '2020-06-22 00:46:18'),</v>
      </c>
      <c r="I800" s="10" t="str">
        <f t="shared" si="13"/>
        <v>(Tạ Thị Diệu, '1993-08-07', 'Nữ', 'Thái Bình', '', 'MR18161', '(799, 'Tạ Thị Diệu', '1993-08-07', 'Nữ', 'Thái Bình', '', 'MR18161', 87, 15, 312, 'OSAKA', '', '', '', '2018-06-26', '2019-06-20', '0', '0', '54978', '15000', '5000', '13', '2020-06-30', '', 'Admin', '2020-06-22 00:46:18'),', 15, 312, OSAKA, '', '', '0', '2018-06-26', '2019-06-20', '54978', '0', '', '15000', '5000', '13', '2020-06-30', '', '', 'Admin', '2020-06-22 00:46:18'),</v>
      </c>
      <c r="J800" s="58">
        <v>87</v>
      </c>
      <c r="K800" s="58">
        <v>15</v>
      </c>
      <c r="L800" s="58">
        <v>312</v>
      </c>
      <c r="M800" s="54" t="s">
        <v>3343</v>
      </c>
      <c r="N800" s="55"/>
      <c r="O800" s="56"/>
      <c r="P800" s="159">
        <v>0</v>
      </c>
      <c r="Q800" s="124">
        <v>0</v>
      </c>
      <c r="R800" s="124"/>
      <c r="S800" s="49" t="s">
        <v>5242</v>
      </c>
      <c r="T800" s="49" t="s">
        <v>5618</v>
      </c>
      <c r="U800" s="129">
        <v>54978</v>
      </c>
      <c r="V800" s="55">
        <v>15000</v>
      </c>
      <c r="W800" s="55">
        <v>5000</v>
      </c>
      <c r="X800" s="10">
        <v>13</v>
      </c>
      <c r="Y800" s="10" t="s">
        <v>10097</v>
      </c>
      <c r="Z800" s="10"/>
    </row>
    <row r="801" spans="1:26">
      <c r="A801" s="10">
        <v>800</v>
      </c>
      <c r="B801" s="54" t="s">
        <v>5879</v>
      </c>
      <c r="C801" s="50" t="s">
        <v>5880</v>
      </c>
      <c r="D801" s="51" t="s">
        <v>2818</v>
      </c>
      <c r="E801" s="10" t="s">
        <v>3406</v>
      </c>
      <c r="F801" s="10"/>
      <c r="G801" s="54" t="s">
        <v>5865</v>
      </c>
      <c r="H801" s="10" t="str">
        <f t="shared" si="13"/>
        <v>(800, 'Hoàng Thị Nhung', '1989-09-09', 'Nữ', 'Yên Bái', '', 'MR18161', 87, 15, 312, 'OSAKA', '', '', '', '2018-06-26', '2019-06-20', '0', '0', '54978', '15000', '5000', '13', '2020-06-30', '', 'Admin', '2020-06-22 00:46:18'),</v>
      </c>
      <c r="I801" s="10" t="str">
        <f t="shared" si="13"/>
        <v>(Hoàng Thị Nhung, '1989-09-09', 'Nữ', 'Yên Bái', '', 'MR18161', '(800, 'Hoàng Thị Nhung', '1989-09-09', 'Nữ', 'Yên Bái', '', 'MR18161', 87, 15, 312, 'OSAKA', '', '', '', '2018-06-26', '2019-06-20', '0', '0', '54978', '15000', '5000', '13', '2020-06-30', '', 'Admin', '2020-06-22 00:46:18'),', 15, 312, OSAKA, '', '', '0', '2018-06-26', '2019-06-20', '54978', '0', '', '15000', '5000', '13', '2020-06-30', '', '', 'Admin', '2020-06-22 00:46:18'),</v>
      </c>
      <c r="J801" s="58">
        <v>87</v>
      </c>
      <c r="K801" s="58">
        <v>15</v>
      </c>
      <c r="L801" s="58">
        <v>312</v>
      </c>
      <c r="M801" s="54" t="s">
        <v>3343</v>
      </c>
      <c r="N801" s="55"/>
      <c r="O801" s="56"/>
      <c r="P801" s="159">
        <v>0</v>
      </c>
      <c r="Q801" s="124">
        <v>0</v>
      </c>
      <c r="R801" s="124"/>
      <c r="S801" s="49" t="s">
        <v>5242</v>
      </c>
      <c r="T801" s="49" t="s">
        <v>5618</v>
      </c>
      <c r="U801" s="129">
        <v>54978</v>
      </c>
      <c r="V801" s="55">
        <v>15000</v>
      </c>
      <c r="W801" s="55">
        <v>5000</v>
      </c>
      <c r="X801" s="10">
        <v>13</v>
      </c>
      <c r="Y801" s="10" t="s">
        <v>10097</v>
      </c>
      <c r="Z801" s="10"/>
    </row>
    <row r="802" spans="1:26">
      <c r="A802" s="10">
        <v>801</v>
      </c>
      <c r="B802" s="54" t="s">
        <v>5881</v>
      </c>
      <c r="C802" s="50" t="s">
        <v>5882</v>
      </c>
      <c r="D802" s="51" t="s">
        <v>2818</v>
      </c>
      <c r="E802" s="10" t="s">
        <v>3279</v>
      </c>
      <c r="F802" s="10"/>
      <c r="G802" s="54" t="s">
        <v>5865</v>
      </c>
      <c r="H802" s="10" t="str">
        <f t="shared" si="13"/>
        <v>(801, 'Nguyễn Thị Linh', '1993-04-26', 'Nữ', 'Thanh Hóa', '', 'MR18161', 87, 15, 312, 'OSAKA', '', '', '', '2018-06-26', '2019-06-20', '0', '0', '54978', '15000', '5000', '13', '2020-06-30', '', 'Admin', '2020-06-22 00:46:18'),</v>
      </c>
      <c r="I802" s="10" t="str">
        <f t="shared" si="13"/>
        <v>(Nguyễn Thị Linh, '1993-04-26', 'Nữ', 'Thanh Hóa', '', 'MR18161', '(801, 'Nguyễn Thị Linh', '1993-04-26', 'Nữ', 'Thanh Hóa', '', 'MR18161', 87, 15, 312, 'OSAKA', '', '', '', '2018-06-26', '2019-06-20', '0', '0', '54978', '15000', '5000', '13', '2020-06-30', '', 'Admin', '2020-06-22 00:46:18'),', 15, 312, OSAKA, '', '', '0', '2018-06-26', '2019-06-20', '54978', '0', '', '15000', '5000', '13', '2020-06-30', '', '', 'Admin', '2020-06-22 00:46:18'),</v>
      </c>
      <c r="J802" s="58">
        <v>87</v>
      </c>
      <c r="K802" s="58">
        <v>15</v>
      </c>
      <c r="L802" s="58">
        <v>312</v>
      </c>
      <c r="M802" s="54" t="s">
        <v>3343</v>
      </c>
      <c r="N802" s="55"/>
      <c r="O802" s="56"/>
      <c r="P802" s="159">
        <v>0</v>
      </c>
      <c r="Q802" s="124">
        <v>0</v>
      </c>
      <c r="R802" s="124"/>
      <c r="S802" s="49" t="s">
        <v>5242</v>
      </c>
      <c r="T802" s="49" t="s">
        <v>5618</v>
      </c>
      <c r="U802" s="129">
        <v>54978</v>
      </c>
      <c r="V802" s="55">
        <v>15000</v>
      </c>
      <c r="W802" s="55">
        <v>5000</v>
      </c>
      <c r="X802" s="10">
        <v>13</v>
      </c>
      <c r="Y802" s="10" t="s">
        <v>10097</v>
      </c>
      <c r="Z802" s="10"/>
    </row>
    <row r="803" spans="1:26">
      <c r="A803" s="10">
        <v>802</v>
      </c>
      <c r="B803" s="10" t="s">
        <v>5883</v>
      </c>
      <c r="C803" s="50" t="s">
        <v>5884</v>
      </c>
      <c r="D803" s="51" t="s">
        <v>2845</v>
      </c>
      <c r="E803" s="10" t="s">
        <v>3155</v>
      </c>
      <c r="F803" s="10"/>
      <c r="G803" s="54" t="s">
        <v>5885</v>
      </c>
      <c r="H803" s="10" t="str">
        <f t="shared" si="13"/>
        <v>(802, 'Nguyễn Văn Thảo', '1990-12-29', 'Nam', 'Ninh Bình', '', 'MR19012', 87, 15, 312, 'OSAKA', '', '', '', '2019-01-23', '2019-10-01', '0', '0', '70686', '15000', '5000', '9', '2020-06-30', '', 'Admin', '2020-06-22 00:46:18'),</v>
      </c>
      <c r="I803" s="10" t="str">
        <f t="shared" si="13"/>
        <v>(Nguyễn Văn Thảo, '1990-12-29', 'Nam', 'Ninh Bình', '', 'MR19012', '(802, 'Nguyễn Văn Thảo', '1990-12-29', 'Nam', 'Ninh Bình', '', 'MR19012', 87, 15, 312, 'OSAKA', '', '', '', '2019-01-23', '2019-10-01', '0', '0', '70686', '15000', '5000', '9', '2020-06-30', '', 'Admin', '2020-06-22 00:46:18'),', 15, 312, OSAKA, '', '', '0', '2019-01-23', '2019-10-01', '70686', '0', '', '15000', '5000', '9', '2020-06-30', '', '', 'Admin', '2020-06-22 00:46:18'),</v>
      </c>
      <c r="J803" s="58">
        <v>87</v>
      </c>
      <c r="K803" s="58">
        <v>15</v>
      </c>
      <c r="L803" s="58">
        <v>312</v>
      </c>
      <c r="M803" s="54" t="s">
        <v>3343</v>
      </c>
      <c r="N803" s="55"/>
      <c r="O803" s="56"/>
      <c r="P803" s="159">
        <v>0</v>
      </c>
      <c r="Q803" s="124">
        <v>0</v>
      </c>
      <c r="R803" s="124"/>
      <c r="S803" s="49" t="s">
        <v>5886</v>
      </c>
      <c r="T803" s="49" t="s">
        <v>4290</v>
      </c>
      <c r="U803" s="129">
        <v>70686</v>
      </c>
      <c r="V803" s="55">
        <v>15000</v>
      </c>
      <c r="W803" s="55">
        <v>5000</v>
      </c>
      <c r="X803" s="10">
        <v>9</v>
      </c>
      <c r="Y803" s="10" t="s">
        <v>10097</v>
      </c>
      <c r="Z803" s="10"/>
    </row>
    <row r="804" spans="1:26">
      <c r="A804" s="10">
        <v>803</v>
      </c>
      <c r="B804" s="10" t="s">
        <v>5887</v>
      </c>
      <c r="C804" s="50" t="s">
        <v>5888</v>
      </c>
      <c r="D804" s="51" t="s">
        <v>2845</v>
      </c>
      <c r="E804" s="10" t="s">
        <v>5433</v>
      </c>
      <c r="F804" s="10"/>
      <c r="G804" s="54" t="s">
        <v>5885</v>
      </c>
      <c r="H804" s="10" t="str">
        <f t="shared" si="13"/>
        <v>(803, 'Bùi Văn Dũng', '1988-09-28', 'Nam', 'Hải Phòng', '', 'MR19012', 87, 15, 312, 'OSAKA', '', '', '', '2019-01-23', '2019-10-01', '0', '0', '70686', '15000', '5000', '9', '2020-06-30', '', 'Admin', '2020-06-22 00:46:18'),</v>
      </c>
      <c r="I804" s="10" t="str">
        <f t="shared" si="13"/>
        <v>(Bùi Văn Dũng, '1988-09-28', 'Nam', 'Hải Phòng', '', 'MR19012', '(803, 'Bùi Văn Dũng', '1988-09-28', 'Nam', 'Hải Phòng', '', 'MR19012', 87, 15, 312, 'OSAKA', '', '', '', '2019-01-23', '2019-10-01', '0', '0', '70686', '15000', '5000', '9', '2020-06-30', '', 'Admin', '2020-06-22 00:46:18'),', 15, 312, OSAKA, '', '', '0', '2019-01-23', '2019-10-01', '70686', '0', '', '15000', '5000', '9', '2020-06-30', '', '', 'Admin', '2020-06-22 00:46:18'),</v>
      </c>
      <c r="J804" s="58">
        <v>87</v>
      </c>
      <c r="K804" s="58">
        <v>15</v>
      </c>
      <c r="L804" s="58">
        <v>312</v>
      </c>
      <c r="M804" s="54" t="s">
        <v>3343</v>
      </c>
      <c r="N804" s="55"/>
      <c r="O804" s="56"/>
      <c r="P804" s="159">
        <v>0</v>
      </c>
      <c r="Q804" s="124">
        <v>0</v>
      </c>
      <c r="R804" s="124"/>
      <c r="S804" s="49" t="s">
        <v>5886</v>
      </c>
      <c r="T804" s="49" t="s">
        <v>4290</v>
      </c>
      <c r="U804" s="129">
        <v>70686</v>
      </c>
      <c r="V804" s="55">
        <v>15000</v>
      </c>
      <c r="W804" s="55">
        <v>5000</v>
      </c>
      <c r="X804" s="10">
        <v>9</v>
      </c>
      <c r="Y804" s="10" t="s">
        <v>10097</v>
      </c>
      <c r="Z804" s="10"/>
    </row>
    <row r="805" spans="1:26">
      <c r="A805" s="10">
        <v>804</v>
      </c>
      <c r="B805" s="10" t="s">
        <v>5889</v>
      </c>
      <c r="C805" s="50" t="s">
        <v>5890</v>
      </c>
      <c r="D805" s="51" t="s">
        <v>2845</v>
      </c>
      <c r="E805" s="10" t="s">
        <v>3253</v>
      </c>
      <c r="F805" s="10"/>
      <c r="G805" s="54" t="s">
        <v>5885</v>
      </c>
      <c r="H805" s="10" t="str">
        <f t="shared" si="13"/>
        <v>(804, 'Đỗ Hữu Thưởng', '1992-02-15', 'Nam', 'Hà Nội', '', 'MR19012', 87, 15, 312, 'OSAKA', '', '', '', '2019-01-23', '2019-10-01', '0', '0', '70686', '15000', '5000', '9', '2020-06-30', '', 'Admin', '2020-06-22 00:46:18'),</v>
      </c>
      <c r="I805" s="10" t="str">
        <f t="shared" si="13"/>
        <v>(Đỗ Hữu Thưởng, '1992-02-15', 'Nam', 'Hà Nội', '', 'MR19012', '(804, 'Đỗ Hữu Thưởng', '1992-02-15', 'Nam', 'Hà Nội', '', 'MR19012', 87, 15, 312, 'OSAKA', '', '', '', '2019-01-23', '2019-10-01', '0', '0', '70686', '15000', '5000', '9', '2020-06-30', '', 'Admin', '2020-06-22 00:46:18'),', 15, 312, OSAKA, '', '', '0', '2019-01-23', '2019-10-01', '70686', '0', '', '15000', '5000', '9', '2020-06-30', '', '', 'Admin', '2020-06-22 00:46:18'),</v>
      </c>
      <c r="J805" s="58">
        <v>87</v>
      </c>
      <c r="K805" s="58">
        <v>15</v>
      </c>
      <c r="L805" s="58">
        <v>312</v>
      </c>
      <c r="M805" s="54" t="s">
        <v>3343</v>
      </c>
      <c r="N805" s="55"/>
      <c r="O805" s="56"/>
      <c r="P805" s="159">
        <v>0</v>
      </c>
      <c r="Q805" s="124">
        <v>0</v>
      </c>
      <c r="R805" s="124"/>
      <c r="S805" s="49" t="s">
        <v>5886</v>
      </c>
      <c r="T805" s="49" t="s">
        <v>4290</v>
      </c>
      <c r="U805" s="129">
        <v>70686</v>
      </c>
      <c r="V805" s="55">
        <v>15000</v>
      </c>
      <c r="W805" s="55">
        <v>5000</v>
      </c>
      <c r="X805" s="10">
        <v>9</v>
      </c>
      <c r="Y805" s="10" t="s">
        <v>10097</v>
      </c>
      <c r="Z805" s="10"/>
    </row>
    <row r="806" spans="1:26">
      <c r="A806" s="10">
        <v>805</v>
      </c>
      <c r="B806" s="10" t="s">
        <v>5891</v>
      </c>
      <c r="C806" s="50" t="s">
        <v>5892</v>
      </c>
      <c r="D806" s="51" t="s">
        <v>2845</v>
      </c>
      <c r="E806" s="10" t="s">
        <v>3253</v>
      </c>
      <c r="F806" s="10"/>
      <c r="G806" s="54" t="s">
        <v>5885</v>
      </c>
      <c r="H806" s="10" t="str">
        <f t="shared" si="13"/>
        <v>(805, 'Bùi Tuấn Anh', '1995-07-26', 'Nam', 'Hà Nội', '', 'MR19012', 87, 15, 312, 'OSAKA', '', '', '', '2019-01-23', '2019-10-01', '0', '0', '70686', '15000', '5000', '9', '2020-06-30', '', 'Admin', '2020-06-22 00:46:18'),</v>
      </c>
      <c r="I806" s="10" t="str">
        <f t="shared" si="13"/>
        <v>(Bùi Tuấn Anh, '1995-07-26', 'Nam', 'Hà Nội', '', 'MR19012', '(805, 'Bùi Tuấn Anh', '1995-07-26', 'Nam', 'Hà Nội', '', 'MR19012', 87, 15, 312, 'OSAKA', '', '', '', '2019-01-23', '2019-10-01', '0', '0', '70686', '15000', '5000', '9', '2020-06-30', '', 'Admin', '2020-06-22 00:46:18'),', 15, 312, OSAKA, '', '', '0', '2019-01-23', '2019-10-01', '70686', '0', '', '15000', '5000', '9', '2020-06-30', '', '', 'Admin', '2020-06-22 00:46:18'),</v>
      </c>
      <c r="J806" s="58">
        <v>87</v>
      </c>
      <c r="K806" s="58">
        <v>15</v>
      </c>
      <c r="L806" s="58">
        <v>312</v>
      </c>
      <c r="M806" s="54" t="s">
        <v>3343</v>
      </c>
      <c r="N806" s="55"/>
      <c r="O806" s="56"/>
      <c r="P806" s="159">
        <v>0</v>
      </c>
      <c r="Q806" s="124">
        <v>0</v>
      </c>
      <c r="R806" s="124"/>
      <c r="S806" s="49" t="s">
        <v>5886</v>
      </c>
      <c r="T806" s="49" t="s">
        <v>4290</v>
      </c>
      <c r="U806" s="129">
        <v>70686</v>
      </c>
      <c r="V806" s="55">
        <v>15000</v>
      </c>
      <c r="W806" s="55">
        <v>5000</v>
      </c>
      <c r="X806" s="10">
        <v>9</v>
      </c>
      <c r="Y806" s="10" t="s">
        <v>10097</v>
      </c>
      <c r="Z806" s="10"/>
    </row>
    <row r="807" spans="1:26">
      <c r="A807" s="10">
        <v>806</v>
      </c>
      <c r="B807" s="10" t="s">
        <v>5893</v>
      </c>
      <c r="C807" s="50" t="s">
        <v>5894</v>
      </c>
      <c r="D807" s="51" t="s">
        <v>2845</v>
      </c>
      <c r="E807" s="10" t="s">
        <v>3789</v>
      </c>
      <c r="F807" s="10"/>
      <c r="G807" s="54" t="s">
        <v>5885</v>
      </c>
      <c r="H807" s="10" t="str">
        <f t="shared" si="13"/>
        <v>(806, 'Đỗ Xuân Tuyên', '1987-09-03', 'Nam', 'Phú Thọ', '', 'MR19012', 87, 15, 312, 'OSAKA', '', '', '', '2019-01-23', '2019-10-01', '0', '0', '70686', '15000', '5000', '9', '2020-06-30', '', 'Admin', '2020-06-22 00:46:18'),</v>
      </c>
      <c r="I807" s="10" t="str">
        <f t="shared" si="13"/>
        <v>(Đỗ Xuân Tuyên, '1987-09-03', 'Nam', 'Phú Thọ', '', 'MR19012', '(806, 'Đỗ Xuân Tuyên', '1987-09-03', 'Nam', 'Phú Thọ', '', 'MR19012', 87, 15, 312, 'OSAKA', '', '', '', '2019-01-23', '2019-10-01', '0', '0', '70686', '15000', '5000', '9', '2020-06-30', '', 'Admin', '2020-06-22 00:46:18'),', 15, 312, OSAKA, '', '', '0', '2019-01-23', '2019-10-01', '70686', '0', '', '15000', '5000', '9', '2020-06-30', '', '', 'Admin', '2020-06-22 00:46:18'),</v>
      </c>
      <c r="J807" s="58">
        <v>87</v>
      </c>
      <c r="K807" s="58">
        <v>15</v>
      </c>
      <c r="L807" s="58">
        <v>312</v>
      </c>
      <c r="M807" s="54" t="s">
        <v>3343</v>
      </c>
      <c r="N807" s="55"/>
      <c r="O807" s="56"/>
      <c r="P807" s="159">
        <v>0</v>
      </c>
      <c r="Q807" s="124">
        <v>0</v>
      </c>
      <c r="R807" s="124"/>
      <c r="S807" s="49" t="s">
        <v>5886</v>
      </c>
      <c r="T807" s="49" t="s">
        <v>4290</v>
      </c>
      <c r="U807" s="129">
        <v>70686</v>
      </c>
      <c r="V807" s="55">
        <v>15000</v>
      </c>
      <c r="W807" s="55">
        <v>5000</v>
      </c>
      <c r="X807" s="10">
        <v>9</v>
      </c>
      <c r="Y807" s="10" t="s">
        <v>10097</v>
      </c>
      <c r="Z807" s="10"/>
    </row>
    <row r="808" spans="1:26">
      <c r="A808" s="10">
        <v>807</v>
      </c>
      <c r="B808" s="10" t="s">
        <v>5895</v>
      </c>
      <c r="C808" s="50" t="s">
        <v>5851</v>
      </c>
      <c r="D808" s="51" t="s">
        <v>2845</v>
      </c>
      <c r="E808" s="10" t="s">
        <v>5896</v>
      </c>
      <c r="F808" s="10"/>
      <c r="G808" s="54" t="s">
        <v>5885</v>
      </c>
      <c r="H808" s="10" t="str">
        <f t="shared" si="13"/>
        <v>(807, 'Lưu Văn Thể', '1988-09-12', 'Nam', 'Hà Tĩnh', '', 'MR19012', 87, 15, 312, 'OSAKA', '', '', '', '2019-01-23', '2019-10-01', '0', '0', '70686', '15000', '5000', '9', '2020-06-30', '', 'Admin', '2020-06-22 00:46:18'),</v>
      </c>
      <c r="I808" s="10" t="str">
        <f t="shared" si="13"/>
        <v>(Lưu Văn Thể, '1988-09-12', 'Nam', 'Hà Tĩnh', '', 'MR19012', '(807, 'Lưu Văn Thể', '1988-09-12', 'Nam', 'Hà Tĩnh', '', 'MR19012', 87, 15, 312, 'OSAKA', '', '', '', '2019-01-23', '2019-10-01', '0', '0', '70686', '15000', '5000', '9', '2020-06-30', '', 'Admin', '2020-06-22 00:46:18'),', 15, 312, OSAKA, '', '', '0', '2019-01-23', '2019-10-01', '70686', '0', '', '15000', '5000', '9', '2020-06-30', '', '', 'Admin', '2020-06-22 00:46:18'),</v>
      </c>
      <c r="J808" s="58">
        <v>87</v>
      </c>
      <c r="K808" s="58">
        <v>15</v>
      </c>
      <c r="L808" s="58">
        <v>312</v>
      </c>
      <c r="M808" s="54" t="s">
        <v>3343</v>
      </c>
      <c r="N808" s="55"/>
      <c r="O808" s="56"/>
      <c r="P808" s="159">
        <v>0</v>
      </c>
      <c r="Q808" s="124">
        <v>0</v>
      </c>
      <c r="R808" s="124"/>
      <c r="S808" s="49" t="s">
        <v>5886</v>
      </c>
      <c r="T808" s="49" t="s">
        <v>4290</v>
      </c>
      <c r="U808" s="129">
        <v>70686</v>
      </c>
      <c r="V808" s="55">
        <v>15000</v>
      </c>
      <c r="W808" s="55">
        <v>5000</v>
      </c>
      <c r="X808" s="10">
        <v>9</v>
      </c>
      <c r="Y808" s="10" t="s">
        <v>10097</v>
      </c>
      <c r="Z808" s="10"/>
    </row>
    <row r="809" spans="1:26">
      <c r="A809" s="10">
        <v>808</v>
      </c>
      <c r="B809" s="10" t="s">
        <v>5897</v>
      </c>
      <c r="C809" s="50" t="s">
        <v>5898</v>
      </c>
      <c r="D809" s="51" t="s">
        <v>2818</v>
      </c>
      <c r="E809" s="10" t="s">
        <v>5899</v>
      </c>
      <c r="F809" s="10"/>
      <c r="G809" s="54" t="s">
        <v>5885</v>
      </c>
      <c r="H809" s="10" t="str">
        <f t="shared" si="13"/>
        <v>(808, 'Đỗ Thị Diệu Thu', '1992-07-17', 'Nữ', 'Sơn La', '', 'MR19012', 87, 15, 312, 'OSAKA', '', '', '', '2019-01-23', '2019-10-01', '0', '0', '70686', '15000', '5000', '9', '2020-06-30', '', 'Admin', '2020-06-22 00:46:18'),</v>
      </c>
      <c r="I809" s="10" t="str">
        <f t="shared" si="13"/>
        <v>(Đỗ Thị Diệu Thu, '1992-07-17', 'Nữ', 'Sơn La', '', 'MR19012', '(808, 'Đỗ Thị Diệu Thu', '1992-07-17', 'Nữ', 'Sơn La', '', 'MR19012', 87, 15, 312, 'OSAKA', '', '', '', '2019-01-23', '2019-10-01', '0', '0', '70686', '15000', '5000', '9', '2020-06-30', '', 'Admin', '2020-06-22 00:46:18'),', 15, 312, OSAKA, '', '', '0', '2019-01-23', '2019-10-01', '70686', '0', '', '15000', '5000', '9', '2020-06-30', '', '', 'Admin', '2020-06-22 00:46:18'),</v>
      </c>
      <c r="J809" s="58">
        <v>87</v>
      </c>
      <c r="K809" s="58">
        <v>15</v>
      </c>
      <c r="L809" s="58">
        <v>312</v>
      </c>
      <c r="M809" s="54" t="s">
        <v>3343</v>
      </c>
      <c r="N809" s="55"/>
      <c r="O809" s="56"/>
      <c r="P809" s="159">
        <v>0</v>
      </c>
      <c r="Q809" s="124">
        <v>0</v>
      </c>
      <c r="R809" s="124"/>
      <c r="S809" s="49" t="s">
        <v>5886</v>
      </c>
      <c r="T809" s="49" t="s">
        <v>4290</v>
      </c>
      <c r="U809" s="129">
        <v>70686</v>
      </c>
      <c r="V809" s="55">
        <v>15000</v>
      </c>
      <c r="W809" s="55">
        <v>5000</v>
      </c>
      <c r="X809" s="10">
        <v>9</v>
      </c>
      <c r="Y809" s="10" t="s">
        <v>10097</v>
      </c>
      <c r="Z809" s="10"/>
    </row>
    <row r="810" spans="1:26">
      <c r="A810" s="10">
        <v>809</v>
      </c>
      <c r="B810" s="10" t="s">
        <v>5900</v>
      </c>
      <c r="C810" s="50" t="s">
        <v>5901</v>
      </c>
      <c r="D810" s="51" t="s">
        <v>2818</v>
      </c>
      <c r="E810" s="10" t="s">
        <v>5902</v>
      </c>
      <c r="F810" s="10"/>
      <c r="G810" s="54" t="s">
        <v>5885</v>
      </c>
      <c r="H810" s="10" t="str">
        <f t="shared" si="13"/>
        <v>(809, 'Hoàng Thị Loan', '1990-07-20', 'Nữ', 'Bắc Giang', '', 'MR19012', 87, 15, 312, 'OSAKA', '', '', '', '2019-01-23', '2019-10-01', '0', '0', '70686', '15000', '5000', '9', '2020-06-30', '', 'Admin', '2020-06-22 00:46:18'),</v>
      </c>
      <c r="I810" s="10" t="str">
        <f t="shared" si="13"/>
        <v>(Hoàng Thị Loan, '1990-07-20', 'Nữ', 'Bắc Giang', '', 'MR19012', '(809, 'Hoàng Thị Loan', '1990-07-20', 'Nữ', 'Bắc Giang', '', 'MR19012', 87, 15, 312, 'OSAKA', '', '', '', '2019-01-23', '2019-10-01', '0', '0', '70686', '15000', '5000', '9', '2020-06-30', '', 'Admin', '2020-06-22 00:46:18'),', 15, 312, OSAKA, '', '', '0', '2019-01-23', '2019-10-01', '70686', '0', '', '15000', '5000', '9', '2020-06-30', '', '', 'Admin', '2020-06-22 00:46:18'),</v>
      </c>
      <c r="J810" s="58">
        <v>87</v>
      </c>
      <c r="K810" s="58">
        <v>15</v>
      </c>
      <c r="L810" s="58">
        <v>312</v>
      </c>
      <c r="M810" s="54" t="s">
        <v>3343</v>
      </c>
      <c r="N810" s="55"/>
      <c r="O810" s="56"/>
      <c r="P810" s="159">
        <v>0</v>
      </c>
      <c r="Q810" s="124">
        <v>0</v>
      </c>
      <c r="R810" s="124"/>
      <c r="S810" s="49" t="s">
        <v>5886</v>
      </c>
      <c r="T810" s="49" t="s">
        <v>4290</v>
      </c>
      <c r="U810" s="129">
        <v>70686</v>
      </c>
      <c r="V810" s="55">
        <v>15000</v>
      </c>
      <c r="W810" s="55">
        <v>5000</v>
      </c>
      <c r="X810" s="10">
        <v>9</v>
      </c>
      <c r="Y810" s="10" t="s">
        <v>10097</v>
      </c>
      <c r="Z810" s="10"/>
    </row>
    <row r="811" spans="1:26">
      <c r="A811" s="10">
        <v>810</v>
      </c>
      <c r="B811" s="10" t="s">
        <v>5903</v>
      </c>
      <c r="C811" s="50" t="s">
        <v>5904</v>
      </c>
      <c r="D811" s="51" t="s">
        <v>2818</v>
      </c>
      <c r="E811" s="10" t="s">
        <v>5905</v>
      </c>
      <c r="F811" s="10"/>
      <c r="G811" s="54" t="s">
        <v>5885</v>
      </c>
      <c r="H811" s="10" t="str">
        <f t="shared" si="13"/>
        <v>(810, 'Lê Thị Yến', '1988-09-17', 'Nữ', 'Hoà Bình', '', 'MR19012', 87, 15, 312, 'OSAKA', '', '', '', '2019-01-23', '2019-10-01', '0', '0', '70686', '15000', '5000', '9', '2020-06-30', '', 'Admin', '2020-06-22 00:46:18'),</v>
      </c>
      <c r="I811" s="10" t="str">
        <f t="shared" si="13"/>
        <v>(Lê Thị Yến, '1988-09-17', 'Nữ', 'Hoà Bình', '', 'MR19012', '(810, 'Lê Thị Yến', '1988-09-17', 'Nữ', 'Hoà Bình', '', 'MR19012', 87, 15, 312, 'OSAKA', '', '', '', '2019-01-23', '2019-10-01', '0', '0', '70686', '15000', '5000', '9', '2020-06-30', '', 'Admin', '2020-06-22 00:46:18'),', 15, 312, OSAKA, '', '', '0', '2019-01-23', '2019-10-01', '70686', '0', '', '15000', '5000', '9', '2020-06-30', '', '', 'Admin', '2020-06-22 00:46:18'),</v>
      </c>
      <c r="J811" s="58">
        <v>87</v>
      </c>
      <c r="K811" s="58">
        <v>15</v>
      </c>
      <c r="L811" s="58">
        <v>312</v>
      </c>
      <c r="M811" s="54" t="s">
        <v>3343</v>
      </c>
      <c r="N811" s="55"/>
      <c r="O811" s="56"/>
      <c r="P811" s="159">
        <v>0</v>
      </c>
      <c r="Q811" s="124">
        <v>0</v>
      </c>
      <c r="R811" s="124"/>
      <c r="S811" s="49" t="s">
        <v>5886</v>
      </c>
      <c r="T811" s="49" t="s">
        <v>4290</v>
      </c>
      <c r="U811" s="129">
        <v>70686</v>
      </c>
      <c r="V811" s="55">
        <v>15000</v>
      </c>
      <c r="W811" s="55">
        <v>5000</v>
      </c>
      <c r="X811" s="10">
        <v>9</v>
      </c>
      <c r="Y811" s="10" t="s">
        <v>10097</v>
      </c>
      <c r="Z811" s="10"/>
    </row>
    <row r="812" spans="1:26">
      <c r="A812" s="10">
        <v>811</v>
      </c>
      <c r="B812" s="52" t="s">
        <v>5906</v>
      </c>
      <c r="C812" s="50" t="s">
        <v>5907</v>
      </c>
      <c r="D812" s="51" t="s">
        <v>2845</v>
      </c>
      <c r="E812" s="52" t="s">
        <v>2855</v>
      </c>
      <c r="F812" s="67" t="s">
        <v>5908</v>
      </c>
      <c r="G812" s="54" t="s">
        <v>2982</v>
      </c>
      <c r="H812" s="10" t="str">
        <f t="shared" si="13"/>
        <v>(811, 'Lê Tấn Mạnh', '1987-11-27', 'Nam', 'Trà Vinh', '0917 633 828
0977 321 062', 'MR17057', 22, 16, 314, 'AICHI', '99000000', '2017-07-28', '', '', '2017-11-01', '50000000', '49000000', '55193', '15000', '5000', '31', '2020-06-01', '', 'Admin', '2020-06-22 00:46:18'),</v>
      </c>
      <c r="I812" s="10" t="str">
        <f t="shared" si="13"/>
        <v>(Lê Tấn Mạnh, '1987-11-27', 'Nam', 'Trà Vinh', '0917 633 828
0977 321 062', 'MR17057', '(811, 'Lê Tấn Mạnh', '1987-11-27', 'Nam', 'Trà Vinh', '0917 633 828
0977 321 062', 'MR17057', 22, 16, 314, 'AICHI', '99000000', '2017-07-28', '', '', '2017-11-01', '50000000', '49000000', '55193', '15000', '5000', '31', '2020-06-01', '', 'Admin', '2020-06-22 00:46:18'),', 16, 314, AICHI, '99000000', '2017-07-28', '50000000', '', '2017-11-01', '55193', '49000000', '', '15000', '5000', '31', '2020-06-01', '', '', 'Admin', '2020-06-22 00:46:18'),</v>
      </c>
      <c r="J812" s="58">
        <v>22</v>
      </c>
      <c r="K812" s="58">
        <v>16</v>
      </c>
      <c r="L812" s="58">
        <v>314</v>
      </c>
      <c r="M812" s="54" t="s">
        <v>3201</v>
      </c>
      <c r="N812" s="55">
        <v>99000000</v>
      </c>
      <c r="O812" s="56" t="s">
        <v>3007</v>
      </c>
      <c r="P812" s="159">
        <v>50000000</v>
      </c>
      <c r="Q812" s="124">
        <v>49000000</v>
      </c>
      <c r="R812" s="124"/>
      <c r="S812" s="49"/>
      <c r="T812" s="49" t="s">
        <v>5910</v>
      </c>
      <c r="U812" s="129">
        <v>55193</v>
      </c>
      <c r="V812" s="55">
        <v>15000</v>
      </c>
      <c r="W812" s="55">
        <v>5000</v>
      </c>
      <c r="X812" s="10">
        <v>31</v>
      </c>
      <c r="Y812" s="10" t="s">
        <v>9846</v>
      </c>
      <c r="Z812" s="10"/>
    </row>
    <row r="813" spans="1:26">
      <c r="A813" s="10">
        <v>812</v>
      </c>
      <c r="B813" s="52" t="s">
        <v>5911</v>
      </c>
      <c r="C813" s="50" t="s">
        <v>5912</v>
      </c>
      <c r="D813" s="51" t="s">
        <v>2845</v>
      </c>
      <c r="E813" s="52" t="s">
        <v>2830</v>
      </c>
      <c r="F813" s="61" t="s">
        <v>5913</v>
      </c>
      <c r="G813" s="54" t="s">
        <v>5137</v>
      </c>
      <c r="H813" s="10" t="str">
        <f t="shared" si="13"/>
        <v>(812, 'Nguyễn Trần Hữu Tài', '1996-09-01', 'Nam', 'Tây Ninh', '0868 054 284
0962 977 345', 'MR17102', 30, 16, 315, 'AICHI', '99000000', '2017-11-03', '', '2017-10-27', '2018-06-08', '50000000', '49000000', '64866', '15000', '5000', '23', '2020-06-08', '', 'Admin', '2020-06-22 00:46:18'),</v>
      </c>
      <c r="I813" s="10" t="str">
        <f t="shared" si="13"/>
        <v>(Nguyễn Trần Hữu Tài, '1996-09-01', 'Nam', 'Tây Ninh', '0868 054 284
0962 977 345', 'MR17102', '(812, 'Nguyễn Trần Hữu Tài', '1996-09-01', 'Nam', 'Tây Ninh', '0868 054 284
0962 977 345', 'MR17102', 30, 16, 315, 'AICHI', '99000000', '2017-11-03', '', '2017-10-27', '2018-06-08', '50000000', '49000000', '64866', '15000', '5000', '23', '2020-06-08', '', 'Admin', '2020-06-22 00:46:18'),', 16, 315, AICHI, '99000000', '2017-11-03', '50000000', '2017-10-27', '2018-06-08', '64866', '49000000', '', '15000', '5000', '23', '2020-06-08', '', '', 'Admin', '2020-06-22 00:46:18'),</v>
      </c>
      <c r="J813" s="58">
        <v>30</v>
      </c>
      <c r="K813" s="58">
        <v>16</v>
      </c>
      <c r="L813" s="58">
        <v>315</v>
      </c>
      <c r="M813" s="54" t="s">
        <v>3201</v>
      </c>
      <c r="N813" s="55">
        <v>99000000</v>
      </c>
      <c r="O813" s="56" t="s">
        <v>5139</v>
      </c>
      <c r="P813" s="159">
        <v>50000000</v>
      </c>
      <c r="Q813" s="124">
        <v>49000000</v>
      </c>
      <c r="R813" s="124"/>
      <c r="S813" s="49" t="s">
        <v>3463</v>
      </c>
      <c r="T813" s="49" t="s">
        <v>3265</v>
      </c>
      <c r="U813" s="129">
        <v>64866</v>
      </c>
      <c r="V813" s="55">
        <v>15000</v>
      </c>
      <c r="W813" s="55">
        <v>5000</v>
      </c>
      <c r="X813" s="10">
        <v>23</v>
      </c>
      <c r="Y813" s="10" t="s">
        <v>9887</v>
      </c>
      <c r="Z813" s="10"/>
    </row>
    <row r="814" spans="1:26">
      <c r="A814" s="10">
        <v>813</v>
      </c>
      <c r="B814" s="10" t="s">
        <v>5914</v>
      </c>
      <c r="C814" s="50" t="s">
        <v>5915</v>
      </c>
      <c r="D814" s="51" t="s">
        <v>2845</v>
      </c>
      <c r="E814" s="10" t="s">
        <v>5433</v>
      </c>
      <c r="F814" s="69" t="s">
        <v>5916</v>
      </c>
      <c r="G814" s="54" t="s">
        <v>5917</v>
      </c>
      <c r="H814" s="10" t="str">
        <f t="shared" si="13"/>
        <v>(813, 'Nguyễn Văn Thưởng', '1994-10-02', 'Nam', 'Hải Phòng', '0988 236 860
0906 620 853', 'MR18076', 128, 16, 316, 'GIFU', '103000000', '2018-05-21', '', '2018-04-21', '2018-09-27', '50000000', '53000000', '65859', '40000', '5000', '21', '2020-06-27', '', 'Admin', '2020-06-22 00:46:18'),</v>
      </c>
      <c r="I814" s="10" t="str">
        <f t="shared" si="13"/>
        <v>(Nguyễn Văn Thưởng, '1994-10-02', 'Nam', 'Hải Phòng', '0988 236 860
0906 620 853', 'MR18076', '(813, 'Nguyễn Văn Thưởng', '1994-10-02', 'Nam', 'Hải Phòng', '0988 236 860
0906 620 853', 'MR18076', 128, 16, 316, 'GIFU', '103000000', '2018-05-21', '', '2018-04-21', '2018-09-27', '50000000', '53000000', '65859', '40000', '5000', '21', '2020-06-27', '', 'Admin', '2020-06-22 00:46:18'),', 16, 316, GIFU, '103000000', '2018-05-21', '50000000', '2018-04-21', '2018-09-27', '65859', '53000000', '', '40000', '5000', '21', '2020-06-27', '', '', 'Admin', '2020-06-22 00:46:18'),</v>
      </c>
      <c r="J814" s="58">
        <v>128</v>
      </c>
      <c r="K814" s="58">
        <v>16</v>
      </c>
      <c r="L814" s="58">
        <v>316</v>
      </c>
      <c r="M814" s="54" t="s">
        <v>5644</v>
      </c>
      <c r="N814" s="55">
        <v>103000000</v>
      </c>
      <c r="O814" s="56" t="s">
        <v>3558</v>
      </c>
      <c r="P814" s="159">
        <v>50000000</v>
      </c>
      <c r="Q814" s="124">
        <v>53000000</v>
      </c>
      <c r="R814" s="124"/>
      <c r="S814" s="49" t="s">
        <v>5918</v>
      </c>
      <c r="T814" s="49" t="s">
        <v>3325</v>
      </c>
      <c r="U814" s="129">
        <v>65859</v>
      </c>
      <c r="V814" s="55">
        <v>40000</v>
      </c>
      <c r="W814" s="55">
        <v>5000</v>
      </c>
      <c r="X814" s="10">
        <v>21</v>
      </c>
      <c r="Y814" s="10" t="s">
        <v>11994</v>
      </c>
      <c r="Z814" s="10"/>
    </row>
    <row r="815" spans="1:26">
      <c r="A815" s="10">
        <v>814</v>
      </c>
      <c r="B815" s="10" t="s">
        <v>5919</v>
      </c>
      <c r="C815" s="50" t="s">
        <v>5920</v>
      </c>
      <c r="D815" s="51" t="s">
        <v>2845</v>
      </c>
      <c r="E815" s="10" t="s">
        <v>2995</v>
      </c>
      <c r="F815" s="69" t="s">
        <v>5921</v>
      </c>
      <c r="G815" s="54" t="s">
        <v>5922</v>
      </c>
      <c r="H815" s="10" t="str">
        <f t="shared" si="13"/>
        <v>(814, 'Chau Sơn Nhon', '1992-03-30', 'Nam', 'Hậu Giang', '01224 550 097', 'MR18080', 25, 16, 317, 'AICHI', '92000000', '2018-05-02', '', '2018-04-23', '2018-09-27', '50000000', '42000000', '66195', '40000', '5000', '21', '2020-06-27', '', 'Admin', '2020-06-22 00:46:18'),</v>
      </c>
      <c r="I815" s="10" t="str">
        <f t="shared" si="13"/>
        <v>(Chau Sơn Nhon, '1992-03-30', 'Nam', 'Hậu Giang', '01224 550 097', 'MR18080', '(814, 'Chau Sơn Nhon', '1992-03-30', 'Nam', 'Hậu Giang', '01224 550 097', 'MR18080', 25, 16, 317, 'AICHI', '92000000', '2018-05-02', '', '2018-04-23', '2018-09-27', '50000000', '42000000', '66195', '40000', '5000', '21', '2020-06-27', '', 'Admin', '2020-06-22 00:46:18'),', 16, 317, AICHI, '92000000', '2018-05-02', '50000000', '2018-04-23', '2018-09-27', '66195', '42000000', '', '40000', '5000', '21', '2020-06-27', '', '', 'Admin', '2020-06-22 00:46:18'),</v>
      </c>
      <c r="J815" s="58">
        <v>25</v>
      </c>
      <c r="K815" s="58">
        <v>16</v>
      </c>
      <c r="L815" s="58">
        <v>317</v>
      </c>
      <c r="M815" s="54" t="s">
        <v>3201</v>
      </c>
      <c r="N815" s="55">
        <v>92000000</v>
      </c>
      <c r="O815" s="56" t="s">
        <v>3569</v>
      </c>
      <c r="P815" s="159">
        <v>50000000</v>
      </c>
      <c r="Q815" s="124">
        <v>42000000</v>
      </c>
      <c r="R815" s="124"/>
      <c r="S815" s="49" t="s">
        <v>4187</v>
      </c>
      <c r="T815" s="49" t="s">
        <v>3325</v>
      </c>
      <c r="U815" s="129">
        <v>66195</v>
      </c>
      <c r="V815" s="55">
        <v>40000</v>
      </c>
      <c r="W815" s="55">
        <v>5000</v>
      </c>
      <c r="X815" s="10">
        <v>21</v>
      </c>
      <c r="Y815" s="10" t="s">
        <v>11994</v>
      </c>
      <c r="Z815" s="10"/>
    </row>
    <row r="816" spans="1:26">
      <c r="A816" s="10">
        <v>815</v>
      </c>
      <c r="B816" s="10" t="s">
        <v>5923</v>
      </c>
      <c r="C816" s="50" t="s">
        <v>5924</v>
      </c>
      <c r="D816" s="51" t="s">
        <v>2845</v>
      </c>
      <c r="E816" s="10" t="s">
        <v>2961</v>
      </c>
      <c r="F816" s="69" t="s">
        <v>5925</v>
      </c>
      <c r="G816" s="54" t="s">
        <v>5926</v>
      </c>
      <c r="H816" s="10" t="str">
        <f t="shared" si="13"/>
        <v>(815, 'Nguyễn Minh Tú', '1994-04-14', 'Nam', 'Vũng Tàu', '01672 551 402
01684 183 618', 'MR18077', 30, 16, 318, 'MIE', '99000000', '2018-04-27', '', '2018-04-21', '2018-10-21', '50000000', '49000000', '66195', '40000', '5000', '20', '2020-06-21', '', 'Admin', '2020-06-22 00:46:18'),</v>
      </c>
      <c r="I816" s="10" t="str">
        <f t="shared" si="13"/>
        <v>(Nguyễn Minh Tú, '1994-04-14', 'Nam', 'Vũng Tàu', '01672 551 402
01684 183 618', 'MR18077', '(815, 'Nguyễn Minh Tú', '1994-04-14', 'Nam', 'Vũng Tàu', '01672 551 402
01684 183 618', 'MR18077', 30, 16, 318, 'MIE', '99000000', '2018-04-27', '', '2018-04-21', '2018-10-21', '50000000', '49000000', '66195', '40000', '5000', '20', '2020-06-21', '', 'Admin', '2020-06-22 00:46:18'),', 16, 318, MIE, '99000000', '2018-04-27', '50000000', '2018-04-21', '2018-10-21', '66195', '49000000', '', '40000', '5000', '20', '2020-06-21', '', '', 'Admin', '2020-06-22 00:46:18'),</v>
      </c>
      <c r="J816" s="58">
        <v>30</v>
      </c>
      <c r="K816" s="58">
        <v>16</v>
      </c>
      <c r="L816" s="58">
        <v>318</v>
      </c>
      <c r="M816" s="54" t="s">
        <v>5743</v>
      </c>
      <c r="N816" s="55">
        <v>99000000</v>
      </c>
      <c r="O816" s="56" t="s">
        <v>3812</v>
      </c>
      <c r="P816" s="159">
        <v>50000000</v>
      </c>
      <c r="Q816" s="124">
        <v>49000000</v>
      </c>
      <c r="R816" s="124"/>
      <c r="S816" s="49" t="s">
        <v>5918</v>
      </c>
      <c r="T816" s="49" t="s">
        <v>5927</v>
      </c>
      <c r="U816" s="129">
        <v>66195</v>
      </c>
      <c r="V816" s="55">
        <v>40000</v>
      </c>
      <c r="W816" s="55">
        <v>5000</v>
      </c>
      <c r="X816" s="10">
        <v>20</v>
      </c>
      <c r="Y816" s="10" t="s">
        <v>11996</v>
      </c>
      <c r="Z816" s="10"/>
    </row>
    <row r="817" spans="1:26">
      <c r="A817" s="10">
        <v>816</v>
      </c>
      <c r="B817" s="10" t="s">
        <v>5928</v>
      </c>
      <c r="C817" s="50" t="s">
        <v>5929</v>
      </c>
      <c r="D817" s="51" t="s">
        <v>2845</v>
      </c>
      <c r="E817" s="10" t="s">
        <v>3155</v>
      </c>
      <c r="F817" s="69" t="s">
        <v>5930</v>
      </c>
      <c r="G817" s="54" t="s">
        <v>5931</v>
      </c>
      <c r="H817" s="10" t="str">
        <f t="shared" si="13"/>
        <v>(816, 'Nguyễn Văn Phương', '1991-08-23', 'Nam', 'Ninh Bình', '01647 118 066
0917 277 539', 'MR18139', 128, 16, 319, 'AICHI', '103000000', '2018-07-09', '', '2018-07-02', '2019-01-07', '50000000', '53000000', '72927', '40000', '5000', '17', '2020-06-07', '', 'Admin', '2020-06-22 00:46:18'),</v>
      </c>
      <c r="I817" s="10" t="str">
        <f t="shared" si="13"/>
        <v>(Nguyễn Văn Phương, '1991-08-23', 'Nam', 'Ninh Bình', '01647 118 066
0917 277 539', 'MR18139', '(816, 'Nguyễn Văn Phương', '1991-08-23', 'Nam', 'Ninh Bình', '01647 118 066
0917 277 539', 'MR18139', 128, 16, 319, 'AICHI', '103000000', '2018-07-09', '', '2018-07-02', '2019-01-07', '50000000', '53000000', '72927', '40000', '5000', '17', '2020-06-07', '', 'Admin', '2020-06-22 00:46:18'),', 16, 319, AICHI, '103000000', '2018-07-09', '50000000', '2018-07-02', '2019-01-07', '72927', '53000000', '', '40000', '5000', '17', '2020-06-07', '', '', 'Admin', '2020-06-22 00:46:18'),</v>
      </c>
      <c r="J817" s="58">
        <v>128</v>
      </c>
      <c r="K817" s="58">
        <v>16</v>
      </c>
      <c r="L817" s="58">
        <v>319</v>
      </c>
      <c r="M817" s="54" t="s">
        <v>3201</v>
      </c>
      <c r="N817" s="55">
        <v>103000000</v>
      </c>
      <c r="O817" s="56" t="s">
        <v>3233</v>
      </c>
      <c r="P817" s="159">
        <v>50000000</v>
      </c>
      <c r="Q817" s="124">
        <v>53000000</v>
      </c>
      <c r="R817" s="124"/>
      <c r="S817" s="49" t="s">
        <v>5234</v>
      </c>
      <c r="T817" s="49" t="s">
        <v>3667</v>
      </c>
      <c r="U817" s="129">
        <v>72927</v>
      </c>
      <c r="V817" s="55">
        <v>40000</v>
      </c>
      <c r="W817" s="55">
        <v>5000</v>
      </c>
      <c r="X817" s="10">
        <v>17</v>
      </c>
      <c r="Y817" s="10" t="s">
        <v>11989</v>
      </c>
      <c r="Z817" s="10"/>
    </row>
    <row r="818" spans="1:26">
      <c r="A818" s="10">
        <v>817</v>
      </c>
      <c r="B818" s="10" t="s">
        <v>5932</v>
      </c>
      <c r="C818" s="50" t="s">
        <v>5933</v>
      </c>
      <c r="D818" s="51" t="s">
        <v>2845</v>
      </c>
      <c r="E818" s="10" t="s">
        <v>3141</v>
      </c>
      <c r="F818" s="69" t="s">
        <v>5934</v>
      </c>
      <c r="G818" s="54" t="s">
        <v>5931</v>
      </c>
      <c r="H818" s="10" t="str">
        <f t="shared" si="13"/>
        <v>(817, 'Nguyễn Ngọc Em', '1991-09-16', 'Nam', 'Đồng Tháp', '01282 324 119
01226 309 646', 'MR18139', 128, 16, 319, 'AICHI', '103000000', '2018-07-09', '', '2018-07-02', '2019-01-07', '50000000', '53000000', '72927', '40000', '5000', '17', '2020-06-07', '', 'Admin', '2020-06-22 00:46:18'),</v>
      </c>
      <c r="I818" s="10" t="str">
        <f t="shared" si="13"/>
        <v>(Nguyễn Ngọc Em, '1991-09-16', 'Nam', 'Đồng Tháp', '01282 324 119
01226 309 646', 'MR18139', '(817, 'Nguyễn Ngọc Em', '1991-09-16', 'Nam', 'Đồng Tháp', '01282 324 119
01226 309 646', 'MR18139', 128, 16, 319, 'AICHI', '103000000', '2018-07-09', '', '2018-07-02', '2019-01-07', '50000000', '53000000', '72927', '40000', '5000', '17', '2020-06-07', '', 'Admin', '2020-06-22 00:46:18'),', 16, 319, AICHI, '103000000', '2018-07-09', '50000000', '2018-07-02', '2019-01-07', '72927', '53000000', '', '40000', '5000', '17', '2020-06-07', '', '', 'Admin', '2020-06-22 00:46:18'),</v>
      </c>
      <c r="J818" s="58">
        <v>128</v>
      </c>
      <c r="K818" s="58">
        <v>16</v>
      </c>
      <c r="L818" s="58">
        <v>319</v>
      </c>
      <c r="M818" s="54" t="s">
        <v>3201</v>
      </c>
      <c r="N818" s="55">
        <v>103000000</v>
      </c>
      <c r="O818" s="56" t="s">
        <v>3233</v>
      </c>
      <c r="P818" s="159">
        <v>50000000</v>
      </c>
      <c r="Q818" s="124">
        <v>53000000</v>
      </c>
      <c r="R818" s="124"/>
      <c r="S818" s="49" t="s">
        <v>5234</v>
      </c>
      <c r="T818" s="49" t="s">
        <v>3667</v>
      </c>
      <c r="U818" s="129">
        <v>72927</v>
      </c>
      <c r="V818" s="55">
        <v>40000</v>
      </c>
      <c r="W818" s="55">
        <v>5000</v>
      </c>
      <c r="X818" s="10">
        <v>17</v>
      </c>
      <c r="Y818" s="10" t="s">
        <v>11989</v>
      </c>
      <c r="Z818" s="10"/>
    </row>
    <row r="819" spans="1:26">
      <c r="A819" s="10">
        <v>818</v>
      </c>
      <c r="B819" s="54" t="s">
        <v>5935</v>
      </c>
      <c r="C819" s="50" t="s">
        <v>5936</v>
      </c>
      <c r="D819" s="51" t="s">
        <v>2845</v>
      </c>
      <c r="E819" s="10" t="s">
        <v>3471</v>
      </c>
      <c r="F819" s="10"/>
      <c r="G819" s="54" t="s">
        <v>5937</v>
      </c>
      <c r="H819" s="10" t="str">
        <f t="shared" si="13"/>
        <v>(818, 'Diệp Chí Hạng', '1998-10-29', 'Nam', 'Bạc Liêu', '', 'MR18172', 25, 16, 320, 'AICHI', '0', '', '', '2018-08-07', '2019-01-31', '0', '0', '57668', '40000', '5000', '17', '2020-07-31', '', 'Admin', '2020-06-22 00:46:18'),</v>
      </c>
      <c r="I819" s="10" t="str">
        <f t="shared" si="13"/>
        <v>(Diệp Chí Hạng, '1998-10-29', 'Nam', 'Bạc Liêu', '', 'MR18172', '(818, 'Diệp Chí Hạng', '1998-10-29', 'Nam', 'Bạc Liêu', '', 'MR18172', 25, 16, 320, 'AICHI', '0', '', '', '2018-08-07', '2019-01-31', '0', '0', '57668', '40000', '5000', '17', '2020-07-31', '', 'Admin', '2020-06-22 00:46:18'),', 16, 320, AICHI, '0', '', '0', '2018-08-07', '2019-01-31', '57668', '0', '', '40000', '5000', '17', '2020-07-31', '', '', 'Admin', '2020-06-22 00:46:18'),</v>
      </c>
      <c r="J819" s="58">
        <v>25</v>
      </c>
      <c r="K819" s="58">
        <v>16</v>
      </c>
      <c r="L819" s="58">
        <v>320</v>
      </c>
      <c r="M819" s="54" t="s">
        <v>3201</v>
      </c>
      <c r="N819" s="55">
        <v>0</v>
      </c>
      <c r="O819" s="56"/>
      <c r="P819" s="159">
        <v>0</v>
      </c>
      <c r="Q819" s="124">
        <v>0</v>
      </c>
      <c r="R819" s="124"/>
      <c r="S819" s="49" t="s">
        <v>5938</v>
      </c>
      <c r="T819" s="49" t="s">
        <v>5939</v>
      </c>
      <c r="U819" s="129">
        <v>57668</v>
      </c>
      <c r="V819" s="55">
        <v>40000</v>
      </c>
      <c r="W819" s="55">
        <v>5000</v>
      </c>
      <c r="X819" s="10">
        <v>17</v>
      </c>
      <c r="Y819" s="10" t="s">
        <v>12009</v>
      </c>
      <c r="Z819" s="10"/>
    </row>
    <row r="820" spans="1:26">
      <c r="A820" s="10">
        <v>819</v>
      </c>
      <c r="B820" s="54" t="s">
        <v>5940</v>
      </c>
      <c r="C820" s="50" t="s">
        <v>2941</v>
      </c>
      <c r="D820" s="51" t="s">
        <v>2845</v>
      </c>
      <c r="E820" s="10" t="s">
        <v>2846</v>
      </c>
      <c r="F820" s="69" t="s">
        <v>5941</v>
      </c>
      <c r="G820" s="54" t="s">
        <v>5942</v>
      </c>
      <c r="H820" s="10" t="str">
        <f t="shared" si="13"/>
        <v>(819, 'Đồ Hữu Lợi', '1995-12-29', 'Nam', 'Bến Tre', '0888 542 219
01658 565 071', 'MR18204', 128, 16, 30, 'AICHI', '103000000', '2018-10-03', '', '2018-09-17', '2019-03-26', '50000000', '53000000', '57668', '40000', '5000', '15', '2020-06-26', '', 'Admin', '2020-06-22 00:46:18'),</v>
      </c>
      <c r="I820" s="10" t="str">
        <f t="shared" si="13"/>
        <v>(Đồ Hữu Lợi, '1995-12-29', 'Nam', 'Bến Tre', '0888 542 219
01658 565 071', 'MR18204', '(819, 'Đồ Hữu Lợi', '1995-12-29', 'Nam', 'Bến Tre', '0888 542 219
01658 565 071', 'MR18204', 128, 16, 30, 'AICHI', '103000000', '2018-10-03', '', '2018-09-17', '2019-03-26', '50000000', '53000000', '57668', '40000', '5000', '15', '2020-06-26', '', 'Admin', '2020-06-22 00:46:18'),', 16, 30, AICHI, '103000000', '2018-10-03', '50000000', '2018-09-17', '2019-03-26', '57668', '53000000', '', '40000', '5000', '15', '2020-06-26', '', '', 'Admin', '2020-06-22 00:46:18'),</v>
      </c>
      <c r="J820" s="58">
        <v>128</v>
      </c>
      <c r="K820" s="58">
        <v>16</v>
      </c>
      <c r="L820" s="58">
        <v>30</v>
      </c>
      <c r="M820" s="54" t="s">
        <v>3201</v>
      </c>
      <c r="N820" s="55">
        <v>103000000</v>
      </c>
      <c r="O820" s="56" t="s">
        <v>5943</v>
      </c>
      <c r="P820" s="159">
        <v>50000000</v>
      </c>
      <c r="Q820" s="124">
        <v>53000000</v>
      </c>
      <c r="R820" s="124"/>
      <c r="S820" s="49" t="s">
        <v>5944</v>
      </c>
      <c r="T820" s="49" t="s">
        <v>3255</v>
      </c>
      <c r="U820" s="129">
        <v>57668</v>
      </c>
      <c r="V820" s="55">
        <v>40000</v>
      </c>
      <c r="W820" s="55">
        <v>5000</v>
      </c>
      <c r="X820" s="10">
        <v>15</v>
      </c>
      <c r="Y820" s="10" t="s">
        <v>9809</v>
      </c>
      <c r="Z820" s="10"/>
    </row>
    <row r="821" spans="1:26">
      <c r="A821" s="10">
        <v>820</v>
      </c>
      <c r="B821" s="54" t="s">
        <v>5945</v>
      </c>
      <c r="C821" s="50" t="s">
        <v>5924</v>
      </c>
      <c r="D821" s="51" t="s">
        <v>2845</v>
      </c>
      <c r="E821" s="10" t="s">
        <v>2928</v>
      </c>
      <c r="F821" s="69" t="s">
        <v>5946</v>
      </c>
      <c r="G821" s="54" t="s">
        <v>5942</v>
      </c>
      <c r="H821" s="10" t="str">
        <f t="shared" si="13"/>
        <v>(820, 'Đặng Quốc Đạt', '1994-04-14', 'Nam', 'Bình Định', '01652 621 154
0987 341 640', 'MR18204', 128, 16, 30, 'AICHI', '103000000', '2018-09-28', '', '2018-09-17', '2019-03-26', '50000000', '53000000', '65634', '40000', '5000', '15', '2020-06-26', '', 'Admin', '2020-06-22 00:46:18'),</v>
      </c>
      <c r="I821" s="10" t="str">
        <f t="shared" si="13"/>
        <v>(Đặng Quốc Đạt, '1994-04-14', 'Nam', 'Bình Định', '01652 621 154
0987 341 640', 'MR18204', '(820, 'Đặng Quốc Đạt', '1994-04-14', 'Nam', 'Bình Định', '01652 621 154
0987 341 640', 'MR18204', 128, 16, 30, 'AICHI', '103000000', '2018-09-28', '', '2018-09-17', '2019-03-26', '50000000', '53000000', '65634', '40000', '5000', '15', '2020-06-26', '', 'Admin', '2020-06-22 00:46:18'),', 16, 30, AICHI, '103000000', '2018-09-28', '50000000', '2018-09-17', '2019-03-26', '65634', '53000000', '', '40000', '5000', '15', '2020-06-26', '', '', 'Admin', '2020-06-22 00:46:18'),</v>
      </c>
      <c r="J821" s="58">
        <v>128</v>
      </c>
      <c r="K821" s="58">
        <v>16</v>
      </c>
      <c r="L821" s="58">
        <v>30</v>
      </c>
      <c r="M821" s="54" t="s">
        <v>3201</v>
      </c>
      <c r="N821" s="55">
        <v>103000000</v>
      </c>
      <c r="O821" s="56" t="s">
        <v>3539</v>
      </c>
      <c r="P821" s="159">
        <v>50000000</v>
      </c>
      <c r="Q821" s="124">
        <v>53000000</v>
      </c>
      <c r="R821" s="124"/>
      <c r="S821" s="49" t="s">
        <v>5944</v>
      </c>
      <c r="T821" s="49" t="s">
        <v>3255</v>
      </c>
      <c r="U821" s="129">
        <v>65634</v>
      </c>
      <c r="V821" s="55">
        <v>40000</v>
      </c>
      <c r="W821" s="55">
        <v>5000</v>
      </c>
      <c r="X821" s="10">
        <v>15</v>
      </c>
      <c r="Y821" s="10" t="s">
        <v>9809</v>
      </c>
      <c r="Z821" s="10"/>
    </row>
    <row r="822" spans="1:26">
      <c r="A822" s="10">
        <v>821</v>
      </c>
      <c r="B822" s="54" t="s">
        <v>5947</v>
      </c>
      <c r="C822" s="50" t="s">
        <v>3619</v>
      </c>
      <c r="D822" s="51" t="s">
        <v>2845</v>
      </c>
      <c r="E822" s="10" t="s">
        <v>2928</v>
      </c>
      <c r="F822" s="69" t="s">
        <v>5948</v>
      </c>
      <c r="G822" s="54" t="s">
        <v>5949</v>
      </c>
      <c r="H822" s="10" t="str">
        <f t="shared" si="13"/>
        <v>(821, 'Lâm Quang Tuyền', '1999-10-08', 'Nam', 'Bình Định', '01215 553 643
0977 287 077', 'MR18203', 128, 16, 322, 'AICHI', '103000000', '2018-09-25', '', '2018-09-17', '2019-03-26', '50000000', '53000000', '65634', '40000', '5000', '15', '2020-06-26', '', 'Admin', '2020-06-22 00:46:18'),</v>
      </c>
      <c r="I822" s="10" t="str">
        <f t="shared" si="13"/>
        <v>(Lâm Quang Tuyền, '1999-10-08', 'Nam', 'Bình Định', '01215 553 643
0977 287 077', 'MR18203', '(821, 'Lâm Quang Tuyền', '1999-10-08', 'Nam', 'Bình Định', '01215 553 643
0977 287 077', 'MR18203', 128, 16, 322, 'AICHI', '103000000', '2018-09-25', '', '2018-09-17', '2019-03-26', '50000000', '53000000', '65634', '40000', '5000', '15', '2020-06-26', '', 'Admin', '2020-06-22 00:46:18'),', 16, 322, AICHI, '103000000', '2018-09-25', '50000000', '2018-09-17', '2019-03-26', '65634', '53000000', '', '40000', '5000', '15', '2020-06-26', '', '', 'Admin', '2020-06-22 00:46:18'),</v>
      </c>
      <c r="J822" s="58">
        <v>128</v>
      </c>
      <c r="K822" s="58">
        <v>16</v>
      </c>
      <c r="L822" s="58">
        <v>322</v>
      </c>
      <c r="M822" s="54" t="s">
        <v>3201</v>
      </c>
      <c r="N822" s="55">
        <v>103000000</v>
      </c>
      <c r="O822" s="56" t="s">
        <v>3629</v>
      </c>
      <c r="P822" s="159">
        <v>50000000</v>
      </c>
      <c r="Q822" s="124">
        <v>53000000</v>
      </c>
      <c r="R822" s="124"/>
      <c r="S822" s="49" t="s">
        <v>5944</v>
      </c>
      <c r="T822" s="49" t="s">
        <v>3255</v>
      </c>
      <c r="U822" s="129">
        <v>65634</v>
      </c>
      <c r="V822" s="55">
        <v>40000</v>
      </c>
      <c r="W822" s="55">
        <v>5000</v>
      </c>
      <c r="X822" s="10">
        <v>15</v>
      </c>
      <c r="Y822" s="10" t="s">
        <v>9809</v>
      </c>
      <c r="Z822" s="10"/>
    </row>
    <row r="823" spans="1:26">
      <c r="A823" s="10">
        <v>822</v>
      </c>
      <c r="B823" s="54" t="s">
        <v>5950</v>
      </c>
      <c r="C823" s="50" t="s">
        <v>5951</v>
      </c>
      <c r="D823" s="51" t="s">
        <v>2845</v>
      </c>
      <c r="E823" s="10" t="s">
        <v>2969</v>
      </c>
      <c r="F823" s="69" t="s">
        <v>5952</v>
      </c>
      <c r="G823" s="54" t="s">
        <v>5949</v>
      </c>
      <c r="H823" s="10" t="str">
        <f t="shared" si="13"/>
        <v>(822, 'Hoàng Như Thọ', '1998-10-05', 'Nam', 'Thừa Thiên Huế', '0395 496 507
01658 727 405', 'MR18203', 128, 16, 322, 'AICHI', '103000000', '2018-10-03', '', '2018-09-17', '2019-03-26', '50000000', '53000000', '65634', '40000', '5000', '15', '2020-06-26', '', 'Admin', '2020-06-22 00:46:18'),</v>
      </c>
      <c r="I823" s="10" t="str">
        <f t="shared" si="13"/>
        <v>(Hoàng Như Thọ, '1998-10-05', 'Nam', 'Thừa Thiên Huế', '0395 496 507
01658 727 405', 'MR18203', '(822, 'Hoàng Như Thọ', '1998-10-05', 'Nam', 'Thừa Thiên Huế', '0395 496 507
01658 727 405', 'MR18203', 128, 16, 322, 'AICHI', '103000000', '2018-10-03', '', '2018-09-17', '2019-03-26', '50000000', '53000000', '65634', '40000', '5000', '15', '2020-06-26', '', 'Admin', '2020-06-22 00:46:18'),', 16, 322, AICHI, '103000000', '2018-10-03', '50000000', '2018-09-17', '2019-03-26', '65634', '53000000', '', '40000', '5000', '15', '2020-06-26', '', '', 'Admin', '2020-06-22 00:46:18'),</v>
      </c>
      <c r="J823" s="58">
        <v>128</v>
      </c>
      <c r="K823" s="58">
        <v>16</v>
      </c>
      <c r="L823" s="58">
        <v>322</v>
      </c>
      <c r="M823" s="54" t="s">
        <v>3201</v>
      </c>
      <c r="N823" s="55">
        <v>103000000</v>
      </c>
      <c r="O823" s="56" t="s">
        <v>5943</v>
      </c>
      <c r="P823" s="159">
        <v>50000000</v>
      </c>
      <c r="Q823" s="124">
        <v>53000000</v>
      </c>
      <c r="R823" s="124"/>
      <c r="S823" s="49" t="s">
        <v>5944</v>
      </c>
      <c r="T823" s="49" t="s">
        <v>3255</v>
      </c>
      <c r="U823" s="129">
        <v>65634</v>
      </c>
      <c r="V823" s="55">
        <v>40000</v>
      </c>
      <c r="W823" s="55">
        <v>5000</v>
      </c>
      <c r="X823" s="10">
        <v>15</v>
      </c>
      <c r="Y823" s="10" t="s">
        <v>9809</v>
      </c>
      <c r="Z823" s="10"/>
    </row>
    <row r="824" spans="1:26">
      <c r="A824" s="10">
        <v>823</v>
      </c>
      <c r="B824" s="54" t="s">
        <v>5953</v>
      </c>
      <c r="C824" s="50" t="s">
        <v>5954</v>
      </c>
      <c r="D824" s="51" t="s">
        <v>2845</v>
      </c>
      <c r="E824" s="10" t="s">
        <v>3141</v>
      </c>
      <c r="F824" s="69" t="s">
        <v>5955</v>
      </c>
      <c r="G824" s="54" t="s">
        <v>5956</v>
      </c>
      <c r="H824" s="10" t="str">
        <f t="shared" si="13"/>
        <v>(823, 'Dương Minh Thuận', '1998-03-07', 'Nam', 'Đồng Tháp', '0788 767 258
01685 829 923', 'MR18224', 30, 16, 323, 'AICHI', '92000000', '2018-10-30', '', '2018-10-19', '2019-05-10', '50000000', '42000000', '58902', '40000', '5000', '13', '2020-06-10', '', 'Admin', '2020-06-22 00:46:18'),</v>
      </c>
      <c r="I824" s="10" t="str">
        <f t="shared" si="13"/>
        <v>(Dương Minh Thuận, '1998-03-07', 'Nam', 'Đồng Tháp', '0788 767 258
01685 829 923', 'MR18224', '(823, 'Dương Minh Thuận', '1998-03-07', 'Nam', 'Đồng Tháp', '0788 767 258
01685 829 923', 'MR18224', 30, 16, 323, 'AICHI', '92000000', '2018-10-30', '', '2018-10-19', '2019-05-10', '50000000', '42000000', '58902', '40000', '5000', '13', '2020-06-10', '', 'Admin', '2020-06-22 00:46:18'),', 16, 323, AICHI, '92000000', '2018-10-30', '50000000', '2018-10-19', '2019-05-10', '58902', '42000000', '', '40000', '5000', '13', '2020-06-10', '', '', 'Admin', '2020-06-22 00:46:18'),</v>
      </c>
      <c r="J824" s="58">
        <v>30</v>
      </c>
      <c r="K824" s="58">
        <v>16</v>
      </c>
      <c r="L824" s="58">
        <v>323</v>
      </c>
      <c r="M824" s="54" t="s">
        <v>3201</v>
      </c>
      <c r="N824" s="55">
        <v>92000000</v>
      </c>
      <c r="O824" s="56" t="s">
        <v>3610</v>
      </c>
      <c r="P824" s="159">
        <v>50000000</v>
      </c>
      <c r="Q824" s="124">
        <v>42000000</v>
      </c>
      <c r="R824" s="124"/>
      <c r="S824" s="49" t="s">
        <v>5207</v>
      </c>
      <c r="T824" s="49" t="s">
        <v>4859</v>
      </c>
      <c r="U824" s="129">
        <v>58902</v>
      </c>
      <c r="V824" s="55">
        <v>40000</v>
      </c>
      <c r="W824" s="55">
        <v>5000</v>
      </c>
      <c r="X824" s="10">
        <v>13</v>
      </c>
      <c r="Y824" s="10" t="s">
        <v>9870</v>
      </c>
      <c r="Z824" s="10"/>
    </row>
    <row r="825" spans="1:26">
      <c r="A825" s="10">
        <v>824</v>
      </c>
      <c r="B825" s="54" t="s">
        <v>5957</v>
      </c>
      <c r="C825" s="50" t="s">
        <v>5958</v>
      </c>
      <c r="D825" s="51" t="s">
        <v>2845</v>
      </c>
      <c r="E825" s="10" t="s">
        <v>2876</v>
      </c>
      <c r="F825" s="61" t="s">
        <v>5959</v>
      </c>
      <c r="G825" s="54" t="s">
        <v>5960</v>
      </c>
      <c r="H825" s="10" t="str">
        <f t="shared" si="13"/>
        <v>(824, 'Võ Văn Vũ', '1992-11-27', 'Nam', 'Vĩnh Long', '0353 399 047
0962 302 649', 'MR18262', 128, 16, 324, 'AICHI', '103000000', '2018-11-30', '', '2018-11-23', '2019-05-17', '50000000', '53000000', '60024', '40000', '5000', '13', '2020-06-17', '', 'Admin', '2020-06-22 00:46:18'),</v>
      </c>
      <c r="I825" s="10" t="str">
        <f t="shared" si="13"/>
        <v>(Võ Văn Vũ, '1992-11-27', 'Nam', 'Vĩnh Long', '0353 399 047
0962 302 649', 'MR18262', '(824, 'Võ Văn Vũ', '1992-11-27', 'Nam', 'Vĩnh Long', '0353 399 047
0962 302 649', 'MR18262', 128, 16, 324, 'AICHI', '103000000', '2018-11-30', '', '2018-11-23', '2019-05-17', '50000000', '53000000', '60024', '40000', '5000', '13', '2020-06-17', '', 'Admin', '2020-06-22 00:46:18'),', 16, 324, AICHI, '103000000', '2018-11-30', '50000000', '2018-11-23', '2019-05-17', '60024', '53000000', '', '40000', '5000', '13', '2020-06-17', '', '', 'Admin', '2020-06-22 00:46:18'),</v>
      </c>
      <c r="J825" s="58">
        <v>128</v>
      </c>
      <c r="K825" s="58">
        <v>16</v>
      </c>
      <c r="L825" s="58">
        <v>324</v>
      </c>
      <c r="M825" s="54" t="s">
        <v>3201</v>
      </c>
      <c r="N825" s="55">
        <v>103000000</v>
      </c>
      <c r="O825" s="56" t="s">
        <v>5506</v>
      </c>
      <c r="P825" s="159">
        <v>50000000</v>
      </c>
      <c r="Q825" s="124">
        <v>53000000</v>
      </c>
      <c r="R825" s="124"/>
      <c r="S825" s="49" t="s">
        <v>5961</v>
      </c>
      <c r="T825" s="49" t="s">
        <v>3286</v>
      </c>
      <c r="U825" s="129">
        <v>60024</v>
      </c>
      <c r="V825" s="55">
        <v>40000</v>
      </c>
      <c r="W825" s="55">
        <v>5000</v>
      </c>
      <c r="X825" s="10">
        <v>13</v>
      </c>
      <c r="Y825" s="10" t="s">
        <v>9955</v>
      </c>
      <c r="Z825" s="10"/>
    </row>
    <row r="826" spans="1:26">
      <c r="A826" s="10">
        <v>825</v>
      </c>
      <c r="B826" s="54" t="s">
        <v>5962</v>
      </c>
      <c r="C826" s="50" t="s">
        <v>5963</v>
      </c>
      <c r="D826" s="51" t="s">
        <v>2845</v>
      </c>
      <c r="E826" s="10" t="s">
        <v>3104</v>
      </c>
      <c r="F826" s="69" t="s">
        <v>5964</v>
      </c>
      <c r="G826" s="54" t="s">
        <v>5965</v>
      </c>
      <c r="H826" s="10" t="str">
        <f t="shared" si="13"/>
        <v>(825, 'Đoàn Gia Nghiệp', '1997-10-02', 'Nam', 'An Giang', '0866 679 755
0964 649 395', 'MR18223', 124, 16, 325, 'AICHI', '99000000', '2018-10-24', '', '2018-10-19', '2019-05-20', '50000000', '49000000', '57668', '40000', '5000', '13', '2020-06-20', '', 'Admin', '2020-06-22 00:46:18'),</v>
      </c>
      <c r="I826" s="10" t="str">
        <f t="shared" si="13"/>
        <v>(Đoàn Gia Nghiệp, '1997-10-02', 'Nam', 'An Giang', '0866 679 755
0964 649 395', 'MR18223', '(825, 'Đoàn Gia Nghiệp', '1997-10-02', 'Nam', 'An Giang', '0866 679 755
0964 649 395', 'MR18223', 124, 16, 325, 'AICHI', '99000000', '2018-10-24', '', '2018-10-19', '2019-05-20', '50000000', '49000000', '57668', '40000', '5000', '13', '2020-06-20', '', 'Admin', '2020-06-22 00:46:18'),', 16, 325, AICHI, '99000000', '2018-10-24', '50000000', '2018-10-19', '2019-05-20', '57668', '49000000', '', '40000', '5000', '13', '2020-06-20', '', '', 'Admin', '2020-06-22 00:46:18'),</v>
      </c>
      <c r="J826" s="58">
        <v>124</v>
      </c>
      <c r="K826" s="58">
        <v>16</v>
      </c>
      <c r="L826" s="58">
        <v>325</v>
      </c>
      <c r="M826" s="54" t="s">
        <v>3201</v>
      </c>
      <c r="N826" s="55">
        <v>99000000</v>
      </c>
      <c r="O826" s="56" t="s">
        <v>5966</v>
      </c>
      <c r="P826" s="159">
        <v>50000000</v>
      </c>
      <c r="Q826" s="124">
        <v>49000000</v>
      </c>
      <c r="R826" s="124"/>
      <c r="S826" s="49" t="s">
        <v>5207</v>
      </c>
      <c r="T826" s="49" t="s">
        <v>5524</v>
      </c>
      <c r="U826" s="129">
        <v>57668</v>
      </c>
      <c r="V826" s="55">
        <v>40000</v>
      </c>
      <c r="W826" s="55">
        <v>5000</v>
      </c>
      <c r="X826" s="10">
        <v>13</v>
      </c>
      <c r="Y826" s="10" t="s">
        <v>10053</v>
      </c>
      <c r="Z826" s="10"/>
    </row>
    <row r="827" spans="1:26">
      <c r="A827" s="10">
        <v>826</v>
      </c>
      <c r="B827" s="54" t="s">
        <v>5967</v>
      </c>
      <c r="C827" s="50" t="s">
        <v>5968</v>
      </c>
      <c r="D827" s="51" t="s">
        <v>2845</v>
      </c>
      <c r="E827" s="10" t="s">
        <v>2855</v>
      </c>
      <c r="F827" s="69" t="s">
        <v>5969</v>
      </c>
      <c r="G827" s="54" t="s">
        <v>5965</v>
      </c>
      <c r="H827" s="10" t="str">
        <f t="shared" si="13"/>
        <v>(826, 'Cao Trường Thịnh', '2000-02-15', 'Nam', 'Trà Vinh', '01639 975 632
01676 547 394', 'MR18223', 124, 16, 325, 'AICHI', '99000000', '2018-10-25', '', '2018-10-19', '2019-05-20', '50000000', '49000000', '57668', '40000', '5000', '13', '2020-06-20', '', 'Admin', '2020-06-22 00:46:18'),</v>
      </c>
      <c r="I827" s="10" t="str">
        <f t="shared" si="13"/>
        <v>(Cao Trường Thịnh, '2000-02-15', 'Nam', 'Trà Vinh', '01639 975 632
01676 547 394', 'MR18223', '(826, 'Cao Trường Thịnh', '2000-02-15', 'Nam', 'Trà Vinh', '01639 975 632
01676 547 394', 'MR18223', 124, 16, 325, 'AICHI', '99000000', '2018-10-25', '', '2018-10-19', '2019-05-20', '50000000', '49000000', '57668', '40000', '5000', '13', '2020-06-20', '', 'Admin', '2020-06-22 00:46:18'),', 16, 325, AICHI, '99000000', '2018-10-25', '50000000', '2018-10-19', '2019-05-20', '57668', '49000000', '', '40000', '5000', '13', '2020-06-20', '', '', 'Admin', '2020-06-22 00:46:18'),</v>
      </c>
      <c r="J827" s="58">
        <v>124</v>
      </c>
      <c r="K827" s="58">
        <v>16</v>
      </c>
      <c r="L827" s="58">
        <v>325</v>
      </c>
      <c r="M827" s="54" t="s">
        <v>3201</v>
      </c>
      <c r="N827" s="55">
        <v>99000000</v>
      </c>
      <c r="O827" s="56" t="s">
        <v>3606</v>
      </c>
      <c r="P827" s="159">
        <v>50000000</v>
      </c>
      <c r="Q827" s="124">
        <v>49000000</v>
      </c>
      <c r="R827" s="124"/>
      <c r="S827" s="49" t="s">
        <v>5207</v>
      </c>
      <c r="T827" s="49" t="s">
        <v>5524</v>
      </c>
      <c r="U827" s="129">
        <v>57668</v>
      </c>
      <c r="V827" s="55">
        <v>40000</v>
      </c>
      <c r="W827" s="55">
        <v>5000</v>
      </c>
      <c r="X827" s="10">
        <v>13</v>
      </c>
      <c r="Y827" s="10" t="s">
        <v>10053</v>
      </c>
      <c r="Z827" s="10"/>
    </row>
    <row r="828" spans="1:26">
      <c r="A828" s="10">
        <v>827</v>
      </c>
      <c r="B828" s="54" t="s">
        <v>5970</v>
      </c>
      <c r="C828" s="50" t="s">
        <v>5971</v>
      </c>
      <c r="D828" s="51" t="s">
        <v>2845</v>
      </c>
      <c r="E828" s="10" t="s">
        <v>3317</v>
      </c>
      <c r="F828" s="69" t="s">
        <v>5972</v>
      </c>
      <c r="G828" s="54" t="s">
        <v>5965</v>
      </c>
      <c r="H828" s="10" t="str">
        <f t="shared" si="13"/>
        <v>(827, 'Võ Trung Nghĩa', '2000-02-18', 'Nam', 'Tiền Giang', '01219 548 188
0982 686 704', 'MR18223', 124, 16, 325, 'AICHI', '99000000', '2018-10-26', '', '2018-10-19', '2019-05-20', '50000000', '49000000', '57668', '40000', '5000', '13', '2020-06-20', '', 'Admin', '2020-06-22 00:46:18'),</v>
      </c>
      <c r="I828" s="10" t="str">
        <f t="shared" si="13"/>
        <v>(Võ Trung Nghĩa, '2000-02-18', 'Nam', 'Tiền Giang', '01219 548 188
0982 686 704', 'MR18223', '(827, 'Võ Trung Nghĩa', '2000-02-18', 'Nam', 'Tiền Giang', '01219 548 188
0982 686 704', 'MR18223', 124, 16, 325, 'AICHI', '99000000', '2018-10-26', '', '2018-10-19', '2019-05-20', '50000000', '49000000', '57668', '40000', '5000', '13', '2020-06-20', '', 'Admin', '2020-06-22 00:46:18'),', 16, 325, AICHI, '99000000', '2018-10-26', '50000000', '2018-10-19', '2019-05-20', '57668', '49000000', '', '40000', '5000', '13', '2020-06-20', '', '', 'Admin', '2020-06-22 00:46:18'),</v>
      </c>
      <c r="J828" s="58">
        <v>124</v>
      </c>
      <c r="K828" s="58">
        <v>16</v>
      </c>
      <c r="L828" s="58">
        <v>325</v>
      </c>
      <c r="M828" s="54" t="s">
        <v>3201</v>
      </c>
      <c r="N828" s="55">
        <v>99000000</v>
      </c>
      <c r="O828" s="56" t="s">
        <v>3992</v>
      </c>
      <c r="P828" s="159">
        <v>50000000</v>
      </c>
      <c r="Q828" s="124">
        <v>49000000</v>
      </c>
      <c r="R828" s="124"/>
      <c r="S828" s="49" t="s">
        <v>5207</v>
      </c>
      <c r="T828" s="49" t="s">
        <v>5524</v>
      </c>
      <c r="U828" s="129">
        <v>57668</v>
      </c>
      <c r="V828" s="55">
        <v>40000</v>
      </c>
      <c r="W828" s="55">
        <v>5000</v>
      </c>
      <c r="X828" s="10">
        <v>13</v>
      </c>
      <c r="Y828" s="10" t="s">
        <v>10053</v>
      </c>
      <c r="Z828" s="10"/>
    </row>
    <row r="829" spans="1:26">
      <c r="A829" s="10">
        <v>828</v>
      </c>
      <c r="B829" s="54" t="s">
        <v>5973</v>
      </c>
      <c r="C829" s="50" t="s">
        <v>5974</v>
      </c>
      <c r="D829" s="51" t="s">
        <v>2845</v>
      </c>
      <c r="E829" s="10" t="s">
        <v>2846</v>
      </c>
      <c r="F829" s="61" t="s">
        <v>5975</v>
      </c>
      <c r="G829" s="49" t="s">
        <v>5643</v>
      </c>
      <c r="H829" s="10" t="str">
        <f t="shared" si="13"/>
        <v>(828, 'Trần Đào Gia Bảo', '2000-06-19', 'Nam', 'Bến Tre', '0346 977 040
0327 699 366
0327 699 344', 'MR18230', 128, 16, 326, 'AICHI', '103000000', '2018-12-28', '', '2018-12-21', '2019-06-11', '50000000', '53000000', '57668', '40000', '5000', '12', '2020-06-11', '', 'Admin', '2020-06-22 00:46:18'),</v>
      </c>
      <c r="I829" s="10" t="str">
        <f t="shared" si="13"/>
        <v>(Trần Đào Gia Bảo, '2000-06-19', 'Nam', 'Bến Tre', '0346 977 040
0327 699 366
0327 699 344', 'MR18230', '(828, 'Trần Đào Gia Bảo', '2000-06-19', 'Nam', 'Bến Tre', '0346 977 040
0327 699 366
0327 699 344', 'MR18230', 128, 16, 326, 'AICHI', '103000000', '2018-12-28', '', '2018-12-21', '2019-06-11', '50000000', '53000000', '57668', '40000', '5000', '12', '2020-06-11', '', 'Admin', '2020-06-22 00:46:18'),', 16, 326, AICHI, '103000000', '2018-12-28', '50000000', '2018-12-21', '2019-06-11', '57668', '53000000', '', '40000', '5000', '12', '2020-06-11', '', '', 'Admin', '2020-06-22 00:46:18'),</v>
      </c>
      <c r="J829" s="58">
        <v>128</v>
      </c>
      <c r="K829" s="58">
        <v>16</v>
      </c>
      <c r="L829" s="58">
        <v>326</v>
      </c>
      <c r="M829" s="54" t="s">
        <v>3201</v>
      </c>
      <c r="N829" s="55">
        <v>103000000</v>
      </c>
      <c r="O829" s="56" t="s">
        <v>3176</v>
      </c>
      <c r="P829" s="159">
        <v>50000000</v>
      </c>
      <c r="Q829" s="124">
        <v>53000000</v>
      </c>
      <c r="R829" s="124"/>
      <c r="S829" s="49" t="s">
        <v>5199</v>
      </c>
      <c r="T829" s="49" t="s">
        <v>3327</v>
      </c>
      <c r="U829" s="129">
        <v>57668</v>
      </c>
      <c r="V829" s="55">
        <v>40000</v>
      </c>
      <c r="W829" s="55">
        <v>5000</v>
      </c>
      <c r="X829" s="10">
        <v>12</v>
      </c>
      <c r="Y829" s="10" t="s">
        <v>9926</v>
      </c>
      <c r="Z829" s="10"/>
    </row>
    <row r="830" spans="1:26">
      <c r="A830" s="10">
        <v>829</v>
      </c>
      <c r="B830" s="54" t="s">
        <v>5976</v>
      </c>
      <c r="C830" s="50" t="s">
        <v>5977</v>
      </c>
      <c r="D830" s="51" t="s">
        <v>2845</v>
      </c>
      <c r="E830" s="10" t="s">
        <v>2876</v>
      </c>
      <c r="F830" s="61" t="s">
        <v>5978</v>
      </c>
      <c r="G830" s="49" t="s">
        <v>5643</v>
      </c>
      <c r="H830" s="10" t="str">
        <f t="shared" si="13"/>
        <v>(829, 'Lê Vũ Thanh', '1997-07-26', 'Nam', 'Vĩnh Long', '0708 699 093
0777 731 086', 'MR18230', 128, 16, 326, 'AICHI', '103000000', '2018-12-26', '', '2018-12-21', '2019-06-11', '50000000', '53000000', '57668', '40000', '5000', '12', '2020-06-11', '', 'Admin', '2020-06-22 00:46:18'),</v>
      </c>
      <c r="I830" s="10" t="str">
        <f t="shared" si="13"/>
        <v>(Lê Vũ Thanh, '1997-07-26', 'Nam', 'Vĩnh Long', '0708 699 093
0777 731 086', 'MR18230', '(829, 'Lê Vũ Thanh', '1997-07-26', 'Nam', 'Vĩnh Long', '0708 699 093
0777 731 086', 'MR18230', 128, 16, 326, 'AICHI', '103000000', '2018-12-26', '', '2018-12-21', '2019-06-11', '50000000', '53000000', '57668', '40000', '5000', '12', '2020-06-11', '', 'Admin', '2020-06-22 00:46:18'),', 16, 326, AICHI, '103000000', '2018-12-26', '50000000', '2018-12-21', '2019-06-11', '57668', '53000000', '', '40000', '5000', '12', '2020-06-11', '', '', 'Admin', '2020-06-22 00:46:18'),</v>
      </c>
      <c r="J830" s="58">
        <v>128</v>
      </c>
      <c r="K830" s="58">
        <v>16</v>
      </c>
      <c r="L830" s="58">
        <v>326</v>
      </c>
      <c r="M830" s="54" t="s">
        <v>3201</v>
      </c>
      <c r="N830" s="55">
        <v>103000000</v>
      </c>
      <c r="O830" s="56" t="s">
        <v>3661</v>
      </c>
      <c r="P830" s="159">
        <v>50000000</v>
      </c>
      <c r="Q830" s="124">
        <v>53000000</v>
      </c>
      <c r="R830" s="124"/>
      <c r="S830" s="49" t="s">
        <v>5199</v>
      </c>
      <c r="T830" s="49" t="s">
        <v>3327</v>
      </c>
      <c r="U830" s="129">
        <v>57668</v>
      </c>
      <c r="V830" s="55">
        <v>40000</v>
      </c>
      <c r="W830" s="55">
        <v>5000</v>
      </c>
      <c r="X830" s="10">
        <v>12</v>
      </c>
      <c r="Y830" s="10" t="s">
        <v>9926</v>
      </c>
      <c r="Z830" s="10"/>
    </row>
    <row r="831" spans="1:26">
      <c r="A831" s="10">
        <v>830</v>
      </c>
      <c r="B831" s="54" t="s">
        <v>5979</v>
      </c>
      <c r="C831" s="50" t="s">
        <v>5980</v>
      </c>
      <c r="D831" s="51" t="s">
        <v>2845</v>
      </c>
      <c r="E831" s="10" t="s">
        <v>2846</v>
      </c>
      <c r="F831" s="61" t="s">
        <v>5981</v>
      </c>
      <c r="G831" s="49" t="s">
        <v>5982</v>
      </c>
      <c r="H831" s="10" t="str">
        <f t="shared" si="13"/>
        <v>(830, 'Nguyễn Minh Quang', '1999-07-31', 'Nam', 'Bến Tre', '0389 448 177
0977 151 634', 'MR18248', 93, 16, 327, 'GIFU', '103000000', '2018-11-15', '', '2018-11-07', '2019-07-11', '50000000', '53000000', '57668', '40000', '5000', '11', '2020-06-11', '', 'Admin', '2020-06-22 00:46:18'),</v>
      </c>
      <c r="I831" s="10" t="str">
        <f t="shared" si="13"/>
        <v>(Nguyễn Minh Quang, '1999-07-31', 'Nam', 'Bến Tre', '0389 448 177
0977 151 634', 'MR18248', '(830, 'Nguyễn Minh Quang', '1999-07-31', 'Nam', 'Bến Tre', '0389 448 177
0977 151 634', 'MR18248', 93, 16, 327, 'GIFU', '103000000', '2018-11-15', '', '2018-11-07', '2019-07-11', '50000000', '53000000', '57668', '40000', '5000', '11', '2020-06-11', '', 'Admin', '2020-06-22 00:46:18'),', 16, 327, GIFU, '103000000', '2018-11-15', '50000000', '2018-11-07', '2019-07-11', '57668', '53000000', '', '40000', '5000', '11', '2020-06-11', '', '', 'Admin', '2020-06-22 00:46:18'),</v>
      </c>
      <c r="J831" s="58">
        <v>93</v>
      </c>
      <c r="K831" s="58">
        <v>16</v>
      </c>
      <c r="L831" s="58">
        <v>327</v>
      </c>
      <c r="M831" s="54" t="s">
        <v>5644</v>
      </c>
      <c r="N831" s="55">
        <v>103000000</v>
      </c>
      <c r="O831" s="56" t="s">
        <v>5983</v>
      </c>
      <c r="P831" s="159">
        <v>50000000</v>
      </c>
      <c r="Q831" s="124">
        <v>53000000</v>
      </c>
      <c r="R831" s="124"/>
      <c r="S831" s="49" t="s">
        <v>5984</v>
      </c>
      <c r="T831" s="49" t="s">
        <v>5985</v>
      </c>
      <c r="U831" s="129">
        <v>57668</v>
      </c>
      <c r="V831" s="55">
        <v>40000</v>
      </c>
      <c r="W831" s="55">
        <v>5000</v>
      </c>
      <c r="X831" s="10">
        <v>11</v>
      </c>
      <c r="Y831" s="10" t="s">
        <v>9926</v>
      </c>
      <c r="Z831" s="10"/>
    </row>
    <row r="832" spans="1:26">
      <c r="A832" s="10">
        <v>831</v>
      </c>
      <c r="B832" s="54" t="s">
        <v>5986</v>
      </c>
      <c r="C832" s="50" t="s">
        <v>5915</v>
      </c>
      <c r="D832" s="51" t="s">
        <v>2845</v>
      </c>
      <c r="E832" s="10" t="s">
        <v>2876</v>
      </c>
      <c r="F832" s="61" t="s">
        <v>5987</v>
      </c>
      <c r="G832" s="49" t="s">
        <v>5982</v>
      </c>
      <c r="H832" s="10" t="str">
        <f t="shared" si="13"/>
        <v>(831, 'Bùi Văn Nhất', '1994-10-02', 'Nam', 'Vĩnh Long', '0795 850 300
0349 909 632', 'MR18248', 93, 16, 327, 'GIFU', '103000000', '2018-11-12', '', '2018-11-07', '2019-07-11', '50000000', '53000000', '57668', '40000', '5000', '11', '2020-06-11', '', 'Admin', '2020-06-22 00:46:18'),</v>
      </c>
      <c r="I832" s="10" t="str">
        <f t="shared" si="13"/>
        <v>(Bùi Văn Nhất, '1994-10-02', 'Nam', 'Vĩnh Long', '0795 850 300
0349 909 632', 'MR18248', '(831, 'Bùi Văn Nhất', '1994-10-02', 'Nam', 'Vĩnh Long', '0795 850 300
0349 909 632', 'MR18248', 93, 16, 327, 'GIFU', '103000000', '2018-11-12', '', '2018-11-07', '2019-07-11', '50000000', '53000000', '57668', '40000', '5000', '11', '2020-06-11', '', 'Admin', '2020-06-22 00:46:18'),', 16, 327, GIFU, '103000000', '2018-11-12', '50000000', '2018-11-07', '2019-07-11', '57668', '53000000', '', '40000', '5000', '11', '2020-06-11', '', '', 'Admin', '2020-06-22 00:46:18'),</v>
      </c>
      <c r="J832" s="58">
        <v>93</v>
      </c>
      <c r="K832" s="58">
        <v>16</v>
      </c>
      <c r="L832" s="58">
        <v>327</v>
      </c>
      <c r="M832" s="54" t="s">
        <v>5644</v>
      </c>
      <c r="N832" s="55">
        <v>103000000</v>
      </c>
      <c r="O832" s="56" t="s">
        <v>5408</v>
      </c>
      <c r="P832" s="159">
        <v>50000000</v>
      </c>
      <c r="Q832" s="124">
        <v>53000000</v>
      </c>
      <c r="R832" s="124"/>
      <c r="S832" s="49" t="s">
        <v>5984</v>
      </c>
      <c r="T832" s="49" t="s">
        <v>5985</v>
      </c>
      <c r="U832" s="129">
        <v>57668</v>
      </c>
      <c r="V832" s="55">
        <v>40000</v>
      </c>
      <c r="W832" s="55">
        <v>5000</v>
      </c>
      <c r="X832" s="10">
        <v>11</v>
      </c>
      <c r="Y832" s="10" t="s">
        <v>9926</v>
      </c>
      <c r="Z832" s="10"/>
    </row>
    <row r="833" spans="1:26">
      <c r="A833" s="10">
        <v>832</v>
      </c>
      <c r="B833" s="54" t="s">
        <v>5988</v>
      </c>
      <c r="C833" s="50" t="s">
        <v>5989</v>
      </c>
      <c r="D833" s="51" t="s">
        <v>2845</v>
      </c>
      <c r="E833" s="10" t="s">
        <v>3104</v>
      </c>
      <c r="F833" s="61" t="s">
        <v>5990</v>
      </c>
      <c r="G833" s="54" t="s">
        <v>5991</v>
      </c>
      <c r="H833" s="10" t="str">
        <f t="shared" si="13"/>
        <v>(832, 'Dương Bá Lộc', '2000-06-20', 'Nam', 'An Giang', '0334 160 152
0387 110 414
0977 151 140', 'MR18236', 97, 16, 328, 'SHIZUOKA', '103000000', '2018-11-07', '', '2018-10-25', '2019-07-23', '50000000', '53000000', '57668', '40000', '5000', '11', '2020-06-23', '', 'Admin', '2020-06-22 00:46:18'),</v>
      </c>
      <c r="I833" s="10" t="str">
        <f t="shared" si="13"/>
        <v>(Dương Bá Lộc, '2000-06-20', 'Nam', 'An Giang', '0334 160 152
0387 110 414
0977 151 140', 'MR18236', '(832, 'Dương Bá Lộc', '2000-06-20', 'Nam', 'An Giang', '0334 160 152
0387 110 414
0977 151 140', 'MR18236', 97, 16, 328, 'SHIZUOKA', '103000000', '2018-11-07', '', '2018-10-25', '2019-07-23', '50000000', '53000000', '57668', '40000', '5000', '11', '2020-06-23', '', 'Admin', '2020-06-22 00:46:18'),', 16, 328, SHIZUOKA, '103000000', '2018-11-07', '50000000', '2018-10-25', '2019-07-23', '57668', '53000000', '', '40000', '5000', '11', '2020-06-23', '', '', 'Admin', '2020-06-22 00:46:18'),</v>
      </c>
      <c r="J833" s="58">
        <v>97</v>
      </c>
      <c r="K833" s="58">
        <v>16</v>
      </c>
      <c r="L833" s="58">
        <v>328</v>
      </c>
      <c r="M833" s="49" t="s">
        <v>5992</v>
      </c>
      <c r="N833" s="55">
        <v>103000000</v>
      </c>
      <c r="O833" s="56" t="s">
        <v>5984</v>
      </c>
      <c r="P833" s="159">
        <v>50000000</v>
      </c>
      <c r="Q833" s="124">
        <v>53000000</v>
      </c>
      <c r="R833" s="124"/>
      <c r="S833" s="49" t="s">
        <v>3606</v>
      </c>
      <c r="T833" s="49" t="s">
        <v>5578</v>
      </c>
      <c r="U833" s="129">
        <v>57668</v>
      </c>
      <c r="V833" s="55">
        <v>40000</v>
      </c>
      <c r="W833" s="55">
        <v>5000</v>
      </c>
      <c r="X833" s="10">
        <v>11</v>
      </c>
      <c r="Y833" s="10" t="s">
        <v>10013</v>
      </c>
      <c r="Z833" s="10"/>
    </row>
    <row r="834" spans="1:26">
      <c r="A834" s="10">
        <v>833</v>
      </c>
      <c r="B834" s="54" t="s">
        <v>5993</v>
      </c>
      <c r="C834" s="50" t="s">
        <v>5994</v>
      </c>
      <c r="D834" s="51" t="s">
        <v>2845</v>
      </c>
      <c r="E834" s="10" t="s">
        <v>2855</v>
      </c>
      <c r="F834" s="61" t="s">
        <v>5995</v>
      </c>
      <c r="G834" s="54" t="s">
        <v>5991</v>
      </c>
      <c r="H834" s="10" t="str">
        <f t="shared" si="13"/>
        <v>(833, 'Hồ Nhật Thanh', '1999-05-19', 'Nam', 'Trà Vinh', '0345 279 337
0356 588 355', 'MR18236', 97, 16, 328, 'SHIZUOKA', '103000000', '2018-11-09', '', '2018-10-25', '2019-07-23', '50000000', '53000000', '57668', '40000', '5000', '11', '2020-06-23', '', 'Admin', '2020-06-22 00:46:18'),</v>
      </c>
      <c r="I834" s="10" t="str">
        <f t="shared" si="13"/>
        <v>(Hồ Nhật Thanh, '1999-05-19', 'Nam', 'Trà Vinh', '0345 279 337
0356 588 355', 'MR18236', '(833, 'Hồ Nhật Thanh', '1999-05-19', 'Nam', 'Trà Vinh', '0345 279 337
0356 588 355', 'MR18236', 97, 16, 328, 'SHIZUOKA', '103000000', '2018-11-09', '', '2018-10-25', '2019-07-23', '50000000', '53000000', '57668', '40000', '5000', '11', '2020-06-23', '', 'Admin', '2020-06-22 00:46:18'),', 16, 328, SHIZUOKA, '103000000', '2018-11-09', '50000000', '2018-10-25', '2019-07-23', '57668', '53000000', '', '40000', '5000', '11', '2020-06-23', '', '', 'Admin', '2020-06-22 00:46:18'),</v>
      </c>
      <c r="J834" s="58">
        <v>97</v>
      </c>
      <c r="K834" s="58">
        <v>16</v>
      </c>
      <c r="L834" s="58">
        <v>328</v>
      </c>
      <c r="M834" s="49" t="s">
        <v>5992</v>
      </c>
      <c r="N834" s="55">
        <v>103000000</v>
      </c>
      <c r="O834" s="56" t="s">
        <v>5996</v>
      </c>
      <c r="P834" s="159">
        <v>50000000</v>
      </c>
      <c r="Q834" s="124">
        <v>53000000</v>
      </c>
      <c r="R834" s="124"/>
      <c r="S834" s="49" t="s">
        <v>3606</v>
      </c>
      <c r="T834" s="49" t="s">
        <v>5578</v>
      </c>
      <c r="U834" s="129">
        <v>57668</v>
      </c>
      <c r="V834" s="55">
        <v>40000</v>
      </c>
      <c r="W834" s="55">
        <v>5000</v>
      </c>
      <c r="X834" s="10">
        <v>11</v>
      </c>
      <c r="Y834" s="10" t="s">
        <v>10013</v>
      </c>
      <c r="Z834" s="10"/>
    </row>
    <row r="835" spans="1:26">
      <c r="A835" s="10">
        <v>834</v>
      </c>
      <c r="B835" s="54" t="s">
        <v>5997</v>
      </c>
      <c r="C835" s="50" t="s">
        <v>4170</v>
      </c>
      <c r="D835" s="51" t="s">
        <v>2845</v>
      </c>
      <c r="E835" s="10" t="s">
        <v>2846</v>
      </c>
      <c r="F835" s="61" t="s">
        <v>5998</v>
      </c>
      <c r="G835" s="54" t="s">
        <v>5991</v>
      </c>
      <c r="H835" s="10" t="str">
        <f t="shared" ref="H835:I898" si="14">"("&amp;A835&amp;", "&amp;"'"&amp;B835&amp;"'"&amp;", "&amp;"'"&amp;C835&amp;"'"&amp;", "&amp;"'"&amp;D835&amp;"'"&amp;", "&amp;"'"&amp;E835&amp;"'"&amp;", "&amp;"'"&amp;F835&amp;"'"&amp;", "&amp;"'"&amp;G835&amp;"'"&amp;", "&amp;J835&amp;", "&amp;K835&amp;", "&amp;L835&amp;", "&amp;"'"&amp;M835&amp;"'"&amp;", "&amp;"'"&amp;N835&amp;"'"&amp;", "&amp;"'"&amp;O835&amp;"'"&amp;", "&amp;"'"&amp;R835&amp;"'"&amp;", "&amp;"'"&amp;S835&amp;"'"&amp;", "&amp;"'"&amp;T835&amp;"'"&amp;", "&amp;"'"&amp;P835&amp;"'"&amp;", "&amp;"'"&amp;Q835&amp;"'"&amp;", "&amp;"'"&amp;U835&amp;"'"&amp;", "&amp;"'"&amp;V835&amp;"'"&amp;", "&amp;"'"&amp;W835&amp;"'"&amp;", "&amp;"'"&amp;X835&amp;"'"&amp;", "&amp;"'"&amp;Y835&amp;"'"&amp;", "&amp;"'"&amp;Z835&amp;"'"&amp;", 'Admin', '2020-06-22 00:46:18'),"</f>
        <v>(834, 'Tô Quốc Chí', '1993-01-01', 'Nam', 'Bến Tre', '0329 955 802
0362 672 099
0392 380 252', 'MR18236', 97, 16, 328, 'SHIZUOKA', '103000000', '2018-11-07', '', '2018-10-25', '2019-07-23', '50000000', '53000000', '57668', '40000', '5000', '11', '2020-06-23', '', 'Admin', '2020-06-22 00:46:18'),</v>
      </c>
      <c r="I835" s="10" t="str">
        <f t="shared" si="14"/>
        <v>(Tô Quốc Chí, '1993-01-01', 'Nam', 'Bến Tre', '0329 955 802
0362 672 099
0392 380 252', 'MR18236', '(834, 'Tô Quốc Chí', '1993-01-01', 'Nam', 'Bến Tre', '0329 955 802
0362 672 099
0392 380 252', 'MR18236', 97, 16, 328, 'SHIZUOKA', '103000000', '2018-11-07', '', '2018-10-25', '2019-07-23', '50000000', '53000000', '57668', '40000', '5000', '11', '2020-06-23', '', 'Admin', '2020-06-22 00:46:18'),', 16, 328, SHIZUOKA, '103000000', '2018-11-07', '50000000', '2018-10-25', '2019-07-23', '57668', '53000000', '', '40000', '5000', '11', '2020-06-23', '', '', 'Admin', '2020-06-22 00:46:18'),</v>
      </c>
      <c r="J835" s="58">
        <v>97</v>
      </c>
      <c r="K835" s="58">
        <v>16</v>
      </c>
      <c r="L835" s="58">
        <v>328</v>
      </c>
      <c r="M835" s="49" t="s">
        <v>5992</v>
      </c>
      <c r="N835" s="55">
        <v>103000000</v>
      </c>
      <c r="O835" s="56" t="s">
        <v>5984</v>
      </c>
      <c r="P835" s="159">
        <v>50000000</v>
      </c>
      <c r="Q835" s="124">
        <v>53000000</v>
      </c>
      <c r="R835" s="124"/>
      <c r="S835" s="49" t="s">
        <v>3606</v>
      </c>
      <c r="T835" s="49" t="s">
        <v>5578</v>
      </c>
      <c r="U835" s="129">
        <v>57668</v>
      </c>
      <c r="V835" s="55">
        <v>40000</v>
      </c>
      <c r="W835" s="55">
        <v>5000</v>
      </c>
      <c r="X835" s="10">
        <v>11</v>
      </c>
      <c r="Y835" s="10" t="s">
        <v>10013</v>
      </c>
      <c r="Z835" s="10"/>
    </row>
    <row r="836" spans="1:26">
      <c r="A836" s="10">
        <v>835</v>
      </c>
      <c r="B836" s="10" t="s">
        <v>5999</v>
      </c>
      <c r="C836" s="50" t="s">
        <v>6000</v>
      </c>
      <c r="D836" s="51" t="s">
        <v>2845</v>
      </c>
      <c r="E836" s="10" t="s">
        <v>2961</v>
      </c>
      <c r="F836" s="69" t="s">
        <v>6001</v>
      </c>
      <c r="G836" s="54" t="s">
        <v>6002</v>
      </c>
      <c r="H836" s="10" t="str">
        <f t="shared" si="14"/>
        <v>(835, 'Bùi Đức Huy', '1996-06-16', 'Nam', 'Vũng Tàu', '0961 717 139
0916 0779 56', 'MR19023', 30, 16, 329, 'GIFU', '92000000', '2019-03-04', '', '2019-02-24', '2019-09-25', '50000000', '42000000', '57668', '40000', '5000', '9', '2020-09-25', '', 'Admin', '2020-06-22 00:46:18'),</v>
      </c>
      <c r="I836" s="10" t="str">
        <f t="shared" si="14"/>
        <v>(Bùi Đức Huy, '1996-06-16', 'Nam', 'Vũng Tàu', '0961 717 139
0916 0779 56', 'MR19023', '(835, 'Bùi Đức Huy', '1996-06-16', 'Nam', 'Vũng Tàu', '0961 717 139
0916 0779 56', 'MR19023', 30, 16, 329, 'GIFU', '92000000', '2019-03-04', '', '2019-02-24', '2019-09-25', '50000000', '42000000', '57668', '40000', '5000', '9', '2020-09-25', '', 'Admin', '2020-06-22 00:46:18'),', 16, 329, GIFU, '92000000', '2019-03-04', '50000000', '2019-02-24', '2019-09-25', '57668', '42000000', '', '40000', '5000', '9', '2020-09-25', '', '', 'Admin', '2020-06-22 00:46:18'),</v>
      </c>
      <c r="J836" s="58">
        <v>30</v>
      </c>
      <c r="K836" s="58">
        <v>16</v>
      </c>
      <c r="L836" s="58">
        <v>329</v>
      </c>
      <c r="M836" s="54" t="s">
        <v>5644</v>
      </c>
      <c r="N836" s="55">
        <v>92000000</v>
      </c>
      <c r="O836" s="56" t="s">
        <v>4254</v>
      </c>
      <c r="P836" s="159">
        <v>50000000</v>
      </c>
      <c r="Q836" s="124">
        <v>42000000</v>
      </c>
      <c r="R836" s="124"/>
      <c r="S836" s="49" t="s">
        <v>6003</v>
      </c>
      <c r="T836" s="49" t="s">
        <v>6004</v>
      </c>
      <c r="U836" s="129">
        <v>57668</v>
      </c>
      <c r="V836" s="55">
        <v>40000</v>
      </c>
      <c r="W836" s="55">
        <v>5000</v>
      </c>
      <c r="X836" s="10">
        <v>9</v>
      </c>
      <c r="Y836" s="10" t="s">
        <v>12010</v>
      </c>
      <c r="Z836" s="10"/>
    </row>
    <row r="837" spans="1:26">
      <c r="A837" s="10">
        <v>836</v>
      </c>
      <c r="B837" s="10" t="s">
        <v>4735</v>
      </c>
      <c r="C837" s="50" t="s">
        <v>6005</v>
      </c>
      <c r="D837" s="51" t="s">
        <v>2845</v>
      </c>
      <c r="E837" s="10" t="s">
        <v>2846</v>
      </c>
      <c r="F837" s="69" t="s">
        <v>6006</v>
      </c>
      <c r="G837" s="49" t="s">
        <v>6007</v>
      </c>
      <c r="H837" s="10" t="str">
        <f t="shared" si="14"/>
        <v>(836, 'Nguyễn Văn Hậu', '1997-02-28', 'Nam', 'Bến Tre', '0968 498 506', 'MR19044', 128, 16, 316, 'GIFU', '96000000', '2019-03-15', '', '2019-03-09', '2019-09-25', '50000000', '46000000', '57668', '40000', '5000', '9', '2020-06-25', '', 'Admin', '2020-06-22 00:46:18'),</v>
      </c>
      <c r="I837" s="10" t="str">
        <f t="shared" si="14"/>
        <v>(Nguyễn Văn Hậu, '1997-02-28', 'Nam', 'Bến Tre', '0968 498 506', 'MR19044', '(836, 'Nguyễn Văn Hậu', '1997-02-28', 'Nam', 'Bến Tre', '0968 498 506', 'MR19044', 128, 16, 316, 'GIFU', '96000000', '2019-03-15', '', '2019-03-09', '2019-09-25', '50000000', '46000000', '57668', '40000', '5000', '9', '2020-06-25', '', 'Admin', '2020-06-22 00:46:18'),', 16, 316, GIFU, '96000000', '2019-03-15', '50000000', '2019-03-09', '2019-09-25', '57668', '46000000', '', '40000', '5000', '9', '2020-06-25', '', '', 'Admin', '2020-06-22 00:46:18'),</v>
      </c>
      <c r="J837" s="58">
        <v>128</v>
      </c>
      <c r="K837" s="58">
        <v>16</v>
      </c>
      <c r="L837" s="58">
        <v>316</v>
      </c>
      <c r="M837" s="54" t="s">
        <v>5644</v>
      </c>
      <c r="N837" s="55">
        <v>96000000</v>
      </c>
      <c r="O837" s="56" t="s">
        <v>6008</v>
      </c>
      <c r="P837" s="159">
        <v>50000000</v>
      </c>
      <c r="Q837" s="124">
        <v>46000000</v>
      </c>
      <c r="R837" s="124"/>
      <c r="S837" s="49" t="s">
        <v>5480</v>
      </c>
      <c r="T837" s="49" t="s">
        <v>6004</v>
      </c>
      <c r="U837" s="129">
        <v>57668</v>
      </c>
      <c r="V837" s="55">
        <v>40000</v>
      </c>
      <c r="W837" s="55">
        <v>5000</v>
      </c>
      <c r="X837" s="10">
        <v>9</v>
      </c>
      <c r="Y837" s="10" t="s">
        <v>10033</v>
      </c>
      <c r="Z837" s="10"/>
    </row>
    <row r="838" spans="1:26">
      <c r="A838" s="10">
        <v>837</v>
      </c>
      <c r="B838" s="10" t="s">
        <v>6009</v>
      </c>
      <c r="C838" s="50" t="s">
        <v>6010</v>
      </c>
      <c r="D838" s="51" t="s">
        <v>2845</v>
      </c>
      <c r="E838" s="10" t="s">
        <v>3141</v>
      </c>
      <c r="F838" s="69" t="s">
        <v>6011</v>
      </c>
      <c r="G838" s="49" t="s">
        <v>6012</v>
      </c>
      <c r="H838" s="10" t="str">
        <f t="shared" si="14"/>
        <v>(837, 'Nguyễn Văn Ngà', '1996-07-17', 'Nam', 'Đồng Tháp', '035715902
0857 773 079', 'MR19045', 128, 16, 331, 'AICHI', '96000000', '2019-03-18', '', '2019-03-09', '2019-09-25', '50000000', '46000000', '57668', '40000', '5000', '9', '2020-06-25', '', 'Admin', '2020-06-22 00:46:18'),</v>
      </c>
      <c r="I838" s="10" t="str">
        <f t="shared" si="14"/>
        <v>(Nguyễn Văn Ngà, '1996-07-17', 'Nam', 'Đồng Tháp', '035715902
0857 773 079', 'MR19045', '(837, 'Nguyễn Văn Ngà', '1996-07-17', 'Nam', 'Đồng Tháp', '035715902
0857 773 079', 'MR19045', 128, 16, 331, 'AICHI', '96000000', '2019-03-18', '', '2019-03-09', '2019-09-25', '50000000', '46000000', '57668', '40000', '5000', '9', '2020-06-25', '', 'Admin', '2020-06-22 00:46:18'),', 16, 331, AICHI, '96000000', '2019-03-18', '50000000', '2019-03-09', '2019-09-25', '57668', '46000000', '', '40000', '5000', '9', '2020-06-25', '', '', 'Admin', '2020-06-22 00:46:18'),</v>
      </c>
      <c r="J838" s="58">
        <v>128</v>
      </c>
      <c r="K838" s="58">
        <v>16</v>
      </c>
      <c r="L838" s="58">
        <v>331</v>
      </c>
      <c r="M838" s="54" t="s">
        <v>3201</v>
      </c>
      <c r="N838" s="55">
        <v>96000000</v>
      </c>
      <c r="O838" s="56" t="s">
        <v>6013</v>
      </c>
      <c r="P838" s="159">
        <v>50000000</v>
      </c>
      <c r="Q838" s="124">
        <v>46000000</v>
      </c>
      <c r="R838" s="124"/>
      <c r="S838" s="49" t="s">
        <v>5480</v>
      </c>
      <c r="T838" s="49" t="s">
        <v>6004</v>
      </c>
      <c r="U838" s="129">
        <v>57668</v>
      </c>
      <c r="V838" s="55">
        <v>40000</v>
      </c>
      <c r="W838" s="55">
        <v>5000</v>
      </c>
      <c r="X838" s="10">
        <v>9</v>
      </c>
      <c r="Y838" s="10" t="s">
        <v>10033</v>
      </c>
      <c r="Z838" s="10"/>
    </row>
    <row r="839" spans="1:26">
      <c r="A839" s="10">
        <v>838</v>
      </c>
      <c r="B839" s="10" t="s">
        <v>6014</v>
      </c>
      <c r="C839" s="50" t="s">
        <v>6015</v>
      </c>
      <c r="D839" s="51" t="s">
        <v>2845</v>
      </c>
      <c r="E839" s="10" t="s">
        <v>3141</v>
      </c>
      <c r="F839" s="69" t="s">
        <v>6016</v>
      </c>
      <c r="G839" s="49" t="s">
        <v>6012</v>
      </c>
      <c r="H839" s="10" t="str">
        <f t="shared" si="14"/>
        <v>(838, 'Nguyễn Văn Phú', '1998-06-06', 'Nam', 'Đồng Tháp', '0907 279 828
0857 773 079', 'MR19045', 128, 16, 331, 'AICHI', '96000000', '2019-03-18', '', '2019-03-09', '2019-09-25', '50000000', '46000000', '57668', '40000', '5000', '9', '2020-06-25', '', 'Admin', '2020-06-22 00:46:18'),</v>
      </c>
      <c r="I839" s="10" t="str">
        <f t="shared" si="14"/>
        <v>(Nguyễn Văn Phú, '1998-06-06', 'Nam', 'Đồng Tháp', '0907 279 828
0857 773 079', 'MR19045', '(838, 'Nguyễn Văn Phú', '1998-06-06', 'Nam', 'Đồng Tháp', '0907 279 828
0857 773 079', 'MR19045', 128, 16, 331, 'AICHI', '96000000', '2019-03-18', '', '2019-03-09', '2019-09-25', '50000000', '46000000', '57668', '40000', '5000', '9', '2020-06-25', '', 'Admin', '2020-06-22 00:46:18'),', 16, 331, AICHI, '96000000', '2019-03-18', '50000000', '2019-03-09', '2019-09-25', '57668', '46000000', '', '40000', '5000', '9', '2020-06-25', '', '', 'Admin', '2020-06-22 00:46:18'),</v>
      </c>
      <c r="J839" s="58">
        <v>128</v>
      </c>
      <c r="K839" s="58">
        <v>16</v>
      </c>
      <c r="L839" s="58">
        <v>331</v>
      </c>
      <c r="M839" s="54" t="s">
        <v>3201</v>
      </c>
      <c r="N839" s="55">
        <v>96000000</v>
      </c>
      <c r="O839" s="56" t="s">
        <v>6013</v>
      </c>
      <c r="P839" s="159">
        <v>50000000</v>
      </c>
      <c r="Q839" s="124">
        <v>46000000</v>
      </c>
      <c r="R839" s="124"/>
      <c r="S839" s="49" t="s">
        <v>5480</v>
      </c>
      <c r="T839" s="49" t="s">
        <v>6004</v>
      </c>
      <c r="U839" s="129">
        <v>57668</v>
      </c>
      <c r="V839" s="55">
        <v>40000</v>
      </c>
      <c r="W839" s="55">
        <v>5000</v>
      </c>
      <c r="X839" s="10">
        <v>9</v>
      </c>
      <c r="Y839" s="10" t="s">
        <v>10033</v>
      </c>
      <c r="Z839" s="10"/>
    </row>
    <row r="840" spans="1:26">
      <c r="A840" s="10">
        <v>839</v>
      </c>
      <c r="B840" s="10" t="s">
        <v>6017</v>
      </c>
      <c r="C840" s="50" t="s">
        <v>6018</v>
      </c>
      <c r="D840" s="51" t="s">
        <v>2845</v>
      </c>
      <c r="E840" s="10" t="s">
        <v>3653</v>
      </c>
      <c r="F840" s="69" t="s">
        <v>6019</v>
      </c>
      <c r="G840" s="49" t="s">
        <v>6020</v>
      </c>
      <c r="H840" s="10" t="str">
        <f t="shared" si="14"/>
        <v>(839, 'Nguyễn Hữu Thắng', '1997-10-09', 'Nam', 'Đak Lak', '0332 321 107
0383 702 435', 'MR19046', 128, 16, 332, 'AICHI', '96000000', '2019-03-19', '', '2019-03-09', '2019-09-25', '50000000', '46000000', '57668', '40000', '5000', '9', '2020-06-25', '', 'Admin', '2020-06-22 00:46:18'),</v>
      </c>
      <c r="I840" s="10" t="str">
        <f t="shared" si="14"/>
        <v>(Nguyễn Hữu Thắng, '1997-10-09', 'Nam', 'Đak Lak', '0332 321 107
0383 702 435', 'MR19046', '(839, 'Nguyễn Hữu Thắng', '1997-10-09', 'Nam', 'Đak Lak', '0332 321 107
0383 702 435', 'MR19046', 128, 16, 332, 'AICHI', '96000000', '2019-03-19', '', '2019-03-09', '2019-09-25', '50000000', '46000000', '57668', '40000', '5000', '9', '2020-06-25', '', 'Admin', '2020-06-22 00:46:18'),', 16, 332, AICHI, '96000000', '2019-03-19', '50000000', '2019-03-09', '2019-09-25', '57668', '46000000', '', '40000', '5000', '9', '2020-06-25', '', '', 'Admin', '2020-06-22 00:46:18'),</v>
      </c>
      <c r="J840" s="58">
        <v>128</v>
      </c>
      <c r="K840" s="58">
        <v>16</v>
      </c>
      <c r="L840" s="58">
        <v>332</v>
      </c>
      <c r="M840" s="54" t="s">
        <v>3201</v>
      </c>
      <c r="N840" s="55">
        <v>96000000</v>
      </c>
      <c r="O840" s="56" t="s">
        <v>3993</v>
      </c>
      <c r="P840" s="159">
        <v>50000000</v>
      </c>
      <c r="Q840" s="124">
        <v>46000000</v>
      </c>
      <c r="R840" s="124"/>
      <c r="S840" s="49" t="s">
        <v>5480</v>
      </c>
      <c r="T840" s="49" t="s">
        <v>6004</v>
      </c>
      <c r="U840" s="129">
        <v>57668</v>
      </c>
      <c r="V840" s="55">
        <v>40000</v>
      </c>
      <c r="W840" s="55">
        <v>5000</v>
      </c>
      <c r="X840" s="10">
        <v>9</v>
      </c>
      <c r="Y840" s="10" t="s">
        <v>10033</v>
      </c>
      <c r="Z840" s="10"/>
    </row>
    <row r="841" spans="1:26">
      <c r="A841" s="10">
        <v>840</v>
      </c>
      <c r="B841" s="10" t="s">
        <v>6021</v>
      </c>
      <c r="C841" s="50" t="s">
        <v>6022</v>
      </c>
      <c r="D841" s="51" t="s">
        <v>2845</v>
      </c>
      <c r="E841" s="10" t="s">
        <v>2819</v>
      </c>
      <c r="F841" s="69" t="s">
        <v>6023</v>
      </c>
      <c r="G841" s="49" t="s">
        <v>6020</v>
      </c>
      <c r="H841" s="10" t="str">
        <f t="shared" si="14"/>
        <v>(840, 'Võ Hoài Thanh', '1998-04-20', 'Nam', 'Hồ Chí Minh', '0961 800 243
0937 450 222', 'MR19046', 128, 16, 332, 'AICHI', '96000000', '2019-03-26', '', '2019-03-09', '2019-09-25', '50000000', '46000000', '57668', '40000', '5000', '9', '2020-06-25', '', 'Admin', '2020-06-22 00:46:18'),</v>
      </c>
      <c r="I841" s="10" t="str">
        <f t="shared" si="14"/>
        <v>(Võ Hoài Thanh, '1998-04-20', 'Nam', 'Hồ Chí Minh', '0961 800 243
0937 450 222', 'MR19046', '(840, 'Võ Hoài Thanh', '1998-04-20', 'Nam', 'Hồ Chí Minh', '0961 800 243
0937 450 222', 'MR19046', 128, 16, 332, 'AICHI', '96000000', '2019-03-26', '', '2019-03-09', '2019-09-25', '50000000', '46000000', '57668', '40000', '5000', '9', '2020-06-25', '', 'Admin', '2020-06-22 00:46:18'),', 16, 332, AICHI, '96000000', '2019-03-26', '50000000', '2019-03-09', '2019-09-25', '57668', '46000000', '', '40000', '5000', '9', '2020-06-25', '', '', 'Admin', '2020-06-22 00:46:18'),</v>
      </c>
      <c r="J841" s="58">
        <v>128</v>
      </c>
      <c r="K841" s="58">
        <v>16</v>
      </c>
      <c r="L841" s="58">
        <v>332</v>
      </c>
      <c r="M841" s="54" t="s">
        <v>3201</v>
      </c>
      <c r="N841" s="55">
        <v>96000000</v>
      </c>
      <c r="O841" s="56" t="s">
        <v>3255</v>
      </c>
      <c r="P841" s="159">
        <v>50000000</v>
      </c>
      <c r="Q841" s="124">
        <v>46000000</v>
      </c>
      <c r="R841" s="124"/>
      <c r="S841" s="49" t="s">
        <v>5480</v>
      </c>
      <c r="T841" s="49" t="s">
        <v>6004</v>
      </c>
      <c r="U841" s="129">
        <v>57668</v>
      </c>
      <c r="V841" s="55">
        <v>40000</v>
      </c>
      <c r="W841" s="55">
        <v>5000</v>
      </c>
      <c r="X841" s="10">
        <v>9</v>
      </c>
      <c r="Y841" s="10" t="s">
        <v>10033</v>
      </c>
      <c r="Z841" s="10"/>
    </row>
    <row r="842" spans="1:26">
      <c r="A842" s="10">
        <v>841</v>
      </c>
      <c r="B842" s="10" t="s">
        <v>6024</v>
      </c>
      <c r="C842" s="50" t="s">
        <v>6025</v>
      </c>
      <c r="D842" s="51" t="s">
        <v>2845</v>
      </c>
      <c r="E842" s="10" t="s">
        <v>2855</v>
      </c>
      <c r="F842" s="69" t="s">
        <v>6026</v>
      </c>
      <c r="G842" s="54" t="s">
        <v>6027</v>
      </c>
      <c r="H842" s="10" t="str">
        <f t="shared" si="14"/>
        <v>(841, 'Bùi Minh Thắng', '1987-07-26', 'Nam', 'Trà Vinh', '0912 236 155
0365 382 015', 'MR19024', 30, 16, 333, 'AICHI', '92000000', '2019-03-04', '', '2019-02-24', '2019-11-06', '50000000', '42000000', '58902', '40000', '5000', '7', '2020-06-06', '', 'Admin', '2020-06-22 00:46:18'),</v>
      </c>
      <c r="I842" s="10" t="str">
        <f t="shared" si="14"/>
        <v>(Bùi Minh Thắng, '1987-07-26', 'Nam', 'Trà Vinh', '0912 236 155
0365 382 015', 'MR19024', '(841, 'Bùi Minh Thắng', '1987-07-26', 'Nam', 'Trà Vinh', '0912 236 155
0365 382 015', 'MR19024', 30, 16, 333, 'AICHI', '92000000', '2019-03-04', '', '2019-02-24', '2019-11-06', '50000000', '42000000', '58902', '40000', '5000', '7', '2020-06-06', '', 'Admin', '2020-06-22 00:46:18'),', 16, 333, AICHI, '92000000', '2019-03-04', '50000000', '2019-02-24', '2019-11-06', '58902', '42000000', '', '40000', '5000', '7', '2020-06-06', '', '', 'Admin', '2020-06-22 00:46:18'),</v>
      </c>
      <c r="J842" s="58">
        <v>30</v>
      </c>
      <c r="K842" s="58">
        <v>16</v>
      </c>
      <c r="L842" s="58">
        <v>333</v>
      </c>
      <c r="M842" s="54" t="s">
        <v>3201</v>
      </c>
      <c r="N842" s="55">
        <v>92000000</v>
      </c>
      <c r="O842" s="56" t="s">
        <v>4254</v>
      </c>
      <c r="P842" s="159">
        <v>50000000</v>
      </c>
      <c r="Q842" s="124">
        <v>42000000</v>
      </c>
      <c r="R842" s="124"/>
      <c r="S842" s="49" t="s">
        <v>6003</v>
      </c>
      <c r="T842" s="49" t="s">
        <v>3695</v>
      </c>
      <c r="U842" s="129">
        <v>58902</v>
      </c>
      <c r="V842" s="55">
        <v>40000</v>
      </c>
      <c r="W842" s="55">
        <v>5000</v>
      </c>
      <c r="X842" s="10">
        <v>7</v>
      </c>
      <c r="Y842" s="10" t="s">
        <v>11997</v>
      </c>
      <c r="Z842" s="10"/>
    </row>
    <row r="843" spans="1:26">
      <c r="A843" s="10">
        <v>842</v>
      </c>
      <c r="B843" s="52" t="s">
        <v>6028</v>
      </c>
      <c r="C843" s="50" t="s">
        <v>6029</v>
      </c>
      <c r="D843" s="51" t="s">
        <v>2845</v>
      </c>
      <c r="E843" s="52" t="s">
        <v>2846</v>
      </c>
      <c r="F843" s="61" t="s">
        <v>6030</v>
      </c>
      <c r="G843" s="54" t="s">
        <v>2943</v>
      </c>
      <c r="H843" s="10" t="str">
        <f t="shared" si="14"/>
        <v>(842, 'Trần Huy Tài', '1989-03-03', 'Nam', 'Bến Tre', '0908 793 226
0907 183 355', 'MR17029', 124, 16, 22, 'AICHI', '103000000', '2017-07-06', '', '2017-04-21', '2017-09-01', '50000000', '53000000', '55193', '15000', '5000', '33', '2020-06-01', '', 'Admin', '2020-06-22 00:46:18'),</v>
      </c>
      <c r="I843" s="10" t="str">
        <f t="shared" si="14"/>
        <v>(Trần Huy Tài, '1989-03-03', 'Nam', 'Bến Tre', '0908 793 226
0907 183 355', 'MR17029', '(842, 'Trần Huy Tài', '1989-03-03', 'Nam', 'Bến Tre', '0908 793 226
0907 183 355', 'MR17029', 124, 16, 22, 'AICHI', '103000000', '2017-07-06', '', '2017-04-21', '2017-09-01', '50000000', '53000000', '55193', '15000', '5000', '33', '2020-06-01', '', 'Admin', '2020-06-22 00:46:18'),', 16, 22, AICHI, '103000000', '2017-07-06', '50000000', '2017-04-21', '2017-09-01', '55193', '53000000', '', '15000', '5000', '33', '2020-06-01', '', '', 'Admin', '2020-06-22 00:46:18'),</v>
      </c>
      <c r="J843" s="58">
        <v>124</v>
      </c>
      <c r="K843" s="58">
        <v>16</v>
      </c>
      <c r="L843" s="58">
        <v>22</v>
      </c>
      <c r="M843" s="54" t="s">
        <v>3201</v>
      </c>
      <c r="N843" s="55">
        <v>103000000</v>
      </c>
      <c r="O843" s="56" t="s">
        <v>2991</v>
      </c>
      <c r="P843" s="159">
        <v>50000000</v>
      </c>
      <c r="Q843" s="124">
        <v>53000000</v>
      </c>
      <c r="R843" s="124"/>
      <c r="S843" s="49" t="s">
        <v>2945</v>
      </c>
      <c r="T843" s="49" t="s">
        <v>2852</v>
      </c>
      <c r="U843" s="129">
        <v>55193</v>
      </c>
      <c r="V843" s="55">
        <v>15000</v>
      </c>
      <c r="W843" s="55">
        <v>5000</v>
      </c>
      <c r="X843" s="10">
        <v>33</v>
      </c>
      <c r="Y843" s="10" t="s">
        <v>9846</v>
      </c>
      <c r="Z843" s="10"/>
    </row>
    <row r="844" spans="1:26">
      <c r="A844" s="10">
        <v>843</v>
      </c>
      <c r="B844" s="52" t="s">
        <v>6032</v>
      </c>
      <c r="C844" s="50" t="s">
        <v>6033</v>
      </c>
      <c r="D844" s="51" t="s">
        <v>2845</v>
      </c>
      <c r="E844" s="52" t="s">
        <v>2846</v>
      </c>
      <c r="F844" s="61" t="s">
        <v>6034</v>
      </c>
      <c r="G844" s="54" t="s">
        <v>2943</v>
      </c>
      <c r="H844" s="10" t="str">
        <f t="shared" si="14"/>
        <v>(843, 'Đào Minh Tứ', '1998-01-28', 'Nam', 'Bến Tre', '0973391395
01678140964', 'MR17029', 124, 16, 22, 'AICHI', '103000000', '2017-05-09', '', '2017-04-21', '2017-09-01', '50000000', '53000000', '55193', '15000', '5000', '33', '2020-06-01', '', 'Admin', '2020-06-22 00:46:18'),</v>
      </c>
      <c r="I844" s="10" t="str">
        <f t="shared" si="14"/>
        <v>(Đào Minh Tứ, '1998-01-28', 'Nam', 'Bến Tre', '0973391395
01678140964', 'MR17029', '(843, 'Đào Minh Tứ', '1998-01-28', 'Nam', 'Bến Tre', '0973391395
01678140964', 'MR17029', 124, 16, 22, 'AICHI', '103000000', '2017-05-09', '', '2017-04-21', '2017-09-01', '50000000', '53000000', '55193', '15000', '5000', '33', '2020-06-01', '', 'Admin', '2020-06-22 00:46:18'),', 16, 22, AICHI, '103000000', '2017-05-09', '50000000', '2017-04-21', '2017-09-01', '55193', '53000000', '', '15000', '5000', '33', '2020-06-01', '', '', 'Admin', '2020-06-22 00:46:18'),</v>
      </c>
      <c r="J844" s="58">
        <v>124</v>
      </c>
      <c r="K844" s="58">
        <v>16</v>
      </c>
      <c r="L844" s="58">
        <v>22</v>
      </c>
      <c r="M844" s="54" t="s">
        <v>3201</v>
      </c>
      <c r="N844" s="55">
        <v>103000000</v>
      </c>
      <c r="O844" s="56" t="s">
        <v>3745</v>
      </c>
      <c r="P844" s="159">
        <v>50000000</v>
      </c>
      <c r="Q844" s="124">
        <v>53000000</v>
      </c>
      <c r="R844" s="124"/>
      <c r="S844" s="49" t="s">
        <v>2945</v>
      </c>
      <c r="T844" s="49" t="s">
        <v>2852</v>
      </c>
      <c r="U844" s="129">
        <v>55193</v>
      </c>
      <c r="V844" s="55">
        <v>15000</v>
      </c>
      <c r="W844" s="55">
        <v>5000</v>
      </c>
      <c r="X844" s="10">
        <v>33</v>
      </c>
      <c r="Y844" s="10" t="s">
        <v>9846</v>
      </c>
      <c r="Z844" s="10"/>
    </row>
    <row r="845" spans="1:26">
      <c r="A845" s="10">
        <v>844</v>
      </c>
      <c r="B845" s="52" t="s">
        <v>6035</v>
      </c>
      <c r="C845" s="50" t="s">
        <v>6036</v>
      </c>
      <c r="D845" s="51" t="s">
        <v>2845</v>
      </c>
      <c r="E845" s="52" t="s">
        <v>2819</v>
      </c>
      <c r="F845" s="61" t="s">
        <v>6037</v>
      </c>
      <c r="G845" s="54" t="s">
        <v>2989</v>
      </c>
      <c r="H845" s="10" t="str">
        <f t="shared" si="14"/>
        <v>(844, 'Lê Nguyễn Đăng Tuấn', '1995-12-20', 'Nam', 'Hồ Chí Minh', '01265606098
0938630592', 'MR17048', 128, 16, 30, 'AICHI', '103000000', '2017-07-12', '', '2017-06-23', '2017-11-01', '50000000', '53000000', '55193', '15000', '5000', '31', '2020-06-01', '', 'Admin', '2020-06-22 00:46:18'),</v>
      </c>
      <c r="I845" s="10" t="str">
        <f t="shared" si="14"/>
        <v>(Lê Nguyễn Đăng Tuấn, '1995-12-20', 'Nam', 'Hồ Chí Minh', '01265606098
0938630592', 'MR17048', '(844, 'Lê Nguyễn Đăng Tuấn', '1995-12-20', 'Nam', 'Hồ Chí Minh', '01265606098
0938630592', 'MR17048', 128, 16, 30, 'AICHI', '103000000', '2017-07-12', '', '2017-06-23', '2017-11-01', '50000000', '53000000', '55193', '15000', '5000', '31', '2020-06-01', '', 'Admin', '2020-06-22 00:46:18'),', 16, 30, AICHI, '103000000', '2017-07-12', '50000000', '2017-06-23', '2017-11-01', '55193', '53000000', '', '15000', '5000', '31', '2020-06-01', '', '', 'Admin', '2020-06-22 00:46:18'),</v>
      </c>
      <c r="J845" s="58">
        <v>128</v>
      </c>
      <c r="K845" s="58">
        <v>16</v>
      </c>
      <c r="L845" s="58">
        <v>30</v>
      </c>
      <c r="M845" s="54" t="s">
        <v>3201</v>
      </c>
      <c r="N845" s="55">
        <v>103000000</v>
      </c>
      <c r="O845" s="56" t="s">
        <v>4389</v>
      </c>
      <c r="P845" s="159">
        <v>50000000</v>
      </c>
      <c r="Q845" s="124">
        <v>53000000</v>
      </c>
      <c r="R845" s="124"/>
      <c r="S845" s="49" t="s">
        <v>2992</v>
      </c>
      <c r="T845" s="49" t="s">
        <v>5910</v>
      </c>
      <c r="U845" s="129">
        <v>55193</v>
      </c>
      <c r="V845" s="55">
        <v>15000</v>
      </c>
      <c r="W845" s="55">
        <v>5000</v>
      </c>
      <c r="X845" s="10">
        <v>31</v>
      </c>
      <c r="Y845" s="10" t="s">
        <v>9846</v>
      </c>
      <c r="Z845" s="10"/>
    </row>
    <row r="846" spans="1:26">
      <c r="A846" s="10">
        <v>845</v>
      </c>
      <c r="B846" s="52" t="s">
        <v>6038</v>
      </c>
      <c r="C846" s="50" t="s">
        <v>6039</v>
      </c>
      <c r="D846" s="51" t="s">
        <v>2845</v>
      </c>
      <c r="E846" s="52" t="s">
        <v>3012</v>
      </c>
      <c r="F846" s="61" t="s">
        <v>6040</v>
      </c>
      <c r="G846" s="82" t="s">
        <v>6041</v>
      </c>
      <c r="H846" s="10" t="str">
        <f t="shared" si="14"/>
        <v>(845, 'Nguyễn Văn Trung', '1991-06-20', 'Nam', 'Nghệ An', '0971 868 005
01237 037 116', 'MR17069', 128, 16, 37, 'AICHI', '103000000', '2017-09-01', '', '2017-08-25', '2017-12-28', '50000000', '53000000', '71125', '', '5000', '30', '2020-06-28', '', 'Admin', '2020-06-22 00:46:18'),</v>
      </c>
      <c r="I846" s="10" t="str">
        <f t="shared" si="14"/>
        <v>(Nguyễn Văn Trung, '1991-06-20', 'Nam', 'Nghệ An', '0971 868 005
01237 037 116', 'MR17069', '(845, 'Nguyễn Văn Trung', '1991-06-20', 'Nam', 'Nghệ An', '0971 868 005
01237 037 116', 'MR17069', 128, 16, 37, 'AICHI', '103000000', '2017-09-01', '', '2017-08-25', '2017-12-28', '50000000', '53000000', '71125', '', '5000', '30', '2020-06-28', '', 'Admin', '2020-06-22 00:46:18'),', 16, 37, AICHI, '103000000', '2017-09-01', '50000000', '2017-08-25', '2017-12-28', '71125', '53000000', '', '', '5000', '30', '2020-06-28', '', '', 'Admin', '2020-06-22 00:46:18'),</v>
      </c>
      <c r="J846" s="58">
        <v>128</v>
      </c>
      <c r="K846" s="58">
        <v>16</v>
      </c>
      <c r="L846" s="58">
        <v>37</v>
      </c>
      <c r="M846" s="54" t="s">
        <v>3201</v>
      </c>
      <c r="N846" s="55">
        <v>103000000</v>
      </c>
      <c r="O846" s="56" t="s">
        <v>2852</v>
      </c>
      <c r="P846" s="159">
        <v>50000000</v>
      </c>
      <c r="Q846" s="124">
        <v>53000000</v>
      </c>
      <c r="R846" s="124"/>
      <c r="S846" s="49" t="s">
        <v>3030</v>
      </c>
      <c r="T846" s="49" t="s">
        <v>3016</v>
      </c>
      <c r="U846" s="129">
        <v>71125</v>
      </c>
      <c r="V846" s="55"/>
      <c r="W846" s="55">
        <v>5000</v>
      </c>
      <c r="X846" s="10">
        <v>30</v>
      </c>
      <c r="Y846" s="10" t="s">
        <v>11990</v>
      </c>
      <c r="Z846" s="10"/>
    </row>
    <row r="847" spans="1:26">
      <c r="A847" s="10">
        <v>846</v>
      </c>
      <c r="B847" s="52" t="s">
        <v>6042</v>
      </c>
      <c r="C847" s="50" t="s">
        <v>5177</v>
      </c>
      <c r="D847" s="51" t="s">
        <v>2845</v>
      </c>
      <c r="E847" s="52" t="s">
        <v>2846</v>
      </c>
      <c r="F847" s="61" t="s">
        <v>6043</v>
      </c>
      <c r="G847" s="82" t="s">
        <v>6041</v>
      </c>
      <c r="H847" s="10" t="str">
        <f t="shared" si="14"/>
        <v>(846, 'Hồ Ngọc Hiếu Em', '1995-06-14', 'Nam', 'Bến Tre', '01645 710 955
01659 753 093', 'MR17069', 128, 16, 37, 'AICHI', '103000000', '2017-08-29', '', '2017-08-25', '2017-12-28', '50000000', '53000000', '71125', '', '5000', '30', '2020-06-28', '', 'Admin', '2020-06-22 00:46:18'),</v>
      </c>
      <c r="I847" s="10" t="str">
        <f t="shared" si="14"/>
        <v>(Hồ Ngọc Hiếu Em, '1995-06-14', 'Nam', 'Bến Tre', '01645 710 955
01659 753 093', 'MR17069', '(846, 'Hồ Ngọc Hiếu Em', '1995-06-14', 'Nam', 'Bến Tre', '01645 710 955
01659 753 093', 'MR17069', 128, 16, 37, 'AICHI', '103000000', '2017-08-29', '', '2017-08-25', '2017-12-28', '50000000', '53000000', '71125', '', '5000', '30', '2020-06-28', '', 'Admin', '2020-06-22 00:46:18'),', 16, 37, AICHI, '103000000', '2017-08-29', '50000000', '2017-08-25', '2017-12-28', '71125', '53000000', '', '', '5000', '30', '2020-06-28', '', '', 'Admin', '2020-06-22 00:46:18'),</v>
      </c>
      <c r="J847" s="58">
        <v>128</v>
      </c>
      <c r="K847" s="58">
        <v>16</v>
      </c>
      <c r="L847" s="58">
        <v>37</v>
      </c>
      <c r="M847" s="54" t="s">
        <v>3201</v>
      </c>
      <c r="N847" s="55">
        <v>103000000</v>
      </c>
      <c r="O847" s="56" t="s">
        <v>3778</v>
      </c>
      <c r="P847" s="159">
        <v>50000000</v>
      </c>
      <c r="Q847" s="124">
        <v>53000000</v>
      </c>
      <c r="R847" s="124"/>
      <c r="S847" s="49" t="s">
        <v>3030</v>
      </c>
      <c r="T847" s="49" t="s">
        <v>3016</v>
      </c>
      <c r="U847" s="129">
        <v>71125</v>
      </c>
      <c r="V847" s="55"/>
      <c r="W847" s="55">
        <v>5000</v>
      </c>
      <c r="X847" s="10">
        <v>30</v>
      </c>
      <c r="Y847" s="10" t="s">
        <v>11990</v>
      </c>
      <c r="Z847" s="10"/>
    </row>
    <row r="848" spans="1:26">
      <c r="A848" s="10">
        <v>847</v>
      </c>
      <c r="B848" s="52" t="s">
        <v>6044</v>
      </c>
      <c r="C848" s="50" t="s">
        <v>6045</v>
      </c>
      <c r="D848" s="51" t="s">
        <v>2845</v>
      </c>
      <c r="E848" s="52" t="s">
        <v>6046</v>
      </c>
      <c r="F848" s="61" t="s">
        <v>6047</v>
      </c>
      <c r="G848" s="54" t="s">
        <v>6048</v>
      </c>
      <c r="H848" s="10" t="str">
        <f t="shared" si="14"/>
        <v>(847, 'Lương Nguyễn Sơn Nhất', '1995-04-14', 'Nam', 'DAK LAK', '01685 120 744
01689 585 592', 'MR17070', 25, 16, 38, 'AICHI', '92000000', '2017-08-30', '', '2017-08-25', '2018-01-31', '50000000', '42000000', '55193', '', '5000', '29', '2020-06-30', '', 'Admin', '2020-06-22 00:46:18'),</v>
      </c>
      <c r="I848" s="10" t="str">
        <f t="shared" si="14"/>
        <v>(Lương Nguyễn Sơn Nhất, '1995-04-14', 'Nam', 'DAK LAK', '01685 120 744
01689 585 592', 'MR17070', '(847, 'Lương Nguyễn Sơn Nhất', '1995-04-14', 'Nam', 'DAK LAK', '01685 120 744
01689 585 592', 'MR17070', 25, 16, 38, 'AICHI', '92000000', '2017-08-30', '', '2017-08-25', '2018-01-31', '50000000', '42000000', '55193', '', '5000', '29', '2020-06-30', '', 'Admin', '2020-06-22 00:46:18'),', 16, 38, AICHI, '92000000', '2017-08-30', '50000000', '2017-08-25', '2018-01-31', '55193', '42000000', '', '', '5000', '29', '2020-06-30', '', '', 'Admin', '2020-06-22 00:46:18'),</v>
      </c>
      <c r="J848" s="58">
        <v>25</v>
      </c>
      <c r="K848" s="58">
        <v>16</v>
      </c>
      <c r="L848" s="58">
        <v>38</v>
      </c>
      <c r="M848" s="54" t="s">
        <v>3201</v>
      </c>
      <c r="N848" s="55">
        <v>92000000</v>
      </c>
      <c r="O848" s="56" t="s">
        <v>3029</v>
      </c>
      <c r="P848" s="159">
        <v>50000000</v>
      </c>
      <c r="Q848" s="124">
        <v>42000000</v>
      </c>
      <c r="R848" s="124"/>
      <c r="S848" s="49" t="s">
        <v>3030</v>
      </c>
      <c r="T848" s="49" t="s">
        <v>3031</v>
      </c>
      <c r="U848" s="129">
        <v>55193</v>
      </c>
      <c r="V848" s="55"/>
      <c r="W848" s="55">
        <v>5000</v>
      </c>
      <c r="X848" s="10">
        <v>29</v>
      </c>
      <c r="Y848" s="10" t="s">
        <v>10097</v>
      </c>
      <c r="Z848" s="10"/>
    </row>
    <row r="849" spans="1:26">
      <c r="A849" s="10">
        <v>848</v>
      </c>
      <c r="B849" s="52" t="s">
        <v>6049</v>
      </c>
      <c r="C849" s="50" t="s">
        <v>6050</v>
      </c>
      <c r="D849" s="51" t="s">
        <v>2845</v>
      </c>
      <c r="E849" s="52" t="s">
        <v>2846</v>
      </c>
      <c r="F849" s="67" t="s">
        <v>6051</v>
      </c>
      <c r="G849" s="54" t="s">
        <v>6052</v>
      </c>
      <c r="H849" s="10" t="str">
        <f t="shared" si="14"/>
        <v>(848, 'Đàm Quốc Hoà', '1983-12-18', 'Nam', 'Bến Tre', '01222 165 000
0905 212 743', 'MR17085', 128, 16, 41, 'AICHI', '103000000', '2017-09-26', '', '2017-09-21', '2018-03-12', '50000000', '53000000', '64297', '', '5000', '28', '2020-06-12', '', 'Admin', '2020-06-22 00:46:18'),</v>
      </c>
      <c r="I849" s="10" t="str">
        <f t="shared" si="14"/>
        <v>(Đàm Quốc Hoà, '1983-12-18', 'Nam', 'Bến Tre', '01222 165 000
0905 212 743', 'MR17085', '(848, 'Đàm Quốc Hoà', '1983-12-18', 'Nam', 'Bến Tre', '01222 165 000
0905 212 743', 'MR17085', 128, 16, 41, 'AICHI', '103000000', '2017-09-26', '', '2017-09-21', '2018-03-12', '50000000', '53000000', '64297', '', '5000', '28', '2020-06-12', '', 'Admin', '2020-06-22 00:46:18'),', 16, 41, AICHI, '103000000', '2017-09-26', '50000000', '2017-09-21', '2018-03-12', '64297', '53000000', '', '', '5000', '28', '2020-06-12', '', '', 'Admin', '2020-06-22 00:46:18'),</v>
      </c>
      <c r="J849" s="58">
        <v>128</v>
      </c>
      <c r="K849" s="58">
        <v>16</v>
      </c>
      <c r="L849" s="58">
        <v>41</v>
      </c>
      <c r="M849" s="54" t="s">
        <v>3201</v>
      </c>
      <c r="N849" s="55">
        <v>103000000</v>
      </c>
      <c r="O849" s="56" t="s">
        <v>6053</v>
      </c>
      <c r="P849" s="159">
        <v>50000000</v>
      </c>
      <c r="Q849" s="124">
        <v>53000000</v>
      </c>
      <c r="R849" s="124"/>
      <c r="S849" s="49" t="s">
        <v>3059</v>
      </c>
      <c r="T849" s="49" t="s">
        <v>3144</v>
      </c>
      <c r="U849" s="129">
        <v>64297</v>
      </c>
      <c r="V849" s="55"/>
      <c r="W849" s="55">
        <v>5000</v>
      </c>
      <c r="X849" s="10">
        <v>28</v>
      </c>
      <c r="Y849" s="10" t="s">
        <v>9899</v>
      </c>
      <c r="Z849" s="10"/>
    </row>
    <row r="850" spans="1:26">
      <c r="A850" s="10">
        <v>849</v>
      </c>
      <c r="B850" s="52" t="s">
        <v>6054</v>
      </c>
      <c r="C850" s="50" t="s">
        <v>6055</v>
      </c>
      <c r="D850" s="51" t="s">
        <v>2845</v>
      </c>
      <c r="E850" s="52" t="s">
        <v>3104</v>
      </c>
      <c r="F850" s="67" t="s">
        <v>6056</v>
      </c>
      <c r="G850" s="54" t="s">
        <v>6052</v>
      </c>
      <c r="H850" s="10" t="str">
        <f t="shared" si="14"/>
        <v>(849, 'Tống Thanh Tú', '1990-03-25', 'Nam', 'An Giang', '0901 221 311
0907 319 139', 'MR17085', 128, 16, 41, 'AICHI', '103000000', '2017-09-28', '', '2017-09-21', '2018-03-12', '50000000', '53000000', '64297', '', '5000', '28', '2020-06-12', '', 'Admin', '2020-06-22 00:46:18'),</v>
      </c>
      <c r="I850" s="10" t="str">
        <f t="shared" si="14"/>
        <v>(Tống Thanh Tú, '1990-03-25', 'Nam', 'An Giang', '0901 221 311
0907 319 139', 'MR17085', '(849, 'Tống Thanh Tú', '1990-03-25', 'Nam', 'An Giang', '0901 221 311
0907 319 139', 'MR17085', 128, 16, 41, 'AICHI', '103000000', '2017-09-28', '', '2017-09-21', '2018-03-12', '50000000', '53000000', '64297', '', '5000', '28', '2020-06-12', '', 'Admin', '2020-06-22 00:46:18'),', 16, 41, AICHI, '103000000', '2017-09-28', '50000000', '2017-09-21', '2018-03-12', '64297', '53000000', '', '', '5000', '28', '2020-06-12', '', '', 'Admin', '2020-06-22 00:46:18'),</v>
      </c>
      <c r="J850" s="58">
        <v>128</v>
      </c>
      <c r="K850" s="58">
        <v>16</v>
      </c>
      <c r="L850" s="58">
        <v>41</v>
      </c>
      <c r="M850" s="54" t="s">
        <v>3201</v>
      </c>
      <c r="N850" s="55">
        <v>103000000</v>
      </c>
      <c r="O850" s="56" t="s">
        <v>3355</v>
      </c>
      <c r="P850" s="159">
        <v>50000000</v>
      </c>
      <c r="Q850" s="124">
        <v>53000000</v>
      </c>
      <c r="R850" s="124"/>
      <c r="S850" s="49" t="s">
        <v>3059</v>
      </c>
      <c r="T850" s="49" t="s">
        <v>3144</v>
      </c>
      <c r="U850" s="129">
        <v>64297</v>
      </c>
      <c r="V850" s="55"/>
      <c r="W850" s="55">
        <v>5000</v>
      </c>
      <c r="X850" s="10">
        <v>28</v>
      </c>
      <c r="Y850" s="10" t="s">
        <v>9899</v>
      </c>
      <c r="Z850" s="10"/>
    </row>
    <row r="851" spans="1:26">
      <c r="A851" s="10">
        <v>850</v>
      </c>
      <c r="B851" s="52" t="s">
        <v>6057</v>
      </c>
      <c r="C851" s="50" t="s">
        <v>6058</v>
      </c>
      <c r="D851" s="51" t="s">
        <v>2845</v>
      </c>
      <c r="E851" s="52" t="s">
        <v>3012</v>
      </c>
      <c r="F851" s="67" t="s">
        <v>6059</v>
      </c>
      <c r="G851" s="54" t="s">
        <v>6060</v>
      </c>
      <c r="H851" s="10" t="str">
        <f t="shared" si="14"/>
        <v>(850, 'Nguyễn Văn Khang', '1987-09-15', 'Nam', 'Nghệ An', '01645 007 131
0979 370 603', 'MR17086', 44, 16, 42, 'AICHI', '99000000', '2017-10-06', '', '2017-09-21', '2018-03-30', '50000000', '49000000', '64297', '', '5000', '28', '2020-06-30', '', 'Admin', '2020-06-22 00:46:18'),</v>
      </c>
      <c r="I851" s="10" t="str">
        <f t="shared" si="14"/>
        <v>(Nguyễn Văn Khang, '1987-09-15', 'Nam', 'Nghệ An', '01645 007 131
0979 370 603', 'MR17086', '(850, 'Nguyễn Văn Khang', '1987-09-15', 'Nam', 'Nghệ An', '01645 007 131
0979 370 603', 'MR17086', 44, 16, 42, 'AICHI', '99000000', '2017-10-06', '', '2017-09-21', '2018-03-30', '50000000', '49000000', '64297', '', '5000', '28', '2020-06-30', '', 'Admin', '2020-06-22 00:46:18'),', 16, 42, AICHI, '99000000', '2017-10-06', '50000000', '2017-09-21', '2018-03-30', '64297', '49000000', '', '', '5000', '28', '2020-06-30', '', '', 'Admin', '2020-06-22 00:46:18'),</v>
      </c>
      <c r="J851" s="58">
        <v>44</v>
      </c>
      <c r="K851" s="58">
        <v>16</v>
      </c>
      <c r="L851" s="58">
        <v>42</v>
      </c>
      <c r="M851" s="54" t="s">
        <v>3201</v>
      </c>
      <c r="N851" s="55">
        <v>99000000</v>
      </c>
      <c r="O851" s="56" t="s">
        <v>5143</v>
      </c>
      <c r="P851" s="159">
        <v>50000000</v>
      </c>
      <c r="Q851" s="124">
        <v>49000000</v>
      </c>
      <c r="R851" s="124"/>
      <c r="S851" s="49" t="s">
        <v>3059</v>
      </c>
      <c r="T851" s="49" t="s">
        <v>6061</v>
      </c>
      <c r="U851" s="129">
        <v>64297</v>
      </c>
      <c r="V851" s="55"/>
      <c r="W851" s="55">
        <v>5000</v>
      </c>
      <c r="X851" s="10">
        <v>28</v>
      </c>
      <c r="Y851" s="10" t="s">
        <v>10097</v>
      </c>
      <c r="Z851" s="10"/>
    </row>
    <row r="852" spans="1:26">
      <c r="A852" s="10">
        <v>851</v>
      </c>
      <c r="B852" s="52" t="s">
        <v>6062</v>
      </c>
      <c r="C852" s="50" t="s">
        <v>6063</v>
      </c>
      <c r="D852" s="51" t="s">
        <v>2845</v>
      </c>
      <c r="E852" s="52" t="s">
        <v>3080</v>
      </c>
      <c r="F852" s="67" t="s">
        <v>6064</v>
      </c>
      <c r="G852" s="54" t="s">
        <v>6060</v>
      </c>
      <c r="H852" s="10" t="str">
        <f t="shared" si="14"/>
        <v>(851, 'Cao Ngọc Trí', '1997-02-03', 'Nam', 'Long An', '0964 138 852
01663 618 979', 'MR17086', 44, 16, 42, 'AICHI', '99000000', '2017-09-28', '', '2017-09-21', '2018-03-30', '50000000', '49000000', '64297', '', '5000', '28', '2020-06-30', '', 'Admin', '2020-06-22 00:46:18'),</v>
      </c>
      <c r="I852" s="10" t="str">
        <f t="shared" si="14"/>
        <v>(Cao Ngọc Trí, '1997-02-03', 'Nam', 'Long An', '0964 138 852
01663 618 979', 'MR17086', '(851, 'Cao Ngọc Trí', '1997-02-03', 'Nam', 'Long An', '0964 138 852
01663 618 979', 'MR17086', 44, 16, 42, 'AICHI', '99000000', '2017-09-28', '', '2017-09-21', '2018-03-30', '50000000', '49000000', '64297', '', '5000', '28', '2020-06-30', '', 'Admin', '2020-06-22 00:46:18'),', 16, 42, AICHI, '99000000', '2017-09-28', '50000000', '2017-09-21', '2018-03-30', '64297', '49000000', '', '', '5000', '28', '2020-06-30', '', '', 'Admin', '2020-06-22 00:46:18'),</v>
      </c>
      <c r="J852" s="58">
        <v>44</v>
      </c>
      <c r="K852" s="58">
        <v>16</v>
      </c>
      <c r="L852" s="58">
        <v>42</v>
      </c>
      <c r="M852" s="54" t="s">
        <v>3201</v>
      </c>
      <c r="N852" s="55">
        <v>99000000</v>
      </c>
      <c r="O852" s="56" t="s">
        <v>3355</v>
      </c>
      <c r="P852" s="159">
        <v>50000000</v>
      </c>
      <c r="Q852" s="124">
        <v>49000000</v>
      </c>
      <c r="R852" s="124"/>
      <c r="S852" s="49" t="s">
        <v>3059</v>
      </c>
      <c r="T852" s="49" t="s">
        <v>6061</v>
      </c>
      <c r="U852" s="129">
        <v>64297</v>
      </c>
      <c r="V852" s="55"/>
      <c r="W852" s="55">
        <v>5000</v>
      </c>
      <c r="X852" s="10">
        <v>28</v>
      </c>
      <c r="Y852" s="10" t="s">
        <v>10097</v>
      </c>
      <c r="Z852" s="10"/>
    </row>
    <row r="853" spans="1:26">
      <c r="A853" s="10">
        <v>852</v>
      </c>
      <c r="B853" s="10" t="s">
        <v>6065</v>
      </c>
      <c r="C853" s="50" t="s">
        <v>6066</v>
      </c>
      <c r="D853" s="51" t="s">
        <v>2845</v>
      </c>
      <c r="E853" s="10" t="s">
        <v>3012</v>
      </c>
      <c r="F853" s="10"/>
      <c r="G853" s="49" t="s">
        <v>6067</v>
      </c>
      <c r="H853" s="10" t="str">
        <f t="shared" si="14"/>
        <v>(852, 'Mai Bảo Ngọc', '1998-12-16', 'Nam', 'Nghệ An', '', 'MR18029', 124, 16, 61, 'AICHI', '92000000', '2018-03-15', '', '2018-03-04', '2018-12-10', '50000000', '42000000', '58902', '', '5000', '18', '2020-06-10', '', 'Admin', '2020-06-22 00:46:18'),</v>
      </c>
      <c r="I853" s="10" t="str">
        <f t="shared" si="14"/>
        <v>(Mai Bảo Ngọc, '1998-12-16', 'Nam', 'Nghệ An', '', 'MR18029', '(852, 'Mai Bảo Ngọc', '1998-12-16', 'Nam', 'Nghệ An', '', 'MR18029', 124, 16, 61, 'AICHI', '92000000', '2018-03-15', '', '2018-03-04', '2018-12-10', '50000000', '42000000', '58902', '', '5000', '18', '2020-06-10', '', 'Admin', '2020-06-22 00:46:18'),', 16, 61, AICHI, '92000000', '2018-03-15', '50000000', '2018-03-04', '2018-12-10', '58902', '42000000', '', '', '5000', '18', '2020-06-10', '', '', 'Admin', '2020-06-22 00:46:18'),</v>
      </c>
      <c r="J853" s="58">
        <v>124</v>
      </c>
      <c r="K853" s="58">
        <v>16</v>
      </c>
      <c r="L853" s="58">
        <v>61</v>
      </c>
      <c r="M853" s="54" t="s">
        <v>3201</v>
      </c>
      <c r="N853" s="55">
        <v>92000000</v>
      </c>
      <c r="O853" s="56" t="s">
        <v>3189</v>
      </c>
      <c r="P853" s="159">
        <v>50000000</v>
      </c>
      <c r="Q853" s="124">
        <v>42000000</v>
      </c>
      <c r="R853" s="124"/>
      <c r="S853" s="49" t="s">
        <v>6068</v>
      </c>
      <c r="T853" s="49" t="s">
        <v>3895</v>
      </c>
      <c r="U853" s="129">
        <v>58902</v>
      </c>
      <c r="V853" s="55"/>
      <c r="W853" s="55">
        <v>5000</v>
      </c>
      <c r="X853" s="10">
        <v>18</v>
      </c>
      <c r="Y853" s="10" t="s">
        <v>9870</v>
      </c>
      <c r="Z853" s="10"/>
    </row>
    <row r="854" spans="1:26">
      <c r="A854" s="10">
        <v>853</v>
      </c>
      <c r="B854" s="10" t="s">
        <v>6069</v>
      </c>
      <c r="C854" s="50" t="s">
        <v>6070</v>
      </c>
      <c r="D854" s="51" t="s">
        <v>2845</v>
      </c>
      <c r="E854" s="10" t="s">
        <v>5394</v>
      </c>
      <c r="F854" s="69" t="s">
        <v>6071</v>
      </c>
      <c r="G854" s="49" t="s">
        <v>6072</v>
      </c>
      <c r="H854" s="10" t="str">
        <f t="shared" si="14"/>
        <v>(853, 'Võ Đăng Tuấn Kiệt', '1992-09-25', 'Nam', 'Quảng Trị', '0975 863 594
0974 445 431', 'MR18030', 128, 16, 62, 'AICHI', '103000000', '2018-03-21', '', '2018-03-04', '2018-12-10', '50000000', '53000000', '58902', '', '5000', '19', '2020-06-10', '', 'Admin', '2020-06-22 00:46:18'),</v>
      </c>
      <c r="I854" s="10" t="str">
        <f t="shared" si="14"/>
        <v>(Võ Đăng Tuấn Kiệt, '1992-09-25', 'Nam', 'Quảng Trị', '0975 863 594
0974 445 431', 'MR18030', '(853, 'Võ Đăng Tuấn Kiệt', '1992-09-25', 'Nam', 'Quảng Trị', '0975 863 594
0974 445 431', 'MR18030', 128, 16, 62, 'AICHI', '103000000', '2018-03-21', '', '2018-03-04', '2018-12-10', '50000000', '53000000', '58902', '', '5000', '19', '2020-06-10', '', 'Admin', '2020-06-22 00:46:18'),', 16, 62, AICHI, '103000000', '2018-03-21', '50000000', '2018-03-04', '2018-12-10', '58902', '53000000', '', '', '5000', '19', '2020-06-10', '', '', 'Admin', '2020-06-22 00:46:18'),</v>
      </c>
      <c r="J854" s="58">
        <v>128</v>
      </c>
      <c r="K854" s="58">
        <v>16</v>
      </c>
      <c r="L854" s="58">
        <v>62</v>
      </c>
      <c r="M854" s="54" t="s">
        <v>3201</v>
      </c>
      <c r="N854" s="55">
        <v>103000000</v>
      </c>
      <c r="O854" s="56" t="s">
        <v>4642</v>
      </c>
      <c r="P854" s="159">
        <v>50000000</v>
      </c>
      <c r="Q854" s="124">
        <v>53000000</v>
      </c>
      <c r="R854" s="124"/>
      <c r="S854" s="49" t="s">
        <v>6068</v>
      </c>
      <c r="T854" s="49" t="s">
        <v>3895</v>
      </c>
      <c r="U854" s="129">
        <v>58902</v>
      </c>
      <c r="V854" s="55"/>
      <c r="W854" s="55">
        <v>5000</v>
      </c>
      <c r="X854" s="10">
        <v>19</v>
      </c>
      <c r="Y854" s="10" t="s">
        <v>9870</v>
      </c>
      <c r="Z854" s="10"/>
    </row>
    <row r="855" spans="1:26">
      <c r="A855" s="10">
        <v>854</v>
      </c>
      <c r="B855" s="10" t="s">
        <v>6073</v>
      </c>
      <c r="C855" s="50" t="s">
        <v>6074</v>
      </c>
      <c r="D855" s="51" t="s">
        <v>2845</v>
      </c>
      <c r="E855" s="10" t="s">
        <v>5394</v>
      </c>
      <c r="F855" s="69" t="s">
        <v>6075</v>
      </c>
      <c r="G855" s="49" t="s">
        <v>6072</v>
      </c>
      <c r="H855" s="10" t="str">
        <f t="shared" si="14"/>
        <v>(854, 'Nguyễn Văn Huấn', '1993-08-08', 'Nam', 'Quảng Trị', '0868 245 735
01683 775 898', 'MR18030', 128, 16, 62, 'AICHI', '103000000', '2018-03-21', '', '2018-03-04', '2018-12-10', '50000000', '53000000', '58902', '', '5000', '20', '2020-06-10', '', 'Admin', '2020-06-22 00:46:18'),</v>
      </c>
      <c r="I855" s="10" t="str">
        <f t="shared" si="14"/>
        <v>(Nguyễn Văn Huấn, '1993-08-08', 'Nam', 'Quảng Trị', '0868 245 735
01683 775 898', 'MR18030', '(854, 'Nguyễn Văn Huấn', '1993-08-08', 'Nam', 'Quảng Trị', '0868 245 735
01683 775 898', 'MR18030', 128, 16, 62, 'AICHI', '103000000', '2018-03-21', '', '2018-03-04', '2018-12-10', '50000000', '53000000', '58902', '', '5000', '20', '2020-06-10', '', 'Admin', '2020-06-22 00:46:18'),', 16, 62, AICHI, '103000000', '2018-03-21', '50000000', '2018-03-04', '2018-12-10', '58902', '53000000', '', '', '5000', '20', '2020-06-10', '', '', 'Admin', '2020-06-22 00:46:18'),</v>
      </c>
      <c r="J855" s="58">
        <v>128</v>
      </c>
      <c r="K855" s="58">
        <v>16</v>
      </c>
      <c r="L855" s="58">
        <v>62</v>
      </c>
      <c r="M855" s="54" t="s">
        <v>3201</v>
      </c>
      <c r="N855" s="55">
        <v>103000000</v>
      </c>
      <c r="O855" s="56" t="s">
        <v>4642</v>
      </c>
      <c r="P855" s="159">
        <v>50000000</v>
      </c>
      <c r="Q855" s="124">
        <v>53000000</v>
      </c>
      <c r="R855" s="124"/>
      <c r="S855" s="49" t="s">
        <v>6068</v>
      </c>
      <c r="T855" s="49" t="s">
        <v>3895</v>
      </c>
      <c r="U855" s="129">
        <v>58902</v>
      </c>
      <c r="V855" s="55"/>
      <c r="W855" s="55">
        <v>5000</v>
      </c>
      <c r="X855" s="10">
        <v>20</v>
      </c>
      <c r="Y855" s="10" t="s">
        <v>9870</v>
      </c>
      <c r="Z855" s="10"/>
    </row>
    <row r="856" spans="1:26">
      <c r="A856" s="10">
        <v>855</v>
      </c>
      <c r="B856" s="10" t="s">
        <v>4549</v>
      </c>
      <c r="C856" s="50" t="s">
        <v>5010</v>
      </c>
      <c r="D856" s="51" t="s">
        <v>2845</v>
      </c>
      <c r="E856" s="10" t="s">
        <v>5394</v>
      </c>
      <c r="F856" s="69" t="s">
        <v>6076</v>
      </c>
      <c r="G856" s="49" t="s">
        <v>6072</v>
      </c>
      <c r="H856" s="10" t="str">
        <f t="shared" si="14"/>
        <v>(855, 'Nguyễn Hoàng Duy', '1993-02-24', 'Nam', 'Quảng Trị', '0963 964 720
01689 550 778', 'MR18030', 128, 16, 62, 'AICHI', '103000000', '2018-03-21', '', '2018-03-04', '2018-12-10', '50000000', '53000000', '58902', '', '5000', '21', '2020-06-10', '', 'Admin', '2020-06-22 00:46:18'),</v>
      </c>
      <c r="I856" s="10" t="str">
        <f t="shared" si="14"/>
        <v>(Nguyễn Hoàng Duy, '1993-02-24', 'Nam', 'Quảng Trị', '0963 964 720
01689 550 778', 'MR18030', '(855, 'Nguyễn Hoàng Duy', '1993-02-24', 'Nam', 'Quảng Trị', '0963 964 720
01689 550 778', 'MR18030', 128, 16, 62, 'AICHI', '103000000', '2018-03-21', '', '2018-03-04', '2018-12-10', '50000000', '53000000', '58902', '', '5000', '21', '2020-06-10', '', 'Admin', '2020-06-22 00:46:18'),', 16, 62, AICHI, '103000000', '2018-03-21', '50000000', '2018-03-04', '2018-12-10', '58902', '53000000', '', '', '5000', '21', '2020-06-10', '', '', 'Admin', '2020-06-22 00:46:18'),</v>
      </c>
      <c r="J856" s="58">
        <v>128</v>
      </c>
      <c r="K856" s="58">
        <v>16</v>
      </c>
      <c r="L856" s="58">
        <v>62</v>
      </c>
      <c r="M856" s="54" t="s">
        <v>3201</v>
      </c>
      <c r="N856" s="55">
        <v>103000000</v>
      </c>
      <c r="O856" s="56" t="s">
        <v>4642</v>
      </c>
      <c r="P856" s="159">
        <v>50000000</v>
      </c>
      <c r="Q856" s="124">
        <v>53000000</v>
      </c>
      <c r="R856" s="124"/>
      <c r="S856" s="49" t="s">
        <v>6068</v>
      </c>
      <c r="T856" s="49" t="s">
        <v>3895</v>
      </c>
      <c r="U856" s="129">
        <v>58902</v>
      </c>
      <c r="V856" s="55"/>
      <c r="W856" s="55">
        <v>5000</v>
      </c>
      <c r="X856" s="10">
        <v>21</v>
      </c>
      <c r="Y856" s="10" t="s">
        <v>9870</v>
      </c>
      <c r="Z856" s="10"/>
    </row>
    <row r="857" spans="1:26">
      <c r="A857" s="10">
        <v>856</v>
      </c>
      <c r="B857" s="10" t="s">
        <v>6077</v>
      </c>
      <c r="C857" s="50" t="s">
        <v>6078</v>
      </c>
      <c r="D857" s="51" t="s">
        <v>2845</v>
      </c>
      <c r="E857" s="10" t="s">
        <v>2855</v>
      </c>
      <c r="F857" s="64" t="s">
        <v>6079</v>
      </c>
      <c r="G857" s="54" t="s">
        <v>6080</v>
      </c>
      <c r="H857" s="10" t="str">
        <f t="shared" si="14"/>
        <v>(856, 'Nguyễn Văn Thành', '1998-04-30', 'Nam', 'Trà Vinh', '01215 421 372
01204 492 522', 'MR17014', 25, 17, 342, 'CHIBA', '103000000', '2017-03-01', '', '2017-02-28', '2017-07-21', '50000000', '53000000', '53847', '20000', '5000', '34', '2020-05-21', '', 'Admin', '2020-06-22 00:46:18'),</v>
      </c>
      <c r="I857" s="10" t="str">
        <f t="shared" si="14"/>
        <v>(Nguyễn Văn Thành, '1998-04-30', 'Nam', 'Trà Vinh', '01215 421 372
01204 492 522', 'MR17014', '(856, 'Nguyễn Văn Thành', '1998-04-30', 'Nam', 'Trà Vinh', '01215 421 372
01204 492 522', 'MR17014', 25, 17, 342, 'CHIBA', '103000000', '2017-03-01', '', '2017-02-28', '2017-07-21', '50000000', '53000000', '53847', '20000', '5000', '34', '2020-05-21', '', 'Admin', '2020-06-22 00:46:18'),', 17, 342, CHIBA, '103000000', '2017-03-01', '50000000', '2017-02-28', '2017-07-21', '53847', '53000000', '', '20000', '5000', '34', '2020-05-21', '', '', 'Admin', '2020-06-22 00:46:18'),</v>
      </c>
      <c r="J857" s="58">
        <v>25</v>
      </c>
      <c r="K857" s="58">
        <v>17</v>
      </c>
      <c r="L857" s="58">
        <v>342</v>
      </c>
      <c r="M857" s="54" t="s">
        <v>2936</v>
      </c>
      <c r="N857" s="55">
        <v>103000000</v>
      </c>
      <c r="O857" s="56" t="s">
        <v>4002</v>
      </c>
      <c r="P857" s="159">
        <v>50000000</v>
      </c>
      <c r="Q857" s="124">
        <v>53000000</v>
      </c>
      <c r="R857" s="124"/>
      <c r="S857" s="49" t="s">
        <v>5680</v>
      </c>
      <c r="T857" s="49" t="s">
        <v>2984</v>
      </c>
      <c r="U857" s="129">
        <v>53847</v>
      </c>
      <c r="V857" s="55">
        <v>20000</v>
      </c>
      <c r="W857" s="55">
        <v>5000</v>
      </c>
      <c r="X857" s="10">
        <v>34</v>
      </c>
      <c r="Y857" s="10" t="s">
        <v>9797</v>
      </c>
      <c r="Z857" s="10"/>
    </row>
    <row r="858" spans="1:26">
      <c r="A858" s="10">
        <v>857</v>
      </c>
      <c r="B858" s="10" t="s">
        <v>6082</v>
      </c>
      <c r="C858" s="50" t="s">
        <v>5632</v>
      </c>
      <c r="D858" s="51" t="s">
        <v>2845</v>
      </c>
      <c r="E858" s="10" t="s">
        <v>2840</v>
      </c>
      <c r="F858" s="64" t="s">
        <v>6083</v>
      </c>
      <c r="G858" s="54" t="s">
        <v>6080</v>
      </c>
      <c r="H858" s="10" t="str">
        <f t="shared" si="14"/>
        <v>(857, 'Lê Phước Linh', '1996-03-18', 'Nam', 'Kiên Giang', '0964 002 967
0869 222 351', 'MR17014', 25, 17, 342, 'CHIBA', '103000000', '2017-04-03', '', '2017-02-28', '2017-07-21', '50000000', '53000000', '53847', '20000', '5000', '34', '2020-05-21', '', 'Admin', '2020-06-22 00:46:18'),</v>
      </c>
      <c r="I858" s="10" t="str">
        <f t="shared" si="14"/>
        <v>(Lê Phước Linh, '1996-03-18', 'Nam', 'Kiên Giang', '0964 002 967
0869 222 351', 'MR17014', '(857, 'Lê Phước Linh', '1996-03-18', 'Nam', 'Kiên Giang', '0964 002 967
0869 222 351', 'MR17014', 25, 17, 342, 'CHIBA', '103000000', '2017-04-03', '', '2017-02-28', '2017-07-21', '50000000', '53000000', '53847', '20000', '5000', '34', '2020-05-21', '', 'Admin', '2020-06-22 00:46:18'),', 17, 342, CHIBA, '103000000', '2017-04-03', '50000000', '2017-02-28', '2017-07-21', '53847', '53000000', '', '20000', '5000', '34', '2020-05-21', '', '', 'Admin', '2020-06-22 00:46:18'),</v>
      </c>
      <c r="J858" s="58">
        <v>25</v>
      </c>
      <c r="K858" s="58">
        <v>17</v>
      </c>
      <c r="L858" s="58">
        <v>342</v>
      </c>
      <c r="M858" s="54" t="s">
        <v>2936</v>
      </c>
      <c r="N858" s="55">
        <v>103000000</v>
      </c>
      <c r="O858" s="56" t="s">
        <v>6084</v>
      </c>
      <c r="P858" s="159">
        <v>50000000</v>
      </c>
      <c r="Q858" s="124">
        <v>53000000</v>
      </c>
      <c r="R858" s="124"/>
      <c r="S858" s="49" t="s">
        <v>5680</v>
      </c>
      <c r="T858" s="49" t="s">
        <v>2984</v>
      </c>
      <c r="U858" s="129">
        <v>53847</v>
      </c>
      <c r="V858" s="55">
        <v>20000</v>
      </c>
      <c r="W858" s="55">
        <v>5000</v>
      </c>
      <c r="X858" s="10">
        <v>34</v>
      </c>
      <c r="Y858" s="10" t="s">
        <v>9797</v>
      </c>
      <c r="Z858" s="10"/>
    </row>
    <row r="859" spans="1:26">
      <c r="A859" s="10">
        <v>858</v>
      </c>
      <c r="B859" s="10" t="s">
        <v>6085</v>
      </c>
      <c r="C859" s="50" t="s">
        <v>6086</v>
      </c>
      <c r="D859" s="51" t="s">
        <v>2845</v>
      </c>
      <c r="E859" s="10" t="s">
        <v>2846</v>
      </c>
      <c r="F859" s="69" t="s">
        <v>6087</v>
      </c>
      <c r="G859" s="49" t="s">
        <v>6088</v>
      </c>
      <c r="H859" s="10" t="str">
        <f t="shared" si="14"/>
        <v>(858, 'Lê Văn Thọ', '1997-12-15', 'Nam', 'Bến Tre', '0924 419 151
01666 397 238', 'MR18008', 25, 17, 342, 'CHIBA', '92000000', '2018-02-02', '', '2018-01-29', '2018-09-03', '50000000', '42000000', '57668', '20000', '5000', '21', '2020-06-03', '', 'Admin', '2020-06-22 00:46:18'),</v>
      </c>
      <c r="I859" s="10" t="str">
        <f t="shared" si="14"/>
        <v>(Lê Văn Thọ, '1997-12-15', 'Nam', 'Bến Tre', '0924 419 151
01666 397 238', 'MR18008', '(858, 'Lê Văn Thọ', '1997-12-15', 'Nam', 'Bến Tre', '0924 419 151
01666 397 238', 'MR18008', 25, 17, 342, 'CHIBA', '92000000', '2018-02-02', '', '2018-01-29', '2018-09-03', '50000000', '42000000', '57668', '20000', '5000', '21', '2020-06-03', '', 'Admin', '2020-06-22 00:46:18'),', 17, 342, CHIBA, '92000000', '2018-02-02', '50000000', '2018-01-29', '2018-09-03', '57668', '42000000', '', '20000', '5000', '21', '2020-06-03', '', '', 'Admin', '2020-06-22 00:46:18'),</v>
      </c>
      <c r="J859" s="58">
        <v>25</v>
      </c>
      <c r="K859" s="58">
        <v>17</v>
      </c>
      <c r="L859" s="58">
        <v>342</v>
      </c>
      <c r="M859" s="54" t="s">
        <v>2936</v>
      </c>
      <c r="N859" s="55">
        <v>92000000</v>
      </c>
      <c r="O859" s="56" t="s">
        <v>3505</v>
      </c>
      <c r="P859" s="159">
        <v>50000000</v>
      </c>
      <c r="Q859" s="124">
        <v>42000000</v>
      </c>
      <c r="R859" s="124"/>
      <c r="S859" s="49" t="s">
        <v>3524</v>
      </c>
      <c r="T859" s="49" t="s">
        <v>4173</v>
      </c>
      <c r="U859" s="129">
        <v>57668</v>
      </c>
      <c r="V859" s="55">
        <v>20000</v>
      </c>
      <c r="W859" s="55">
        <v>5000</v>
      </c>
      <c r="X859" s="10">
        <v>21</v>
      </c>
      <c r="Y859" s="10" t="s">
        <v>9837</v>
      </c>
      <c r="Z859" s="10"/>
    </row>
    <row r="860" spans="1:26">
      <c r="A860" s="10">
        <v>859</v>
      </c>
      <c r="B860" s="10" t="s">
        <v>6089</v>
      </c>
      <c r="C860" s="50" t="s">
        <v>6090</v>
      </c>
      <c r="D860" s="51" t="s">
        <v>2845</v>
      </c>
      <c r="E860" s="10" t="s">
        <v>2819</v>
      </c>
      <c r="F860" s="69" t="s">
        <v>6091</v>
      </c>
      <c r="G860" s="49" t="s">
        <v>6088</v>
      </c>
      <c r="H860" s="10" t="str">
        <f t="shared" si="14"/>
        <v>(859, 'Trần Phi Sơn', '1993-07-27', 'Nam', 'Hồ Chí Minh', '0123 740 490', 'MR18008', 25, 17, 342, 'CHIBA', '92000000', '2018-05-21', '', '2018-01-29', '2018-09-03', '50000000', '42000000', '57668', '20000', '5000', '21', '2020-06-03', '', 'Admin', '2020-06-22 00:46:18'),</v>
      </c>
      <c r="I860" s="10" t="str">
        <f t="shared" si="14"/>
        <v>(Trần Phi Sơn, '1993-07-27', 'Nam', 'Hồ Chí Minh', '0123 740 490', 'MR18008', '(859, 'Trần Phi Sơn', '1993-07-27', 'Nam', 'Hồ Chí Minh', '0123 740 490', 'MR18008', 25, 17, 342, 'CHIBA', '92000000', '2018-05-21', '', '2018-01-29', '2018-09-03', '50000000', '42000000', '57668', '20000', '5000', '21', '2020-06-03', '', 'Admin', '2020-06-22 00:46:18'),', 17, 342, CHIBA, '92000000', '2018-05-21', '50000000', '2018-01-29', '2018-09-03', '57668', '42000000', '', '20000', '5000', '21', '2020-06-03', '', '', 'Admin', '2020-06-22 00:46:18'),</v>
      </c>
      <c r="J860" s="58">
        <v>25</v>
      </c>
      <c r="K860" s="58">
        <v>17</v>
      </c>
      <c r="L860" s="58">
        <v>342</v>
      </c>
      <c r="M860" s="54" t="s">
        <v>2936</v>
      </c>
      <c r="N860" s="55">
        <v>92000000</v>
      </c>
      <c r="O860" s="56" t="s">
        <v>3558</v>
      </c>
      <c r="P860" s="159">
        <v>50000000</v>
      </c>
      <c r="Q860" s="124">
        <v>42000000</v>
      </c>
      <c r="R860" s="124"/>
      <c r="S860" s="49" t="s">
        <v>3524</v>
      </c>
      <c r="T860" s="49" t="s">
        <v>4173</v>
      </c>
      <c r="U860" s="129">
        <v>57668</v>
      </c>
      <c r="V860" s="55">
        <v>20000</v>
      </c>
      <c r="W860" s="55">
        <v>5000</v>
      </c>
      <c r="X860" s="10">
        <v>21</v>
      </c>
      <c r="Y860" s="10" t="s">
        <v>9837</v>
      </c>
      <c r="Z860" s="10"/>
    </row>
    <row r="861" spans="1:26">
      <c r="A861" s="10">
        <v>860</v>
      </c>
      <c r="B861" s="10" t="s">
        <v>6092</v>
      </c>
      <c r="C861" s="50" t="s">
        <v>3770</v>
      </c>
      <c r="D861" s="51" t="s">
        <v>2845</v>
      </c>
      <c r="E861" s="10" t="s">
        <v>3141</v>
      </c>
      <c r="F861" s="69" t="s">
        <v>6093</v>
      </c>
      <c r="G861" s="49" t="s">
        <v>6088</v>
      </c>
      <c r="H861" s="10" t="str">
        <f t="shared" si="14"/>
        <v>(860, 'Nguyễn Đờ Ga', '1998-05-30', 'Nam', 'Đồng Tháp', '01658 842 8427
01687 058 749', 'MR18008', 25, 17, 342, 'CHIBA', '92000000', '2018-02-06', '', '2018-01-29', '2018-09-03', '50000000', '42000000', '57668', '20000', '5000', '21', '2020-06-03', '', 'Admin', '2020-06-22 00:46:18'),</v>
      </c>
      <c r="I861" s="10" t="str">
        <f t="shared" si="14"/>
        <v>(Nguyễn Đờ Ga, '1998-05-30', 'Nam', 'Đồng Tháp', '01658 842 8427
01687 058 749', 'MR18008', '(860, 'Nguyễn Đờ Ga', '1998-05-30', 'Nam', 'Đồng Tháp', '01658 842 8427
01687 058 749', 'MR18008', 25, 17, 342, 'CHIBA', '92000000', '2018-02-06', '', '2018-01-29', '2018-09-03', '50000000', '42000000', '57668', '20000', '5000', '21', '2020-06-03', '', 'Admin', '2020-06-22 00:46:18'),', 17, 342, CHIBA, '92000000', '2018-02-06', '50000000', '2018-01-29', '2018-09-03', '57668', '42000000', '', '20000', '5000', '21', '2020-06-03', '', '', 'Admin', '2020-06-22 00:46:18'),</v>
      </c>
      <c r="J861" s="58">
        <v>25</v>
      </c>
      <c r="K861" s="58">
        <v>17</v>
      </c>
      <c r="L861" s="58">
        <v>342</v>
      </c>
      <c r="M861" s="54" t="s">
        <v>2936</v>
      </c>
      <c r="N861" s="55">
        <v>92000000</v>
      </c>
      <c r="O861" s="56" t="s">
        <v>3515</v>
      </c>
      <c r="P861" s="159">
        <v>50000000</v>
      </c>
      <c r="Q861" s="124">
        <v>42000000</v>
      </c>
      <c r="R861" s="124"/>
      <c r="S861" s="49" t="s">
        <v>3524</v>
      </c>
      <c r="T861" s="49" t="s">
        <v>4173</v>
      </c>
      <c r="U861" s="129">
        <v>57668</v>
      </c>
      <c r="V861" s="55">
        <v>20000</v>
      </c>
      <c r="W861" s="55">
        <v>5000</v>
      </c>
      <c r="X861" s="10">
        <v>21</v>
      </c>
      <c r="Y861" s="10" t="s">
        <v>9837</v>
      </c>
      <c r="Z861" s="10"/>
    </row>
    <row r="862" spans="1:26">
      <c r="A862" s="10">
        <v>861</v>
      </c>
      <c r="B862" s="10" t="s">
        <v>6094</v>
      </c>
      <c r="C862" s="50" t="s">
        <v>6095</v>
      </c>
      <c r="D862" s="51" t="s">
        <v>2845</v>
      </c>
      <c r="E862" s="10" t="s">
        <v>2928</v>
      </c>
      <c r="F862" s="69" t="s">
        <v>6096</v>
      </c>
      <c r="G862" s="49" t="s">
        <v>6088</v>
      </c>
      <c r="H862" s="10" t="str">
        <f t="shared" si="14"/>
        <v>(861, 'Nguyễn Thanh Triều', '1984-04-21', 'Nam', 'Bình Định', '01694 950 898
0975 003 005', 'MR18008', 25, 17, 343, 'CHIBA', '92000000', '2018-02-02', '', '2018-01-29', '2018-11-01', '50000000', '42000000', '59351', '20000', '5000', '19', '2020-06-01', '', 'Admin', '2020-06-22 00:46:18'),</v>
      </c>
      <c r="I862" s="10" t="str">
        <f t="shared" si="14"/>
        <v>(Nguyễn Thanh Triều, '1984-04-21', 'Nam', 'Bình Định', '01694 950 898
0975 003 005', 'MR18008', '(861, 'Nguyễn Thanh Triều', '1984-04-21', 'Nam', 'Bình Định', '01694 950 898
0975 003 005', 'MR18008', 25, 17, 343, 'CHIBA', '92000000', '2018-02-02', '', '2018-01-29', '2018-11-01', '50000000', '42000000', '59351', '20000', '5000', '19', '2020-06-01', '', 'Admin', '2020-06-22 00:46:18'),', 17, 343, CHIBA, '92000000', '2018-02-02', '50000000', '2018-01-29', '2018-11-01', '59351', '42000000', '', '20000', '5000', '19', '2020-06-01', '', '', 'Admin', '2020-06-22 00:46:18'),</v>
      </c>
      <c r="J862" s="58">
        <v>25</v>
      </c>
      <c r="K862" s="58">
        <v>17</v>
      </c>
      <c r="L862" s="58">
        <v>343</v>
      </c>
      <c r="M862" s="54" t="s">
        <v>2936</v>
      </c>
      <c r="N862" s="55">
        <v>92000000</v>
      </c>
      <c r="O862" s="56" t="s">
        <v>3505</v>
      </c>
      <c r="P862" s="159">
        <v>50000000</v>
      </c>
      <c r="Q862" s="124">
        <v>42000000</v>
      </c>
      <c r="R862" s="124"/>
      <c r="S862" s="49" t="s">
        <v>3524</v>
      </c>
      <c r="T862" s="49" t="s">
        <v>5654</v>
      </c>
      <c r="U862" s="129">
        <v>59351</v>
      </c>
      <c r="V862" s="55">
        <v>20000</v>
      </c>
      <c r="W862" s="55">
        <v>5000</v>
      </c>
      <c r="X862" s="10">
        <v>19</v>
      </c>
      <c r="Y862" s="10" t="s">
        <v>9846</v>
      </c>
      <c r="Z862" s="10"/>
    </row>
    <row r="863" spans="1:26">
      <c r="A863" s="10">
        <v>862</v>
      </c>
      <c r="B863" s="10" t="s">
        <v>6097</v>
      </c>
      <c r="C863" s="50" t="s">
        <v>6098</v>
      </c>
      <c r="D863" s="51" t="s">
        <v>2845</v>
      </c>
      <c r="E863" s="10" t="s">
        <v>3012</v>
      </c>
      <c r="F863" s="69" t="s">
        <v>6099</v>
      </c>
      <c r="G863" s="49" t="s">
        <v>6088</v>
      </c>
      <c r="H863" s="10" t="str">
        <f t="shared" si="14"/>
        <v>(862, 'Trần Trung Thạch', '1985-08-20', 'Nam', 'Nghệ An', '01233 026 650
01646 319 398', 'MR18008', 25, 17, 343, 'CHIBA', '92000000', '2018-02-05', '', '2018-01-29', '2018-11-01', '50000000', '42000000', '59351', '20000', '5000', '19', '2020-06-01', '', 'Admin', '2020-06-22 00:46:18'),</v>
      </c>
      <c r="I863" s="10" t="str">
        <f t="shared" si="14"/>
        <v>(Trần Trung Thạch, '1985-08-20', 'Nam', 'Nghệ An', '01233 026 650
01646 319 398', 'MR18008', '(862, 'Trần Trung Thạch', '1985-08-20', 'Nam', 'Nghệ An', '01233 026 650
01646 319 398', 'MR18008', 25, 17, 343, 'CHIBA', '92000000', '2018-02-05', '', '2018-01-29', '2018-11-01', '50000000', '42000000', '59351', '20000', '5000', '19', '2020-06-01', '', 'Admin', '2020-06-22 00:46:18'),', 17, 343, CHIBA, '92000000', '2018-02-05', '50000000', '2018-01-29', '2018-11-01', '59351', '42000000', '', '20000', '5000', '19', '2020-06-01', '', '', 'Admin', '2020-06-22 00:46:18'),</v>
      </c>
      <c r="J863" s="58">
        <v>25</v>
      </c>
      <c r="K863" s="58">
        <v>17</v>
      </c>
      <c r="L863" s="58">
        <v>343</v>
      </c>
      <c r="M863" s="54" t="s">
        <v>2936</v>
      </c>
      <c r="N863" s="55">
        <v>92000000</v>
      </c>
      <c r="O863" s="56" t="s">
        <v>4229</v>
      </c>
      <c r="P863" s="159">
        <v>50000000</v>
      </c>
      <c r="Q863" s="124">
        <v>42000000</v>
      </c>
      <c r="R863" s="124"/>
      <c r="S863" s="49" t="s">
        <v>3524</v>
      </c>
      <c r="T863" s="49" t="s">
        <v>5654</v>
      </c>
      <c r="U863" s="129">
        <v>59351</v>
      </c>
      <c r="V863" s="55">
        <v>20000</v>
      </c>
      <c r="W863" s="55">
        <v>5000</v>
      </c>
      <c r="X863" s="10">
        <v>19</v>
      </c>
      <c r="Y863" s="10" t="s">
        <v>9846</v>
      </c>
      <c r="Z863" s="10"/>
    </row>
    <row r="864" spans="1:26">
      <c r="A864" s="10">
        <v>863</v>
      </c>
      <c r="B864" s="54" t="s">
        <v>6100</v>
      </c>
      <c r="C864" s="50" t="s">
        <v>6101</v>
      </c>
      <c r="D864" s="51" t="s">
        <v>2845</v>
      </c>
      <c r="E864" s="10" t="s">
        <v>2933</v>
      </c>
      <c r="F864" s="69" t="s">
        <v>6102</v>
      </c>
      <c r="G864" s="49" t="s">
        <v>6103</v>
      </c>
      <c r="H864" s="10" t="str">
        <f t="shared" si="14"/>
        <v>(863, 'Trần Tuấn Phụng', '1992-06-20', 'Nam', 'Bình Thuận', '01667 693 422
01699 298 303', 'MR18184', 25, 17, 344, 'CHIBA', '92000000', '2018-09-07', '', '2018-09-03', '2019-04-09', '50000000', '42000000', '65634', '20000', '5000', '14', '2020-06-09', '', 'Admin', '2020-06-22 00:46:18'),</v>
      </c>
      <c r="I864" s="10" t="str">
        <f t="shared" si="14"/>
        <v>(Trần Tuấn Phụng, '1992-06-20', 'Nam', 'Bình Thuận', '01667 693 422
01699 298 303', 'MR18184', '(863, 'Trần Tuấn Phụng', '1992-06-20', 'Nam', 'Bình Thuận', '01667 693 422
01699 298 303', 'MR18184', 25, 17, 344, 'CHIBA', '92000000', '2018-09-07', '', '2018-09-03', '2019-04-09', '50000000', '42000000', '65634', '20000', '5000', '14', '2020-06-09', '', 'Admin', '2020-06-22 00:46:18'),', 17, 344, CHIBA, '92000000', '2018-09-07', '50000000', '2018-09-03', '2019-04-09', '65634', '42000000', '', '20000', '5000', '14', '2020-06-09', '', '', 'Admin', '2020-06-22 00:46:18'),</v>
      </c>
      <c r="J864" s="58">
        <v>25</v>
      </c>
      <c r="K864" s="58">
        <v>17</v>
      </c>
      <c r="L864" s="58">
        <v>344</v>
      </c>
      <c r="M864" s="54" t="s">
        <v>2936</v>
      </c>
      <c r="N864" s="55">
        <v>92000000</v>
      </c>
      <c r="O864" s="56" t="s">
        <v>5790</v>
      </c>
      <c r="P864" s="159">
        <v>50000000</v>
      </c>
      <c r="Q864" s="124">
        <v>42000000</v>
      </c>
      <c r="R864" s="124"/>
      <c r="S864" s="49" t="s">
        <v>4173</v>
      </c>
      <c r="T864" s="49" t="s">
        <v>3374</v>
      </c>
      <c r="U864" s="129">
        <v>65634</v>
      </c>
      <c r="V864" s="55">
        <v>20000</v>
      </c>
      <c r="W864" s="55">
        <v>5000</v>
      </c>
      <c r="X864" s="10">
        <v>14</v>
      </c>
      <c r="Y864" s="10" t="s">
        <v>11992</v>
      </c>
      <c r="Z864" s="10"/>
    </row>
    <row r="865" spans="1:26">
      <c r="A865" s="10">
        <v>864</v>
      </c>
      <c r="B865" s="54" t="s">
        <v>6104</v>
      </c>
      <c r="C865" s="50" t="s">
        <v>6105</v>
      </c>
      <c r="D865" s="51" t="s">
        <v>2845</v>
      </c>
      <c r="E865" s="10" t="s">
        <v>2819</v>
      </c>
      <c r="F865" s="69" t="s">
        <v>6106</v>
      </c>
      <c r="G865" s="49" t="s">
        <v>6103</v>
      </c>
      <c r="H865" s="10" t="str">
        <f t="shared" si="14"/>
        <v>(864, 'Trần Thanh Lý', '1996-07-02', 'Nam', 'Hồ Chí Minh', '01628 000 572
01665 743 602', 'MR18184', 25, 17, 344, 'CHIBA', '92000000', '2018-09-10', '', '2018-09-03', '2019-04-09', '50000000', '42000000', '65634', '20000', '5000', '14', '2020-06-09', '', 'Admin', '2020-06-22 00:46:18'),</v>
      </c>
      <c r="I865" s="10" t="str">
        <f t="shared" si="14"/>
        <v>(Trần Thanh Lý, '1996-07-02', 'Nam', 'Hồ Chí Minh', '01628 000 572
01665 743 602', 'MR18184', '(864, 'Trần Thanh Lý', '1996-07-02', 'Nam', 'Hồ Chí Minh', '01628 000 572
01665 743 602', 'MR18184', 25, 17, 344, 'CHIBA', '92000000', '2018-09-10', '', '2018-09-03', '2019-04-09', '50000000', '42000000', '65634', '20000', '5000', '14', '2020-06-09', '', 'Admin', '2020-06-22 00:46:18'),', 17, 344, CHIBA, '92000000', '2018-09-10', '50000000', '2018-09-03', '2019-04-09', '65634', '42000000', '', '20000', '5000', '14', '2020-06-09', '', '', 'Admin', '2020-06-22 00:46:18'),</v>
      </c>
      <c r="J865" s="58">
        <v>25</v>
      </c>
      <c r="K865" s="58">
        <v>17</v>
      </c>
      <c r="L865" s="58">
        <v>344</v>
      </c>
      <c r="M865" s="54" t="s">
        <v>2936</v>
      </c>
      <c r="N865" s="55">
        <v>92000000</v>
      </c>
      <c r="O865" s="56" t="s">
        <v>6107</v>
      </c>
      <c r="P865" s="159">
        <v>50000000</v>
      </c>
      <c r="Q865" s="124">
        <v>42000000</v>
      </c>
      <c r="R865" s="124"/>
      <c r="S865" s="49" t="s">
        <v>4173</v>
      </c>
      <c r="T865" s="49" t="s">
        <v>3374</v>
      </c>
      <c r="U865" s="129">
        <v>65634</v>
      </c>
      <c r="V865" s="55">
        <v>20000</v>
      </c>
      <c r="W865" s="55">
        <v>5000</v>
      </c>
      <c r="X865" s="10">
        <v>14</v>
      </c>
      <c r="Y865" s="10" t="s">
        <v>11992</v>
      </c>
      <c r="Z865" s="10"/>
    </row>
    <row r="866" spans="1:26">
      <c r="A866" s="10">
        <v>865</v>
      </c>
      <c r="B866" s="10" t="s">
        <v>6108</v>
      </c>
      <c r="C866" s="50" t="s">
        <v>2867</v>
      </c>
      <c r="D866" s="51" t="s">
        <v>2845</v>
      </c>
      <c r="E866" s="10" t="s">
        <v>2846</v>
      </c>
      <c r="F866" s="64" t="s">
        <v>2868</v>
      </c>
      <c r="G866" s="54" t="s">
        <v>2869</v>
      </c>
      <c r="H866" s="10" t="str">
        <f t="shared" si="14"/>
        <v>(865, 'Trần Phúc Hậu', '1995-07-16', 'Nam', 'Bến Tre', '01639 711 754
01689 608 987', 'MR17003', 44, 18, 661, 'OKAYAMA', '103000000', '2017-02-16', '', '2017-02-10', '2017-10-16', '50000000', '53000000', '55193', '15000', '5000', '32', '2020-06-16', '', 'Admin', '2020-06-22 00:46:18'),</v>
      </c>
      <c r="I866" s="10" t="str">
        <f t="shared" si="14"/>
        <v>(Trần Phúc Hậu, '1995-07-16', 'Nam', 'Bến Tre', '01639 711 754
01689 608 987', 'MR17003', '(865, 'Trần Phúc Hậu', '1995-07-16', 'Nam', 'Bến Tre', '01639 711 754
01689 608 987', 'MR17003', 44, 18, 661, 'OKAYAMA', '103000000', '2017-02-16', '', '2017-02-10', '2017-10-16', '50000000', '53000000', '55193', '15000', '5000', '32', '2020-06-16', '', 'Admin', '2020-06-22 00:46:18'),', 18, 661, OKAYAMA, '103000000', '2017-02-16', '50000000', '2017-02-10', '2017-10-16', '55193', '53000000', '', '15000', '5000', '32', '2020-06-16', '', '', 'Admin', '2020-06-22 00:46:18'),</v>
      </c>
      <c r="J866" s="58">
        <v>44</v>
      </c>
      <c r="K866" s="58">
        <v>18</v>
      </c>
      <c r="L866" s="58">
        <v>661</v>
      </c>
      <c r="M866" s="54" t="s">
        <v>2870</v>
      </c>
      <c r="N866" s="55">
        <v>103000000</v>
      </c>
      <c r="O866" s="56" t="s">
        <v>2871</v>
      </c>
      <c r="P866" s="159">
        <v>50000000</v>
      </c>
      <c r="Q866" s="124">
        <v>53000000</v>
      </c>
      <c r="R866" s="124"/>
      <c r="S866" s="49" t="s">
        <v>2872</v>
      </c>
      <c r="T866" s="49" t="s">
        <v>2873</v>
      </c>
      <c r="U866" s="129">
        <v>55193</v>
      </c>
      <c r="V866" s="57">
        <v>15000</v>
      </c>
      <c r="W866" s="57">
        <v>5000</v>
      </c>
      <c r="X866" s="10">
        <v>32</v>
      </c>
      <c r="Y866" s="10" t="s">
        <v>9940</v>
      </c>
      <c r="Z866" s="10"/>
    </row>
    <row r="867" spans="1:26">
      <c r="A867" s="10">
        <v>866</v>
      </c>
      <c r="B867" s="10" t="s">
        <v>6110</v>
      </c>
      <c r="C867" s="50" t="s">
        <v>2875</v>
      </c>
      <c r="D867" s="51" t="s">
        <v>2845</v>
      </c>
      <c r="E867" s="10" t="s">
        <v>2876</v>
      </c>
      <c r="F867" s="64" t="s">
        <v>2877</v>
      </c>
      <c r="G867" s="54" t="s">
        <v>2869</v>
      </c>
      <c r="H867" s="10" t="str">
        <f t="shared" si="14"/>
        <v>(866, 'Lê Phan Chấn Phong', '1998-04-14', 'Nam', 'Vĩnh Long', '01656 761 954
0918 180 423', 'MR17003', 44, 18, 661, 'OKAYAMA', '103000000', '2017-03-06', '', '2017-02-10', '2017-10-16', '50000000', '53000000', '55193', '15000', '5000', '32', '2020-06-16', '', 'Admin', '2020-06-22 00:46:18'),</v>
      </c>
      <c r="I867" s="10" t="str">
        <f t="shared" si="14"/>
        <v>(Lê Phan Chấn Phong, '1998-04-14', 'Nam', 'Vĩnh Long', '01656 761 954
0918 180 423', 'MR17003', '(866, 'Lê Phan Chấn Phong', '1998-04-14', 'Nam', 'Vĩnh Long', '01656 761 954
0918 180 423', 'MR17003', 44, 18, 661, 'OKAYAMA', '103000000', '2017-03-06', '', '2017-02-10', '2017-10-16', '50000000', '53000000', '55193', '15000', '5000', '32', '2020-06-16', '', 'Admin', '2020-06-22 00:46:18'),', 18, 661, OKAYAMA, '103000000', '2017-03-06', '50000000', '2017-02-10', '2017-10-16', '55193', '53000000', '', '15000', '5000', '32', '2020-06-16', '', '', 'Admin', '2020-06-22 00:46:18'),</v>
      </c>
      <c r="J867" s="58">
        <v>44</v>
      </c>
      <c r="K867" s="58">
        <v>18</v>
      </c>
      <c r="L867" s="58">
        <v>661</v>
      </c>
      <c r="M867" s="54" t="s">
        <v>2870</v>
      </c>
      <c r="N867" s="55">
        <v>103000000</v>
      </c>
      <c r="O867" s="56" t="s">
        <v>2878</v>
      </c>
      <c r="P867" s="159">
        <v>50000000</v>
      </c>
      <c r="Q867" s="124">
        <v>53000000</v>
      </c>
      <c r="R867" s="124"/>
      <c r="S867" s="49" t="s">
        <v>2872</v>
      </c>
      <c r="T867" s="49" t="s">
        <v>2873</v>
      </c>
      <c r="U867" s="129">
        <v>55193</v>
      </c>
      <c r="V867" s="57">
        <v>15000</v>
      </c>
      <c r="W867" s="57">
        <v>5000</v>
      </c>
      <c r="X867" s="10">
        <v>32</v>
      </c>
      <c r="Y867" s="10" t="s">
        <v>9940</v>
      </c>
      <c r="Z867" s="10"/>
    </row>
    <row r="868" spans="1:26">
      <c r="A868" s="10">
        <v>867</v>
      </c>
      <c r="B868" s="10" t="s">
        <v>6111</v>
      </c>
      <c r="C868" s="50" t="s">
        <v>2880</v>
      </c>
      <c r="D868" s="51" t="s">
        <v>2845</v>
      </c>
      <c r="E868" s="10" t="s">
        <v>2881</v>
      </c>
      <c r="F868" s="64" t="s">
        <v>2882</v>
      </c>
      <c r="G868" s="54" t="s">
        <v>2883</v>
      </c>
      <c r="H868" s="10" t="str">
        <f t="shared" si="14"/>
        <v>(867, 'Trần Thanh Sang', '1995-09-20', 'Nam', 'Đồng Nai', '01684 013 395
01234 202 420', 'MR17005', 44, 18, 661, 'OKAYAMA', '103000000', '2017-02-15', '', '2017-02-10', '2017-10-16', '50000000', '53000000', '55193', '15000', '5000', '32', '2020-06-16', '', 'Admin', '2020-06-22 00:46:18'),</v>
      </c>
      <c r="I868" s="10" t="str">
        <f t="shared" si="14"/>
        <v>(Trần Thanh Sang, '1995-09-20', 'Nam', 'Đồng Nai', '01684 013 395
01234 202 420', 'MR17005', '(867, 'Trần Thanh Sang', '1995-09-20', 'Nam', 'Đồng Nai', '01684 013 395
01234 202 420', 'MR17005', 44, 18, 661, 'OKAYAMA', '103000000', '2017-02-15', '', '2017-02-10', '2017-10-16', '50000000', '53000000', '55193', '15000', '5000', '32', '2020-06-16', '', 'Admin', '2020-06-22 00:46:18'),', 18, 661, OKAYAMA, '103000000', '2017-02-15', '50000000', '2017-02-10', '2017-10-16', '55193', '53000000', '', '15000', '5000', '32', '2020-06-16', '', '', 'Admin', '2020-06-22 00:46:18'),</v>
      </c>
      <c r="J868" s="58">
        <v>44</v>
      </c>
      <c r="K868" s="58">
        <v>18</v>
      </c>
      <c r="L868" s="58">
        <v>661</v>
      </c>
      <c r="M868" s="54" t="s">
        <v>2870</v>
      </c>
      <c r="N868" s="55">
        <v>103000000</v>
      </c>
      <c r="O868" s="56" t="s">
        <v>2884</v>
      </c>
      <c r="P868" s="159">
        <v>50000000</v>
      </c>
      <c r="Q868" s="124">
        <v>53000000</v>
      </c>
      <c r="R868" s="124"/>
      <c r="S868" s="49" t="s">
        <v>2872</v>
      </c>
      <c r="T868" s="49" t="s">
        <v>2873</v>
      </c>
      <c r="U868" s="129">
        <v>55193</v>
      </c>
      <c r="V868" s="57">
        <v>15000</v>
      </c>
      <c r="W868" s="57">
        <v>5000</v>
      </c>
      <c r="X868" s="10">
        <v>32</v>
      </c>
      <c r="Y868" s="10" t="s">
        <v>9940</v>
      </c>
      <c r="Z868" s="10"/>
    </row>
    <row r="869" spans="1:26">
      <c r="A869" s="10">
        <v>868</v>
      </c>
      <c r="B869" s="10" t="s">
        <v>6112</v>
      </c>
      <c r="C869" s="50" t="s">
        <v>2886</v>
      </c>
      <c r="D869" s="51" t="s">
        <v>2845</v>
      </c>
      <c r="E869" s="10" t="s">
        <v>2846</v>
      </c>
      <c r="F869" s="64" t="s">
        <v>2887</v>
      </c>
      <c r="G869" s="54" t="s">
        <v>2888</v>
      </c>
      <c r="H869" s="10" t="str">
        <f t="shared" si="14"/>
        <v>(868, 'Nguyễn Thanh Bình', '1991-03-05', 'Nam', 'Bến Tre', '0982 040 268
01646 877 110', 'MR17004', 25, 18, 662, 'OKAYAMA', '103000000', '2017-08-21', '', '2017-02-10', '2017-10-16', '50000000', '53000000', '55193', '15000', '5000', '32', '2020-06-16', '', 'Admin', '2020-06-22 00:46:18'),</v>
      </c>
      <c r="I869" s="10" t="str">
        <f t="shared" si="14"/>
        <v>(Nguyễn Thanh Bình, '1991-03-05', 'Nam', 'Bến Tre', '0982 040 268
01646 877 110', 'MR17004', '(868, 'Nguyễn Thanh Bình', '1991-03-05', 'Nam', 'Bến Tre', '0982 040 268
01646 877 110', 'MR17004', 25, 18, 662, 'OKAYAMA', '103000000', '2017-08-21', '', '2017-02-10', '2017-10-16', '50000000', '53000000', '55193', '15000', '5000', '32', '2020-06-16', '', 'Admin', '2020-06-22 00:46:18'),', 18, 662, OKAYAMA, '103000000', '2017-08-21', '50000000', '2017-02-10', '2017-10-16', '55193', '53000000', '', '15000', '5000', '32', '2020-06-16', '', '', 'Admin', '2020-06-22 00:46:18'),</v>
      </c>
      <c r="J869" s="58">
        <v>25</v>
      </c>
      <c r="K869" s="58">
        <v>18</v>
      </c>
      <c r="L869" s="58">
        <v>662</v>
      </c>
      <c r="M869" s="54" t="s">
        <v>2870</v>
      </c>
      <c r="N869" s="55">
        <v>103000000</v>
      </c>
      <c r="O869" s="56" t="s">
        <v>2889</v>
      </c>
      <c r="P869" s="159">
        <v>50000000</v>
      </c>
      <c r="Q869" s="124">
        <v>53000000</v>
      </c>
      <c r="R869" s="124"/>
      <c r="S869" s="49" t="s">
        <v>2872</v>
      </c>
      <c r="T869" s="49" t="s">
        <v>2873</v>
      </c>
      <c r="U869" s="129">
        <v>55193</v>
      </c>
      <c r="V869" s="57">
        <v>15000</v>
      </c>
      <c r="W869" s="57">
        <v>5000</v>
      </c>
      <c r="X869" s="10">
        <v>32</v>
      </c>
      <c r="Y869" s="10" t="s">
        <v>9940</v>
      </c>
      <c r="Z869" s="10"/>
    </row>
    <row r="870" spans="1:26">
      <c r="A870" s="10">
        <v>869</v>
      </c>
      <c r="B870" s="10" t="s">
        <v>6113</v>
      </c>
      <c r="C870" s="50" t="s">
        <v>2891</v>
      </c>
      <c r="D870" s="51" t="s">
        <v>2845</v>
      </c>
      <c r="E870" s="10" t="s">
        <v>2855</v>
      </c>
      <c r="F870" s="64" t="s">
        <v>2892</v>
      </c>
      <c r="G870" s="54" t="s">
        <v>2888</v>
      </c>
      <c r="H870" s="10" t="str">
        <f t="shared" si="14"/>
        <v>(869, 'Châu Văn Giỏi', '1986-04-06', 'Nam', 'Trà Vinh', '0939 218 436
01672 015 036', 'MR17004', 25, 18, 662, 'OKAYAMA', '103000000', '2017-02-15', '', '2017-02-10', '2017-10-16', '50000000', '53000000', '55193', '15000', '5000', '32', '2020-06-16', '', 'Admin', '2020-06-22 00:46:18'),</v>
      </c>
      <c r="I870" s="10" t="str">
        <f t="shared" si="14"/>
        <v>(Châu Văn Giỏi, '1986-04-06', 'Nam', 'Trà Vinh', '0939 218 436
01672 015 036', 'MR17004', '(869, 'Châu Văn Giỏi', '1986-04-06', 'Nam', 'Trà Vinh', '0939 218 436
01672 015 036', 'MR17004', 25, 18, 662, 'OKAYAMA', '103000000', '2017-02-15', '', '2017-02-10', '2017-10-16', '50000000', '53000000', '55193', '15000', '5000', '32', '2020-06-16', '', 'Admin', '2020-06-22 00:46:18'),', 18, 662, OKAYAMA, '103000000', '2017-02-15', '50000000', '2017-02-10', '2017-10-16', '55193', '53000000', '', '15000', '5000', '32', '2020-06-16', '', '', 'Admin', '2020-06-22 00:46:18'),</v>
      </c>
      <c r="J870" s="58">
        <v>25</v>
      </c>
      <c r="K870" s="58">
        <v>18</v>
      </c>
      <c r="L870" s="58">
        <v>662</v>
      </c>
      <c r="M870" s="54" t="s">
        <v>2870</v>
      </c>
      <c r="N870" s="55">
        <v>103000000</v>
      </c>
      <c r="O870" s="56" t="s">
        <v>2884</v>
      </c>
      <c r="P870" s="159">
        <v>50000000</v>
      </c>
      <c r="Q870" s="124">
        <v>53000000</v>
      </c>
      <c r="R870" s="124"/>
      <c r="S870" s="49" t="s">
        <v>2872</v>
      </c>
      <c r="T870" s="49" t="s">
        <v>2873</v>
      </c>
      <c r="U870" s="129">
        <v>55193</v>
      </c>
      <c r="V870" s="57">
        <v>15000</v>
      </c>
      <c r="W870" s="57">
        <v>5000</v>
      </c>
      <c r="X870" s="10">
        <v>32</v>
      </c>
      <c r="Y870" s="10" t="s">
        <v>9940</v>
      </c>
      <c r="Z870" s="10"/>
    </row>
    <row r="871" spans="1:26">
      <c r="A871" s="10">
        <v>870</v>
      </c>
      <c r="B871" s="10" t="s">
        <v>6114</v>
      </c>
      <c r="C871" s="50" t="s">
        <v>2894</v>
      </c>
      <c r="D871" s="51" t="s">
        <v>2845</v>
      </c>
      <c r="E871" s="10" t="s">
        <v>2819</v>
      </c>
      <c r="F871" s="64" t="s">
        <v>2895</v>
      </c>
      <c r="G871" s="54" t="s">
        <v>2888</v>
      </c>
      <c r="H871" s="10" t="str">
        <f t="shared" si="14"/>
        <v>(870, 'Phạm Hồ Quốc Thanh', '1991-06-21', 'Nam', 'Hồ Chí Minh', '0934 118 063
0974 948 360', 'MR17004', 25, 18, 662, 'OKAYAMA', '103000000', '2017-02-15', '', '2017-02-10', '2017-10-16', '50000000', '53000000', '55193', '15000', '5000', '32', '2020-06-16', '', 'Admin', '2020-06-22 00:46:18'),</v>
      </c>
      <c r="I871" s="10" t="str">
        <f t="shared" si="14"/>
        <v>(Phạm Hồ Quốc Thanh, '1991-06-21', 'Nam', 'Hồ Chí Minh', '0934 118 063
0974 948 360', 'MR17004', '(870, 'Phạm Hồ Quốc Thanh', '1991-06-21', 'Nam', 'Hồ Chí Minh', '0934 118 063
0974 948 360', 'MR17004', 25, 18, 662, 'OKAYAMA', '103000000', '2017-02-15', '', '2017-02-10', '2017-10-16', '50000000', '53000000', '55193', '15000', '5000', '32', '2020-06-16', '', 'Admin', '2020-06-22 00:46:18'),', 18, 662, OKAYAMA, '103000000', '2017-02-15', '50000000', '2017-02-10', '2017-10-16', '55193', '53000000', '', '15000', '5000', '32', '2020-06-16', '', '', 'Admin', '2020-06-22 00:46:18'),</v>
      </c>
      <c r="J871" s="58">
        <v>25</v>
      </c>
      <c r="K871" s="58">
        <v>18</v>
      </c>
      <c r="L871" s="58">
        <v>662</v>
      </c>
      <c r="M871" s="54" t="s">
        <v>2870</v>
      </c>
      <c r="N871" s="55">
        <v>103000000</v>
      </c>
      <c r="O871" s="56" t="s">
        <v>2884</v>
      </c>
      <c r="P871" s="159">
        <v>50000000</v>
      </c>
      <c r="Q871" s="124">
        <v>53000000</v>
      </c>
      <c r="R871" s="124"/>
      <c r="S871" s="49" t="s">
        <v>2872</v>
      </c>
      <c r="T871" s="49" t="s">
        <v>2873</v>
      </c>
      <c r="U871" s="129">
        <v>55193</v>
      </c>
      <c r="V871" s="57">
        <v>15000</v>
      </c>
      <c r="W871" s="57">
        <v>5000</v>
      </c>
      <c r="X871" s="10">
        <v>32</v>
      </c>
      <c r="Y871" s="10" t="s">
        <v>9940</v>
      </c>
      <c r="Z871" s="10"/>
    </row>
    <row r="872" spans="1:26">
      <c r="A872" s="10">
        <v>871</v>
      </c>
      <c r="B872" s="52" t="s">
        <v>6115</v>
      </c>
      <c r="C872" s="50" t="s">
        <v>2897</v>
      </c>
      <c r="D872" s="51" t="s">
        <v>2845</v>
      </c>
      <c r="E872" s="52" t="s">
        <v>2846</v>
      </c>
      <c r="F872" s="61" t="s">
        <v>2898</v>
      </c>
      <c r="G872" s="54" t="s">
        <v>2899</v>
      </c>
      <c r="H872" s="10" t="str">
        <f t="shared" si="14"/>
        <v>(871, 'Đỗ Lê Phúc Tâm', '1995-02-23', 'Nam', 'Bến Tre', '01694 653 314
01694 453 233', 'MR17024', 44, 18, 663, 'OKAYAMA', '103000000', '2017-04-24', '', '2017-04-14', '2017-10-16', '50000000', '53000000', '55193', '15000', '5000', '32', '2020-06-16', '', 'Admin', '2020-06-22 00:46:18'),</v>
      </c>
      <c r="I872" s="10" t="str">
        <f t="shared" si="14"/>
        <v>(Đỗ Lê Phúc Tâm, '1995-02-23', 'Nam', 'Bến Tre', '01694 653 314
01694 453 233', 'MR17024', '(871, 'Đỗ Lê Phúc Tâm', '1995-02-23', 'Nam', 'Bến Tre', '01694 653 314
01694 453 233', 'MR17024', 44, 18, 663, 'OKAYAMA', '103000000', '2017-04-24', '', '2017-04-14', '2017-10-16', '50000000', '53000000', '55193', '15000', '5000', '32', '2020-06-16', '', 'Admin', '2020-06-22 00:46:18'),', 18, 663, OKAYAMA, '103000000', '2017-04-24', '50000000', '2017-04-14', '2017-10-16', '55193', '53000000', '', '15000', '5000', '32', '2020-06-16', '', '', 'Admin', '2020-06-22 00:46:18'),</v>
      </c>
      <c r="J872" s="58">
        <v>44</v>
      </c>
      <c r="K872" s="58">
        <v>18</v>
      </c>
      <c r="L872" s="58">
        <v>663</v>
      </c>
      <c r="M872" s="54" t="s">
        <v>2870</v>
      </c>
      <c r="N872" s="55">
        <v>103000000</v>
      </c>
      <c r="O872" s="56" t="s">
        <v>2900</v>
      </c>
      <c r="P872" s="159">
        <v>50000000</v>
      </c>
      <c r="Q872" s="124">
        <v>53000000</v>
      </c>
      <c r="R872" s="124"/>
      <c r="S872" s="49" t="s">
        <v>2901</v>
      </c>
      <c r="T872" s="49" t="s">
        <v>2873</v>
      </c>
      <c r="U872" s="129">
        <v>55193</v>
      </c>
      <c r="V872" s="57">
        <v>15000</v>
      </c>
      <c r="W872" s="57">
        <v>5000</v>
      </c>
      <c r="X872" s="10">
        <v>32</v>
      </c>
      <c r="Y872" s="10" t="s">
        <v>9940</v>
      </c>
      <c r="Z872" s="10"/>
    </row>
    <row r="873" spans="1:26">
      <c r="A873" s="10">
        <v>872</v>
      </c>
      <c r="B873" s="52" t="s">
        <v>6117</v>
      </c>
      <c r="C873" s="50" t="s">
        <v>2903</v>
      </c>
      <c r="D873" s="51" t="s">
        <v>2845</v>
      </c>
      <c r="E873" s="52" t="s">
        <v>2855</v>
      </c>
      <c r="F873" s="61" t="s">
        <v>2904</v>
      </c>
      <c r="G873" s="54" t="s">
        <v>2899</v>
      </c>
      <c r="H873" s="10" t="str">
        <f t="shared" si="14"/>
        <v>(872, 'Nguyễn Chí Linh', '1996-10-09', 'Nam', 'Trà Vinh', '01866 749 412
01214 362 271', 'MR17024', 44, 18, 663, 'OKAYAMA', '103000000', '2017-04-24', '', '2017-04-14', '2017-10-16', '50000000', '53000000', '55193', '15000', '5000', '32', '2020-06-16', '', 'Admin', '2020-06-22 00:46:18'),</v>
      </c>
      <c r="I873" s="10" t="str">
        <f t="shared" si="14"/>
        <v>(Nguyễn Chí Linh, '1996-10-09', 'Nam', 'Trà Vinh', '01866 749 412
01214 362 271', 'MR17024', '(872, 'Nguyễn Chí Linh', '1996-10-09', 'Nam', 'Trà Vinh', '01866 749 412
01214 362 271', 'MR17024', 44, 18, 663, 'OKAYAMA', '103000000', '2017-04-24', '', '2017-04-14', '2017-10-16', '50000000', '53000000', '55193', '15000', '5000', '32', '2020-06-16', '', 'Admin', '2020-06-22 00:46:18'),', 18, 663, OKAYAMA, '103000000', '2017-04-24', '50000000', '2017-04-14', '2017-10-16', '55193', '53000000', '', '15000', '5000', '32', '2020-06-16', '', '', 'Admin', '2020-06-22 00:46:18'),</v>
      </c>
      <c r="J873" s="58">
        <v>44</v>
      </c>
      <c r="K873" s="58">
        <v>18</v>
      </c>
      <c r="L873" s="58">
        <v>663</v>
      </c>
      <c r="M873" s="54" t="s">
        <v>2870</v>
      </c>
      <c r="N873" s="55">
        <v>103000000</v>
      </c>
      <c r="O873" s="56" t="s">
        <v>2900</v>
      </c>
      <c r="P873" s="159">
        <v>50000000</v>
      </c>
      <c r="Q873" s="124">
        <v>53000000</v>
      </c>
      <c r="R873" s="124"/>
      <c r="S873" s="49" t="s">
        <v>2901</v>
      </c>
      <c r="T873" s="49" t="s">
        <v>2873</v>
      </c>
      <c r="U873" s="129">
        <v>55193</v>
      </c>
      <c r="V873" s="57">
        <v>15000</v>
      </c>
      <c r="W873" s="57">
        <v>5000</v>
      </c>
      <c r="X873" s="10">
        <v>32</v>
      </c>
      <c r="Y873" s="10" t="s">
        <v>9940</v>
      </c>
      <c r="Z873" s="10"/>
    </row>
    <row r="874" spans="1:26">
      <c r="A874" s="10">
        <v>873</v>
      </c>
      <c r="B874" s="52" t="s">
        <v>6118</v>
      </c>
      <c r="C874" s="50" t="s">
        <v>2906</v>
      </c>
      <c r="D874" s="51" t="s">
        <v>2845</v>
      </c>
      <c r="E874" s="52" t="s">
        <v>2846</v>
      </c>
      <c r="F874" s="61" t="s">
        <v>2907</v>
      </c>
      <c r="G874" s="54" t="s">
        <v>2908</v>
      </c>
      <c r="H874" s="10" t="str">
        <f t="shared" si="14"/>
        <v>(873, 'Lê Minh Trường', '1996-09-23', 'Nam', 'Bến Tre', '0969 001 476
01677 151 202', 'MR17025', 44, 18, 664, 'OKAYAMA', '103000000', '2017-04-20', '', '2017-04-14', '2017-10-30', '50000000', '53000000', '55193', '15000', '5000', '32', '2020-06-30', '', 'Admin', '2020-06-22 00:46:18'),</v>
      </c>
      <c r="I874" s="10" t="str">
        <f t="shared" si="14"/>
        <v>(Lê Minh Trường, '1996-09-23', 'Nam', 'Bến Tre', '0969 001 476
01677 151 202', 'MR17025', '(873, 'Lê Minh Trường', '1996-09-23', 'Nam', 'Bến Tre', '0969 001 476
01677 151 202', 'MR17025', 44, 18, 664, 'OKAYAMA', '103000000', '2017-04-20', '', '2017-04-14', '2017-10-30', '50000000', '53000000', '55193', '15000', '5000', '32', '2020-06-30', '', 'Admin', '2020-06-22 00:46:18'),', 18, 664, OKAYAMA, '103000000', '2017-04-20', '50000000', '2017-04-14', '2017-10-30', '55193', '53000000', '', '15000', '5000', '32', '2020-06-30', '', '', 'Admin', '2020-06-22 00:46:18'),</v>
      </c>
      <c r="J874" s="58">
        <v>44</v>
      </c>
      <c r="K874" s="58">
        <v>18</v>
      </c>
      <c r="L874" s="58">
        <v>664</v>
      </c>
      <c r="M874" s="54" t="s">
        <v>2870</v>
      </c>
      <c r="N874" s="55">
        <v>103000000</v>
      </c>
      <c r="O874" s="56" t="s">
        <v>2909</v>
      </c>
      <c r="P874" s="159">
        <v>50000000</v>
      </c>
      <c r="Q874" s="124">
        <v>53000000</v>
      </c>
      <c r="R874" s="124"/>
      <c r="S874" s="49" t="s">
        <v>2901</v>
      </c>
      <c r="T874" s="49" t="s">
        <v>2910</v>
      </c>
      <c r="U874" s="129">
        <v>55193</v>
      </c>
      <c r="V874" s="57">
        <v>15000</v>
      </c>
      <c r="W874" s="57">
        <v>5000</v>
      </c>
      <c r="X874" s="10">
        <v>32</v>
      </c>
      <c r="Y874" s="10" t="s">
        <v>10097</v>
      </c>
      <c r="Z874" s="10"/>
    </row>
    <row r="875" spans="1:26">
      <c r="A875" s="10">
        <v>874</v>
      </c>
      <c r="B875" s="52" t="s">
        <v>6120</v>
      </c>
      <c r="C875" s="50" t="s">
        <v>2912</v>
      </c>
      <c r="D875" s="51" t="s">
        <v>2845</v>
      </c>
      <c r="E875" s="52" t="s">
        <v>2855</v>
      </c>
      <c r="F875" s="61" t="s">
        <v>2913</v>
      </c>
      <c r="G875" s="54" t="s">
        <v>2908</v>
      </c>
      <c r="H875" s="10" t="str">
        <f t="shared" si="14"/>
        <v>(874, 'Nguyễn Thành Chi', '1981-03-18', 'Nam', 'Trà Vinh', '0988 948 323
01669 050 720', 'MR17025', 44, 18, 664, 'OKAYAMA', '103000000', '2017-04-24', '', '2017-04-14', '2017-10-30', '50000000', '53000000', '55193', '15000', '5000', '32', '2020-06-30', '', 'Admin', '2020-06-22 00:46:18'),</v>
      </c>
      <c r="I875" s="10" t="str">
        <f t="shared" si="14"/>
        <v>(Nguyễn Thành Chi, '1981-03-18', 'Nam', 'Trà Vinh', '0988 948 323
01669 050 720', 'MR17025', '(874, 'Nguyễn Thành Chi', '1981-03-18', 'Nam', 'Trà Vinh', '0988 948 323
01669 050 720', 'MR17025', 44, 18, 664, 'OKAYAMA', '103000000', '2017-04-24', '', '2017-04-14', '2017-10-30', '50000000', '53000000', '55193', '15000', '5000', '32', '2020-06-30', '', 'Admin', '2020-06-22 00:46:18'),', 18, 664, OKAYAMA, '103000000', '2017-04-24', '50000000', '2017-04-14', '2017-10-30', '55193', '53000000', '', '15000', '5000', '32', '2020-06-30', '', '', 'Admin', '2020-06-22 00:46:18'),</v>
      </c>
      <c r="J875" s="58">
        <v>44</v>
      </c>
      <c r="K875" s="58">
        <v>18</v>
      </c>
      <c r="L875" s="58">
        <v>664</v>
      </c>
      <c r="M875" s="54" t="s">
        <v>2870</v>
      </c>
      <c r="N875" s="55">
        <v>103000000</v>
      </c>
      <c r="O875" s="56" t="s">
        <v>2900</v>
      </c>
      <c r="P875" s="159">
        <v>50000000</v>
      </c>
      <c r="Q875" s="124">
        <v>53000000</v>
      </c>
      <c r="R875" s="124"/>
      <c r="S875" s="49" t="s">
        <v>2901</v>
      </c>
      <c r="T875" s="49" t="s">
        <v>2910</v>
      </c>
      <c r="U875" s="129">
        <v>55193</v>
      </c>
      <c r="V875" s="57">
        <v>15000</v>
      </c>
      <c r="W875" s="57">
        <v>5000</v>
      </c>
      <c r="X875" s="10">
        <v>32</v>
      </c>
      <c r="Y875" s="10" t="s">
        <v>10097</v>
      </c>
      <c r="Z875" s="10"/>
    </row>
    <row r="876" spans="1:26">
      <c r="A876" s="10">
        <v>875</v>
      </c>
      <c r="B876" s="52" t="s">
        <v>5999</v>
      </c>
      <c r="C876" s="50" t="s">
        <v>2915</v>
      </c>
      <c r="D876" s="51" t="s">
        <v>2845</v>
      </c>
      <c r="E876" s="52" t="s">
        <v>2846</v>
      </c>
      <c r="F876" s="61" t="s">
        <v>2916</v>
      </c>
      <c r="G876" s="54" t="s">
        <v>2917</v>
      </c>
      <c r="H876" s="10" t="str">
        <f t="shared" si="14"/>
        <v>(875, 'Bùi Đức Huy', '1994-02-18', 'Nam', 'Bến Tre', '0948 468 100
01653 996 200', 'MR17114', 44, 18, 665, 'OKAYAMA', '99000000', '2017-12-18', '', '2017-11-22', '2018-05-10', '50000000', '49000000', '56331', '15000', '5000', '25', '2020-06-10', '', 'Admin', '2020-06-22 00:46:18'),</v>
      </c>
      <c r="I876" s="10" t="str">
        <f t="shared" si="14"/>
        <v>(Bùi Đức Huy, '1994-02-18', 'Nam', 'Bến Tre', '0948 468 100
01653 996 200', 'MR17114', '(875, 'Bùi Đức Huy', '1994-02-18', 'Nam', 'Bến Tre', '0948 468 100
01653 996 200', 'MR17114', 44, 18, 665, 'OKAYAMA', '99000000', '2017-12-18', '', '2017-11-22', '2018-05-10', '50000000', '49000000', '56331', '15000', '5000', '25', '2020-06-10', '', 'Admin', '2020-06-22 00:46:18'),', 18, 665, OKAYAMA, '99000000', '2017-12-18', '50000000', '2017-11-22', '2018-05-10', '56331', '49000000', '', '15000', '5000', '25', '2020-06-10', '', '', 'Admin', '2020-06-22 00:46:18'),</v>
      </c>
      <c r="J876" s="58">
        <v>44</v>
      </c>
      <c r="K876" s="58">
        <v>18</v>
      </c>
      <c r="L876" s="58">
        <v>665</v>
      </c>
      <c r="M876" s="54" t="s">
        <v>2870</v>
      </c>
      <c r="N876" s="55">
        <v>99000000</v>
      </c>
      <c r="O876" s="56" t="s">
        <v>2919</v>
      </c>
      <c r="P876" s="159">
        <v>50000000</v>
      </c>
      <c r="Q876" s="124">
        <v>49000000</v>
      </c>
      <c r="R876" s="124"/>
      <c r="S876" s="49" t="s">
        <v>2920</v>
      </c>
      <c r="T876" s="49" t="s">
        <v>2921</v>
      </c>
      <c r="U876" s="129">
        <v>56331</v>
      </c>
      <c r="V876" s="57">
        <v>15000</v>
      </c>
      <c r="W876" s="57">
        <v>5000</v>
      </c>
      <c r="X876" s="10">
        <v>25</v>
      </c>
      <c r="Y876" s="10" t="s">
        <v>9870</v>
      </c>
      <c r="Z876" s="10"/>
    </row>
    <row r="877" spans="1:26">
      <c r="A877" s="10">
        <v>876</v>
      </c>
      <c r="B877" s="52" t="s">
        <v>6121</v>
      </c>
      <c r="C877" s="50" t="s">
        <v>2923</v>
      </c>
      <c r="D877" s="51" t="s">
        <v>2845</v>
      </c>
      <c r="E877" s="52" t="s">
        <v>2846</v>
      </c>
      <c r="F877" s="61" t="s">
        <v>2924</v>
      </c>
      <c r="G877" s="54" t="s">
        <v>2917</v>
      </c>
      <c r="H877" s="10" t="str">
        <f t="shared" si="14"/>
        <v>(876, 'Nguyễn Hoàng Dương', '1991-10-29', 'Nam', 'Bến Tre', '0901 045 164
0982 137 417', 'MR17114', 44, 18, 665, 'OKAYAMA', '99000000', '2017-12-08', '', '2017-11-22', '2018-05-10', '50000000', '49000000', '56331', '15000', '5000', '25', '2020-06-10', '', 'Admin', '2020-06-22 00:46:18'),</v>
      </c>
      <c r="I877" s="10" t="str">
        <f t="shared" si="14"/>
        <v>(Nguyễn Hoàng Dương, '1991-10-29', 'Nam', 'Bến Tre', '0901 045 164
0982 137 417', 'MR17114', '(876, 'Nguyễn Hoàng Dương', '1991-10-29', 'Nam', 'Bến Tre', '0901 045 164
0982 137 417', 'MR17114', 44, 18, 665, 'OKAYAMA', '99000000', '2017-12-08', '', '2017-11-22', '2018-05-10', '50000000', '49000000', '56331', '15000', '5000', '25', '2020-06-10', '', 'Admin', '2020-06-22 00:46:18'),', 18, 665, OKAYAMA, '99000000', '2017-12-08', '50000000', '2017-11-22', '2018-05-10', '56331', '49000000', '', '15000', '5000', '25', '2020-06-10', '', '', 'Admin', '2020-06-22 00:46:18'),</v>
      </c>
      <c r="J877" s="58">
        <v>44</v>
      </c>
      <c r="K877" s="58">
        <v>18</v>
      </c>
      <c r="L877" s="58">
        <v>665</v>
      </c>
      <c r="M877" s="54" t="s">
        <v>2870</v>
      </c>
      <c r="N877" s="55">
        <v>99000000</v>
      </c>
      <c r="O877" s="56" t="s">
        <v>2925</v>
      </c>
      <c r="P877" s="159">
        <v>50000000</v>
      </c>
      <c r="Q877" s="124">
        <v>49000000</v>
      </c>
      <c r="R877" s="124"/>
      <c r="S877" s="49" t="s">
        <v>2920</v>
      </c>
      <c r="T877" s="49" t="s">
        <v>2921</v>
      </c>
      <c r="U877" s="129">
        <v>56331</v>
      </c>
      <c r="V877" s="57">
        <v>15000</v>
      </c>
      <c r="W877" s="57">
        <v>5000</v>
      </c>
      <c r="X877" s="10">
        <v>25</v>
      </c>
      <c r="Y877" s="10" t="s">
        <v>9870</v>
      </c>
      <c r="Z877" s="10"/>
    </row>
    <row r="878" spans="1:26">
      <c r="A878" s="10">
        <v>877</v>
      </c>
      <c r="B878" s="52" t="s">
        <v>6122</v>
      </c>
      <c r="C878" s="50" t="s">
        <v>2927</v>
      </c>
      <c r="D878" s="51" t="s">
        <v>2845</v>
      </c>
      <c r="E878" s="52" t="s">
        <v>2928</v>
      </c>
      <c r="F878" s="61" t="s">
        <v>2929</v>
      </c>
      <c r="G878" s="54" t="s">
        <v>2917</v>
      </c>
      <c r="H878" s="10" t="str">
        <f t="shared" si="14"/>
        <v>(877, 'Trần Thương Tài', '1998-07-26', 'Nam', 'Bình Định', '01642 636 260', 'MR17114', 44, 18, 665, 'OKAYAMA', '99000000', '2017-12-02', '', '2017-11-22', '2018-05-10', '50000000', '49000000', '56331', '15000', '5000', '25', '2020-06-10', '', 'Admin', '2020-06-22 00:46:18'),</v>
      </c>
      <c r="I878" s="10" t="str">
        <f t="shared" si="14"/>
        <v>(Trần Thương Tài, '1998-07-26', 'Nam', 'Bình Định', '01642 636 260', 'MR17114', '(877, 'Trần Thương Tài', '1998-07-26', 'Nam', 'Bình Định', '01642 636 260', 'MR17114', 44, 18, 665, 'OKAYAMA', '99000000', '2017-12-02', '', '2017-11-22', '2018-05-10', '50000000', '49000000', '56331', '15000', '5000', '25', '2020-06-10', '', 'Admin', '2020-06-22 00:46:18'),', 18, 665, OKAYAMA, '99000000', '2017-12-02', '50000000', '2017-11-22', '2018-05-10', '56331', '49000000', '', '15000', '5000', '25', '2020-06-10', '', '', 'Admin', '2020-06-22 00:46:18'),</v>
      </c>
      <c r="J878" s="58">
        <v>44</v>
      </c>
      <c r="K878" s="58">
        <v>18</v>
      </c>
      <c r="L878" s="58">
        <v>665</v>
      </c>
      <c r="M878" s="54" t="s">
        <v>2870</v>
      </c>
      <c r="N878" s="55">
        <v>99000000</v>
      </c>
      <c r="O878" s="56" t="s">
        <v>2930</v>
      </c>
      <c r="P878" s="159">
        <v>50000000</v>
      </c>
      <c r="Q878" s="124">
        <v>49000000</v>
      </c>
      <c r="R878" s="124"/>
      <c r="S878" s="49" t="s">
        <v>2920</v>
      </c>
      <c r="T878" s="49" t="s">
        <v>2921</v>
      </c>
      <c r="U878" s="129">
        <v>56331</v>
      </c>
      <c r="V878" s="57">
        <v>15000</v>
      </c>
      <c r="W878" s="57">
        <v>5000</v>
      </c>
      <c r="X878" s="10">
        <v>25</v>
      </c>
      <c r="Y878" s="10" t="s">
        <v>9870</v>
      </c>
      <c r="Z878" s="10"/>
    </row>
    <row r="879" spans="1:26">
      <c r="A879" s="10">
        <v>878</v>
      </c>
      <c r="B879" s="52" t="s">
        <v>6123</v>
      </c>
      <c r="C879" s="50" t="s">
        <v>6124</v>
      </c>
      <c r="D879" s="51" t="s">
        <v>2845</v>
      </c>
      <c r="E879" s="52" t="s">
        <v>2855</v>
      </c>
      <c r="F879" s="61" t="s">
        <v>6125</v>
      </c>
      <c r="G879" s="54" t="s">
        <v>6126</v>
      </c>
      <c r="H879" s="10" t="str">
        <f t="shared" si="14"/>
        <v>(878, 'Lê Thuý Ái', '1998-09-06', 'Nam', 'Trà Vinh', '0939 442 415
0987 808 218', 'MR17027', 1, 19, 345, 'KAGOSHIMA', '103000000', '2017-04-24', '', '2017-04-17', '2017-10-30', '50000000', '53000000', '55193', '15000', '5000', '31', '2020-06-30', '', 'Admin', '2020-06-22 00:46:18'),</v>
      </c>
      <c r="I879" s="10" t="str">
        <f t="shared" si="14"/>
        <v>(Lê Thuý Ái, '1998-09-06', 'Nam', 'Trà Vinh', '0939 442 415
0987 808 218', 'MR17027', '(878, 'Lê Thuý Ái', '1998-09-06', 'Nam', 'Trà Vinh', '0939 442 415
0987 808 218', 'MR17027', 1, 19, 345, 'KAGOSHIMA', '103000000', '2017-04-24', '', '2017-04-17', '2017-10-30', '50000000', '53000000', '55193', '15000', '5000', '31', '2020-06-30', '', 'Admin', '2020-06-22 00:46:18'),', 19, 345, KAGOSHIMA, '103000000', '2017-04-24', '50000000', '2017-04-17', '2017-10-30', '55193', '53000000', '', '15000', '5000', '31', '2020-06-30', '', '', 'Admin', '2020-06-22 00:46:18'),</v>
      </c>
      <c r="J879" s="58">
        <v>1</v>
      </c>
      <c r="K879" s="58">
        <v>19</v>
      </c>
      <c r="L879" s="58">
        <v>345</v>
      </c>
      <c r="M879" s="54" t="s">
        <v>5679</v>
      </c>
      <c r="N879" s="55">
        <v>103000000</v>
      </c>
      <c r="O879" s="56" t="s">
        <v>2900</v>
      </c>
      <c r="P879" s="159">
        <v>50000000</v>
      </c>
      <c r="Q879" s="124">
        <v>53000000</v>
      </c>
      <c r="R879" s="124"/>
      <c r="S879" s="49" t="s">
        <v>6127</v>
      </c>
      <c r="T879" s="49" t="s">
        <v>2910</v>
      </c>
      <c r="U879" s="129">
        <v>55193</v>
      </c>
      <c r="V879" s="57">
        <v>15000</v>
      </c>
      <c r="W879" s="57">
        <v>5000</v>
      </c>
      <c r="X879" s="10">
        <v>31</v>
      </c>
      <c r="Y879" s="10" t="s">
        <v>10097</v>
      </c>
      <c r="Z879" s="10"/>
    </row>
    <row r="880" spans="1:26">
      <c r="A880" s="10">
        <v>879</v>
      </c>
      <c r="B880" s="52" t="s">
        <v>6128</v>
      </c>
      <c r="C880" s="50" t="s">
        <v>5274</v>
      </c>
      <c r="D880" s="51" t="s">
        <v>2845</v>
      </c>
      <c r="E880" s="52" t="s">
        <v>2855</v>
      </c>
      <c r="F880" s="61" t="s">
        <v>6129</v>
      </c>
      <c r="G880" s="54" t="s">
        <v>6126</v>
      </c>
      <c r="H880" s="10" t="str">
        <f t="shared" si="14"/>
        <v>(879, 'Nguyễn Thị Trúc Ly', '1997-06-07', 'Nam', 'Trà Vinh', '01883 701 243
01639 868 678', 'MR17027', 1, 19, 345, 'KAGOSHIMA', '103000000', '2017-04-21', '', '2017-04-17', '2017-10-30', '50000000', '53000000', '55193', '15000', '5000', '31', '2020-06-30', '', 'Admin', '2020-06-22 00:46:18'),</v>
      </c>
      <c r="I880" s="10" t="str">
        <f t="shared" si="14"/>
        <v>(Nguyễn Thị Trúc Ly, '1997-06-07', 'Nam', 'Trà Vinh', '01883 701 243
01639 868 678', 'MR17027', '(879, 'Nguyễn Thị Trúc Ly', '1997-06-07', 'Nam', 'Trà Vinh', '01883 701 243
01639 868 678', 'MR17027', 1, 19, 345, 'KAGOSHIMA', '103000000', '2017-04-21', '', '2017-04-17', '2017-10-30', '50000000', '53000000', '55193', '15000', '5000', '31', '2020-06-30', '', 'Admin', '2020-06-22 00:46:18'),', 19, 345, KAGOSHIMA, '103000000', '2017-04-21', '50000000', '2017-04-17', '2017-10-30', '55193', '53000000', '', '15000', '5000', '31', '2020-06-30', '', '', 'Admin', '2020-06-22 00:46:18'),</v>
      </c>
      <c r="J880" s="58">
        <v>1</v>
      </c>
      <c r="K880" s="58">
        <v>19</v>
      </c>
      <c r="L880" s="58">
        <v>345</v>
      </c>
      <c r="M880" s="54" t="s">
        <v>5679</v>
      </c>
      <c r="N880" s="55">
        <v>103000000</v>
      </c>
      <c r="O880" s="56" t="s">
        <v>2945</v>
      </c>
      <c r="P880" s="159">
        <v>50000000</v>
      </c>
      <c r="Q880" s="124">
        <v>53000000</v>
      </c>
      <c r="R880" s="124"/>
      <c r="S880" s="49" t="s">
        <v>6127</v>
      </c>
      <c r="T880" s="49" t="s">
        <v>2910</v>
      </c>
      <c r="U880" s="129">
        <v>55193</v>
      </c>
      <c r="V880" s="57">
        <v>15000</v>
      </c>
      <c r="W880" s="57">
        <v>5000</v>
      </c>
      <c r="X880" s="10">
        <v>31</v>
      </c>
      <c r="Y880" s="10" t="s">
        <v>10097</v>
      </c>
      <c r="Z880" s="10"/>
    </row>
    <row r="881" spans="1:26">
      <c r="A881" s="10">
        <v>880</v>
      </c>
      <c r="B881" s="52" t="s">
        <v>6130</v>
      </c>
      <c r="C881" s="50" t="s">
        <v>6131</v>
      </c>
      <c r="D881" s="51" t="s">
        <v>2845</v>
      </c>
      <c r="E881" s="52" t="s">
        <v>2881</v>
      </c>
      <c r="F881" s="61" t="s">
        <v>6132</v>
      </c>
      <c r="G881" s="54" t="s">
        <v>6126</v>
      </c>
      <c r="H881" s="10" t="str">
        <f t="shared" si="14"/>
        <v>(880, 'Nguyễn Thị Bích Như', '1981-12-15', 'Nam', 'Đồng Nai', '0933 344 627
0933 344 527', 'MR17027', 1, 19, 345, 'KAGOSHIMA', '103000000', '2017-04-24', '', '2017-04-17', '2017-10-30', '50000000', '53000000', '55193', '15000', '5000', '31', '2020-06-30', '', 'Admin', '2020-06-22 00:46:18'),</v>
      </c>
      <c r="I881" s="10" t="str">
        <f t="shared" si="14"/>
        <v>(Nguyễn Thị Bích Như, '1981-12-15', 'Nam', 'Đồng Nai', '0933 344 627
0933 344 527', 'MR17027', '(880, 'Nguyễn Thị Bích Như', '1981-12-15', 'Nam', 'Đồng Nai', '0933 344 627
0933 344 527', 'MR17027', 1, 19, 345, 'KAGOSHIMA', '103000000', '2017-04-24', '', '2017-04-17', '2017-10-30', '50000000', '53000000', '55193', '15000', '5000', '31', '2020-06-30', '', 'Admin', '2020-06-22 00:46:18'),', 19, 345, KAGOSHIMA, '103000000', '2017-04-24', '50000000', '2017-04-17', '2017-10-30', '55193', '53000000', '', '15000', '5000', '31', '2020-06-30', '', '', 'Admin', '2020-06-22 00:46:18'),</v>
      </c>
      <c r="J881" s="58">
        <v>1</v>
      </c>
      <c r="K881" s="58">
        <v>19</v>
      </c>
      <c r="L881" s="58">
        <v>345</v>
      </c>
      <c r="M881" s="54" t="s">
        <v>5679</v>
      </c>
      <c r="N881" s="55">
        <v>103000000</v>
      </c>
      <c r="O881" s="56" t="s">
        <v>2900</v>
      </c>
      <c r="P881" s="159">
        <v>50000000</v>
      </c>
      <c r="Q881" s="124">
        <v>53000000</v>
      </c>
      <c r="R881" s="124"/>
      <c r="S881" s="49" t="s">
        <v>6127</v>
      </c>
      <c r="T881" s="49" t="s">
        <v>2910</v>
      </c>
      <c r="U881" s="129">
        <v>55193</v>
      </c>
      <c r="V881" s="57">
        <v>15000</v>
      </c>
      <c r="W881" s="57">
        <v>5000</v>
      </c>
      <c r="X881" s="10">
        <v>31</v>
      </c>
      <c r="Y881" s="10" t="s">
        <v>10097</v>
      </c>
      <c r="Z881" s="10"/>
    </row>
    <row r="882" spans="1:26">
      <c r="A882" s="10">
        <v>881</v>
      </c>
      <c r="B882" s="52" t="s">
        <v>6133</v>
      </c>
      <c r="C882" s="50" t="s">
        <v>3808</v>
      </c>
      <c r="D882" s="51" t="s">
        <v>2818</v>
      </c>
      <c r="E882" s="52" t="s">
        <v>2846</v>
      </c>
      <c r="F882" s="67" t="s">
        <v>6134</v>
      </c>
      <c r="G882" s="54" t="s">
        <v>6135</v>
      </c>
      <c r="H882" s="10" t="str">
        <f t="shared" si="14"/>
        <v>(881, 'Nguyễn Minh Thy', '1992-02-10', 'Nữ', 'Bến Tre', '01688 535 295
01673 342 443', 'MR17082', 1, 19, 346, 'KAGOSHIMA', '103000000', '2017-09-20', '', '2017-09-12', '2018-03-02', '50000000', '53000000', '63159', '15000', '5000', '27', '2020-06-02', '', 'Admin', '2020-06-22 00:46:18'),</v>
      </c>
      <c r="I882" s="10" t="str">
        <f t="shared" si="14"/>
        <v>(Nguyễn Minh Thy, '1992-02-10', 'Nữ', 'Bến Tre', '01688 535 295
01673 342 443', 'MR17082', '(881, 'Nguyễn Minh Thy', '1992-02-10', 'Nữ', 'Bến Tre', '01688 535 295
01673 342 443', 'MR17082', 1, 19, 346, 'KAGOSHIMA', '103000000', '2017-09-20', '', '2017-09-12', '2018-03-02', '50000000', '53000000', '63159', '15000', '5000', '27', '2020-06-02', '', 'Admin', '2020-06-22 00:46:18'),', 19, 346, KAGOSHIMA, '103000000', '2017-09-20', '50000000', '2017-09-12', '2018-03-02', '63159', '53000000', '', '15000', '5000', '27', '2020-06-02', '', '', 'Admin', '2020-06-22 00:46:18'),</v>
      </c>
      <c r="J882" s="58">
        <v>1</v>
      </c>
      <c r="K882" s="58">
        <v>19</v>
      </c>
      <c r="L882" s="58">
        <v>346</v>
      </c>
      <c r="M882" s="54" t="s">
        <v>5679</v>
      </c>
      <c r="N882" s="55">
        <v>103000000</v>
      </c>
      <c r="O882" s="56" t="s">
        <v>2973</v>
      </c>
      <c r="P882" s="159">
        <v>50000000</v>
      </c>
      <c r="Q882" s="124">
        <v>53000000</v>
      </c>
      <c r="R882" s="124"/>
      <c r="S882" s="49" t="s">
        <v>3782</v>
      </c>
      <c r="T882" s="49" t="s">
        <v>6136</v>
      </c>
      <c r="U882" s="129">
        <v>63159</v>
      </c>
      <c r="V882" s="57">
        <v>15000</v>
      </c>
      <c r="W882" s="57">
        <v>5000</v>
      </c>
      <c r="X882" s="10">
        <v>27</v>
      </c>
      <c r="Y882" s="10" t="s">
        <v>9736</v>
      </c>
      <c r="Z882" s="10"/>
    </row>
    <row r="883" spans="1:26">
      <c r="A883" s="10">
        <v>882</v>
      </c>
      <c r="B883" s="52" t="s">
        <v>6137</v>
      </c>
      <c r="C883" s="50" t="s">
        <v>6138</v>
      </c>
      <c r="D883" s="51" t="s">
        <v>2818</v>
      </c>
      <c r="E883" s="52" t="s">
        <v>2846</v>
      </c>
      <c r="F883" s="67" t="s">
        <v>6139</v>
      </c>
      <c r="G883" s="54" t="s">
        <v>6135</v>
      </c>
      <c r="H883" s="10" t="str">
        <f t="shared" si="14"/>
        <v>(882, 'Nguyễn Thị Quỳnh Như', '1997-12-10', 'Nữ', 'Bến Tre', '01687 719 578
01653 131 018', 'MR17082', 1, 19, 346, 'KAGOSHIMA', '103000000', '2017-09-18', '', '2017-09-12', '2018-03-02', '50000000', '53000000', '63159', '15000', '5000', '27', '2020-06-02', '', 'Admin', '2020-06-22 00:46:18'),</v>
      </c>
      <c r="I883" s="10" t="str">
        <f t="shared" si="14"/>
        <v>(Nguyễn Thị Quỳnh Như, '1997-12-10', 'Nữ', 'Bến Tre', '01687 719 578
01653 131 018', 'MR17082', '(882, 'Nguyễn Thị Quỳnh Như', '1997-12-10', 'Nữ', 'Bến Tre', '01687 719 578
01653 131 018', 'MR17082', 1, 19, 346, 'KAGOSHIMA', '103000000', '2017-09-18', '', '2017-09-12', '2018-03-02', '50000000', '53000000', '63159', '15000', '5000', '27', '2020-06-02', '', 'Admin', '2020-06-22 00:46:18'),', 19, 346, KAGOSHIMA, '103000000', '2017-09-18', '50000000', '2017-09-12', '2018-03-02', '63159', '53000000', '', '15000', '5000', '27', '2020-06-02', '', '', 'Admin', '2020-06-22 00:46:18'),</v>
      </c>
      <c r="J883" s="58">
        <v>1</v>
      </c>
      <c r="K883" s="58">
        <v>19</v>
      </c>
      <c r="L883" s="58">
        <v>346</v>
      </c>
      <c r="M883" s="54" t="s">
        <v>5679</v>
      </c>
      <c r="N883" s="55">
        <v>103000000</v>
      </c>
      <c r="O883" s="56" t="s">
        <v>3063</v>
      </c>
      <c r="P883" s="159">
        <v>50000000</v>
      </c>
      <c r="Q883" s="124">
        <v>53000000</v>
      </c>
      <c r="R883" s="124"/>
      <c r="S883" s="49" t="s">
        <v>3782</v>
      </c>
      <c r="T883" s="49" t="s">
        <v>6136</v>
      </c>
      <c r="U883" s="129">
        <v>63159</v>
      </c>
      <c r="V883" s="57">
        <v>15000</v>
      </c>
      <c r="W883" s="57">
        <v>5000</v>
      </c>
      <c r="X883" s="10">
        <v>27</v>
      </c>
      <c r="Y883" s="10" t="s">
        <v>9736</v>
      </c>
      <c r="Z883" s="10"/>
    </row>
    <row r="884" spans="1:26">
      <c r="A884" s="10">
        <v>883</v>
      </c>
      <c r="B884" s="52" t="s">
        <v>6140</v>
      </c>
      <c r="C884" s="50" t="s">
        <v>6141</v>
      </c>
      <c r="D884" s="51" t="s">
        <v>2845</v>
      </c>
      <c r="E884" s="52" t="s">
        <v>2846</v>
      </c>
      <c r="F884" s="67" t="s">
        <v>6142</v>
      </c>
      <c r="G884" s="54" t="s">
        <v>6143</v>
      </c>
      <c r="H884" s="10" t="str">
        <f t="shared" si="14"/>
        <v>(883, 'Phạm Nguyễn Công Lý', '1995-12-09', 'Nam', 'Bến Tre', '01257 826 760
0917 457 751', 'MR17058', 128, 19, 347, 'HYOGO', '103000000', '2017-07-27', '', '2017-07-23', '2018-04-05', '50000000', '53000000', '61452', '15000', '5000', '26', '2020-06-05', '', 'Admin', '2020-06-22 00:46:18'),</v>
      </c>
      <c r="I884" s="10" t="str">
        <f t="shared" si="14"/>
        <v>(Phạm Nguyễn Công Lý, '1995-12-09', 'Nam', 'Bến Tre', '01257 826 760
0917 457 751', 'MR17058', '(883, 'Phạm Nguyễn Công Lý', '1995-12-09', 'Nam', 'Bến Tre', '01257 826 760
0917 457 751', 'MR17058', 128, 19, 347, 'HYOGO', '103000000', '2017-07-27', '', '2017-07-23', '2018-04-05', '50000000', '53000000', '61452', '15000', '5000', '26', '2020-06-05', '', 'Admin', '2020-06-22 00:46:18'),', 19, 347, HYOGO, '103000000', '2017-07-27', '50000000', '2017-07-23', '2018-04-05', '61452', '53000000', '', '15000', '5000', '26', '2020-06-05', '', '', 'Admin', '2020-06-22 00:46:18'),</v>
      </c>
      <c r="J884" s="58">
        <v>128</v>
      </c>
      <c r="K884" s="58">
        <v>19</v>
      </c>
      <c r="L884" s="58">
        <v>347</v>
      </c>
      <c r="M884" s="54" t="s">
        <v>3001</v>
      </c>
      <c r="N884" s="55">
        <v>103000000</v>
      </c>
      <c r="O884" s="56" t="s">
        <v>3002</v>
      </c>
      <c r="P884" s="159">
        <v>50000000</v>
      </c>
      <c r="Q884" s="124">
        <v>53000000</v>
      </c>
      <c r="R884" s="124"/>
      <c r="S884" s="49" t="s">
        <v>6144</v>
      </c>
      <c r="T884" s="49" t="s">
        <v>3184</v>
      </c>
      <c r="U884" s="129">
        <v>61452</v>
      </c>
      <c r="V884" s="57">
        <v>15000</v>
      </c>
      <c r="W884" s="57">
        <v>5000</v>
      </c>
      <c r="X884" s="10">
        <v>26</v>
      </c>
      <c r="Y884" s="10" t="s">
        <v>9883</v>
      </c>
      <c r="Z884" s="10"/>
    </row>
    <row r="885" spans="1:26">
      <c r="A885" s="10">
        <v>884</v>
      </c>
      <c r="B885" s="52" t="s">
        <v>6145</v>
      </c>
      <c r="C885" s="50" t="s">
        <v>6146</v>
      </c>
      <c r="D885" s="51" t="s">
        <v>2845</v>
      </c>
      <c r="E885" s="52" t="s">
        <v>2846</v>
      </c>
      <c r="F885" s="67" t="s">
        <v>6147</v>
      </c>
      <c r="G885" s="54" t="s">
        <v>6143</v>
      </c>
      <c r="H885" s="10" t="str">
        <f t="shared" si="14"/>
        <v>(884, 'Mai Nhật Huỳnh', '1996-05-08', 'Nam', 'Bến Tre', '0976 300 936
01674 267 733', 'MR17058', 128, 19, 347, 'HYOGO', '103000000', '2017-07-31', '', '2017-07-23', '2018-04-05', '50000000', '53000000', '61452', '15000', '5000', '26', '2020-06-05', '', 'Admin', '2020-06-22 00:46:18'),</v>
      </c>
      <c r="I885" s="10" t="str">
        <f t="shared" si="14"/>
        <v>(Mai Nhật Huỳnh, '1996-05-08', 'Nam', 'Bến Tre', '0976 300 936
01674 267 733', 'MR17058', '(884, 'Mai Nhật Huỳnh', '1996-05-08', 'Nam', 'Bến Tre', '0976 300 936
01674 267 733', 'MR17058', 128, 19, 347, 'HYOGO', '103000000', '2017-07-31', '', '2017-07-23', '2018-04-05', '50000000', '53000000', '61452', '15000', '5000', '26', '2020-06-05', '', 'Admin', '2020-06-22 00:46:18'),', 19, 347, HYOGO, '103000000', '2017-07-31', '50000000', '2017-07-23', '2018-04-05', '61452', '53000000', '', '15000', '5000', '26', '2020-06-05', '', '', 'Admin', '2020-06-22 00:46:18'),</v>
      </c>
      <c r="J885" s="58">
        <v>128</v>
      </c>
      <c r="K885" s="58">
        <v>19</v>
      </c>
      <c r="L885" s="58">
        <v>347</v>
      </c>
      <c r="M885" s="54" t="s">
        <v>3001</v>
      </c>
      <c r="N885" s="55">
        <v>103000000</v>
      </c>
      <c r="O885" s="56" t="s">
        <v>4101</v>
      </c>
      <c r="P885" s="159">
        <v>50000000</v>
      </c>
      <c r="Q885" s="124">
        <v>53000000</v>
      </c>
      <c r="R885" s="124"/>
      <c r="S885" s="49" t="s">
        <v>6144</v>
      </c>
      <c r="T885" s="49" t="s">
        <v>3184</v>
      </c>
      <c r="U885" s="129">
        <v>61452</v>
      </c>
      <c r="V885" s="57">
        <v>15000</v>
      </c>
      <c r="W885" s="57">
        <v>5000</v>
      </c>
      <c r="X885" s="10">
        <v>26</v>
      </c>
      <c r="Y885" s="10" t="s">
        <v>9883</v>
      </c>
      <c r="Z885" s="10"/>
    </row>
    <row r="886" spans="1:26">
      <c r="A886" s="10">
        <v>885</v>
      </c>
      <c r="B886" s="10" t="s">
        <v>6148</v>
      </c>
      <c r="C886" s="50" t="s">
        <v>6149</v>
      </c>
      <c r="D886" s="51" t="s">
        <v>2845</v>
      </c>
      <c r="E886" s="10" t="s">
        <v>2819</v>
      </c>
      <c r="F886" s="69" t="s">
        <v>6150</v>
      </c>
      <c r="G886" s="49" t="s">
        <v>6151</v>
      </c>
      <c r="H886" s="10" t="str">
        <f t="shared" si="14"/>
        <v>(885, 'Lâm Gia Lợi', '1997-08-15', 'Nam', 'Hồ Chí Minh', '0945 772 705
0913 864 047', 'MR18018', 128, 19, 347, 'HYOGO', '103000000', '2018-02-06', '', '2018-02-02', '2018-08-29', '50000000', '53000000', '55537', '15000', '5000', '22', '2020-06-29', '', 'Admin', '2020-06-22 00:46:18'),</v>
      </c>
      <c r="I886" s="10" t="str">
        <f t="shared" si="14"/>
        <v>(Lâm Gia Lợi, '1997-08-15', 'Nam', 'Hồ Chí Minh', '0945 772 705
0913 864 047', 'MR18018', '(885, 'Lâm Gia Lợi', '1997-08-15', 'Nam', 'Hồ Chí Minh', '0945 772 705
0913 864 047', 'MR18018', 128, 19, 347, 'HYOGO', '103000000', '2018-02-06', '', '2018-02-02', '2018-08-29', '50000000', '53000000', '55537', '15000', '5000', '22', '2020-06-29', '', 'Admin', '2020-06-22 00:46:18'),', 19, 347, HYOGO, '103000000', '2018-02-06', '50000000', '2018-02-02', '2018-08-29', '55537', '53000000', '', '15000', '5000', '22', '2020-06-29', '', '', 'Admin', '2020-06-22 00:46:18'),</v>
      </c>
      <c r="J886" s="58">
        <v>128</v>
      </c>
      <c r="K886" s="58">
        <v>19</v>
      </c>
      <c r="L886" s="58">
        <v>347</v>
      </c>
      <c r="M886" s="54" t="s">
        <v>3001</v>
      </c>
      <c r="N886" s="55">
        <v>103000000</v>
      </c>
      <c r="O886" s="56" t="s">
        <v>3515</v>
      </c>
      <c r="P886" s="159">
        <v>50000000</v>
      </c>
      <c r="Q886" s="124">
        <v>53000000</v>
      </c>
      <c r="R886" s="124"/>
      <c r="S886" s="49" t="s">
        <v>3505</v>
      </c>
      <c r="T886" s="49" t="s">
        <v>5534</v>
      </c>
      <c r="U886" s="129">
        <v>55537</v>
      </c>
      <c r="V886" s="57">
        <v>15000</v>
      </c>
      <c r="W886" s="57">
        <v>5000</v>
      </c>
      <c r="X886" s="10">
        <v>22</v>
      </c>
      <c r="Y886" s="10" t="s">
        <v>11993</v>
      </c>
      <c r="Z886" s="10"/>
    </row>
    <row r="887" spans="1:26">
      <c r="A887" s="10">
        <v>886</v>
      </c>
      <c r="B887" s="10" t="s">
        <v>6152</v>
      </c>
      <c r="C887" s="50" t="s">
        <v>6029</v>
      </c>
      <c r="D887" s="51" t="s">
        <v>2845</v>
      </c>
      <c r="E887" s="10" t="s">
        <v>2830</v>
      </c>
      <c r="F887" s="69" t="s">
        <v>6153</v>
      </c>
      <c r="G887" s="49" t="s">
        <v>6151</v>
      </c>
      <c r="H887" s="10" t="str">
        <f t="shared" si="14"/>
        <v>(886, 'Nguyễn Bá Duy', '1989-03-03', 'Nam', 'Tây Ninh', '0969 244 439', 'MR18018', 128, 19, 347, 'HYOGO', '103000000', '2018-02-09', '', '2018-02-02', '2018-08-29', '50000000', '53000000', '55537', '15000', '5000', '22', '2020-06-29', '', 'Admin', '2020-06-22 00:46:18'),</v>
      </c>
      <c r="I887" s="10" t="str">
        <f t="shared" si="14"/>
        <v>(Nguyễn Bá Duy, '1989-03-03', 'Nam', 'Tây Ninh', '0969 244 439', 'MR18018', '(886, 'Nguyễn Bá Duy', '1989-03-03', 'Nam', 'Tây Ninh', '0969 244 439', 'MR18018', 128, 19, 347, 'HYOGO', '103000000', '2018-02-09', '', '2018-02-02', '2018-08-29', '50000000', '53000000', '55537', '15000', '5000', '22', '2020-06-29', '', 'Admin', '2020-06-22 00:46:18'),', 19, 347, HYOGO, '103000000', '2018-02-09', '50000000', '2018-02-02', '2018-08-29', '55537', '53000000', '', '15000', '5000', '22', '2020-06-29', '', '', 'Admin', '2020-06-22 00:46:18'),</v>
      </c>
      <c r="J887" s="58">
        <v>128</v>
      </c>
      <c r="K887" s="58">
        <v>19</v>
      </c>
      <c r="L887" s="58">
        <v>347</v>
      </c>
      <c r="M887" s="54" t="s">
        <v>3001</v>
      </c>
      <c r="N887" s="55">
        <v>103000000</v>
      </c>
      <c r="O887" s="56" t="s">
        <v>4165</v>
      </c>
      <c r="P887" s="159">
        <v>50000000</v>
      </c>
      <c r="Q887" s="124">
        <v>53000000</v>
      </c>
      <c r="R887" s="124"/>
      <c r="S887" s="49" t="s">
        <v>3505</v>
      </c>
      <c r="T887" s="49" t="s">
        <v>5534</v>
      </c>
      <c r="U887" s="129">
        <v>55537</v>
      </c>
      <c r="V887" s="57">
        <v>15000</v>
      </c>
      <c r="W887" s="57">
        <v>5000</v>
      </c>
      <c r="X887" s="10">
        <v>22</v>
      </c>
      <c r="Y887" s="10" t="s">
        <v>11993</v>
      </c>
      <c r="Z887" s="10"/>
    </row>
    <row r="888" spans="1:26">
      <c r="A888" s="10">
        <v>887</v>
      </c>
      <c r="B888" s="10" t="s">
        <v>6154</v>
      </c>
      <c r="C888" s="50" t="s">
        <v>6155</v>
      </c>
      <c r="D888" s="51" t="s">
        <v>2845</v>
      </c>
      <c r="E888" s="10" t="s">
        <v>2846</v>
      </c>
      <c r="F888" s="69" t="s">
        <v>6156</v>
      </c>
      <c r="G888" s="49" t="s">
        <v>6157</v>
      </c>
      <c r="H888" s="10" t="str">
        <f t="shared" si="14"/>
        <v>(887, 'Nguyễn Thành Vinh', '1998-06-10', 'Nam', 'Bến Tre', '01638 108 108
0949 239 108', 'MR18019', 107, 19, 348, 'HYOGO', '103000000', '2018-02-09', '', '2018-02-02', '2018-08-29', '50000000', '53000000', '55537', '15000', '5000', '22', '2020-06-29', '', 'Admin', '2020-06-22 00:46:18'),</v>
      </c>
      <c r="I888" s="10" t="str">
        <f t="shared" si="14"/>
        <v>(Nguyễn Thành Vinh, '1998-06-10', 'Nam', 'Bến Tre', '01638 108 108
0949 239 108', 'MR18019', '(887, 'Nguyễn Thành Vinh', '1998-06-10', 'Nam', 'Bến Tre', '01638 108 108
0949 239 108', 'MR18019', 107, 19, 348, 'HYOGO', '103000000', '2018-02-09', '', '2018-02-02', '2018-08-29', '50000000', '53000000', '55537', '15000', '5000', '22', '2020-06-29', '', 'Admin', '2020-06-22 00:46:18'),', 19, 348, HYOGO, '103000000', '2018-02-09', '50000000', '2018-02-02', '2018-08-29', '55537', '53000000', '', '15000', '5000', '22', '2020-06-29', '', '', 'Admin', '2020-06-22 00:46:18'),</v>
      </c>
      <c r="J888" s="58">
        <v>107</v>
      </c>
      <c r="K888" s="58">
        <v>19</v>
      </c>
      <c r="L888" s="58">
        <v>348</v>
      </c>
      <c r="M888" s="54" t="s">
        <v>3001</v>
      </c>
      <c r="N888" s="55">
        <v>103000000</v>
      </c>
      <c r="O888" s="56" t="s">
        <v>4165</v>
      </c>
      <c r="P888" s="159">
        <v>50000000</v>
      </c>
      <c r="Q888" s="124">
        <v>53000000</v>
      </c>
      <c r="R888" s="124"/>
      <c r="S888" s="49" t="s">
        <v>3505</v>
      </c>
      <c r="T888" s="49" t="s">
        <v>5534</v>
      </c>
      <c r="U888" s="129">
        <v>55537</v>
      </c>
      <c r="V888" s="57">
        <v>15000</v>
      </c>
      <c r="W888" s="57">
        <v>5000</v>
      </c>
      <c r="X888" s="10">
        <v>22</v>
      </c>
      <c r="Y888" s="10" t="s">
        <v>11993</v>
      </c>
      <c r="Z888" s="10"/>
    </row>
    <row r="889" spans="1:26">
      <c r="A889" s="10">
        <v>888</v>
      </c>
      <c r="B889" s="10" t="s">
        <v>6158</v>
      </c>
      <c r="C889" s="50" t="s">
        <v>3517</v>
      </c>
      <c r="D889" s="51" t="s">
        <v>2845</v>
      </c>
      <c r="E889" s="10" t="s">
        <v>2846</v>
      </c>
      <c r="F889" s="69" t="s">
        <v>6159</v>
      </c>
      <c r="G889" s="49" t="s">
        <v>6157</v>
      </c>
      <c r="H889" s="10" t="str">
        <f t="shared" si="14"/>
        <v>(888, 'Lê Duy Minh', '1999-09-19', 'Nam', 'Bến Tre', '01697 862 504
0984 236 175', 'MR18019', 107, 19, 348, 'HYOGO', '103000000', '2018-02-07', '', '2018-02-02', '2018-08-29', '50000000', '53000000', '55537', '15000', '5000', '22', '2020-06-29', '', 'Admin', '2020-06-22 00:46:18'),</v>
      </c>
      <c r="I889" s="10" t="str">
        <f t="shared" si="14"/>
        <v>(Lê Duy Minh, '1999-09-19', 'Nam', 'Bến Tre', '01697 862 504
0984 236 175', 'MR18019', '(888, 'Lê Duy Minh', '1999-09-19', 'Nam', 'Bến Tre', '01697 862 504
0984 236 175', 'MR18019', 107, 19, 348, 'HYOGO', '103000000', '2018-02-07', '', '2018-02-02', '2018-08-29', '50000000', '53000000', '55537', '15000', '5000', '22', '2020-06-29', '', 'Admin', '2020-06-22 00:46:18'),', 19, 348, HYOGO, '103000000', '2018-02-07', '50000000', '2018-02-02', '2018-08-29', '55537', '53000000', '', '15000', '5000', '22', '2020-06-29', '', '', 'Admin', '2020-06-22 00:46:18'),</v>
      </c>
      <c r="J889" s="58">
        <v>107</v>
      </c>
      <c r="K889" s="58">
        <v>19</v>
      </c>
      <c r="L889" s="58">
        <v>348</v>
      </c>
      <c r="M889" s="54" t="s">
        <v>3001</v>
      </c>
      <c r="N889" s="55">
        <v>103000000</v>
      </c>
      <c r="O889" s="56" t="s">
        <v>3511</v>
      </c>
      <c r="P889" s="159">
        <v>50000000</v>
      </c>
      <c r="Q889" s="124">
        <v>53000000</v>
      </c>
      <c r="R889" s="124"/>
      <c r="S889" s="49" t="s">
        <v>3505</v>
      </c>
      <c r="T889" s="49" t="s">
        <v>5534</v>
      </c>
      <c r="U889" s="129">
        <v>55537</v>
      </c>
      <c r="V889" s="57">
        <v>15000</v>
      </c>
      <c r="W889" s="57">
        <v>5000</v>
      </c>
      <c r="X889" s="10">
        <v>22</v>
      </c>
      <c r="Y889" s="10" t="s">
        <v>11993</v>
      </c>
      <c r="Z889" s="10"/>
    </row>
    <row r="890" spans="1:26">
      <c r="A890" s="10">
        <v>889</v>
      </c>
      <c r="B890" s="10" t="s">
        <v>6160</v>
      </c>
      <c r="C890" s="50" t="s">
        <v>6161</v>
      </c>
      <c r="D890" s="51" t="s">
        <v>2845</v>
      </c>
      <c r="E890" s="10" t="s">
        <v>2846</v>
      </c>
      <c r="F890" s="69" t="s">
        <v>6162</v>
      </c>
      <c r="G890" s="49" t="s">
        <v>6163</v>
      </c>
      <c r="H890" s="10" t="str">
        <f t="shared" si="14"/>
        <v>(889, 'Từ Minh Thiện', '1999-11-02', 'Nam', 'Bến Tre', '0975 861 365
01679 720 525', 'MR18011', 24, 19, 349, 'WAKAYAMA', '103000000', '2018-02-06', '', '2018-01-30', '2018-08-29', '50000000', '53000000', '55537', '15000', '5000', '22', '2020-06-29', '', 'Admin', '2020-06-22 00:46:18'),</v>
      </c>
      <c r="I890" s="10" t="str">
        <f t="shared" si="14"/>
        <v>(Từ Minh Thiện, '1999-11-02', 'Nam', 'Bến Tre', '0975 861 365
01679 720 525', 'MR18011', '(889, 'Từ Minh Thiện', '1999-11-02', 'Nam', 'Bến Tre', '0975 861 365
01679 720 525', 'MR18011', 24, 19, 349, 'WAKAYAMA', '103000000', '2018-02-06', '', '2018-01-30', '2018-08-29', '50000000', '53000000', '55537', '15000', '5000', '22', '2020-06-29', '', 'Admin', '2020-06-22 00:46:18'),', 19, 349, WAKAYAMA, '103000000', '2018-02-06', '50000000', '2018-01-30', '2018-08-29', '55537', '53000000', '', '15000', '5000', '22', '2020-06-29', '', '', 'Admin', '2020-06-22 00:46:18'),</v>
      </c>
      <c r="J890" s="58">
        <v>24</v>
      </c>
      <c r="K890" s="58">
        <v>19</v>
      </c>
      <c r="L890" s="58">
        <v>349</v>
      </c>
      <c r="M890" s="49" t="s">
        <v>6164</v>
      </c>
      <c r="N890" s="55">
        <v>103000000</v>
      </c>
      <c r="O890" s="56" t="s">
        <v>3515</v>
      </c>
      <c r="P890" s="159">
        <v>50000000</v>
      </c>
      <c r="Q890" s="124">
        <v>53000000</v>
      </c>
      <c r="R890" s="124"/>
      <c r="S890" s="49" t="s">
        <v>4616</v>
      </c>
      <c r="T890" s="49" t="s">
        <v>5534</v>
      </c>
      <c r="U890" s="129">
        <v>55537</v>
      </c>
      <c r="V890" s="57">
        <v>15000</v>
      </c>
      <c r="W890" s="57">
        <v>5000</v>
      </c>
      <c r="X890" s="10">
        <v>22</v>
      </c>
      <c r="Y890" s="10" t="s">
        <v>11993</v>
      </c>
      <c r="Z890" s="10"/>
    </row>
    <row r="891" spans="1:26">
      <c r="A891" s="10">
        <v>890</v>
      </c>
      <c r="B891" s="10" t="s">
        <v>6165</v>
      </c>
      <c r="C891" s="50" t="s">
        <v>6166</v>
      </c>
      <c r="D891" s="51" t="s">
        <v>2845</v>
      </c>
      <c r="E891" s="10" t="s">
        <v>3141</v>
      </c>
      <c r="F891" s="69" t="s">
        <v>6167</v>
      </c>
      <c r="G891" s="49" t="s">
        <v>6163</v>
      </c>
      <c r="H891" s="10" t="str">
        <f t="shared" si="14"/>
        <v>(890, 'Phạm Văn Phúc', '1998-07-20', 'Nam', 'Đồng Tháp', '01673 224 235
0913 819 107', 'MR18011', 24, 19, 349, 'WAKAYAMA', '103000000', '2018-02-07', '', '2018-01-30', '2018-08-29', '50000000', '53000000', '55537', '15000', '5000', '22', '2020-06-29', '', 'Admin', '2020-06-22 00:46:18'),</v>
      </c>
      <c r="I891" s="10" t="str">
        <f t="shared" si="14"/>
        <v>(Phạm Văn Phúc, '1998-07-20', 'Nam', 'Đồng Tháp', '01673 224 235
0913 819 107', 'MR18011', '(890, 'Phạm Văn Phúc', '1998-07-20', 'Nam', 'Đồng Tháp', '01673 224 235
0913 819 107', 'MR18011', 24, 19, 349, 'WAKAYAMA', '103000000', '2018-02-07', '', '2018-01-30', '2018-08-29', '50000000', '53000000', '55537', '15000', '5000', '22', '2020-06-29', '', 'Admin', '2020-06-22 00:46:18'),', 19, 349, WAKAYAMA, '103000000', '2018-02-07', '50000000', '2018-01-30', '2018-08-29', '55537', '53000000', '', '15000', '5000', '22', '2020-06-29', '', '', 'Admin', '2020-06-22 00:46:18'),</v>
      </c>
      <c r="J891" s="58">
        <v>24</v>
      </c>
      <c r="K891" s="58">
        <v>19</v>
      </c>
      <c r="L891" s="58">
        <v>349</v>
      </c>
      <c r="M891" s="49" t="s">
        <v>6164</v>
      </c>
      <c r="N891" s="55">
        <v>103000000</v>
      </c>
      <c r="O891" s="56" t="s">
        <v>3511</v>
      </c>
      <c r="P891" s="159">
        <v>50000000</v>
      </c>
      <c r="Q891" s="124">
        <v>53000000</v>
      </c>
      <c r="R891" s="124"/>
      <c r="S891" s="49" t="s">
        <v>4616</v>
      </c>
      <c r="T891" s="49" t="s">
        <v>5534</v>
      </c>
      <c r="U891" s="129">
        <v>55537</v>
      </c>
      <c r="V891" s="57">
        <v>15000</v>
      </c>
      <c r="W891" s="57">
        <v>5000</v>
      </c>
      <c r="X891" s="10">
        <v>22</v>
      </c>
      <c r="Y891" s="10" t="s">
        <v>11993</v>
      </c>
      <c r="Z891" s="10"/>
    </row>
    <row r="892" spans="1:26">
      <c r="A892" s="10">
        <v>891</v>
      </c>
      <c r="B892" s="10" t="s">
        <v>6168</v>
      </c>
      <c r="C892" s="50" t="s">
        <v>6169</v>
      </c>
      <c r="D892" s="51" t="s">
        <v>2845</v>
      </c>
      <c r="E892" s="10" t="s">
        <v>2928</v>
      </c>
      <c r="F892" s="69" t="s">
        <v>6170</v>
      </c>
      <c r="G892" s="49" t="s">
        <v>6163</v>
      </c>
      <c r="H892" s="10" t="str">
        <f t="shared" si="14"/>
        <v>(891, 'Trần Thanh Tú', '1999-09-15', 'Nam', 'Bình Định', '01689 790 434
01692 410 579', 'MR18011', 24, 19, 349, 'WAKAYAMA', '103000000', '2018-02-02', '', '2018-01-30', '2018-08-29', '50000000', '53000000', '55537', '15000', '5000', '22', '2020-06-29', '', 'Admin', '2020-06-22 00:46:18'),</v>
      </c>
      <c r="I892" s="10" t="str">
        <f t="shared" si="14"/>
        <v>(Trần Thanh Tú, '1999-09-15', 'Nam', 'Bình Định', '01689 790 434
01692 410 579', 'MR18011', '(891, 'Trần Thanh Tú', '1999-09-15', 'Nam', 'Bình Định', '01689 790 434
01692 410 579', 'MR18011', 24, 19, 349, 'WAKAYAMA', '103000000', '2018-02-02', '', '2018-01-30', '2018-08-29', '50000000', '53000000', '55537', '15000', '5000', '22', '2020-06-29', '', 'Admin', '2020-06-22 00:46:18'),', 19, 349, WAKAYAMA, '103000000', '2018-02-02', '50000000', '2018-01-30', '2018-08-29', '55537', '53000000', '', '15000', '5000', '22', '2020-06-29', '', '', 'Admin', '2020-06-22 00:46:18'),</v>
      </c>
      <c r="J892" s="58">
        <v>24</v>
      </c>
      <c r="K892" s="58">
        <v>19</v>
      </c>
      <c r="L892" s="58">
        <v>349</v>
      </c>
      <c r="M892" s="49" t="s">
        <v>6164</v>
      </c>
      <c r="N892" s="55">
        <v>103000000</v>
      </c>
      <c r="O892" s="56" t="s">
        <v>3505</v>
      </c>
      <c r="P892" s="159">
        <v>50000000</v>
      </c>
      <c r="Q892" s="124">
        <v>53000000</v>
      </c>
      <c r="R892" s="124"/>
      <c r="S892" s="49" t="s">
        <v>4616</v>
      </c>
      <c r="T892" s="49" t="s">
        <v>5534</v>
      </c>
      <c r="U892" s="129">
        <v>55537</v>
      </c>
      <c r="V892" s="57">
        <v>15000</v>
      </c>
      <c r="W892" s="57">
        <v>5000</v>
      </c>
      <c r="X892" s="10">
        <v>22</v>
      </c>
      <c r="Y892" s="10" t="s">
        <v>11993</v>
      </c>
      <c r="Z892" s="10"/>
    </row>
    <row r="893" spans="1:26">
      <c r="A893" s="10">
        <v>892</v>
      </c>
      <c r="B893" s="10" t="s">
        <v>6171</v>
      </c>
      <c r="C893" s="50" t="s">
        <v>6172</v>
      </c>
      <c r="D893" s="51" t="s">
        <v>2845</v>
      </c>
      <c r="E893" s="10" t="s">
        <v>2819</v>
      </c>
      <c r="F893" s="69" t="s">
        <v>6173</v>
      </c>
      <c r="G893" s="49" t="s">
        <v>6174</v>
      </c>
      <c r="H893" s="10" t="str">
        <f t="shared" si="14"/>
        <v>(892, 'Nguyễn Hoàng Thành', '1992-11-10', 'Nam', 'Hồ Chí Minh', '01658 130 489
0972 901 226', 'MR18017', 93, 19, 351, 'OSAKA', '103000000', '2018-02-07', '', '2018-01-28', '2018-10-01', '50000000', '53000000', '57668', '15000', '5000', '21', '2020-06-01', '', 'Admin', '2020-06-22 00:46:18'),</v>
      </c>
      <c r="I893" s="10" t="str">
        <f t="shared" si="14"/>
        <v>(Nguyễn Hoàng Thành, '1992-11-10', 'Nam', 'Hồ Chí Minh', '01658 130 489
0972 901 226', 'MR18017', '(892, 'Nguyễn Hoàng Thành', '1992-11-10', 'Nam', 'Hồ Chí Minh', '01658 130 489
0972 901 226', 'MR18017', 93, 19, 351, 'OSAKA', '103000000', '2018-02-07', '', '2018-01-28', '2018-10-01', '50000000', '53000000', '57668', '15000', '5000', '21', '2020-06-01', '', 'Admin', '2020-06-22 00:46:18'),', 19, 351, OSAKA, '103000000', '2018-02-07', '50000000', '2018-01-28', '2018-10-01', '57668', '53000000', '', '15000', '5000', '21', '2020-06-01', '', '', 'Admin', '2020-06-22 00:46:18'),</v>
      </c>
      <c r="J893" s="58">
        <v>93</v>
      </c>
      <c r="K893" s="58">
        <v>19</v>
      </c>
      <c r="L893" s="58">
        <v>351</v>
      </c>
      <c r="M893" s="49" t="s">
        <v>3343</v>
      </c>
      <c r="N893" s="55">
        <v>103000000</v>
      </c>
      <c r="O893" s="56" t="s">
        <v>3511</v>
      </c>
      <c r="P893" s="159">
        <v>50000000</v>
      </c>
      <c r="Q893" s="124">
        <v>53000000</v>
      </c>
      <c r="R893" s="124"/>
      <c r="S893" s="49" t="s">
        <v>6175</v>
      </c>
      <c r="T893" s="49" t="s">
        <v>3135</v>
      </c>
      <c r="U893" s="129">
        <v>57668</v>
      </c>
      <c r="V893" s="57">
        <v>15000</v>
      </c>
      <c r="W893" s="57">
        <v>5000</v>
      </c>
      <c r="X893" s="10">
        <v>21</v>
      </c>
      <c r="Y893" s="10" t="s">
        <v>9846</v>
      </c>
      <c r="Z893" s="10"/>
    </row>
    <row r="894" spans="1:26">
      <c r="A894" s="10">
        <v>893</v>
      </c>
      <c r="B894" s="10" t="s">
        <v>6176</v>
      </c>
      <c r="C894" s="50" t="s">
        <v>4753</v>
      </c>
      <c r="D894" s="51" t="s">
        <v>2845</v>
      </c>
      <c r="E894" s="10" t="s">
        <v>3141</v>
      </c>
      <c r="F894" s="69" t="s">
        <v>6177</v>
      </c>
      <c r="G894" s="49" t="s">
        <v>6174</v>
      </c>
      <c r="H894" s="10" t="str">
        <f t="shared" si="14"/>
        <v>(893, 'Nguyễn Công Danh', '1999-10-22', 'Nam', 'Đồng Tháp', '0967 792 776
01697 417 927', 'MR18017', 93, 19, 351, 'OSAKA', '103000000', '2018-02-09', '', '2018-01-28', '2018-10-01', '50000000', '53000000', '57668', '15000', '5000', '21', '2020-06-01', '', 'Admin', '2020-06-22 00:46:18'),</v>
      </c>
      <c r="I894" s="10" t="str">
        <f t="shared" si="14"/>
        <v>(Nguyễn Công Danh, '1999-10-22', 'Nam', 'Đồng Tháp', '0967 792 776
01697 417 927', 'MR18017', '(893, 'Nguyễn Công Danh', '1999-10-22', 'Nam', 'Đồng Tháp', '0967 792 776
01697 417 927', 'MR18017', 93, 19, 351, 'OSAKA', '103000000', '2018-02-09', '', '2018-01-28', '2018-10-01', '50000000', '53000000', '57668', '15000', '5000', '21', '2020-06-01', '', 'Admin', '2020-06-22 00:46:18'),', 19, 351, OSAKA, '103000000', '2018-02-09', '50000000', '2018-01-28', '2018-10-01', '57668', '53000000', '', '15000', '5000', '21', '2020-06-01', '', '', 'Admin', '2020-06-22 00:46:18'),</v>
      </c>
      <c r="J894" s="58">
        <v>93</v>
      </c>
      <c r="K894" s="58">
        <v>19</v>
      </c>
      <c r="L894" s="58">
        <v>351</v>
      </c>
      <c r="M894" s="49" t="s">
        <v>3343</v>
      </c>
      <c r="N894" s="55">
        <v>103000000</v>
      </c>
      <c r="O894" s="56" t="s">
        <v>4165</v>
      </c>
      <c r="P894" s="159">
        <v>50000000</v>
      </c>
      <c r="Q894" s="124">
        <v>53000000</v>
      </c>
      <c r="R894" s="124"/>
      <c r="S894" s="49" t="s">
        <v>6175</v>
      </c>
      <c r="T894" s="49" t="s">
        <v>3135</v>
      </c>
      <c r="U894" s="129">
        <v>57668</v>
      </c>
      <c r="V894" s="57">
        <v>15000</v>
      </c>
      <c r="W894" s="57">
        <v>5000</v>
      </c>
      <c r="X894" s="10">
        <v>21</v>
      </c>
      <c r="Y894" s="10" t="s">
        <v>9846</v>
      </c>
      <c r="Z894" s="10"/>
    </row>
    <row r="895" spans="1:26">
      <c r="A895" s="10">
        <v>894</v>
      </c>
      <c r="B895" s="10" t="s">
        <v>6178</v>
      </c>
      <c r="C895" s="50" t="s">
        <v>6179</v>
      </c>
      <c r="D895" s="51" t="s">
        <v>2845</v>
      </c>
      <c r="E895" s="10" t="s">
        <v>2846</v>
      </c>
      <c r="F895" s="69" t="s">
        <v>6180</v>
      </c>
      <c r="G895" s="49" t="s">
        <v>6181</v>
      </c>
      <c r="H895" s="10" t="str">
        <f t="shared" si="14"/>
        <v>(894, 'Võ Minh Kha', '1996-09-04', 'Nam', 'Bến Tre', '0969 704 770
01248 285 623', 'MR18058', 4, 19, 352, 'KAGOSHIMA', '103000000', '2018-05-03', '', '2018-04-11', '2018-10-31', '50000000', '53000000', '58902', '15000', '5000', '20', '2020-06-30', '', 'Admin', '2020-06-22 00:46:18'),</v>
      </c>
      <c r="I895" s="10" t="str">
        <f t="shared" si="14"/>
        <v>(Võ Minh Kha, '1996-09-04', 'Nam', 'Bến Tre', '0969 704 770
01248 285 623', 'MR18058', '(894, 'Võ Minh Kha', '1996-09-04', 'Nam', 'Bến Tre', '0969 704 770
01248 285 623', 'MR18058', 4, 19, 352, 'KAGOSHIMA', '103000000', '2018-05-03', '', '2018-04-11', '2018-10-31', '50000000', '53000000', '58902', '15000', '5000', '20', '2020-06-30', '', 'Admin', '2020-06-22 00:46:18'),', 19, 352, KAGOSHIMA, '103000000', '2018-05-03', '50000000', '2018-04-11', '2018-10-31', '58902', '53000000', '', '15000', '5000', '20', '2020-06-30', '', '', 'Admin', '2020-06-22 00:46:18'),</v>
      </c>
      <c r="J895" s="58">
        <v>4</v>
      </c>
      <c r="K895" s="58">
        <v>19</v>
      </c>
      <c r="L895" s="58">
        <v>352</v>
      </c>
      <c r="M895" s="49" t="s">
        <v>5679</v>
      </c>
      <c r="N895" s="55">
        <v>103000000</v>
      </c>
      <c r="O895" s="56" t="s">
        <v>3843</v>
      </c>
      <c r="P895" s="159">
        <v>50000000</v>
      </c>
      <c r="Q895" s="124">
        <v>53000000</v>
      </c>
      <c r="R895" s="124"/>
      <c r="S895" s="49" t="s">
        <v>5002</v>
      </c>
      <c r="T895" s="49" t="s">
        <v>5645</v>
      </c>
      <c r="U895" s="129">
        <v>58902</v>
      </c>
      <c r="V895" s="57">
        <v>15000</v>
      </c>
      <c r="W895" s="57">
        <v>5000</v>
      </c>
      <c r="X895" s="10">
        <v>20</v>
      </c>
      <c r="Y895" s="10" t="s">
        <v>10097</v>
      </c>
      <c r="Z895" s="10"/>
    </row>
    <row r="896" spans="1:26">
      <c r="A896" s="10">
        <v>895</v>
      </c>
      <c r="B896" s="10" t="s">
        <v>6182</v>
      </c>
      <c r="C896" s="50" t="s">
        <v>6183</v>
      </c>
      <c r="D896" s="51" t="s">
        <v>2818</v>
      </c>
      <c r="E896" s="52" t="s">
        <v>2846</v>
      </c>
      <c r="F896" s="61" t="s">
        <v>6184</v>
      </c>
      <c r="G896" s="49" t="s">
        <v>6185</v>
      </c>
      <c r="H896" s="10" t="str">
        <f t="shared" si="14"/>
        <v>(895, 'Phan Lệ Hằng', '1997-12-01', 'Nữ', 'Bến Tre', '0914065185
01693064393', 'MR18111', 1, 19, 353, 'MIYAZAKI', '103000000', '2017-09-12', '', '2018-06-02', '2018-12-03', '50000000', '53000000', '69561', '15000', '5000', '18', '2020-06-03', '', 'Admin', '2020-06-22 00:46:18'),</v>
      </c>
      <c r="I896" s="10" t="str">
        <f t="shared" si="14"/>
        <v>(Phan Lệ Hằng, '1997-12-01', 'Nữ', 'Bến Tre', '0914065185
01693064393', 'MR18111', '(895, 'Phan Lệ Hằng', '1997-12-01', 'Nữ', 'Bến Tre', '0914065185
01693064393', 'MR18111', 1, 19, 353, 'MIYAZAKI', '103000000', '2017-09-12', '', '2018-06-02', '2018-12-03', '50000000', '53000000', '69561', '15000', '5000', '18', '2020-06-03', '', 'Admin', '2020-06-22 00:46:18'),', 19, 353, MIYAZAKI, '103000000', '2017-09-12', '50000000', '2018-06-02', '2018-12-03', '69561', '53000000', '', '15000', '5000', '18', '2020-06-03', '', '', 'Admin', '2020-06-22 00:46:18'),</v>
      </c>
      <c r="J896" s="58">
        <v>1</v>
      </c>
      <c r="K896" s="58">
        <v>19</v>
      </c>
      <c r="L896" s="58">
        <v>353</v>
      </c>
      <c r="M896" s="49" t="s">
        <v>6186</v>
      </c>
      <c r="N896" s="55">
        <v>103000000</v>
      </c>
      <c r="O896" s="56" t="s">
        <v>3782</v>
      </c>
      <c r="P896" s="159">
        <v>50000000</v>
      </c>
      <c r="Q896" s="124">
        <v>53000000</v>
      </c>
      <c r="R896" s="124"/>
      <c r="S896" s="49" t="s">
        <v>6187</v>
      </c>
      <c r="T896" s="49" t="s">
        <v>3621</v>
      </c>
      <c r="U896" s="129">
        <v>69561</v>
      </c>
      <c r="V896" s="57">
        <v>15000</v>
      </c>
      <c r="W896" s="57">
        <v>5000</v>
      </c>
      <c r="X896" s="10">
        <v>18</v>
      </c>
      <c r="Y896" s="10" t="s">
        <v>9837</v>
      </c>
      <c r="Z896" s="10"/>
    </row>
    <row r="897" spans="1:26">
      <c r="A897" s="10">
        <v>896</v>
      </c>
      <c r="B897" s="10" t="s">
        <v>6188</v>
      </c>
      <c r="C897" s="50" t="s">
        <v>6189</v>
      </c>
      <c r="D897" s="51" t="s">
        <v>2818</v>
      </c>
      <c r="E897" s="52" t="s">
        <v>2855</v>
      </c>
      <c r="F897" s="61" t="s">
        <v>6190</v>
      </c>
      <c r="G897" s="49" t="s">
        <v>6185</v>
      </c>
      <c r="H897" s="10" t="str">
        <f t="shared" si="14"/>
        <v>(896, 'Sơn Thị Sa Phép', '1994-08-04', 'Nữ', 'Trà Vinh', '01636 506 136
01685 960 973', 'MR18111', 1, 19, 353, 'MIYAZAKI', '103000000', '2018-06-20', '', '2018-06-02', '2018-12-03', '50000000', '53000000', '69561', '15000', '5000', '18', '2020-06-03', '', 'Admin', '2020-06-22 00:46:18'),</v>
      </c>
      <c r="I897" s="10" t="str">
        <f t="shared" si="14"/>
        <v>(Sơn Thị Sa Phép, '1994-08-04', 'Nữ', 'Trà Vinh', '01636 506 136
01685 960 973', 'MR18111', '(896, 'Sơn Thị Sa Phép', '1994-08-04', 'Nữ', 'Trà Vinh', '01636 506 136
01685 960 973', 'MR18111', 1, 19, 353, 'MIYAZAKI', '103000000', '2018-06-20', '', '2018-06-02', '2018-12-03', '50000000', '53000000', '69561', '15000', '5000', '18', '2020-06-03', '', 'Admin', '2020-06-22 00:46:18'),', 19, 353, MIYAZAKI, '103000000', '2018-06-20', '50000000', '2018-06-02', '2018-12-03', '69561', '53000000', '', '15000', '5000', '18', '2020-06-03', '', '', 'Admin', '2020-06-22 00:46:18'),</v>
      </c>
      <c r="J897" s="58">
        <v>1</v>
      </c>
      <c r="K897" s="58">
        <v>19</v>
      </c>
      <c r="L897" s="58">
        <v>353</v>
      </c>
      <c r="M897" s="49" t="s">
        <v>6186</v>
      </c>
      <c r="N897" s="55">
        <v>103000000</v>
      </c>
      <c r="O897" s="56" t="s">
        <v>6191</v>
      </c>
      <c r="P897" s="159">
        <v>50000000</v>
      </c>
      <c r="Q897" s="124">
        <v>53000000</v>
      </c>
      <c r="R897" s="124"/>
      <c r="S897" s="49" t="s">
        <v>6187</v>
      </c>
      <c r="T897" s="49" t="s">
        <v>3621</v>
      </c>
      <c r="U897" s="129">
        <v>69561</v>
      </c>
      <c r="V897" s="57">
        <v>15000</v>
      </c>
      <c r="W897" s="57">
        <v>5000</v>
      </c>
      <c r="X897" s="10">
        <v>18</v>
      </c>
      <c r="Y897" s="10" t="s">
        <v>9837</v>
      </c>
      <c r="Z897" s="10"/>
    </row>
    <row r="898" spans="1:26">
      <c r="A898" s="10">
        <v>897</v>
      </c>
      <c r="B898" s="10" t="s">
        <v>6192</v>
      </c>
      <c r="C898" s="50" t="s">
        <v>6193</v>
      </c>
      <c r="D898" s="51" t="s">
        <v>2818</v>
      </c>
      <c r="E898" s="10" t="s">
        <v>3312</v>
      </c>
      <c r="F898" s="69" t="s">
        <v>6194</v>
      </c>
      <c r="G898" s="49" t="s">
        <v>6185</v>
      </c>
      <c r="H898" s="10" t="str">
        <f t="shared" si="14"/>
        <v>(897, 'Phạm La Trúc Ly', '1989-05-05', 'Nữ', 'Bình Dương', '01283 366 239
0986 971 391', 'MR18111', 1, 19, 353, 'MIYAZAKI', '103000000', '2018-06-07', '', '2018-06-02', '2018-12-03', '50000000', '53000000', '69561', '15000', '5000', '18', '2020-06-03', '', 'Admin', '2020-06-22 00:46:18'),</v>
      </c>
      <c r="I898" s="10" t="str">
        <f t="shared" si="14"/>
        <v>(Phạm La Trúc Ly, '1989-05-05', 'Nữ', 'Bình Dương', '01283 366 239
0986 971 391', 'MR18111', '(897, 'Phạm La Trúc Ly', '1989-05-05', 'Nữ', 'Bình Dương', '01283 366 239
0986 971 391', 'MR18111', 1, 19, 353, 'MIYAZAKI', '103000000', '2018-06-07', '', '2018-06-02', '2018-12-03', '50000000', '53000000', '69561', '15000', '5000', '18', '2020-06-03', '', 'Admin', '2020-06-22 00:46:18'),', 19, 353, MIYAZAKI, '103000000', '2018-06-07', '50000000', '2018-06-02', '2018-12-03', '69561', '53000000', '', '15000', '5000', '18', '2020-06-03', '', '', 'Admin', '2020-06-22 00:46:18'),</v>
      </c>
      <c r="J898" s="58">
        <v>1</v>
      </c>
      <c r="K898" s="58">
        <v>19</v>
      </c>
      <c r="L898" s="58">
        <v>353</v>
      </c>
      <c r="M898" s="49" t="s">
        <v>6186</v>
      </c>
      <c r="N898" s="55">
        <v>103000000</v>
      </c>
      <c r="O898" s="56" t="s">
        <v>3158</v>
      </c>
      <c r="P898" s="159">
        <v>50000000</v>
      </c>
      <c r="Q898" s="124">
        <v>53000000</v>
      </c>
      <c r="R898" s="124"/>
      <c r="S898" s="49" t="s">
        <v>6187</v>
      </c>
      <c r="T898" s="49" t="s">
        <v>3621</v>
      </c>
      <c r="U898" s="129">
        <v>69561</v>
      </c>
      <c r="V898" s="57">
        <v>15000</v>
      </c>
      <c r="W898" s="57">
        <v>5000</v>
      </c>
      <c r="X898" s="10">
        <v>18</v>
      </c>
      <c r="Y898" s="10" t="s">
        <v>9837</v>
      </c>
      <c r="Z898" s="10"/>
    </row>
    <row r="899" spans="1:26">
      <c r="A899" s="10">
        <v>898</v>
      </c>
      <c r="B899" s="10" t="s">
        <v>6195</v>
      </c>
      <c r="C899" s="50" t="s">
        <v>6196</v>
      </c>
      <c r="D899" s="51" t="s">
        <v>2818</v>
      </c>
      <c r="E899" s="10" t="s">
        <v>2846</v>
      </c>
      <c r="F899" s="69" t="s">
        <v>6197</v>
      </c>
      <c r="G899" s="49" t="s">
        <v>6198</v>
      </c>
      <c r="H899" s="10" t="str">
        <f t="shared" ref="H899:I962" si="15">"("&amp;A899&amp;", "&amp;"'"&amp;B899&amp;"'"&amp;", "&amp;"'"&amp;C899&amp;"'"&amp;", "&amp;"'"&amp;D899&amp;"'"&amp;", "&amp;"'"&amp;E899&amp;"'"&amp;", "&amp;"'"&amp;F899&amp;"'"&amp;", "&amp;"'"&amp;G899&amp;"'"&amp;", "&amp;J899&amp;", "&amp;K899&amp;", "&amp;L899&amp;", "&amp;"'"&amp;M899&amp;"'"&amp;", "&amp;"'"&amp;N899&amp;"'"&amp;", "&amp;"'"&amp;O899&amp;"'"&amp;", "&amp;"'"&amp;R899&amp;"'"&amp;", "&amp;"'"&amp;S899&amp;"'"&amp;", "&amp;"'"&amp;T899&amp;"'"&amp;", "&amp;"'"&amp;P899&amp;"'"&amp;", "&amp;"'"&amp;Q899&amp;"'"&amp;", "&amp;"'"&amp;U899&amp;"'"&amp;", "&amp;"'"&amp;V899&amp;"'"&amp;", "&amp;"'"&amp;W899&amp;"'"&amp;", "&amp;"'"&amp;X899&amp;"'"&amp;", "&amp;"'"&amp;Y899&amp;"'"&amp;", "&amp;"'"&amp;Z899&amp;"'"&amp;", 'Admin', '2020-06-22 00:46:18'),"</f>
        <v>(898, 'Lê Huỳnh Phương Thi', '1998-09-20', 'Nữ', 'Bến Tre', '01628 370 615
0899 653 715', 'MR18112', 61, 19, 354, 'HYOGO', '103000000', '2018-06-14', '', '2018-06-02', '2019-01-08', '50000000', '53000000', '57668', '15000', '5000', '17', '2020-06-08', '', 'Admin', '2020-06-22 00:46:18'),</v>
      </c>
      <c r="I899" s="10" t="str">
        <f t="shared" si="15"/>
        <v>(Lê Huỳnh Phương Thi, '1998-09-20', 'Nữ', 'Bến Tre', '01628 370 615
0899 653 715', 'MR18112', '(898, 'Lê Huỳnh Phương Thi', '1998-09-20', 'Nữ', 'Bến Tre', '01628 370 615
0899 653 715', 'MR18112', 61, 19, 354, 'HYOGO', '103000000', '2018-06-14', '', '2018-06-02', '2019-01-08', '50000000', '53000000', '57668', '15000', '5000', '17', '2020-06-08', '', 'Admin', '2020-06-22 00:46:18'),', 19, 354, HYOGO, '103000000', '2018-06-14', '50000000', '2018-06-02', '2019-01-08', '57668', '53000000', '', '15000', '5000', '17', '2020-06-08', '', '', 'Admin', '2020-06-22 00:46:18'),</v>
      </c>
      <c r="J899" s="58">
        <v>61</v>
      </c>
      <c r="K899" s="58">
        <v>19</v>
      </c>
      <c r="L899" s="58">
        <v>354</v>
      </c>
      <c r="M899" s="49" t="s">
        <v>3001</v>
      </c>
      <c r="N899" s="55">
        <v>103000000</v>
      </c>
      <c r="O899" s="56" t="s">
        <v>5046</v>
      </c>
      <c r="P899" s="159">
        <v>50000000</v>
      </c>
      <c r="Q899" s="124">
        <v>53000000</v>
      </c>
      <c r="R899" s="124"/>
      <c r="S899" s="49" t="s">
        <v>6187</v>
      </c>
      <c r="T899" s="49" t="s">
        <v>6199</v>
      </c>
      <c r="U899" s="129">
        <v>57668</v>
      </c>
      <c r="V899" s="57">
        <v>15000</v>
      </c>
      <c r="W899" s="57">
        <v>5000</v>
      </c>
      <c r="X899" s="10">
        <v>17</v>
      </c>
      <c r="Y899" s="10" t="s">
        <v>9887</v>
      </c>
      <c r="Z899" s="10"/>
    </row>
    <row r="900" spans="1:26">
      <c r="A900" s="10">
        <v>899</v>
      </c>
      <c r="B900" s="54" t="s">
        <v>6200</v>
      </c>
      <c r="C900" s="50" t="s">
        <v>6201</v>
      </c>
      <c r="D900" s="51" t="s">
        <v>2845</v>
      </c>
      <c r="E900" s="10" t="s">
        <v>2819</v>
      </c>
      <c r="F900" s="69" t="s">
        <v>6202</v>
      </c>
      <c r="G900" s="49" t="s">
        <v>6203</v>
      </c>
      <c r="H900" s="10" t="str">
        <f t="shared" si="15"/>
        <v>(899, 'Phạm Hoàng Lâm', '1993-01-26', 'Nam', 'Hồ Chí Minh', '0908 380 233
0913 113 155', 'MR18215', 59, 19, 355, 'FUKUOKA', '103000000', '2018-10-26', '', '2018-10-12', '2019-04-06', '50000000', '53000000', '44316', '15000', '5000', '14', '2020-06-06', '', 'Admin', '2020-06-22 00:46:18'),</v>
      </c>
      <c r="I900" s="10" t="str">
        <f t="shared" si="15"/>
        <v>(Phạm Hoàng Lâm, '1993-01-26', 'Nam', 'Hồ Chí Minh', '0908 380 233
0913 113 155', 'MR18215', '(899, 'Phạm Hoàng Lâm', '1993-01-26', 'Nam', 'Hồ Chí Minh', '0908 380 233
0913 113 155', 'MR18215', 59, 19, 355, 'FUKUOKA', '103000000', '2018-10-26', '', '2018-10-12', '2019-04-06', '50000000', '53000000', '44316', '15000', '5000', '14', '2020-06-06', '', 'Admin', '2020-06-22 00:46:18'),', 19, 355, FUKUOKA, '103000000', '2018-10-26', '50000000', '2018-10-12', '2019-04-06', '44316', '53000000', '', '15000', '5000', '14', '2020-06-06', '', '', 'Admin', '2020-06-22 00:46:18'),</v>
      </c>
      <c r="J900" s="58">
        <v>59</v>
      </c>
      <c r="K900" s="58">
        <v>19</v>
      </c>
      <c r="L900" s="58">
        <v>355</v>
      </c>
      <c r="M900" s="49" t="s">
        <v>5172</v>
      </c>
      <c r="N900" s="55">
        <v>103000000</v>
      </c>
      <c r="O900" s="56" t="s">
        <v>3992</v>
      </c>
      <c r="P900" s="159">
        <v>50000000</v>
      </c>
      <c r="Q900" s="124">
        <v>53000000</v>
      </c>
      <c r="R900" s="124"/>
      <c r="S900" s="49" t="s">
        <v>6204</v>
      </c>
      <c r="T900" s="49" t="s">
        <v>6205</v>
      </c>
      <c r="U900" s="129">
        <v>44316</v>
      </c>
      <c r="V900" s="57">
        <v>15000</v>
      </c>
      <c r="W900" s="57">
        <v>5000</v>
      </c>
      <c r="X900" s="10">
        <v>14</v>
      </c>
      <c r="Y900" s="10" t="s">
        <v>11997</v>
      </c>
      <c r="Z900" s="10"/>
    </row>
    <row r="901" spans="1:26">
      <c r="A901" s="10">
        <v>900</v>
      </c>
      <c r="B901" s="54" t="s">
        <v>6206</v>
      </c>
      <c r="C901" s="50" t="s">
        <v>6207</v>
      </c>
      <c r="D901" s="51" t="s">
        <v>2845</v>
      </c>
      <c r="E901" s="10" t="s">
        <v>2846</v>
      </c>
      <c r="F901" s="69" t="s">
        <v>6208</v>
      </c>
      <c r="G901" s="49" t="s">
        <v>6203</v>
      </c>
      <c r="H901" s="10" t="str">
        <f t="shared" si="15"/>
        <v>(900, 'Nguyễn Thành Đô', '2000-01-06', 'Nam', 'Bến Tre', '01628 894 162
01692 508 096', 'MR18215', 59, 19, 355, 'FUKUOKA', '103000000', '2018-10-16', '', '2018-10-12', '2019-04-06', '50000000', '53000000', '44316', '15000', '5000', '14', '2020-06-06', '', 'Admin', '2020-06-22 00:46:18'),</v>
      </c>
      <c r="I901" s="10" t="str">
        <f t="shared" si="15"/>
        <v>(Nguyễn Thành Đô, '2000-01-06', 'Nam', 'Bến Tre', '01628 894 162
01692 508 096', 'MR18215', '(900, 'Nguyễn Thành Đô', '2000-01-06', 'Nam', 'Bến Tre', '01628 894 162
01692 508 096', 'MR18215', 59, 19, 355, 'FUKUOKA', '103000000', '2018-10-16', '', '2018-10-12', '2019-04-06', '50000000', '53000000', '44316', '15000', '5000', '14', '2020-06-06', '', 'Admin', '2020-06-22 00:46:18'),', 19, 355, FUKUOKA, '103000000', '2018-10-16', '50000000', '2018-10-12', '2019-04-06', '44316', '53000000', '', '15000', '5000', '14', '2020-06-06', '', '', 'Admin', '2020-06-22 00:46:18'),</v>
      </c>
      <c r="J901" s="58">
        <v>59</v>
      </c>
      <c r="K901" s="58">
        <v>19</v>
      </c>
      <c r="L901" s="58">
        <v>355</v>
      </c>
      <c r="M901" s="49" t="s">
        <v>5172</v>
      </c>
      <c r="N901" s="55">
        <v>103000000</v>
      </c>
      <c r="O901" s="56" t="s">
        <v>5215</v>
      </c>
      <c r="P901" s="159">
        <v>50000000</v>
      </c>
      <c r="Q901" s="124">
        <v>53000000</v>
      </c>
      <c r="R901" s="124"/>
      <c r="S901" s="49" t="s">
        <v>6204</v>
      </c>
      <c r="T901" s="49" t="s">
        <v>6205</v>
      </c>
      <c r="U901" s="129">
        <v>44316</v>
      </c>
      <c r="V901" s="57">
        <v>15000</v>
      </c>
      <c r="W901" s="57">
        <v>5000</v>
      </c>
      <c r="X901" s="10">
        <v>14</v>
      </c>
      <c r="Y901" s="10" t="s">
        <v>11997</v>
      </c>
      <c r="Z901" s="10"/>
    </row>
    <row r="902" spans="1:26">
      <c r="A902" s="10">
        <v>901</v>
      </c>
      <c r="B902" s="54" t="s">
        <v>6209</v>
      </c>
      <c r="C902" s="50" t="s">
        <v>6210</v>
      </c>
      <c r="D902" s="51" t="s">
        <v>2845</v>
      </c>
      <c r="E902" s="10" t="s">
        <v>2846</v>
      </c>
      <c r="F902" s="69" t="s">
        <v>6211</v>
      </c>
      <c r="G902" s="49" t="s">
        <v>6203</v>
      </c>
      <c r="H902" s="10" t="str">
        <f t="shared" si="15"/>
        <v>(901, 'Nguyễn Trọng Nghĩa', '1989-05-10', 'Nam', 'Bến Tre', '01685 604 504
01663 818 094', 'MR18215', 59, 19, 355, 'FUKUOKA', '103000000', '2018-10-16', '', '2018-10-12', '2019-04-06', '50000000', '53000000', '44316', '15000', '5000', '14', '2020-06-06', '', 'Admin', '2020-06-22 00:46:18'),</v>
      </c>
      <c r="I902" s="10" t="str">
        <f t="shared" si="15"/>
        <v>(Nguyễn Trọng Nghĩa, '1989-05-10', 'Nam', 'Bến Tre', '01685 604 504
01663 818 094', 'MR18215', '(901, 'Nguyễn Trọng Nghĩa', '1989-05-10', 'Nam', 'Bến Tre', '01685 604 504
01663 818 094', 'MR18215', 59, 19, 355, 'FUKUOKA', '103000000', '2018-10-16', '', '2018-10-12', '2019-04-06', '50000000', '53000000', '44316', '15000', '5000', '14', '2020-06-06', '', 'Admin', '2020-06-22 00:46:18'),', 19, 355, FUKUOKA, '103000000', '2018-10-16', '50000000', '2018-10-12', '2019-04-06', '44316', '53000000', '', '15000', '5000', '14', '2020-06-06', '', '', 'Admin', '2020-06-22 00:46:18'),</v>
      </c>
      <c r="J902" s="58">
        <v>59</v>
      </c>
      <c r="K902" s="58">
        <v>19</v>
      </c>
      <c r="L902" s="58">
        <v>355</v>
      </c>
      <c r="M902" s="49" t="s">
        <v>5172</v>
      </c>
      <c r="N902" s="55">
        <v>103000000</v>
      </c>
      <c r="O902" s="56" t="s">
        <v>5215</v>
      </c>
      <c r="P902" s="159">
        <v>50000000</v>
      </c>
      <c r="Q902" s="124">
        <v>53000000</v>
      </c>
      <c r="R902" s="124"/>
      <c r="S902" s="49" t="s">
        <v>6204</v>
      </c>
      <c r="T902" s="49" t="s">
        <v>6205</v>
      </c>
      <c r="U902" s="129">
        <v>44316</v>
      </c>
      <c r="V902" s="57">
        <v>15000</v>
      </c>
      <c r="W902" s="57">
        <v>5000</v>
      </c>
      <c r="X902" s="10">
        <v>14</v>
      </c>
      <c r="Y902" s="10" t="s">
        <v>11997</v>
      </c>
      <c r="Z902" s="10"/>
    </row>
    <row r="903" spans="1:26">
      <c r="A903" s="10">
        <v>902</v>
      </c>
      <c r="B903" s="54" t="s">
        <v>6212</v>
      </c>
      <c r="C903" s="50" t="s">
        <v>6213</v>
      </c>
      <c r="D903" s="51" t="s">
        <v>2818</v>
      </c>
      <c r="E903" s="10" t="s">
        <v>2961</v>
      </c>
      <c r="F903" s="69" t="s">
        <v>6214</v>
      </c>
      <c r="G903" s="49" t="s">
        <v>6215</v>
      </c>
      <c r="H903" s="10" t="str">
        <f t="shared" si="15"/>
        <v>(902, 'Trần Thị Kiều Diễm', '1993-01-20', 'Nữ', 'Vũng Tàu', '0933 825 197
0372 186 482', 'MR18214', 62, 19, 356, 'HYOGO', '103000000', '2018-01-03', '', '2018-10-11', '2019-04-27', '50000000', '53000000', '65634', '15000', '5000', '14', '2020-06-27', '', 'Admin', '2020-06-22 00:46:18'),</v>
      </c>
      <c r="I903" s="10" t="str">
        <f t="shared" si="15"/>
        <v>(Trần Thị Kiều Diễm, '1993-01-20', 'Nữ', 'Vũng Tàu', '0933 825 197
0372 186 482', 'MR18214', '(902, 'Trần Thị Kiều Diễm', '1993-01-20', 'Nữ', 'Vũng Tàu', '0933 825 197
0372 186 482', 'MR18214', 62, 19, 356, 'HYOGO', '103000000', '2018-01-03', '', '2018-10-11', '2019-04-27', '50000000', '53000000', '65634', '15000', '5000', '14', '2020-06-27', '', 'Admin', '2020-06-22 00:46:18'),', 19, 356, HYOGO, '103000000', '2018-01-03', '50000000', '2018-10-11', '2019-04-27', '65634', '53000000', '', '15000', '5000', '14', '2020-06-27', '', '', 'Admin', '2020-06-22 00:46:18'),</v>
      </c>
      <c r="J903" s="58">
        <v>62</v>
      </c>
      <c r="K903" s="58">
        <v>19</v>
      </c>
      <c r="L903" s="58">
        <v>356</v>
      </c>
      <c r="M903" s="49" t="s">
        <v>3001</v>
      </c>
      <c r="N903" s="55">
        <v>103000000</v>
      </c>
      <c r="O903" s="56" t="s">
        <v>6216</v>
      </c>
      <c r="P903" s="159">
        <v>50000000</v>
      </c>
      <c r="Q903" s="124">
        <v>53000000</v>
      </c>
      <c r="R903" s="124"/>
      <c r="S903" s="49" t="s">
        <v>6217</v>
      </c>
      <c r="T903" s="49" t="s">
        <v>6218</v>
      </c>
      <c r="U903" s="129">
        <v>65634</v>
      </c>
      <c r="V903" s="57">
        <v>15000</v>
      </c>
      <c r="W903" s="57">
        <v>5000</v>
      </c>
      <c r="X903" s="10">
        <v>14</v>
      </c>
      <c r="Y903" s="10" t="s">
        <v>11994</v>
      </c>
      <c r="Z903" s="10"/>
    </row>
    <row r="904" spans="1:26">
      <c r="A904" s="10">
        <v>903</v>
      </c>
      <c r="B904" s="54" t="s">
        <v>6219</v>
      </c>
      <c r="C904" s="50" t="s">
        <v>6220</v>
      </c>
      <c r="D904" s="51" t="s">
        <v>2818</v>
      </c>
      <c r="E904" s="10" t="s">
        <v>2876</v>
      </c>
      <c r="F904" s="69" t="s">
        <v>6221</v>
      </c>
      <c r="G904" s="49" t="s">
        <v>6215</v>
      </c>
      <c r="H904" s="10" t="str">
        <f t="shared" si="15"/>
        <v>(903, 'Cao Thị Ngọc Xuân', '1996-12-12', 'Nữ', 'Vĩnh Long', '01267 171 560
0767 554 024', 'MR18214', 62, 19, 356, 'HYOGO', '103000000', '2018-10-17', '', '2018-10-11', '2019-04-27', '50000000', '53000000', '65634', '15000', '5000', '14', '2020-06-27', '', 'Admin', '2020-06-22 00:46:18'),</v>
      </c>
      <c r="I904" s="10" t="str">
        <f t="shared" si="15"/>
        <v>(Cao Thị Ngọc Xuân, '1996-12-12', 'Nữ', 'Vĩnh Long', '01267 171 560
0767 554 024', 'MR18214', '(903, 'Cao Thị Ngọc Xuân', '1996-12-12', 'Nữ', 'Vĩnh Long', '01267 171 560
0767 554 024', 'MR18214', 62, 19, 356, 'HYOGO', '103000000', '2018-10-17', '', '2018-10-11', '2019-04-27', '50000000', '53000000', '65634', '15000', '5000', '14', '2020-06-27', '', 'Admin', '2020-06-22 00:46:18'),', 19, 356, HYOGO, '103000000', '2018-10-17', '50000000', '2018-10-11', '2019-04-27', '65634', '53000000', '', '15000', '5000', '14', '2020-06-27', '', '', 'Admin', '2020-06-22 00:46:18'),</v>
      </c>
      <c r="J904" s="58">
        <v>62</v>
      </c>
      <c r="K904" s="58">
        <v>19</v>
      </c>
      <c r="L904" s="58">
        <v>356</v>
      </c>
      <c r="M904" s="49" t="s">
        <v>3001</v>
      </c>
      <c r="N904" s="55">
        <v>103000000</v>
      </c>
      <c r="O904" s="56" t="s">
        <v>3601</v>
      </c>
      <c r="P904" s="159">
        <v>50000000</v>
      </c>
      <c r="Q904" s="124">
        <v>53000000</v>
      </c>
      <c r="R904" s="124"/>
      <c r="S904" s="49" t="s">
        <v>6217</v>
      </c>
      <c r="T904" s="49" t="s">
        <v>6218</v>
      </c>
      <c r="U904" s="129">
        <v>65634</v>
      </c>
      <c r="V904" s="57">
        <v>15000</v>
      </c>
      <c r="W904" s="57">
        <v>5000</v>
      </c>
      <c r="X904" s="10">
        <v>14</v>
      </c>
      <c r="Y904" s="10" t="s">
        <v>11994</v>
      </c>
      <c r="Z904" s="10"/>
    </row>
    <row r="905" spans="1:26">
      <c r="A905" s="10">
        <v>904</v>
      </c>
      <c r="B905" s="54" t="s">
        <v>6222</v>
      </c>
      <c r="C905" s="50" t="s">
        <v>6223</v>
      </c>
      <c r="D905" s="51" t="s">
        <v>2818</v>
      </c>
      <c r="E905" s="10" t="s">
        <v>3104</v>
      </c>
      <c r="F905" s="69" t="s">
        <v>6224</v>
      </c>
      <c r="G905" s="49" t="s">
        <v>6215</v>
      </c>
      <c r="H905" s="10" t="str">
        <f t="shared" si="15"/>
        <v>(904, 'Dương Thị Cẩm Tú', '1994-05-05', 'Nữ', 'An Giang', '0967 138 769
0945 484 567
0945 484 767', 'MR18214', 62, 19, 356, 'HYOGO', '103000000', '2018-10-17', '', '2018-10-11', '2019-04-27', '50000000', '53000000', '65634', '15000', '5000', '14', '2020-06-27', '', 'Admin', '2020-06-22 00:46:18'),</v>
      </c>
      <c r="I905" s="10" t="str">
        <f t="shared" si="15"/>
        <v>(Dương Thị Cẩm Tú, '1994-05-05', 'Nữ', 'An Giang', '0967 138 769
0945 484 567
0945 484 767', 'MR18214', '(904, 'Dương Thị Cẩm Tú', '1994-05-05', 'Nữ', 'An Giang', '0967 138 769
0945 484 567
0945 484 767', 'MR18214', 62, 19, 356, 'HYOGO', '103000000', '2018-10-17', '', '2018-10-11', '2019-04-27', '50000000', '53000000', '65634', '15000', '5000', '14', '2020-06-27', '', 'Admin', '2020-06-22 00:46:18'),', 19, 356, HYOGO, '103000000', '2018-10-17', '50000000', '2018-10-11', '2019-04-27', '65634', '53000000', '', '15000', '5000', '14', '2020-06-27', '', '', 'Admin', '2020-06-22 00:46:18'),</v>
      </c>
      <c r="J905" s="58">
        <v>62</v>
      </c>
      <c r="K905" s="58">
        <v>19</v>
      </c>
      <c r="L905" s="58">
        <v>356</v>
      </c>
      <c r="M905" s="49" t="s">
        <v>3001</v>
      </c>
      <c r="N905" s="55">
        <v>103000000</v>
      </c>
      <c r="O905" s="56" t="s">
        <v>3601</v>
      </c>
      <c r="P905" s="159">
        <v>50000000</v>
      </c>
      <c r="Q905" s="124">
        <v>53000000</v>
      </c>
      <c r="R905" s="124"/>
      <c r="S905" s="49" t="s">
        <v>6217</v>
      </c>
      <c r="T905" s="49" t="s">
        <v>6218</v>
      </c>
      <c r="U905" s="129">
        <v>65634</v>
      </c>
      <c r="V905" s="57">
        <v>15000</v>
      </c>
      <c r="W905" s="57">
        <v>5000</v>
      </c>
      <c r="X905" s="10">
        <v>14</v>
      </c>
      <c r="Y905" s="10" t="s">
        <v>11994</v>
      </c>
      <c r="Z905" s="10"/>
    </row>
    <row r="906" spans="1:26">
      <c r="A906" s="10">
        <v>905</v>
      </c>
      <c r="B906" s="54" t="s">
        <v>6225</v>
      </c>
      <c r="C906" s="50" t="s">
        <v>6226</v>
      </c>
      <c r="D906" s="51" t="s">
        <v>2818</v>
      </c>
      <c r="E906" s="10" t="s">
        <v>2928</v>
      </c>
      <c r="F906" s="69" t="s">
        <v>6227</v>
      </c>
      <c r="G906" s="49" t="s">
        <v>6215</v>
      </c>
      <c r="H906" s="10" t="str">
        <f t="shared" si="15"/>
        <v>(905, 'Nguyễn Thị Thanh Thanh', '1998-11-29', 'Nữ', 'Bình Định', '0382 995 702
0796 925 557
0796 586 282', 'MR18214', 62, 19, 356, 'HYOGO', '103000000', '2018-10-22', '', '2018-10-11', '2019-04-27', '50000000', '53000000', '65634', '15000', '5000', '14', '2020-06-27', '', 'Admin', '2020-06-22 00:46:18'),</v>
      </c>
      <c r="I906" s="10" t="str">
        <f t="shared" si="15"/>
        <v>(Nguyễn Thị Thanh Thanh, '1998-11-29', 'Nữ', 'Bình Định', '0382 995 702
0796 925 557
0796 586 282', 'MR18214', '(905, 'Nguyễn Thị Thanh Thanh', '1998-11-29', 'Nữ', 'Bình Định', '0382 995 702
0796 925 557
0796 586 282', 'MR18214', 62, 19, 356, 'HYOGO', '103000000', '2018-10-22', '', '2018-10-11', '2019-04-27', '50000000', '53000000', '65634', '15000', '5000', '14', '2020-06-27', '', 'Admin', '2020-06-22 00:46:18'),', 19, 356, HYOGO, '103000000', '2018-10-22', '50000000', '2018-10-11', '2019-04-27', '65634', '53000000', '', '15000', '5000', '14', '2020-06-27', '', '', 'Admin', '2020-06-22 00:46:18'),</v>
      </c>
      <c r="J906" s="58">
        <v>62</v>
      </c>
      <c r="K906" s="58">
        <v>19</v>
      </c>
      <c r="L906" s="58">
        <v>356</v>
      </c>
      <c r="M906" s="49" t="s">
        <v>3001</v>
      </c>
      <c r="N906" s="55">
        <v>103000000</v>
      </c>
      <c r="O906" s="56" t="s">
        <v>3600</v>
      </c>
      <c r="P906" s="159">
        <v>50000000</v>
      </c>
      <c r="Q906" s="124">
        <v>53000000</v>
      </c>
      <c r="R906" s="124"/>
      <c r="S906" s="49" t="s">
        <v>6217</v>
      </c>
      <c r="T906" s="49" t="s">
        <v>6218</v>
      </c>
      <c r="U906" s="129">
        <v>65634</v>
      </c>
      <c r="V906" s="57">
        <v>15000</v>
      </c>
      <c r="W906" s="57">
        <v>5000</v>
      </c>
      <c r="X906" s="10">
        <v>14</v>
      </c>
      <c r="Y906" s="10" t="s">
        <v>11994</v>
      </c>
      <c r="Z906" s="10"/>
    </row>
    <row r="907" spans="1:26">
      <c r="A907" s="10">
        <v>906</v>
      </c>
      <c r="B907" s="54" t="s">
        <v>6228</v>
      </c>
      <c r="C907" s="50" t="s">
        <v>6229</v>
      </c>
      <c r="D907" s="51" t="s">
        <v>2845</v>
      </c>
      <c r="E907" s="10" t="s">
        <v>3104</v>
      </c>
      <c r="F907" s="61" t="s">
        <v>6230</v>
      </c>
      <c r="G907" s="49" t="s">
        <v>6231</v>
      </c>
      <c r="H907" s="10" t="str">
        <f t="shared" si="15"/>
        <v>(906, 'Trương Thanh Toàn', '1996-11-21', 'Nam', 'An Giang', '0399 151 573
0396 027 907', 'MR18275', 93, 19, 357, 'OSAKA', '103000000', '2018-12-24', '', '2018-12-09', '2019-07-01', '50000000', '53000000', '57668', '15000', '5000', '11', '2020-06-01', '', 'Admin', '2020-06-22 00:46:18'),</v>
      </c>
      <c r="I907" s="10" t="str">
        <f t="shared" si="15"/>
        <v>(Trương Thanh Toàn, '1996-11-21', 'Nam', 'An Giang', '0399 151 573
0396 027 907', 'MR18275', '(906, 'Trương Thanh Toàn', '1996-11-21', 'Nam', 'An Giang', '0399 151 573
0396 027 907', 'MR18275', 93, 19, 357, 'OSAKA', '103000000', '2018-12-24', '', '2018-12-09', '2019-07-01', '50000000', '53000000', '57668', '15000', '5000', '11', '2020-06-01', '', 'Admin', '2020-06-22 00:46:18'),', 19, 357, OSAKA, '103000000', '2018-12-24', '50000000', '2018-12-09', '2019-07-01', '57668', '53000000', '', '15000', '5000', '11', '2020-06-01', '', '', 'Admin', '2020-06-22 00:46:18'),</v>
      </c>
      <c r="J907" s="58">
        <v>93</v>
      </c>
      <c r="K907" s="58">
        <v>19</v>
      </c>
      <c r="L907" s="58">
        <v>357</v>
      </c>
      <c r="M907" s="49" t="s">
        <v>3343</v>
      </c>
      <c r="N907" s="55">
        <v>103000000</v>
      </c>
      <c r="O907" s="56" t="s">
        <v>4858</v>
      </c>
      <c r="P907" s="159">
        <v>50000000</v>
      </c>
      <c r="Q907" s="124">
        <v>53000000</v>
      </c>
      <c r="R907" s="124"/>
      <c r="S907" s="49" t="s">
        <v>6232</v>
      </c>
      <c r="T907" s="49" t="s">
        <v>3911</v>
      </c>
      <c r="U907" s="129">
        <v>57668</v>
      </c>
      <c r="V907" s="57">
        <v>15000</v>
      </c>
      <c r="W907" s="57">
        <v>5000</v>
      </c>
      <c r="X907" s="10">
        <v>11</v>
      </c>
      <c r="Y907" s="10" t="s">
        <v>9846</v>
      </c>
      <c r="Z907" s="10"/>
    </row>
    <row r="908" spans="1:26">
      <c r="A908" s="10">
        <v>907</v>
      </c>
      <c r="B908" s="54" t="s">
        <v>6233</v>
      </c>
      <c r="C908" s="50" t="s">
        <v>4528</v>
      </c>
      <c r="D908" s="51" t="s">
        <v>2845</v>
      </c>
      <c r="E908" s="10" t="s">
        <v>2819</v>
      </c>
      <c r="F908" s="61" t="s">
        <v>6234</v>
      </c>
      <c r="G908" s="49" t="s">
        <v>6231</v>
      </c>
      <c r="H908" s="10" t="str">
        <f t="shared" si="15"/>
        <v>(907, 'Võ Thành Chí', '1995-09-22', 'Nam', 'Hồ Chí Minh', '0362 224 295
0973 067 882', 'MR18275', 93, 19, 357, 'OSAKA', '103000000', '2018-12-14', '', '2018-12-09', '2019-07-01', '50000000', '53000000', '57668', '15000', '5000', '11', '2020-06-01', '', 'Admin', '2020-06-22 00:46:18'),</v>
      </c>
      <c r="I908" s="10" t="str">
        <f t="shared" si="15"/>
        <v>(Võ Thành Chí, '1995-09-22', 'Nam', 'Hồ Chí Minh', '0362 224 295
0973 067 882', 'MR18275', '(907, 'Võ Thành Chí', '1995-09-22', 'Nam', 'Hồ Chí Minh', '0362 224 295
0973 067 882', 'MR18275', 93, 19, 357, 'OSAKA', '103000000', '2018-12-14', '', '2018-12-09', '2019-07-01', '50000000', '53000000', '57668', '15000', '5000', '11', '2020-06-01', '', 'Admin', '2020-06-22 00:46:18'),', 19, 357, OSAKA, '103000000', '2018-12-14', '50000000', '2018-12-09', '2019-07-01', '57668', '53000000', '', '15000', '5000', '11', '2020-06-01', '', '', 'Admin', '2020-06-22 00:46:18'),</v>
      </c>
      <c r="J908" s="58">
        <v>93</v>
      </c>
      <c r="K908" s="58">
        <v>19</v>
      </c>
      <c r="L908" s="58">
        <v>357</v>
      </c>
      <c r="M908" s="49" t="s">
        <v>3343</v>
      </c>
      <c r="N908" s="55">
        <v>103000000</v>
      </c>
      <c r="O908" s="56" t="s">
        <v>6235</v>
      </c>
      <c r="P908" s="159">
        <v>50000000</v>
      </c>
      <c r="Q908" s="124">
        <v>53000000</v>
      </c>
      <c r="R908" s="124"/>
      <c r="S908" s="49" t="s">
        <v>6232</v>
      </c>
      <c r="T908" s="49" t="s">
        <v>3911</v>
      </c>
      <c r="U908" s="129">
        <v>57668</v>
      </c>
      <c r="V908" s="57">
        <v>15000</v>
      </c>
      <c r="W908" s="57">
        <v>5000</v>
      </c>
      <c r="X908" s="10">
        <v>11</v>
      </c>
      <c r="Y908" s="10" t="s">
        <v>9846</v>
      </c>
      <c r="Z908" s="10"/>
    </row>
    <row r="909" spans="1:26">
      <c r="A909" s="10">
        <v>908</v>
      </c>
      <c r="B909" s="54" t="s">
        <v>6236</v>
      </c>
      <c r="C909" s="50" t="s">
        <v>6237</v>
      </c>
      <c r="D909" s="51" t="s">
        <v>2845</v>
      </c>
      <c r="E909" s="10" t="s">
        <v>2846</v>
      </c>
      <c r="F909" s="61" t="s">
        <v>6238</v>
      </c>
      <c r="G909" s="49" t="s">
        <v>6239</v>
      </c>
      <c r="H909" s="10" t="str">
        <f t="shared" si="15"/>
        <v>(908, 'Nguyễn Thanh Truyền', '1990-03-01', 'Nam', 'Bến Tre', '0366 699 567
0844 059 584', 'MR018274', 124, 19, 358, 'OSAKA', '103000000', '2018-12-14', '', '2018-12-08', '2019-07-01', '50000000', '53000000', '57668', '15000', '5000', '11', '2020-06-01', '', 'Admin', '2020-06-22 00:46:18'),</v>
      </c>
      <c r="I909" s="10" t="str">
        <f t="shared" si="15"/>
        <v>(Nguyễn Thanh Truyền, '1990-03-01', 'Nam', 'Bến Tre', '0366 699 567
0844 059 584', 'MR018274', '(908, 'Nguyễn Thanh Truyền', '1990-03-01', 'Nam', 'Bến Tre', '0366 699 567
0844 059 584', 'MR018274', 124, 19, 358, 'OSAKA', '103000000', '2018-12-14', '', '2018-12-08', '2019-07-01', '50000000', '53000000', '57668', '15000', '5000', '11', '2020-06-01', '', 'Admin', '2020-06-22 00:46:18'),', 19, 358, OSAKA, '103000000', '2018-12-14', '50000000', '2018-12-08', '2019-07-01', '57668', '53000000', '', '15000', '5000', '11', '2020-06-01', '', '', 'Admin', '2020-06-22 00:46:18'),</v>
      </c>
      <c r="J909" s="58">
        <v>124</v>
      </c>
      <c r="K909" s="58">
        <v>19</v>
      </c>
      <c r="L909" s="58">
        <v>358</v>
      </c>
      <c r="M909" s="49" t="s">
        <v>3343</v>
      </c>
      <c r="N909" s="55">
        <v>103000000</v>
      </c>
      <c r="O909" s="56" t="s">
        <v>6235</v>
      </c>
      <c r="P909" s="159">
        <v>50000000</v>
      </c>
      <c r="Q909" s="124">
        <v>53000000</v>
      </c>
      <c r="R909" s="124"/>
      <c r="S909" s="49" t="s">
        <v>6240</v>
      </c>
      <c r="T909" s="49" t="s">
        <v>3911</v>
      </c>
      <c r="U909" s="129">
        <v>57668</v>
      </c>
      <c r="V909" s="57">
        <v>15000</v>
      </c>
      <c r="W909" s="57">
        <v>5000</v>
      </c>
      <c r="X909" s="10">
        <v>11</v>
      </c>
      <c r="Y909" s="10" t="s">
        <v>9846</v>
      </c>
      <c r="Z909" s="10"/>
    </row>
    <row r="910" spans="1:26">
      <c r="A910" s="10">
        <v>909</v>
      </c>
      <c r="B910" s="54" t="s">
        <v>6241</v>
      </c>
      <c r="C910" s="50" t="s">
        <v>6242</v>
      </c>
      <c r="D910" s="51" t="s">
        <v>2845</v>
      </c>
      <c r="E910" s="10" t="s">
        <v>2846</v>
      </c>
      <c r="F910" s="61" t="s">
        <v>6243</v>
      </c>
      <c r="G910" s="49" t="s">
        <v>6239</v>
      </c>
      <c r="H910" s="10" t="str">
        <f t="shared" si="15"/>
        <v>(909, 'Tô Văn Quang', '1993-03-07', 'Nam', 'Bến Tre', '0372 926 996
0393 411 516', 'MR018274', 124, 19, 358, 'OSAKA', '103000000', '2018-12-15', '', '2018-12-08', '2019-07-01', '50000000', '53000000', '57668', '15000', '5000', '11', '2020-06-01', '', 'Admin', '2020-06-22 00:46:18'),</v>
      </c>
      <c r="I910" s="10" t="str">
        <f t="shared" si="15"/>
        <v>(Tô Văn Quang, '1993-03-07', 'Nam', 'Bến Tre', '0372 926 996
0393 411 516', 'MR018274', '(909, 'Tô Văn Quang', '1993-03-07', 'Nam', 'Bến Tre', '0372 926 996
0393 411 516', 'MR018274', 124, 19, 358, 'OSAKA', '103000000', '2018-12-15', '', '2018-12-08', '2019-07-01', '50000000', '53000000', '57668', '15000', '5000', '11', '2020-06-01', '', 'Admin', '2020-06-22 00:46:18'),', 19, 358, OSAKA, '103000000', '2018-12-15', '50000000', '2018-12-08', '2019-07-01', '57668', '53000000', '', '15000', '5000', '11', '2020-06-01', '', '', 'Admin', '2020-06-22 00:46:18'),</v>
      </c>
      <c r="J910" s="58">
        <v>124</v>
      </c>
      <c r="K910" s="58">
        <v>19</v>
      </c>
      <c r="L910" s="58">
        <v>358</v>
      </c>
      <c r="M910" s="49" t="s">
        <v>3343</v>
      </c>
      <c r="N910" s="55">
        <v>103000000</v>
      </c>
      <c r="O910" s="56" t="s">
        <v>6244</v>
      </c>
      <c r="P910" s="159">
        <v>50000000</v>
      </c>
      <c r="Q910" s="124">
        <v>53000000</v>
      </c>
      <c r="R910" s="124"/>
      <c r="S910" s="49" t="s">
        <v>6240</v>
      </c>
      <c r="T910" s="49" t="s">
        <v>3911</v>
      </c>
      <c r="U910" s="129">
        <v>57668</v>
      </c>
      <c r="V910" s="57">
        <v>15000</v>
      </c>
      <c r="W910" s="57">
        <v>5000</v>
      </c>
      <c r="X910" s="10">
        <v>11</v>
      </c>
      <c r="Y910" s="10" t="s">
        <v>9846</v>
      </c>
      <c r="Z910" s="10"/>
    </row>
    <row r="911" spans="1:26">
      <c r="A911" s="10">
        <v>910</v>
      </c>
      <c r="B911" s="54" t="s">
        <v>6245</v>
      </c>
      <c r="C911" s="50" t="s">
        <v>6246</v>
      </c>
      <c r="D911" s="51" t="s">
        <v>2845</v>
      </c>
      <c r="E911" s="10" t="s">
        <v>3834</v>
      </c>
      <c r="F911" s="61" t="s">
        <v>6247</v>
      </c>
      <c r="G911" s="49" t="s">
        <v>6248</v>
      </c>
      <c r="H911" s="10" t="str">
        <f t="shared" si="15"/>
        <v>(910, 'Vũ Hải Hưng', '1997-11-07', 'Nam', 'Lâm Đồng', '0348 394 013
0972 723 478', 'MR18276', 93, 19, 359, 'OSAKA', '103000000', '2018-12-18', '', '2018-12-09', '2019-07-01', '50000000', '53000000', '57668', '15000', '5000', '11', '2020-06-01', '', 'Admin', '2020-06-22 00:46:18'),</v>
      </c>
      <c r="I911" s="10" t="str">
        <f t="shared" si="15"/>
        <v>(Vũ Hải Hưng, '1997-11-07', 'Nam', 'Lâm Đồng', '0348 394 013
0972 723 478', 'MR18276', '(910, 'Vũ Hải Hưng', '1997-11-07', 'Nam', 'Lâm Đồng', '0348 394 013
0972 723 478', 'MR18276', 93, 19, 359, 'OSAKA', '103000000', '2018-12-18', '', '2018-12-09', '2019-07-01', '50000000', '53000000', '57668', '15000', '5000', '11', '2020-06-01', '', 'Admin', '2020-06-22 00:46:18'),', 19, 359, OSAKA, '103000000', '2018-12-18', '50000000', '2018-12-09', '2019-07-01', '57668', '53000000', '', '15000', '5000', '11', '2020-06-01', '', '', 'Admin', '2020-06-22 00:46:18'),</v>
      </c>
      <c r="J911" s="58">
        <v>93</v>
      </c>
      <c r="K911" s="58">
        <v>19</v>
      </c>
      <c r="L911" s="58">
        <v>359</v>
      </c>
      <c r="M911" s="49" t="s">
        <v>3343</v>
      </c>
      <c r="N911" s="55">
        <v>103000000</v>
      </c>
      <c r="O911" s="56" t="s">
        <v>5666</v>
      </c>
      <c r="P911" s="159">
        <v>50000000</v>
      </c>
      <c r="Q911" s="124">
        <v>53000000</v>
      </c>
      <c r="R911" s="124"/>
      <c r="S911" s="49" t="s">
        <v>6232</v>
      </c>
      <c r="T911" s="49" t="s">
        <v>3911</v>
      </c>
      <c r="U911" s="129">
        <v>57668</v>
      </c>
      <c r="V911" s="57">
        <v>15000</v>
      </c>
      <c r="W911" s="57">
        <v>5000</v>
      </c>
      <c r="X911" s="10">
        <v>11</v>
      </c>
      <c r="Y911" s="10" t="s">
        <v>9846</v>
      </c>
      <c r="Z911" s="10"/>
    </row>
    <row r="912" spans="1:26">
      <c r="A912" s="10">
        <v>911</v>
      </c>
      <c r="B912" s="54" t="s">
        <v>6249</v>
      </c>
      <c r="C912" s="50" t="s">
        <v>6250</v>
      </c>
      <c r="D912" s="51" t="s">
        <v>2845</v>
      </c>
      <c r="E912" s="10" t="s">
        <v>2855</v>
      </c>
      <c r="F912" s="61" t="s">
        <v>6251</v>
      </c>
      <c r="G912" s="49" t="s">
        <v>6248</v>
      </c>
      <c r="H912" s="10" t="str">
        <f t="shared" si="15"/>
        <v>(911, 'Trương Quốc Huy', '2000-05-01', 'Nam', 'Trà Vinh', '0378 432 105
0388 059 190', 'MR18276', 93, 19, 359, 'OSAKA', '103000000', '2018-12-14', '', '2018-12-09', '2019-07-01', '50000000', '53000000', '57668', '15000', '5000', '11', '2020-06-01', '', 'Admin', '2020-06-22 00:46:18'),</v>
      </c>
      <c r="I912" s="10" t="str">
        <f t="shared" si="15"/>
        <v>(Trương Quốc Huy, '2000-05-01', 'Nam', 'Trà Vinh', '0378 432 105
0388 059 190', 'MR18276', '(911, 'Trương Quốc Huy', '2000-05-01', 'Nam', 'Trà Vinh', '0378 432 105
0388 059 190', 'MR18276', 93, 19, 359, 'OSAKA', '103000000', '2018-12-14', '', '2018-12-09', '2019-07-01', '50000000', '53000000', '57668', '15000', '5000', '11', '2020-06-01', '', 'Admin', '2020-06-22 00:46:18'),', 19, 359, OSAKA, '103000000', '2018-12-14', '50000000', '2018-12-09', '2019-07-01', '57668', '53000000', '', '15000', '5000', '11', '2020-06-01', '', '', 'Admin', '2020-06-22 00:46:18'),</v>
      </c>
      <c r="J912" s="58">
        <v>93</v>
      </c>
      <c r="K912" s="58">
        <v>19</v>
      </c>
      <c r="L912" s="58">
        <v>359</v>
      </c>
      <c r="M912" s="49" t="s">
        <v>3343</v>
      </c>
      <c r="N912" s="55">
        <v>103000000</v>
      </c>
      <c r="O912" s="56" t="s">
        <v>6235</v>
      </c>
      <c r="P912" s="159">
        <v>50000000</v>
      </c>
      <c r="Q912" s="124">
        <v>53000000</v>
      </c>
      <c r="R912" s="124"/>
      <c r="S912" s="49" t="s">
        <v>6232</v>
      </c>
      <c r="T912" s="49" t="s">
        <v>3911</v>
      </c>
      <c r="U912" s="129">
        <v>57668</v>
      </c>
      <c r="V912" s="57">
        <v>15000</v>
      </c>
      <c r="W912" s="57">
        <v>5000</v>
      </c>
      <c r="X912" s="10">
        <v>11</v>
      </c>
      <c r="Y912" s="10" t="s">
        <v>9846</v>
      </c>
      <c r="Z912" s="10"/>
    </row>
    <row r="913" spans="1:26">
      <c r="A913" s="10">
        <v>912</v>
      </c>
      <c r="B913" s="10" t="s">
        <v>6252</v>
      </c>
      <c r="C913" s="50" t="s">
        <v>5901</v>
      </c>
      <c r="D913" s="51" t="s">
        <v>2818</v>
      </c>
      <c r="E913" s="10" t="s">
        <v>3219</v>
      </c>
      <c r="F913" s="69" t="s">
        <v>6253</v>
      </c>
      <c r="G913" s="49" t="s">
        <v>6254</v>
      </c>
      <c r="H913" s="10" t="str">
        <f t="shared" si="15"/>
        <v>(912, 'Đoàn Lê Châu Văn', '1990-07-20', 'Nữ', 'Ninh Thuận', '0937 421 412
0347 190 989', 'MR19026', 1, 19, 346, 'KAGOSHIMA', '103000000', '2019-03-05', '', '2019-02-25', '2019-08-29', '50000000', '53000000', '58902', '15000', '5000', '10', '2020-06-29', '', 'Admin', '2020-06-22 00:46:18'),</v>
      </c>
      <c r="I913" s="10" t="str">
        <f t="shared" si="15"/>
        <v>(Đoàn Lê Châu Văn, '1990-07-20', 'Nữ', 'Ninh Thuận', '0937 421 412
0347 190 989', 'MR19026', '(912, 'Đoàn Lê Châu Văn', '1990-07-20', 'Nữ', 'Ninh Thuận', '0937 421 412
0347 190 989', 'MR19026', 1, 19, 346, 'KAGOSHIMA', '103000000', '2019-03-05', '', '2019-02-25', '2019-08-29', '50000000', '53000000', '58902', '15000', '5000', '10', '2020-06-29', '', 'Admin', '2020-06-22 00:46:18'),', 19, 346, KAGOSHIMA, '103000000', '2019-03-05', '50000000', '2019-02-25', '2019-08-29', '58902', '53000000', '', '15000', '5000', '10', '2020-06-29', '', '', 'Admin', '2020-06-22 00:46:18'),</v>
      </c>
      <c r="J913" s="58">
        <v>1</v>
      </c>
      <c r="K913" s="58">
        <v>19</v>
      </c>
      <c r="L913" s="58">
        <v>346</v>
      </c>
      <c r="M913" s="60" t="s">
        <v>5679</v>
      </c>
      <c r="N913" s="55">
        <v>103000000</v>
      </c>
      <c r="O913" s="56" t="s">
        <v>6255</v>
      </c>
      <c r="P913" s="159">
        <v>50000000</v>
      </c>
      <c r="Q913" s="124">
        <v>53000000</v>
      </c>
      <c r="R913" s="124"/>
      <c r="S913" s="49" t="s">
        <v>5358</v>
      </c>
      <c r="T913" s="49" t="s">
        <v>3688</v>
      </c>
      <c r="U913" s="129">
        <v>58902</v>
      </c>
      <c r="V913" s="57">
        <v>15000</v>
      </c>
      <c r="W913" s="57">
        <v>5000</v>
      </c>
      <c r="X913" s="10">
        <v>10</v>
      </c>
      <c r="Y913" s="10" t="s">
        <v>11993</v>
      </c>
      <c r="Z913" s="10"/>
    </row>
    <row r="914" spans="1:26">
      <c r="A914" s="10">
        <v>913</v>
      </c>
      <c r="B914" s="10" t="s">
        <v>6256</v>
      </c>
      <c r="C914" s="50" t="s">
        <v>6257</v>
      </c>
      <c r="D914" s="51" t="s">
        <v>2818</v>
      </c>
      <c r="E914" s="10" t="s">
        <v>2846</v>
      </c>
      <c r="F914" s="69" t="s">
        <v>6258</v>
      </c>
      <c r="G914" s="49" t="s">
        <v>6259</v>
      </c>
      <c r="H914" s="10" t="str">
        <f t="shared" si="15"/>
        <v>(913, 'Phan Thị Cẩm Thúy', '1999-05-21', 'Nữ', 'Bến Tre', '0337 034 372
0364 436 089 ', 'MR19027', 61, 19, 360, 'KAGOSHIMA', '103000000', '2019-03-04', '', '2019-02-25', '2019-08-29', '50000000', '53000000', '58902', '15000', '5000', '10', '2020-06-29', '', 'Admin', '2020-06-22 00:46:18'),</v>
      </c>
      <c r="I914" s="10" t="str">
        <f t="shared" si="15"/>
        <v>(Phan Thị Cẩm Thúy, '1999-05-21', 'Nữ', 'Bến Tre', '0337 034 372
0364 436 089 ', 'MR19027', '(913, 'Phan Thị Cẩm Thúy', '1999-05-21', 'Nữ', 'Bến Tre', '0337 034 372
0364 436 089 ', 'MR19027', 61, 19, 360, 'KAGOSHIMA', '103000000', '2019-03-04', '', '2019-02-25', '2019-08-29', '50000000', '53000000', '58902', '15000', '5000', '10', '2020-06-29', '', 'Admin', '2020-06-22 00:46:18'),', 19, 360, KAGOSHIMA, '103000000', '2019-03-04', '50000000', '2019-02-25', '2019-08-29', '58902', '53000000', '', '15000', '5000', '10', '2020-06-29', '', '', 'Admin', '2020-06-22 00:46:18'),</v>
      </c>
      <c r="J914" s="58">
        <v>61</v>
      </c>
      <c r="K914" s="58">
        <v>19</v>
      </c>
      <c r="L914" s="58">
        <v>360</v>
      </c>
      <c r="M914" s="60" t="s">
        <v>5679</v>
      </c>
      <c r="N914" s="55">
        <v>103000000</v>
      </c>
      <c r="O914" s="56" t="s">
        <v>4254</v>
      </c>
      <c r="P914" s="159">
        <v>50000000</v>
      </c>
      <c r="Q914" s="124">
        <v>53000000</v>
      </c>
      <c r="R914" s="124"/>
      <c r="S914" s="49" t="s">
        <v>5358</v>
      </c>
      <c r="T914" s="49" t="s">
        <v>3688</v>
      </c>
      <c r="U914" s="129">
        <v>58902</v>
      </c>
      <c r="V914" s="57">
        <v>15000</v>
      </c>
      <c r="W914" s="57">
        <v>5000</v>
      </c>
      <c r="X914" s="10">
        <v>10</v>
      </c>
      <c r="Y914" s="10" t="s">
        <v>11993</v>
      </c>
      <c r="Z914" s="10"/>
    </row>
    <row r="915" spans="1:26">
      <c r="A915" s="10">
        <v>914</v>
      </c>
      <c r="B915" s="10" t="s">
        <v>6260</v>
      </c>
      <c r="C915" s="50" t="s">
        <v>6261</v>
      </c>
      <c r="D915" s="51" t="s">
        <v>2818</v>
      </c>
      <c r="E915" s="10" t="s">
        <v>3080</v>
      </c>
      <c r="F915" s="69"/>
      <c r="G915" s="49" t="s">
        <v>6259</v>
      </c>
      <c r="H915" s="10" t="str">
        <f t="shared" si="15"/>
        <v>(914, 'Phan Thu Ngân', '1999-06-04', 'Nữ', 'Long An', '', 'MR19027', 61, 19, 360, 'KAGOSHIMA', '103000000', '2019-04-16', '', '2019-02-25', '2019-08-29', '50000000', '53000000', '58902', '15000', '5000', '10', '2020-06-29', '', 'Admin', '2020-06-22 00:46:18'),</v>
      </c>
      <c r="I915" s="10" t="str">
        <f t="shared" si="15"/>
        <v>(Phan Thu Ngân, '1999-06-04', 'Nữ', 'Long An', '', 'MR19027', '(914, 'Phan Thu Ngân', '1999-06-04', 'Nữ', 'Long An', '', 'MR19027', 61, 19, 360, 'KAGOSHIMA', '103000000', '2019-04-16', '', '2019-02-25', '2019-08-29', '50000000', '53000000', '58902', '15000', '5000', '10', '2020-06-29', '', 'Admin', '2020-06-22 00:46:18'),', 19, 360, KAGOSHIMA, '103000000', '2019-04-16', '50000000', '2019-02-25', '2019-08-29', '58902', '53000000', '', '15000', '5000', '10', '2020-06-29', '', '', 'Admin', '2020-06-22 00:46:18'),</v>
      </c>
      <c r="J915" s="58">
        <v>61</v>
      </c>
      <c r="K915" s="58">
        <v>19</v>
      </c>
      <c r="L915" s="58">
        <v>360</v>
      </c>
      <c r="M915" s="60" t="s">
        <v>5679</v>
      </c>
      <c r="N915" s="55">
        <v>103000000</v>
      </c>
      <c r="O915" s="56" t="s">
        <v>3712</v>
      </c>
      <c r="P915" s="159">
        <v>50000000</v>
      </c>
      <c r="Q915" s="124">
        <v>53000000</v>
      </c>
      <c r="R915" s="124"/>
      <c r="S915" s="49" t="s">
        <v>5358</v>
      </c>
      <c r="T915" s="49" t="s">
        <v>3688</v>
      </c>
      <c r="U915" s="129">
        <v>58902</v>
      </c>
      <c r="V915" s="57">
        <v>15000</v>
      </c>
      <c r="W915" s="57">
        <v>5000</v>
      </c>
      <c r="X915" s="10">
        <v>10</v>
      </c>
      <c r="Y915" s="10" t="s">
        <v>11993</v>
      </c>
      <c r="Z915" s="10"/>
    </row>
    <row r="916" spans="1:26">
      <c r="A916" s="10">
        <v>915</v>
      </c>
      <c r="B916" s="10" t="s">
        <v>6262</v>
      </c>
      <c r="C916" s="50" t="s">
        <v>6263</v>
      </c>
      <c r="D916" s="51" t="s">
        <v>2818</v>
      </c>
      <c r="E916" s="10" t="s">
        <v>2846</v>
      </c>
      <c r="F916" s="69" t="s">
        <v>6264</v>
      </c>
      <c r="G916" s="49" t="s">
        <v>6254</v>
      </c>
      <c r="H916" s="10" t="str">
        <f t="shared" si="15"/>
        <v>(915, 'Nguyễn Thị Hồng Hạnh', '2000-07-12', 'Nữ', 'Bến Tre', '0378 428 958
0333 019 804 ', 'MR19026', 1, 19, 346, 'KAGOSHIMA', '103000000', '2019-03-11', '', '2019-02-25', '2019-09-13', '50000000', '53000000', '66643', '15000', '5000', '9', '2020-06-13', '', 'Admin', '2020-06-22 00:46:18'),</v>
      </c>
      <c r="I916" s="10" t="str">
        <f t="shared" si="15"/>
        <v>(Nguyễn Thị Hồng Hạnh, '2000-07-12', 'Nữ', 'Bến Tre', '0378 428 958
0333 019 804 ', 'MR19026', '(915, 'Nguyễn Thị Hồng Hạnh', '2000-07-12', 'Nữ', 'Bến Tre', '0378 428 958
0333 019 804 ', 'MR19026', 1, 19, 346, 'KAGOSHIMA', '103000000', '2019-03-11', '', '2019-02-25', '2019-09-13', '50000000', '53000000', '66643', '15000', '5000', '9', '2020-06-13', '', 'Admin', '2020-06-22 00:46:18'),', 19, 346, KAGOSHIMA, '103000000', '2019-03-11', '50000000', '2019-02-25', '2019-09-13', '66643', '53000000', '', '15000', '5000', '9', '2020-06-13', '', '', 'Admin', '2020-06-22 00:46:18'),</v>
      </c>
      <c r="J916" s="58">
        <v>1</v>
      </c>
      <c r="K916" s="58">
        <v>19</v>
      </c>
      <c r="L916" s="58">
        <v>346</v>
      </c>
      <c r="M916" s="60" t="s">
        <v>5679</v>
      </c>
      <c r="N916" s="55">
        <v>103000000</v>
      </c>
      <c r="O916" s="56" t="s">
        <v>5499</v>
      </c>
      <c r="P916" s="159">
        <v>50000000</v>
      </c>
      <c r="Q916" s="124">
        <v>53000000</v>
      </c>
      <c r="R916" s="124"/>
      <c r="S916" s="49" t="s">
        <v>5358</v>
      </c>
      <c r="T916" s="49" t="s">
        <v>5638</v>
      </c>
      <c r="U916" s="129">
        <v>66643</v>
      </c>
      <c r="V916" s="57">
        <v>15000</v>
      </c>
      <c r="W916" s="57">
        <v>5000</v>
      </c>
      <c r="X916" s="10">
        <v>9</v>
      </c>
      <c r="Y916" s="10" t="s">
        <v>10014</v>
      </c>
      <c r="Z916" s="10"/>
    </row>
    <row r="917" spans="1:26">
      <c r="A917" s="10">
        <v>916</v>
      </c>
      <c r="B917" s="10" t="s">
        <v>6265</v>
      </c>
      <c r="C917" s="50" t="s">
        <v>6266</v>
      </c>
      <c r="D917" s="51" t="s">
        <v>2845</v>
      </c>
      <c r="E917" s="10" t="s">
        <v>3141</v>
      </c>
      <c r="F917" s="69" t="s">
        <v>6267</v>
      </c>
      <c r="G917" s="49" t="s">
        <v>6268</v>
      </c>
      <c r="H917" s="10" t="str">
        <f t="shared" si="15"/>
        <v>(916, 'Nguyễn Văn Giàu', '1997-08-21', 'Nam', 'Đồng Tháp', '0799 195 774
0362 610 290', 'MR19032', 59, 19, 361, 'FUKUOKA', '103000000', '2019-03-25', '', '2019-02-28', '2019-09-30', '50000000', '53000000', '58902', '15000', '5000', '9', '2020-06-30', '', 'Admin', '2020-06-22 00:46:18'),</v>
      </c>
      <c r="I917" s="10" t="str">
        <f t="shared" si="15"/>
        <v>(Nguyễn Văn Giàu, '1997-08-21', 'Nam', 'Đồng Tháp', '0799 195 774
0362 610 290', 'MR19032', '(916, 'Nguyễn Văn Giàu', '1997-08-21', 'Nam', 'Đồng Tháp', '0799 195 774
0362 610 290', 'MR19032', 59, 19, 361, 'FUKUOKA', '103000000', '2019-03-25', '', '2019-02-28', '2019-09-30', '50000000', '53000000', '58902', '15000', '5000', '9', '2020-06-30', '', 'Admin', '2020-06-22 00:46:18'),', 19, 361, FUKUOKA, '103000000', '2019-03-25', '50000000', '2019-02-28', '2019-09-30', '58902', '53000000', '', '15000', '5000', '9', '2020-06-30', '', '', 'Admin', '2020-06-22 00:46:18'),</v>
      </c>
      <c r="J917" s="58">
        <v>59</v>
      </c>
      <c r="K917" s="58">
        <v>19</v>
      </c>
      <c r="L917" s="58">
        <v>361</v>
      </c>
      <c r="M917" s="60" t="s">
        <v>5172</v>
      </c>
      <c r="N917" s="55">
        <v>103000000</v>
      </c>
      <c r="O917" s="56" t="s">
        <v>6269</v>
      </c>
      <c r="P917" s="159">
        <v>50000000</v>
      </c>
      <c r="Q917" s="124">
        <v>53000000</v>
      </c>
      <c r="R917" s="124"/>
      <c r="S917" s="49" t="s">
        <v>3247</v>
      </c>
      <c r="T917" s="49" t="s">
        <v>6270</v>
      </c>
      <c r="U917" s="129">
        <v>58902</v>
      </c>
      <c r="V917" s="57">
        <v>15000</v>
      </c>
      <c r="W917" s="57">
        <v>5000</v>
      </c>
      <c r="X917" s="10">
        <v>9</v>
      </c>
      <c r="Y917" s="10" t="s">
        <v>10097</v>
      </c>
      <c r="Z917" s="10"/>
    </row>
    <row r="918" spans="1:26">
      <c r="A918" s="10">
        <v>917</v>
      </c>
      <c r="B918" s="10" t="s">
        <v>6271</v>
      </c>
      <c r="C918" s="50" t="s">
        <v>6272</v>
      </c>
      <c r="D918" s="51" t="s">
        <v>2845</v>
      </c>
      <c r="E918" s="10" t="s">
        <v>3279</v>
      </c>
      <c r="F918" s="69" t="s">
        <v>6273</v>
      </c>
      <c r="G918" s="49" t="s">
        <v>6268</v>
      </c>
      <c r="H918" s="10" t="str">
        <f t="shared" si="15"/>
        <v>(917, 'Vũ Đức Duy', '2000-09-26', 'Nam', 'Thanh Hóa', '0344 067 256
0906 779 105', 'MR19032', 59, 19, 361, 'FUKUOKA', '103000000', '2019-03-08', '', '2019-02-28', '2019-09-30', '50000000', '53000000', '58902', '15000', '5000', '9', '2020-06-30', '', 'Admin', '2020-06-22 00:46:18'),</v>
      </c>
      <c r="I918" s="10" t="str">
        <f t="shared" si="15"/>
        <v>(Vũ Đức Duy, '2000-09-26', 'Nam', 'Thanh Hóa', '0344 067 256
0906 779 105', 'MR19032', '(917, 'Vũ Đức Duy', '2000-09-26', 'Nam', 'Thanh Hóa', '0344 067 256
0906 779 105', 'MR19032', 59, 19, 361, 'FUKUOKA', '103000000', '2019-03-08', '', '2019-02-28', '2019-09-30', '50000000', '53000000', '58902', '15000', '5000', '9', '2020-06-30', '', 'Admin', '2020-06-22 00:46:18'),', 19, 361, FUKUOKA, '103000000', '2019-03-08', '50000000', '2019-02-28', '2019-09-30', '58902', '53000000', '', '15000', '5000', '9', '2020-06-30', '', '', 'Admin', '2020-06-22 00:46:18'),</v>
      </c>
      <c r="J918" s="58">
        <v>59</v>
      </c>
      <c r="K918" s="58">
        <v>19</v>
      </c>
      <c r="L918" s="58">
        <v>361</v>
      </c>
      <c r="M918" s="60" t="s">
        <v>5172</v>
      </c>
      <c r="N918" s="55">
        <v>103000000</v>
      </c>
      <c r="O918" s="56" t="s">
        <v>6274</v>
      </c>
      <c r="P918" s="159">
        <v>50000000</v>
      </c>
      <c r="Q918" s="124">
        <v>53000000</v>
      </c>
      <c r="R918" s="124"/>
      <c r="S918" s="49" t="s">
        <v>3247</v>
      </c>
      <c r="T918" s="49" t="s">
        <v>6270</v>
      </c>
      <c r="U918" s="129">
        <v>58902</v>
      </c>
      <c r="V918" s="57">
        <v>15000</v>
      </c>
      <c r="W918" s="57">
        <v>5000</v>
      </c>
      <c r="X918" s="10">
        <v>9</v>
      </c>
      <c r="Y918" s="10" t="s">
        <v>10097</v>
      </c>
      <c r="Z918" s="10"/>
    </row>
    <row r="919" spans="1:26">
      <c r="A919" s="10">
        <v>918</v>
      </c>
      <c r="B919" s="10" t="s">
        <v>6275</v>
      </c>
      <c r="C919" s="50" t="s">
        <v>6276</v>
      </c>
      <c r="D919" s="51" t="s">
        <v>2845</v>
      </c>
      <c r="E919" s="10" t="s">
        <v>2928</v>
      </c>
      <c r="F919" s="69" t="s">
        <v>6277</v>
      </c>
      <c r="G919" s="49" t="s">
        <v>6268</v>
      </c>
      <c r="H919" s="10" t="str">
        <f t="shared" si="15"/>
        <v>(918, 'Nguyễn Hoàng Triều', '2000-09-16', 'Nam', 'Bình Định', '0868 778 384
0948 664 943', 'MR19032', 59, 19, 361, 'FUKUOKA', '103000000', '2019-03-08', '', '2019-02-28', '2019-09-30', '50000000', '53000000', '58902', '15000', '5000', '9', '2020-06-30', '', 'Admin', '2020-06-22 00:46:18'),</v>
      </c>
      <c r="I919" s="10" t="str">
        <f t="shared" si="15"/>
        <v>(Nguyễn Hoàng Triều, '2000-09-16', 'Nam', 'Bình Định', '0868 778 384
0948 664 943', 'MR19032', '(918, 'Nguyễn Hoàng Triều', '2000-09-16', 'Nam', 'Bình Định', '0868 778 384
0948 664 943', 'MR19032', 59, 19, 361, 'FUKUOKA', '103000000', '2019-03-08', '', '2019-02-28', '2019-09-30', '50000000', '53000000', '58902', '15000', '5000', '9', '2020-06-30', '', 'Admin', '2020-06-22 00:46:18'),', 19, 361, FUKUOKA, '103000000', '2019-03-08', '50000000', '2019-02-28', '2019-09-30', '58902', '53000000', '', '15000', '5000', '9', '2020-06-30', '', '', 'Admin', '2020-06-22 00:46:18'),</v>
      </c>
      <c r="J919" s="58">
        <v>59</v>
      </c>
      <c r="K919" s="58">
        <v>19</v>
      </c>
      <c r="L919" s="58">
        <v>361</v>
      </c>
      <c r="M919" s="60" t="s">
        <v>5172</v>
      </c>
      <c r="N919" s="55">
        <v>103000000</v>
      </c>
      <c r="O919" s="56" t="s">
        <v>6274</v>
      </c>
      <c r="P919" s="159">
        <v>50000000</v>
      </c>
      <c r="Q919" s="124">
        <v>53000000</v>
      </c>
      <c r="R919" s="124"/>
      <c r="S919" s="49" t="s">
        <v>3247</v>
      </c>
      <c r="T919" s="49" t="s">
        <v>6270</v>
      </c>
      <c r="U919" s="129">
        <v>58902</v>
      </c>
      <c r="V919" s="57">
        <v>15000</v>
      </c>
      <c r="W919" s="57">
        <v>5000</v>
      </c>
      <c r="X919" s="10">
        <v>9</v>
      </c>
      <c r="Y919" s="10" t="s">
        <v>10097</v>
      </c>
      <c r="Z919" s="10"/>
    </row>
    <row r="920" spans="1:26">
      <c r="A920" s="10">
        <v>919</v>
      </c>
      <c r="B920" s="71" t="s">
        <v>6278</v>
      </c>
      <c r="C920" s="50" t="s">
        <v>6279</v>
      </c>
      <c r="D920" s="51" t="s">
        <v>2845</v>
      </c>
      <c r="E920" s="71" t="s">
        <v>2846</v>
      </c>
      <c r="F920" s="76" t="s">
        <v>6280</v>
      </c>
      <c r="G920" s="60" t="s">
        <v>6281</v>
      </c>
      <c r="H920" s="10" t="str">
        <f t="shared" si="15"/>
        <v>(919, 'Kiều Công Tài', '2000-01-04', 'Nam', 'Bến Tre', '0942 607 046
0838 299 975', 'MR19115', 4, 19, 350, 'KAGOSHIMA', '34500000', '2019-05-27', '', '2019-05-19', '2019-10-18', '50000000', '-15500000', '58902', '15000', '5000', '8', '2020-06-18', '', 'Admin', '2020-06-22 00:46:18'),</v>
      </c>
      <c r="I920" s="10" t="str">
        <f t="shared" si="15"/>
        <v>(Kiều Công Tài, '2000-01-04', 'Nam', 'Bến Tre', '0942 607 046
0838 299 975', 'MR19115', '(919, 'Kiều Công Tài', '2000-01-04', 'Nam', 'Bến Tre', '0942 607 046
0838 299 975', 'MR19115', 4, 19, 350, 'KAGOSHIMA', '34500000', '2019-05-27', '', '2019-05-19', '2019-10-18', '50000000', '-15500000', '58902', '15000', '5000', '8', '2020-06-18', '', 'Admin', '2020-06-22 00:46:18'),', 19, 350, KAGOSHIMA, '34500000', '2019-05-27', '50000000', '2019-05-19', '2019-10-18', '58902', '-15500000', '', '15000', '5000', '8', '2020-06-18', '', '', 'Admin', '2020-06-22 00:46:18'),</v>
      </c>
      <c r="J920" s="58">
        <v>4</v>
      </c>
      <c r="K920" s="58">
        <v>19</v>
      </c>
      <c r="L920" s="58">
        <v>350</v>
      </c>
      <c r="M920" s="83" t="s">
        <v>5679</v>
      </c>
      <c r="N920" s="55">
        <v>34500000</v>
      </c>
      <c r="O920" s="56" t="s">
        <v>6282</v>
      </c>
      <c r="P920" s="159">
        <v>50000000</v>
      </c>
      <c r="Q920" s="124">
        <v>-15500000</v>
      </c>
      <c r="R920" s="124"/>
      <c r="S920" s="49" t="s">
        <v>6283</v>
      </c>
      <c r="T920" s="49" t="s">
        <v>6284</v>
      </c>
      <c r="U920" s="129">
        <v>58902</v>
      </c>
      <c r="V920" s="57">
        <v>15000</v>
      </c>
      <c r="W920" s="57">
        <v>5000</v>
      </c>
      <c r="X920" s="10">
        <v>8</v>
      </c>
      <c r="Y920" s="10" t="s">
        <v>9948</v>
      </c>
      <c r="Z920" s="10"/>
    </row>
    <row r="921" spans="1:26">
      <c r="A921" s="10">
        <v>920</v>
      </c>
      <c r="B921" s="71" t="s">
        <v>6285</v>
      </c>
      <c r="C921" s="50" t="s">
        <v>6286</v>
      </c>
      <c r="D921" s="51" t="s">
        <v>2818</v>
      </c>
      <c r="E921" s="71" t="s">
        <v>3141</v>
      </c>
      <c r="F921" s="76" t="s">
        <v>6287</v>
      </c>
      <c r="G921" s="60" t="s">
        <v>6281</v>
      </c>
      <c r="H921" s="10" t="str">
        <f t="shared" si="15"/>
        <v>(920, 'Trần Ngọc Huỳnh Như', '1996-11-23', 'Nữ', 'Đồng Tháp', '0899 343 051', 'MR19115', 4, 19, 350, 'KAGOSHIMA', '34500000', '2019-05-27', '', '2019-05-19', '2019-10-18', '50000000', '-15500000', '58902', '15000', '5000', '8', '2020-06-18', '', 'Admin', '2020-06-22 00:46:18'),</v>
      </c>
      <c r="I921" s="10" t="str">
        <f t="shared" si="15"/>
        <v>(Trần Ngọc Huỳnh Như, '1996-11-23', 'Nữ', 'Đồng Tháp', '0899 343 051', 'MR19115', '(920, 'Trần Ngọc Huỳnh Như', '1996-11-23', 'Nữ', 'Đồng Tháp', '0899 343 051', 'MR19115', 4, 19, 350, 'KAGOSHIMA', '34500000', '2019-05-27', '', '2019-05-19', '2019-10-18', '50000000', '-15500000', '58902', '15000', '5000', '8', '2020-06-18', '', 'Admin', '2020-06-22 00:46:18'),', 19, 350, KAGOSHIMA, '34500000', '2019-05-27', '50000000', '2019-05-19', '2019-10-18', '58902', '-15500000', '', '15000', '5000', '8', '2020-06-18', '', '', 'Admin', '2020-06-22 00:46:18'),</v>
      </c>
      <c r="J921" s="58">
        <v>4</v>
      </c>
      <c r="K921" s="58">
        <v>19</v>
      </c>
      <c r="L921" s="58">
        <v>350</v>
      </c>
      <c r="M921" s="83" t="s">
        <v>5679</v>
      </c>
      <c r="N921" s="55">
        <v>34500000</v>
      </c>
      <c r="O921" s="56" t="s">
        <v>6282</v>
      </c>
      <c r="P921" s="159">
        <v>50000000</v>
      </c>
      <c r="Q921" s="124">
        <v>-15500000</v>
      </c>
      <c r="R921" s="124"/>
      <c r="S921" s="49" t="s">
        <v>6283</v>
      </c>
      <c r="T921" s="49" t="s">
        <v>6284</v>
      </c>
      <c r="U921" s="129">
        <v>58902</v>
      </c>
      <c r="V921" s="57">
        <v>15000</v>
      </c>
      <c r="W921" s="57">
        <v>5000</v>
      </c>
      <c r="X921" s="10">
        <v>8</v>
      </c>
      <c r="Y921" s="10" t="s">
        <v>9948</v>
      </c>
      <c r="Z921" s="10"/>
    </row>
    <row r="922" spans="1:26">
      <c r="A922" s="10">
        <v>921</v>
      </c>
      <c r="B922" s="71" t="s">
        <v>6288</v>
      </c>
      <c r="C922" s="50" t="s">
        <v>3207</v>
      </c>
      <c r="D922" s="51" t="s">
        <v>2845</v>
      </c>
      <c r="E922" s="71" t="s">
        <v>3141</v>
      </c>
      <c r="F922" s="76" t="s">
        <v>6289</v>
      </c>
      <c r="G922" s="60" t="s">
        <v>6281</v>
      </c>
      <c r="H922" s="10" t="str">
        <f t="shared" si="15"/>
        <v>(921, 'Trần Thanh Lành', '1987-01-01', 'Nam', 'Đồng Tháp', '0898 196 208', 'MR19115', 4, 19, 350, 'KAGOSHIMA', '34500000', '2019-05-27', '', '2019-05-19', '2019-10-18', '50000000', '-15500000', '58902', '15000', '5000', '8', '2020-06-18', '', 'Admin', '2020-06-22 00:46:18'),</v>
      </c>
      <c r="I922" s="10" t="str">
        <f t="shared" si="15"/>
        <v>(Trần Thanh Lành, '1987-01-01', 'Nam', 'Đồng Tháp', '0898 196 208', 'MR19115', '(921, 'Trần Thanh Lành', '1987-01-01', 'Nam', 'Đồng Tháp', '0898 196 208', 'MR19115', 4, 19, 350, 'KAGOSHIMA', '34500000', '2019-05-27', '', '2019-05-19', '2019-10-18', '50000000', '-15500000', '58902', '15000', '5000', '8', '2020-06-18', '', 'Admin', '2020-06-22 00:46:18'),', 19, 350, KAGOSHIMA, '34500000', '2019-05-27', '50000000', '2019-05-19', '2019-10-18', '58902', '-15500000', '', '15000', '5000', '8', '2020-06-18', '', '', 'Admin', '2020-06-22 00:46:18'),</v>
      </c>
      <c r="J922" s="58">
        <v>4</v>
      </c>
      <c r="K922" s="58">
        <v>19</v>
      </c>
      <c r="L922" s="58">
        <v>350</v>
      </c>
      <c r="M922" s="83" t="s">
        <v>5679</v>
      </c>
      <c r="N922" s="55">
        <v>34500000</v>
      </c>
      <c r="O922" s="56" t="s">
        <v>6282</v>
      </c>
      <c r="P922" s="159">
        <v>50000000</v>
      </c>
      <c r="Q922" s="124">
        <v>-15500000</v>
      </c>
      <c r="R922" s="124"/>
      <c r="S922" s="49" t="s">
        <v>6283</v>
      </c>
      <c r="T922" s="49" t="s">
        <v>6284</v>
      </c>
      <c r="U922" s="129">
        <v>58902</v>
      </c>
      <c r="V922" s="57">
        <v>15000</v>
      </c>
      <c r="W922" s="57">
        <v>5000</v>
      </c>
      <c r="X922" s="10">
        <v>8</v>
      </c>
      <c r="Y922" s="10" t="s">
        <v>9948</v>
      </c>
      <c r="Z922" s="10"/>
    </row>
    <row r="923" spans="1:26">
      <c r="A923" s="10">
        <v>922</v>
      </c>
      <c r="B923" s="71" t="s">
        <v>6290</v>
      </c>
      <c r="C923" s="50" t="s">
        <v>6291</v>
      </c>
      <c r="D923" s="51" t="s">
        <v>2845</v>
      </c>
      <c r="E923" s="71" t="s">
        <v>3141</v>
      </c>
      <c r="F923" s="76" t="s">
        <v>6292</v>
      </c>
      <c r="G923" s="60" t="s">
        <v>6281</v>
      </c>
      <c r="H923" s="10" t="str">
        <f t="shared" si="15"/>
        <v>(922, 'Phạm Văn Hải', '1997-07-19', 'Nam', 'Đồng Tháp', '0931 132 400', 'MR19115', 4, 19, 350, 'KAGOSHIMA', '34500000', '2019-05-28', '', '2019-05-19', '2019-10-18', '50000000', '-15500000', '58902', '15000', '5000', '8', '2020-06-18', '', 'Admin', '2020-06-22 00:46:18'),</v>
      </c>
      <c r="I923" s="10" t="str">
        <f t="shared" si="15"/>
        <v>(Phạm Văn Hải, '1997-07-19', 'Nam', 'Đồng Tháp', '0931 132 400', 'MR19115', '(922, 'Phạm Văn Hải', '1997-07-19', 'Nam', 'Đồng Tháp', '0931 132 400', 'MR19115', 4, 19, 350, 'KAGOSHIMA', '34500000', '2019-05-28', '', '2019-05-19', '2019-10-18', '50000000', '-15500000', '58902', '15000', '5000', '8', '2020-06-18', '', 'Admin', '2020-06-22 00:46:18'),', 19, 350, KAGOSHIMA, '34500000', '2019-05-28', '50000000', '2019-05-19', '2019-10-18', '58902', '-15500000', '', '15000', '5000', '8', '2020-06-18', '', '', 'Admin', '2020-06-22 00:46:18'),</v>
      </c>
      <c r="J923" s="58">
        <v>4</v>
      </c>
      <c r="K923" s="58">
        <v>19</v>
      </c>
      <c r="L923" s="58">
        <v>350</v>
      </c>
      <c r="M923" s="83" t="s">
        <v>5679</v>
      </c>
      <c r="N923" s="55">
        <v>34500000</v>
      </c>
      <c r="O923" s="56" t="s">
        <v>5397</v>
      </c>
      <c r="P923" s="159">
        <v>50000000</v>
      </c>
      <c r="Q923" s="124">
        <v>-15500000</v>
      </c>
      <c r="R923" s="124"/>
      <c r="S923" s="49" t="s">
        <v>6283</v>
      </c>
      <c r="T923" s="49" t="s">
        <v>6284</v>
      </c>
      <c r="U923" s="129">
        <v>58902</v>
      </c>
      <c r="V923" s="57">
        <v>15000</v>
      </c>
      <c r="W923" s="57">
        <v>5000</v>
      </c>
      <c r="X923" s="10">
        <v>8</v>
      </c>
      <c r="Y923" s="10" t="s">
        <v>9948</v>
      </c>
      <c r="Z923" s="10"/>
    </row>
    <row r="924" spans="1:26">
      <c r="A924" s="10">
        <v>923</v>
      </c>
      <c r="B924" s="71" t="s">
        <v>6293</v>
      </c>
      <c r="C924" s="50" t="s">
        <v>6294</v>
      </c>
      <c r="D924" s="51" t="s">
        <v>2845</v>
      </c>
      <c r="E924" s="71" t="s">
        <v>3317</v>
      </c>
      <c r="F924" s="76" t="s">
        <v>6295</v>
      </c>
      <c r="G924" s="60" t="s">
        <v>6296</v>
      </c>
      <c r="H924" s="10" t="str">
        <f t="shared" si="15"/>
        <v>(923, 'Lê Hùng Ninh', '1994-02-15', 'Nam', 'Tiền Giang', '0398 510 300
0978 539 551', 'MR19114', 103, 19, 351, 'OSAKA', '103000000', '2019-05-27', '', '2019-05-19', '2019-10-30', '50000000', '53000000', '71808', '15000', '5000', '8', '2020-06-30', '', 'Admin', '2020-06-22 00:46:18'),</v>
      </c>
      <c r="I924" s="10" t="str">
        <f t="shared" si="15"/>
        <v>(Lê Hùng Ninh, '1994-02-15', 'Nam', 'Tiền Giang', '0398 510 300
0978 539 551', 'MR19114', '(923, 'Lê Hùng Ninh', '1994-02-15', 'Nam', 'Tiền Giang', '0398 510 300
0978 539 551', 'MR19114', 103, 19, 351, 'OSAKA', '103000000', '2019-05-27', '', '2019-05-19', '2019-10-30', '50000000', '53000000', '71808', '15000', '5000', '8', '2020-06-30', '', 'Admin', '2020-06-22 00:46:18'),', 19, 351, OSAKA, '103000000', '2019-05-27', '50000000', '2019-05-19', '2019-10-30', '71808', '53000000', '', '15000', '5000', '8', '2020-06-30', '', '', 'Admin', '2020-06-22 00:46:18'),</v>
      </c>
      <c r="J924" s="58">
        <v>103</v>
      </c>
      <c r="K924" s="58">
        <v>19</v>
      </c>
      <c r="L924" s="58">
        <v>351</v>
      </c>
      <c r="M924" s="83" t="s">
        <v>3343</v>
      </c>
      <c r="N924" s="55">
        <v>103000000</v>
      </c>
      <c r="O924" s="56" t="s">
        <v>6282</v>
      </c>
      <c r="P924" s="159">
        <v>50000000</v>
      </c>
      <c r="Q924" s="124">
        <v>53000000</v>
      </c>
      <c r="R924" s="124"/>
      <c r="S924" s="49" t="s">
        <v>6283</v>
      </c>
      <c r="T924" s="49" t="s">
        <v>5579</v>
      </c>
      <c r="U924" s="129">
        <v>71808</v>
      </c>
      <c r="V924" s="57">
        <v>15000</v>
      </c>
      <c r="W924" s="57">
        <v>5000</v>
      </c>
      <c r="X924" s="10">
        <v>8</v>
      </c>
      <c r="Y924" s="10" t="s">
        <v>10097</v>
      </c>
      <c r="Z924" s="10"/>
    </row>
    <row r="925" spans="1:26">
      <c r="A925" s="10">
        <v>924</v>
      </c>
      <c r="B925" s="71" t="s">
        <v>6297</v>
      </c>
      <c r="C925" s="50" t="s">
        <v>6298</v>
      </c>
      <c r="D925" s="51" t="s">
        <v>2818</v>
      </c>
      <c r="E925" s="71" t="s">
        <v>2846</v>
      </c>
      <c r="F925" s="76" t="s">
        <v>6299</v>
      </c>
      <c r="G925" s="60" t="s">
        <v>6300</v>
      </c>
      <c r="H925" s="10" t="str">
        <f t="shared" si="15"/>
        <v>(924, 'Nguyễn Thị Thanh Ngân', '1999-05-25', 'Nữ', 'Bến Tre', '0778 224 749
0773 746 929', 'MR19108', 62, 19, 674, 'KAGOSHIMA', '103000000', '2019-05-24', '', '2019-05-20', '2019-11-22', '50000000', '53000000', '58902', '15000', '5000', '7', '2020-06-22', '', 'Admin', '2020-06-22 00:46:18'),</v>
      </c>
      <c r="I925" s="10" t="str">
        <f t="shared" si="15"/>
        <v>(Nguyễn Thị Thanh Ngân, '1999-05-25', 'Nữ', 'Bến Tre', '0778 224 749
0773 746 929', 'MR19108', '(924, 'Nguyễn Thị Thanh Ngân', '1999-05-25', 'Nữ', 'Bến Tre', '0778 224 749
0773 746 929', 'MR19108', 62, 19, 674, 'KAGOSHIMA', '103000000', '2019-05-24', '', '2019-05-20', '2019-11-22', '50000000', '53000000', '58902', '15000', '5000', '7', '2020-06-22', '', 'Admin', '2020-06-22 00:46:18'),', 19, 674, KAGOSHIMA, '103000000', '2019-05-24', '50000000', '2019-05-20', '2019-11-22', '58902', '53000000', '', '15000', '5000', '7', '2020-06-22', '', '', 'Admin', '2020-06-22 00:46:18'),</v>
      </c>
      <c r="J925" s="58">
        <v>62</v>
      </c>
      <c r="K925" s="58">
        <v>19</v>
      </c>
      <c r="L925" s="58">
        <v>674</v>
      </c>
      <c r="M925" s="83" t="s">
        <v>5679</v>
      </c>
      <c r="N925" s="55">
        <v>103000000</v>
      </c>
      <c r="O925" s="56" t="s">
        <v>6302</v>
      </c>
      <c r="P925" s="159">
        <v>50000000</v>
      </c>
      <c r="Q925" s="124">
        <v>53000000</v>
      </c>
      <c r="R925" s="124"/>
      <c r="S925" s="49" t="s">
        <v>5524</v>
      </c>
      <c r="T925" s="49" t="s">
        <v>3727</v>
      </c>
      <c r="U925" s="129">
        <v>58902</v>
      </c>
      <c r="V925" s="57">
        <v>15000</v>
      </c>
      <c r="W925" s="57">
        <v>5000</v>
      </c>
      <c r="X925" s="10">
        <v>7</v>
      </c>
      <c r="Y925" s="10" t="s">
        <v>10018</v>
      </c>
      <c r="Z925" s="10"/>
    </row>
    <row r="926" spans="1:26">
      <c r="A926" s="10">
        <v>925</v>
      </c>
      <c r="B926" s="71" t="s">
        <v>6303</v>
      </c>
      <c r="C926" s="50" t="s">
        <v>6304</v>
      </c>
      <c r="D926" s="51" t="s">
        <v>2818</v>
      </c>
      <c r="E926" s="71" t="s">
        <v>2846</v>
      </c>
      <c r="F926" s="76" t="s">
        <v>6305</v>
      </c>
      <c r="G926" s="60" t="s">
        <v>6300</v>
      </c>
      <c r="H926" s="10" t="str">
        <f t="shared" si="15"/>
        <v>(925, 'Lưu Thị Hồng Nhung', '1989-09-22', 'Nữ', 'Bến Tre', '0943 063 003
0396 711 573', 'MR19108', 62, 19, 674, 'KAGOSHIMA', '103000000', '2019-05-23', '', '2019-05-20', '2019-11-22', '50000000', '53000000', '58902', '15000', '5000', '7', '2020-06-22', '', 'Admin', '2020-06-22 00:46:18'),</v>
      </c>
      <c r="I926" s="10" t="str">
        <f t="shared" si="15"/>
        <v>(Lưu Thị Hồng Nhung, '1989-09-22', 'Nữ', 'Bến Tre', '0943 063 003
0396 711 573', 'MR19108', '(925, 'Lưu Thị Hồng Nhung', '1989-09-22', 'Nữ', 'Bến Tre', '0943 063 003
0396 711 573', 'MR19108', 62, 19, 674, 'KAGOSHIMA', '103000000', '2019-05-23', '', '2019-05-20', '2019-11-22', '50000000', '53000000', '58902', '15000', '5000', '7', '2020-06-22', '', 'Admin', '2020-06-22 00:46:18'),', 19, 674, KAGOSHIMA, '103000000', '2019-05-23', '50000000', '2019-05-20', '2019-11-22', '58902', '53000000', '', '15000', '5000', '7', '2020-06-22', '', '', 'Admin', '2020-06-22 00:46:18'),</v>
      </c>
      <c r="J926" s="58">
        <v>62</v>
      </c>
      <c r="K926" s="58">
        <v>19</v>
      </c>
      <c r="L926" s="58">
        <v>674</v>
      </c>
      <c r="M926" s="83" t="s">
        <v>5679</v>
      </c>
      <c r="N926" s="55">
        <v>103000000</v>
      </c>
      <c r="O926" s="56" t="s">
        <v>3617</v>
      </c>
      <c r="P926" s="159">
        <v>50000000</v>
      </c>
      <c r="Q926" s="124">
        <v>53000000</v>
      </c>
      <c r="R926" s="124"/>
      <c r="S926" s="49" t="s">
        <v>5524</v>
      </c>
      <c r="T926" s="49" t="s">
        <v>3727</v>
      </c>
      <c r="U926" s="129">
        <v>58902</v>
      </c>
      <c r="V926" s="57">
        <v>15000</v>
      </c>
      <c r="W926" s="57">
        <v>5000</v>
      </c>
      <c r="X926" s="10">
        <v>7</v>
      </c>
      <c r="Y926" s="10" t="s">
        <v>10018</v>
      </c>
      <c r="Z926" s="10"/>
    </row>
    <row r="927" spans="1:26">
      <c r="A927" s="10">
        <v>926</v>
      </c>
      <c r="B927" s="71" t="s">
        <v>6306</v>
      </c>
      <c r="C927" s="50" t="s">
        <v>6307</v>
      </c>
      <c r="D927" s="51" t="s">
        <v>2818</v>
      </c>
      <c r="E927" s="71" t="s">
        <v>2876</v>
      </c>
      <c r="F927" s="76" t="s">
        <v>6308</v>
      </c>
      <c r="G927" s="60" t="s">
        <v>6300</v>
      </c>
      <c r="H927" s="10" t="str">
        <f t="shared" si="15"/>
        <v>(926, 'Lê Thị Hương Lan', '1993-10-10', 'Nữ', 'Vĩnh Long', '0855 773 299
0772 194 446', 'MR19108', 62, 19, 674, 'KAGOSHIMA', '103000000', '2019-05-23', '', '2019-05-20', '2019-11-22', '50000000', '53000000', '58902', '15000', '5000', '7', '2020-06-22', '', 'Admin', '2020-06-22 00:46:18'),</v>
      </c>
      <c r="I927" s="10" t="str">
        <f t="shared" si="15"/>
        <v>(Lê Thị Hương Lan, '1993-10-10', 'Nữ', 'Vĩnh Long', '0855 773 299
0772 194 446', 'MR19108', '(926, 'Lê Thị Hương Lan', '1993-10-10', 'Nữ', 'Vĩnh Long', '0855 773 299
0772 194 446', 'MR19108', 62, 19, 674, 'KAGOSHIMA', '103000000', '2019-05-23', '', '2019-05-20', '2019-11-22', '50000000', '53000000', '58902', '15000', '5000', '7', '2020-06-22', '', 'Admin', '2020-06-22 00:46:18'),', 19, 674, KAGOSHIMA, '103000000', '2019-05-23', '50000000', '2019-05-20', '2019-11-22', '58902', '53000000', '', '15000', '5000', '7', '2020-06-22', '', '', 'Admin', '2020-06-22 00:46:18'),</v>
      </c>
      <c r="J927" s="58">
        <v>62</v>
      </c>
      <c r="K927" s="58">
        <v>19</v>
      </c>
      <c r="L927" s="58">
        <v>674</v>
      </c>
      <c r="M927" s="83" t="s">
        <v>5679</v>
      </c>
      <c r="N927" s="55">
        <v>103000000</v>
      </c>
      <c r="O927" s="56" t="s">
        <v>3617</v>
      </c>
      <c r="P927" s="159">
        <v>50000000</v>
      </c>
      <c r="Q927" s="124">
        <v>53000000</v>
      </c>
      <c r="R927" s="124"/>
      <c r="S927" s="49" t="s">
        <v>5524</v>
      </c>
      <c r="T927" s="49" t="s">
        <v>3727</v>
      </c>
      <c r="U927" s="129">
        <v>58902</v>
      </c>
      <c r="V927" s="57">
        <v>15000</v>
      </c>
      <c r="W927" s="57">
        <v>5000</v>
      </c>
      <c r="X927" s="10">
        <v>7</v>
      </c>
      <c r="Y927" s="10" t="s">
        <v>10018</v>
      </c>
      <c r="Z927" s="10"/>
    </row>
    <row r="928" spans="1:26">
      <c r="A928" s="10">
        <v>927</v>
      </c>
      <c r="B928" s="71" t="s">
        <v>6309</v>
      </c>
      <c r="C928" s="50" t="s">
        <v>6310</v>
      </c>
      <c r="D928" s="51" t="s">
        <v>2818</v>
      </c>
      <c r="E928" s="71" t="s">
        <v>2846</v>
      </c>
      <c r="F928" s="76" t="s">
        <v>6311</v>
      </c>
      <c r="G928" s="60" t="s">
        <v>6300</v>
      </c>
      <c r="H928" s="10" t="str">
        <f t="shared" si="15"/>
        <v>(927, 'Võ Ngọc Trọn', '1996-07-27', 'Nữ', 'Bến Tre', '0734 996 542', 'MR19108', 62, 19, 674, 'KAGOSHIMA', '103000000', '2019-05-31', '', '2019-05-20', '2019-11-22', '50000000', '53000000', '58902', '15000', '5000', '7', '2020-06-22', '', 'Admin', '2020-06-22 00:46:18'),</v>
      </c>
      <c r="I928" s="10" t="str">
        <f t="shared" si="15"/>
        <v>(Võ Ngọc Trọn, '1996-07-27', 'Nữ', 'Bến Tre', '0734 996 542', 'MR19108', '(927, 'Võ Ngọc Trọn', '1996-07-27', 'Nữ', 'Bến Tre', '0734 996 542', 'MR19108', 62, 19, 674, 'KAGOSHIMA', '103000000', '2019-05-31', '', '2019-05-20', '2019-11-22', '50000000', '53000000', '58902', '15000', '5000', '7', '2020-06-22', '', 'Admin', '2020-06-22 00:46:18'),', 19, 674, KAGOSHIMA, '103000000', '2019-05-31', '50000000', '2019-05-20', '2019-11-22', '58902', '53000000', '', '15000', '5000', '7', '2020-06-22', '', '', 'Admin', '2020-06-22 00:46:18'),</v>
      </c>
      <c r="J928" s="58">
        <v>62</v>
      </c>
      <c r="K928" s="58">
        <v>19</v>
      </c>
      <c r="L928" s="58">
        <v>674</v>
      </c>
      <c r="M928" s="83" t="s">
        <v>5679</v>
      </c>
      <c r="N928" s="55">
        <v>103000000</v>
      </c>
      <c r="O928" s="56" t="s">
        <v>3687</v>
      </c>
      <c r="P928" s="159">
        <v>50000000</v>
      </c>
      <c r="Q928" s="124">
        <v>53000000</v>
      </c>
      <c r="R928" s="124"/>
      <c r="S928" s="49" t="s">
        <v>5524</v>
      </c>
      <c r="T928" s="49" t="s">
        <v>3727</v>
      </c>
      <c r="U928" s="129">
        <v>58902</v>
      </c>
      <c r="V928" s="57">
        <v>15000</v>
      </c>
      <c r="W928" s="57">
        <v>5000</v>
      </c>
      <c r="X928" s="10">
        <v>7</v>
      </c>
      <c r="Y928" s="10" t="s">
        <v>10018</v>
      </c>
      <c r="Z928" s="10"/>
    </row>
    <row r="929" spans="1:26">
      <c r="A929" s="10">
        <v>928</v>
      </c>
      <c r="B929" s="71" t="s">
        <v>6312</v>
      </c>
      <c r="C929" s="50" t="s">
        <v>4605</v>
      </c>
      <c r="D929" s="51" t="s">
        <v>2818</v>
      </c>
      <c r="E929" s="71" t="s">
        <v>3471</v>
      </c>
      <c r="F929" s="10"/>
      <c r="G929" s="60" t="s">
        <v>6313</v>
      </c>
      <c r="H929" s="10" t="str">
        <f t="shared" si="15"/>
        <v>(928, 'Nguyễn Thị Trúc', '1997-01-01', 'Nữ', 'Bạc Liêu', '', 'MR19159', 1, 19, 346, 'KAGOSHIMA', '92000000', '2019-09-10', '', '2019-08-24', '2020-01-31', '50000000', '42000000', '60027', '15000', '5000', '5', '2020-06-30', '', 'Admin', '2020-06-22 00:46:18'),</v>
      </c>
      <c r="I929" s="10" t="str">
        <f t="shared" si="15"/>
        <v>(Nguyễn Thị Trúc, '1997-01-01', 'Nữ', 'Bạc Liêu', '', 'MR19159', '(928, 'Nguyễn Thị Trúc', '1997-01-01', 'Nữ', 'Bạc Liêu', '', 'MR19159', 1, 19, 346, 'KAGOSHIMA', '92000000', '2019-09-10', '', '2019-08-24', '2020-01-31', '50000000', '42000000', '60027', '15000', '5000', '5', '2020-06-30', '', 'Admin', '2020-06-22 00:46:18'),', 19, 346, KAGOSHIMA, '92000000', '2019-09-10', '50000000', '2019-08-24', '2020-01-31', '60027', '42000000', '', '15000', '5000', '5', '2020-06-30', '', '', 'Admin', '2020-06-22 00:46:18'),</v>
      </c>
      <c r="J929" s="58">
        <v>1</v>
      </c>
      <c r="K929" s="58">
        <v>19</v>
      </c>
      <c r="L929" s="58">
        <v>346</v>
      </c>
      <c r="M929" s="83" t="s">
        <v>5679</v>
      </c>
      <c r="N929" s="55">
        <v>92000000</v>
      </c>
      <c r="O929" s="56" t="s">
        <v>3932</v>
      </c>
      <c r="P929" s="159">
        <v>50000000</v>
      </c>
      <c r="Q929" s="124">
        <v>42000000</v>
      </c>
      <c r="R929" s="124"/>
      <c r="S929" s="49" t="s">
        <v>6314</v>
      </c>
      <c r="T929" s="49" t="s">
        <v>6315</v>
      </c>
      <c r="U929" s="129">
        <v>60027</v>
      </c>
      <c r="V929" s="57">
        <v>15000</v>
      </c>
      <c r="W929" s="57">
        <v>5000</v>
      </c>
      <c r="X929" s="10">
        <v>5</v>
      </c>
      <c r="Y929" s="10" t="s">
        <v>10097</v>
      </c>
      <c r="Z929" s="10"/>
    </row>
    <row r="930" spans="1:26">
      <c r="A930" s="10">
        <v>929</v>
      </c>
      <c r="B930" s="71" t="s">
        <v>6316</v>
      </c>
      <c r="C930" s="50" t="s">
        <v>4511</v>
      </c>
      <c r="D930" s="51" t="s">
        <v>2845</v>
      </c>
      <c r="E930" s="71" t="s">
        <v>3104</v>
      </c>
      <c r="F930" s="76" t="s">
        <v>6317</v>
      </c>
      <c r="G930" s="60" t="s">
        <v>6318</v>
      </c>
      <c r="H930" s="10" t="str">
        <f t="shared" si="15"/>
        <v>(929, 'Phạm Văn Mỹ', '1996-09-09', 'Nam', 'An Giang', '0383 525 801
0397 135 197', 'MR19161', 4, 19, 852, 'KAGOSHIMA', '92000000', '2019-09-03', '', '2019-08-26', '2020-03-06', '50000000', '42000000', '58902', '15000', '5000', '3', '2020-06-06', '', 'Admin', '2020-06-22 00:46:18'),</v>
      </c>
      <c r="I930" s="10" t="str">
        <f t="shared" si="15"/>
        <v>(Phạm Văn Mỹ, '1996-09-09', 'Nam', 'An Giang', '0383 525 801
0397 135 197', 'MR19161', '(929, 'Phạm Văn Mỹ', '1996-09-09', 'Nam', 'An Giang', '0383 525 801
0397 135 197', 'MR19161', 4, 19, 852, 'KAGOSHIMA', '92000000', '2019-09-03', '', '2019-08-26', '2020-03-06', '50000000', '42000000', '58902', '15000', '5000', '3', '2020-06-06', '', 'Admin', '2020-06-22 00:46:18'),', 19, 852, KAGOSHIMA, '92000000', '2019-09-03', '50000000', '2019-08-26', '2020-03-06', '58902', '42000000', '', '15000', '5000', '3', '2020-06-06', '', '', 'Admin', '2020-06-22 00:46:18'),</v>
      </c>
      <c r="J930" s="58">
        <v>4</v>
      </c>
      <c r="K930" s="58">
        <v>19</v>
      </c>
      <c r="L930" s="58">
        <v>852</v>
      </c>
      <c r="M930" s="83" t="s">
        <v>5679</v>
      </c>
      <c r="N930" s="55">
        <v>92000000</v>
      </c>
      <c r="O930" s="56" t="s">
        <v>3933</v>
      </c>
      <c r="P930" s="159">
        <v>50000000</v>
      </c>
      <c r="Q930" s="124">
        <v>42000000</v>
      </c>
      <c r="R930" s="124"/>
      <c r="S930" s="49" t="s">
        <v>4280</v>
      </c>
      <c r="T930" s="49" t="s">
        <v>6320</v>
      </c>
      <c r="U930" s="129">
        <v>58902</v>
      </c>
      <c r="V930" s="57">
        <v>15000</v>
      </c>
      <c r="W930" s="57">
        <v>5000</v>
      </c>
      <c r="X930" s="10">
        <v>3</v>
      </c>
      <c r="Y930" s="10" t="s">
        <v>11997</v>
      </c>
      <c r="Z930" s="10"/>
    </row>
    <row r="931" spans="1:26">
      <c r="A931" s="10">
        <v>930</v>
      </c>
      <c r="B931" s="71" t="s">
        <v>6321</v>
      </c>
      <c r="C931" s="50" t="s">
        <v>6322</v>
      </c>
      <c r="D931" s="51" t="s">
        <v>2845</v>
      </c>
      <c r="E931" s="71" t="s">
        <v>3653</v>
      </c>
      <c r="F931" s="76" t="s">
        <v>6323</v>
      </c>
      <c r="G931" s="60" t="s">
        <v>6318</v>
      </c>
      <c r="H931" s="10" t="str">
        <f t="shared" si="15"/>
        <v>(930, 'Mai Cao Nguyên', '1996-08-01', 'Nam', 'Đak Lak', '0568 166 045
0974 242 890', 'MR19161', 4, 19, 852, 'KAGOSHIMA', '92000000', '2019-09-12', '', '2019-08-26', '2020-03-06', '50000000', '42000000', '58902', '15000', '5000', '3', '2020-06-06', '', 'Admin', '2020-06-22 00:46:18'),</v>
      </c>
      <c r="I931" s="10" t="str">
        <f t="shared" si="15"/>
        <v>(Mai Cao Nguyên, '1996-08-01', 'Nam', 'Đak Lak', '0568 166 045
0974 242 890', 'MR19161', '(930, 'Mai Cao Nguyên', '1996-08-01', 'Nam', 'Đak Lak', '0568 166 045
0974 242 890', 'MR19161', 4, 19, 852, 'KAGOSHIMA', '92000000', '2019-09-12', '', '2019-08-26', '2020-03-06', '50000000', '42000000', '58902', '15000', '5000', '3', '2020-06-06', '', 'Admin', '2020-06-22 00:46:18'),', 19, 852, KAGOSHIMA, '92000000', '2019-09-12', '50000000', '2019-08-26', '2020-03-06', '58902', '42000000', '', '15000', '5000', '3', '2020-06-06', '', '', 'Admin', '2020-06-22 00:46:18'),</v>
      </c>
      <c r="J931" s="58">
        <v>4</v>
      </c>
      <c r="K931" s="58">
        <v>19</v>
      </c>
      <c r="L931" s="58">
        <v>852</v>
      </c>
      <c r="M931" s="83" t="s">
        <v>5679</v>
      </c>
      <c r="N931" s="55">
        <v>92000000</v>
      </c>
      <c r="O931" s="56" t="s">
        <v>6324</v>
      </c>
      <c r="P931" s="159">
        <v>50000000</v>
      </c>
      <c r="Q931" s="124">
        <v>42000000</v>
      </c>
      <c r="R931" s="124"/>
      <c r="S931" s="49" t="s">
        <v>4280</v>
      </c>
      <c r="T931" s="49" t="s">
        <v>6320</v>
      </c>
      <c r="U931" s="129">
        <v>58902</v>
      </c>
      <c r="V931" s="57">
        <v>15000</v>
      </c>
      <c r="W931" s="57">
        <v>5000</v>
      </c>
      <c r="X931" s="10">
        <v>3</v>
      </c>
      <c r="Y931" s="10" t="s">
        <v>11997</v>
      </c>
      <c r="Z931" s="10"/>
    </row>
    <row r="932" spans="1:26">
      <c r="A932" s="10">
        <v>931</v>
      </c>
      <c r="B932" s="71" t="s">
        <v>6325</v>
      </c>
      <c r="C932" s="50" t="s">
        <v>6326</v>
      </c>
      <c r="D932" s="51" t="s">
        <v>2845</v>
      </c>
      <c r="E932" s="71" t="s">
        <v>2928</v>
      </c>
      <c r="F932" s="76" t="s">
        <v>6327</v>
      </c>
      <c r="G932" s="60" t="s">
        <v>6318</v>
      </c>
      <c r="H932" s="10" t="str">
        <f t="shared" si="15"/>
        <v>(931, 'Nguyễn Thanh Dự', '1996-01-09', 'Nam', 'Bình Định', '0934 943 099
0935 890 556', 'MR19161', 4, 19, 852, 'KAGOSHIMA', '92000000', '2019-09-03', '', '2019-08-26', '2020-03-06', '50000000', '42000000', '58902', '15000', '5000', '3', '2020-06-06', '', 'Admin', '2020-06-22 00:46:18'),</v>
      </c>
      <c r="I932" s="10" t="str">
        <f t="shared" si="15"/>
        <v>(Nguyễn Thanh Dự, '1996-01-09', 'Nam', 'Bình Định', '0934 943 099
0935 890 556', 'MR19161', '(931, 'Nguyễn Thanh Dự', '1996-01-09', 'Nam', 'Bình Định', '0934 943 099
0935 890 556', 'MR19161', 4, 19, 852, 'KAGOSHIMA', '92000000', '2019-09-03', '', '2019-08-26', '2020-03-06', '50000000', '42000000', '58902', '15000', '5000', '3', '2020-06-06', '', 'Admin', '2020-06-22 00:46:18'),', 19, 852, KAGOSHIMA, '92000000', '2019-09-03', '50000000', '2019-08-26', '2020-03-06', '58902', '42000000', '', '15000', '5000', '3', '2020-06-06', '', '', 'Admin', '2020-06-22 00:46:18'),</v>
      </c>
      <c r="J932" s="58">
        <v>4</v>
      </c>
      <c r="K932" s="58">
        <v>19</v>
      </c>
      <c r="L932" s="58">
        <v>852</v>
      </c>
      <c r="M932" s="83" t="s">
        <v>5679</v>
      </c>
      <c r="N932" s="55">
        <v>92000000</v>
      </c>
      <c r="O932" s="56" t="s">
        <v>3933</v>
      </c>
      <c r="P932" s="159">
        <v>50000000</v>
      </c>
      <c r="Q932" s="124">
        <v>42000000</v>
      </c>
      <c r="R932" s="124"/>
      <c r="S932" s="49" t="s">
        <v>4280</v>
      </c>
      <c r="T932" s="49" t="s">
        <v>6320</v>
      </c>
      <c r="U932" s="129">
        <v>58902</v>
      </c>
      <c r="V932" s="57">
        <v>15000</v>
      </c>
      <c r="W932" s="57">
        <v>5000</v>
      </c>
      <c r="X932" s="10">
        <v>3</v>
      </c>
      <c r="Y932" s="10" t="s">
        <v>11997</v>
      </c>
      <c r="Z932" s="10"/>
    </row>
    <row r="933" spans="1:26">
      <c r="A933" s="10">
        <v>932</v>
      </c>
      <c r="B933" s="71" t="s">
        <v>6328</v>
      </c>
      <c r="C933" s="50" t="s">
        <v>6329</v>
      </c>
      <c r="D933" s="51" t="s">
        <v>2845</v>
      </c>
      <c r="E933" s="71" t="s">
        <v>3104</v>
      </c>
      <c r="F933" s="76" t="s">
        <v>6330</v>
      </c>
      <c r="G933" s="60" t="s">
        <v>6331</v>
      </c>
      <c r="H933" s="10" t="str">
        <f t="shared" si="15"/>
        <v>(932, 'Lê Hiếu Trung', '1998-04-24', 'Nam', 'An Giang', '0964 756 400
0969 017 660', 'MR19162', 62, 19, 362, 'OSAKA', '103000000', '2019-09-05', '', '2019-08-28', '2020-03-20', '50000000', '53000000', '58902', '15000', '5000', '3', '2020-06-20', '', 'Admin', '2020-06-22 00:46:18'),</v>
      </c>
      <c r="I933" s="10" t="str">
        <f t="shared" si="15"/>
        <v>(Lê Hiếu Trung, '1998-04-24', 'Nam', 'An Giang', '0964 756 400
0969 017 660', 'MR19162', '(932, 'Lê Hiếu Trung', '1998-04-24', 'Nam', 'An Giang', '0964 756 400
0969 017 660', 'MR19162', 62, 19, 362, 'OSAKA', '103000000', '2019-09-05', '', '2019-08-28', '2020-03-20', '50000000', '53000000', '58902', '15000', '5000', '3', '2020-06-20', '', 'Admin', '2020-06-22 00:46:18'),', 19, 362, OSAKA, '103000000', '2019-09-05', '50000000', '2019-08-28', '2020-03-20', '58902', '53000000', '', '15000', '5000', '3', '2020-06-20', '', '', 'Admin', '2020-06-22 00:46:18'),</v>
      </c>
      <c r="J933" s="58">
        <v>62</v>
      </c>
      <c r="K933" s="58">
        <v>19</v>
      </c>
      <c r="L933" s="58">
        <v>362</v>
      </c>
      <c r="M933" s="83" t="s">
        <v>3343</v>
      </c>
      <c r="N933" s="55">
        <v>103000000</v>
      </c>
      <c r="O933" s="56" t="s">
        <v>6332</v>
      </c>
      <c r="P933" s="159">
        <v>50000000</v>
      </c>
      <c r="Q933" s="124">
        <v>53000000</v>
      </c>
      <c r="R933" s="124"/>
      <c r="S933" s="49" t="s">
        <v>6333</v>
      </c>
      <c r="T933" s="49" t="s">
        <v>6334</v>
      </c>
      <c r="U933" s="129">
        <v>58902</v>
      </c>
      <c r="V933" s="57">
        <v>15000</v>
      </c>
      <c r="W933" s="57">
        <v>5000</v>
      </c>
      <c r="X933" s="10">
        <v>3</v>
      </c>
      <c r="Y933" s="10" t="s">
        <v>10053</v>
      </c>
      <c r="Z933" s="10"/>
    </row>
    <row r="934" spans="1:26">
      <c r="A934" s="10">
        <v>933</v>
      </c>
      <c r="B934" s="71" t="s">
        <v>6335</v>
      </c>
      <c r="C934" s="50" t="s">
        <v>6336</v>
      </c>
      <c r="D934" s="51" t="s">
        <v>2845</v>
      </c>
      <c r="E934" s="71" t="s">
        <v>2846</v>
      </c>
      <c r="F934" s="76" t="s">
        <v>6337</v>
      </c>
      <c r="G934" s="60" t="s">
        <v>6331</v>
      </c>
      <c r="H934" s="10" t="str">
        <f t="shared" si="15"/>
        <v>(933, 'Võ Tấn Đạt', '1999-05-08', 'Nam', 'Bến Tre', '0775 927 836
0909 544 809', 'MR19162', 62, 19, 362, 'OSAKA', '103000000', '2019-09-04', '', '2019-08-28', '2020-03-20', '50000000', '53000000', '58902', '15000', '5000', '3', '2020-06-20', '', 'Admin', '2020-06-22 00:46:18'),</v>
      </c>
      <c r="I934" s="10" t="str">
        <f t="shared" si="15"/>
        <v>(Võ Tấn Đạt, '1999-05-08', 'Nam', 'Bến Tre', '0775 927 836
0909 544 809', 'MR19162', '(933, 'Võ Tấn Đạt', '1999-05-08', 'Nam', 'Bến Tre', '0775 927 836
0909 544 809', 'MR19162', 62, 19, 362, 'OSAKA', '103000000', '2019-09-04', '', '2019-08-28', '2020-03-20', '50000000', '53000000', '58902', '15000', '5000', '3', '2020-06-20', '', 'Admin', '2020-06-22 00:46:18'),', 19, 362, OSAKA, '103000000', '2019-09-04', '50000000', '2019-08-28', '2020-03-20', '58902', '53000000', '', '15000', '5000', '3', '2020-06-20', '', '', 'Admin', '2020-06-22 00:46:18'),</v>
      </c>
      <c r="J934" s="58">
        <v>62</v>
      </c>
      <c r="K934" s="58">
        <v>19</v>
      </c>
      <c r="L934" s="58">
        <v>362</v>
      </c>
      <c r="M934" s="83" t="s">
        <v>3343</v>
      </c>
      <c r="N934" s="55">
        <v>103000000</v>
      </c>
      <c r="O934" s="56" t="s">
        <v>6338</v>
      </c>
      <c r="P934" s="159">
        <v>50000000</v>
      </c>
      <c r="Q934" s="124">
        <v>53000000</v>
      </c>
      <c r="R934" s="124"/>
      <c r="S934" s="49" t="s">
        <v>6333</v>
      </c>
      <c r="T934" s="49" t="s">
        <v>6334</v>
      </c>
      <c r="U934" s="129">
        <v>58902</v>
      </c>
      <c r="V934" s="57">
        <v>15000</v>
      </c>
      <c r="W934" s="57">
        <v>5000</v>
      </c>
      <c r="X934" s="10">
        <v>3</v>
      </c>
      <c r="Y934" s="10" t="s">
        <v>10053</v>
      </c>
      <c r="Z934" s="10"/>
    </row>
    <row r="935" spans="1:26">
      <c r="A935" s="10">
        <v>934</v>
      </c>
      <c r="B935" s="71" t="s">
        <v>6339</v>
      </c>
      <c r="C935" s="50" t="s">
        <v>6340</v>
      </c>
      <c r="D935" s="51" t="s">
        <v>2818</v>
      </c>
      <c r="E935" s="71" t="s">
        <v>2819</v>
      </c>
      <c r="F935" s="76" t="s">
        <v>6299</v>
      </c>
      <c r="G935" s="60" t="s">
        <v>6331</v>
      </c>
      <c r="H935" s="10" t="str">
        <f t="shared" si="15"/>
        <v>(934, 'Trần Thị Tường Vy', '2000-03-29', 'Nữ', 'Hồ Chí Minh', '0778 224 749
0773 746 929', 'MR19162', 62, 19, 362, 'OSAKA', '103000000', '2019-09-04', '', '2019-08-28', '2020-03-20', '50000000', '53000000', '58902', '15000', '5000', '3', '2020-06-20', '', 'Admin', '2020-06-22 00:46:18'),</v>
      </c>
      <c r="I935" s="10" t="str">
        <f t="shared" si="15"/>
        <v>(Trần Thị Tường Vy, '2000-03-29', 'Nữ', 'Hồ Chí Minh', '0778 224 749
0773 746 929', 'MR19162', '(934, 'Trần Thị Tường Vy', '2000-03-29', 'Nữ', 'Hồ Chí Minh', '0778 224 749
0773 746 929', 'MR19162', 62, 19, 362, 'OSAKA', '103000000', '2019-09-04', '', '2019-08-28', '2020-03-20', '50000000', '53000000', '58902', '15000', '5000', '3', '2020-06-20', '', 'Admin', '2020-06-22 00:46:18'),', 19, 362, OSAKA, '103000000', '2019-09-04', '50000000', '2019-08-28', '2020-03-20', '58902', '53000000', '', '15000', '5000', '3', '2020-06-20', '', '', 'Admin', '2020-06-22 00:46:18'),</v>
      </c>
      <c r="J935" s="58">
        <v>62</v>
      </c>
      <c r="K935" s="58">
        <v>19</v>
      </c>
      <c r="L935" s="58">
        <v>362</v>
      </c>
      <c r="M935" s="83" t="s">
        <v>3343</v>
      </c>
      <c r="N935" s="55">
        <v>103000000</v>
      </c>
      <c r="O935" s="56" t="s">
        <v>6338</v>
      </c>
      <c r="P935" s="159">
        <v>50000000</v>
      </c>
      <c r="Q935" s="124">
        <v>53000000</v>
      </c>
      <c r="R935" s="124"/>
      <c r="S935" s="49" t="s">
        <v>6333</v>
      </c>
      <c r="T935" s="49" t="s">
        <v>6334</v>
      </c>
      <c r="U935" s="129">
        <v>58902</v>
      </c>
      <c r="V935" s="57">
        <v>15000</v>
      </c>
      <c r="W935" s="57">
        <v>5000</v>
      </c>
      <c r="X935" s="10">
        <v>3</v>
      </c>
      <c r="Y935" s="10" t="s">
        <v>10053</v>
      </c>
      <c r="Z935" s="10"/>
    </row>
    <row r="936" spans="1:26">
      <c r="A936" s="10">
        <v>935</v>
      </c>
      <c r="B936" s="71" t="s">
        <v>6341</v>
      </c>
      <c r="C936" s="50" t="s">
        <v>6342</v>
      </c>
      <c r="D936" s="51" t="s">
        <v>2818</v>
      </c>
      <c r="E936" s="71" t="s">
        <v>2876</v>
      </c>
      <c r="F936" s="76" t="s">
        <v>6343</v>
      </c>
      <c r="G936" s="60" t="s">
        <v>6331</v>
      </c>
      <c r="H936" s="10" t="str">
        <f t="shared" si="15"/>
        <v>(935, 'Châu Thị Băng Châu', '1998-12-03', 'Nữ', 'Vĩnh Long', '0934 985 427
0359 481 916', 'MR19162', 62, 19, 362, 'OSAKA', '103000000', '2018-09-04', '', '2019-08-28', '2020-03-20', '50000000', '53000000', '58902', '15000', '5000', '3', '2020-06-20', '', 'Admin', '2020-06-22 00:46:18'),</v>
      </c>
      <c r="I936" s="10" t="str">
        <f t="shared" si="15"/>
        <v>(Châu Thị Băng Châu, '1998-12-03', 'Nữ', 'Vĩnh Long', '0934 985 427
0359 481 916', 'MR19162', '(935, 'Châu Thị Băng Châu', '1998-12-03', 'Nữ', 'Vĩnh Long', '0934 985 427
0359 481 916', 'MR19162', 62, 19, 362, 'OSAKA', '103000000', '2018-09-04', '', '2019-08-28', '2020-03-20', '50000000', '53000000', '58902', '15000', '5000', '3', '2020-06-20', '', 'Admin', '2020-06-22 00:46:18'),', 19, 362, OSAKA, '103000000', '2018-09-04', '50000000', '2019-08-28', '2020-03-20', '58902', '53000000', '', '15000', '5000', '3', '2020-06-20', '', '', 'Admin', '2020-06-22 00:46:18'),</v>
      </c>
      <c r="J936" s="58">
        <v>62</v>
      </c>
      <c r="K936" s="58">
        <v>19</v>
      </c>
      <c r="L936" s="58">
        <v>362</v>
      </c>
      <c r="M936" s="83" t="s">
        <v>3343</v>
      </c>
      <c r="N936" s="55">
        <v>103000000</v>
      </c>
      <c r="O936" s="56" t="s">
        <v>3987</v>
      </c>
      <c r="P936" s="159">
        <v>50000000</v>
      </c>
      <c r="Q936" s="124">
        <v>53000000</v>
      </c>
      <c r="R936" s="124"/>
      <c r="S936" s="49" t="s">
        <v>6333</v>
      </c>
      <c r="T936" s="49" t="s">
        <v>6334</v>
      </c>
      <c r="U936" s="129">
        <v>58902</v>
      </c>
      <c r="V936" s="57">
        <v>15000</v>
      </c>
      <c r="W936" s="57">
        <v>5000</v>
      </c>
      <c r="X936" s="10">
        <v>3</v>
      </c>
      <c r="Y936" s="10" t="s">
        <v>10053</v>
      </c>
      <c r="Z936" s="10"/>
    </row>
    <row r="937" spans="1:26">
      <c r="A937" s="10">
        <v>936</v>
      </c>
      <c r="B937" s="52" t="s">
        <v>6344</v>
      </c>
      <c r="C937" s="50" t="s">
        <v>2875</v>
      </c>
      <c r="D937" s="51" t="s">
        <v>2818</v>
      </c>
      <c r="E937" s="52" t="s">
        <v>4866</v>
      </c>
      <c r="F937" s="61" t="s">
        <v>6345</v>
      </c>
      <c r="G937" s="82" t="s">
        <v>6346</v>
      </c>
      <c r="H937" s="10" t="str">
        <f t="shared" si="15"/>
        <v>(936, 'Nguyễn Hoàng Thị Hiếu', '1998-04-14', 'Nữ', 'Khánh Hoà', '01632 905 945
0904 314 031', 'MR17067', 108, 20, 363, 'AOMORI', '103000000', '2017-08-30', '', '2017-08-23', '2018-01-24', '50000000', '53000000', '63159', '15000', '10000', '29', '2020-06-24', '', 'Admin', '2020-06-22 00:46:18'),</v>
      </c>
      <c r="I937" s="10" t="str">
        <f t="shared" si="15"/>
        <v>(Nguyễn Hoàng Thị Hiếu, '1998-04-14', 'Nữ', 'Khánh Hoà', '01632 905 945
0904 314 031', 'MR17067', '(936, 'Nguyễn Hoàng Thị Hiếu', '1998-04-14', 'Nữ', 'Khánh Hoà', '01632 905 945
0904 314 031', 'MR17067', 108, 20, 363, 'AOMORI', '103000000', '2017-08-30', '', '2017-08-23', '2018-01-24', '50000000', '53000000', '63159', '15000', '10000', '29', '2020-06-24', '', 'Admin', '2020-06-22 00:46:18'),', 20, 363, AOMORI, '103000000', '2017-08-30', '50000000', '2017-08-23', '2018-01-24', '63159', '53000000', '', '15000', '10000', '29', '2020-06-24', '', '', 'Admin', '2020-06-22 00:46:18'),</v>
      </c>
      <c r="J937" s="58">
        <v>108</v>
      </c>
      <c r="K937" s="58">
        <v>20</v>
      </c>
      <c r="L937" s="58">
        <v>363</v>
      </c>
      <c r="M937" s="82" t="s">
        <v>2964</v>
      </c>
      <c r="N937" s="55">
        <v>103000000</v>
      </c>
      <c r="O937" s="56" t="s">
        <v>3029</v>
      </c>
      <c r="P937" s="159">
        <v>50000000</v>
      </c>
      <c r="Q937" s="124">
        <v>53000000</v>
      </c>
      <c r="R937" s="124"/>
      <c r="S937" s="49" t="s">
        <v>4130</v>
      </c>
      <c r="T937" s="49" t="s">
        <v>3575</v>
      </c>
      <c r="U937" s="129">
        <v>63159</v>
      </c>
      <c r="V937" s="57">
        <v>15000</v>
      </c>
      <c r="W937" s="55">
        <v>10000</v>
      </c>
      <c r="X937" s="10">
        <v>29</v>
      </c>
      <c r="Y937" s="10" t="s">
        <v>10044</v>
      </c>
      <c r="Z937" s="10"/>
    </row>
    <row r="938" spans="1:26">
      <c r="A938" s="10">
        <v>937</v>
      </c>
      <c r="B938" s="52" t="s">
        <v>6348</v>
      </c>
      <c r="C938" s="50" t="s">
        <v>6349</v>
      </c>
      <c r="D938" s="51" t="s">
        <v>2818</v>
      </c>
      <c r="E938" s="52" t="s">
        <v>3317</v>
      </c>
      <c r="F938" s="61" t="s">
        <v>6350</v>
      </c>
      <c r="G938" s="82" t="s">
        <v>6346</v>
      </c>
      <c r="H938" s="10" t="str">
        <f t="shared" si="15"/>
        <v>(937, 'Lê Hoàng Trúc Mai', '1994-01-22', 'Nữ', 'Tiền Giang', '01634 002 622
0919 782 863', 'MR17067', 108, 20, 363, 'AOMORI', '103000000', '2017-08-28', '', '2017-08-23', '2018-01-24', '50000000', '53000000', '63159', '15000', '10000', '29', '2020-06-24', '', 'Admin', '2020-06-22 00:46:18'),</v>
      </c>
      <c r="I938" s="10" t="str">
        <f t="shared" si="15"/>
        <v>(Lê Hoàng Trúc Mai, '1994-01-22', 'Nữ', 'Tiền Giang', '01634 002 622
0919 782 863', 'MR17067', '(937, 'Lê Hoàng Trúc Mai', '1994-01-22', 'Nữ', 'Tiền Giang', '01634 002 622
0919 782 863', 'MR17067', 108, 20, 363, 'AOMORI', '103000000', '2017-08-28', '', '2017-08-23', '2018-01-24', '50000000', '53000000', '63159', '15000', '10000', '29', '2020-06-24', '', 'Admin', '2020-06-22 00:46:18'),', 20, 363, AOMORI, '103000000', '2017-08-28', '50000000', '2017-08-23', '2018-01-24', '63159', '53000000', '', '15000', '10000', '29', '2020-06-24', '', '', 'Admin', '2020-06-22 00:46:18'),</v>
      </c>
      <c r="J938" s="58">
        <v>108</v>
      </c>
      <c r="K938" s="58">
        <v>20</v>
      </c>
      <c r="L938" s="58">
        <v>363</v>
      </c>
      <c r="M938" s="82" t="s">
        <v>2964</v>
      </c>
      <c r="N938" s="55">
        <v>103000000</v>
      </c>
      <c r="O938" s="56" t="s">
        <v>4125</v>
      </c>
      <c r="P938" s="159">
        <v>50000000</v>
      </c>
      <c r="Q938" s="124">
        <v>53000000</v>
      </c>
      <c r="R938" s="124"/>
      <c r="S938" s="49" t="s">
        <v>4130</v>
      </c>
      <c r="T938" s="49" t="s">
        <v>3575</v>
      </c>
      <c r="U938" s="129">
        <v>63159</v>
      </c>
      <c r="V938" s="57">
        <v>15000</v>
      </c>
      <c r="W938" s="55">
        <v>10000</v>
      </c>
      <c r="X938" s="10">
        <v>29</v>
      </c>
      <c r="Y938" s="10" t="s">
        <v>10044</v>
      </c>
      <c r="Z938" s="10"/>
    </row>
    <row r="939" spans="1:26">
      <c r="A939" s="10">
        <v>938</v>
      </c>
      <c r="B939" s="52" t="s">
        <v>6351</v>
      </c>
      <c r="C939" s="50" t="s">
        <v>6352</v>
      </c>
      <c r="D939" s="51" t="s">
        <v>2818</v>
      </c>
      <c r="E939" s="52" t="s">
        <v>2819</v>
      </c>
      <c r="F939" s="61" t="s">
        <v>6353</v>
      </c>
      <c r="G939" s="82" t="s">
        <v>6346</v>
      </c>
      <c r="H939" s="10" t="str">
        <f t="shared" si="15"/>
        <v>(938, 'Nguyễn Thị Mỹ Duyên', '1993-06-16', 'Nữ', 'Hồ Chí Minh', '0938 973 289
01666 622 403', 'MR17067', 108, 20, 363, 'AOMORI', '103000000', '2017-08-25', '', '2017-08-23', '2018-01-24', '50000000', '53000000', '63159', '15000', '10000', '29', '2020-06-24', '', 'Admin', '2020-06-22 00:46:18'),</v>
      </c>
      <c r="I939" s="10" t="str">
        <f t="shared" si="15"/>
        <v>(Nguyễn Thị Mỹ Duyên, '1993-06-16', 'Nữ', 'Hồ Chí Minh', '0938 973 289
01666 622 403', 'MR17067', '(938, 'Nguyễn Thị Mỹ Duyên', '1993-06-16', 'Nữ', 'Hồ Chí Minh', '0938 973 289
01666 622 403', 'MR17067', 108, 20, 363, 'AOMORI', '103000000', '2017-08-25', '', '2017-08-23', '2018-01-24', '50000000', '53000000', '63159', '15000', '10000', '29', '2020-06-24', '', 'Admin', '2020-06-22 00:46:18'),', 20, 363, AOMORI, '103000000', '2017-08-25', '50000000', '2017-08-23', '2018-01-24', '63159', '53000000', '', '15000', '10000', '29', '2020-06-24', '', '', 'Admin', '2020-06-22 00:46:18'),</v>
      </c>
      <c r="J939" s="58">
        <v>108</v>
      </c>
      <c r="K939" s="58">
        <v>20</v>
      </c>
      <c r="L939" s="58">
        <v>363</v>
      </c>
      <c r="M939" s="82" t="s">
        <v>2964</v>
      </c>
      <c r="N939" s="55">
        <v>103000000</v>
      </c>
      <c r="O939" s="56" t="s">
        <v>3030</v>
      </c>
      <c r="P939" s="159">
        <v>50000000</v>
      </c>
      <c r="Q939" s="124">
        <v>53000000</v>
      </c>
      <c r="R939" s="124"/>
      <c r="S939" s="49" t="s">
        <v>4130</v>
      </c>
      <c r="T939" s="49" t="s">
        <v>3575</v>
      </c>
      <c r="U939" s="129">
        <v>63159</v>
      </c>
      <c r="V939" s="57">
        <v>15000</v>
      </c>
      <c r="W939" s="55">
        <v>10000</v>
      </c>
      <c r="X939" s="10">
        <v>29</v>
      </c>
      <c r="Y939" s="10" t="s">
        <v>10044</v>
      </c>
      <c r="Z939" s="10"/>
    </row>
    <row r="940" spans="1:26">
      <c r="A940" s="10">
        <v>939</v>
      </c>
      <c r="B940" s="52" t="s">
        <v>6354</v>
      </c>
      <c r="C940" s="50" t="s">
        <v>6355</v>
      </c>
      <c r="D940" s="51" t="s">
        <v>2818</v>
      </c>
      <c r="E940" s="52" t="s">
        <v>2846</v>
      </c>
      <c r="F940" s="61" t="s">
        <v>6356</v>
      </c>
      <c r="G940" s="82" t="s">
        <v>6346</v>
      </c>
      <c r="H940" s="10" t="str">
        <f t="shared" si="15"/>
        <v>(939, 'Phạm Hoàng Diễm Phước', '1994-05-16', 'Nữ', 'Bến Tre', '0939 377 798
01654581934', 'MR17067', 108, 20, 363, 'AOMORI', '103000000', '2017-08-29', '', '2017-08-23', '2018-01-24', '50000000', '53000000', '63159', '15000', '10000', '29', '2020-06-24', '', 'Admin', '2020-06-22 00:46:18'),</v>
      </c>
      <c r="I940" s="10" t="str">
        <f t="shared" si="15"/>
        <v>(Phạm Hoàng Diễm Phước, '1994-05-16', 'Nữ', 'Bến Tre', '0939 377 798
01654581934', 'MR17067', '(939, 'Phạm Hoàng Diễm Phước', '1994-05-16', 'Nữ', 'Bến Tre', '0939 377 798
01654581934', 'MR17067', 108, 20, 363, 'AOMORI', '103000000', '2017-08-29', '', '2017-08-23', '2018-01-24', '50000000', '53000000', '63159', '15000', '10000', '29', '2020-06-24', '', 'Admin', '2020-06-22 00:46:18'),', 20, 363, AOMORI, '103000000', '2017-08-29', '50000000', '2017-08-23', '2018-01-24', '63159', '53000000', '', '15000', '10000', '29', '2020-06-24', '', '', 'Admin', '2020-06-22 00:46:18'),</v>
      </c>
      <c r="J940" s="58">
        <v>108</v>
      </c>
      <c r="K940" s="58">
        <v>20</v>
      </c>
      <c r="L940" s="58">
        <v>363</v>
      </c>
      <c r="M940" s="82" t="s">
        <v>2964</v>
      </c>
      <c r="N940" s="55">
        <v>103000000</v>
      </c>
      <c r="O940" s="56" t="s">
        <v>3778</v>
      </c>
      <c r="P940" s="159">
        <v>50000000</v>
      </c>
      <c r="Q940" s="124">
        <v>53000000</v>
      </c>
      <c r="R940" s="124"/>
      <c r="S940" s="49" t="s">
        <v>4130</v>
      </c>
      <c r="T940" s="49" t="s">
        <v>3575</v>
      </c>
      <c r="U940" s="129">
        <v>63159</v>
      </c>
      <c r="V940" s="57">
        <v>15000</v>
      </c>
      <c r="W940" s="55">
        <v>10000</v>
      </c>
      <c r="X940" s="10">
        <v>29</v>
      </c>
      <c r="Y940" s="10" t="s">
        <v>10044</v>
      </c>
      <c r="Z940" s="10"/>
    </row>
    <row r="941" spans="1:26">
      <c r="A941" s="10">
        <v>940</v>
      </c>
      <c r="B941" s="52" t="s">
        <v>6357</v>
      </c>
      <c r="C941" s="50" t="s">
        <v>6358</v>
      </c>
      <c r="D941" s="51" t="s">
        <v>2818</v>
      </c>
      <c r="E941" s="52" t="s">
        <v>2846</v>
      </c>
      <c r="F941" s="61" t="s">
        <v>6359</v>
      </c>
      <c r="G941" s="82" t="s">
        <v>6346</v>
      </c>
      <c r="H941" s="10" t="str">
        <f t="shared" si="15"/>
        <v>(940, 'Đỗ Thị Bích Ngân', '1997-09-28', 'Nữ', 'Bến Tre', '01674 015 281
01678 636 857', 'MR17067', 108, 20, 363, 'AOMORI', '103000000', '2017-08-28', '', '2017-08-23', '2018-01-24', '50000000', '53000000', '63159', '15000', '10000', '29', '2020-06-24', '', 'Admin', '2020-06-22 00:46:18'),</v>
      </c>
      <c r="I941" s="10" t="str">
        <f t="shared" si="15"/>
        <v>(Đỗ Thị Bích Ngân, '1997-09-28', 'Nữ', 'Bến Tre', '01674 015 281
01678 636 857', 'MR17067', '(940, 'Đỗ Thị Bích Ngân', '1997-09-28', 'Nữ', 'Bến Tre', '01674 015 281
01678 636 857', 'MR17067', 108, 20, 363, 'AOMORI', '103000000', '2017-08-28', '', '2017-08-23', '2018-01-24', '50000000', '53000000', '63159', '15000', '10000', '29', '2020-06-24', '', 'Admin', '2020-06-22 00:46:18'),', 20, 363, AOMORI, '103000000', '2017-08-28', '50000000', '2017-08-23', '2018-01-24', '63159', '53000000', '', '15000', '10000', '29', '2020-06-24', '', '', 'Admin', '2020-06-22 00:46:18'),</v>
      </c>
      <c r="J941" s="58">
        <v>108</v>
      </c>
      <c r="K941" s="58">
        <v>20</v>
      </c>
      <c r="L941" s="58">
        <v>363</v>
      </c>
      <c r="M941" s="82" t="s">
        <v>2964</v>
      </c>
      <c r="N941" s="55">
        <v>103000000</v>
      </c>
      <c r="O941" s="56" t="s">
        <v>4125</v>
      </c>
      <c r="P941" s="159">
        <v>50000000</v>
      </c>
      <c r="Q941" s="124">
        <v>53000000</v>
      </c>
      <c r="R941" s="124"/>
      <c r="S941" s="49" t="s">
        <v>4130</v>
      </c>
      <c r="T941" s="49" t="s">
        <v>3575</v>
      </c>
      <c r="U941" s="129">
        <v>63159</v>
      </c>
      <c r="V941" s="57">
        <v>15000</v>
      </c>
      <c r="W941" s="55">
        <v>10000</v>
      </c>
      <c r="X941" s="10">
        <v>29</v>
      </c>
      <c r="Y941" s="10" t="s">
        <v>10044</v>
      </c>
      <c r="Z941" s="10"/>
    </row>
    <row r="942" spans="1:26">
      <c r="A942" s="10">
        <v>941</v>
      </c>
      <c r="B942" s="52" t="s">
        <v>6360</v>
      </c>
      <c r="C942" s="50" t="s">
        <v>6361</v>
      </c>
      <c r="D942" s="51" t="s">
        <v>2818</v>
      </c>
      <c r="E942" s="52" t="s">
        <v>3080</v>
      </c>
      <c r="F942" s="61" t="s">
        <v>6362</v>
      </c>
      <c r="G942" s="82" t="s">
        <v>6346</v>
      </c>
      <c r="H942" s="10" t="str">
        <f t="shared" si="15"/>
        <v>(941, 'Nguyễn Thị Trúc Loan', '1997-03-28', 'Nữ', 'Long An', '0931 541 504
01669 820 244', 'MR17067', 108, 20, 363, 'AOMORI', '103000000', '2017-08-28', '', '2017-08-23', '2018-01-24', '50000000', '53000000', '63159', '15000', '10000', '29', '2020-06-24', '', 'Admin', '2020-06-22 00:46:18'),</v>
      </c>
      <c r="I942" s="10" t="str">
        <f t="shared" si="15"/>
        <v>(Nguyễn Thị Trúc Loan, '1997-03-28', 'Nữ', 'Long An', '0931 541 504
01669 820 244', 'MR17067', '(941, 'Nguyễn Thị Trúc Loan', '1997-03-28', 'Nữ', 'Long An', '0931 541 504
01669 820 244', 'MR17067', 108, 20, 363, 'AOMORI', '103000000', '2017-08-28', '', '2017-08-23', '2018-01-24', '50000000', '53000000', '63159', '15000', '10000', '29', '2020-06-24', '', 'Admin', '2020-06-22 00:46:18'),', 20, 363, AOMORI, '103000000', '2017-08-28', '50000000', '2017-08-23', '2018-01-24', '63159', '53000000', '', '15000', '10000', '29', '2020-06-24', '', '', 'Admin', '2020-06-22 00:46:18'),</v>
      </c>
      <c r="J942" s="58">
        <v>108</v>
      </c>
      <c r="K942" s="58">
        <v>20</v>
      </c>
      <c r="L942" s="58">
        <v>363</v>
      </c>
      <c r="M942" s="82" t="s">
        <v>2964</v>
      </c>
      <c r="N942" s="55">
        <v>103000000</v>
      </c>
      <c r="O942" s="56" t="s">
        <v>4125</v>
      </c>
      <c r="P942" s="159">
        <v>50000000</v>
      </c>
      <c r="Q942" s="124">
        <v>53000000</v>
      </c>
      <c r="R942" s="124"/>
      <c r="S942" s="49" t="s">
        <v>4130</v>
      </c>
      <c r="T942" s="49" t="s">
        <v>3575</v>
      </c>
      <c r="U942" s="129">
        <v>63159</v>
      </c>
      <c r="V942" s="57">
        <v>15000</v>
      </c>
      <c r="W942" s="55">
        <v>10000</v>
      </c>
      <c r="X942" s="10">
        <v>29</v>
      </c>
      <c r="Y942" s="10" t="s">
        <v>10044</v>
      </c>
      <c r="Z942" s="10"/>
    </row>
    <row r="943" spans="1:26">
      <c r="A943" s="10">
        <v>942</v>
      </c>
      <c r="B943" s="52" t="s">
        <v>6363</v>
      </c>
      <c r="C943" s="50" t="s">
        <v>6364</v>
      </c>
      <c r="D943" s="51" t="s">
        <v>2818</v>
      </c>
      <c r="E943" s="52" t="s">
        <v>2846</v>
      </c>
      <c r="F943" s="61" t="s">
        <v>6365</v>
      </c>
      <c r="G943" s="82" t="s">
        <v>6346</v>
      </c>
      <c r="H943" s="10" t="str">
        <f t="shared" si="15"/>
        <v>(942, 'Phạm Nguyễn Viết Thư', '1993-03-11', 'Nữ', 'Bến Tre', '01647709730
01698125337', 'MR17067', 108, 20, 363, 'AOMORI', '103000000', '2017-08-28', '', '2017-08-23', '2018-01-24', '50000000', '53000000', '63159', '15000', '10000', '29', '2020-06-24', '', 'Admin', '2020-06-22 00:46:18'),</v>
      </c>
      <c r="I943" s="10" t="str">
        <f t="shared" si="15"/>
        <v>(Phạm Nguyễn Viết Thư, '1993-03-11', 'Nữ', 'Bến Tre', '01647709730
01698125337', 'MR17067', '(942, 'Phạm Nguyễn Viết Thư', '1993-03-11', 'Nữ', 'Bến Tre', '01647709730
01698125337', 'MR17067', 108, 20, 363, 'AOMORI', '103000000', '2017-08-28', '', '2017-08-23', '2018-01-24', '50000000', '53000000', '63159', '15000', '10000', '29', '2020-06-24', '', 'Admin', '2020-06-22 00:46:18'),', 20, 363, AOMORI, '103000000', '2017-08-28', '50000000', '2017-08-23', '2018-01-24', '63159', '53000000', '', '15000', '10000', '29', '2020-06-24', '', '', 'Admin', '2020-06-22 00:46:18'),</v>
      </c>
      <c r="J943" s="58">
        <v>108</v>
      </c>
      <c r="K943" s="58">
        <v>20</v>
      </c>
      <c r="L943" s="58">
        <v>363</v>
      </c>
      <c r="M943" s="82" t="s">
        <v>2964</v>
      </c>
      <c r="N943" s="55">
        <v>103000000</v>
      </c>
      <c r="O943" s="56" t="s">
        <v>4125</v>
      </c>
      <c r="P943" s="159">
        <v>50000000</v>
      </c>
      <c r="Q943" s="124">
        <v>53000000</v>
      </c>
      <c r="R943" s="124"/>
      <c r="S943" s="49" t="s">
        <v>4130</v>
      </c>
      <c r="T943" s="49" t="s">
        <v>3575</v>
      </c>
      <c r="U943" s="129">
        <v>63159</v>
      </c>
      <c r="V943" s="57">
        <v>15000</v>
      </c>
      <c r="W943" s="55">
        <v>10000</v>
      </c>
      <c r="X943" s="10">
        <v>29</v>
      </c>
      <c r="Y943" s="10" t="s">
        <v>10044</v>
      </c>
      <c r="Z943" s="10"/>
    </row>
    <row r="944" spans="1:26">
      <c r="A944" s="10">
        <v>943</v>
      </c>
      <c r="B944" s="52" t="s">
        <v>6366</v>
      </c>
      <c r="C944" s="50" t="s">
        <v>6367</v>
      </c>
      <c r="D944" s="51" t="s">
        <v>2818</v>
      </c>
      <c r="E944" s="52" t="s">
        <v>2846</v>
      </c>
      <c r="F944" s="61" t="s">
        <v>6368</v>
      </c>
      <c r="G944" s="82" t="s">
        <v>6346</v>
      </c>
      <c r="H944" s="10" t="str">
        <f t="shared" si="15"/>
        <v>(943, 'Lê Thị Mỹ Tiên', '1995-12-12', 'Nữ', 'Bến Tre', '0945 088 306
01695 203 538', 'MR17067', 108, 20, 363, 'AOMORI', '103000000', '2017-08-28', '', '2017-08-23', '2018-01-24', '50000000', '53000000', '63159', '15000', '10000', '29', '2020-06-24', '', 'Admin', '2020-06-22 00:46:18'),</v>
      </c>
      <c r="I944" s="10" t="str">
        <f t="shared" si="15"/>
        <v>(Lê Thị Mỹ Tiên, '1995-12-12', 'Nữ', 'Bến Tre', '0945 088 306
01695 203 538', 'MR17067', '(943, 'Lê Thị Mỹ Tiên', '1995-12-12', 'Nữ', 'Bến Tre', '0945 088 306
01695 203 538', 'MR17067', 108, 20, 363, 'AOMORI', '103000000', '2017-08-28', '', '2017-08-23', '2018-01-24', '50000000', '53000000', '63159', '15000', '10000', '29', '2020-06-24', '', 'Admin', '2020-06-22 00:46:18'),', 20, 363, AOMORI, '103000000', '2017-08-28', '50000000', '2017-08-23', '2018-01-24', '63159', '53000000', '', '15000', '10000', '29', '2020-06-24', '', '', 'Admin', '2020-06-22 00:46:18'),</v>
      </c>
      <c r="J944" s="58">
        <v>108</v>
      </c>
      <c r="K944" s="58">
        <v>20</v>
      </c>
      <c r="L944" s="58">
        <v>363</v>
      </c>
      <c r="M944" s="82" t="s">
        <v>2964</v>
      </c>
      <c r="N944" s="55">
        <v>103000000</v>
      </c>
      <c r="O944" s="56" t="s">
        <v>4125</v>
      </c>
      <c r="P944" s="159">
        <v>50000000</v>
      </c>
      <c r="Q944" s="124">
        <v>53000000</v>
      </c>
      <c r="R944" s="124"/>
      <c r="S944" s="49" t="s">
        <v>4130</v>
      </c>
      <c r="T944" s="49" t="s">
        <v>3575</v>
      </c>
      <c r="U944" s="129">
        <v>63159</v>
      </c>
      <c r="V944" s="57">
        <v>15000</v>
      </c>
      <c r="W944" s="55">
        <v>10000</v>
      </c>
      <c r="X944" s="10">
        <v>29</v>
      </c>
      <c r="Y944" s="10" t="s">
        <v>10044</v>
      </c>
      <c r="Z944" s="10"/>
    </row>
    <row r="945" spans="1:26">
      <c r="A945" s="10">
        <v>944</v>
      </c>
      <c r="B945" s="52" t="s">
        <v>6369</v>
      </c>
      <c r="C945" s="50" t="s">
        <v>6370</v>
      </c>
      <c r="D945" s="51" t="s">
        <v>2818</v>
      </c>
      <c r="E945" s="52" t="s">
        <v>2819</v>
      </c>
      <c r="F945" s="61" t="s">
        <v>6371</v>
      </c>
      <c r="G945" s="82" t="s">
        <v>6346</v>
      </c>
      <c r="H945" s="10" t="str">
        <f t="shared" si="15"/>
        <v>(944, 'Cao Thị Ngọc Mai', '1993-09-23', 'Nữ', 'Hồ Chí Minh', '01658441271 01639409133', 'MR17067', 108, 20, 363, 'AOMORI', '103000000', '2017-08-28', '', '2017-08-23', '2018-01-24', '50000000', '53000000', '63159', '15000', '10000', '29', '2020-06-24', '', 'Admin', '2020-06-22 00:46:18'),</v>
      </c>
      <c r="I945" s="10" t="str">
        <f t="shared" si="15"/>
        <v>(Cao Thị Ngọc Mai, '1993-09-23', 'Nữ', 'Hồ Chí Minh', '01658441271 01639409133', 'MR17067', '(944, 'Cao Thị Ngọc Mai', '1993-09-23', 'Nữ', 'Hồ Chí Minh', '01658441271 01639409133', 'MR17067', 108, 20, 363, 'AOMORI', '103000000', '2017-08-28', '', '2017-08-23', '2018-01-24', '50000000', '53000000', '63159', '15000', '10000', '29', '2020-06-24', '', 'Admin', '2020-06-22 00:46:18'),', 20, 363, AOMORI, '103000000', '2017-08-28', '50000000', '2017-08-23', '2018-01-24', '63159', '53000000', '', '15000', '10000', '29', '2020-06-24', '', '', 'Admin', '2020-06-22 00:46:18'),</v>
      </c>
      <c r="J945" s="58">
        <v>108</v>
      </c>
      <c r="K945" s="58">
        <v>20</v>
      </c>
      <c r="L945" s="58">
        <v>363</v>
      </c>
      <c r="M945" s="82" t="s">
        <v>2964</v>
      </c>
      <c r="N945" s="55">
        <v>103000000</v>
      </c>
      <c r="O945" s="56" t="s">
        <v>4125</v>
      </c>
      <c r="P945" s="159">
        <v>50000000</v>
      </c>
      <c r="Q945" s="124">
        <v>53000000</v>
      </c>
      <c r="R945" s="124"/>
      <c r="S945" s="49" t="s">
        <v>4130</v>
      </c>
      <c r="T945" s="49" t="s">
        <v>3575</v>
      </c>
      <c r="U945" s="129">
        <v>63159</v>
      </c>
      <c r="V945" s="57">
        <v>15000</v>
      </c>
      <c r="W945" s="55">
        <v>10000</v>
      </c>
      <c r="X945" s="10">
        <v>29</v>
      </c>
      <c r="Y945" s="10" t="s">
        <v>10044</v>
      </c>
      <c r="Z945" s="10"/>
    </row>
    <row r="946" spans="1:26">
      <c r="A946" s="10">
        <v>945</v>
      </c>
      <c r="B946" s="52" t="s">
        <v>6372</v>
      </c>
      <c r="C946" s="50" t="s">
        <v>4744</v>
      </c>
      <c r="D946" s="51" t="s">
        <v>2818</v>
      </c>
      <c r="E946" s="52" t="s">
        <v>3317</v>
      </c>
      <c r="F946" s="61" t="s">
        <v>6373</v>
      </c>
      <c r="G946" s="82" t="s">
        <v>6346</v>
      </c>
      <c r="H946" s="10" t="str">
        <f t="shared" si="15"/>
        <v>(945, 'Nguyễn Ngọc Mẫn', '1990-10-11', 'Nữ', 'Tiền Giang', '0909 704 917
0907 104 939', 'MR17067', 108, 20, 363, 'AOMORI', '103000000', '2017-08-30', '', '2017-08-23', '2018-01-24', '50000000', '53000000', '63159', '15000', '10000', '29', '2020-06-24', '', 'Admin', '2020-06-22 00:46:18'),</v>
      </c>
      <c r="I946" s="10" t="str">
        <f t="shared" si="15"/>
        <v>(Nguyễn Ngọc Mẫn, '1990-10-11', 'Nữ', 'Tiền Giang', '0909 704 917
0907 104 939', 'MR17067', '(945, 'Nguyễn Ngọc Mẫn', '1990-10-11', 'Nữ', 'Tiền Giang', '0909 704 917
0907 104 939', 'MR17067', 108, 20, 363, 'AOMORI', '103000000', '2017-08-30', '', '2017-08-23', '2018-01-24', '50000000', '53000000', '63159', '15000', '10000', '29', '2020-06-24', '', 'Admin', '2020-06-22 00:46:18'),', 20, 363, AOMORI, '103000000', '2017-08-30', '50000000', '2017-08-23', '2018-01-24', '63159', '53000000', '', '15000', '10000', '29', '2020-06-24', '', '', 'Admin', '2020-06-22 00:46:18'),</v>
      </c>
      <c r="J946" s="58">
        <v>108</v>
      </c>
      <c r="K946" s="58">
        <v>20</v>
      </c>
      <c r="L946" s="58">
        <v>363</v>
      </c>
      <c r="M946" s="82" t="s">
        <v>2964</v>
      </c>
      <c r="N946" s="55">
        <v>103000000</v>
      </c>
      <c r="O946" s="56" t="s">
        <v>3029</v>
      </c>
      <c r="P946" s="159">
        <v>50000000</v>
      </c>
      <c r="Q946" s="124">
        <v>53000000</v>
      </c>
      <c r="R946" s="124"/>
      <c r="S946" s="49" t="s">
        <v>4130</v>
      </c>
      <c r="T946" s="49" t="s">
        <v>3575</v>
      </c>
      <c r="U946" s="129">
        <v>63159</v>
      </c>
      <c r="V946" s="57">
        <v>15000</v>
      </c>
      <c r="W946" s="55">
        <v>10000</v>
      </c>
      <c r="X946" s="10">
        <v>29</v>
      </c>
      <c r="Y946" s="10" t="s">
        <v>10044</v>
      </c>
      <c r="Z946" s="10"/>
    </row>
    <row r="947" spans="1:26">
      <c r="A947" s="10">
        <v>946</v>
      </c>
      <c r="B947" s="10" t="s">
        <v>6374</v>
      </c>
      <c r="C947" s="50" t="s">
        <v>6375</v>
      </c>
      <c r="D947" s="51" t="s">
        <v>2818</v>
      </c>
      <c r="E947" s="10" t="s">
        <v>2846</v>
      </c>
      <c r="F947" s="69" t="s">
        <v>6376</v>
      </c>
      <c r="G947" s="49" t="s">
        <v>6377</v>
      </c>
      <c r="H947" s="10" t="str">
        <f t="shared" si="15"/>
        <v>(946, 'Huỳnh Thị Kim Phơ', '1991-05-17', 'Nữ', 'Bến Tre', '0963 774 228
01687 611 561', 'MR18021', 51, 20, 364, 'CHIBA', '103000000', '2018-02-08', '', '2018-02-05', '2018-08-08', '50000000', '53000000', '69000', '15000', '5000', '22', '2020-06-08', '', 'Admin', '2020-06-22 00:46:18'),</v>
      </c>
      <c r="I947" s="10" t="str">
        <f t="shared" si="15"/>
        <v>(Huỳnh Thị Kim Phơ, '1991-05-17', 'Nữ', 'Bến Tre', '0963 774 228
01687 611 561', 'MR18021', '(946, 'Huỳnh Thị Kim Phơ', '1991-05-17', 'Nữ', 'Bến Tre', '0963 774 228
01687 611 561', 'MR18021', 51, 20, 364, 'CHIBA', '103000000', '2018-02-08', '', '2018-02-05', '2018-08-08', '50000000', '53000000', '69000', '15000', '5000', '22', '2020-06-08', '', 'Admin', '2020-06-22 00:46:18'),', 20, 364, CHIBA, '103000000', '2018-02-08', '50000000', '2018-02-05', '2018-08-08', '69000', '53000000', '', '15000', '5000', '22', '2020-06-08', '', '', 'Admin', '2020-06-22 00:46:18'),</v>
      </c>
      <c r="J947" s="58">
        <v>51</v>
      </c>
      <c r="K947" s="58">
        <v>20</v>
      </c>
      <c r="L947" s="58">
        <v>364</v>
      </c>
      <c r="M947" s="49" t="s">
        <v>2936</v>
      </c>
      <c r="N947" s="55">
        <v>103000000</v>
      </c>
      <c r="O947" s="56" t="s">
        <v>3523</v>
      </c>
      <c r="P947" s="159">
        <v>50000000</v>
      </c>
      <c r="Q947" s="124">
        <v>53000000</v>
      </c>
      <c r="R947" s="124"/>
      <c r="S947" s="49" t="s">
        <v>4229</v>
      </c>
      <c r="T947" s="49" t="s">
        <v>5309</v>
      </c>
      <c r="U947" s="129">
        <v>69000</v>
      </c>
      <c r="V947" s="57">
        <v>15000</v>
      </c>
      <c r="W947" s="55">
        <v>5000</v>
      </c>
      <c r="X947" s="10">
        <v>22</v>
      </c>
      <c r="Y947" s="10" t="s">
        <v>9887</v>
      </c>
      <c r="Z947" s="10"/>
    </row>
    <row r="948" spans="1:26">
      <c r="A948" s="10">
        <v>947</v>
      </c>
      <c r="B948" s="10" t="s">
        <v>6378</v>
      </c>
      <c r="C948" s="50" t="s">
        <v>6379</v>
      </c>
      <c r="D948" s="51" t="s">
        <v>2818</v>
      </c>
      <c r="E948" s="10" t="s">
        <v>2855</v>
      </c>
      <c r="F948" s="69" t="s">
        <v>6380</v>
      </c>
      <c r="G948" s="49" t="s">
        <v>6377</v>
      </c>
      <c r="H948" s="10" t="str">
        <f t="shared" si="15"/>
        <v>(947, 'Trần Thị Như Phụng', '1998-10-17', 'Nữ', 'Trà Vinh', '0923 442 624
01653 147 514', 'MR18021', 51, 20, 364, 'CHIBA', '103000000', '2018-02-08', '', '2018-02-05', '2018-08-08', '50000000', '53000000', '69000', '15000', '5000', '22', '2020-06-08', '', 'Admin', '2020-06-22 00:46:18'),</v>
      </c>
      <c r="I948" s="10" t="str">
        <f t="shared" si="15"/>
        <v>(Trần Thị Như Phụng, '1998-10-17', 'Nữ', 'Trà Vinh', '0923 442 624
01653 147 514', 'MR18021', '(947, 'Trần Thị Như Phụng', '1998-10-17', 'Nữ', 'Trà Vinh', '0923 442 624
01653 147 514', 'MR18021', 51, 20, 364, 'CHIBA', '103000000', '2018-02-08', '', '2018-02-05', '2018-08-08', '50000000', '53000000', '69000', '15000', '5000', '22', '2020-06-08', '', 'Admin', '2020-06-22 00:46:18'),', 20, 364, CHIBA, '103000000', '2018-02-08', '50000000', '2018-02-05', '2018-08-08', '69000', '53000000', '', '15000', '5000', '22', '2020-06-08', '', '', 'Admin', '2020-06-22 00:46:18'),</v>
      </c>
      <c r="J948" s="58">
        <v>51</v>
      </c>
      <c r="K948" s="58">
        <v>20</v>
      </c>
      <c r="L948" s="58">
        <v>364</v>
      </c>
      <c r="M948" s="49" t="s">
        <v>2936</v>
      </c>
      <c r="N948" s="55">
        <v>103000000</v>
      </c>
      <c r="O948" s="56" t="s">
        <v>3523</v>
      </c>
      <c r="P948" s="159">
        <v>50000000</v>
      </c>
      <c r="Q948" s="124">
        <v>53000000</v>
      </c>
      <c r="R948" s="124"/>
      <c r="S948" s="49" t="s">
        <v>4229</v>
      </c>
      <c r="T948" s="49" t="s">
        <v>5309</v>
      </c>
      <c r="U948" s="129">
        <v>69000</v>
      </c>
      <c r="V948" s="57">
        <v>15000</v>
      </c>
      <c r="W948" s="55">
        <v>5000</v>
      </c>
      <c r="X948" s="10">
        <v>22</v>
      </c>
      <c r="Y948" s="10" t="s">
        <v>9887</v>
      </c>
      <c r="Z948" s="10"/>
    </row>
    <row r="949" spans="1:26">
      <c r="A949" s="10">
        <v>948</v>
      </c>
      <c r="B949" s="10" t="s">
        <v>6381</v>
      </c>
      <c r="C949" s="50" t="s">
        <v>6382</v>
      </c>
      <c r="D949" s="51" t="s">
        <v>2818</v>
      </c>
      <c r="E949" s="10" t="s">
        <v>2855</v>
      </c>
      <c r="F949" s="69" t="s">
        <v>6383</v>
      </c>
      <c r="G949" s="49" t="s">
        <v>6377</v>
      </c>
      <c r="H949" s="10" t="str">
        <f t="shared" si="15"/>
        <v>(948, 'Đặng Trân Trân', '1993-03-19', 'Nữ', 'Trà Vinh', '01884 988 499
01696 289 998', 'MR18021', 51, 20, 364, 'CHIBA', '103000000', '2018-02-09', '', '2018-02-05', '2018-08-08', '50000000', '53000000', '69000', '15000', '5000', '22', '2020-06-08', '', 'Admin', '2020-06-22 00:46:18'),</v>
      </c>
      <c r="I949" s="10" t="str">
        <f t="shared" si="15"/>
        <v>(Đặng Trân Trân, '1993-03-19', 'Nữ', 'Trà Vinh', '01884 988 499
01696 289 998', 'MR18021', '(948, 'Đặng Trân Trân', '1993-03-19', 'Nữ', 'Trà Vinh', '01884 988 499
01696 289 998', 'MR18021', 51, 20, 364, 'CHIBA', '103000000', '2018-02-09', '', '2018-02-05', '2018-08-08', '50000000', '53000000', '69000', '15000', '5000', '22', '2020-06-08', '', 'Admin', '2020-06-22 00:46:18'),', 20, 364, CHIBA, '103000000', '2018-02-09', '50000000', '2018-02-05', '2018-08-08', '69000', '53000000', '', '15000', '5000', '22', '2020-06-08', '', '', 'Admin', '2020-06-22 00:46:18'),</v>
      </c>
      <c r="J949" s="58">
        <v>51</v>
      </c>
      <c r="K949" s="58">
        <v>20</v>
      </c>
      <c r="L949" s="58">
        <v>364</v>
      </c>
      <c r="M949" s="49" t="s">
        <v>2936</v>
      </c>
      <c r="N949" s="55">
        <v>103000000</v>
      </c>
      <c r="O949" s="56" t="s">
        <v>4165</v>
      </c>
      <c r="P949" s="159">
        <v>50000000</v>
      </c>
      <c r="Q949" s="124">
        <v>53000000</v>
      </c>
      <c r="R949" s="124"/>
      <c r="S949" s="49" t="s">
        <v>4229</v>
      </c>
      <c r="T949" s="49" t="s">
        <v>5309</v>
      </c>
      <c r="U949" s="129">
        <v>69000</v>
      </c>
      <c r="V949" s="57">
        <v>15000</v>
      </c>
      <c r="W949" s="55">
        <v>5000</v>
      </c>
      <c r="X949" s="10">
        <v>22</v>
      </c>
      <c r="Y949" s="10" t="s">
        <v>9887</v>
      </c>
      <c r="Z949" s="10"/>
    </row>
    <row r="950" spans="1:26">
      <c r="A950" s="10">
        <v>949</v>
      </c>
      <c r="B950" s="10" t="s">
        <v>6384</v>
      </c>
      <c r="C950" s="50" t="s">
        <v>6385</v>
      </c>
      <c r="D950" s="51" t="s">
        <v>2818</v>
      </c>
      <c r="E950" s="10" t="s">
        <v>3080</v>
      </c>
      <c r="F950" s="69" t="s">
        <v>6386</v>
      </c>
      <c r="G950" s="49" t="s">
        <v>6377</v>
      </c>
      <c r="H950" s="10" t="str">
        <f t="shared" si="15"/>
        <v>(949, 'Nguyễn Thị Bé Hai', '1988-03-25', 'Nữ', 'Long An', '0983 649 347
01635 842 224', 'MR18021', 51, 20, 364, 'CHIBA', '103000000', '2018-02-08', '', '2018-02-05', '2018-08-08', '50000000', '53000000', '69000', '15000', '5000', '22', '2020-06-08', '', 'Admin', '2020-06-22 00:46:18'),</v>
      </c>
      <c r="I950" s="10" t="str">
        <f t="shared" si="15"/>
        <v>(Nguyễn Thị Bé Hai, '1988-03-25', 'Nữ', 'Long An', '0983 649 347
01635 842 224', 'MR18021', '(949, 'Nguyễn Thị Bé Hai', '1988-03-25', 'Nữ', 'Long An', '0983 649 347
01635 842 224', 'MR18021', 51, 20, 364, 'CHIBA', '103000000', '2018-02-08', '', '2018-02-05', '2018-08-08', '50000000', '53000000', '69000', '15000', '5000', '22', '2020-06-08', '', 'Admin', '2020-06-22 00:46:18'),', 20, 364, CHIBA, '103000000', '2018-02-08', '50000000', '2018-02-05', '2018-08-08', '69000', '53000000', '', '15000', '5000', '22', '2020-06-08', '', '', 'Admin', '2020-06-22 00:46:18'),</v>
      </c>
      <c r="J950" s="58">
        <v>51</v>
      </c>
      <c r="K950" s="58">
        <v>20</v>
      </c>
      <c r="L950" s="58">
        <v>364</v>
      </c>
      <c r="M950" s="49" t="s">
        <v>2936</v>
      </c>
      <c r="N950" s="55">
        <v>103000000</v>
      </c>
      <c r="O950" s="56" t="s">
        <v>3523</v>
      </c>
      <c r="P950" s="159">
        <v>50000000</v>
      </c>
      <c r="Q950" s="124">
        <v>53000000</v>
      </c>
      <c r="R950" s="124"/>
      <c r="S950" s="49" t="s">
        <v>4229</v>
      </c>
      <c r="T950" s="49" t="s">
        <v>5309</v>
      </c>
      <c r="U950" s="129">
        <v>69000</v>
      </c>
      <c r="V950" s="57">
        <v>15000</v>
      </c>
      <c r="W950" s="55">
        <v>5000</v>
      </c>
      <c r="X950" s="10">
        <v>22</v>
      </c>
      <c r="Y950" s="10" t="s">
        <v>9887</v>
      </c>
      <c r="Z950" s="10"/>
    </row>
    <row r="951" spans="1:26">
      <c r="A951" s="10">
        <v>950</v>
      </c>
      <c r="B951" s="10" t="s">
        <v>6387</v>
      </c>
      <c r="C951" s="50" t="s">
        <v>4964</v>
      </c>
      <c r="D951" s="51" t="s">
        <v>2818</v>
      </c>
      <c r="E951" s="10" t="s">
        <v>2846</v>
      </c>
      <c r="F951" s="69" t="s">
        <v>6388</v>
      </c>
      <c r="G951" s="49" t="s">
        <v>6377</v>
      </c>
      <c r="H951" s="10" t="str">
        <f t="shared" si="15"/>
        <v>(950, 'Đặng Tú Trinh', '1999-01-28', 'Nữ', 'Bến Tre', '0971 41 110
01687 715 307', 'MR18021', 51, 20, 364, 'CHIBA', '103000000', '2018-02-08', '', '2018-02-05', '2018-08-08', '50000000', '53000000', '69000', '15000', '5000', '22', '2020-06-08', '', 'Admin', '2020-06-22 00:46:18'),</v>
      </c>
      <c r="I951" s="10" t="str">
        <f t="shared" si="15"/>
        <v>(Đặng Tú Trinh, '1999-01-28', 'Nữ', 'Bến Tre', '0971 41 110
01687 715 307', 'MR18021', '(950, 'Đặng Tú Trinh', '1999-01-28', 'Nữ', 'Bến Tre', '0971 41 110
01687 715 307', 'MR18021', 51, 20, 364, 'CHIBA', '103000000', '2018-02-08', '', '2018-02-05', '2018-08-08', '50000000', '53000000', '69000', '15000', '5000', '22', '2020-06-08', '', 'Admin', '2020-06-22 00:46:18'),', 20, 364, CHIBA, '103000000', '2018-02-08', '50000000', '2018-02-05', '2018-08-08', '69000', '53000000', '', '15000', '5000', '22', '2020-06-08', '', '', 'Admin', '2020-06-22 00:46:18'),</v>
      </c>
      <c r="J951" s="58">
        <v>51</v>
      </c>
      <c r="K951" s="58">
        <v>20</v>
      </c>
      <c r="L951" s="58">
        <v>364</v>
      </c>
      <c r="M951" s="49" t="s">
        <v>2936</v>
      </c>
      <c r="N951" s="55">
        <v>103000000</v>
      </c>
      <c r="O951" s="56" t="s">
        <v>3523</v>
      </c>
      <c r="P951" s="159">
        <v>50000000</v>
      </c>
      <c r="Q951" s="124">
        <v>53000000</v>
      </c>
      <c r="R951" s="124"/>
      <c r="S951" s="49" t="s">
        <v>4229</v>
      </c>
      <c r="T951" s="49" t="s">
        <v>5309</v>
      </c>
      <c r="U951" s="129">
        <v>69000</v>
      </c>
      <c r="V951" s="57">
        <v>15000</v>
      </c>
      <c r="W951" s="55">
        <v>5000</v>
      </c>
      <c r="X951" s="10">
        <v>22</v>
      </c>
      <c r="Y951" s="10" t="s">
        <v>9887</v>
      </c>
      <c r="Z951" s="10"/>
    </row>
    <row r="952" spans="1:26">
      <c r="A952" s="10">
        <v>951</v>
      </c>
      <c r="B952" s="10" t="s">
        <v>6389</v>
      </c>
      <c r="C952" s="50" t="s">
        <v>6390</v>
      </c>
      <c r="D952" s="51" t="s">
        <v>2818</v>
      </c>
      <c r="E952" s="10" t="s">
        <v>2846</v>
      </c>
      <c r="F952" s="69" t="s">
        <v>6391</v>
      </c>
      <c r="G952" s="49" t="s">
        <v>6377</v>
      </c>
      <c r="H952" s="10" t="str">
        <f t="shared" si="15"/>
        <v>(951, 'Đinh Thị Diễm Hương', '1999-09-12', 'Nữ', 'Bến Tre', '0978 509 308
0915 741 529', 'MR18021', 51, 20, 364, 'CHIBA', '103000000', '2018-02-08', '', '2018-02-05', '2018-08-08', '50000000', '53000000', '69000', '15000', '5000', '22', '2020-06-08', '', 'Admin', '2020-06-22 00:46:18'),</v>
      </c>
      <c r="I952" s="10" t="str">
        <f t="shared" si="15"/>
        <v>(Đinh Thị Diễm Hương, '1999-09-12', 'Nữ', 'Bến Tre', '0978 509 308
0915 741 529', 'MR18021', '(951, 'Đinh Thị Diễm Hương', '1999-09-12', 'Nữ', 'Bến Tre', '0978 509 308
0915 741 529', 'MR18021', 51, 20, 364, 'CHIBA', '103000000', '2018-02-08', '', '2018-02-05', '2018-08-08', '50000000', '53000000', '69000', '15000', '5000', '22', '2020-06-08', '', 'Admin', '2020-06-22 00:46:18'),', 20, 364, CHIBA, '103000000', '2018-02-08', '50000000', '2018-02-05', '2018-08-08', '69000', '53000000', '', '15000', '5000', '22', '2020-06-08', '', '', 'Admin', '2020-06-22 00:46:18'),</v>
      </c>
      <c r="J952" s="58">
        <v>51</v>
      </c>
      <c r="K952" s="58">
        <v>20</v>
      </c>
      <c r="L952" s="58">
        <v>364</v>
      </c>
      <c r="M952" s="49" t="s">
        <v>2936</v>
      </c>
      <c r="N952" s="55">
        <v>103000000</v>
      </c>
      <c r="O952" s="56" t="s">
        <v>3523</v>
      </c>
      <c r="P952" s="159">
        <v>50000000</v>
      </c>
      <c r="Q952" s="124">
        <v>53000000</v>
      </c>
      <c r="R952" s="124"/>
      <c r="S952" s="49" t="s">
        <v>4229</v>
      </c>
      <c r="T952" s="49" t="s">
        <v>5309</v>
      </c>
      <c r="U952" s="129">
        <v>69000</v>
      </c>
      <c r="V952" s="57">
        <v>15000</v>
      </c>
      <c r="W952" s="55">
        <v>5000</v>
      </c>
      <c r="X952" s="10">
        <v>22</v>
      </c>
      <c r="Y952" s="10" t="s">
        <v>9887</v>
      </c>
      <c r="Z952" s="10"/>
    </row>
    <row r="953" spans="1:26">
      <c r="A953" s="10">
        <v>952</v>
      </c>
      <c r="B953" s="10" t="s">
        <v>6392</v>
      </c>
      <c r="C953" s="50" t="s">
        <v>6393</v>
      </c>
      <c r="D953" s="51" t="s">
        <v>2818</v>
      </c>
      <c r="E953" s="10" t="s">
        <v>2855</v>
      </c>
      <c r="F953" s="69" t="s">
        <v>6394</v>
      </c>
      <c r="G953" s="49" t="s">
        <v>6377</v>
      </c>
      <c r="H953" s="10" t="str">
        <f t="shared" si="15"/>
        <v>(952, 'Kiên Thị Hồng Thương', '1993-08-28', 'Nữ', 'Trà Vinh', '01647 758 583
01682 708 910', 'MR18021', 51, 20, 364, 'CHIBA', '103000000', '2018-02-09', '', '2018-02-05', '2018-08-08', '50000000', '53000000', '69000', '15000', '5000', '22', '2020-06-08', '', 'Admin', '2020-06-22 00:46:18'),</v>
      </c>
      <c r="I953" s="10" t="str">
        <f t="shared" si="15"/>
        <v>(Kiên Thị Hồng Thương, '1993-08-28', 'Nữ', 'Trà Vinh', '01647 758 583
01682 708 910', 'MR18021', '(952, 'Kiên Thị Hồng Thương', '1993-08-28', 'Nữ', 'Trà Vinh', '01647 758 583
01682 708 910', 'MR18021', 51, 20, 364, 'CHIBA', '103000000', '2018-02-09', '', '2018-02-05', '2018-08-08', '50000000', '53000000', '69000', '15000', '5000', '22', '2020-06-08', '', 'Admin', '2020-06-22 00:46:18'),', 20, 364, CHIBA, '103000000', '2018-02-09', '50000000', '2018-02-05', '2018-08-08', '69000', '53000000', '', '15000', '5000', '22', '2020-06-08', '', '', 'Admin', '2020-06-22 00:46:18'),</v>
      </c>
      <c r="J953" s="58">
        <v>51</v>
      </c>
      <c r="K953" s="58">
        <v>20</v>
      </c>
      <c r="L953" s="58">
        <v>364</v>
      </c>
      <c r="M953" s="49" t="s">
        <v>2936</v>
      </c>
      <c r="N953" s="55">
        <v>103000000</v>
      </c>
      <c r="O953" s="56" t="s">
        <v>4165</v>
      </c>
      <c r="P953" s="159">
        <v>50000000</v>
      </c>
      <c r="Q953" s="124">
        <v>53000000</v>
      </c>
      <c r="R953" s="124"/>
      <c r="S953" s="49" t="s">
        <v>4229</v>
      </c>
      <c r="T953" s="49" t="s">
        <v>5309</v>
      </c>
      <c r="U953" s="129">
        <v>69000</v>
      </c>
      <c r="V953" s="57">
        <v>15000</v>
      </c>
      <c r="W953" s="55">
        <v>5000</v>
      </c>
      <c r="X953" s="10">
        <v>22</v>
      </c>
      <c r="Y953" s="10" t="s">
        <v>9887</v>
      </c>
      <c r="Z953" s="10"/>
    </row>
    <row r="954" spans="1:26">
      <c r="A954" s="10">
        <v>953</v>
      </c>
      <c r="B954" s="10" t="s">
        <v>6395</v>
      </c>
      <c r="C954" s="50" t="s">
        <v>5540</v>
      </c>
      <c r="D954" s="51" t="s">
        <v>2818</v>
      </c>
      <c r="E954" s="10" t="s">
        <v>3985</v>
      </c>
      <c r="F954" s="69" t="s">
        <v>6396</v>
      </c>
      <c r="G954" s="49" t="s">
        <v>6377</v>
      </c>
      <c r="H954" s="10" t="str">
        <f t="shared" si="15"/>
        <v>(953, 'Võ Thị Năm', '1996-02-05', 'Nữ', 'Quảng Ngãi', '01268 629 864
0981 557 308', 'MR18021', 51, 20, 364, 'CHIBA', '103000000', '2018-03-06', '', '2018-02-05', '2018-08-08', '50000000', '53000000', '69000', '15000', '5000', '22', '2020-06-08', '', 'Admin', '2020-06-22 00:46:18'),</v>
      </c>
      <c r="I954" s="10" t="str">
        <f t="shared" si="15"/>
        <v>(Võ Thị Năm, '1996-02-05', 'Nữ', 'Quảng Ngãi', '01268 629 864
0981 557 308', 'MR18021', '(953, 'Võ Thị Năm', '1996-02-05', 'Nữ', 'Quảng Ngãi', '01268 629 864
0981 557 308', 'MR18021', 51, 20, 364, 'CHIBA', '103000000', '2018-03-06', '', '2018-02-05', '2018-08-08', '50000000', '53000000', '69000', '15000', '5000', '22', '2020-06-08', '', 'Admin', '2020-06-22 00:46:18'),', 20, 364, CHIBA, '103000000', '2018-03-06', '50000000', '2018-02-05', '2018-08-08', '69000', '53000000', '', '15000', '5000', '22', '2020-06-08', '', '', 'Admin', '2020-06-22 00:46:18'),</v>
      </c>
      <c r="J954" s="58">
        <v>51</v>
      </c>
      <c r="K954" s="58">
        <v>20</v>
      </c>
      <c r="L954" s="58">
        <v>364</v>
      </c>
      <c r="M954" s="49" t="s">
        <v>2936</v>
      </c>
      <c r="N954" s="55">
        <v>103000000</v>
      </c>
      <c r="O954" s="56" t="s">
        <v>6397</v>
      </c>
      <c r="P954" s="159">
        <v>50000000</v>
      </c>
      <c r="Q954" s="124">
        <v>53000000</v>
      </c>
      <c r="R954" s="124"/>
      <c r="S954" s="49" t="s">
        <v>4229</v>
      </c>
      <c r="T954" s="49" t="s">
        <v>5309</v>
      </c>
      <c r="U954" s="129">
        <v>69000</v>
      </c>
      <c r="V954" s="57">
        <v>15000</v>
      </c>
      <c r="W954" s="55">
        <v>5000</v>
      </c>
      <c r="X954" s="10">
        <v>22</v>
      </c>
      <c r="Y954" s="10" t="s">
        <v>9887</v>
      </c>
      <c r="Z954" s="10"/>
    </row>
    <row r="955" spans="1:26">
      <c r="A955" s="10">
        <v>954</v>
      </c>
      <c r="B955" s="10" t="s">
        <v>6398</v>
      </c>
      <c r="C955" s="50" t="s">
        <v>4093</v>
      </c>
      <c r="D955" s="51" t="s">
        <v>2818</v>
      </c>
      <c r="E955" s="10" t="s">
        <v>2846</v>
      </c>
      <c r="F955" s="69" t="s">
        <v>6399</v>
      </c>
      <c r="G955" s="49" t="s">
        <v>6400</v>
      </c>
      <c r="H955" s="10" t="str">
        <f t="shared" si="15"/>
        <v>(954, 'Phạm Thị Kiều Duyên', '1997-08-27', 'Nữ', 'Bến Tre', '01225 854 194
01652 524 031', 'MR18110', 108, 20, 363, 'AOMORI', '103000000', '2018-06-06', '', '2018-05-31', '2018-11-16', '50000000', '53000000', '77976', '15000', '10000', '19', '2020-06-16', '', 'Admin', '2020-06-22 00:46:18'),</v>
      </c>
      <c r="I955" s="10" t="str">
        <f t="shared" si="15"/>
        <v>(Phạm Thị Kiều Duyên, '1997-08-27', 'Nữ', 'Bến Tre', '01225 854 194
01652 524 031', 'MR18110', '(954, 'Phạm Thị Kiều Duyên', '1997-08-27', 'Nữ', 'Bến Tre', '01225 854 194
01652 524 031', 'MR18110', 108, 20, 363, 'AOMORI', '103000000', '2018-06-06', '', '2018-05-31', '2018-11-16', '50000000', '53000000', '77976', '15000', '10000', '19', '2020-06-16', '', 'Admin', '2020-06-22 00:46:18'),', 20, 363, AOMORI, '103000000', '2018-06-06', '50000000', '2018-05-31', '2018-11-16', '77976', '53000000', '', '15000', '10000', '19', '2020-06-16', '', '', 'Admin', '2020-06-22 00:46:18'),</v>
      </c>
      <c r="J955" s="58">
        <v>108</v>
      </c>
      <c r="K955" s="58">
        <v>20</v>
      </c>
      <c r="L955" s="58">
        <v>363</v>
      </c>
      <c r="M955" s="49" t="s">
        <v>2964</v>
      </c>
      <c r="N955" s="55">
        <v>103000000</v>
      </c>
      <c r="O955" s="56" t="s">
        <v>5847</v>
      </c>
      <c r="P955" s="159">
        <v>50000000</v>
      </c>
      <c r="Q955" s="124">
        <v>53000000</v>
      </c>
      <c r="R955" s="124"/>
      <c r="S955" s="49" t="s">
        <v>6401</v>
      </c>
      <c r="T955" s="49" t="s">
        <v>6402</v>
      </c>
      <c r="U955" s="129">
        <v>77976</v>
      </c>
      <c r="V955" s="57">
        <v>15000</v>
      </c>
      <c r="W955" s="55">
        <v>10000</v>
      </c>
      <c r="X955" s="10">
        <v>19</v>
      </c>
      <c r="Y955" s="10" t="s">
        <v>9940</v>
      </c>
      <c r="Z955" s="10"/>
    </row>
    <row r="956" spans="1:26">
      <c r="A956" s="10">
        <v>955</v>
      </c>
      <c r="B956" s="10" t="s">
        <v>6403</v>
      </c>
      <c r="C956" s="50" t="s">
        <v>6404</v>
      </c>
      <c r="D956" s="51" t="s">
        <v>2818</v>
      </c>
      <c r="E956" s="10" t="s">
        <v>2846</v>
      </c>
      <c r="F956" s="69" t="s">
        <v>6405</v>
      </c>
      <c r="G956" s="49" t="s">
        <v>6400</v>
      </c>
      <c r="H956" s="10" t="str">
        <f t="shared" si="15"/>
        <v>(955, 'Huỳnh Thị Kim Ngọc', '1999-01-20', 'Nữ', 'Bến Tre', '0969 098 302
0965 915 829', 'MR18110', 108, 20, 363, 'AOMORI', '103000000', '2018-06-06', '', '2018-05-31', '2018-11-16', '50000000', '53000000', '77976', '15000', '10000', '19', '2020-06-16', '', 'Admin', '2020-06-22 00:46:18'),</v>
      </c>
      <c r="I956" s="10" t="str">
        <f t="shared" si="15"/>
        <v>(Huỳnh Thị Kim Ngọc, '1999-01-20', 'Nữ', 'Bến Tre', '0969 098 302
0965 915 829', 'MR18110', '(955, 'Huỳnh Thị Kim Ngọc', '1999-01-20', 'Nữ', 'Bến Tre', '0969 098 302
0965 915 829', 'MR18110', 108, 20, 363, 'AOMORI', '103000000', '2018-06-06', '', '2018-05-31', '2018-11-16', '50000000', '53000000', '77976', '15000', '10000', '19', '2020-06-16', '', 'Admin', '2020-06-22 00:46:18'),', 20, 363, AOMORI, '103000000', '2018-06-06', '50000000', '2018-05-31', '2018-11-16', '77976', '53000000', '', '15000', '10000', '19', '2020-06-16', '', '', 'Admin', '2020-06-22 00:46:18'),</v>
      </c>
      <c r="J956" s="58">
        <v>108</v>
      </c>
      <c r="K956" s="58">
        <v>20</v>
      </c>
      <c r="L956" s="58">
        <v>363</v>
      </c>
      <c r="M956" s="49" t="s">
        <v>2964</v>
      </c>
      <c r="N956" s="55">
        <v>103000000</v>
      </c>
      <c r="O956" s="56" t="s">
        <v>5847</v>
      </c>
      <c r="P956" s="159">
        <v>50000000</v>
      </c>
      <c r="Q956" s="124">
        <v>53000000</v>
      </c>
      <c r="R956" s="124"/>
      <c r="S956" s="49" t="s">
        <v>6401</v>
      </c>
      <c r="T956" s="49" t="s">
        <v>6402</v>
      </c>
      <c r="U956" s="129">
        <v>77976</v>
      </c>
      <c r="V956" s="57">
        <v>15000</v>
      </c>
      <c r="W956" s="55">
        <v>10000</v>
      </c>
      <c r="X956" s="10">
        <v>19</v>
      </c>
      <c r="Y956" s="10" t="s">
        <v>9940</v>
      </c>
      <c r="Z956" s="10"/>
    </row>
    <row r="957" spans="1:26">
      <c r="A957" s="10">
        <v>956</v>
      </c>
      <c r="B957" s="10" t="s">
        <v>6406</v>
      </c>
      <c r="C957" s="50" t="s">
        <v>6407</v>
      </c>
      <c r="D957" s="51" t="s">
        <v>2818</v>
      </c>
      <c r="E957" s="10" t="s">
        <v>2846</v>
      </c>
      <c r="F957" s="69" t="s">
        <v>6408</v>
      </c>
      <c r="G957" s="49" t="s">
        <v>6400</v>
      </c>
      <c r="H957" s="10" t="str">
        <f t="shared" si="15"/>
        <v>(956, 'Nguyễn Phạm Cẩm Hân', '1995-10-22', 'Nữ', 'Bến Tre', '01222 100 503
0987 683 565', 'MR18110', 108, 20, 363, 'AOMORI', '103000000', '2018-06-06', '', '2018-05-31', '2018-11-16', '50000000', '53000000', '77976', '15000', '10000', '19', '2020-06-16', '', 'Admin', '2020-06-22 00:46:18'),</v>
      </c>
      <c r="I957" s="10" t="str">
        <f t="shared" si="15"/>
        <v>(Nguyễn Phạm Cẩm Hân, '1995-10-22', 'Nữ', 'Bến Tre', '01222 100 503
0987 683 565', 'MR18110', '(956, 'Nguyễn Phạm Cẩm Hân', '1995-10-22', 'Nữ', 'Bến Tre', '01222 100 503
0987 683 565', 'MR18110', 108, 20, 363, 'AOMORI', '103000000', '2018-06-06', '', '2018-05-31', '2018-11-16', '50000000', '53000000', '77976', '15000', '10000', '19', '2020-06-16', '', 'Admin', '2020-06-22 00:46:18'),', 20, 363, AOMORI, '103000000', '2018-06-06', '50000000', '2018-05-31', '2018-11-16', '77976', '53000000', '', '15000', '10000', '19', '2020-06-16', '', '', 'Admin', '2020-06-22 00:46:18'),</v>
      </c>
      <c r="J957" s="58">
        <v>108</v>
      </c>
      <c r="K957" s="58">
        <v>20</v>
      </c>
      <c r="L957" s="58">
        <v>363</v>
      </c>
      <c r="M957" s="49" t="s">
        <v>2964</v>
      </c>
      <c r="N957" s="55">
        <v>103000000</v>
      </c>
      <c r="O957" s="56" t="s">
        <v>5847</v>
      </c>
      <c r="P957" s="159">
        <v>50000000</v>
      </c>
      <c r="Q957" s="124">
        <v>53000000</v>
      </c>
      <c r="R957" s="124"/>
      <c r="S957" s="49" t="s">
        <v>6401</v>
      </c>
      <c r="T957" s="49" t="s">
        <v>6402</v>
      </c>
      <c r="U957" s="129">
        <v>77976</v>
      </c>
      <c r="V957" s="57">
        <v>15000</v>
      </c>
      <c r="W957" s="55">
        <v>10000</v>
      </c>
      <c r="X957" s="10">
        <v>19</v>
      </c>
      <c r="Y957" s="10" t="s">
        <v>9940</v>
      </c>
      <c r="Z957" s="10"/>
    </row>
    <row r="958" spans="1:26">
      <c r="A958" s="10">
        <v>957</v>
      </c>
      <c r="B958" s="10" t="s">
        <v>6409</v>
      </c>
      <c r="C958" s="50" t="s">
        <v>3204</v>
      </c>
      <c r="D958" s="51" t="s">
        <v>2818</v>
      </c>
      <c r="E958" s="10" t="s">
        <v>2855</v>
      </c>
      <c r="F958" s="69" t="s">
        <v>6410</v>
      </c>
      <c r="G958" s="49" t="s">
        <v>6400</v>
      </c>
      <c r="H958" s="10" t="str">
        <f t="shared" si="15"/>
        <v>(957, 'Huỳnh Bé Thảo', '1999-01-29', 'Nữ', 'Trà Vinh', '01237 456 226
0945 619 520', 'MR18110', 108, 20, 363, 'AOMORI', '103000000', '2018-06-06', '', '2018-05-31', '2018-11-16', '50000000', '53000000', '77976', '15000', '10000', '19', '2020-06-16', '', 'Admin', '2020-06-22 00:46:18'),</v>
      </c>
      <c r="I958" s="10" t="str">
        <f t="shared" si="15"/>
        <v>(Huỳnh Bé Thảo, '1999-01-29', 'Nữ', 'Trà Vinh', '01237 456 226
0945 619 520', 'MR18110', '(957, 'Huỳnh Bé Thảo', '1999-01-29', 'Nữ', 'Trà Vinh', '01237 456 226
0945 619 520', 'MR18110', 108, 20, 363, 'AOMORI', '103000000', '2018-06-06', '', '2018-05-31', '2018-11-16', '50000000', '53000000', '77976', '15000', '10000', '19', '2020-06-16', '', 'Admin', '2020-06-22 00:46:18'),', 20, 363, AOMORI, '103000000', '2018-06-06', '50000000', '2018-05-31', '2018-11-16', '77976', '53000000', '', '15000', '10000', '19', '2020-06-16', '', '', 'Admin', '2020-06-22 00:46:18'),</v>
      </c>
      <c r="J958" s="58">
        <v>108</v>
      </c>
      <c r="K958" s="58">
        <v>20</v>
      </c>
      <c r="L958" s="58">
        <v>363</v>
      </c>
      <c r="M958" s="49" t="s">
        <v>2964</v>
      </c>
      <c r="N958" s="55">
        <v>103000000</v>
      </c>
      <c r="O958" s="56" t="s">
        <v>5847</v>
      </c>
      <c r="P958" s="159">
        <v>50000000</v>
      </c>
      <c r="Q958" s="124">
        <v>53000000</v>
      </c>
      <c r="R958" s="124"/>
      <c r="S958" s="49" t="s">
        <v>6401</v>
      </c>
      <c r="T958" s="49" t="s">
        <v>6402</v>
      </c>
      <c r="U958" s="129">
        <v>77976</v>
      </c>
      <c r="V958" s="57">
        <v>15000</v>
      </c>
      <c r="W958" s="55">
        <v>10000</v>
      </c>
      <c r="X958" s="10">
        <v>19</v>
      </c>
      <c r="Y958" s="10" t="s">
        <v>9940</v>
      </c>
      <c r="Z958" s="10"/>
    </row>
    <row r="959" spans="1:26">
      <c r="A959" s="10">
        <v>958</v>
      </c>
      <c r="B959" s="10" t="s">
        <v>6411</v>
      </c>
      <c r="C959" s="50" t="s">
        <v>6412</v>
      </c>
      <c r="D959" s="51" t="s">
        <v>2818</v>
      </c>
      <c r="E959" s="10" t="s">
        <v>2846</v>
      </c>
      <c r="F959" s="69" t="s">
        <v>6413</v>
      </c>
      <c r="G959" s="49" t="s">
        <v>6400</v>
      </c>
      <c r="H959" s="10" t="str">
        <f t="shared" si="15"/>
        <v>(958, 'Nguyễn Thị Thanh Tuyền', '1999-07-21', 'Nữ', 'Bến Tre', '01237 459 226
0945 679 520', 'MR18110', 108, 20, 363, 'AOMORI', '103000000', '2018-06-04', '', '2018-05-31', '2018-11-16', '50000000', '53000000', '77976', '15000', '10000', '19', '2020-06-16', '', 'Admin', '2020-06-22 00:46:18'),</v>
      </c>
      <c r="I959" s="10" t="str">
        <f t="shared" si="15"/>
        <v>(Nguyễn Thị Thanh Tuyền, '1999-07-21', 'Nữ', 'Bến Tre', '01237 459 226
0945 679 520', 'MR18110', '(958, 'Nguyễn Thị Thanh Tuyền', '1999-07-21', 'Nữ', 'Bến Tre', '01237 459 226
0945 679 520', 'MR18110', 108, 20, 363, 'AOMORI', '103000000', '2018-06-04', '', '2018-05-31', '2018-11-16', '50000000', '53000000', '77976', '15000', '10000', '19', '2020-06-16', '', 'Admin', '2020-06-22 00:46:18'),', 20, 363, AOMORI, '103000000', '2018-06-04', '50000000', '2018-05-31', '2018-11-16', '77976', '53000000', '', '15000', '10000', '19', '2020-06-16', '', '', 'Admin', '2020-06-22 00:46:18'),</v>
      </c>
      <c r="J959" s="58">
        <v>108</v>
      </c>
      <c r="K959" s="58">
        <v>20</v>
      </c>
      <c r="L959" s="58">
        <v>363</v>
      </c>
      <c r="M959" s="49" t="s">
        <v>2964</v>
      </c>
      <c r="N959" s="55">
        <v>103000000</v>
      </c>
      <c r="O959" s="56" t="s">
        <v>3245</v>
      </c>
      <c r="P959" s="159">
        <v>50000000</v>
      </c>
      <c r="Q959" s="124">
        <v>53000000</v>
      </c>
      <c r="R959" s="124"/>
      <c r="S959" s="49" t="s">
        <v>6401</v>
      </c>
      <c r="T959" s="49" t="s">
        <v>6402</v>
      </c>
      <c r="U959" s="129">
        <v>77976</v>
      </c>
      <c r="V959" s="57">
        <v>15000</v>
      </c>
      <c r="W959" s="55">
        <v>10000</v>
      </c>
      <c r="X959" s="10">
        <v>19</v>
      </c>
      <c r="Y959" s="10" t="s">
        <v>9940</v>
      </c>
      <c r="Z959" s="10"/>
    </row>
    <row r="960" spans="1:26">
      <c r="A960" s="10">
        <v>959</v>
      </c>
      <c r="B960" s="10" t="s">
        <v>6414</v>
      </c>
      <c r="C960" s="50" t="s">
        <v>6415</v>
      </c>
      <c r="D960" s="51" t="s">
        <v>2818</v>
      </c>
      <c r="E960" s="10" t="s">
        <v>2846</v>
      </c>
      <c r="F960" s="69" t="s">
        <v>6416</v>
      </c>
      <c r="G960" s="49" t="s">
        <v>6400</v>
      </c>
      <c r="H960" s="10" t="str">
        <f t="shared" si="15"/>
        <v>(959, 'Nguyễn Thị Thu Nguyệt', '1998-07-07', 'Nữ', 'Bến Tre', '0963 321 458
01688 125 816', 'MR18110', 108, 20, 363, 'AOMORI', '103000000', '2018-06-05', '', '2018-05-31', '2018-11-16', '50000000', '53000000', '77976', '15000', '10000', '19', '2020-06-16', '', 'Admin', '2020-06-22 00:46:18'),</v>
      </c>
      <c r="I960" s="10" t="str">
        <f t="shared" si="15"/>
        <v>(Nguyễn Thị Thu Nguyệt, '1998-07-07', 'Nữ', 'Bến Tre', '0963 321 458
01688 125 816', 'MR18110', '(959, 'Nguyễn Thị Thu Nguyệt', '1998-07-07', 'Nữ', 'Bến Tre', '0963 321 458
01688 125 816', 'MR18110', 108, 20, 363, 'AOMORI', '103000000', '2018-06-05', '', '2018-05-31', '2018-11-16', '50000000', '53000000', '77976', '15000', '10000', '19', '2020-06-16', '', 'Admin', '2020-06-22 00:46:18'),', 20, 363, AOMORI, '103000000', '2018-06-05', '50000000', '2018-05-31', '2018-11-16', '77976', '53000000', '', '15000', '10000', '19', '2020-06-16', '', '', 'Admin', '2020-06-22 00:46:18'),</v>
      </c>
      <c r="J960" s="58">
        <v>108</v>
      </c>
      <c r="K960" s="58">
        <v>20</v>
      </c>
      <c r="L960" s="58">
        <v>363</v>
      </c>
      <c r="M960" s="49" t="s">
        <v>2964</v>
      </c>
      <c r="N960" s="55">
        <v>103000000</v>
      </c>
      <c r="O960" s="56" t="s">
        <v>6417</v>
      </c>
      <c r="P960" s="159">
        <v>50000000</v>
      </c>
      <c r="Q960" s="124">
        <v>53000000</v>
      </c>
      <c r="R960" s="124"/>
      <c r="S960" s="49" t="s">
        <v>6401</v>
      </c>
      <c r="T960" s="49" t="s">
        <v>6402</v>
      </c>
      <c r="U960" s="129">
        <v>77976</v>
      </c>
      <c r="V960" s="57">
        <v>15000</v>
      </c>
      <c r="W960" s="55">
        <v>10000</v>
      </c>
      <c r="X960" s="10">
        <v>19</v>
      </c>
      <c r="Y960" s="10" t="s">
        <v>9940</v>
      </c>
      <c r="Z960" s="10"/>
    </row>
    <row r="961" spans="1:26">
      <c r="A961" s="10">
        <v>960</v>
      </c>
      <c r="B961" s="10" t="s">
        <v>6418</v>
      </c>
      <c r="C961" s="50" t="s">
        <v>6419</v>
      </c>
      <c r="D961" s="51" t="s">
        <v>2818</v>
      </c>
      <c r="E961" s="10" t="s">
        <v>2846</v>
      </c>
      <c r="F961" s="69" t="s">
        <v>6420</v>
      </c>
      <c r="G961" s="49" t="s">
        <v>6400</v>
      </c>
      <c r="H961" s="10" t="str">
        <f t="shared" si="15"/>
        <v>(960, 'Phạm Thị Xuân Mai', '1994-12-26', 'Nữ', 'Bến Tre', '01634 193 559
01679 157 633', 'MR18110', 108, 20, 363, 'AOMORI', '103000000', '2018-06-04', '', '2018-05-31', '2018-11-16', '50000000', '53000000', '77976', '15000', '10000', '19', '2020-06-16', '', 'Admin', '2020-06-22 00:46:18'),</v>
      </c>
      <c r="I961" s="10" t="str">
        <f t="shared" si="15"/>
        <v>(Phạm Thị Xuân Mai, '1994-12-26', 'Nữ', 'Bến Tre', '01634 193 559
01679 157 633', 'MR18110', '(960, 'Phạm Thị Xuân Mai', '1994-12-26', 'Nữ', 'Bến Tre', '01634 193 559
01679 157 633', 'MR18110', 108, 20, 363, 'AOMORI', '103000000', '2018-06-04', '', '2018-05-31', '2018-11-16', '50000000', '53000000', '77976', '15000', '10000', '19', '2020-06-16', '', 'Admin', '2020-06-22 00:46:18'),', 20, 363, AOMORI, '103000000', '2018-06-04', '50000000', '2018-05-31', '2018-11-16', '77976', '53000000', '', '15000', '10000', '19', '2020-06-16', '', '', 'Admin', '2020-06-22 00:46:18'),</v>
      </c>
      <c r="J961" s="58">
        <v>108</v>
      </c>
      <c r="K961" s="58">
        <v>20</v>
      </c>
      <c r="L961" s="58">
        <v>363</v>
      </c>
      <c r="M961" s="49" t="s">
        <v>2964</v>
      </c>
      <c r="N961" s="55">
        <v>103000000</v>
      </c>
      <c r="O961" s="56" t="s">
        <v>3245</v>
      </c>
      <c r="P961" s="159">
        <v>50000000</v>
      </c>
      <c r="Q961" s="124">
        <v>53000000</v>
      </c>
      <c r="R961" s="124"/>
      <c r="S961" s="49" t="s">
        <v>6401</v>
      </c>
      <c r="T961" s="49" t="s">
        <v>6402</v>
      </c>
      <c r="U961" s="129">
        <v>77976</v>
      </c>
      <c r="V961" s="57">
        <v>15000</v>
      </c>
      <c r="W961" s="55">
        <v>10000</v>
      </c>
      <c r="X961" s="10">
        <v>19</v>
      </c>
      <c r="Y961" s="10" t="s">
        <v>9940</v>
      </c>
      <c r="Z961" s="10"/>
    </row>
    <row r="962" spans="1:26">
      <c r="A962" s="10">
        <v>961</v>
      </c>
      <c r="B962" s="10" t="s">
        <v>6421</v>
      </c>
      <c r="C962" s="50" t="s">
        <v>6422</v>
      </c>
      <c r="D962" s="51" t="s">
        <v>2818</v>
      </c>
      <c r="E962" s="10" t="s">
        <v>3069</v>
      </c>
      <c r="F962" s="69" t="s">
        <v>6423</v>
      </c>
      <c r="G962" s="49" t="s">
        <v>6400</v>
      </c>
      <c r="H962" s="10" t="str">
        <f t="shared" si="15"/>
        <v>(961, 'Nguyễn Thu Diền', '1999-11-10', 'Nữ', 'Phú Yên', '01648 250 720
01698 710 137', 'MR18110', 108, 20, 363, 'AOMORI', '103000000', '2018-06-06', '', '2018-05-31', '2018-11-16', '50000000', '53000000', '77976', '15000', '10000', '19', '2020-06-16', '', 'Admin', '2020-06-22 00:46:18'),</v>
      </c>
      <c r="I962" s="10" t="str">
        <f t="shared" si="15"/>
        <v>(Nguyễn Thu Diền, '1999-11-10', 'Nữ', 'Phú Yên', '01648 250 720
01698 710 137', 'MR18110', '(961, 'Nguyễn Thu Diền', '1999-11-10', 'Nữ', 'Phú Yên', '01648 250 720
01698 710 137', 'MR18110', 108, 20, 363, 'AOMORI', '103000000', '2018-06-06', '', '2018-05-31', '2018-11-16', '50000000', '53000000', '77976', '15000', '10000', '19', '2020-06-16', '', 'Admin', '2020-06-22 00:46:18'),', 20, 363, AOMORI, '103000000', '2018-06-06', '50000000', '2018-05-31', '2018-11-16', '77976', '53000000', '', '15000', '10000', '19', '2020-06-16', '', '', 'Admin', '2020-06-22 00:46:18'),</v>
      </c>
      <c r="J962" s="58">
        <v>108</v>
      </c>
      <c r="K962" s="58">
        <v>20</v>
      </c>
      <c r="L962" s="58">
        <v>363</v>
      </c>
      <c r="M962" s="49" t="s">
        <v>2964</v>
      </c>
      <c r="N962" s="55">
        <v>103000000</v>
      </c>
      <c r="O962" s="56" t="s">
        <v>5847</v>
      </c>
      <c r="P962" s="159">
        <v>50000000</v>
      </c>
      <c r="Q962" s="124">
        <v>53000000</v>
      </c>
      <c r="R962" s="124"/>
      <c r="S962" s="49" t="s">
        <v>6401</v>
      </c>
      <c r="T962" s="49" t="s">
        <v>6402</v>
      </c>
      <c r="U962" s="129">
        <v>77976</v>
      </c>
      <c r="V962" s="57">
        <v>15000</v>
      </c>
      <c r="W962" s="55">
        <v>10000</v>
      </c>
      <c r="X962" s="10">
        <v>19</v>
      </c>
      <c r="Y962" s="10" t="s">
        <v>9940</v>
      </c>
      <c r="Z962" s="10"/>
    </row>
    <row r="963" spans="1:26">
      <c r="A963" s="10">
        <v>962</v>
      </c>
      <c r="B963" s="10" t="s">
        <v>6424</v>
      </c>
      <c r="C963" s="50" t="s">
        <v>3849</v>
      </c>
      <c r="D963" s="51" t="s">
        <v>2818</v>
      </c>
      <c r="E963" s="10" t="s">
        <v>3317</v>
      </c>
      <c r="F963" s="69" t="s">
        <v>6425</v>
      </c>
      <c r="G963" s="49" t="s">
        <v>6400</v>
      </c>
      <c r="H963" s="10" t="str">
        <f t="shared" ref="H963:I1026" si="16">"("&amp;A963&amp;", "&amp;"'"&amp;B963&amp;"'"&amp;", "&amp;"'"&amp;C963&amp;"'"&amp;", "&amp;"'"&amp;D963&amp;"'"&amp;", "&amp;"'"&amp;E963&amp;"'"&amp;", "&amp;"'"&amp;F963&amp;"'"&amp;", "&amp;"'"&amp;G963&amp;"'"&amp;", "&amp;J963&amp;", "&amp;K963&amp;", "&amp;L963&amp;", "&amp;"'"&amp;M963&amp;"'"&amp;", "&amp;"'"&amp;N963&amp;"'"&amp;", "&amp;"'"&amp;O963&amp;"'"&amp;", "&amp;"'"&amp;R963&amp;"'"&amp;", "&amp;"'"&amp;S963&amp;"'"&amp;", "&amp;"'"&amp;T963&amp;"'"&amp;", "&amp;"'"&amp;P963&amp;"'"&amp;", "&amp;"'"&amp;Q963&amp;"'"&amp;", "&amp;"'"&amp;U963&amp;"'"&amp;", "&amp;"'"&amp;V963&amp;"'"&amp;", "&amp;"'"&amp;W963&amp;"'"&amp;", "&amp;"'"&amp;X963&amp;"'"&amp;", "&amp;"'"&amp;Y963&amp;"'"&amp;", "&amp;"'"&amp;Z963&amp;"'"&amp;", 'Admin', '2020-06-22 00:46:18'),"</f>
        <v>(962, 'Trần Ngọc Thúy Ái', '1997-03-22', 'Nữ', 'Tiền Giang', '01647 149 478
01665 246 749', 'MR18110', 108, 20, 363, 'AOMORI', '103000000', '2018-06-05', '', '2018-05-31', '2018-11-16', '50000000', '53000000', '77976', '15000', '10000', '19', '2020-06-16', '', 'Admin', '2020-06-22 00:46:18'),</v>
      </c>
      <c r="I963" s="10" t="str">
        <f t="shared" si="16"/>
        <v>(Trần Ngọc Thúy Ái, '1997-03-22', 'Nữ', 'Tiền Giang', '01647 149 478
01665 246 749', 'MR18110', '(962, 'Trần Ngọc Thúy Ái', '1997-03-22', 'Nữ', 'Tiền Giang', '01647 149 478
01665 246 749', 'MR18110', 108, 20, 363, 'AOMORI', '103000000', '2018-06-05', '', '2018-05-31', '2018-11-16', '50000000', '53000000', '77976', '15000', '10000', '19', '2020-06-16', '', 'Admin', '2020-06-22 00:46:18'),', 20, 363, AOMORI, '103000000', '2018-06-05', '50000000', '2018-05-31', '2018-11-16', '77976', '53000000', '', '15000', '10000', '19', '2020-06-16', '', '', 'Admin', '2020-06-22 00:46:18'),</v>
      </c>
      <c r="J963" s="58">
        <v>108</v>
      </c>
      <c r="K963" s="58">
        <v>20</v>
      </c>
      <c r="L963" s="58">
        <v>363</v>
      </c>
      <c r="M963" s="49" t="s">
        <v>2964</v>
      </c>
      <c r="N963" s="55">
        <v>103000000</v>
      </c>
      <c r="O963" s="56" t="s">
        <v>6417</v>
      </c>
      <c r="P963" s="159">
        <v>50000000</v>
      </c>
      <c r="Q963" s="124">
        <v>53000000</v>
      </c>
      <c r="R963" s="124"/>
      <c r="S963" s="49" t="s">
        <v>6401</v>
      </c>
      <c r="T963" s="49" t="s">
        <v>6402</v>
      </c>
      <c r="U963" s="129">
        <v>77976</v>
      </c>
      <c r="V963" s="57">
        <v>15000</v>
      </c>
      <c r="W963" s="55">
        <v>10000</v>
      </c>
      <c r="X963" s="10">
        <v>19</v>
      </c>
      <c r="Y963" s="10" t="s">
        <v>9940</v>
      </c>
      <c r="Z963" s="10"/>
    </row>
    <row r="964" spans="1:26">
      <c r="A964" s="10">
        <v>963</v>
      </c>
      <c r="B964" s="10" t="s">
        <v>6426</v>
      </c>
      <c r="C964" s="50" t="s">
        <v>5287</v>
      </c>
      <c r="D964" s="51" t="s">
        <v>2818</v>
      </c>
      <c r="E964" s="10" t="s">
        <v>2846</v>
      </c>
      <c r="F964" s="69" t="s">
        <v>6427</v>
      </c>
      <c r="G964" s="49" t="s">
        <v>6400</v>
      </c>
      <c r="H964" s="10" t="str">
        <f t="shared" si="16"/>
        <v>(963, 'Trần Thị Thanh Trúc', '1995-10-04', 'Nữ', 'Bến Tre', '01637 370 169
0976 085 526', 'MR18110', 108, 20, 363, 'AOMORI', '103000000', '2018-06-04', '', '2018-05-31', '2018-11-16', '50000000', '53000000', '77976', '15000', '10000', '19', '2020-06-16', '', 'Admin', '2020-06-22 00:46:18'),</v>
      </c>
      <c r="I964" s="10" t="str">
        <f t="shared" si="16"/>
        <v>(Trần Thị Thanh Trúc, '1995-10-04', 'Nữ', 'Bến Tre', '01637 370 169
0976 085 526', 'MR18110', '(963, 'Trần Thị Thanh Trúc', '1995-10-04', 'Nữ', 'Bến Tre', '01637 370 169
0976 085 526', 'MR18110', 108, 20, 363, 'AOMORI', '103000000', '2018-06-04', '', '2018-05-31', '2018-11-16', '50000000', '53000000', '77976', '15000', '10000', '19', '2020-06-16', '', 'Admin', '2020-06-22 00:46:18'),', 20, 363, AOMORI, '103000000', '2018-06-04', '50000000', '2018-05-31', '2018-11-16', '77976', '53000000', '', '15000', '10000', '19', '2020-06-16', '', '', 'Admin', '2020-06-22 00:46:18'),</v>
      </c>
      <c r="J964" s="58">
        <v>108</v>
      </c>
      <c r="K964" s="58">
        <v>20</v>
      </c>
      <c r="L964" s="58">
        <v>363</v>
      </c>
      <c r="M964" s="49" t="s">
        <v>2964</v>
      </c>
      <c r="N964" s="55">
        <v>103000000</v>
      </c>
      <c r="O964" s="56" t="s">
        <v>3245</v>
      </c>
      <c r="P964" s="159">
        <v>50000000</v>
      </c>
      <c r="Q964" s="124">
        <v>53000000</v>
      </c>
      <c r="R964" s="124"/>
      <c r="S964" s="49" t="s">
        <v>6401</v>
      </c>
      <c r="T964" s="49" t="s">
        <v>6402</v>
      </c>
      <c r="U964" s="129">
        <v>77976</v>
      </c>
      <c r="V964" s="57">
        <v>15000</v>
      </c>
      <c r="W964" s="55">
        <v>10000</v>
      </c>
      <c r="X964" s="10">
        <v>19</v>
      </c>
      <c r="Y964" s="10" t="s">
        <v>9940</v>
      </c>
      <c r="Z964" s="10"/>
    </row>
    <row r="965" spans="1:26">
      <c r="A965" s="10">
        <v>964</v>
      </c>
      <c r="B965" s="52" t="s">
        <v>6428</v>
      </c>
      <c r="C965" s="50" t="s">
        <v>6429</v>
      </c>
      <c r="D965" s="51" t="s">
        <v>2845</v>
      </c>
      <c r="E965" s="52" t="s">
        <v>2846</v>
      </c>
      <c r="F965" s="61" t="s">
        <v>6430</v>
      </c>
      <c r="G965" s="82" t="s">
        <v>6431</v>
      </c>
      <c r="H965" s="10" t="str">
        <f t="shared" si="16"/>
        <v>(964, 'Đoàn Hải Dương', '1989-12-21', 'Nam', 'Bến Tre', '01649 990 168
01685 580 667', 'MR17046', 16, 21, 365, 'SAITAMA', '92000000', '2017-06-20', '', '2017-06-14', '2018-01-11', '50000000', '42000000', '56331', '15000', '10000', '29', '2020-06-11', '', 'Admin', '2020-06-22 00:46:18'),</v>
      </c>
      <c r="I965" s="10" t="str">
        <f t="shared" si="16"/>
        <v>(Đoàn Hải Dương, '1989-12-21', 'Nam', 'Bến Tre', '01649 990 168
01685 580 667', 'MR17046', '(964, 'Đoàn Hải Dương', '1989-12-21', 'Nam', 'Bến Tre', '01649 990 168
01685 580 667', 'MR17046', 16, 21, 365, 'SAITAMA', '92000000', '2017-06-20', '', '2017-06-14', '2018-01-11', '50000000', '42000000', '56331', '15000', '10000', '29', '2020-06-11', '', 'Admin', '2020-06-22 00:46:18'),', 21, 365, SAITAMA, '92000000', '2017-06-20', '50000000', '2017-06-14', '2018-01-11', '56331', '42000000', '', '15000', '10000', '29', '2020-06-11', '', '', 'Admin', '2020-06-22 00:46:18'),</v>
      </c>
      <c r="J965" s="58">
        <v>16</v>
      </c>
      <c r="K965" s="58">
        <v>21</v>
      </c>
      <c r="L965" s="58">
        <v>365</v>
      </c>
      <c r="M965" s="82" t="s">
        <v>3014</v>
      </c>
      <c r="N965" s="55">
        <v>92000000</v>
      </c>
      <c r="O965" s="56" t="s">
        <v>3426</v>
      </c>
      <c r="P965" s="159">
        <v>50000000</v>
      </c>
      <c r="Q965" s="124">
        <v>42000000</v>
      </c>
      <c r="R965" s="124"/>
      <c r="S965" s="49" t="s">
        <v>3095</v>
      </c>
      <c r="T965" s="49" t="s">
        <v>4994</v>
      </c>
      <c r="U965" s="129">
        <v>56331</v>
      </c>
      <c r="V965" s="57">
        <v>15000</v>
      </c>
      <c r="W965" s="55">
        <v>10000</v>
      </c>
      <c r="X965" s="10">
        <v>29</v>
      </c>
      <c r="Y965" s="10" t="s">
        <v>9926</v>
      </c>
      <c r="Z965" s="10"/>
    </row>
    <row r="966" spans="1:26">
      <c r="A966" s="10">
        <v>965</v>
      </c>
      <c r="B966" s="52" t="s">
        <v>6433</v>
      </c>
      <c r="C966" s="50" t="s">
        <v>6434</v>
      </c>
      <c r="D966" s="51" t="s">
        <v>2845</v>
      </c>
      <c r="E966" s="52" t="s">
        <v>2830</v>
      </c>
      <c r="F966" s="61" t="s">
        <v>6435</v>
      </c>
      <c r="G966" s="82" t="s">
        <v>6431</v>
      </c>
      <c r="H966" s="10" t="str">
        <f t="shared" si="16"/>
        <v>(965, 'Võ Thành Vinh', '1985-09-22', 'Nam', 'Tây Ninh', '0915 208 248
0902 468 502', 'MR17046', 16, 21, 365, 'SAITAMA', '92000000', '2017-06-21', '', '2017-06-14', '2018-01-11', '50000000', '42000000', '56331', '15000', '10000', '29', '2020-06-11', '', 'Admin', '2020-06-22 00:46:18'),</v>
      </c>
      <c r="I966" s="10" t="str">
        <f t="shared" si="16"/>
        <v>(Võ Thành Vinh, '1985-09-22', 'Nam', 'Tây Ninh', '0915 208 248
0902 468 502', 'MR17046', '(965, 'Võ Thành Vinh', '1985-09-22', 'Nam', 'Tây Ninh', '0915 208 248
0902 468 502', 'MR17046', 16, 21, 365, 'SAITAMA', '92000000', '2017-06-21', '', '2017-06-14', '2018-01-11', '50000000', '42000000', '56331', '15000', '10000', '29', '2020-06-11', '', 'Admin', '2020-06-22 00:46:18'),', 21, 365, SAITAMA, '92000000', '2017-06-21', '50000000', '2017-06-14', '2018-01-11', '56331', '42000000', '', '15000', '10000', '29', '2020-06-11', '', '', 'Admin', '2020-06-22 00:46:18'),</v>
      </c>
      <c r="J966" s="58">
        <v>16</v>
      </c>
      <c r="K966" s="58">
        <v>21</v>
      </c>
      <c r="L966" s="58">
        <v>365</v>
      </c>
      <c r="M966" s="82" t="s">
        <v>3014</v>
      </c>
      <c r="N966" s="55">
        <v>92000000</v>
      </c>
      <c r="O966" s="56" t="s">
        <v>6436</v>
      </c>
      <c r="P966" s="159">
        <v>50000000</v>
      </c>
      <c r="Q966" s="124">
        <v>42000000</v>
      </c>
      <c r="R966" s="124"/>
      <c r="S966" s="49" t="s">
        <v>3095</v>
      </c>
      <c r="T966" s="49" t="s">
        <v>4994</v>
      </c>
      <c r="U966" s="129">
        <v>56331</v>
      </c>
      <c r="V966" s="57">
        <v>15000</v>
      </c>
      <c r="W966" s="55">
        <v>10000</v>
      </c>
      <c r="X966" s="10">
        <v>29</v>
      </c>
      <c r="Y966" s="10" t="s">
        <v>9926</v>
      </c>
      <c r="Z966" s="10"/>
    </row>
    <row r="967" spans="1:26">
      <c r="A967" s="10">
        <v>966</v>
      </c>
      <c r="B967" s="52" t="s">
        <v>6437</v>
      </c>
      <c r="C967" s="50" t="s">
        <v>6438</v>
      </c>
      <c r="D967" s="51" t="s">
        <v>2845</v>
      </c>
      <c r="E967" s="52" t="s">
        <v>3471</v>
      </c>
      <c r="F967" s="61" t="s">
        <v>6439</v>
      </c>
      <c r="G967" s="82" t="s">
        <v>6431</v>
      </c>
      <c r="H967" s="10" t="str">
        <f t="shared" si="16"/>
        <v>(966, 'Phạm Thanh Lợi', '1986-12-31', 'Nam', 'Bạc Liêu', '0972 877 554
01655 219 009', 'MR17046', 16, 21, 365, 'SAITAMA', '92000000', '2017-06-21', '', '2017-06-14', '2018-01-11', '50000000', '42000000', '56331', '15000', '10000', '29', '2020-06-11', '', 'Admin', '2020-06-22 00:46:18'),</v>
      </c>
      <c r="I967" s="10" t="str">
        <f t="shared" si="16"/>
        <v>(Phạm Thanh Lợi, '1986-12-31', 'Nam', 'Bạc Liêu', '0972 877 554
01655 219 009', 'MR17046', '(966, 'Phạm Thanh Lợi', '1986-12-31', 'Nam', 'Bạc Liêu', '0972 877 554
01655 219 009', 'MR17046', 16, 21, 365, 'SAITAMA', '92000000', '2017-06-21', '', '2017-06-14', '2018-01-11', '50000000', '42000000', '56331', '15000', '10000', '29', '2020-06-11', '', 'Admin', '2020-06-22 00:46:18'),', 21, 365, SAITAMA, '92000000', '2017-06-21', '50000000', '2017-06-14', '2018-01-11', '56331', '42000000', '', '15000', '10000', '29', '2020-06-11', '', '', 'Admin', '2020-06-22 00:46:18'),</v>
      </c>
      <c r="J967" s="58">
        <v>16</v>
      </c>
      <c r="K967" s="58">
        <v>21</v>
      </c>
      <c r="L967" s="58">
        <v>365</v>
      </c>
      <c r="M967" s="82" t="s">
        <v>3014</v>
      </c>
      <c r="N967" s="55">
        <v>92000000</v>
      </c>
      <c r="O967" s="56" t="s">
        <v>6436</v>
      </c>
      <c r="P967" s="159">
        <v>50000000</v>
      </c>
      <c r="Q967" s="124">
        <v>42000000</v>
      </c>
      <c r="R967" s="124"/>
      <c r="S967" s="49" t="s">
        <v>3095</v>
      </c>
      <c r="T967" s="49" t="s">
        <v>4994</v>
      </c>
      <c r="U967" s="129">
        <v>56331</v>
      </c>
      <c r="V967" s="57">
        <v>15000</v>
      </c>
      <c r="W967" s="55">
        <v>10000</v>
      </c>
      <c r="X967" s="10">
        <v>29</v>
      </c>
      <c r="Y967" s="10" t="s">
        <v>9926</v>
      </c>
      <c r="Z967" s="10"/>
    </row>
    <row r="968" spans="1:26">
      <c r="A968" s="10">
        <v>967</v>
      </c>
      <c r="B968" s="52" t="s">
        <v>6440</v>
      </c>
      <c r="C968" s="50" t="s">
        <v>6441</v>
      </c>
      <c r="D968" s="51" t="s">
        <v>2818</v>
      </c>
      <c r="E968" s="52" t="s">
        <v>2855</v>
      </c>
      <c r="F968" s="61" t="s">
        <v>6442</v>
      </c>
      <c r="G968" s="82" t="s">
        <v>6443</v>
      </c>
      <c r="H968" s="10" t="str">
        <f t="shared" si="16"/>
        <v>(967, 'Lê Thị Ngọc Thảo', '1995-08-26', 'Nữ', 'Trà Vinh', '01674 812 425
01633 699 493', 'MR17073', 51, 22, 366, 'SHIZUOKA', '103000000', '2017-09-05', '', '2017-08-29', '2018-01-20', '50000000', '53000000', '55193', '25000', '5000', '29', '2020-06-20', '', 'Admin', '2020-06-22 00:46:18'),</v>
      </c>
      <c r="I968" s="10" t="str">
        <f t="shared" si="16"/>
        <v>(Lê Thị Ngọc Thảo, '1995-08-26', 'Nữ', 'Trà Vinh', '01674 812 425
01633 699 493', 'MR17073', '(967, 'Lê Thị Ngọc Thảo', '1995-08-26', 'Nữ', 'Trà Vinh', '01674 812 425
01633 699 493', 'MR17073', 51, 22, 366, 'SHIZUOKA', '103000000', '2017-09-05', '', '2017-08-29', '2018-01-20', '50000000', '53000000', '55193', '25000', '5000', '29', '2020-06-20', '', 'Admin', '2020-06-22 00:46:18'),', 22, 366, SHIZUOKA, '103000000', '2017-09-05', '50000000', '2017-08-29', '2018-01-20', '55193', '53000000', '', '25000', '5000', '29', '2020-06-20', '', '', 'Admin', '2020-06-22 00:46:18'),</v>
      </c>
      <c r="J968" s="58">
        <v>51</v>
      </c>
      <c r="K968" s="58">
        <v>22</v>
      </c>
      <c r="L968" s="58">
        <v>366</v>
      </c>
      <c r="M968" s="82" t="s">
        <v>5992</v>
      </c>
      <c r="N968" s="55">
        <v>103000000</v>
      </c>
      <c r="O968" s="56" t="s">
        <v>3035</v>
      </c>
      <c r="P968" s="159">
        <v>50000000</v>
      </c>
      <c r="Q968" s="124">
        <v>53000000</v>
      </c>
      <c r="R968" s="124"/>
      <c r="S968" s="49" t="s">
        <v>3778</v>
      </c>
      <c r="T968" s="49" t="s">
        <v>6445</v>
      </c>
      <c r="U968" s="129">
        <v>55193</v>
      </c>
      <c r="V968" s="57">
        <v>25000</v>
      </c>
      <c r="W968" s="55">
        <v>5000</v>
      </c>
      <c r="X968" s="10">
        <v>29</v>
      </c>
      <c r="Y968" s="10" t="s">
        <v>10053</v>
      </c>
      <c r="Z968" s="10"/>
    </row>
    <row r="969" spans="1:26">
      <c r="A969" s="10">
        <v>968</v>
      </c>
      <c r="B969" s="52" t="s">
        <v>6446</v>
      </c>
      <c r="C969" s="50" t="s">
        <v>4857</v>
      </c>
      <c r="D969" s="51" t="s">
        <v>2818</v>
      </c>
      <c r="E969" s="52" t="s">
        <v>2819</v>
      </c>
      <c r="F969" s="61" t="s">
        <v>6447</v>
      </c>
      <c r="G969" s="82" t="s">
        <v>6443</v>
      </c>
      <c r="H969" s="10" t="str">
        <f t="shared" si="16"/>
        <v>(968, 'Đồng Thị Thanh Thảo', '1994-04-20', 'Nữ', 'Hồ Chí Minh', '01685 718 433
0937 136 124', 'MR17073', 51, 22, 366, 'SHIZUOKA', '103000000', '2017-09-05', '', '2017-08-29', '2018-01-20', '50000000', '53000000', '55193', '25000', '5000', '29', '2020-06-20', '', 'Admin', '2020-06-22 00:46:18'),</v>
      </c>
      <c r="I969" s="10" t="str">
        <f t="shared" si="16"/>
        <v>(Đồng Thị Thanh Thảo, '1994-04-20', 'Nữ', 'Hồ Chí Minh', '01685 718 433
0937 136 124', 'MR17073', '(968, 'Đồng Thị Thanh Thảo', '1994-04-20', 'Nữ', 'Hồ Chí Minh', '01685 718 433
0937 136 124', 'MR17073', 51, 22, 366, 'SHIZUOKA', '103000000', '2017-09-05', '', '2017-08-29', '2018-01-20', '50000000', '53000000', '55193', '25000', '5000', '29', '2020-06-20', '', 'Admin', '2020-06-22 00:46:18'),', 22, 366, SHIZUOKA, '103000000', '2017-09-05', '50000000', '2017-08-29', '2018-01-20', '55193', '53000000', '', '25000', '5000', '29', '2020-06-20', '', '', 'Admin', '2020-06-22 00:46:18'),</v>
      </c>
      <c r="J969" s="58">
        <v>51</v>
      </c>
      <c r="K969" s="58">
        <v>22</v>
      </c>
      <c r="L969" s="58">
        <v>366</v>
      </c>
      <c r="M969" s="82" t="s">
        <v>5992</v>
      </c>
      <c r="N969" s="55">
        <v>103000000</v>
      </c>
      <c r="O969" s="56" t="s">
        <v>3035</v>
      </c>
      <c r="P969" s="159">
        <v>50000000</v>
      </c>
      <c r="Q969" s="124">
        <v>53000000</v>
      </c>
      <c r="R969" s="124"/>
      <c r="S969" s="49" t="s">
        <v>3778</v>
      </c>
      <c r="T969" s="49" t="s">
        <v>6445</v>
      </c>
      <c r="U969" s="129">
        <v>55193</v>
      </c>
      <c r="V969" s="57">
        <v>25000</v>
      </c>
      <c r="W969" s="55">
        <v>5000</v>
      </c>
      <c r="X969" s="10">
        <v>29</v>
      </c>
      <c r="Y969" s="10" t="s">
        <v>10053</v>
      </c>
      <c r="Z969" s="10"/>
    </row>
    <row r="970" spans="1:26">
      <c r="A970" s="10">
        <v>969</v>
      </c>
      <c r="B970" s="52" t="s">
        <v>6448</v>
      </c>
      <c r="C970" s="50" t="s">
        <v>6449</v>
      </c>
      <c r="D970" s="51" t="s">
        <v>2818</v>
      </c>
      <c r="E970" s="52" t="s">
        <v>2846</v>
      </c>
      <c r="F970" s="61" t="s">
        <v>6450</v>
      </c>
      <c r="G970" s="82" t="s">
        <v>6451</v>
      </c>
      <c r="H970" s="10" t="str">
        <f t="shared" si="16"/>
        <v>(969, 'Võ Thị Thúy Ái', '1994-09-29', 'Nữ', 'Bến Tre', '01884 268 728
01653 303 853', 'MR17054', 119, 22, 367, 'SHIZUOKA', '103000000', '2017-07-24', '', '2017-07-13', '2018-02-23', '50000000', '53000000', '63159', '25000', '5000', '28', '2020-06-23', '', 'Admin', '2020-06-22 00:46:18'),</v>
      </c>
      <c r="I970" s="10" t="str">
        <f t="shared" si="16"/>
        <v>(Võ Thị Thúy Ái, '1994-09-29', 'Nữ', 'Bến Tre', '01884 268 728
01653 303 853', 'MR17054', '(969, 'Võ Thị Thúy Ái', '1994-09-29', 'Nữ', 'Bến Tre', '01884 268 728
01653 303 853', 'MR17054', 119, 22, 367, 'SHIZUOKA', '103000000', '2017-07-24', '', '2017-07-13', '2018-02-23', '50000000', '53000000', '63159', '25000', '5000', '28', '2020-06-23', '', 'Admin', '2020-06-22 00:46:18'),', 22, 367, SHIZUOKA, '103000000', '2017-07-24', '50000000', '2017-07-13', '2018-02-23', '63159', '53000000', '', '25000', '5000', '28', '2020-06-23', '', '', 'Admin', '2020-06-22 00:46:18'),</v>
      </c>
      <c r="J970" s="58">
        <v>119</v>
      </c>
      <c r="K970" s="58">
        <v>22</v>
      </c>
      <c r="L970" s="58">
        <v>367</v>
      </c>
      <c r="M970" s="82" t="s">
        <v>5992</v>
      </c>
      <c r="N970" s="55">
        <v>103000000</v>
      </c>
      <c r="O970" s="56" t="s">
        <v>4102</v>
      </c>
      <c r="P970" s="159">
        <v>50000000</v>
      </c>
      <c r="Q970" s="124">
        <v>53000000</v>
      </c>
      <c r="R970" s="124"/>
      <c r="S970" s="49" t="s">
        <v>4385</v>
      </c>
      <c r="T970" s="49" t="s">
        <v>3792</v>
      </c>
      <c r="U970" s="129">
        <v>63159</v>
      </c>
      <c r="V970" s="57">
        <v>25000</v>
      </c>
      <c r="W970" s="55">
        <v>5000</v>
      </c>
      <c r="X970" s="10">
        <v>28</v>
      </c>
      <c r="Y970" s="10" t="s">
        <v>10013</v>
      </c>
      <c r="Z970" s="10"/>
    </row>
    <row r="971" spans="1:26">
      <c r="A971" s="10">
        <v>970</v>
      </c>
      <c r="B971" s="52" t="s">
        <v>6452</v>
      </c>
      <c r="C971" s="50" t="s">
        <v>4984</v>
      </c>
      <c r="D971" s="51" t="s">
        <v>2818</v>
      </c>
      <c r="E971" s="52" t="s">
        <v>2846</v>
      </c>
      <c r="F971" s="61" t="s">
        <v>6453</v>
      </c>
      <c r="G971" s="82" t="s">
        <v>6451</v>
      </c>
      <c r="H971" s="10" t="str">
        <f t="shared" si="16"/>
        <v>(970, 'Nguyễn Thị Mỹ Huệ', '1995-01-08', 'Nữ', 'Bến Tre', '01697 728 188
01693 636 978', 'MR17054', 119, 22, 367, 'SHIZUOKA', '103000000', '2017-07-18', '', '2017-07-13', '2018-02-23', '50000000', '53000000', '63159', '25000', '5000', '28', '2020-06-23', '', 'Admin', '2020-06-22 00:46:18'),</v>
      </c>
      <c r="I971" s="10" t="str">
        <f t="shared" si="16"/>
        <v>(Nguyễn Thị Mỹ Huệ, '1995-01-08', 'Nữ', 'Bến Tre', '01697 728 188
01693 636 978', 'MR17054', '(970, 'Nguyễn Thị Mỹ Huệ', '1995-01-08', 'Nữ', 'Bến Tre', '01697 728 188
01693 636 978', 'MR17054', 119, 22, 367, 'SHIZUOKA', '103000000', '2017-07-18', '', '2017-07-13', '2018-02-23', '50000000', '53000000', '63159', '25000', '5000', '28', '2020-06-23', '', 'Admin', '2020-06-22 00:46:18'),', 22, 367, SHIZUOKA, '103000000', '2017-07-18', '50000000', '2017-07-13', '2018-02-23', '63159', '53000000', '', '25000', '5000', '28', '2020-06-23', '', '', 'Admin', '2020-06-22 00:46:18'),</v>
      </c>
      <c r="J971" s="58">
        <v>119</v>
      </c>
      <c r="K971" s="58">
        <v>22</v>
      </c>
      <c r="L971" s="58">
        <v>367</v>
      </c>
      <c r="M971" s="82" t="s">
        <v>5992</v>
      </c>
      <c r="N971" s="55">
        <v>103000000</v>
      </c>
      <c r="O971" s="56" t="s">
        <v>4898</v>
      </c>
      <c r="P971" s="159">
        <v>50000000</v>
      </c>
      <c r="Q971" s="124">
        <v>53000000</v>
      </c>
      <c r="R971" s="124"/>
      <c r="S971" s="49" t="s">
        <v>4385</v>
      </c>
      <c r="T971" s="49" t="s">
        <v>3792</v>
      </c>
      <c r="U971" s="129">
        <v>63159</v>
      </c>
      <c r="V971" s="57">
        <v>25000</v>
      </c>
      <c r="W971" s="55">
        <v>5000</v>
      </c>
      <c r="X971" s="10">
        <v>28</v>
      </c>
      <c r="Y971" s="10" t="s">
        <v>10013</v>
      </c>
      <c r="Z971" s="10"/>
    </row>
    <row r="972" spans="1:26">
      <c r="A972" s="10">
        <v>971</v>
      </c>
      <c r="B972" s="52" t="s">
        <v>6454</v>
      </c>
      <c r="C972" s="50" t="s">
        <v>6455</v>
      </c>
      <c r="D972" s="51" t="s">
        <v>2818</v>
      </c>
      <c r="E972" s="52" t="s">
        <v>2830</v>
      </c>
      <c r="F972" s="61" t="s">
        <v>6456</v>
      </c>
      <c r="G972" s="82" t="s">
        <v>6451</v>
      </c>
      <c r="H972" s="10" t="str">
        <f t="shared" si="16"/>
        <v>(971, 'Phan Thị Ngọc Diệu', '1991-11-07', 'Nữ', 'Tây Ninh', '01664 023 852
0985 492 353', 'MR17054', 119, 22, 367, 'SHIZUOKA', '103000000', '2017-07-18', '', '2017-07-13', '2018-02-23', '50000000', '53000000', '63159', '25000', '5000', '28', '2020-06-23', '', 'Admin', '2020-06-22 00:46:18'),</v>
      </c>
      <c r="I972" s="10" t="str">
        <f t="shared" si="16"/>
        <v>(Phan Thị Ngọc Diệu, '1991-11-07', 'Nữ', 'Tây Ninh', '01664 023 852
0985 492 353', 'MR17054', '(971, 'Phan Thị Ngọc Diệu', '1991-11-07', 'Nữ', 'Tây Ninh', '01664 023 852
0985 492 353', 'MR17054', 119, 22, 367, 'SHIZUOKA', '103000000', '2017-07-18', '', '2017-07-13', '2018-02-23', '50000000', '53000000', '63159', '25000', '5000', '28', '2020-06-23', '', 'Admin', '2020-06-22 00:46:18'),', 22, 367, SHIZUOKA, '103000000', '2017-07-18', '50000000', '2017-07-13', '2018-02-23', '63159', '53000000', '', '25000', '5000', '28', '2020-06-23', '', '', 'Admin', '2020-06-22 00:46:18'),</v>
      </c>
      <c r="J972" s="58">
        <v>119</v>
      </c>
      <c r="K972" s="58">
        <v>22</v>
      </c>
      <c r="L972" s="58">
        <v>367</v>
      </c>
      <c r="M972" s="82" t="s">
        <v>5992</v>
      </c>
      <c r="N972" s="55">
        <v>103000000</v>
      </c>
      <c r="O972" s="56" t="s">
        <v>4898</v>
      </c>
      <c r="P972" s="159">
        <v>50000000</v>
      </c>
      <c r="Q972" s="124">
        <v>53000000</v>
      </c>
      <c r="R972" s="124"/>
      <c r="S972" s="49" t="s">
        <v>4385</v>
      </c>
      <c r="T972" s="49" t="s">
        <v>3792</v>
      </c>
      <c r="U972" s="129">
        <v>63159</v>
      </c>
      <c r="V972" s="57">
        <v>25000</v>
      </c>
      <c r="W972" s="55">
        <v>5000</v>
      </c>
      <c r="X972" s="10">
        <v>28</v>
      </c>
      <c r="Y972" s="10" t="s">
        <v>10013</v>
      </c>
      <c r="Z972" s="10"/>
    </row>
    <row r="973" spans="1:26">
      <c r="A973" s="10">
        <v>972</v>
      </c>
      <c r="B973" s="52" t="s">
        <v>6457</v>
      </c>
      <c r="C973" s="50" t="s">
        <v>2854</v>
      </c>
      <c r="D973" s="51" t="s">
        <v>2818</v>
      </c>
      <c r="E973" s="52" t="s">
        <v>2846</v>
      </c>
      <c r="F973" s="61" t="s">
        <v>6458</v>
      </c>
      <c r="G973" s="82" t="s">
        <v>6451</v>
      </c>
      <c r="H973" s="10" t="str">
        <f t="shared" si="16"/>
        <v>(972, 'Nguyễn Thị Hạnh Dung', '1994-02-19', 'Nữ', 'Bến Tre', '01649 102 059
01649 126 100', 'MR17054', 119, 22, 367, 'SHIZUOKA', '103000000', '2017-07-17', '', '2017-07-13', '2018-02-23', '50000000', '53000000', '63159', '25000', '5000', '28', '2020-06-23', '', 'Admin', '2020-06-22 00:46:18'),</v>
      </c>
      <c r="I973" s="10" t="str">
        <f t="shared" si="16"/>
        <v>(Nguyễn Thị Hạnh Dung, '1994-02-19', 'Nữ', 'Bến Tre', '01649 102 059
01649 126 100', 'MR17054', '(972, 'Nguyễn Thị Hạnh Dung', '1994-02-19', 'Nữ', 'Bến Tre', '01649 102 059
01649 126 100', 'MR17054', 119, 22, 367, 'SHIZUOKA', '103000000', '2017-07-17', '', '2017-07-13', '2018-02-23', '50000000', '53000000', '63159', '25000', '5000', '28', '2020-06-23', '', 'Admin', '2020-06-22 00:46:18'),', 22, 367, SHIZUOKA, '103000000', '2017-07-17', '50000000', '2017-07-13', '2018-02-23', '63159', '53000000', '', '25000', '5000', '28', '2020-06-23', '', '', 'Admin', '2020-06-22 00:46:18'),</v>
      </c>
      <c r="J973" s="58">
        <v>119</v>
      </c>
      <c r="K973" s="58">
        <v>22</v>
      </c>
      <c r="L973" s="58">
        <v>367</v>
      </c>
      <c r="M973" s="82" t="s">
        <v>5992</v>
      </c>
      <c r="N973" s="55">
        <v>103000000</v>
      </c>
      <c r="O973" s="56" t="s">
        <v>5125</v>
      </c>
      <c r="P973" s="159">
        <v>50000000</v>
      </c>
      <c r="Q973" s="124">
        <v>53000000</v>
      </c>
      <c r="R973" s="124"/>
      <c r="S973" s="49" t="s">
        <v>4385</v>
      </c>
      <c r="T973" s="49" t="s">
        <v>3792</v>
      </c>
      <c r="U973" s="129">
        <v>63159</v>
      </c>
      <c r="V973" s="57">
        <v>25000</v>
      </c>
      <c r="W973" s="55">
        <v>5000</v>
      </c>
      <c r="X973" s="10">
        <v>28</v>
      </c>
      <c r="Y973" s="10" t="s">
        <v>10013</v>
      </c>
      <c r="Z973" s="10"/>
    </row>
    <row r="974" spans="1:26">
      <c r="A974" s="10">
        <v>973</v>
      </c>
      <c r="B974" s="10" t="s">
        <v>6459</v>
      </c>
      <c r="C974" s="50" t="s">
        <v>3509</v>
      </c>
      <c r="D974" s="51" t="s">
        <v>2845</v>
      </c>
      <c r="E974" s="10" t="s">
        <v>4645</v>
      </c>
      <c r="F974" s="69" t="s">
        <v>6460</v>
      </c>
      <c r="G974" s="49" t="s">
        <v>6461</v>
      </c>
      <c r="H974" s="10" t="str">
        <f t="shared" si="16"/>
        <v>(973, 'Vũ Bá Nam', '1996-10-13', 'Nam', 'Bắc Ninh', '0964 688708', 'MR18022', 93, 22, 368, 'SHIZUOKA', '103000000', '2018-02-09', '', '2018-02-05', '2018-07-16', '50000000', '53000000', '63395', '25000', '5000', '23', '2020-06-16', '', 'Admin', '2020-06-22 00:46:18'),</v>
      </c>
      <c r="I974" s="10" t="str">
        <f t="shared" si="16"/>
        <v>(Vũ Bá Nam, '1996-10-13', 'Nam', 'Bắc Ninh', '0964 688708', 'MR18022', '(973, 'Vũ Bá Nam', '1996-10-13', 'Nam', 'Bắc Ninh', '0964 688708', 'MR18022', 93, 22, 368, 'SHIZUOKA', '103000000', '2018-02-09', '', '2018-02-05', '2018-07-16', '50000000', '53000000', '63395', '25000', '5000', '23', '2020-06-16', '', 'Admin', '2020-06-22 00:46:18'),', 22, 368, SHIZUOKA, '103000000', '2018-02-09', '50000000', '2018-02-05', '2018-07-16', '63395', '53000000', '', '25000', '5000', '23', '2020-06-16', '', '', 'Admin', '2020-06-22 00:46:18'),</v>
      </c>
      <c r="J974" s="58">
        <v>93</v>
      </c>
      <c r="K974" s="58">
        <v>22</v>
      </c>
      <c r="L974" s="58">
        <v>368</v>
      </c>
      <c r="M974" s="49" t="s">
        <v>5992</v>
      </c>
      <c r="N974" s="55">
        <v>103000000</v>
      </c>
      <c r="O974" s="56" t="s">
        <v>4165</v>
      </c>
      <c r="P974" s="159">
        <v>50000000</v>
      </c>
      <c r="Q974" s="124">
        <v>53000000</v>
      </c>
      <c r="R974" s="124"/>
      <c r="S974" s="49" t="s">
        <v>4229</v>
      </c>
      <c r="T974" s="49" t="s">
        <v>3276</v>
      </c>
      <c r="U974" s="129">
        <v>63395</v>
      </c>
      <c r="V974" s="57">
        <v>25000</v>
      </c>
      <c r="W974" s="55">
        <v>5000</v>
      </c>
      <c r="X974" s="10">
        <v>23</v>
      </c>
      <c r="Y974" s="10" t="s">
        <v>9940</v>
      </c>
      <c r="Z974" s="10"/>
    </row>
    <row r="975" spans="1:26">
      <c r="A975" s="10">
        <v>974</v>
      </c>
      <c r="B975" s="10" t="s">
        <v>6462</v>
      </c>
      <c r="C975" s="50" t="s">
        <v>6463</v>
      </c>
      <c r="D975" s="51" t="s">
        <v>2845</v>
      </c>
      <c r="E975" s="10" t="s">
        <v>2846</v>
      </c>
      <c r="F975" s="69" t="s">
        <v>6464</v>
      </c>
      <c r="G975" s="49" t="s">
        <v>6461</v>
      </c>
      <c r="H975" s="10" t="str">
        <f t="shared" si="16"/>
        <v>(974, 'Lê Tấn Lộc', '1999-11-16', 'Nam', 'Bến Tre', '01667 077 701
01664 541 054', 'MR18022', 93, 22, 368, 'SHIZUOKA', '103000000', '2018-03-14', '', '2018-02-05', '2018-07-16', '50000000', '53000000', '63395', '25000', '5000', '23', '2020-06-16', '', 'Admin', '2020-06-22 00:46:18'),</v>
      </c>
      <c r="I975" s="10" t="str">
        <f t="shared" si="16"/>
        <v>(Lê Tấn Lộc, '1999-11-16', 'Nam', 'Bến Tre', '01667 077 701
01664 541 054', 'MR18022', '(974, 'Lê Tấn Lộc', '1999-11-16', 'Nam', 'Bến Tre', '01667 077 701
01664 541 054', 'MR18022', 93, 22, 368, 'SHIZUOKA', '103000000', '2018-03-14', '', '2018-02-05', '2018-07-16', '50000000', '53000000', '63395', '25000', '5000', '23', '2020-06-16', '', 'Admin', '2020-06-22 00:46:18'),', 22, 368, SHIZUOKA, '103000000', '2018-03-14', '50000000', '2018-02-05', '2018-07-16', '63395', '53000000', '', '25000', '5000', '23', '2020-06-16', '', '', 'Admin', '2020-06-22 00:46:18'),</v>
      </c>
      <c r="J975" s="58">
        <v>93</v>
      </c>
      <c r="K975" s="58">
        <v>22</v>
      </c>
      <c r="L975" s="58">
        <v>368</v>
      </c>
      <c r="M975" s="49" t="s">
        <v>5992</v>
      </c>
      <c r="N975" s="55">
        <v>103000000</v>
      </c>
      <c r="O975" s="56" t="s">
        <v>3174</v>
      </c>
      <c r="P975" s="159">
        <v>50000000</v>
      </c>
      <c r="Q975" s="124">
        <v>53000000</v>
      </c>
      <c r="R975" s="124"/>
      <c r="S975" s="49" t="s">
        <v>4229</v>
      </c>
      <c r="T975" s="49" t="s">
        <v>3276</v>
      </c>
      <c r="U975" s="129">
        <v>63395</v>
      </c>
      <c r="V975" s="57">
        <v>25000</v>
      </c>
      <c r="W975" s="55">
        <v>5000</v>
      </c>
      <c r="X975" s="10">
        <v>23</v>
      </c>
      <c r="Y975" s="10" t="s">
        <v>9940</v>
      </c>
      <c r="Z975" s="10"/>
    </row>
    <row r="976" spans="1:26">
      <c r="A976" s="10">
        <v>975</v>
      </c>
      <c r="B976" s="10" t="s">
        <v>6465</v>
      </c>
      <c r="C976" s="50" t="s">
        <v>6466</v>
      </c>
      <c r="D976" s="51" t="s">
        <v>2845</v>
      </c>
      <c r="E976" s="10" t="s">
        <v>3141</v>
      </c>
      <c r="F976" s="69" t="s">
        <v>6467</v>
      </c>
      <c r="G976" s="49" t="s">
        <v>6461</v>
      </c>
      <c r="H976" s="10" t="str">
        <f t="shared" si="16"/>
        <v>(975, 'Bùi Đức Hiền', '1995-08-14', 'Nam', 'Đồng Tháp', '0965 318 539
01698 604 979', 'MR18022', 93, 22, 368, 'SHIZUOKA', '103000000', '2018-02-09', '', '2018-02-05', '2018-07-16', '50000000', '53000000', '63395', '25000', '5000', '23', '2020-06-16', '', 'Admin', '2020-06-22 00:46:18'),</v>
      </c>
      <c r="I976" s="10" t="str">
        <f t="shared" si="16"/>
        <v>(Bùi Đức Hiền, '1995-08-14', 'Nam', 'Đồng Tháp', '0965 318 539
01698 604 979', 'MR18022', '(975, 'Bùi Đức Hiền', '1995-08-14', 'Nam', 'Đồng Tháp', '0965 318 539
01698 604 979', 'MR18022', 93, 22, 368, 'SHIZUOKA', '103000000', '2018-02-09', '', '2018-02-05', '2018-07-16', '50000000', '53000000', '63395', '25000', '5000', '23', '2020-06-16', '', 'Admin', '2020-06-22 00:46:18'),', 22, 368, SHIZUOKA, '103000000', '2018-02-09', '50000000', '2018-02-05', '2018-07-16', '63395', '53000000', '', '25000', '5000', '23', '2020-06-16', '', '', 'Admin', '2020-06-22 00:46:18'),</v>
      </c>
      <c r="J976" s="58">
        <v>93</v>
      </c>
      <c r="K976" s="58">
        <v>22</v>
      </c>
      <c r="L976" s="58">
        <v>368</v>
      </c>
      <c r="M976" s="49" t="s">
        <v>5992</v>
      </c>
      <c r="N976" s="55">
        <v>103000000</v>
      </c>
      <c r="O976" s="56" t="s">
        <v>4165</v>
      </c>
      <c r="P976" s="159">
        <v>50000000</v>
      </c>
      <c r="Q976" s="124">
        <v>53000000</v>
      </c>
      <c r="R976" s="124"/>
      <c r="S976" s="49" t="s">
        <v>4229</v>
      </c>
      <c r="T976" s="49" t="s">
        <v>3276</v>
      </c>
      <c r="U976" s="129">
        <v>63395</v>
      </c>
      <c r="V976" s="57">
        <v>25000</v>
      </c>
      <c r="W976" s="55">
        <v>5000</v>
      </c>
      <c r="X976" s="10">
        <v>23</v>
      </c>
      <c r="Y976" s="10" t="s">
        <v>9940</v>
      </c>
      <c r="Z976" s="10"/>
    </row>
    <row r="977" spans="1:26">
      <c r="A977" s="10">
        <v>976</v>
      </c>
      <c r="B977" s="10" t="s">
        <v>6468</v>
      </c>
      <c r="C977" s="50" t="s">
        <v>6469</v>
      </c>
      <c r="D977" s="51" t="s">
        <v>2845</v>
      </c>
      <c r="E977" s="10" t="s">
        <v>2846</v>
      </c>
      <c r="F977" s="69" t="s">
        <v>6470</v>
      </c>
      <c r="G977" s="49" t="s">
        <v>6471</v>
      </c>
      <c r="H977" s="10" t="str">
        <f t="shared" si="16"/>
        <v>(976, 'Hồ Thiên Phúc', '1997-06-28', 'Nam', 'Bến Tre', '0342 915 211
0933 641 963', 'MR19174', 93, 22, 368, 'SHIZUOKA', '103000000', '2019-04-05', '', '2019-03-29', '2019-08-04', '50000000', '53000000', '65634', '25000', '5000', '10', '2020-06-04', '', 'Admin', '2020-06-22 00:46:18'),</v>
      </c>
      <c r="I977" s="10" t="str">
        <f t="shared" si="16"/>
        <v>(Hồ Thiên Phúc, '1997-06-28', 'Nam', 'Bến Tre', '0342 915 211
0933 641 963', 'MR19174', '(976, 'Hồ Thiên Phúc', '1997-06-28', 'Nam', 'Bến Tre', '0342 915 211
0933 641 963', 'MR19174', 93, 22, 368, 'SHIZUOKA', '103000000', '2019-04-05', '', '2019-03-29', '2019-08-04', '50000000', '53000000', '65634', '25000', '5000', '10', '2020-06-04', '', 'Admin', '2020-06-22 00:46:18'),', 22, 368, SHIZUOKA, '103000000', '2019-04-05', '50000000', '2019-03-29', '2019-08-04', '65634', '53000000', '', '25000', '5000', '10', '2020-06-04', '', '', 'Admin', '2020-06-22 00:46:18'),</v>
      </c>
      <c r="J977" s="58">
        <v>93</v>
      </c>
      <c r="K977" s="58">
        <v>22</v>
      </c>
      <c r="L977" s="58">
        <v>368</v>
      </c>
      <c r="M977" s="60" t="s">
        <v>5992</v>
      </c>
      <c r="N977" s="55">
        <v>103000000</v>
      </c>
      <c r="O977" s="56" t="s">
        <v>3261</v>
      </c>
      <c r="P977" s="159">
        <v>50000000</v>
      </c>
      <c r="Q977" s="124">
        <v>53000000</v>
      </c>
      <c r="R977" s="124"/>
      <c r="S977" s="49" t="s">
        <v>6472</v>
      </c>
      <c r="T977" s="49" t="s">
        <v>6473</v>
      </c>
      <c r="U977" s="129">
        <v>65634</v>
      </c>
      <c r="V977" s="57">
        <v>25000</v>
      </c>
      <c r="W977" s="55">
        <v>5000</v>
      </c>
      <c r="X977" s="10">
        <v>10</v>
      </c>
      <c r="Y977" s="10" t="s">
        <v>9849</v>
      </c>
      <c r="Z977" s="10"/>
    </row>
    <row r="978" spans="1:26">
      <c r="A978" s="10">
        <v>977</v>
      </c>
      <c r="B978" s="52" t="s">
        <v>6474</v>
      </c>
      <c r="C978" s="50" t="s">
        <v>5687</v>
      </c>
      <c r="D978" s="51" t="s">
        <v>2845</v>
      </c>
      <c r="E978" s="52" t="s">
        <v>2881</v>
      </c>
      <c r="F978" s="61" t="s">
        <v>6475</v>
      </c>
      <c r="G978" s="82" t="s">
        <v>3418</v>
      </c>
      <c r="H978" s="10" t="str">
        <f t="shared" si="16"/>
        <v>(977, 'Lăng Trần Duy Lân', '1992-11-01', 'Nam', 'Đồng Nai', '01632 060 768
0933 794 241', 'MR17045', 93, 24, 371, 'OSAKA', '103000000', '2017-06-20', '', '2017-06-13', '2018-01-11', '50000000', '53000000', '', '', '5000', '30', '2020-06-11', '', 'Admin', '2020-06-22 00:46:18'),</v>
      </c>
      <c r="I978" s="10" t="str">
        <f t="shared" si="16"/>
        <v>(Lăng Trần Duy Lân, '1992-11-01', 'Nam', 'Đồng Nai', '01632 060 768
0933 794 241', 'MR17045', '(977, 'Lăng Trần Duy Lân', '1992-11-01', 'Nam', 'Đồng Nai', '01632 060 768
0933 794 241', 'MR17045', 93, 24, 371, 'OSAKA', '103000000', '2017-06-20', '', '2017-06-13', '2018-01-11', '50000000', '53000000', '', '', '5000', '30', '2020-06-11', '', 'Admin', '2020-06-22 00:46:18'),', 24, 371, OSAKA, '103000000', '2017-06-20', '50000000', '2017-06-13', '2018-01-11', '', '53000000', '', '', '5000', '30', '2020-06-11', '', '', 'Admin', '2020-06-22 00:46:18'),</v>
      </c>
      <c r="J978" s="58">
        <v>93</v>
      </c>
      <c r="K978" s="58">
        <v>24</v>
      </c>
      <c r="L978" s="58">
        <v>371</v>
      </c>
      <c r="M978" s="82" t="s">
        <v>3343</v>
      </c>
      <c r="N978" s="55">
        <v>103000000</v>
      </c>
      <c r="O978" s="56" t="s">
        <v>3426</v>
      </c>
      <c r="P978" s="159">
        <v>50000000</v>
      </c>
      <c r="Q978" s="124">
        <v>53000000</v>
      </c>
      <c r="R978" s="124"/>
      <c r="S978" s="49" t="s">
        <v>3421</v>
      </c>
      <c r="T978" s="49" t="s">
        <v>4994</v>
      </c>
      <c r="U978" s="130"/>
      <c r="V978" s="55"/>
      <c r="W978" s="55">
        <v>5000</v>
      </c>
      <c r="X978" s="10">
        <v>30</v>
      </c>
      <c r="Y978" s="10" t="s">
        <v>9926</v>
      </c>
      <c r="Z978" s="10"/>
    </row>
    <row r="979" spans="1:26">
      <c r="A979" s="10">
        <v>978</v>
      </c>
      <c r="B979" s="52" t="s">
        <v>6477</v>
      </c>
      <c r="C979" s="50" t="s">
        <v>6478</v>
      </c>
      <c r="D979" s="51" t="s">
        <v>2845</v>
      </c>
      <c r="E979" s="52" t="s">
        <v>2855</v>
      </c>
      <c r="F979" s="61" t="s">
        <v>6479</v>
      </c>
      <c r="G979" s="82" t="s">
        <v>6480</v>
      </c>
      <c r="H979" s="10" t="str">
        <f t="shared" si="16"/>
        <v>(978, 'Huỳnh Nguyễn Châu Phương', '1994-05-08', 'Nam', 'Trà Vinh', '0964 359 132
01288 771 039', 'MR17110', 99, 24, 372, 'GIFU', '99000000', '2017-11-21', '', '2017-11-16', '2018-06-04', '50000000', '49000000', '56331', '15000', '5000', '24', '2020-06-04', '', 'Admin', '2020-06-22 00:46:18'),</v>
      </c>
      <c r="I979" s="10" t="str">
        <f t="shared" si="16"/>
        <v>(Huỳnh Nguyễn Châu Phương, '1994-05-08', 'Nam', 'Trà Vinh', '0964 359 132
01288 771 039', 'MR17110', '(978, 'Huỳnh Nguyễn Châu Phương', '1994-05-08', 'Nam', 'Trà Vinh', '0964 359 132
01288 771 039', 'MR17110', 99, 24, 372, 'GIFU', '99000000', '2017-11-21', '', '2017-11-16', '2018-06-04', '50000000', '49000000', '56331', '15000', '5000', '24', '2020-06-04', '', 'Admin', '2020-06-22 00:46:18'),', 24, 372, GIFU, '99000000', '2017-11-21', '50000000', '2017-11-16', '2018-06-04', '56331', '49000000', '', '15000', '5000', '24', '2020-06-04', '', '', 'Admin', '2020-06-22 00:46:18'),</v>
      </c>
      <c r="J979" s="58">
        <v>99</v>
      </c>
      <c r="K979" s="58">
        <v>24</v>
      </c>
      <c r="L979" s="58">
        <v>372</v>
      </c>
      <c r="M979" s="82" t="s">
        <v>5644</v>
      </c>
      <c r="N979" s="55">
        <v>99000000</v>
      </c>
      <c r="O979" s="56" t="s">
        <v>4969</v>
      </c>
      <c r="P979" s="159">
        <v>50000000</v>
      </c>
      <c r="Q979" s="124">
        <v>49000000</v>
      </c>
      <c r="R979" s="124"/>
      <c r="S979" s="49" t="s">
        <v>6481</v>
      </c>
      <c r="T979" s="49" t="s">
        <v>3245</v>
      </c>
      <c r="U979" s="129">
        <v>56331</v>
      </c>
      <c r="V979" s="55">
        <v>15000</v>
      </c>
      <c r="W979" s="55">
        <v>5000</v>
      </c>
      <c r="X979" s="10">
        <v>24</v>
      </c>
      <c r="Y979" s="10" t="s">
        <v>9849</v>
      </c>
      <c r="Z979" s="10"/>
    </row>
    <row r="980" spans="1:26">
      <c r="A980" s="10">
        <v>979</v>
      </c>
      <c r="B980" s="52" t="s">
        <v>6482</v>
      </c>
      <c r="C980" s="50" t="s">
        <v>6483</v>
      </c>
      <c r="D980" s="51" t="s">
        <v>2845</v>
      </c>
      <c r="E980" s="52" t="s">
        <v>2846</v>
      </c>
      <c r="F980" s="61" t="s">
        <v>6484</v>
      </c>
      <c r="G980" s="82" t="s">
        <v>6485</v>
      </c>
      <c r="H980" s="10" t="str">
        <f t="shared" si="16"/>
        <v>(979, 'Nguyễn Quốc Trọng', '1994-10-22', 'Nam', 'Bến Tre', '01262 892 159
01674 430 613', 'MR17108', 99, 24, 373, 'GIFU', '99000000', '2017-11-23', '', '2017-11-15', '2018-06-26', '50000000', '49000000', '56331', '15000', '5000', '24', '2020-06-26', '', 'Admin', '2020-06-22 00:46:18'),</v>
      </c>
      <c r="I980" s="10" t="str">
        <f t="shared" si="16"/>
        <v>(Nguyễn Quốc Trọng, '1994-10-22', 'Nam', 'Bến Tre', '01262 892 159
01674 430 613', 'MR17108', '(979, 'Nguyễn Quốc Trọng', '1994-10-22', 'Nam', 'Bến Tre', '01262 892 159
01674 430 613', 'MR17108', 99, 24, 373, 'GIFU', '99000000', '2017-11-23', '', '2017-11-15', '2018-06-26', '50000000', '49000000', '56331', '15000', '5000', '24', '2020-06-26', '', 'Admin', '2020-06-22 00:46:18'),', 24, 373, GIFU, '99000000', '2017-11-23', '50000000', '2017-11-15', '2018-06-26', '56331', '49000000', '', '15000', '5000', '24', '2020-06-26', '', '', 'Admin', '2020-06-22 00:46:18'),</v>
      </c>
      <c r="J980" s="58">
        <v>99</v>
      </c>
      <c r="K980" s="58">
        <v>24</v>
      </c>
      <c r="L980" s="58">
        <v>373</v>
      </c>
      <c r="M980" s="82" t="s">
        <v>5644</v>
      </c>
      <c r="N980" s="55">
        <v>99000000</v>
      </c>
      <c r="O980" s="56" t="s">
        <v>6486</v>
      </c>
      <c r="P980" s="159">
        <v>50000000</v>
      </c>
      <c r="Q980" s="124">
        <v>49000000</v>
      </c>
      <c r="R980" s="124"/>
      <c r="S980" s="49" t="s">
        <v>4941</v>
      </c>
      <c r="T980" s="49" t="s">
        <v>5242</v>
      </c>
      <c r="U980" s="129">
        <v>56331</v>
      </c>
      <c r="V980" s="55">
        <v>15000</v>
      </c>
      <c r="W980" s="55">
        <v>5000</v>
      </c>
      <c r="X980" s="10">
        <v>24</v>
      </c>
      <c r="Y980" s="10" t="s">
        <v>9809</v>
      </c>
      <c r="Z980" s="10"/>
    </row>
    <row r="981" spans="1:26">
      <c r="A981" s="10">
        <v>980</v>
      </c>
      <c r="B981" s="52" t="s">
        <v>6487</v>
      </c>
      <c r="C981" s="50" t="s">
        <v>3637</v>
      </c>
      <c r="D981" s="51" t="s">
        <v>2845</v>
      </c>
      <c r="E981" s="52" t="s">
        <v>3080</v>
      </c>
      <c r="F981" s="61" t="s">
        <v>6488</v>
      </c>
      <c r="G981" s="82" t="s">
        <v>6485</v>
      </c>
      <c r="H981" s="10" t="str">
        <f t="shared" si="16"/>
        <v>(980, 'Dương Triển Chiêu', '1998-04-10', 'Nam', 'Long An', '01633 607 072
0978 051 011', 'MR17108', 99, 24, 373, 'GIFU', '99000000', '2017-11-23', '', '2017-11-15', '2018-06-26', '50000000', '49000000', '56331', '15000', '5000', '24', '2020-06-26', '', 'Admin', '2020-06-22 00:46:18'),</v>
      </c>
      <c r="I981" s="10" t="str">
        <f t="shared" si="16"/>
        <v>(Dương Triển Chiêu, '1998-04-10', 'Nam', 'Long An', '01633 607 072
0978 051 011', 'MR17108', '(980, 'Dương Triển Chiêu', '1998-04-10', 'Nam', 'Long An', '01633 607 072
0978 051 011', 'MR17108', 99, 24, 373, 'GIFU', '99000000', '2017-11-23', '', '2017-11-15', '2018-06-26', '50000000', '49000000', '56331', '15000', '5000', '24', '2020-06-26', '', 'Admin', '2020-06-22 00:46:18'),', 24, 373, GIFU, '99000000', '2017-11-23', '50000000', '2017-11-15', '2018-06-26', '56331', '49000000', '', '15000', '5000', '24', '2020-06-26', '', '', 'Admin', '2020-06-22 00:46:18'),</v>
      </c>
      <c r="J981" s="58">
        <v>99</v>
      </c>
      <c r="K981" s="58">
        <v>24</v>
      </c>
      <c r="L981" s="58">
        <v>373</v>
      </c>
      <c r="M981" s="82" t="s">
        <v>5644</v>
      </c>
      <c r="N981" s="55">
        <v>99000000</v>
      </c>
      <c r="O981" s="56" t="s">
        <v>6486</v>
      </c>
      <c r="P981" s="159">
        <v>50000000</v>
      </c>
      <c r="Q981" s="124">
        <v>49000000</v>
      </c>
      <c r="R981" s="124"/>
      <c r="S981" s="49" t="s">
        <v>4941</v>
      </c>
      <c r="T981" s="49" t="s">
        <v>5242</v>
      </c>
      <c r="U981" s="129">
        <v>56331</v>
      </c>
      <c r="V981" s="55">
        <v>15000</v>
      </c>
      <c r="W981" s="55">
        <v>5000</v>
      </c>
      <c r="X981" s="10">
        <v>24</v>
      </c>
      <c r="Y981" s="10" t="s">
        <v>9809</v>
      </c>
      <c r="Z981" s="10"/>
    </row>
    <row r="982" spans="1:26">
      <c r="A982" s="10">
        <v>981</v>
      </c>
      <c r="B982" s="52" t="s">
        <v>6489</v>
      </c>
      <c r="C982" s="50" t="s">
        <v>6490</v>
      </c>
      <c r="D982" s="51" t="s">
        <v>2845</v>
      </c>
      <c r="E982" s="52" t="s">
        <v>3155</v>
      </c>
      <c r="F982" s="61" t="s">
        <v>6491</v>
      </c>
      <c r="G982" s="82" t="s">
        <v>6492</v>
      </c>
      <c r="H982" s="10" t="str">
        <f t="shared" si="16"/>
        <v>(981, 'Nguyễn Văn Luân', '1983-12-01', 'Nam', 'Ninh Bình', '01653 433 726
01688 466 180', 'MR17098', 25, 24, 374, 'TOKYO', '92000000', '2017-11-01', '', '2017-10-30', '2018-06-26', '50000000', '42000000', '56331', '15000', '5000', '24', '2020-06-26', '', 'Admin', '2020-06-22 00:46:18'),</v>
      </c>
      <c r="I982" s="10" t="str">
        <f t="shared" si="16"/>
        <v>(Nguyễn Văn Luân, '1983-12-01', 'Nam', 'Ninh Bình', '01653 433 726
01688 466 180', 'MR17098', '(981, 'Nguyễn Văn Luân', '1983-12-01', 'Nam', 'Ninh Bình', '01653 433 726
01688 466 180', 'MR17098', 25, 24, 374, 'TOKYO', '92000000', '2017-11-01', '', '2017-10-30', '2018-06-26', '50000000', '42000000', '56331', '15000', '5000', '24', '2020-06-26', '', 'Admin', '2020-06-22 00:46:18'),', 24, 374, TOKYO, '92000000', '2017-11-01', '50000000', '2017-10-30', '2018-06-26', '56331', '42000000', '', '15000', '5000', '24', '2020-06-26', '', '', 'Admin', '2020-06-22 00:46:18'),</v>
      </c>
      <c r="J982" s="58">
        <v>25</v>
      </c>
      <c r="K982" s="58">
        <v>24</v>
      </c>
      <c r="L982" s="58">
        <v>374</v>
      </c>
      <c r="M982" s="82" t="s">
        <v>2823</v>
      </c>
      <c r="N982" s="55">
        <v>92000000</v>
      </c>
      <c r="O982" s="56" t="s">
        <v>5910</v>
      </c>
      <c r="P982" s="159">
        <v>50000000</v>
      </c>
      <c r="Q982" s="124">
        <v>42000000</v>
      </c>
      <c r="R982" s="124"/>
      <c r="S982" s="49" t="s">
        <v>2910</v>
      </c>
      <c r="T982" s="49" t="s">
        <v>5242</v>
      </c>
      <c r="U982" s="129">
        <v>56331</v>
      </c>
      <c r="V982" s="55">
        <v>15000</v>
      </c>
      <c r="W982" s="55">
        <v>5000</v>
      </c>
      <c r="X982" s="10">
        <v>24</v>
      </c>
      <c r="Y982" s="10" t="s">
        <v>9809</v>
      </c>
      <c r="Z982" s="10"/>
    </row>
    <row r="983" spans="1:26">
      <c r="A983" s="10">
        <v>982</v>
      </c>
      <c r="B983" s="52" t="s">
        <v>6493</v>
      </c>
      <c r="C983" s="50" t="s">
        <v>6494</v>
      </c>
      <c r="D983" s="51" t="s">
        <v>2845</v>
      </c>
      <c r="E983" s="52" t="s">
        <v>3205</v>
      </c>
      <c r="F983" s="61" t="s">
        <v>6495</v>
      </c>
      <c r="G983" s="82" t="s">
        <v>6492</v>
      </c>
      <c r="H983" s="10" t="str">
        <f t="shared" si="16"/>
        <v>(982, 'Nguyễn Anh Dũng', '1998-06-05', 'Nam', 'Bình Phước', '01686 045 109
0979 734 233', 'MR17098', 25, 24, 374, 'TOKYO', '92000000', '2017-11-01', '', '2017-10-30', '2018-06-26', '50000000', '42000000', '56331', '15000', '5000', '24', '2020-06-26', '', 'Admin', '2020-06-22 00:46:18'),</v>
      </c>
      <c r="I983" s="10" t="str">
        <f t="shared" si="16"/>
        <v>(Nguyễn Anh Dũng, '1998-06-05', 'Nam', 'Bình Phước', '01686 045 109
0979 734 233', 'MR17098', '(982, 'Nguyễn Anh Dũng', '1998-06-05', 'Nam', 'Bình Phước', '01686 045 109
0979 734 233', 'MR17098', 25, 24, 374, 'TOKYO', '92000000', '2017-11-01', '', '2017-10-30', '2018-06-26', '50000000', '42000000', '56331', '15000', '5000', '24', '2020-06-26', '', 'Admin', '2020-06-22 00:46:18'),', 24, 374, TOKYO, '92000000', '2017-11-01', '50000000', '2017-10-30', '2018-06-26', '56331', '42000000', '', '15000', '5000', '24', '2020-06-26', '', '', 'Admin', '2020-06-22 00:46:18'),</v>
      </c>
      <c r="J983" s="58">
        <v>25</v>
      </c>
      <c r="K983" s="58">
        <v>24</v>
      </c>
      <c r="L983" s="58">
        <v>374</v>
      </c>
      <c r="M983" s="82" t="s">
        <v>2823</v>
      </c>
      <c r="N983" s="55">
        <v>92000000</v>
      </c>
      <c r="O983" s="56" t="s">
        <v>5910</v>
      </c>
      <c r="P983" s="159">
        <v>50000000</v>
      </c>
      <c r="Q983" s="124">
        <v>42000000</v>
      </c>
      <c r="R983" s="124"/>
      <c r="S983" s="49" t="s">
        <v>2910</v>
      </c>
      <c r="T983" s="49" t="s">
        <v>5242</v>
      </c>
      <c r="U983" s="129">
        <v>56331</v>
      </c>
      <c r="V983" s="55">
        <v>15000</v>
      </c>
      <c r="W983" s="55">
        <v>5000</v>
      </c>
      <c r="X983" s="10">
        <v>24</v>
      </c>
      <c r="Y983" s="10" t="s">
        <v>9809</v>
      </c>
      <c r="Z983" s="10"/>
    </row>
    <row r="984" spans="1:26">
      <c r="A984" s="10">
        <v>983</v>
      </c>
      <c r="B984" s="52" t="s">
        <v>6496</v>
      </c>
      <c r="C984" s="50" t="s">
        <v>6497</v>
      </c>
      <c r="D984" s="51" t="s">
        <v>2845</v>
      </c>
      <c r="E984" s="52" t="s">
        <v>2969</v>
      </c>
      <c r="F984" s="61" t="s">
        <v>6498</v>
      </c>
      <c r="G984" s="82" t="s">
        <v>6492</v>
      </c>
      <c r="H984" s="10" t="str">
        <f t="shared" si="16"/>
        <v>(983, 'Nguyễn Thiện', '1997-06-10', 'Nam', 'Thừa Thiên Huế', '01692 753 011 ', 'MR17098', 25, 24, 374, 'TOKYO', '92000000', '2017-11-01', '', '2017-10-30', '2018-06-26', '50000000', '42000000', '56331', '15000', '5000', '24', '2020-06-26', '', 'Admin', '2020-06-22 00:46:18'),</v>
      </c>
      <c r="I984" s="10" t="str">
        <f t="shared" si="16"/>
        <v>(Nguyễn Thiện, '1997-06-10', 'Nam', 'Thừa Thiên Huế', '01692 753 011 ', 'MR17098', '(983, 'Nguyễn Thiện', '1997-06-10', 'Nam', 'Thừa Thiên Huế', '01692 753 011 ', 'MR17098', 25, 24, 374, 'TOKYO', '92000000', '2017-11-01', '', '2017-10-30', '2018-06-26', '50000000', '42000000', '56331', '15000', '5000', '24', '2020-06-26', '', 'Admin', '2020-06-22 00:46:18'),', 24, 374, TOKYO, '92000000', '2017-11-01', '50000000', '2017-10-30', '2018-06-26', '56331', '42000000', '', '15000', '5000', '24', '2020-06-26', '', '', 'Admin', '2020-06-22 00:46:18'),</v>
      </c>
      <c r="J984" s="58">
        <v>25</v>
      </c>
      <c r="K984" s="58">
        <v>24</v>
      </c>
      <c r="L984" s="58">
        <v>374</v>
      </c>
      <c r="M984" s="82" t="s">
        <v>2823</v>
      </c>
      <c r="N984" s="55">
        <v>92000000</v>
      </c>
      <c r="O984" s="56" t="s">
        <v>5910</v>
      </c>
      <c r="P984" s="159">
        <v>50000000</v>
      </c>
      <c r="Q984" s="124">
        <v>42000000</v>
      </c>
      <c r="R984" s="124"/>
      <c r="S984" s="49" t="s">
        <v>2910</v>
      </c>
      <c r="T984" s="49" t="s">
        <v>5242</v>
      </c>
      <c r="U984" s="129">
        <v>56331</v>
      </c>
      <c r="V984" s="55">
        <v>15000</v>
      </c>
      <c r="W984" s="55">
        <v>5000</v>
      </c>
      <c r="X984" s="10">
        <v>24</v>
      </c>
      <c r="Y984" s="10" t="s">
        <v>9809</v>
      </c>
      <c r="Z984" s="10"/>
    </row>
    <row r="985" spans="1:26">
      <c r="A985" s="10">
        <v>984</v>
      </c>
      <c r="B985" s="52" t="s">
        <v>6499</v>
      </c>
      <c r="C985" s="50" t="s">
        <v>6500</v>
      </c>
      <c r="D985" s="51" t="s">
        <v>2845</v>
      </c>
      <c r="E985" s="52" t="s">
        <v>2846</v>
      </c>
      <c r="F985" s="61" t="s">
        <v>6501</v>
      </c>
      <c r="G985" s="82" t="s">
        <v>6502</v>
      </c>
      <c r="H985" s="10" t="str">
        <f t="shared" si="16"/>
        <v>(984, 'Nguyễn Tuấn Vũ', '1993-12-01', 'Nam', 'Bến Tre', '0974 012 602
01642 824 599', 'MR17100', 18, 24, 375, 'GIFU', '99000000', '2017-11-06', '', '2017-10-25', '2018-06-26', '50000000', '49000000', '56331', '15000', '5000', '24', '2020-06-26', '', 'Admin', '2020-06-22 00:46:18'),</v>
      </c>
      <c r="I985" s="10" t="str">
        <f t="shared" si="16"/>
        <v>(Nguyễn Tuấn Vũ, '1993-12-01', 'Nam', 'Bến Tre', '0974 012 602
01642 824 599', 'MR17100', '(984, 'Nguyễn Tuấn Vũ', '1993-12-01', 'Nam', 'Bến Tre', '0974 012 602
01642 824 599', 'MR17100', 18, 24, 375, 'GIFU', '99000000', '2017-11-06', '', '2017-10-25', '2018-06-26', '50000000', '49000000', '56331', '15000', '5000', '24', '2020-06-26', '', 'Admin', '2020-06-22 00:46:18'),', 24, 375, GIFU, '99000000', '2017-11-06', '50000000', '2017-10-25', '2018-06-26', '56331', '49000000', '', '15000', '5000', '24', '2020-06-26', '', '', 'Admin', '2020-06-22 00:46:18'),</v>
      </c>
      <c r="J985" s="58">
        <v>18</v>
      </c>
      <c r="K985" s="58">
        <v>24</v>
      </c>
      <c r="L985" s="58">
        <v>375</v>
      </c>
      <c r="M985" s="82" t="s">
        <v>5644</v>
      </c>
      <c r="N985" s="55">
        <v>99000000</v>
      </c>
      <c r="O985" s="56" t="s">
        <v>5706</v>
      </c>
      <c r="P985" s="159">
        <v>50000000</v>
      </c>
      <c r="Q985" s="124">
        <v>49000000</v>
      </c>
      <c r="R985" s="124"/>
      <c r="S985" s="49" t="s">
        <v>6503</v>
      </c>
      <c r="T985" s="49" t="s">
        <v>5242</v>
      </c>
      <c r="U985" s="129">
        <v>56331</v>
      </c>
      <c r="V985" s="55">
        <v>15000</v>
      </c>
      <c r="W985" s="55">
        <v>5000</v>
      </c>
      <c r="X985" s="10">
        <v>24</v>
      </c>
      <c r="Y985" s="10" t="s">
        <v>9809</v>
      </c>
      <c r="Z985" s="10"/>
    </row>
    <row r="986" spans="1:26">
      <c r="A986" s="10">
        <v>985</v>
      </c>
      <c r="B986" s="52" t="s">
        <v>6504</v>
      </c>
      <c r="C986" s="50" t="s">
        <v>6505</v>
      </c>
      <c r="D986" s="51" t="s">
        <v>2845</v>
      </c>
      <c r="E986" s="52" t="s">
        <v>3193</v>
      </c>
      <c r="F986" s="61" t="s">
        <v>6506</v>
      </c>
      <c r="G986" s="82" t="s">
        <v>6507</v>
      </c>
      <c r="H986" s="10" t="str">
        <f t="shared" si="16"/>
        <v>(985, 'Nguyễn Khánh Đạt', '1996-11-20', 'Nam', 'Hà Tỉnh', '0964 367 906
01642 433 427', 'MR17109', 99, 24, 376, 'GIFU', '99000000', '2017-11-23', '', '2017-11-16', '2018-06-26', '50000000', '49000000', '56331', '15000', '5000', '24', '2020-06-26', '', 'Admin', '2020-06-22 00:46:18'),</v>
      </c>
      <c r="I986" s="10" t="str">
        <f t="shared" si="16"/>
        <v>(Nguyễn Khánh Đạt, '1996-11-20', 'Nam', 'Hà Tỉnh', '0964 367 906
01642 433 427', 'MR17109', '(985, 'Nguyễn Khánh Đạt', '1996-11-20', 'Nam', 'Hà Tỉnh', '0964 367 906
01642 433 427', 'MR17109', 99, 24, 376, 'GIFU', '99000000', '2017-11-23', '', '2017-11-16', '2018-06-26', '50000000', '49000000', '56331', '15000', '5000', '24', '2020-06-26', '', 'Admin', '2020-06-22 00:46:18'),', 24, 376, GIFU, '99000000', '2017-11-23', '50000000', '2017-11-16', '2018-06-26', '56331', '49000000', '', '15000', '5000', '24', '2020-06-26', '', '', 'Admin', '2020-06-22 00:46:18'),</v>
      </c>
      <c r="J986" s="58">
        <v>99</v>
      </c>
      <c r="K986" s="58">
        <v>24</v>
      </c>
      <c r="L986" s="58">
        <v>376</v>
      </c>
      <c r="M986" s="82" t="s">
        <v>5644</v>
      </c>
      <c r="N986" s="55">
        <v>99000000</v>
      </c>
      <c r="O986" s="56" t="s">
        <v>6486</v>
      </c>
      <c r="P986" s="159">
        <v>50000000</v>
      </c>
      <c r="Q986" s="124">
        <v>49000000</v>
      </c>
      <c r="R986" s="124"/>
      <c r="S986" s="49" t="s">
        <v>6481</v>
      </c>
      <c r="T986" s="49" t="s">
        <v>5242</v>
      </c>
      <c r="U986" s="129">
        <v>56331</v>
      </c>
      <c r="V986" s="55">
        <v>15000</v>
      </c>
      <c r="W986" s="55">
        <v>5000</v>
      </c>
      <c r="X986" s="10">
        <v>24</v>
      </c>
      <c r="Y986" s="10" t="s">
        <v>9809</v>
      </c>
      <c r="Z986" s="10"/>
    </row>
    <row r="987" spans="1:26">
      <c r="A987" s="10">
        <v>986</v>
      </c>
      <c r="B987" s="10" t="s">
        <v>6508</v>
      </c>
      <c r="C987" s="50" t="s">
        <v>6509</v>
      </c>
      <c r="D987" s="51" t="s">
        <v>2845</v>
      </c>
      <c r="E987" s="10" t="s">
        <v>2846</v>
      </c>
      <c r="F987" s="69" t="s">
        <v>6510</v>
      </c>
      <c r="G987" s="49" t="s">
        <v>6511</v>
      </c>
      <c r="H987" s="10" t="str">
        <f t="shared" si="16"/>
        <v>(986, 'Nguyễn Anh Trung', '1998-02-13', 'Nam', 'Bến Tre', '01646 116 449
01668 481 159', 'MR18002', 18, 24, 388, 'GIFU', '99000000', '2018-01-31', '', '2018-01-24', '2018-07-17', '50000000', '49000000', '56659', '15000', '5000', '23', '2020-06-17', '', 'Admin', '2020-06-22 00:46:18'),</v>
      </c>
      <c r="I987" s="10" t="str">
        <f t="shared" si="16"/>
        <v>(Nguyễn Anh Trung, '1998-02-13', 'Nam', 'Bến Tre', '01646 116 449
01668 481 159', 'MR18002', '(986, 'Nguyễn Anh Trung', '1998-02-13', 'Nam', 'Bến Tre', '01646 116 449
01668 481 159', 'MR18002', 18, 24, 388, 'GIFU', '99000000', '2018-01-31', '', '2018-01-24', '2018-07-17', '50000000', '49000000', '56659', '15000', '5000', '23', '2020-06-17', '', 'Admin', '2020-06-22 00:46:18'),', 24, 388, GIFU, '99000000', '2018-01-31', '50000000', '2018-01-24', '2018-07-17', '56659', '49000000', '', '15000', '5000', '23', '2020-06-17', '', '', 'Admin', '2020-06-22 00:46:18'),</v>
      </c>
      <c r="J987" s="58">
        <v>18</v>
      </c>
      <c r="K987" s="58">
        <v>24</v>
      </c>
      <c r="L987" s="58">
        <v>388</v>
      </c>
      <c r="M987" s="49" t="s">
        <v>5644</v>
      </c>
      <c r="N987" s="55">
        <v>99000000</v>
      </c>
      <c r="O987" s="56" t="s">
        <v>3031</v>
      </c>
      <c r="P987" s="159">
        <v>50000000</v>
      </c>
      <c r="Q987" s="124">
        <v>49000000</v>
      </c>
      <c r="R987" s="124"/>
      <c r="S987" s="49" t="s">
        <v>3575</v>
      </c>
      <c r="T987" s="49" t="s">
        <v>6512</v>
      </c>
      <c r="U987" s="129">
        <v>56659</v>
      </c>
      <c r="V987" s="55">
        <v>15000</v>
      </c>
      <c r="W987" s="55">
        <v>5000</v>
      </c>
      <c r="X987" s="10">
        <v>23</v>
      </c>
      <c r="Y987" s="10" t="s">
        <v>9955</v>
      </c>
      <c r="Z987" s="10"/>
    </row>
    <row r="988" spans="1:26">
      <c r="A988" s="10">
        <v>987</v>
      </c>
      <c r="B988" s="52" t="s">
        <v>6513</v>
      </c>
      <c r="C988" s="50" t="s">
        <v>6514</v>
      </c>
      <c r="D988" s="51" t="s">
        <v>2845</v>
      </c>
      <c r="E988" s="52" t="s">
        <v>2819</v>
      </c>
      <c r="F988" s="61" t="s">
        <v>6515</v>
      </c>
      <c r="G988" s="82" t="s">
        <v>6516</v>
      </c>
      <c r="H988" s="10" t="str">
        <f t="shared" si="16"/>
        <v>(987, 'Võ Minh Hậu', '1993-11-12', 'Nam', 'Hồ Chí Minh', '0973 734 446
01674 707 173', 'MR17099', 18, 24, 377, 'CHIBA', '99000000', '2017-10-31', '', '2017-10-25', '2018-07-17', '50000000', '49000000', '56659', '15000', '5000', '23', '2020-06-17', '', 'Admin', '2020-06-22 00:46:18'),</v>
      </c>
      <c r="I988" s="10" t="str">
        <f t="shared" si="16"/>
        <v>(Võ Minh Hậu, '1993-11-12', 'Nam', 'Hồ Chí Minh', '0973 734 446
01674 707 173', 'MR17099', '(987, 'Võ Minh Hậu', '1993-11-12', 'Nam', 'Hồ Chí Minh', '0973 734 446
01674 707 173', 'MR17099', 18, 24, 377, 'CHIBA', '99000000', '2017-10-31', '', '2017-10-25', '2018-07-17', '50000000', '49000000', '56659', '15000', '5000', '23', '2020-06-17', '', 'Admin', '2020-06-22 00:46:18'),', 24, 377, CHIBA, '99000000', '2017-10-31', '50000000', '2017-10-25', '2018-07-17', '56659', '49000000', '', '15000', '5000', '23', '2020-06-17', '', '', 'Admin', '2020-06-22 00:46:18'),</v>
      </c>
      <c r="J988" s="58">
        <v>18</v>
      </c>
      <c r="K988" s="58">
        <v>24</v>
      </c>
      <c r="L988" s="58">
        <v>377</v>
      </c>
      <c r="M988" s="82" t="s">
        <v>2936</v>
      </c>
      <c r="N988" s="55">
        <v>99000000</v>
      </c>
      <c r="O988" s="56" t="s">
        <v>3474</v>
      </c>
      <c r="P988" s="159">
        <v>50000000</v>
      </c>
      <c r="Q988" s="124">
        <v>49000000</v>
      </c>
      <c r="R988" s="124"/>
      <c r="S988" s="49" t="s">
        <v>6503</v>
      </c>
      <c r="T988" s="49" t="s">
        <v>6512</v>
      </c>
      <c r="U988" s="129">
        <v>56659</v>
      </c>
      <c r="V988" s="55">
        <v>15000</v>
      </c>
      <c r="W988" s="55">
        <v>5000</v>
      </c>
      <c r="X988" s="10">
        <v>23</v>
      </c>
      <c r="Y988" s="10" t="s">
        <v>9955</v>
      </c>
      <c r="Z988" s="10"/>
    </row>
    <row r="989" spans="1:26">
      <c r="A989" s="10">
        <v>988</v>
      </c>
      <c r="B989" s="52" t="s">
        <v>6517</v>
      </c>
      <c r="C989" s="50" t="s">
        <v>6518</v>
      </c>
      <c r="D989" s="51" t="s">
        <v>2845</v>
      </c>
      <c r="E989" s="52" t="s">
        <v>2846</v>
      </c>
      <c r="F989" s="61" t="s">
        <v>6519</v>
      </c>
      <c r="G989" s="82" t="s">
        <v>6516</v>
      </c>
      <c r="H989" s="10" t="str">
        <f t="shared" si="16"/>
        <v>(988, 'Trần Thanh Tiến', '1998-12-23', 'Nam', 'Bến Tre', '01635 955 855
0986 395 947', 'MR17099', 18, 24, 377, 'CHIBA', '99000000', '2017-11-13', '', '2017-10-25', '2018-07-17', '50000000', '49000000', '56659', '15000', '5000', '23', '2020-06-17', '', 'Admin', '2020-06-22 00:46:18'),</v>
      </c>
      <c r="I989" s="10" t="str">
        <f t="shared" si="16"/>
        <v>(Trần Thanh Tiến, '1998-12-23', 'Nam', 'Bến Tre', '01635 955 855
0986 395 947', 'MR17099', '(988, 'Trần Thanh Tiến', '1998-12-23', 'Nam', 'Bến Tre', '01635 955 855
0986 395 947', 'MR17099', 18, 24, 377, 'CHIBA', '99000000', '2017-11-13', '', '2017-10-25', '2018-07-17', '50000000', '49000000', '56659', '15000', '5000', '23', '2020-06-17', '', 'Admin', '2020-06-22 00:46:18'),', 24, 377, CHIBA, '99000000', '2017-11-13', '50000000', '2017-10-25', '2018-07-17', '56659', '49000000', '', '15000', '5000', '23', '2020-06-17', '', '', 'Admin', '2020-06-22 00:46:18'),</v>
      </c>
      <c r="J989" s="58">
        <v>18</v>
      </c>
      <c r="K989" s="58">
        <v>24</v>
      </c>
      <c r="L989" s="58">
        <v>377</v>
      </c>
      <c r="M989" s="82" t="s">
        <v>2936</v>
      </c>
      <c r="N989" s="55">
        <v>99000000</v>
      </c>
      <c r="O989" s="56" t="s">
        <v>3468</v>
      </c>
      <c r="P989" s="159">
        <v>50000000</v>
      </c>
      <c r="Q989" s="124">
        <v>49000000</v>
      </c>
      <c r="R989" s="124"/>
      <c r="S989" s="49" t="s">
        <v>6503</v>
      </c>
      <c r="T989" s="49" t="s">
        <v>6512</v>
      </c>
      <c r="U989" s="129">
        <v>56659</v>
      </c>
      <c r="V989" s="55">
        <v>15000</v>
      </c>
      <c r="W989" s="55">
        <v>5000</v>
      </c>
      <c r="X989" s="10">
        <v>23</v>
      </c>
      <c r="Y989" s="10" t="s">
        <v>9955</v>
      </c>
      <c r="Z989" s="10"/>
    </row>
    <row r="990" spans="1:26">
      <c r="A990" s="10">
        <v>989</v>
      </c>
      <c r="B990" s="52" t="s">
        <v>6520</v>
      </c>
      <c r="C990" s="50" t="s">
        <v>6521</v>
      </c>
      <c r="D990" s="51" t="s">
        <v>2845</v>
      </c>
      <c r="E990" s="52" t="s">
        <v>2855</v>
      </c>
      <c r="F990" s="61" t="s">
        <v>6522</v>
      </c>
      <c r="G990" s="82" t="s">
        <v>6516</v>
      </c>
      <c r="H990" s="10" t="str">
        <f t="shared" si="16"/>
        <v>(989, 'Huỳnh Tấn Công', '1997-06-26', 'Nam', 'Trà Vinh', '0907 796 711
01692 157 700', 'MR17099', 18, 24, 377, 'CHIBA', '99000000', '2017-10-31', '', '2017-10-25', '2018-07-17', '50000000', '49000000', '56659', '15000', '5000', '23', '2020-06-17', '', 'Admin', '2020-06-22 00:46:18'),</v>
      </c>
      <c r="I990" s="10" t="str">
        <f t="shared" si="16"/>
        <v>(Huỳnh Tấn Công, '1997-06-26', 'Nam', 'Trà Vinh', '0907 796 711
01692 157 700', 'MR17099', '(989, 'Huỳnh Tấn Công', '1997-06-26', 'Nam', 'Trà Vinh', '0907 796 711
01692 157 700', 'MR17099', 18, 24, 377, 'CHIBA', '99000000', '2017-10-31', '', '2017-10-25', '2018-07-17', '50000000', '49000000', '56659', '15000', '5000', '23', '2020-06-17', '', 'Admin', '2020-06-22 00:46:18'),', 24, 377, CHIBA, '99000000', '2017-10-31', '50000000', '2017-10-25', '2018-07-17', '56659', '49000000', '', '15000', '5000', '23', '2020-06-17', '', '', 'Admin', '2020-06-22 00:46:18'),</v>
      </c>
      <c r="J990" s="58">
        <v>18</v>
      </c>
      <c r="K990" s="58">
        <v>24</v>
      </c>
      <c r="L990" s="58">
        <v>377</v>
      </c>
      <c r="M990" s="82" t="s">
        <v>2936</v>
      </c>
      <c r="N990" s="55">
        <v>99000000</v>
      </c>
      <c r="O990" s="56" t="s">
        <v>3474</v>
      </c>
      <c r="P990" s="159">
        <v>50000000</v>
      </c>
      <c r="Q990" s="124">
        <v>49000000</v>
      </c>
      <c r="R990" s="124"/>
      <c r="S990" s="49" t="s">
        <v>6503</v>
      </c>
      <c r="T990" s="49" t="s">
        <v>6512</v>
      </c>
      <c r="U990" s="129">
        <v>56659</v>
      </c>
      <c r="V990" s="55">
        <v>15000</v>
      </c>
      <c r="W990" s="55">
        <v>5000</v>
      </c>
      <c r="X990" s="10">
        <v>23</v>
      </c>
      <c r="Y990" s="10" t="s">
        <v>9955</v>
      </c>
      <c r="Z990" s="10"/>
    </row>
    <row r="991" spans="1:26">
      <c r="A991" s="10">
        <v>990</v>
      </c>
      <c r="B991" s="10" t="s">
        <v>6523</v>
      </c>
      <c r="C991" s="50" t="s">
        <v>2906</v>
      </c>
      <c r="D991" s="51" t="s">
        <v>2845</v>
      </c>
      <c r="E991" s="10" t="s">
        <v>2830</v>
      </c>
      <c r="F991" s="69"/>
      <c r="G991" s="49" t="s">
        <v>6524</v>
      </c>
      <c r="H991" s="10" t="str">
        <f t="shared" si="16"/>
        <v>(990, 'Nguyễn Chấn Hách', '1996-09-23', 'Nam', 'Tây Ninh', '', 'MR18012', 18, 24, 378, 'SAITAMA', '99000000', '2018-02-06', '', '2018-01-30', '2018-07-23', '50000000', '49000000', '57220', '15000', '5000', '23', '2020-06-23', '', 'Admin', '2020-06-22 00:46:18'),</v>
      </c>
      <c r="I991" s="10" t="str">
        <f t="shared" si="16"/>
        <v>(Nguyễn Chấn Hách, '1996-09-23', 'Nam', 'Tây Ninh', '', 'MR18012', '(990, 'Nguyễn Chấn Hách', '1996-09-23', 'Nam', 'Tây Ninh', '', 'MR18012', 18, 24, 378, 'SAITAMA', '99000000', '2018-02-06', '', '2018-01-30', '2018-07-23', '50000000', '49000000', '57220', '15000', '5000', '23', '2020-06-23', '', 'Admin', '2020-06-22 00:46:18'),', 24, 378, SAITAMA, '99000000', '2018-02-06', '50000000', '2018-01-30', '2018-07-23', '57220', '49000000', '', '15000', '5000', '23', '2020-06-23', '', '', 'Admin', '2020-06-22 00:46:18'),</v>
      </c>
      <c r="J991" s="58">
        <v>18</v>
      </c>
      <c r="K991" s="58">
        <v>24</v>
      </c>
      <c r="L991" s="58">
        <v>378</v>
      </c>
      <c r="M991" s="49" t="s">
        <v>3014</v>
      </c>
      <c r="N991" s="55">
        <v>99000000</v>
      </c>
      <c r="O991" s="56" t="s">
        <v>3515</v>
      </c>
      <c r="P991" s="159">
        <v>50000000</v>
      </c>
      <c r="Q991" s="124">
        <v>49000000</v>
      </c>
      <c r="R991" s="124"/>
      <c r="S991" s="49" t="s">
        <v>4616</v>
      </c>
      <c r="T991" s="49" t="s">
        <v>3239</v>
      </c>
      <c r="U991" s="129">
        <v>57220</v>
      </c>
      <c r="V991" s="55">
        <v>15000</v>
      </c>
      <c r="W991" s="55">
        <v>5000</v>
      </c>
      <c r="X991" s="10">
        <v>23</v>
      </c>
      <c r="Y991" s="10" t="s">
        <v>10013</v>
      </c>
      <c r="Z991" s="10"/>
    </row>
    <row r="992" spans="1:26">
      <c r="A992" s="10">
        <v>991</v>
      </c>
      <c r="B992" s="10" t="s">
        <v>6525</v>
      </c>
      <c r="C992" s="50" t="s">
        <v>6526</v>
      </c>
      <c r="D992" s="51" t="s">
        <v>2845</v>
      </c>
      <c r="E992" s="10" t="s">
        <v>3450</v>
      </c>
      <c r="F992" s="69" t="s">
        <v>6527</v>
      </c>
      <c r="G992" s="49" t="s">
        <v>6524</v>
      </c>
      <c r="H992" s="10" t="str">
        <f t="shared" si="16"/>
        <v>(991, 'Nguyễn Thanh Tuấn', '1990-04-14', 'Nam', 'Quảng Nam', '0976 923 877
0975 625 800', 'MR18012', 18, 24, 378, 'SAITAMA', '99000000', '2018-02-26', '', '2018-01-30', '2018-07-23', '50000000', '49000000', '57220', '15000', '5000', '23', '2020-06-23', '', 'Admin', '2020-06-22 00:46:18'),</v>
      </c>
      <c r="I992" s="10" t="str">
        <f t="shared" si="16"/>
        <v>(Nguyễn Thanh Tuấn, '1990-04-14', 'Nam', 'Quảng Nam', '0976 923 877
0975 625 800', 'MR18012', '(991, 'Nguyễn Thanh Tuấn', '1990-04-14', 'Nam', 'Quảng Nam', '0976 923 877
0975 625 800', 'MR18012', 18, 24, 378, 'SAITAMA', '99000000', '2018-02-26', '', '2018-01-30', '2018-07-23', '50000000', '49000000', '57220', '15000', '5000', '23', '2020-06-23', '', 'Admin', '2020-06-22 00:46:18'),', 24, 378, SAITAMA, '99000000', '2018-02-26', '50000000', '2018-01-30', '2018-07-23', '57220', '49000000', '', '15000', '5000', '23', '2020-06-23', '', '', 'Admin', '2020-06-22 00:46:18'),</v>
      </c>
      <c r="J992" s="58">
        <v>18</v>
      </c>
      <c r="K992" s="58">
        <v>24</v>
      </c>
      <c r="L992" s="58">
        <v>378</v>
      </c>
      <c r="M992" s="49" t="s">
        <v>3014</v>
      </c>
      <c r="N992" s="55">
        <v>99000000</v>
      </c>
      <c r="O992" s="56" t="s">
        <v>6528</v>
      </c>
      <c r="P992" s="159">
        <v>50000000</v>
      </c>
      <c r="Q992" s="124">
        <v>49000000</v>
      </c>
      <c r="R992" s="124"/>
      <c r="S992" s="49" t="s">
        <v>4616</v>
      </c>
      <c r="T992" s="49" t="s">
        <v>3239</v>
      </c>
      <c r="U992" s="129">
        <v>57220</v>
      </c>
      <c r="V992" s="55">
        <v>15000</v>
      </c>
      <c r="W992" s="55">
        <v>5000</v>
      </c>
      <c r="X992" s="10">
        <v>23</v>
      </c>
      <c r="Y992" s="10" t="s">
        <v>10013</v>
      </c>
      <c r="Z992" s="10"/>
    </row>
    <row r="993" spans="1:26">
      <c r="A993" s="10">
        <v>992</v>
      </c>
      <c r="B993" s="52" t="s">
        <v>6529</v>
      </c>
      <c r="C993" s="50" t="s">
        <v>6530</v>
      </c>
      <c r="D993" s="51" t="s">
        <v>2845</v>
      </c>
      <c r="E993" s="52" t="s">
        <v>3578</v>
      </c>
      <c r="F993" s="61" t="s">
        <v>6531</v>
      </c>
      <c r="G993" s="82" t="s">
        <v>6532</v>
      </c>
      <c r="H993" s="10" t="str">
        <f t="shared" si="16"/>
        <v>(992, 'Đào Xuân Quyến', '1985-05-17', 'Nam', 'Hải Dương', '01667 772 410
01635 550 766', 'MR17106', 40, 24, 379, 'TOKYO', '99000000', '2017-11-20', '', '2017-11-14', '2018-08-03', '50000000', '49000000', '56098', '15000', '5000', '22', '2020-06-03', '', 'Admin', '2020-06-22 00:46:18'),</v>
      </c>
      <c r="I993" s="10" t="str">
        <f t="shared" si="16"/>
        <v>(Đào Xuân Quyến, '1985-05-17', 'Nam', 'Hải Dương', '01667 772 410
01635 550 766', 'MR17106', '(992, 'Đào Xuân Quyến', '1985-05-17', 'Nam', 'Hải Dương', '01667 772 410
01635 550 766', 'MR17106', 40, 24, 379, 'TOKYO', '99000000', '2017-11-20', '', '2017-11-14', '2018-08-03', '50000000', '49000000', '56098', '15000', '5000', '22', '2020-06-03', '', 'Admin', '2020-06-22 00:46:18'),', 24, 379, TOKYO, '99000000', '2017-11-20', '50000000', '2017-11-14', '2018-08-03', '56098', '49000000', '', '15000', '5000', '22', '2020-06-03', '', '', 'Admin', '2020-06-22 00:46:18'),</v>
      </c>
      <c r="J993" s="58">
        <v>40</v>
      </c>
      <c r="K993" s="58">
        <v>24</v>
      </c>
      <c r="L993" s="58">
        <v>379</v>
      </c>
      <c r="M993" s="82" t="s">
        <v>2823</v>
      </c>
      <c r="N993" s="55">
        <v>99000000</v>
      </c>
      <c r="O993" s="56" t="s">
        <v>6533</v>
      </c>
      <c r="P993" s="159">
        <v>50000000</v>
      </c>
      <c r="Q993" s="124">
        <v>49000000</v>
      </c>
      <c r="R993" s="124"/>
      <c r="S993" s="49" t="s">
        <v>6534</v>
      </c>
      <c r="T993" s="49" t="s">
        <v>6535</v>
      </c>
      <c r="U993" s="129">
        <v>56098</v>
      </c>
      <c r="V993" s="55">
        <v>15000</v>
      </c>
      <c r="W993" s="55">
        <v>5000</v>
      </c>
      <c r="X993" s="10">
        <v>22</v>
      </c>
      <c r="Y993" s="10" t="s">
        <v>9837</v>
      </c>
      <c r="Z993" s="10"/>
    </row>
    <row r="994" spans="1:26">
      <c r="A994" s="10">
        <v>993</v>
      </c>
      <c r="B994" s="52" t="s">
        <v>6536</v>
      </c>
      <c r="C994" s="50" t="s">
        <v>6537</v>
      </c>
      <c r="D994" s="51" t="s">
        <v>2845</v>
      </c>
      <c r="E994" s="52" t="s">
        <v>3300</v>
      </c>
      <c r="F994" s="61" t="s">
        <v>6538</v>
      </c>
      <c r="G994" s="82" t="s">
        <v>6532</v>
      </c>
      <c r="H994" s="10" t="str">
        <f t="shared" si="16"/>
        <v>(993, 'Nguyễn Trung Kiên', '1987-02-14', 'Nam', 'Quảng Bình', '01219 110 383
0905 579 565', 'MR17106', 40, 24, 379, 'TOKYO', '99000000', '2017-11-20', '', '2017-11-14', '2018-08-03', '50000000', '49000000', '56098', '15000', '5000', '22', '2020-06-03', '', 'Admin', '2020-06-22 00:46:18'),</v>
      </c>
      <c r="I994" s="10" t="str">
        <f t="shared" si="16"/>
        <v>(Nguyễn Trung Kiên, '1987-02-14', 'Nam', 'Quảng Bình', '01219 110 383
0905 579 565', 'MR17106', '(993, 'Nguyễn Trung Kiên', '1987-02-14', 'Nam', 'Quảng Bình', '01219 110 383
0905 579 565', 'MR17106', 40, 24, 379, 'TOKYO', '99000000', '2017-11-20', '', '2017-11-14', '2018-08-03', '50000000', '49000000', '56098', '15000', '5000', '22', '2020-06-03', '', 'Admin', '2020-06-22 00:46:18'),', 24, 379, TOKYO, '99000000', '2017-11-20', '50000000', '2017-11-14', '2018-08-03', '56098', '49000000', '', '15000', '5000', '22', '2020-06-03', '', '', 'Admin', '2020-06-22 00:46:18'),</v>
      </c>
      <c r="J994" s="58">
        <v>40</v>
      </c>
      <c r="K994" s="58">
        <v>24</v>
      </c>
      <c r="L994" s="58">
        <v>379</v>
      </c>
      <c r="M994" s="82" t="s">
        <v>2823</v>
      </c>
      <c r="N994" s="55">
        <v>99000000</v>
      </c>
      <c r="O994" s="56" t="s">
        <v>6533</v>
      </c>
      <c r="P994" s="159">
        <v>50000000</v>
      </c>
      <c r="Q994" s="124">
        <v>49000000</v>
      </c>
      <c r="R994" s="124"/>
      <c r="S994" s="49" t="s">
        <v>6534</v>
      </c>
      <c r="T994" s="49" t="s">
        <v>6535</v>
      </c>
      <c r="U994" s="129">
        <v>56098</v>
      </c>
      <c r="V994" s="55">
        <v>15000</v>
      </c>
      <c r="W994" s="55">
        <v>5000</v>
      </c>
      <c r="X994" s="10">
        <v>22</v>
      </c>
      <c r="Y994" s="10" t="s">
        <v>9837</v>
      </c>
      <c r="Z994" s="10"/>
    </row>
    <row r="995" spans="1:26">
      <c r="A995" s="10">
        <v>994</v>
      </c>
      <c r="B995" s="52" t="s">
        <v>6539</v>
      </c>
      <c r="C995" s="50" t="s">
        <v>6540</v>
      </c>
      <c r="D995" s="51" t="s">
        <v>2845</v>
      </c>
      <c r="E995" s="52" t="s">
        <v>2819</v>
      </c>
      <c r="F995" s="61" t="s">
        <v>6541</v>
      </c>
      <c r="G995" s="82" t="s">
        <v>6542</v>
      </c>
      <c r="H995" s="10" t="str">
        <f t="shared" si="16"/>
        <v>(994, 'Bành Quý Hưng', '1995-04-23', 'Nam', 'Hồ Chí Minh', '01267 229 846
01228 935 332', 'MR17111', 128, 24, 380, 'GIFU', '103000000', '2017-11-20', '', '2017-11-16', '2018-08-10', '50000000', '53000000', '56098', '15000', '5000', '22', '2020-06-10', '', 'Admin', '2020-06-22 00:46:18'),</v>
      </c>
      <c r="I995" s="10" t="str">
        <f t="shared" si="16"/>
        <v>(Bành Quý Hưng, '1995-04-23', 'Nam', 'Hồ Chí Minh', '01267 229 846
01228 935 332', 'MR17111', '(994, 'Bành Quý Hưng', '1995-04-23', 'Nam', 'Hồ Chí Minh', '01267 229 846
01228 935 332', 'MR17111', 128, 24, 380, 'GIFU', '103000000', '2017-11-20', '', '2017-11-16', '2018-08-10', '50000000', '53000000', '56098', '15000', '5000', '22', '2020-06-10', '', 'Admin', '2020-06-22 00:46:18'),', 24, 380, GIFU, '103000000', '2017-11-20', '50000000', '2017-11-16', '2018-08-10', '56098', '53000000', '', '15000', '5000', '22', '2020-06-10', '', '', 'Admin', '2020-06-22 00:46:18'),</v>
      </c>
      <c r="J995" s="58">
        <v>128</v>
      </c>
      <c r="K995" s="58">
        <v>24</v>
      </c>
      <c r="L995" s="58">
        <v>380</v>
      </c>
      <c r="M995" s="82" t="s">
        <v>5644</v>
      </c>
      <c r="N995" s="55">
        <v>103000000</v>
      </c>
      <c r="O995" s="56" t="s">
        <v>6533</v>
      </c>
      <c r="P995" s="159">
        <v>50000000</v>
      </c>
      <c r="Q995" s="124">
        <v>53000000</v>
      </c>
      <c r="R995" s="124"/>
      <c r="S995" s="49" t="s">
        <v>6481</v>
      </c>
      <c r="T995" s="49" t="s">
        <v>4252</v>
      </c>
      <c r="U995" s="129">
        <v>56098</v>
      </c>
      <c r="V995" s="55">
        <v>15000</v>
      </c>
      <c r="W995" s="55">
        <v>5000</v>
      </c>
      <c r="X995" s="10">
        <v>22</v>
      </c>
      <c r="Y995" s="10" t="s">
        <v>9870</v>
      </c>
      <c r="Z995" s="10"/>
    </row>
    <row r="996" spans="1:26">
      <c r="A996" s="10">
        <v>995</v>
      </c>
      <c r="B996" s="52" t="s">
        <v>6543</v>
      </c>
      <c r="C996" s="50" t="s">
        <v>3875</v>
      </c>
      <c r="D996" s="51" t="s">
        <v>2845</v>
      </c>
      <c r="E996" s="52" t="s">
        <v>2846</v>
      </c>
      <c r="F996" s="61" t="s">
        <v>6544</v>
      </c>
      <c r="G996" s="82" t="s">
        <v>6542</v>
      </c>
      <c r="H996" s="10" t="str">
        <f t="shared" si="16"/>
        <v>(995, 'Hà Văn Hậu', '1998-01-20', 'Nam', 'Bến Tre', '01653 646 542
0978 890 028', 'MR17111', 128, 24, 380, 'GIFU', '103000000', '2017-11-23', '', '2017-11-16', '2018-08-10', '50000000', '53000000', '56098', '15000', '5000', '22', '2020-06-10', '', 'Admin', '2020-06-22 00:46:18'),</v>
      </c>
      <c r="I996" s="10" t="str">
        <f t="shared" si="16"/>
        <v>(Hà Văn Hậu, '1998-01-20', 'Nam', 'Bến Tre', '01653 646 542
0978 890 028', 'MR17111', '(995, 'Hà Văn Hậu', '1998-01-20', 'Nam', 'Bến Tre', '01653 646 542
0978 890 028', 'MR17111', 128, 24, 380, 'GIFU', '103000000', '2017-11-23', '', '2017-11-16', '2018-08-10', '50000000', '53000000', '56098', '15000', '5000', '22', '2020-06-10', '', 'Admin', '2020-06-22 00:46:18'),', 24, 380, GIFU, '103000000', '2017-11-23', '50000000', '2017-11-16', '2018-08-10', '56098', '53000000', '', '15000', '5000', '22', '2020-06-10', '', '', 'Admin', '2020-06-22 00:46:18'),</v>
      </c>
      <c r="J996" s="58">
        <v>128</v>
      </c>
      <c r="K996" s="58">
        <v>24</v>
      </c>
      <c r="L996" s="58">
        <v>380</v>
      </c>
      <c r="M996" s="82" t="s">
        <v>5644</v>
      </c>
      <c r="N996" s="55">
        <v>103000000</v>
      </c>
      <c r="O996" s="56" t="s">
        <v>6486</v>
      </c>
      <c r="P996" s="159">
        <v>50000000</v>
      </c>
      <c r="Q996" s="124">
        <v>53000000</v>
      </c>
      <c r="R996" s="124"/>
      <c r="S996" s="49" t="s">
        <v>6481</v>
      </c>
      <c r="T996" s="49" t="s">
        <v>4252</v>
      </c>
      <c r="U996" s="129">
        <v>56098</v>
      </c>
      <c r="V996" s="55">
        <v>15000</v>
      </c>
      <c r="W996" s="55">
        <v>5000</v>
      </c>
      <c r="X996" s="10">
        <v>22</v>
      </c>
      <c r="Y996" s="10" t="s">
        <v>9870</v>
      </c>
      <c r="Z996" s="10"/>
    </row>
    <row r="997" spans="1:26">
      <c r="A997" s="10">
        <v>996</v>
      </c>
      <c r="B997" s="52" t="s">
        <v>6545</v>
      </c>
      <c r="C997" s="50" t="s">
        <v>6546</v>
      </c>
      <c r="D997" s="51" t="s">
        <v>2845</v>
      </c>
      <c r="E997" s="52" t="s">
        <v>2846</v>
      </c>
      <c r="F997" s="61" t="s">
        <v>6547</v>
      </c>
      <c r="G997" s="82" t="s">
        <v>6548</v>
      </c>
      <c r="H997" s="10" t="str">
        <f t="shared" si="16"/>
        <v>(996, 'Nguyễn Minh Phát', '1999-02-15', 'Nam', 'Bến Tre', '01642 457 428
01255 846 619', 'MR17107', 40, 24, 381, 'OSAKA', '99000000', '2017-11-21', '', '2017-11-14', '2018-08-10', '50000000', '49000000', '56098', '15000', '5000', '22', '2020-06-10', '', 'Admin', '2020-06-22 00:46:18'),</v>
      </c>
      <c r="I997" s="10" t="str">
        <f t="shared" si="16"/>
        <v>(Nguyễn Minh Phát, '1999-02-15', 'Nam', 'Bến Tre', '01642 457 428
01255 846 619', 'MR17107', '(996, 'Nguyễn Minh Phát', '1999-02-15', 'Nam', 'Bến Tre', '01642 457 428
01255 846 619', 'MR17107', 40, 24, 381, 'OSAKA', '99000000', '2017-11-21', '', '2017-11-14', '2018-08-10', '50000000', '49000000', '56098', '15000', '5000', '22', '2020-06-10', '', 'Admin', '2020-06-22 00:46:18'),', 24, 381, OSAKA, '99000000', '2017-11-21', '50000000', '2017-11-14', '2018-08-10', '56098', '49000000', '', '15000', '5000', '22', '2020-06-10', '', '', 'Admin', '2020-06-22 00:46:18'),</v>
      </c>
      <c r="J997" s="58">
        <v>40</v>
      </c>
      <c r="K997" s="58">
        <v>24</v>
      </c>
      <c r="L997" s="58">
        <v>381</v>
      </c>
      <c r="M997" s="82" t="s">
        <v>3343</v>
      </c>
      <c r="N997" s="55">
        <v>99000000</v>
      </c>
      <c r="O997" s="56" t="s">
        <v>4969</v>
      </c>
      <c r="P997" s="159">
        <v>50000000</v>
      </c>
      <c r="Q997" s="124">
        <v>49000000</v>
      </c>
      <c r="R997" s="124"/>
      <c r="S997" s="49" t="s">
        <v>6534</v>
      </c>
      <c r="T997" s="49" t="s">
        <v>4252</v>
      </c>
      <c r="U997" s="129">
        <v>56098</v>
      </c>
      <c r="V997" s="55">
        <v>15000</v>
      </c>
      <c r="W997" s="55">
        <v>5000</v>
      </c>
      <c r="X997" s="10">
        <v>22</v>
      </c>
      <c r="Y997" s="10" t="s">
        <v>9870</v>
      </c>
      <c r="Z997" s="10"/>
    </row>
    <row r="998" spans="1:26">
      <c r="A998" s="10">
        <v>997</v>
      </c>
      <c r="B998" s="52" t="s">
        <v>6549</v>
      </c>
      <c r="C998" s="50" t="s">
        <v>6550</v>
      </c>
      <c r="D998" s="51" t="s">
        <v>2845</v>
      </c>
      <c r="E998" s="52" t="s">
        <v>3317</v>
      </c>
      <c r="F998" s="61" t="s">
        <v>6551</v>
      </c>
      <c r="G998" s="82" t="s">
        <v>6548</v>
      </c>
      <c r="H998" s="10" t="str">
        <f t="shared" si="16"/>
        <v>(997, 'Phạm Phú Cường', '1985-05-10', 'Nam', 'Tiền Giang', '0902 612 242
0937 229 027', 'MR17107', 40, 24, 381, 'OSAKA', '99000000', '2017-11-22', '', '2017-11-14', '2018-08-10', '50000000', '49000000', '56098', '15000', '5000', '22', '2020-06-10', '', 'Admin', '2020-06-22 00:46:18'),</v>
      </c>
      <c r="I998" s="10" t="str">
        <f t="shared" si="16"/>
        <v>(Phạm Phú Cường, '1985-05-10', 'Nam', 'Tiền Giang', '0902 612 242
0937 229 027', 'MR17107', '(997, 'Phạm Phú Cường', '1985-05-10', 'Nam', 'Tiền Giang', '0902 612 242
0937 229 027', 'MR17107', 40, 24, 381, 'OSAKA', '99000000', '2017-11-22', '', '2017-11-14', '2018-08-10', '50000000', '49000000', '56098', '15000', '5000', '22', '2020-06-10', '', 'Admin', '2020-06-22 00:46:18'),', 24, 381, OSAKA, '99000000', '2017-11-22', '50000000', '2017-11-14', '2018-08-10', '56098', '49000000', '', '15000', '5000', '22', '2020-06-10', '', '', 'Admin', '2020-06-22 00:46:18'),</v>
      </c>
      <c r="J998" s="58">
        <v>40</v>
      </c>
      <c r="K998" s="58">
        <v>24</v>
      </c>
      <c r="L998" s="58">
        <v>381</v>
      </c>
      <c r="M998" s="82" t="s">
        <v>3343</v>
      </c>
      <c r="N998" s="55">
        <v>99000000</v>
      </c>
      <c r="O998" s="56" t="s">
        <v>2920</v>
      </c>
      <c r="P998" s="159">
        <v>50000000</v>
      </c>
      <c r="Q998" s="124">
        <v>49000000</v>
      </c>
      <c r="R998" s="124"/>
      <c r="S998" s="49" t="s">
        <v>6534</v>
      </c>
      <c r="T998" s="49" t="s">
        <v>4252</v>
      </c>
      <c r="U998" s="129">
        <v>56098</v>
      </c>
      <c r="V998" s="55">
        <v>15000</v>
      </c>
      <c r="W998" s="55">
        <v>5000</v>
      </c>
      <c r="X998" s="10">
        <v>22</v>
      </c>
      <c r="Y998" s="10" t="s">
        <v>9870</v>
      </c>
      <c r="Z998" s="10"/>
    </row>
    <row r="999" spans="1:26">
      <c r="A999" s="10">
        <v>998</v>
      </c>
      <c r="B999" s="52" t="s">
        <v>6552</v>
      </c>
      <c r="C999" s="50" t="s">
        <v>6553</v>
      </c>
      <c r="D999" s="51" t="s">
        <v>2845</v>
      </c>
      <c r="E999" s="52" t="s">
        <v>6046</v>
      </c>
      <c r="F999" s="61" t="s">
        <v>6554</v>
      </c>
      <c r="G999" s="82" t="s">
        <v>6555</v>
      </c>
      <c r="H999" s="10" t="str">
        <f t="shared" si="16"/>
        <v>(998, 'Nguyễn Trường Hợi', '1995-10-29', 'Nam', 'DAK LAK', '01677 883 063
0978 051 157', 'MR17101', 18, 24, 382, 'OSAKA', '99000000', '2017-11-01', '', '2017-10-25', '2018-09-12', '50000000', '49000000', '57668', '15000', '5000', '21', '2020-06-12', '', 'Admin', '2020-06-22 00:46:18'),</v>
      </c>
      <c r="I999" s="10" t="str">
        <f t="shared" si="16"/>
        <v>(Nguyễn Trường Hợi, '1995-10-29', 'Nam', 'DAK LAK', '01677 883 063
0978 051 157', 'MR17101', '(998, 'Nguyễn Trường Hợi', '1995-10-29', 'Nam', 'DAK LAK', '01677 883 063
0978 051 157', 'MR17101', 18, 24, 382, 'OSAKA', '99000000', '2017-11-01', '', '2017-10-25', '2018-09-12', '50000000', '49000000', '57668', '15000', '5000', '21', '2020-06-12', '', 'Admin', '2020-06-22 00:46:18'),', 24, 382, OSAKA, '99000000', '2017-11-01', '50000000', '2017-10-25', '2018-09-12', '57668', '49000000', '', '15000', '5000', '21', '2020-06-12', '', '', 'Admin', '2020-06-22 00:46:18'),</v>
      </c>
      <c r="J999" s="58">
        <v>18</v>
      </c>
      <c r="K999" s="58">
        <v>24</v>
      </c>
      <c r="L999" s="58">
        <v>382</v>
      </c>
      <c r="M999" s="82" t="s">
        <v>3343</v>
      </c>
      <c r="N999" s="55">
        <v>99000000</v>
      </c>
      <c r="O999" s="56" t="s">
        <v>5910</v>
      </c>
      <c r="P999" s="159">
        <v>50000000</v>
      </c>
      <c r="Q999" s="124">
        <v>49000000</v>
      </c>
      <c r="R999" s="124"/>
      <c r="S999" s="49" t="s">
        <v>6503</v>
      </c>
      <c r="T999" s="49" t="s">
        <v>4982</v>
      </c>
      <c r="U999" s="129">
        <v>57668</v>
      </c>
      <c r="V999" s="55">
        <v>15000</v>
      </c>
      <c r="W999" s="55">
        <v>5000</v>
      </c>
      <c r="X999" s="10">
        <v>21</v>
      </c>
      <c r="Y999" s="10" t="s">
        <v>9899</v>
      </c>
      <c r="Z999" s="10"/>
    </row>
    <row r="1000" spans="1:26">
      <c r="A1000" s="10">
        <v>999</v>
      </c>
      <c r="B1000" s="52" t="s">
        <v>6556</v>
      </c>
      <c r="C1000" s="50" t="s">
        <v>6557</v>
      </c>
      <c r="D1000" s="51" t="s">
        <v>2845</v>
      </c>
      <c r="E1000" s="52" t="s">
        <v>2969</v>
      </c>
      <c r="F1000" s="61" t="s">
        <v>6558</v>
      </c>
      <c r="G1000" s="82" t="s">
        <v>6555</v>
      </c>
      <c r="H1000" s="10" t="str">
        <f t="shared" si="16"/>
        <v>(999, 'Phan Thiên Đình', '1992-10-12', 'Nam', 'Thừa Thiên Huế', '01687 304 518
01628 370 996', 'MR17101', 18, 24, 382, 'OSAKA', '99000000', '2017-11-02', '', '2017-10-25', '2018-09-12', '50000000', '49000000', '57668', '15000', '5000', '21', '2020-06-12', '', 'Admin', '2020-06-22 00:46:18'),</v>
      </c>
      <c r="I1000" s="10" t="str">
        <f t="shared" si="16"/>
        <v>(Phan Thiên Đình, '1992-10-12', 'Nam', 'Thừa Thiên Huế', '01687 304 518
01628 370 996', 'MR17101', '(999, 'Phan Thiên Đình', '1992-10-12', 'Nam', 'Thừa Thiên Huế', '01687 304 518
01628 370 996', 'MR17101', 18, 24, 382, 'OSAKA', '99000000', '2017-11-02', '', '2017-10-25', '2018-09-12', '50000000', '49000000', '57668', '15000', '5000', '21', '2020-06-12', '', 'Admin', '2020-06-22 00:46:18'),', 24, 382, OSAKA, '99000000', '2017-11-02', '50000000', '2017-10-25', '2018-09-12', '57668', '49000000', '', '15000', '5000', '21', '2020-06-12', '', '', 'Admin', '2020-06-22 00:46:18'),</v>
      </c>
      <c r="J1000" s="58">
        <v>18</v>
      </c>
      <c r="K1000" s="58">
        <v>24</v>
      </c>
      <c r="L1000" s="58">
        <v>382</v>
      </c>
      <c r="M1000" s="82" t="s">
        <v>3343</v>
      </c>
      <c r="N1000" s="55">
        <v>99000000</v>
      </c>
      <c r="O1000" s="56" t="s">
        <v>6559</v>
      </c>
      <c r="P1000" s="159">
        <v>50000000</v>
      </c>
      <c r="Q1000" s="124">
        <v>49000000</v>
      </c>
      <c r="R1000" s="124"/>
      <c r="S1000" s="49" t="s">
        <v>6503</v>
      </c>
      <c r="T1000" s="49" t="s">
        <v>4982</v>
      </c>
      <c r="U1000" s="129">
        <v>57668</v>
      </c>
      <c r="V1000" s="55">
        <v>15000</v>
      </c>
      <c r="W1000" s="55">
        <v>5000</v>
      </c>
      <c r="X1000" s="10">
        <v>21</v>
      </c>
      <c r="Y1000" s="10" t="s">
        <v>9899</v>
      </c>
      <c r="Z1000" s="10"/>
    </row>
    <row r="1001" spans="1:26">
      <c r="A1001" s="10">
        <v>1000</v>
      </c>
      <c r="B1001" s="10" t="s">
        <v>6560</v>
      </c>
      <c r="C1001" s="50" t="s">
        <v>6561</v>
      </c>
      <c r="D1001" s="51" t="s">
        <v>2845</v>
      </c>
      <c r="E1001" s="10" t="s">
        <v>2846</v>
      </c>
      <c r="F1001" s="69" t="s">
        <v>6562</v>
      </c>
      <c r="G1001" s="49" t="s">
        <v>6563</v>
      </c>
      <c r="H1001" s="10" t="str">
        <f t="shared" si="16"/>
        <v>(1000, 'Phạm Hoàng Thịnh', '1997-07-06', 'Nam', 'Bến Tre', '0988 513 025
01698 486 353', 'MR18014', 18, 24, 383, 'SHIZUOKA', '99000000', '2018-02-07', '', '2018-01-31', '2018-09-26', '50000000', '49000000', '72927', '15000', '5000', '21', '2020-06-26', '', 'Admin', '2020-06-22 00:46:18'),</v>
      </c>
      <c r="I1001" s="10" t="str">
        <f t="shared" si="16"/>
        <v>(Phạm Hoàng Thịnh, '1997-07-06', 'Nam', 'Bến Tre', '0988 513 025
01698 486 353', 'MR18014', '(1000, 'Phạm Hoàng Thịnh', '1997-07-06', 'Nam', 'Bến Tre', '0988 513 025
01698 486 353', 'MR18014', 18, 24, 383, 'SHIZUOKA', '99000000', '2018-02-07', '', '2018-01-31', '2018-09-26', '50000000', '49000000', '72927', '15000', '5000', '21', '2020-06-26', '', 'Admin', '2020-06-22 00:46:18'),', 24, 383, SHIZUOKA, '99000000', '2018-02-07', '50000000', '2018-01-31', '2018-09-26', '72927', '49000000', '', '15000', '5000', '21', '2020-06-26', '', '', 'Admin', '2020-06-22 00:46:18'),</v>
      </c>
      <c r="J1001" s="58">
        <v>18</v>
      </c>
      <c r="K1001" s="58">
        <v>24</v>
      </c>
      <c r="L1001" s="58">
        <v>383</v>
      </c>
      <c r="M1001" s="49" t="s">
        <v>5992</v>
      </c>
      <c r="N1001" s="55">
        <v>99000000</v>
      </c>
      <c r="O1001" s="56" t="s">
        <v>3511</v>
      </c>
      <c r="P1001" s="159">
        <v>50000000</v>
      </c>
      <c r="Q1001" s="124">
        <v>49000000</v>
      </c>
      <c r="R1001" s="124"/>
      <c r="S1001" s="49" t="s">
        <v>3031</v>
      </c>
      <c r="T1001" s="49" t="s">
        <v>3334</v>
      </c>
      <c r="U1001" s="129">
        <v>72927</v>
      </c>
      <c r="V1001" s="55">
        <v>15000</v>
      </c>
      <c r="W1001" s="55">
        <v>5000</v>
      </c>
      <c r="X1001" s="10">
        <v>21</v>
      </c>
      <c r="Y1001" s="10" t="s">
        <v>9809</v>
      </c>
      <c r="Z1001" s="10"/>
    </row>
    <row r="1002" spans="1:26">
      <c r="A1002" s="10">
        <v>1001</v>
      </c>
      <c r="B1002" s="10" t="s">
        <v>6564</v>
      </c>
      <c r="C1002" s="50" t="s">
        <v>6565</v>
      </c>
      <c r="D1002" s="51" t="s">
        <v>2845</v>
      </c>
      <c r="E1002" s="10" t="s">
        <v>3141</v>
      </c>
      <c r="F1002" s="69" t="s">
        <v>6566</v>
      </c>
      <c r="G1002" s="49" t="s">
        <v>6563</v>
      </c>
      <c r="H1002" s="10" t="str">
        <f t="shared" si="16"/>
        <v>(1001, 'Đoàn Bu Liết', '1998-06-29', 'Nam', 'Đồng Tháp', '0934 317 250
0977 231 109', 'MR18014', 18, 24, 383, 'SHIZUOKA', '99000000', '2018-02-09', '', '2018-01-31', '2018-09-26', '50000000', '49000000', '72927', '15000', '5000', '21', '2020-06-26', '', 'Admin', '2020-06-22 00:46:18'),</v>
      </c>
      <c r="I1002" s="10" t="str">
        <f t="shared" si="16"/>
        <v>(Đoàn Bu Liết, '1998-06-29', 'Nam', 'Đồng Tháp', '0934 317 250
0977 231 109', 'MR18014', '(1001, 'Đoàn Bu Liết', '1998-06-29', 'Nam', 'Đồng Tháp', '0934 317 250
0977 231 109', 'MR18014', 18, 24, 383, 'SHIZUOKA', '99000000', '2018-02-09', '', '2018-01-31', '2018-09-26', '50000000', '49000000', '72927', '15000', '5000', '21', '2020-06-26', '', 'Admin', '2020-06-22 00:46:18'),', 24, 383, SHIZUOKA, '99000000', '2018-02-09', '50000000', '2018-01-31', '2018-09-26', '72927', '49000000', '', '15000', '5000', '21', '2020-06-26', '', '', 'Admin', '2020-06-22 00:46:18'),</v>
      </c>
      <c r="J1002" s="58">
        <v>18</v>
      </c>
      <c r="K1002" s="58">
        <v>24</v>
      </c>
      <c r="L1002" s="58">
        <v>383</v>
      </c>
      <c r="M1002" s="49" t="s">
        <v>5992</v>
      </c>
      <c r="N1002" s="55">
        <v>99000000</v>
      </c>
      <c r="O1002" s="56" t="s">
        <v>4165</v>
      </c>
      <c r="P1002" s="159">
        <v>50000000</v>
      </c>
      <c r="Q1002" s="124">
        <v>49000000</v>
      </c>
      <c r="R1002" s="124"/>
      <c r="S1002" s="49" t="s">
        <v>3031</v>
      </c>
      <c r="T1002" s="49" t="s">
        <v>3334</v>
      </c>
      <c r="U1002" s="129">
        <v>72927</v>
      </c>
      <c r="V1002" s="55">
        <v>15000</v>
      </c>
      <c r="W1002" s="55">
        <v>5000</v>
      </c>
      <c r="X1002" s="10">
        <v>21</v>
      </c>
      <c r="Y1002" s="10" t="s">
        <v>9809</v>
      </c>
      <c r="Z1002" s="10"/>
    </row>
    <row r="1003" spans="1:26">
      <c r="A1003" s="10">
        <v>1002</v>
      </c>
      <c r="B1003" s="10" t="s">
        <v>6567</v>
      </c>
      <c r="C1003" s="50" t="s">
        <v>6568</v>
      </c>
      <c r="D1003" s="51" t="s">
        <v>2845</v>
      </c>
      <c r="E1003" s="10" t="s">
        <v>3399</v>
      </c>
      <c r="F1003" s="69" t="s">
        <v>6569</v>
      </c>
      <c r="G1003" s="49" t="s">
        <v>6563</v>
      </c>
      <c r="H1003" s="10" t="str">
        <f t="shared" si="16"/>
        <v>(1002, 'Đặng Hoàng Nghiệm', '1996-01-15', 'Nam', 'Cần Thơ', '0968 099 162
01658 375 026', 'MR18014', 18, 24, 383, 'SHIZUOKA', '99000000', '2018-02-07', '', '2018-01-31', '2018-09-26', '50000000', '49000000', '72927', '15000', '5000', '21', '2020-06-26', '', 'Admin', '2020-06-22 00:46:18'),</v>
      </c>
      <c r="I1003" s="10" t="str">
        <f t="shared" si="16"/>
        <v>(Đặng Hoàng Nghiệm, '1996-01-15', 'Nam', 'Cần Thơ', '0968 099 162
01658 375 026', 'MR18014', '(1002, 'Đặng Hoàng Nghiệm', '1996-01-15', 'Nam', 'Cần Thơ', '0968 099 162
01658 375 026', 'MR18014', 18, 24, 383, 'SHIZUOKA', '99000000', '2018-02-07', '', '2018-01-31', '2018-09-26', '50000000', '49000000', '72927', '15000', '5000', '21', '2020-06-26', '', 'Admin', '2020-06-22 00:46:18'),', 24, 383, SHIZUOKA, '99000000', '2018-02-07', '50000000', '2018-01-31', '2018-09-26', '72927', '49000000', '', '15000', '5000', '21', '2020-06-26', '', '', 'Admin', '2020-06-22 00:46:18'),</v>
      </c>
      <c r="J1003" s="58">
        <v>18</v>
      </c>
      <c r="K1003" s="58">
        <v>24</v>
      </c>
      <c r="L1003" s="58">
        <v>383</v>
      </c>
      <c r="M1003" s="49" t="s">
        <v>5992</v>
      </c>
      <c r="N1003" s="55">
        <v>99000000</v>
      </c>
      <c r="O1003" s="56" t="s">
        <v>3511</v>
      </c>
      <c r="P1003" s="159">
        <v>50000000</v>
      </c>
      <c r="Q1003" s="124">
        <v>49000000</v>
      </c>
      <c r="R1003" s="124"/>
      <c r="S1003" s="49" t="s">
        <v>3031</v>
      </c>
      <c r="T1003" s="49" t="s">
        <v>3334</v>
      </c>
      <c r="U1003" s="129">
        <v>72927</v>
      </c>
      <c r="V1003" s="55">
        <v>15000</v>
      </c>
      <c r="W1003" s="55">
        <v>5000</v>
      </c>
      <c r="X1003" s="10">
        <v>21</v>
      </c>
      <c r="Y1003" s="10" t="s">
        <v>9809</v>
      </c>
      <c r="Z1003" s="10"/>
    </row>
    <row r="1004" spans="1:26">
      <c r="A1004" s="10">
        <v>1003</v>
      </c>
      <c r="B1004" s="52" t="s">
        <v>6570</v>
      </c>
      <c r="C1004" s="50" t="s">
        <v>6571</v>
      </c>
      <c r="D1004" s="51" t="s">
        <v>2845</v>
      </c>
      <c r="E1004" s="52" t="s">
        <v>2846</v>
      </c>
      <c r="F1004" s="61" t="s">
        <v>6572</v>
      </c>
      <c r="G1004" s="82" t="s">
        <v>6573</v>
      </c>
      <c r="H1004" s="10" t="str">
        <f t="shared" si="16"/>
        <v>(1003, 'Phan Tấn Thành', '1997-04-25', 'Nam', 'Bến Tre', '01653 457 007
0945 680 167', 'MR17131', 128, 24, 384, 'MIE', '103000000', '2017-12-26', '', '2017-12-13', '2018-09-27', '50000000', '53000000', '72927', '15000', '5000', '21', '2020-06-27', '', 'Admin', '2020-06-22 00:46:18'),</v>
      </c>
      <c r="I1004" s="10" t="str">
        <f t="shared" si="16"/>
        <v>(Phan Tấn Thành, '1997-04-25', 'Nam', 'Bến Tre', '01653 457 007
0945 680 167', 'MR17131', '(1003, 'Phan Tấn Thành', '1997-04-25', 'Nam', 'Bến Tre', '01653 457 007
0945 680 167', 'MR17131', 128, 24, 384, 'MIE', '103000000', '2017-12-26', '', '2017-12-13', '2018-09-27', '50000000', '53000000', '72927', '15000', '5000', '21', '2020-06-27', '', 'Admin', '2020-06-22 00:46:18'),', 24, 384, MIE, '103000000', '2017-12-26', '50000000', '2017-12-13', '2018-09-27', '72927', '53000000', '', '15000', '5000', '21', '2020-06-27', '', '', 'Admin', '2020-06-22 00:46:18'),</v>
      </c>
      <c r="J1004" s="58">
        <v>128</v>
      </c>
      <c r="K1004" s="58">
        <v>24</v>
      </c>
      <c r="L1004" s="58">
        <v>384</v>
      </c>
      <c r="M1004" s="82" t="s">
        <v>5743</v>
      </c>
      <c r="N1004" s="55">
        <v>103000000</v>
      </c>
      <c r="O1004" s="56" t="s">
        <v>6574</v>
      </c>
      <c r="P1004" s="159">
        <v>50000000</v>
      </c>
      <c r="Q1004" s="124">
        <v>53000000</v>
      </c>
      <c r="R1004" s="124"/>
      <c r="S1004" s="49" t="s">
        <v>3108</v>
      </c>
      <c r="T1004" s="49" t="s">
        <v>3325</v>
      </c>
      <c r="U1004" s="129">
        <v>72927</v>
      </c>
      <c r="V1004" s="55">
        <v>15000</v>
      </c>
      <c r="W1004" s="55">
        <v>5000</v>
      </c>
      <c r="X1004" s="10">
        <v>21</v>
      </c>
      <c r="Y1004" s="10" t="s">
        <v>11994</v>
      </c>
      <c r="Z1004" s="10"/>
    </row>
    <row r="1005" spans="1:26">
      <c r="A1005" s="10">
        <v>1004</v>
      </c>
      <c r="B1005" s="52" t="s">
        <v>5012</v>
      </c>
      <c r="C1005" s="50" t="s">
        <v>6575</v>
      </c>
      <c r="D1005" s="51" t="s">
        <v>2845</v>
      </c>
      <c r="E1005" s="52" t="s">
        <v>3450</v>
      </c>
      <c r="F1005" s="61" t="s">
        <v>6576</v>
      </c>
      <c r="G1005" s="82" t="s">
        <v>6573</v>
      </c>
      <c r="H1005" s="10" t="str">
        <f t="shared" si="16"/>
        <v>(1004, 'Võ Nhật Quang', '1989-07-17', 'Nam', 'Quảng Nam', '0905 091 727
0901 175 527', 'MR17131', 128, 24, 384, 'MIE', '103000000', '2018-02-01', '', '2017-12-13', '2018-09-27', '50000000', '53000000', '72927', '15000', '5000', '21', '2020-06-27', '', 'Admin', '2020-06-22 00:46:18'),</v>
      </c>
      <c r="I1005" s="10" t="str">
        <f t="shared" si="16"/>
        <v>(Võ Nhật Quang, '1989-07-17', 'Nam', 'Quảng Nam', '0905 091 727
0901 175 527', 'MR17131', '(1004, 'Võ Nhật Quang', '1989-07-17', 'Nam', 'Quảng Nam', '0905 091 727
0901 175 527', 'MR17131', 128, 24, 384, 'MIE', '103000000', '2018-02-01', '', '2017-12-13', '2018-09-27', '50000000', '53000000', '72927', '15000', '5000', '21', '2020-06-27', '', 'Admin', '2020-06-22 00:46:18'),', 24, 384, MIE, '103000000', '2018-02-01', '50000000', '2017-12-13', '2018-09-27', '72927', '53000000', '', '15000', '5000', '21', '2020-06-27', '', '', 'Admin', '2020-06-22 00:46:18'),</v>
      </c>
      <c r="J1005" s="58">
        <v>128</v>
      </c>
      <c r="K1005" s="58">
        <v>24</v>
      </c>
      <c r="L1005" s="58">
        <v>384</v>
      </c>
      <c r="M1005" s="82" t="s">
        <v>5743</v>
      </c>
      <c r="N1005" s="55">
        <v>103000000</v>
      </c>
      <c r="O1005" s="56" t="s">
        <v>3953</v>
      </c>
      <c r="P1005" s="159">
        <v>50000000</v>
      </c>
      <c r="Q1005" s="124">
        <v>53000000</v>
      </c>
      <c r="R1005" s="124"/>
      <c r="S1005" s="49" t="s">
        <v>3108</v>
      </c>
      <c r="T1005" s="49" t="s">
        <v>3325</v>
      </c>
      <c r="U1005" s="129">
        <v>72927</v>
      </c>
      <c r="V1005" s="55">
        <v>15000</v>
      </c>
      <c r="W1005" s="55">
        <v>5000</v>
      </c>
      <c r="X1005" s="10">
        <v>21</v>
      </c>
      <c r="Y1005" s="10" t="s">
        <v>11994</v>
      </c>
      <c r="Z1005" s="10"/>
    </row>
    <row r="1006" spans="1:26">
      <c r="A1006" s="10">
        <v>1005</v>
      </c>
      <c r="B1006" s="52" t="s">
        <v>6577</v>
      </c>
      <c r="C1006" s="50" t="s">
        <v>6578</v>
      </c>
      <c r="D1006" s="51" t="s">
        <v>2845</v>
      </c>
      <c r="E1006" s="52" t="s">
        <v>2995</v>
      </c>
      <c r="F1006" s="61" t="s">
        <v>6579</v>
      </c>
      <c r="G1006" s="82" t="s">
        <v>6580</v>
      </c>
      <c r="H1006" s="10" t="str">
        <f t="shared" si="16"/>
        <v>(1005, 'Nguyễn Chí Hải', '1989-12-16', 'Nam', 'Hậu Giang', '0931 774 659
0986 202 553', 'MR17125', 30, 24, 385, 'TOKYO', '99000000', '2017-12-20', '', '2017-12-12', '2018-10-05', '50000000', '49000000', '58341', '15000', '5000', '20', '2020-06-05', '', 'Admin', '2020-06-22 00:46:18'),</v>
      </c>
      <c r="I1006" s="10" t="str">
        <f t="shared" si="16"/>
        <v>(Nguyễn Chí Hải, '1989-12-16', 'Nam', 'Hậu Giang', '0931 774 659
0986 202 553', 'MR17125', '(1005, 'Nguyễn Chí Hải', '1989-12-16', 'Nam', 'Hậu Giang', '0931 774 659
0986 202 553', 'MR17125', 30, 24, 385, 'TOKYO', '99000000', '2017-12-20', '', '2017-12-12', '2018-10-05', '50000000', '49000000', '58341', '15000', '5000', '20', '2020-06-05', '', 'Admin', '2020-06-22 00:46:18'),', 24, 385, TOKYO, '99000000', '2017-12-20', '50000000', '2017-12-12', '2018-10-05', '58341', '49000000', '', '15000', '5000', '20', '2020-06-05', '', '', 'Admin', '2020-06-22 00:46:18'),</v>
      </c>
      <c r="J1006" s="58">
        <v>30</v>
      </c>
      <c r="K1006" s="58">
        <v>24</v>
      </c>
      <c r="L1006" s="58">
        <v>385</v>
      </c>
      <c r="M1006" s="82" t="s">
        <v>2823</v>
      </c>
      <c r="N1006" s="55">
        <v>99000000</v>
      </c>
      <c r="O1006" s="56" t="s">
        <v>3121</v>
      </c>
      <c r="P1006" s="159">
        <v>50000000</v>
      </c>
      <c r="Q1006" s="124">
        <v>49000000</v>
      </c>
      <c r="R1006" s="124"/>
      <c r="S1006" s="49" t="s">
        <v>4950</v>
      </c>
      <c r="T1006" s="49" t="s">
        <v>4189</v>
      </c>
      <c r="U1006" s="129">
        <v>58341</v>
      </c>
      <c r="V1006" s="55">
        <v>15000</v>
      </c>
      <c r="W1006" s="55">
        <v>5000</v>
      </c>
      <c r="X1006" s="10">
        <v>20</v>
      </c>
      <c r="Y1006" s="10" t="s">
        <v>9883</v>
      </c>
      <c r="Z1006" s="10"/>
    </row>
    <row r="1007" spans="1:26">
      <c r="A1007" s="10">
        <v>1006</v>
      </c>
      <c r="B1007" s="52" t="s">
        <v>6581</v>
      </c>
      <c r="C1007" s="50" t="s">
        <v>6582</v>
      </c>
      <c r="D1007" s="51" t="s">
        <v>2845</v>
      </c>
      <c r="E1007" s="52" t="s">
        <v>3141</v>
      </c>
      <c r="F1007" s="61" t="s">
        <v>6583</v>
      </c>
      <c r="G1007" s="82" t="s">
        <v>6580</v>
      </c>
      <c r="H1007" s="10" t="str">
        <f t="shared" si="16"/>
        <v>(1006, 'Huỳnh Vũ Thanh Phong', '1989-10-09', 'Nam', 'Đồng Tháp', '0934 707 421
0808 361 322', 'MR17125', 30, 24, 385, 'TOKYO', '99000000', '2017-12-21', '', '2017-12-12', '2018-10-05', '50000000', '49000000', '58341', '15000', '5000', '20', '2020-06-05', '', 'Admin', '2020-06-22 00:46:18'),</v>
      </c>
      <c r="I1007" s="10" t="str">
        <f t="shared" si="16"/>
        <v>(Huỳnh Vũ Thanh Phong, '1989-10-09', 'Nam', 'Đồng Tháp', '0934 707 421
0808 361 322', 'MR17125', '(1006, 'Huỳnh Vũ Thanh Phong', '1989-10-09', 'Nam', 'Đồng Tháp', '0934 707 421
0808 361 322', 'MR17125', 30, 24, 385, 'TOKYO', '99000000', '2017-12-21', '', '2017-12-12', '2018-10-05', '50000000', '49000000', '58341', '15000', '5000', '20', '2020-06-05', '', 'Admin', '2020-06-22 00:46:18'),', 24, 385, TOKYO, '99000000', '2017-12-21', '50000000', '2017-12-12', '2018-10-05', '58341', '49000000', '', '15000', '5000', '20', '2020-06-05', '', '', 'Admin', '2020-06-22 00:46:18'),</v>
      </c>
      <c r="J1007" s="58">
        <v>30</v>
      </c>
      <c r="K1007" s="58">
        <v>24</v>
      </c>
      <c r="L1007" s="58">
        <v>385</v>
      </c>
      <c r="M1007" s="82" t="s">
        <v>2823</v>
      </c>
      <c r="N1007" s="55">
        <v>99000000</v>
      </c>
      <c r="O1007" s="56" t="s">
        <v>3314</v>
      </c>
      <c r="P1007" s="159">
        <v>50000000</v>
      </c>
      <c r="Q1007" s="124">
        <v>49000000</v>
      </c>
      <c r="R1007" s="124"/>
      <c r="S1007" s="49" t="s">
        <v>4950</v>
      </c>
      <c r="T1007" s="49" t="s">
        <v>4189</v>
      </c>
      <c r="U1007" s="129">
        <v>58341</v>
      </c>
      <c r="V1007" s="55">
        <v>15000</v>
      </c>
      <c r="W1007" s="55">
        <v>5000</v>
      </c>
      <c r="X1007" s="10">
        <v>20</v>
      </c>
      <c r="Y1007" s="10" t="s">
        <v>9883</v>
      </c>
      <c r="Z1007" s="10"/>
    </row>
    <row r="1008" spans="1:26">
      <c r="A1008" s="10">
        <v>1007</v>
      </c>
      <c r="B1008" s="52" t="s">
        <v>6584</v>
      </c>
      <c r="C1008" s="50" t="s">
        <v>6585</v>
      </c>
      <c r="D1008" s="51" t="s">
        <v>2845</v>
      </c>
      <c r="E1008" s="52" t="s">
        <v>2855</v>
      </c>
      <c r="F1008" s="61" t="s">
        <v>6586</v>
      </c>
      <c r="G1008" s="82" t="s">
        <v>6580</v>
      </c>
      <c r="H1008" s="10" t="str">
        <f t="shared" si="16"/>
        <v>(1007, 'Lê Trí Thức', '1988-05-25', 'Nam', 'Trà Vinh', '0937 959 052
01265 968 143', 'MR17125', 30, 24, 385, 'TOKYO', '99000000', '2017-12-29', '', '2017-12-12', '2018-10-05', '50000000', '49000000', '58341', '15000', '5000', '20', '2020-06-05', '', 'Admin', '2020-06-22 00:46:18'),</v>
      </c>
      <c r="I1008" s="10" t="str">
        <f t="shared" si="16"/>
        <v>(Lê Trí Thức, '1988-05-25', 'Nam', 'Trà Vinh', '0937 959 052
01265 968 143', 'MR17125', '(1007, 'Lê Trí Thức', '1988-05-25', 'Nam', 'Trà Vinh', '0937 959 052
01265 968 143', 'MR17125', 30, 24, 385, 'TOKYO', '99000000', '2017-12-29', '', '2017-12-12', '2018-10-05', '50000000', '49000000', '58341', '15000', '5000', '20', '2020-06-05', '', 'Admin', '2020-06-22 00:46:18'),', 24, 385, TOKYO, '99000000', '2017-12-29', '50000000', '2017-12-12', '2018-10-05', '58341', '49000000', '', '15000', '5000', '20', '2020-06-05', '', '', 'Admin', '2020-06-22 00:46:18'),</v>
      </c>
      <c r="J1008" s="58">
        <v>30</v>
      </c>
      <c r="K1008" s="58">
        <v>24</v>
      </c>
      <c r="L1008" s="58">
        <v>385</v>
      </c>
      <c r="M1008" s="82" t="s">
        <v>2823</v>
      </c>
      <c r="N1008" s="55">
        <v>99000000</v>
      </c>
      <c r="O1008" s="56" t="s">
        <v>3117</v>
      </c>
      <c r="P1008" s="159">
        <v>50000000</v>
      </c>
      <c r="Q1008" s="124">
        <v>49000000</v>
      </c>
      <c r="R1008" s="124"/>
      <c r="S1008" s="49" t="s">
        <v>4950</v>
      </c>
      <c r="T1008" s="49" t="s">
        <v>4189</v>
      </c>
      <c r="U1008" s="129">
        <v>58341</v>
      </c>
      <c r="V1008" s="55">
        <v>15000</v>
      </c>
      <c r="W1008" s="55">
        <v>5000</v>
      </c>
      <c r="X1008" s="10">
        <v>20</v>
      </c>
      <c r="Y1008" s="10" t="s">
        <v>9883</v>
      </c>
      <c r="Z1008" s="10"/>
    </row>
    <row r="1009" spans="1:26">
      <c r="A1009" s="10">
        <v>1008</v>
      </c>
      <c r="B1009" s="10" t="s">
        <v>6587</v>
      </c>
      <c r="C1009" s="50" t="s">
        <v>6588</v>
      </c>
      <c r="D1009" s="51" t="s">
        <v>2845</v>
      </c>
      <c r="E1009" s="10" t="s">
        <v>2881</v>
      </c>
      <c r="F1009" s="69" t="s">
        <v>6589</v>
      </c>
      <c r="G1009" s="49" t="s">
        <v>6590</v>
      </c>
      <c r="H1009" s="10" t="str">
        <f t="shared" si="16"/>
        <v>(1008, 'Vũ Quốc Thống', '1994-05-17', 'Nam', 'Đồng Nai', '0981 150 721
01688 930 036', 'MR18046', 18, 24, 386, 'KANAGAWA', '99000000', '2018-03-27', '', '2018-03-20', '2018-10-22', '50000000', '49000000', '63951', '15000', '5000', '20', '2020-06-22', '', 'Admin', '2020-06-22 00:46:18'),</v>
      </c>
      <c r="I1009" s="10" t="str">
        <f t="shared" si="16"/>
        <v>(Vũ Quốc Thống, '1994-05-17', 'Nam', 'Đồng Nai', '0981 150 721
01688 930 036', 'MR18046', '(1008, 'Vũ Quốc Thống', '1994-05-17', 'Nam', 'Đồng Nai', '0981 150 721
01688 930 036', 'MR18046', 18, 24, 386, 'KANAGAWA', '99000000', '2018-03-27', '', '2018-03-20', '2018-10-22', '50000000', '49000000', '63951', '15000', '5000', '20', '2020-06-22', '', 'Admin', '2020-06-22 00:46:18'),', 24, 386, KANAGAWA, '99000000', '2018-03-27', '50000000', '2018-03-20', '2018-10-22', '63951', '49000000', '', '15000', '5000', '20', '2020-06-22', '', '', 'Admin', '2020-06-22 00:46:18'),</v>
      </c>
      <c r="J1009" s="58">
        <v>18</v>
      </c>
      <c r="K1009" s="58">
        <v>24</v>
      </c>
      <c r="L1009" s="58">
        <v>386</v>
      </c>
      <c r="M1009" s="49" t="s">
        <v>2990</v>
      </c>
      <c r="N1009" s="55">
        <v>99000000</v>
      </c>
      <c r="O1009" s="56" t="s">
        <v>3133</v>
      </c>
      <c r="P1009" s="159">
        <v>50000000</v>
      </c>
      <c r="Q1009" s="124">
        <v>49000000</v>
      </c>
      <c r="R1009" s="124"/>
      <c r="S1009" s="49" t="s">
        <v>4788</v>
      </c>
      <c r="T1009" s="49" t="s">
        <v>3600</v>
      </c>
      <c r="U1009" s="129">
        <v>63951</v>
      </c>
      <c r="V1009" s="55">
        <v>15000</v>
      </c>
      <c r="W1009" s="55">
        <v>5000</v>
      </c>
      <c r="X1009" s="10">
        <v>20</v>
      </c>
      <c r="Y1009" s="10" t="s">
        <v>10018</v>
      </c>
      <c r="Z1009" s="10"/>
    </row>
    <row r="1010" spans="1:26">
      <c r="A1010" s="10">
        <v>1009</v>
      </c>
      <c r="B1010" s="10" t="s">
        <v>6591</v>
      </c>
      <c r="C1010" s="50" t="s">
        <v>6592</v>
      </c>
      <c r="D1010" s="51" t="s">
        <v>2845</v>
      </c>
      <c r="E1010" s="10" t="s">
        <v>3012</v>
      </c>
      <c r="F1010" s="69" t="s">
        <v>6593</v>
      </c>
      <c r="G1010" s="49" t="s">
        <v>6594</v>
      </c>
      <c r="H1010" s="10" t="str">
        <f t="shared" si="16"/>
        <v>(1009, 'Hồ Văn Thường', '1994-10-01', 'Nam', 'Nghệ An', '01686 614 792
0903 928 283', 'MR18047', 18, 24, 387, 'CHIBA', '99000000', '2018-04-12', '', '2018-03-21', '2018-10-22', '50000000', '49000000', '63951', '15000', '5000', '20', '2020-06-22', '', 'Admin', '2020-06-22 00:46:18'),</v>
      </c>
      <c r="I1010" s="10" t="str">
        <f t="shared" si="16"/>
        <v>(Hồ Văn Thường, '1994-10-01', 'Nam', 'Nghệ An', '01686 614 792
0903 928 283', 'MR18047', '(1009, 'Hồ Văn Thường', '1994-10-01', 'Nam', 'Nghệ An', '01686 614 792
0903 928 283', 'MR18047', 18, 24, 387, 'CHIBA', '99000000', '2018-04-12', '', '2018-03-21', '2018-10-22', '50000000', '49000000', '63951', '15000', '5000', '20', '2020-06-22', '', 'Admin', '2020-06-22 00:46:18'),', 24, 387, CHIBA, '99000000', '2018-04-12', '50000000', '2018-03-21', '2018-10-22', '63951', '49000000', '', '15000', '5000', '20', '2020-06-22', '', '', 'Admin', '2020-06-22 00:46:18'),</v>
      </c>
      <c r="J1010" s="58">
        <v>18</v>
      </c>
      <c r="K1010" s="58">
        <v>24</v>
      </c>
      <c r="L1010" s="58">
        <v>387</v>
      </c>
      <c r="M1010" s="49" t="s">
        <v>2936</v>
      </c>
      <c r="N1010" s="55">
        <v>99000000</v>
      </c>
      <c r="O1010" s="56" t="s">
        <v>6595</v>
      </c>
      <c r="P1010" s="159">
        <v>50000000</v>
      </c>
      <c r="Q1010" s="124">
        <v>49000000</v>
      </c>
      <c r="R1010" s="124"/>
      <c r="S1010" s="49" t="s">
        <v>4642</v>
      </c>
      <c r="T1010" s="49" t="s">
        <v>3600</v>
      </c>
      <c r="U1010" s="129">
        <v>63951</v>
      </c>
      <c r="V1010" s="55">
        <v>15000</v>
      </c>
      <c r="W1010" s="55">
        <v>5000</v>
      </c>
      <c r="X1010" s="10">
        <v>20</v>
      </c>
      <c r="Y1010" s="10" t="s">
        <v>10018</v>
      </c>
      <c r="Z1010" s="10"/>
    </row>
    <row r="1011" spans="1:26">
      <c r="A1011" s="10">
        <v>1010</v>
      </c>
      <c r="B1011" s="10" t="s">
        <v>6596</v>
      </c>
      <c r="C1011" s="50" t="s">
        <v>6597</v>
      </c>
      <c r="D1011" s="51" t="s">
        <v>2845</v>
      </c>
      <c r="E1011" s="10" t="s">
        <v>2928</v>
      </c>
      <c r="F1011" s="69" t="s">
        <v>6598</v>
      </c>
      <c r="G1011" s="49" t="s">
        <v>6594</v>
      </c>
      <c r="H1011" s="10" t="str">
        <f t="shared" si="16"/>
        <v>(1010, 'Võ Thành Danh', '1991-02-17', 'Nam', 'Bình Định', '0936 130 560
0962 100 248', 'MR18047', 18, 24, 387, 'CHIBA', '99000000', '2018-04-11', '', '2018-03-21', '2018-10-22', '50000000', '49000000', '63951', '15000', '5000', '20', '2020-06-22', '', 'Admin', '2020-06-22 00:46:18'),</v>
      </c>
      <c r="I1011" s="10" t="str">
        <f t="shared" si="16"/>
        <v>(Võ Thành Danh, '1991-02-17', 'Nam', 'Bình Định', '0936 130 560
0962 100 248', 'MR18047', '(1010, 'Võ Thành Danh', '1991-02-17', 'Nam', 'Bình Định', '0936 130 560
0962 100 248', 'MR18047', 18, 24, 387, 'CHIBA', '99000000', '2018-04-11', '', '2018-03-21', '2018-10-22', '50000000', '49000000', '63951', '15000', '5000', '20', '2020-06-22', '', 'Admin', '2020-06-22 00:46:18'),', 24, 387, CHIBA, '99000000', '2018-04-11', '50000000', '2018-03-21', '2018-10-22', '63951', '49000000', '', '15000', '5000', '20', '2020-06-22', '', '', 'Admin', '2020-06-22 00:46:18'),</v>
      </c>
      <c r="J1011" s="58">
        <v>18</v>
      </c>
      <c r="K1011" s="58">
        <v>24</v>
      </c>
      <c r="L1011" s="58">
        <v>387</v>
      </c>
      <c r="M1011" s="49" t="s">
        <v>2936</v>
      </c>
      <c r="N1011" s="55">
        <v>99000000</v>
      </c>
      <c r="O1011" s="56" t="s">
        <v>5002</v>
      </c>
      <c r="P1011" s="159">
        <v>50000000</v>
      </c>
      <c r="Q1011" s="124">
        <v>49000000</v>
      </c>
      <c r="R1011" s="124"/>
      <c r="S1011" s="49" t="s">
        <v>4642</v>
      </c>
      <c r="T1011" s="49" t="s">
        <v>3600</v>
      </c>
      <c r="U1011" s="129">
        <v>63951</v>
      </c>
      <c r="V1011" s="55">
        <v>15000</v>
      </c>
      <c r="W1011" s="55">
        <v>5000</v>
      </c>
      <c r="X1011" s="10">
        <v>20</v>
      </c>
      <c r="Y1011" s="10" t="s">
        <v>10018</v>
      </c>
      <c r="Z1011" s="10"/>
    </row>
    <row r="1012" spans="1:26">
      <c r="A1012" s="10">
        <v>1011</v>
      </c>
      <c r="B1012" s="10" t="s">
        <v>6599</v>
      </c>
      <c r="C1012" s="50" t="s">
        <v>6600</v>
      </c>
      <c r="D1012" s="51" t="s">
        <v>2845</v>
      </c>
      <c r="E1012" s="10" t="s">
        <v>3019</v>
      </c>
      <c r="F1012" s="69" t="s">
        <v>6601</v>
      </c>
      <c r="G1012" s="49" t="s">
        <v>6602</v>
      </c>
      <c r="H1012" s="10" t="str">
        <f t="shared" si="16"/>
        <v>(1011, 'Huỳnh Thanh Trí', '1993-11-17', 'Nam', 'Gia Lai', '01687 772 479
0976 887 837', 'MR18054', 18, 24, 388, 'GIFU', '99000000', '2018-04-11', '', '2018-04-05', '2018-10-29', '50000000', '49000000', '57668', '15000', '5000', '20', '2020-06-29', '', 'Admin', '2020-06-22 00:46:18'),</v>
      </c>
      <c r="I1012" s="10" t="str">
        <f t="shared" si="16"/>
        <v>(Huỳnh Thanh Trí, '1993-11-17', 'Nam', 'Gia Lai', '01687 772 479
0976 887 837', 'MR18054', '(1011, 'Huỳnh Thanh Trí', '1993-11-17', 'Nam', 'Gia Lai', '01687 772 479
0976 887 837', 'MR18054', 18, 24, 388, 'GIFU', '99000000', '2018-04-11', '', '2018-04-05', '2018-10-29', '50000000', '49000000', '57668', '15000', '5000', '20', '2020-06-29', '', 'Admin', '2020-06-22 00:46:18'),', 24, 388, GIFU, '99000000', '2018-04-11', '50000000', '2018-04-05', '2018-10-29', '57668', '49000000', '', '15000', '5000', '20', '2020-06-29', '', '', 'Admin', '2020-06-22 00:46:18'),</v>
      </c>
      <c r="J1012" s="58">
        <v>18</v>
      </c>
      <c r="K1012" s="58">
        <v>24</v>
      </c>
      <c r="L1012" s="58">
        <v>388</v>
      </c>
      <c r="M1012" s="49" t="s">
        <v>5644</v>
      </c>
      <c r="N1012" s="55">
        <v>99000000</v>
      </c>
      <c r="O1012" s="56" t="s">
        <v>5002</v>
      </c>
      <c r="P1012" s="159">
        <v>50000000</v>
      </c>
      <c r="Q1012" s="124">
        <v>49000000</v>
      </c>
      <c r="R1012" s="124"/>
      <c r="S1012" s="49" t="s">
        <v>3184</v>
      </c>
      <c r="T1012" s="49" t="s">
        <v>3997</v>
      </c>
      <c r="U1012" s="129">
        <v>57668</v>
      </c>
      <c r="V1012" s="55">
        <v>15000</v>
      </c>
      <c r="W1012" s="55">
        <v>5000</v>
      </c>
      <c r="X1012" s="10">
        <v>20</v>
      </c>
      <c r="Y1012" s="10" t="s">
        <v>11993</v>
      </c>
      <c r="Z1012" s="10"/>
    </row>
    <row r="1013" spans="1:26">
      <c r="A1013" s="10">
        <v>1012</v>
      </c>
      <c r="B1013" s="10" t="s">
        <v>6603</v>
      </c>
      <c r="C1013" s="50" t="s">
        <v>5555</v>
      </c>
      <c r="D1013" s="51" t="s">
        <v>2845</v>
      </c>
      <c r="E1013" s="10" t="s">
        <v>2876</v>
      </c>
      <c r="F1013" s="69" t="s">
        <v>6604</v>
      </c>
      <c r="G1013" s="49" t="s">
        <v>6605</v>
      </c>
      <c r="H1013" s="10" t="str">
        <f t="shared" si="16"/>
        <v>(1012, 'Nguyễn Huỳnh Phú Khải', '1997-03-03', 'Nam', 'Vĩnh Long', '01284 489 891
01229 864 250', 'MR18057', 18, 24, 389, 'KANAGAWA', '99000000', '2018-04-18', '', '2018-04-06', '2018-10-29', '50000000', '49000000', '57668', '15000', '5000', '20', '2020-06-29', '', 'Admin', '2020-06-22 00:46:18'),</v>
      </c>
      <c r="I1013" s="10" t="str">
        <f t="shared" si="16"/>
        <v>(Nguyễn Huỳnh Phú Khải, '1997-03-03', 'Nam', 'Vĩnh Long', '01284 489 891
01229 864 250', 'MR18057', '(1012, 'Nguyễn Huỳnh Phú Khải', '1997-03-03', 'Nam', 'Vĩnh Long', '01284 489 891
01229 864 250', 'MR18057', 18, 24, 389, 'KANAGAWA', '99000000', '2018-04-18', '', '2018-04-06', '2018-10-29', '50000000', '49000000', '57668', '15000', '5000', '20', '2020-06-29', '', 'Admin', '2020-06-22 00:46:18'),', 24, 389, KANAGAWA, '99000000', '2018-04-18', '50000000', '2018-04-06', '2018-10-29', '57668', '49000000', '', '15000', '5000', '20', '2020-06-29', '', '', 'Admin', '2020-06-22 00:46:18'),</v>
      </c>
      <c r="J1013" s="58">
        <v>18</v>
      </c>
      <c r="K1013" s="58">
        <v>24</v>
      </c>
      <c r="L1013" s="58">
        <v>389</v>
      </c>
      <c r="M1013" s="49" t="s">
        <v>2990</v>
      </c>
      <c r="N1013" s="55">
        <v>99000000</v>
      </c>
      <c r="O1013" s="56" t="s">
        <v>3831</v>
      </c>
      <c r="P1013" s="159">
        <v>50000000</v>
      </c>
      <c r="Q1013" s="124">
        <v>49000000</v>
      </c>
      <c r="R1013" s="124"/>
      <c r="S1013" s="49" t="s">
        <v>6606</v>
      </c>
      <c r="T1013" s="49" t="s">
        <v>3997</v>
      </c>
      <c r="U1013" s="129">
        <v>57668</v>
      </c>
      <c r="V1013" s="55">
        <v>15000</v>
      </c>
      <c r="W1013" s="55">
        <v>5000</v>
      </c>
      <c r="X1013" s="10">
        <v>20</v>
      </c>
      <c r="Y1013" s="10" t="s">
        <v>11993</v>
      </c>
      <c r="Z1013" s="10"/>
    </row>
    <row r="1014" spans="1:26">
      <c r="A1014" s="10">
        <v>1013</v>
      </c>
      <c r="B1014" s="10" t="s">
        <v>4549</v>
      </c>
      <c r="C1014" s="50" t="s">
        <v>6607</v>
      </c>
      <c r="D1014" s="51" t="s">
        <v>2845</v>
      </c>
      <c r="E1014" s="10" t="s">
        <v>2846</v>
      </c>
      <c r="F1014" s="69" t="s">
        <v>6608</v>
      </c>
      <c r="G1014" s="49" t="s">
        <v>6609</v>
      </c>
      <c r="H1014" s="10" t="str">
        <f t="shared" si="16"/>
        <v>(1013, 'Nguyễn Hoàng Duy', '1995-11-06', 'Nam', 'Bến Tre', '01648 015 604
01645 649 289', 'MR18045', 18, 24, 390, 'TOKYO', '99000000', '2018-03-27', '', '2018-03-20', '2018-10-29', '50000000', '49000000', '66195', '15000', '5000', '20', '2020-06-29', '', 'Admin', '2020-06-22 00:46:18'),</v>
      </c>
      <c r="I1014" s="10" t="str">
        <f t="shared" si="16"/>
        <v>(Nguyễn Hoàng Duy, '1995-11-06', 'Nam', 'Bến Tre', '01648 015 604
01645 649 289', 'MR18045', '(1013, 'Nguyễn Hoàng Duy', '1995-11-06', 'Nam', 'Bến Tre', '01648 015 604
01645 649 289', 'MR18045', 18, 24, 390, 'TOKYO', '99000000', '2018-03-27', '', '2018-03-20', '2018-10-29', '50000000', '49000000', '66195', '15000', '5000', '20', '2020-06-29', '', 'Admin', '2020-06-22 00:46:18'),', 24, 390, TOKYO, '99000000', '2018-03-27', '50000000', '2018-03-20', '2018-10-29', '66195', '49000000', '', '15000', '5000', '20', '2020-06-29', '', '', 'Admin', '2020-06-22 00:46:18'),</v>
      </c>
      <c r="J1014" s="58">
        <v>18</v>
      </c>
      <c r="K1014" s="58">
        <v>24</v>
      </c>
      <c r="L1014" s="58">
        <v>390</v>
      </c>
      <c r="M1014" s="49" t="s">
        <v>2823</v>
      </c>
      <c r="N1014" s="55">
        <v>99000000</v>
      </c>
      <c r="O1014" s="56" t="s">
        <v>3133</v>
      </c>
      <c r="P1014" s="159">
        <v>50000000</v>
      </c>
      <c r="Q1014" s="124">
        <v>49000000</v>
      </c>
      <c r="R1014" s="124"/>
      <c r="S1014" s="49" t="s">
        <v>4788</v>
      </c>
      <c r="T1014" s="49" t="s">
        <v>3997</v>
      </c>
      <c r="U1014" s="129">
        <v>66195</v>
      </c>
      <c r="V1014" s="55">
        <v>15000</v>
      </c>
      <c r="W1014" s="55">
        <v>5000</v>
      </c>
      <c r="X1014" s="10">
        <v>20</v>
      </c>
      <c r="Y1014" s="10" t="s">
        <v>11993</v>
      </c>
      <c r="Z1014" s="10"/>
    </row>
    <row r="1015" spans="1:26">
      <c r="A1015" s="10">
        <v>1014</v>
      </c>
      <c r="B1015" s="10" t="s">
        <v>6610</v>
      </c>
      <c r="C1015" s="50" t="s">
        <v>4599</v>
      </c>
      <c r="D1015" s="51" t="s">
        <v>2845</v>
      </c>
      <c r="E1015" s="10" t="s">
        <v>3193</v>
      </c>
      <c r="F1015" s="69" t="s">
        <v>6611</v>
      </c>
      <c r="G1015" s="49" t="s">
        <v>6609</v>
      </c>
      <c r="H1015" s="10" t="str">
        <f t="shared" si="16"/>
        <v>(1014, 'Trần Văn Sang', '1995-09-25', 'Nam', 'Hà Tỉnh', '0998 206 710
01258 248 151', 'MR18045', 18, 24, 390, 'TOKYO', '99000000', '2018-04-06', '', '2018-03-20', '2018-10-29', '50000000', '49000000', '66195', '15000', '5000', '20', '2020-06-29', '', 'Admin', '2020-06-22 00:46:18'),</v>
      </c>
      <c r="I1015" s="10" t="str">
        <f t="shared" si="16"/>
        <v>(Trần Văn Sang, '1995-09-25', 'Nam', 'Hà Tỉnh', '0998 206 710
01258 248 151', 'MR18045', '(1014, 'Trần Văn Sang', '1995-09-25', 'Nam', 'Hà Tỉnh', '0998 206 710
01258 248 151', 'MR18045', 18, 24, 390, 'TOKYO', '99000000', '2018-04-06', '', '2018-03-20', '2018-10-29', '50000000', '49000000', '66195', '15000', '5000', '20', '2020-06-29', '', 'Admin', '2020-06-22 00:46:18'),', 24, 390, TOKYO, '99000000', '2018-04-06', '50000000', '2018-03-20', '2018-10-29', '66195', '49000000', '', '15000', '5000', '20', '2020-06-29', '', '', 'Admin', '2020-06-22 00:46:18'),</v>
      </c>
      <c r="J1015" s="58">
        <v>18</v>
      </c>
      <c r="K1015" s="58">
        <v>24</v>
      </c>
      <c r="L1015" s="58">
        <v>390</v>
      </c>
      <c r="M1015" s="49" t="s">
        <v>2823</v>
      </c>
      <c r="N1015" s="55">
        <v>99000000</v>
      </c>
      <c r="O1015" s="56" t="s">
        <v>6606</v>
      </c>
      <c r="P1015" s="159">
        <v>50000000</v>
      </c>
      <c r="Q1015" s="124">
        <v>49000000</v>
      </c>
      <c r="R1015" s="124"/>
      <c r="S1015" s="49" t="s">
        <v>4788</v>
      </c>
      <c r="T1015" s="49" t="s">
        <v>3997</v>
      </c>
      <c r="U1015" s="129">
        <v>66195</v>
      </c>
      <c r="V1015" s="55">
        <v>15000</v>
      </c>
      <c r="W1015" s="55">
        <v>5000</v>
      </c>
      <c r="X1015" s="10">
        <v>20</v>
      </c>
      <c r="Y1015" s="10" t="s">
        <v>11993</v>
      </c>
      <c r="Z1015" s="10"/>
    </row>
    <row r="1016" spans="1:26">
      <c r="A1016" s="10">
        <v>1015</v>
      </c>
      <c r="B1016" s="10" t="s">
        <v>6612</v>
      </c>
      <c r="C1016" s="50" t="s">
        <v>6018</v>
      </c>
      <c r="D1016" s="51" t="s">
        <v>2845</v>
      </c>
      <c r="E1016" s="10" t="s">
        <v>3399</v>
      </c>
      <c r="F1016" s="69" t="s">
        <v>6613</v>
      </c>
      <c r="G1016" s="49" t="s">
        <v>6614</v>
      </c>
      <c r="H1016" s="10" t="str">
        <f t="shared" si="16"/>
        <v>(1015, 'Lâm Văn Khái', '1997-10-09', 'Nam', 'Cần Thơ', '0911 981 801
01673 048 096', 'MR18055', 97, 24, 371, 'GIFU', '103000000', '2018-04-10', '', '2018-04-05', '2018-11-06', '50000000', '53000000', '69560', '15000', '5000', '19', '2020-06-06', '', 'Admin', '2020-06-22 00:46:18'),</v>
      </c>
      <c r="I1016" s="10" t="str">
        <f t="shared" si="16"/>
        <v>(Lâm Văn Khái, '1997-10-09', 'Nam', 'Cần Thơ', '0911 981 801
01673 048 096', 'MR18055', '(1015, 'Lâm Văn Khái', '1997-10-09', 'Nam', 'Cần Thơ', '0911 981 801
01673 048 096', 'MR18055', 97, 24, 371, 'GIFU', '103000000', '2018-04-10', '', '2018-04-05', '2018-11-06', '50000000', '53000000', '69560', '15000', '5000', '19', '2020-06-06', '', 'Admin', '2020-06-22 00:46:18'),', 24, 371, GIFU, '103000000', '2018-04-10', '50000000', '2018-04-05', '2018-11-06', '69560', '53000000', '', '15000', '5000', '19', '2020-06-06', '', '', 'Admin', '2020-06-22 00:46:18'),</v>
      </c>
      <c r="J1016" s="58">
        <v>97</v>
      </c>
      <c r="K1016" s="58">
        <v>24</v>
      </c>
      <c r="L1016" s="58">
        <v>371</v>
      </c>
      <c r="M1016" s="49" t="s">
        <v>5644</v>
      </c>
      <c r="N1016" s="55">
        <v>103000000</v>
      </c>
      <c r="O1016" s="56" t="s">
        <v>3854</v>
      </c>
      <c r="P1016" s="159">
        <v>50000000</v>
      </c>
      <c r="Q1016" s="124">
        <v>53000000</v>
      </c>
      <c r="R1016" s="124"/>
      <c r="S1016" s="49" t="s">
        <v>3184</v>
      </c>
      <c r="T1016" s="49" t="s">
        <v>3560</v>
      </c>
      <c r="U1016" s="129">
        <v>69560</v>
      </c>
      <c r="V1016" s="55">
        <v>15000</v>
      </c>
      <c r="W1016" s="55">
        <v>5000</v>
      </c>
      <c r="X1016" s="10">
        <v>19</v>
      </c>
      <c r="Y1016" s="10" t="s">
        <v>11997</v>
      </c>
      <c r="Z1016" s="10"/>
    </row>
    <row r="1017" spans="1:26">
      <c r="A1017" s="10">
        <v>1016</v>
      </c>
      <c r="B1017" s="10" t="s">
        <v>6615</v>
      </c>
      <c r="C1017" s="50" t="s">
        <v>6616</v>
      </c>
      <c r="D1017" s="51" t="s">
        <v>2845</v>
      </c>
      <c r="E1017" s="10" t="s">
        <v>2881</v>
      </c>
      <c r="F1017" s="69" t="s">
        <v>6617</v>
      </c>
      <c r="G1017" s="49" t="s">
        <v>6614</v>
      </c>
      <c r="H1017" s="10" t="str">
        <f t="shared" si="16"/>
        <v>(1016, 'Cao Anh Tú', '1988-12-16', 'Nam', 'Đồng Nai', '0947 940 840
0918 771 500', 'MR18055', 97, 24, 371, 'GIFU', '103000000', '2018-04-12', '', '2018-04-05', '2018-11-06', '50000000', '53000000', '69560', '15000', '5000', '19', '2020-06-06', '', 'Admin', '2020-06-22 00:46:18'),</v>
      </c>
      <c r="I1017" s="10" t="str">
        <f t="shared" si="16"/>
        <v>(Cao Anh Tú, '1988-12-16', 'Nam', 'Đồng Nai', '0947 940 840
0918 771 500', 'MR18055', '(1016, 'Cao Anh Tú', '1988-12-16', 'Nam', 'Đồng Nai', '0947 940 840
0918 771 500', 'MR18055', 97, 24, 371, 'GIFU', '103000000', '2018-04-12', '', '2018-04-05', '2018-11-06', '50000000', '53000000', '69560', '15000', '5000', '19', '2020-06-06', '', 'Admin', '2020-06-22 00:46:18'),', 24, 371, GIFU, '103000000', '2018-04-12', '50000000', '2018-04-05', '2018-11-06', '69560', '53000000', '', '15000', '5000', '19', '2020-06-06', '', '', 'Admin', '2020-06-22 00:46:18'),</v>
      </c>
      <c r="J1017" s="58">
        <v>97</v>
      </c>
      <c r="K1017" s="58">
        <v>24</v>
      </c>
      <c r="L1017" s="58">
        <v>371</v>
      </c>
      <c r="M1017" s="49" t="s">
        <v>5644</v>
      </c>
      <c r="N1017" s="55">
        <v>103000000</v>
      </c>
      <c r="O1017" s="56" t="s">
        <v>6595</v>
      </c>
      <c r="P1017" s="159">
        <v>50000000</v>
      </c>
      <c r="Q1017" s="124">
        <v>53000000</v>
      </c>
      <c r="R1017" s="124"/>
      <c r="S1017" s="49" t="s">
        <v>3184</v>
      </c>
      <c r="T1017" s="49" t="s">
        <v>3560</v>
      </c>
      <c r="U1017" s="129">
        <v>69560</v>
      </c>
      <c r="V1017" s="55">
        <v>15000</v>
      </c>
      <c r="W1017" s="55">
        <v>5000</v>
      </c>
      <c r="X1017" s="10">
        <v>19</v>
      </c>
      <c r="Y1017" s="10" t="s">
        <v>11997</v>
      </c>
      <c r="Z1017" s="10"/>
    </row>
    <row r="1018" spans="1:26">
      <c r="A1018" s="10">
        <v>1017</v>
      </c>
      <c r="B1018" s="10" t="s">
        <v>4792</v>
      </c>
      <c r="C1018" s="50" t="s">
        <v>6618</v>
      </c>
      <c r="D1018" s="51" t="s">
        <v>2845</v>
      </c>
      <c r="E1018" s="10" t="s">
        <v>3572</v>
      </c>
      <c r="F1018" s="69" t="s">
        <v>4793</v>
      </c>
      <c r="G1018" s="49" t="s">
        <v>6614</v>
      </c>
      <c r="H1018" s="10" t="str">
        <f t="shared" si="16"/>
        <v>(1017, 'Nguyễn Minh Thắng', '1993-07-11', 'Nam', 'Sóc Trăng', '01658 205 286
0839 735 889', 'MR18055', 97, 24, 371, 'GIFU', '103000000', '2018-04-12', '', '2018-04-05', '2018-11-06', '50000000', '53000000', '69560', '15000', '5000', '19', '2020-06-06', '', 'Admin', '2020-06-22 00:46:18'),</v>
      </c>
      <c r="I1018" s="10" t="str">
        <f t="shared" si="16"/>
        <v>(Nguyễn Minh Thắng, '1993-07-11', 'Nam', 'Sóc Trăng', '01658 205 286
0839 735 889', 'MR18055', '(1017, 'Nguyễn Minh Thắng', '1993-07-11', 'Nam', 'Sóc Trăng', '01658 205 286
0839 735 889', 'MR18055', 97, 24, 371, 'GIFU', '103000000', '2018-04-12', '', '2018-04-05', '2018-11-06', '50000000', '53000000', '69560', '15000', '5000', '19', '2020-06-06', '', 'Admin', '2020-06-22 00:46:18'),', 24, 371, GIFU, '103000000', '2018-04-12', '50000000', '2018-04-05', '2018-11-06', '69560', '53000000', '', '15000', '5000', '19', '2020-06-06', '', '', 'Admin', '2020-06-22 00:46:18'),</v>
      </c>
      <c r="J1018" s="58">
        <v>97</v>
      </c>
      <c r="K1018" s="58">
        <v>24</v>
      </c>
      <c r="L1018" s="58">
        <v>371</v>
      </c>
      <c r="M1018" s="49" t="s">
        <v>5644</v>
      </c>
      <c r="N1018" s="55">
        <v>103000000</v>
      </c>
      <c r="O1018" s="56" t="s">
        <v>6595</v>
      </c>
      <c r="P1018" s="159">
        <v>50000000</v>
      </c>
      <c r="Q1018" s="124">
        <v>53000000</v>
      </c>
      <c r="R1018" s="124"/>
      <c r="S1018" s="49" t="s">
        <v>3184</v>
      </c>
      <c r="T1018" s="49" t="s">
        <v>3560</v>
      </c>
      <c r="U1018" s="129">
        <v>69560</v>
      </c>
      <c r="V1018" s="55">
        <v>15000</v>
      </c>
      <c r="W1018" s="55">
        <v>5000</v>
      </c>
      <c r="X1018" s="10">
        <v>19</v>
      </c>
      <c r="Y1018" s="10" t="s">
        <v>11997</v>
      </c>
      <c r="Z1018" s="10"/>
    </row>
    <row r="1019" spans="1:26">
      <c r="A1019" s="10">
        <v>1018</v>
      </c>
      <c r="B1019" s="10" t="s">
        <v>6619</v>
      </c>
      <c r="C1019" s="50" t="s">
        <v>5057</v>
      </c>
      <c r="D1019" s="51" t="s">
        <v>2845</v>
      </c>
      <c r="E1019" s="10" t="s">
        <v>3141</v>
      </c>
      <c r="F1019" s="69" t="s">
        <v>6620</v>
      </c>
      <c r="G1019" s="49" t="s">
        <v>6621</v>
      </c>
      <c r="H1019" s="10" t="str">
        <f t="shared" si="16"/>
        <v>(1018, 'Đặng Hữu Phúc', '1999-11-25', 'Nam', 'Đồng Tháp', '0989 341 432
01226 270 378', 'MR18053', 18, 24, 392, 'SHIZUOKA', '99000000', '2018-04-11', '', '2018-04-04', '2018-11-21', '50000000', '49000000', '63390', '15000', '5000', '19', '2020-06-21', '', 'Admin', '2020-06-22 00:46:18'),</v>
      </c>
      <c r="I1019" s="10" t="str">
        <f t="shared" si="16"/>
        <v>(Đặng Hữu Phúc, '1999-11-25', 'Nam', 'Đồng Tháp', '0989 341 432
01226 270 378', 'MR18053', '(1018, 'Đặng Hữu Phúc', '1999-11-25', 'Nam', 'Đồng Tháp', '0989 341 432
01226 270 378', 'MR18053', 18, 24, 392, 'SHIZUOKA', '99000000', '2018-04-11', '', '2018-04-04', '2018-11-21', '50000000', '49000000', '63390', '15000', '5000', '19', '2020-06-21', '', 'Admin', '2020-06-22 00:46:18'),', 24, 392, SHIZUOKA, '99000000', '2018-04-11', '50000000', '2018-04-04', '2018-11-21', '63390', '49000000', '', '15000', '5000', '19', '2020-06-21', '', '', 'Admin', '2020-06-22 00:46:18'),</v>
      </c>
      <c r="J1019" s="58">
        <v>18</v>
      </c>
      <c r="K1019" s="58">
        <v>24</v>
      </c>
      <c r="L1019" s="58">
        <v>392</v>
      </c>
      <c r="M1019" s="49" t="s">
        <v>5992</v>
      </c>
      <c r="N1019" s="55">
        <v>99000000</v>
      </c>
      <c r="O1019" s="56" t="s">
        <v>5002</v>
      </c>
      <c r="P1019" s="159">
        <v>50000000</v>
      </c>
      <c r="Q1019" s="124">
        <v>49000000</v>
      </c>
      <c r="R1019" s="124"/>
      <c r="S1019" s="49" t="s">
        <v>3537</v>
      </c>
      <c r="T1019" s="49" t="s">
        <v>5426</v>
      </c>
      <c r="U1019" s="129">
        <v>63390</v>
      </c>
      <c r="V1019" s="55">
        <v>15000</v>
      </c>
      <c r="W1019" s="55">
        <v>5000</v>
      </c>
      <c r="X1019" s="10">
        <v>19</v>
      </c>
      <c r="Y1019" s="10" t="s">
        <v>11996</v>
      </c>
      <c r="Z1019" s="10"/>
    </row>
    <row r="1020" spans="1:26">
      <c r="A1020" s="10">
        <v>1019</v>
      </c>
      <c r="B1020" s="10" t="s">
        <v>6622</v>
      </c>
      <c r="C1020" s="50" t="s">
        <v>5349</v>
      </c>
      <c r="D1020" s="51" t="s">
        <v>2845</v>
      </c>
      <c r="E1020" s="10" t="s">
        <v>2855</v>
      </c>
      <c r="F1020" s="69" t="s">
        <v>6623</v>
      </c>
      <c r="G1020" s="49" t="s">
        <v>6621</v>
      </c>
      <c r="H1020" s="10" t="str">
        <f t="shared" si="16"/>
        <v>(1019, 'Nguyễn Hữu Phước', '1995-01-26', 'Nam', 'Trà Vinh', '0963 292 870
0962 076 446', 'MR18053', 18, 24, 392, 'SHIZUOKA', '99000000', '2018-04-11', '', '2018-04-04', '2018-11-21', '50000000', '49000000', '63390', '15000', '5000', '19', '2020-06-21', '', 'Admin', '2020-06-22 00:46:18'),</v>
      </c>
      <c r="I1020" s="10" t="str">
        <f t="shared" si="16"/>
        <v>(Nguyễn Hữu Phước, '1995-01-26', 'Nam', 'Trà Vinh', '0963 292 870
0962 076 446', 'MR18053', '(1019, 'Nguyễn Hữu Phước', '1995-01-26', 'Nam', 'Trà Vinh', '0963 292 870
0962 076 446', 'MR18053', 18, 24, 392, 'SHIZUOKA', '99000000', '2018-04-11', '', '2018-04-04', '2018-11-21', '50000000', '49000000', '63390', '15000', '5000', '19', '2020-06-21', '', 'Admin', '2020-06-22 00:46:18'),', 24, 392, SHIZUOKA, '99000000', '2018-04-11', '50000000', '2018-04-04', '2018-11-21', '63390', '49000000', '', '15000', '5000', '19', '2020-06-21', '', '', 'Admin', '2020-06-22 00:46:18'),</v>
      </c>
      <c r="J1020" s="58">
        <v>18</v>
      </c>
      <c r="K1020" s="58">
        <v>24</v>
      </c>
      <c r="L1020" s="58">
        <v>392</v>
      </c>
      <c r="M1020" s="49" t="s">
        <v>5992</v>
      </c>
      <c r="N1020" s="55">
        <v>99000000</v>
      </c>
      <c r="O1020" s="56" t="s">
        <v>5002</v>
      </c>
      <c r="P1020" s="159">
        <v>50000000</v>
      </c>
      <c r="Q1020" s="124">
        <v>49000000</v>
      </c>
      <c r="R1020" s="124"/>
      <c r="S1020" s="49" t="s">
        <v>3537</v>
      </c>
      <c r="T1020" s="49" t="s">
        <v>5426</v>
      </c>
      <c r="U1020" s="129">
        <v>63390</v>
      </c>
      <c r="V1020" s="55">
        <v>15000</v>
      </c>
      <c r="W1020" s="55">
        <v>5000</v>
      </c>
      <c r="X1020" s="10">
        <v>19</v>
      </c>
      <c r="Y1020" s="10" t="s">
        <v>11996</v>
      </c>
      <c r="Z1020" s="10"/>
    </row>
    <row r="1021" spans="1:26">
      <c r="A1021" s="10">
        <v>1020</v>
      </c>
      <c r="B1021" s="10" t="s">
        <v>6624</v>
      </c>
      <c r="C1021" s="50" t="s">
        <v>6625</v>
      </c>
      <c r="D1021" s="51" t="s">
        <v>2845</v>
      </c>
      <c r="E1021" s="10" t="s">
        <v>3279</v>
      </c>
      <c r="F1021" s="69" t="s">
        <v>6626</v>
      </c>
      <c r="G1021" s="49" t="s">
        <v>6627</v>
      </c>
      <c r="H1021" s="10" t="str">
        <f t="shared" si="16"/>
        <v>(1020, 'Hoàng Xuân Duy', '1998-10-16', 'Nam', 'Thanh Hóa', '01697 507 209
0917 828 983', 'MR18096', 124, 24, 393, 'OSAKA', '99000000', '2018-05-22', '', '2018-05-15', '2018-12-07', '50000000', '49000000', '65073', '15000', '5000', '18', '2020-06-07', '', 'Admin', '2020-06-22 00:46:18'),</v>
      </c>
      <c r="I1021" s="10" t="str">
        <f t="shared" si="16"/>
        <v>(Hoàng Xuân Duy, '1998-10-16', 'Nam', 'Thanh Hóa', '01697 507 209
0917 828 983', 'MR18096', '(1020, 'Hoàng Xuân Duy', '1998-10-16', 'Nam', 'Thanh Hóa', '01697 507 209
0917 828 983', 'MR18096', 124, 24, 393, 'OSAKA', '99000000', '2018-05-22', '', '2018-05-15', '2018-12-07', '50000000', '49000000', '65073', '15000', '5000', '18', '2020-06-07', '', 'Admin', '2020-06-22 00:46:18'),', 24, 393, OSAKA, '99000000', '2018-05-22', '50000000', '2018-05-15', '2018-12-07', '65073', '49000000', '', '15000', '5000', '18', '2020-06-07', '', '', 'Admin', '2020-06-22 00:46:18'),</v>
      </c>
      <c r="J1021" s="58">
        <v>124</v>
      </c>
      <c r="K1021" s="58">
        <v>24</v>
      </c>
      <c r="L1021" s="58">
        <v>393</v>
      </c>
      <c r="M1021" s="49" t="s">
        <v>3343</v>
      </c>
      <c r="N1021" s="55">
        <v>99000000</v>
      </c>
      <c r="O1021" s="56" t="s">
        <v>3969</v>
      </c>
      <c r="P1021" s="159">
        <v>50000000</v>
      </c>
      <c r="Q1021" s="124">
        <v>49000000</v>
      </c>
      <c r="R1021" s="124"/>
      <c r="S1021" s="49" t="s">
        <v>4243</v>
      </c>
      <c r="T1021" s="49" t="s">
        <v>3655</v>
      </c>
      <c r="U1021" s="129">
        <v>65073</v>
      </c>
      <c r="V1021" s="55">
        <v>15000</v>
      </c>
      <c r="W1021" s="55">
        <v>5000</v>
      </c>
      <c r="X1021" s="10">
        <v>18</v>
      </c>
      <c r="Y1021" s="10" t="s">
        <v>11989</v>
      </c>
      <c r="Z1021" s="10"/>
    </row>
    <row r="1022" spans="1:26">
      <c r="A1022" s="10">
        <v>1021</v>
      </c>
      <c r="B1022" s="10" t="s">
        <v>6628</v>
      </c>
      <c r="C1022" s="50" t="s">
        <v>3041</v>
      </c>
      <c r="D1022" s="51" t="s">
        <v>2845</v>
      </c>
      <c r="E1022" s="10" t="s">
        <v>3834</v>
      </c>
      <c r="F1022" s="69" t="s">
        <v>6629</v>
      </c>
      <c r="G1022" s="49" t="s">
        <v>6627</v>
      </c>
      <c r="H1022" s="10" t="str">
        <f t="shared" si="16"/>
        <v>(1021, 'Đặng Đình Phi', '1993-11-01', 'Nam', 'Lâm Đồng', '0989 298 863
01649 484 672', 'MR18096', 124, 24, 393, 'OSAKA', '99000000', '2018-05-22', '', '2018-05-15', '2018-12-07', '50000000', '49000000', '65073', '15000', '5000', '18', '2020-06-07', '', 'Admin', '2020-06-22 00:46:18'),</v>
      </c>
      <c r="I1022" s="10" t="str">
        <f t="shared" si="16"/>
        <v>(Đặng Đình Phi, '1993-11-01', 'Nam', 'Lâm Đồng', '0989 298 863
01649 484 672', 'MR18096', '(1021, 'Đặng Đình Phi', '1993-11-01', 'Nam', 'Lâm Đồng', '0989 298 863
01649 484 672', 'MR18096', 124, 24, 393, 'OSAKA', '99000000', '2018-05-22', '', '2018-05-15', '2018-12-07', '50000000', '49000000', '65073', '15000', '5000', '18', '2020-06-07', '', 'Admin', '2020-06-22 00:46:18'),', 24, 393, OSAKA, '99000000', '2018-05-22', '50000000', '2018-05-15', '2018-12-07', '65073', '49000000', '', '15000', '5000', '18', '2020-06-07', '', '', 'Admin', '2020-06-22 00:46:18'),</v>
      </c>
      <c r="J1022" s="58">
        <v>124</v>
      </c>
      <c r="K1022" s="58">
        <v>24</v>
      </c>
      <c r="L1022" s="58">
        <v>393</v>
      </c>
      <c r="M1022" s="49" t="s">
        <v>3343</v>
      </c>
      <c r="N1022" s="55">
        <v>99000000</v>
      </c>
      <c r="O1022" s="56" t="s">
        <v>3969</v>
      </c>
      <c r="P1022" s="159">
        <v>50000000</v>
      </c>
      <c r="Q1022" s="124">
        <v>49000000</v>
      </c>
      <c r="R1022" s="124"/>
      <c r="S1022" s="49" t="s">
        <v>4243</v>
      </c>
      <c r="T1022" s="49" t="s">
        <v>3655</v>
      </c>
      <c r="U1022" s="129">
        <v>65073</v>
      </c>
      <c r="V1022" s="55">
        <v>15000</v>
      </c>
      <c r="W1022" s="55">
        <v>5000</v>
      </c>
      <c r="X1022" s="10">
        <v>18</v>
      </c>
      <c r="Y1022" s="10" t="s">
        <v>11989</v>
      </c>
      <c r="Z1022" s="10"/>
    </row>
    <row r="1023" spans="1:26">
      <c r="A1023" s="10">
        <v>1022</v>
      </c>
      <c r="B1023" s="10" t="s">
        <v>6630</v>
      </c>
      <c r="C1023" s="50" t="s">
        <v>6631</v>
      </c>
      <c r="D1023" s="51" t="s">
        <v>2845</v>
      </c>
      <c r="E1023" s="10" t="s">
        <v>2855</v>
      </c>
      <c r="F1023" s="69" t="s">
        <v>6632</v>
      </c>
      <c r="G1023" s="49" t="s">
        <v>6627</v>
      </c>
      <c r="H1023" s="10" t="str">
        <f t="shared" si="16"/>
        <v>(1022, 'Lê Thanh Ngoan', '1992-03-12', 'Nam', 'Trà Vinh', '0985 150 779
0869 210 140', 'MR18096', 18, 24, 393, 'OSAKA', '99000000', '2018-05-22', '', '2018-05-15', '2018-12-07', '50000000', '49000000', '65073', '15000', '5000', '18', '2020-06-07', '', 'Admin', '2020-06-22 00:46:18'),</v>
      </c>
      <c r="I1023" s="10" t="str">
        <f t="shared" si="16"/>
        <v>(Lê Thanh Ngoan, '1992-03-12', 'Nam', 'Trà Vinh', '0985 150 779
0869 210 140', 'MR18096', '(1022, 'Lê Thanh Ngoan', '1992-03-12', 'Nam', 'Trà Vinh', '0985 150 779
0869 210 140', 'MR18096', 18, 24, 393, 'OSAKA', '99000000', '2018-05-22', '', '2018-05-15', '2018-12-07', '50000000', '49000000', '65073', '15000', '5000', '18', '2020-06-07', '', 'Admin', '2020-06-22 00:46:18'),', 24, 393, OSAKA, '99000000', '2018-05-22', '50000000', '2018-05-15', '2018-12-07', '65073', '49000000', '', '15000', '5000', '18', '2020-06-07', '', '', 'Admin', '2020-06-22 00:46:18'),</v>
      </c>
      <c r="J1023" s="58">
        <v>18</v>
      </c>
      <c r="K1023" s="58">
        <v>24</v>
      </c>
      <c r="L1023" s="58">
        <v>393</v>
      </c>
      <c r="M1023" s="49" t="s">
        <v>3343</v>
      </c>
      <c r="N1023" s="55">
        <v>99000000</v>
      </c>
      <c r="O1023" s="56" t="s">
        <v>3969</v>
      </c>
      <c r="P1023" s="159">
        <v>50000000</v>
      </c>
      <c r="Q1023" s="124">
        <v>49000000</v>
      </c>
      <c r="R1023" s="124"/>
      <c r="S1023" s="49" t="s">
        <v>4243</v>
      </c>
      <c r="T1023" s="49" t="s">
        <v>3655</v>
      </c>
      <c r="U1023" s="129">
        <v>65073</v>
      </c>
      <c r="V1023" s="55">
        <v>15000</v>
      </c>
      <c r="W1023" s="55">
        <v>5000</v>
      </c>
      <c r="X1023" s="10">
        <v>18</v>
      </c>
      <c r="Y1023" s="10" t="s">
        <v>11989</v>
      </c>
      <c r="Z1023" s="10"/>
    </row>
    <row r="1024" spans="1:26">
      <c r="A1024" s="10">
        <v>1023</v>
      </c>
      <c r="B1024" s="10" t="s">
        <v>6633</v>
      </c>
      <c r="C1024" s="50" t="s">
        <v>5346</v>
      </c>
      <c r="D1024" s="51" t="s">
        <v>2845</v>
      </c>
      <c r="E1024" s="10" t="s">
        <v>3141</v>
      </c>
      <c r="F1024" s="69" t="s">
        <v>6634</v>
      </c>
      <c r="G1024" s="49" t="s">
        <v>6627</v>
      </c>
      <c r="H1024" s="10" t="str">
        <f t="shared" si="16"/>
        <v>(1023, 'Phan Văn Chung', '1994-07-15', 'Nam', 'Đồng Tháp', '01266 883 326
01699 253 652', 'MR18096', 18, 24, 393, 'OSAKA', '99000000', '2018-05-22', '', '2018-05-15', '2018-12-07', '50000000', '49000000', '65073', '15000', '5000', '18', '2020-06-07', '', 'Admin', '2020-06-22 00:46:18'),</v>
      </c>
      <c r="I1024" s="10" t="str">
        <f t="shared" si="16"/>
        <v>(Phan Văn Chung, '1994-07-15', 'Nam', 'Đồng Tháp', '01266 883 326
01699 253 652', 'MR18096', '(1023, 'Phan Văn Chung', '1994-07-15', 'Nam', 'Đồng Tháp', '01266 883 326
01699 253 652', 'MR18096', 18, 24, 393, 'OSAKA', '99000000', '2018-05-22', '', '2018-05-15', '2018-12-07', '50000000', '49000000', '65073', '15000', '5000', '18', '2020-06-07', '', 'Admin', '2020-06-22 00:46:18'),', 24, 393, OSAKA, '99000000', '2018-05-22', '50000000', '2018-05-15', '2018-12-07', '65073', '49000000', '', '15000', '5000', '18', '2020-06-07', '', '', 'Admin', '2020-06-22 00:46:18'),</v>
      </c>
      <c r="J1024" s="58">
        <v>18</v>
      </c>
      <c r="K1024" s="58">
        <v>24</v>
      </c>
      <c r="L1024" s="58">
        <v>393</v>
      </c>
      <c r="M1024" s="49" t="s">
        <v>3343</v>
      </c>
      <c r="N1024" s="55">
        <v>99000000</v>
      </c>
      <c r="O1024" s="56" t="s">
        <v>3969</v>
      </c>
      <c r="P1024" s="159">
        <v>50000000</v>
      </c>
      <c r="Q1024" s="124">
        <v>49000000</v>
      </c>
      <c r="R1024" s="124"/>
      <c r="S1024" s="49" t="s">
        <v>4243</v>
      </c>
      <c r="T1024" s="49" t="s">
        <v>3655</v>
      </c>
      <c r="U1024" s="129">
        <v>65073</v>
      </c>
      <c r="V1024" s="55">
        <v>15000</v>
      </c>
      <c r="W1024" s="55">
        <v>5000</v>
      </c>
      <c r="X1024" s="10">
        <v>18</v>
      </c>
      <c r="Y1024" s="10" t="s">
        <v>11989</v>
      </c>
      <c r="Z1024" s="10"/>
    </row>
    <row r="1025" spans="1:26">
      <c r="A1025" s="10">
        <v>1024</v>
      </c>
      <c r="B1025" s="10" t="s">
        <v>6635</v>
      </c>
      <c r="C1025" s="50" t="s">
        <v>6636</v>
      </c>
      <c r="D1025" s="51" t="s">
        <v>2845</v>
      </c>
      <c r="E1025" s="10" t="s">
        <v>3653</v>
      </c>
      <c r="F1025" s="69" t="s">
        <v>6637</v>
      </c>
      <c r="G1025" s="49" t="s">
        <v>6627</v>
      </c>
      <c r="H1025" s="10" t="str">
        <f t="shared" si="16"/>
        <v>(1024, 'Nguyễn Xuân Lộc', '1993-05-20', 'Nam', 'Đak Lak', '01279 489 479
01662 264 862', 'MR18096', 18, 24, 393, 'OSAKA', '99000000', '2018-05-22', '', '2018-05-15', '2018-12-07', '50000000', '49000000', '65073', '15000', '5000', '18', '2020-06-07', '', 'Admin', '2020-06-22 00:46:18'),</v>
      </c>
      <c r="I1025" s="10" t="str">
        <f t="shared" si="16"/>
        <v>(Nguyễn Xuân Lộc, '1993-05-20', 'Nam', 'Đak Lak', '01279 489 479
01662 264 862', 'MR18096', '(1024, 'Nguyễn Xuân Lộc', '1993-05-20', 'Nam', 'Đak Lak', '01279 489 479
01662 264 862', 'MR18096', 18, 24, 393, 'OSAKA', '99000000', '2018-05-22', '', '2018-05-15', '2018-12-07', '50000000', '49000000', '65073', '15000', '5000', '18', '2020-06-07', '', 'Admin', '2020-06-22 00:46:18'),', 24, 393, OSAKA, '99000000', '2018-05-22', '50000000', '2018-05-15', '2018-12-07', '65073', '49000000', '', '15000', '5000', '18', '2020-06-07', '', '', 'Admin', '2020-06-22 00:46:18'),</v>
      </c>
      <c r="J1025" s="58">
        <v>18</v>
      </c>
      <c r="K1025" s="58">
        <v>24</v>
      </c>
      <c r="L1025" s="58">
        <v>393</v>
      </c>
      <c r="M1025" s="49" t="s">
        <v>3343</v>
      </c>
      <c r="N1025" s="55">
        <v>99000000</v>
      </c>
      <c r="O1025" s="56" t="s">
        <v>3969</v>
      </c>
      <c r="P1025" s="159">
        <v>50000000</v>
      </c>
      <c r="Q1025" s="124">
        <v>49000000</v>
      </c>
      <c r="R1025" s="124"/>
      <c r="S1025" s="49" t="s">
        <v>4243</v>
      </c>
      <c r="T1025" s="49" t="s">
        <v>3655</v>
      </c>
      <c r="U1025" s="129">
        <v>65073</v>
      </c>
      <c r="V1025" s="55">
        <v>15000</v>
      </c>
      <c r="W1025" s="55">
        <v>5000</v>
      </c>
      <c r="X1025" s="10">
        <v>18</v>
      </c>
      <c r="Y1025" s="10" t="s">
        <v>11989</v>
      </c>
      <c r="Z1025" s="10"/>
    </row>
    <row r="1026" spans="1:26">
      <c r="A1026" s="10">
        <v>1025</v>
      </c>
      <c r="B1026" s="10" t="s">
        <v>6638</v>
      </c>
      <c r="C1026" s="50" t="s">
        <v>6639</v>
      </c>
      <c r="D1026" s="51" t="s">
        <v>2845</v>
      </c>
      <c r="E1026" s="10" t="s">
        <v>2846</v>
      </c>
      <c r="F1026" s="69" t="s">
        <v>6640</v>
      </c>
      <c r="G1026" s="49" t="s">
        <v>6641</v>
      </c>
      <c r="H1026" s="10" t="str">
        <f t="shared" si="16"/>
        <v>(1025, 'Nguyễn Phi Hồ', '1992-04-11', 'Nam', 'Bến Tre', '01687 776 788
01632 558 257', 'MR18114', 18, 24, 394, 'SAITAMA', '99000000', '2018-06-11', '', '2018-06-06', '2018-12-13', '50000000', '49000000', '57668', '15000', '5000', '18', '2020-06-13', '', 'Admin', '2020-06-22 00:46:18'),</v>
      </c>
      <c r="I1026" s="10" t="str">
        <f t="shared" si="16"/>
        <v>(Nguyễn Phi Hồ, '1992-04-11', 'Nam', 'Bến Tre', '01687 776 788
01632 558 257', 'MR18114', '(1025, 'Nguyễn Phi Hồ', '1992-04-11', 'Nam', 'Bến Tre', '01687 776 788
01632 558 257', 'MR18114', 18, 24, 394, 'SAITAMA', '99000000', '2018-06-11', '', '2018-06-06', '2018-12-13', '50000000', '49000000', '57668', '15000', '5000', '18', '2020-06-13', '', 'Admin', '2020-06-22 00:46:18'),', 24, 394, SAITAMA, '99000000', '2018-06-11', '50000000', '2018-06-06', '2018-12-13', '57668', '49000000', '', '15000', '5000', '18', '2020-06-13', '', '', 'Admin', '2020-06-22 00:46:18'),</v>
      </c>
      <c r="J1026" s="58">
        <v>18</v>
      </c>
      <c r="K1026" s="58">
        <v>24</v>
      </c>
      <c r="L1026" s="58">
        <v>394</v>
      </c>
      <c r="M1026" s="49" t="s">
        <v>3014</v>
      </c>
      <c r="N1026" s="55">
        <v>99000000</v>
      </c>
      <c r="O1026" s="56" t="s">
        <v>3869</v>
      </c>
      <c r="P1026" s="159">
        <v>50000000</v>
      </c>
      <c r="Q1026" s="124">
        <v>49000000</v>
      </c>
      <c r="R1026" s="124"/>
      <c r="S1026" s="49" t="s">
        <v>5847</v>
      </c>
      <c r="T1026" s="49" t="s">
        <v>3166</v>
      </c>
      <c r="U1026" s="129">
        <v>57668</v>
      </c>
      <c r="V1026" s="55">
        <v>15000</v>
      </c>
      <c r="W1026" s="55">
        <v>5000</v>
      </c>
      <c r="X1026" s="10">
        <v>18</v>
      </c>
      <c r="Y1026" s="10" t="s">
        <v>10014</v>
      </c>
      <c r="Z1026" s="10"/>
    </row>
    <row r="1027" spans="1:26">
      <c r="A1027" s="10">
        <v>1026</v>
      </c>
      <c r="B1027" s="10" t="s">
        <v>6642</v>
      </c>
      <c r="C1027" s="50" t="s">
        <v>6643</v>
      </c>
      <c r="D1027" s="51" t="s">
        <v>2845</v>
      </c>
      <c r="E1027" s="10" t="s">
        <v>3141</v>
      </c>
      <c r="F1027" s="69"/>
      <c r="G1027" s="49" t="s">
        <v>6641</v>
      </c>
      <c r="H1027" s="10" t="str">
        <f t="shared" ref="H1027:I1090" si="17">"("&amp;A1027&amp;", "&amp;"'"&amp;B1027&amp;"'"&amp;", "&amp;"'"&amp;C1027&amp;"'"&amp;", "&amp;"'"&amp;D1027&amp;"'"&amp;", "&amp;"'"&amp;E1027&amp;"'"&amp;", "&amp;"'"&amp;F1027&amp;"'"&amp;", "&amp;"'"&amp;G1027&amp;"'"&amp;", "&amp;J1027&amp;", "&amp;K1027&amp;", "&amp;L1027&amp;", "&amp;"'"&amp;M1027&amp;"'"&amp;", "&amp;"'"&amp;N1027&amp;"'"&amp;", "&amp;"'"&amp;O1027&amp;"'"&amp;", "&amp;"'"&amp;R1027&amp;"'"&amp;", "&amp;"'"&amp;S1027&amp;"'"&amp;", "&amp;"'"&amp;T1027&amp;"'"&amp;", "&amp;"'"&amp;P1027&amp;"'"&amp;", "&amp;"'"&amp;Q1027&amp;"'"&amp;", "&amp;"'"&amp;U1027&amp;"'"&amp;", "&amp;"'"&amp;V1027&amp;"'"&amp;", "&amp;"'"&amp;W1027&amp;"'"&amp;", "&amp;"'"&amp;X1027&amp;"'"&amp;", "&amp;"'"&amp;Y1027&amp;"'"&amp;", "&amp;"'"&amp;Z1027&amp;"'"&amp;", 'Admin', '2020-06-22 00:46:18'),"</f>
        <v>(1026, 'Hồ Nguyễn Bảo Huy', '1991-01-11', 'Nam', 'Đồng Tháp', '', 'MR18114', 18, 24, 394, 'SAITAMA', '99000000', '2018-06-13', '', '2018-06-06', '2018-12-13', '50000000', '49000000', '57668', '15000', '5000', '18', '2020-06-13', '', 'Admin', '2020-06-22 00:46:18'),</v>
      </c>
      <c r="I1027" s="10" t="str">
        <f t="shared" si="17"/>
        <v>(Hồ Nguyễn Bảo Huy, '1991-01-11', 'Nam', 'Đồng Tháp', '', 'MR18114', '(1026, 'Hồ Nguyễn Bảo Huy', '1991-01-11', 'Nam', 'Đồng Tháp', '', 'MR18114', 18, 24, 394, 'SAITAMA', '99000000', '2018-06-13', '', '2018-06-06', '2018-12-13', '50000000', '49000000', '57668', '15000', '5000', '18', '2020-06-13', '', 'Admin', '2020-06-22 00:46:18'),', 24, 394, SAITAMA, '99000000', '2018-06-13', '50000000', '2018-06-06', '2018-12-13', '57668', '49000000', '', '15000', '5000', '18', '2020-06-13', '', '', 'Admin', '2020-06-22 00:46:18'),</v>
      </c>
      <c r="J1027" s="58">
        <v>18</v>
      </c>
      <c r="K1027" s="58">
        <v>24</v>
      </c>
      <c r="L1027" s="58">
        <v>394</v>
      </c>
      <c r="M1027" s="49" t="s">
        <v>3014</v>
      </c>
      <c r="N1027" s="55">
        <v>99000000</v>
      </c>
      <c r="O1027" s="56" t="s">
        <v>5029</v>
      </c>
      <c r="P1027" s="159">
        <v>50000000</v>
      </c>
      <c r="Q1027" s="124">
        <v>49000000</v>
      </c>
      <c r="R1027" s="124"/>
      <c r="S1027" s="49" t="s">
        <v>5847</v>
      </c>
      <c r="T1027" s="49" t="s">
        <v>3166</v>
      </c>
      <c r="U1027" s="129">
        <v>57668</v>
      </c>
      <c r="V1027" s="55">
        <v>15000</v>
      </c>
      <c r="W1027" s="55">
        <v>5000</v>
      </c>
      <c r="X1027" s="10">
        <v>18</v>
      </c>
      <c r="Y1027" s="10" t="s">
        <v>10014</v>
      </c>
      <c r="Z1027" s="10"/>
    </row>
    <row r="1028" spans="1:26">
      <c r="A1028" s="10">
        <v>1027</v>
      </c>
      <c r="B1028" s="10" t="s">
        <v>6644</v>
      </c>
      <c r="C1028" s="50" t="s">
        <v>6645</v>
      </c>
      <c r="D1028" s="51" t="s">
        <v>2845</v>
      </c>
      <c r="E1028" s="10" t="s">
        <v>6646</v>
      </c>
      <c r="F1028" s="69" t="s">
        <v>6647</v>
      </c>
      <c r="G1028" s="49" t="s">
        <v>6648</v>
      </c>
      <c r="H1028" s="10" t="str">
        <f t="shared" si="17"/>
        <v>(1027, 'Bùi Văn Nhũ', '1998-10-02', 'Nam', 'Bình Đinh', '01645 547 453
0987 029 687', 'MR18097', 99, 24, 395, 'SHIZUOKA', '103000000', '2018-05-28', '', '2018-05-17', '2018-12-20', '50000000', '53000000', '57668', '15000', '5000', '18', '2020-06-20', '', 'Admin', '2020-06-22 00:46:18'),</v>
      </c>
      <c r="I1028" s="10" t="str">
        <f t="shared" si="17"/>
        <v>(Bùi Văn Nhũ, '1998-10-02', 'Nam', 'Bình Đinh', '01645 547 453
0987 029 687', 'MR18097', '(1027, 'Bùi Văn Nhũ', '1998-10-02', 'Nam', 'Bình Đinh', '01645 547 453
0987 029 687', 'MR18097', 99, 24, 395, 'SHIZUOKA', '103000000', '2018-05-28', '', '2018-05-17', '2018-12-20', '50000000', '53000000', '57668', '15000', '5000', '18', '2020-06-20', '', 'Admin', '2020-06-22 00:46:18'),', 24, 395, SHIZUOKA, '103000000', '2018-05-28', '50000000', '2018-05-17', '2018-12-20', '57668', '53000000', '', '15000', '5000', '18', '2020-06-20', '', '', 'Admin', '2020-06-22 00:46:18'),</v>
      </c>
      <c r="J1028" s="58">
        <v>99</v>
      </c>
      <c r="K1028" s="58">
        <v>24</v>
      </c>
      <c r="L1028" s="58">
        <v>395</v>
      </c>
      <c r="M1028" s="49" t="s">
        <v>5992</v>
      </c>
      <c r="N1028" s="55">
        <v>103000000</v>
      </c>
      <c r="O1028" s="56" t="s">
        <v>3246</v>
      </c>
      <c r="P1028" s="159">
        <v>50000000</v>
      </c>
      <c r="Q1028" s="124">
        <v>53000000</v>
      </c>
      <c r="R1028" s="124"/>
      <c r="S1028" s="49" t="s">
        <v>6649</v>
      </c>
      <c r="T1028" s="49" t="s">
        <v>6650</v>
      </c>
      <c r="U1028" s="129">
        <v>57668</v>
      </c>
      <c r="V1028" s="55">
        <v>15000</v>
      </c>
      <c r="W1028" s="55">
        <v>5000</v>
      </c>
      <c r="X1028" s="10">
        <v>18</v>
      </c>
      <c r="Y1028" s="10" t="s">
        <v>10053</v>
      </c>
      <c r="Z1028" s="10"/>
    </row>
    <row r="1029" spans="1:26">
      <c r="A1029" s="10">
        <v>1028</v>
      </c>
      <c r="B1029" s="10" t="s">
        <v>6651</v>
      </c>
      <c r="C1029" s="50" t="s">
        <v>6652</v>
      </c>
      <c r="D1029" s="51" t="s">
        <v>2845</v>
      </c>
      <c r="E1029" s="10" t="s">
        <v>3399</v>
      </c>
      <c r="F1029" s="69" t="s">
        <v>6653</v>
      </c>
      <c r="G1029" s="49" t="s">
        <v>6648</v>
      </c>
      <c r="H1029" s="10" t="str">
        <f t="shared" si="17"/>
        <v>(1028, 'Trần Văn Lý', '1993-12-02', 'Nam', 'Cần Thơ', '0931 470 212
0338 981 849', 'MR18097', 99, 24, 395, 'SHIZUOKA', '103000000', '2018-05-25', '', '2018-05-17', '2018-12-20', '50000000', '53000000', '57668', '15000', '5000', '18', '2020-06-20', '', 'Admin', '2020-06-22 00:46:18'),</v>
      </c>
      <c r="I1029" s="10" t="str">
        <f t="shared" si="17"/>
        <v>(Trần Văn Lý, '1993-12-02', 'Nam', 'Cần Thơ', '0931 470 212
0338 981 849', 'MR18097', '(1028, 'Trần Văn Lý', '1993-12-02', 'Nam', 'Cần Thơ', '0931 470 212
0338 981 849', 'MR18097', 99, 24, 395, 'SHIZUOKA', '103000000', '2018-05-25', '', '2018-05-17', '2018-12-20', '50000000', '53000000', '57668', '15000', '5000', '18', '2020-06-20', '', 'Admin', '2020-06-22 00:46:18'),', 24, 395, SHIZUOKA, '103000000', '2018-05-25', '50000000', '2018-05-17', '2018-12-20', '57668', '53000000', '', '15000', '5000', '18', '2020-06-20', '', '', 'Admin', '2020-06-22 00:46:18'),</v>
      </c>
      <c r="J1029" s="58">
        <v>99</v>
      </c>
      <c r="K1029" s="58">
        <v>24</v>
      </c>
      <c r="L1029" s="58">
        <v>395</v>
      </c>
      <c r="M1029" s="49" t="s">
        <v>5992</v>
      </c>
      <c r="N1029" s="55">
        <v>103000000</v>
      </c>
      <c r="O1029" s="56" t="s">
        <v>6654</v>
      </c>
      <c r="P1029" s="159">
        <v>50000000</v>
      </c>
      <c r="Q1029" s="124">
        <v>53000000</v>
      </c>
      <c r="R1029" s="124"/>
      <c r="S1029" s="49" t="s">
        <v>6649</v>
      </c>
      <c r="T1029" s="49" t="s">
        <v>6650</v>
      </c>
      <c r="U1029" s="129">
        <v>57668</v>
      </c>
      <c r="V1029" s="55">
        <v>15000</v>
      </c>
      <c r="W1029" s="55">
        <v>5000</v>
      </c>
      <c r="X1029" s="10">
        <v>18</v>
      </c>
      <c r="Y1029" s="10" t="s">
        <v>10053</v>
      </c>
      <c r="Z1029" s="10"/>
    </row>
    <row r="1030" spans="1:26">
      <c r="A1030" s="10">
        <v>1029</v>
      </c>
      <c r="B1030" s="10" t="s">
        <v>6655</v>
      </c>
      <c r="C1030" s="50" t="s">
        <v>6656</v>
      </c>
      <c r="D1030" s="51" t="s">
        <v>2845</v>
      </c>
      <c r="E1030" s="10" t="s">
        <v>2846</v>
      </c>
      <c r="F1030" s="69" t="s">
        <v>6657</v>
      </c>
      <c r="G1030" s="49" t="s">
        <v>6658</v>
      </c>
      <c r="H1030" s="10" t="str">
        <f t="shared" si="17"/>
        <v>(1029, 'Phan Tấn Được', '1994-11-02', 'Nam', 'Bến Tre', '0971 106 643
01682 451 851', 'MR18113', 99, 24, 396, 'MIYAZAKI', '103000000', '2018-06-11', '', '2018-06-05', '2019-01-09', '50000000', '53000000', '69561', '15000', '5000', '17', '2020-06-09', '', 'Admin', '2020-06-22 00:46:18'),</v>
      </c>
      <c r="I1030" s="10" t="str">
        <f t="shared" si="17"/>
        <v>(Phan Tấn Được, '1994-11-02', 'Nam', 'Bến Tre', '0971 106 643
01682 451 851', 'MR18113', '(1029, 'Phan Tấn Được', '1994-11-02', 'Nam', 'Bến Tre', '0971 106 643
01682 451 851', 'MR18113', 99, 24, 396, 'MIYAZAKI', '103000000', '2018-06-11', '', '2018-06-05', '2019-01-09', '50000000', '53000000', '69561', '15000', '5000', '17', '2020-06-09', '', 'Admin', '2020-06-22 00:46:18'),', 24, 396, MIYAZAKI, '103000000', '2018-06-11', '50000000', '2018-06-05', '2019-01-09', '69561', '53000000', '', '15000', '5000', '17', '2020-06-09', '', '', 'Admin', '2020-06-22 00:46:18'),</v>
      </c>
      <c r="J1030" s="58">
        <v>99</v>
      </c>
      <c r="K1030" s="58">
        <v>24</v>
      </c>
      <c r="L1030" s="58">
        <v>396</v>
      </c>
      <c r="M1030" s="49" t="s">
        <v>6186</v>
      </c>
      <c r="N1030" s="55">
        <v>103000000</v>
      </c>
      <c r="O1030" s="56" t="s">
        <v>3869</v>
      </c>
      <c r="P1030" s="159">
        <v>50000000</v>
      </c>
      <c r="Q1030" s="124">
        <v>53000000</v>
      </c>
      <c r="R1030" s="124"/>
      <c r="S1030" s="49" t="s">
        <v>6417</v>
      </c>
      <c r="T1030" s="49" t="s">
        <v>3216</v>
      </c>
      <c r="U1030" s="129">
        <v>69561</v>
      </c>
      <c r="V1030" s="55">
        <v>15000</v>
      </c>
      <c r="W1030" s="55">
        <v>5000</v>
      </c>
      <c r="X1030" s="10">
        <v>17</v>
      </c>
      <c r="Y1030" s="10" t="s">
        <v>11992</v>
      </c>
      <c r="Z1030" s="10"/>
    </row>
    <row r="1031" spans="1:26">
      <c r="A1031" s="10">
        <v>1030</v>
      </c>
      <c r="B1031" s="10" t="s">
        <v>6659</v>
      </c>
      <c r="C1031" s="50" t="s">
        <v>6660</v>
      </c>
      <c r="D1031" s="51" t="s">
        <v>2845</v>
      </c>
      <c r="E1031" s="10" t="s">
        <v>2855</v>
      </c>
      <c r="F1031" s="69" t="s">
        <v>6661</v>
      </c>
      <c r="G1031" s="49" t="s">
        <v>6658</v>
      </c>
      <c r="H1031" s="10" t="str">
        <f t="shared" si="17"/>
        <v>(1030, 'Nguyễn Tấn Sang', '1992-06-03', 'Nam', 'Trà Vinh', '0989 629 301
0926 429 490', 'MR18113', 99, 24, 396, 'MIYAZAKI', '103000000', '2018-06-12', '', '2018-06-05', '2019-01-09', '50000000', '53000000', '69561', '15000', '5000', '17', '2020-06-09', '', 'Admin', '2020-06-22 00:46:18'),</v>
      </c>
      <c r="I1031" s="10" t="str">
        <f t="shared" si="17"/>
        <v>(Nguyễn Tấn Sang, '1992-06-03', 'Nam', 'Trà Vinh', '0989 629 301
0926 429 490', 'MR18113', '(1030, 'Nguyễn Tấn Sang', '1992-06-03', 'Nam', 'Trà Vinh', '0989 629 301
0926 429 490', 'MR18113', 99, 24, 396, 'MIYAZAKI', '103000000', '2018-06-12', '', '2018-06-05', '2019-01-09', '50000000', '53000000', '69561', '15000', '5000', '17', '2020-06-09', '', 'Admin', '2020-06-22 00:46:18'),', 24, 396, MIYAZAKI, '103000000', '2018-06-12', '50000000', '2018-06-05', '2019-01-09', '69561', '53000000', '', '15000', '5000', '17', '2020-06-09', '', '', 'Admin', '2020-06-22 00:46:18'),</v>
      </c>
      <c r="J1031" s="58">
        <v>99</v>
      </c>
      <c r="K1031" s="58">
        <v>24</v>
      </c>
      <c r="L1031" s="58">
        <v>396</v>
      </c>
      <c r="M1031" s="49" t="s">
        <v>6186</v>
      </c>
      <c r="N1031" s="55">
        <v>103000000</v>
      </c>
      <c r="O1031" s="56" t="s">
        <v>4981</v>
      </c>
      <c r="P1031" s="159">
        <v>50000000</v>
      </c>
      <c r="Q1031" s="124">
        <v>53000000</v>
      </c>
      <c r="R1031" s="124"/>
      <c r="S1031" s="49" t="s">
        <v>6417</v>
      </c>
      <c r="T1031" s="49" t="s">
        <v>3216</v>
      </c>
      <c r="U1031" s="129">
        <v>69561</v>
      </c>
      <c r="V1031" s="55">
        <v>15000</v>
      </c>
      <c r="W1031" s="55">
        <v>5000</v>
      </c>
      <c r="X1031" s="10">
        <v>17</v>
      </c>
      <c r="Y1031" s="10" t="s">
        <v>11992</v>
      </c>
      <c r="Z1031" s="10"/>
    </row>
    <row r="1032" spans="1:26">
      <c r="A1032" s="10">
        <v>1031</v>
      </c>
      <c r="B1032" s="10" t="s">
        <v>6662</v>
      </c>
      <c r="C1032" s="50" t="s">
        <v>6663</v>
      </c>
      <c r="D1032" s="51" t="s">
        <v>2845</v>
      </c>
      <c r="E1032" s="10" t="s">
        <v>2855</v>
      </c>
      <c r="F1032" s="69" t="s">
        <v>6664</v>
      </c>
      <c r="G1032" s="49" t="s">
        <v>6658</v>
      </c>
      <c r="H1032" s="10" t="str">
        <f t="shared" si="17"/>
        <v>(1031, 'Trần Tấn Đạt', '1995-05-11', 'Nam', 'Trà Vinh', '01665 495 449
01687 274 270', 'MR18113', 99, 24, 396, 'MIYAZAKI', '103000000', '2018-06-13', '', '2018-06-05', '2019-01-09', '50000000', '53000000', '69561', '15000', '5000', '17', '2020-06-09', '', 'Admin', '2020-06-22 00:46:18'),</v>
      </c>
      <c r="I1032" s="10" t="str">
        <f t="shared" si="17"/>
        <v>(Trần Tấn Đạt, '1995-05-11', 'Nam', 'Trà Vinh', '01665 495 449
01687 274 270', 'MR18113', '(1031, 'Trần Tấn Đạt', '1995-05-11', 'Nam', 'Trà Vinh', '01665 495 449
01687 274 270', 'MR18113', 99, 24, 396, 'MIYAZAKI', '103000000', '2018-06-13', '', '2018-06-05', '2019-01-09', '50000000', '53000000', '69561', '15000', '5000', '17', '2020-06-09', '', 'Admin', '2020-06-22 00:46:18'),', 24, 396, MIYAZAKI, '103000000', '2018-06-13', '50000000', '2018-06-05', '2019-01-09', '69561', '53000000', '', '15000', '5000', '17', '2020-06-09', '', '', 'Admin', '2020-06-22 00:46:18'),</v>
      </c>
      <c r="J1032" s="58">
        <v>99</v>
      </c>
      <c r="K1032" s="58">
        <v>24</v>
      </c>
      <c r="L1032" s="58">
        <v>396</v>
      </c>
      <c r="M1032" s="49" t="s">
        <v>6186</v>
      </c>
      <c r="N1032" s="55">
        <v>103000000</v>
      </c>
      <c r="O1032" s="56" t="s">
        <v>5029</v>
      </c>
      <c r="P1032" s="159">
        <v>50000000</v>
      </c>
      <c r="Q1032" s="124">
        <v>53000000</v>
      </c>
      <c r="R1032" s="124"/>
      <c r="S1032" s="49" t="s">
        <v>6417</v>
      </c>
      <c r="T1032" s="49" t="s">
        <v>3216</v>
      </c>
      <c r="U1032" s="129">
        <v>69561</v>
      </c>
      <c r="V1032" s="55">
        <v>15000</v>
      </c>
      <c r="W1032" s="55">
        <v>5000</v>
      </c>
      <c r="X1032" s="10">
        <v>17</v>
      </c>
      <c r="Y1032" s="10" t="s">
        <v>11992</v>
      </c>
      <c r="Z1032" s="10"/>
    </row>
    <row r="1033" spans="1:26">
      <c r="A1033" s="10">
        <v>1032</v>
      </c>
      <c r="B1033" s="10" t="s">
        <v>6665</v>
      </c>
      <c r="C1033" s="50" t="s">
        <v>6666</v>
      </c>
      <c r="D1033" s="51" t="s">
        <v>2845</v>
      </c>
      <c r="E1033" s="10" t="s">
        <v>3193</v>
      </c>
      <c r="F1033" s="69" t="s">
        <v>6667</v>
      </c>
      <c r="G1033" s="49" t="s">
        <v>6668</v>
      </c>
      <c r="H1033" s="10" t="str">
        <f t="shared" si="17"/>
        <v>(1032, 'Nguyễn Trung', '1990-06-23', 'Nam', 'Hà Tỉnh', '0985 153 021
0974 652 606', 'MR18098', 124, 24, 397, 'SHIZUOKA', '103000000', '2018-05-28', '', '2018-05-17', '2019-01-21', '50000000', '53000000', '57668', '15000', '5000', '17', '2020-06-21', '', 'Admin', '2020-06-22 00:46:18'),</v>
      </c>
      <c r="I1033" s="10" t="str">
        <f t="shared" si="17"/>
        <v>(Nguyễn Trung, '1990-06-23', 'Nam', 'Hà Tỉnh', '0985 153 021
0974 652 606', 'MR18098', '(1032, 'Nguyễn Trung', '1990-06-23', 'Nam', 'Hà Tỉnh', '0985 153 021
0974 652 606', 'MR18098', 124, 24, 397, 'SHIZUOKA', '103000000', '2018-05-28', '', '2018-05-17', '2019-01-21', '50000000', '53000000', '57668', '15000', '5000', '17', '2020-06-21', '', 'Admin', '2020-06-22 00:46:18'),', 24, 397, SHIZUOKA, '103000000', '2018-05-28', '50000000', '2018-05-17', '2019-01-21', '57668', '53000000', '', '15000', '5000', '17', '2020-06-21', '', '', 'Admin', '2020-06-22 00:46:18'),</v>
      </c>
      <c r="J1033" s="58">
        <v>124</v>
      </c>
      <c r="K1033" s="58">
        <v>24</v>
      </c>
      <c r="L1033" s="58">
        <v>397</v>
      </c>
      <c r="M1033" s="49" t="s">
        <v>5992</v>
      </c>
      <c r="N1033" s="55">
        <v>103000000</v>
      </c>
      <c r="O1033" s="56" t="s">
        <v>3246</v>
      </c>
      <c r="P1033" s="159">
        <v>50000000</v>
      </c>
      <c r="Q1033" s="124">
        <v>53000000</v>
      </c>
      <c r="R1033" s="124"/>
      <c r="S1033" s="49" t="s">
        <v>6649</v>
      </c>
      <c r="T1033" s="49" t="s">
        <v>5339</v>
      </c>
      <c r="U1033" s="129">
        <v>57668</v>
      </c>
      <c r="V1033" s="55">
        <v>15000</v>
      </c>
      <c r="W1033" s="55">
        <v>5000</v>
      </c>
      <c r="X1033" s="10">
        <v>17</v>
      </c>
      <c r="Y1033" s="10" t="s">
        <v>11996</v>
      </c>
      <c r="Z1033" s="10"/>
    </row>
    <row r="1034" spans="1:26">
      <c r="A1034" s="10">
        <v>1033</v>
      </c>
      <c r="B1034" s="10" t="s">
        <v>6669</v>
      </c>
      <c r="C1034" s="50" t="s">
        <v>6670</v>
      </c>
      <c r="D1034" s="51" t="s">
        <v>2845</v>
      </c>
      <c r="E1034" s="10" t="s">
        <v>2846</v>
      </c>
      <c r="F1034" s="69" t="s">
        <v>6671</v>
      </c>
      <c r="G1034" s="49" t="s">
        <v>6668</v>
      </c>
      <c r="H1034" s="10" t="str">
        <f t="shared" si="17"/>
        <v>(1033, 'Nguyễn Hữu Tâm', '1996-02-27', 'Nam', 'Bến Tre', '01686 464 860
0985 088 299', 'MR18098', 124, 24, 397, 'SHIZUOKA', '103000000', '2018-05-28', '', '2018-05-17', '2019-01-21', '50000000', '53000000', '57668', '15000', '5000', '17', '2020-06-21', '', 'Admin', '2020-06-22 00:46:18'),</v>
      </c>
      <c r="I1034" s="10" t="str">
        <f t="shared" si="17"/>
        <v>(Nguyễn Hữu Tâm, '1996-02-27', 'Nam', 'Bến Tre', '01686 464 860
0985 088 299', 'MR18098', '(1033, 'Nguyễn Hữu Tâm', '1996-02-27', 'Nam', 'Bến Tre', '01686 464 860
0985 088 299', 'MR18098', 124, 24, 397, 'SHIZUOKA', '103000000', '2018-05-28', '', '2018-05-17', '2019-01-21', '50000000', '53000000', '57668', '15000', '5000', '17', '2020-06-21', '', 'Admin', '2020-06-22 00:46:18'),', 24, 397, SHIZUOKA, '103000000', '2018-05-28', '50000000', '2018-05-17', '2019-01-21', '57668', '53000000', '', '15000', '5000', '17', '2020-06-21', '', '', 'Admin', '2020-06-22 00:46:18'),</v>
      </c>
      <c r="J1034" s="58">
        <v>124</v>
      </c>
      <c r="K1034" s="58">
        <v>24</v>
      </c>
      <c r="L1034" s="58">
        <v>397</v>
      </c>
      <c r="M1034" s="49" t="s">
        <v>5992</v>
      </c>
      <c r="N1034" s="55">
        <v>103000000</v>
      </c>
      <c r="O1034" s="56" t="s">
        <v>3246</v>
      </c>
      <c r="P1034" s="159">
        <v>50000000</v>
      </c>
      <c r="Q1034" s="124">
        <v>53000000</v>
      </c>
      <c r="R1034" s="124"/>
      <c r="S1034" s="49" t="s">
        <v>6649</v>
      </c>
      <c r="T1034" s="49" t="s">
        <v>5339</v>
      </c>
      <c r="U1034" s="129">
        <v>57668</v>
      </c>
      <c r="V1034" s="55">
        <v>15000</v>
      </c>
      <c r="W1034" s="55">
        <v>5000</v>
      </c>
      <c r="X1034" s="10">
        <v>17</v>
      </c>
      <c r="Y1034" s="10" t="s">
        <v>11996</v>
      </c>
      <c r="Z1034" s="10"/>
    </row>
    <row r="1035" spans="1:26">
      <c r="A1035" s="10">
        <v>1034</v>
      </c>
      <c r="B1035" s="10" t="s">
        <v>6672</v>
      </c>
      <c r="C1035" s="50" t="s">
        <v>5694</v>
      </c>
      <c r="D1035" s="51" t="s">
        <v>2845</v>
      </c>
      <c r="E1035" s="10" t="s">
        <v>3312</v>
      </c>
      <c r="F1035" s="69" t="s">
        <v>6673</v>
      </c>
      <c r="G1035" s="49" t="s">
        <v>6668</v>
      </c>
      <c r="H1035" s="10" t="str">
        <f t="shared" si="17"/>
        <v>(1034, 'Nguyễn Văn Thành Công', '1993-12-14', 'Nam', 'Bình Dương', '08633 038 261
0975 805 614', 'MR18098', 124, 24, 397, 'SHIZUOKA', '103000000', '2018-05-22', '', '2018-05-17', '2019-01-21', '50000000', '53000000', '57668', '15000', '5000', '17', '2020-06-21', '', 'Admin', '2020-06-22 00:46:18'),</v>
      </c>
      <c r="I1035" s="10" t="str">
        <f t="shared" si="17"/>
        <v>(Nguyễn Văn Thành Công, '1993-12-14', 'Nam', 'Bình Dương', '08633 038 261
0975 805 614', 'MR18098', '(1034, 'Nguyễn Văn Thành Công', '1993-12-14', 'Nam', 'Bình Dương', '08633 038 261
0975 805 614', 'MR18098', 124, 24, 397, 'SHIZUOKA', '103000000', '2018-05-22', '', '2018-05-17', '2019-01-21', '50000000', '53000000', '57668', '15000', '5000', '17', '2020-06-21', '', 'Admin', '2020-06-22 00:46:18'),', 24, 397, SHIZUOKA, '103000000', '2018-05-22', '50000000', '2018-05-17', '2019-01-21', '57668', '53000000', '', '15000', '5000', '17', '2020-06-21', '', '', 'Admin', '2020-06-22 00:46:18'),</v>
      </c>
      <c r="J1035" s="58">
        <v>124</v>
      </c>
      <c r="K1035" s="58">
        <v>24</v>
      </c>
      <c r="L1035" s="58">
        <v>397</v>
      </c>
      <c r="M1035" s="49" t="s">
        <v>5992</v>
      </c>
      <c r="N1035" s="55">
        <v>103000000</v>
      </c>
      <c r="O1035" s="56" t="s">
        <v>3969</v>
      </c>
      <c r="P1035" s="159">
        <v>50000000</v>
      </c>
      <c r="Q1035" s="124">
        <v>53000000</v>
      </c>
      <c r="R1035" s="124"/>
      <c r="S1035" s="49" t="s">
        <v>6649</v>
      </c>
      <c r="T1035" s="49" t="s">
        <v>5339</v>
      </c>
      <c r="U1035" s="129">
        <v>57668</v>
      </c>
      <c r="V1035" s="55">
        <v>15000</v>
      </c>
      <c r="W1035" s="55">
        <v>5000</v>
      </c>
      <c r="X1035" s="10">
        <v>17</v>
      </c>
      <c r="Y1035" s="10" t="s">
        <v>11996</v>
      </c>
      <c r="Z1035" s="10"/>
    </row>
    <row r="1036" spans="1:26">
      <c r="A1036" s="10">
        <v>1035</v>
      </c>
      <c r="B1036" s="54" t="s">
        <v>6674</v>
      </c>
      <c r="C1036" s="50" t="s">
        <v>6675</v>
      </c>
      <c r="D1036" s="51" t="s">
        <v>2845</v>
      </c>
      <c r="E1036" s="10" t="s">
        <v>2846</v>
      </c>
      <c r="F1036" s="69" t="s">
        <v>6676</v>
      </c>
      <c r="G1036" s="49" t="s">
        <v>6677</v>
      </c>
      <c r="H1036" s="10" t="str">
        <f t="shared" si="17"/>
        <v>(1035, 'Phan Thành Đệ', '1992-11-16', 'Nam', 'Bến Tre', '01655 711 329
01672 279 547', 'MR18150', 99, 24, 392, 'SHIZUOKA', '103000000', '2018-07-16', '', '2018-07-10', '2019-01-21', '50000000', '53000000', '57668', '15000', '5000', '17', '2020-06-21', '', 'Admin', '2020-06-22 00:46:18'),</v>
      </c>
      <c r="I1036" s="10" t="str">
        <f t="shared" si="17"/>
        <v>(Phan Thành Đệ, '1992-11-16', 'Nam', 'Bến Tre', '01655 711 329
01672 279 547', 'MR18150', '(1035, 'Phan Thành Đệ', '1992-11-16', 'Nam', 'Bến Tre', '01655 711 329
01672 279 547', 'MR18150', 99, 24, 392, 'SHIZUOKA', '103000000', '2018-07-16', '', '2018-07-10', '2019-01-21', '50000000', '53000000', '57668', '15000', '5000', '17', '2020-06-21', '', 'Admin', '2020-06-22 00:46:18'),', 24, 392, SHIZUOKA, '103000000', '2018-07-16', '50000000', '2018-07-10', '2019-01-21', '57668', '53000000', '', '15000', '5000', '17', '2020-06-21', '', '', 'Admin', '2020-06-22 00:46:18'),</v>
      </c>
      <c r="J1036" s="58">
        <v>99</v>
      </c>
      <c r="K1036" s="58">
        <v>24</v>
      </c>
      <c r="L1036" s="58">
        <v>392</v>
      </c>
      <c r="M1036" s="49" t="s">
        <v>5992</v>
      </c>
      <c r="N1036" s="55">
        <v>103000000</v>
      </c>
      <c r="O1036" s="56" t="s">
        <v>3276</v>
      </c>
      <c r="P1036" s="159">
        <v>50000000</v>
      </c>
      <c r="Q1036" s="124">
        <v>53000000</v>
      </c>
      <c r="R1036" s="124"/>
      <c r="S1036" s="49" t="s">
        <v>3285</v>
      </c>
      <c r="T1036" s="49" t="s">
        <v>5339</v>
      </c>
      <c r="U1036" s="129">
        <v>57668</v>
      </c>
      <c r="V1036" s="55">
        <v>15000</v>
      </c>
      <c r="W1036" s="55">
        <v>5000</v>
      </c>
      <c r="X1036" s="10">
        <v>17</v>
      </c>
      <c r="Y1036" s="10" t="s">
        <v>11996</v>
      </c>
      <c r="Z1036" s="10"/>
    </row>
    <row r="1037" spans="1:26">
      <c r="A1037" s="10">
        <v>1036</v>
      </c>
      <c r="B1037" s="54" t="s">
        <v>6678</v>
      </c>
      <c r="C1037" s="50" t="s">
        <v>6679</v>
      </c>
      <c r="D1037" s="51" t="s">
        <v>2845</v>
      </c>
      <c r="E1037" s="10" t="s">
        <v>2846</v>
      </c>
      <c r="F1037" s="69" t="s">
        <v>6680</v>
      </c>
      <c r="G1037" s="49" t="s">
        <v>6677</v>
      </c>
      <c r="H1037" s="10" t="str">
        <f t="shared" si="17"/>
        <v>(1036, 'Trần Minh Hữu', '1998-02-21', 'Nam', 'Bến Tre', '01693 117 211
01674 502 969', 'MR18150', 99, 24, 392, 'SHIZUOKA', '103000000', '2018-07-18', '', '2018-07-10', '2019-01-21', '50000000', '53000000', '57668', '15000', '5000', '17', '2020-06-21', '', 'Admin', '2020-06-22 00:46:18'),</v>
      </c>
      <c r="I1037" s="10" t="str">
        <f t="shared" si="17"/>
        <v>(Trần Minh Hữu, '1998-02-21', 'Nam', 'Bến Tre', '01693 117 211
01674 502 969', 'MR18150', '(1036, 'Trần Minh Hữu', '1998-02-21', 'Nam', 'Bến Tre', '01693 117 211
01674 502 969', 'MR18150', 99, 24, 392, 'SHIZUOKA', '103000000', '2018-07-18', '', '2018-07-10', '2019-01-21', '50000000', '53000000', '57668', '15000', '5000', '17', '2020-06-21', '', 'Admin', '2020-06-22 00:46:18'),', 24, 392, SHIZUOKA, '103000000', '2018-07-18', '50000000', '2018-07-10', '2019-01-21', '57668', '53000000', '', '15000', '5000', '17', '2020-06-21', '', '', 'Admin', '2020-06-22 00:46:18'),</v>
      </c>
      <c r="J1037" s="58">
        <v>99</v>
      </c>
      <c r="K1037" s="58">
        <v>24</v>
      </c>
      <c r="L1037" s="58">
        <v>392</v>
      </c>
      <c r="M1037" s="49" t="s">
        <v>5992</v>
      </c>
      <c r="N1037" s="55">
        <v>103000000</v>
      </c>
      <c r="O1037" s="56" t="s">
        <v>4974</v>
      </c>
      <c r="P1037" s="159">
        <v>50000000</v>
      </c>
      <c r="Q1037" s="124">
        <v>53000000</v>
      </c>
      <c r="R1037" s="124"/>
      <c r="S1037" s="49" t="s">
        <v>3285</v>
      </c>
      <c r="T1037" s="49" t="s">
        <v>5339</v>
      </c>
      <c r="U1037" s="129">
        <v>57668</v>
      </c>
      <c r="V1037" s="55">
        <v>15000</v>
      </c>
      <c r="W1037" s="55">
        <v>5000</v>
      </c>
      <c r="X1037" s="10">
        <v>17</v>
      </c>
      <c r="Y1037" s="10" t="s">
        <v>11996</v>
      </c>
      <c r="Z1037" s="10"/>
    </row>
    <row r="1038" spans="1:26">
      <c r="A1038" s="10">
        <v>1037</v>
      </c>
      <c r="B1038" s="54" t="s">
        <v>6681</v>
      </c>
      <c r="C1038" s="50" t="s">
        <v>6682</v>
      </c>
      <c r="D1038" s="51" t="s">
        <v>2845</v>
      </c>
      <c r="E1038" s="10" t="s">
        <v>3012</v>
      </c>
      <c r="F1038" s="69" t="s">
        <v>6683</v>
      </c>
      <c r="G1038" s="49" t="s">
        <v>6684</v>
      </c>
      <c r="H1038" s="10" t="str">
        <f t="shared" si="17"/>
        <v>(1037, 'Nguyễn Bá Khuyến', '1994-10-25', 'Nam', 'Nghệ An', '01692 216 993
0984 750 839', 'MR18154', 18, 24, 399, 'GIFU', '99000000', '2018-07-20', '', '2018-07-12', '2019-01-21', '50000000', '49000000', '57668', '15000', '5000', '17', '2020-06-21', '', 'Admin', '2020-06-22 00:46:18'),</v>
      </c>
      <c r="I1038" s="10" t="str">
        <f t="shared" si="17"/>
        <v>(Nguyễn Bá Khuyến, '1994-10-25', 'Nam', 'Nghệ An', '01692 216 993
0984 750 839', 'MR18154', '(1037, 'Nguyễn Bá Khuyến', '1994-10-25', 'Nam', 'Nghệ An', '01692 216 993
0984 750 839', 'MR18154', 18, 24, 399, 'GIFU', '99000000', '2018-07-20', '', '2018-07-12', '2019-01-21', '50000000', '49000000', '57668', '15000', '5000', '17', '2020-06-21', '', 'Admin', '2020-06-22 00:46:18'),', 24, 399, GIFU, '99000000', '2018-07-20', '50000000', '2018-07-12', '2019-01-21', '57668', '49000000', '', '15000', '5000', '17', '2020-06-21', '', '', 'Admin', '2020-06-22 00:46:18'),</v>
      </c>
      <c r="J1038" s="58">
        <v>18</v>
      </c>
      <c r="K1038" s="58">
        <v>24</v>
      </c>
      <c r="L1038" s="58">
        <v>399</v>
      </c>
      <c r="M1038" s="49" t="s">
        <v>5644</v>
      </c>
      <c r="N1038" s="55">
        <v>99000000</v>
      </c>
      <c r="O1038" s="56" t="s">
        <v>6685</v>
      </c>
      <c r="P1038" s="159">
        <v>50000000</v>
      </c>
      <c r="Q1038" s="124">
        <v>49000000</v>
      </c>
      <c r="R1038" s="124"/>
      <c r="S1038" s="49" t="s">
        <v>6686</v>
      </c>
      <c r="T1038" s="49" t="s">
        <v>5339</v>
      </c>
      <c r="U1038" s="129">
        <v>57668</v>
      </c>
      <c r="V1038" s="55">
        <v>15000</v>
      </c>
      <c r="W1038" s="55">
        <v>5000</v>
      </c>
      <c r="X1038" s="10">
        <v>17</v>
      </c>
      <c r="Y1038" s="10" t="s">
        <v>11996</v>
      </c>
      <c r="Z1038" s="10"/>
    </row>
    <row r="1039" spans="1:26">
      <c r="A1039" s="10">
        <v>1038</v>
      </c>
      <c r="B1039" s="54" t="s">
        <v>6687</v>
      </c>
      <c r="C1039" s="50" t="s">
        <v>6688</v>
      </c>
      <c r="D1039" s="51" t="s">
        <v>2845</v>
      </c>
      <c r="E1039" s="10" t="s">
        <v>2846</v>
      </c>
      <c r="F1039" s="69" t="s">
        <v>6689</v>
      </c>
      <c r="G1039" s="49" t="s">
        <v>6684</v>
      </c>
      <c r="H1039" s="10" t="str">
        <f t="shared" si="17"/>
        <v>(1038, 'Nguyễn Hữu Nhân', '1996-03-12', 'Nam', 'Bến Tre', '01636 494 190
0913 184 502', 'MR18154', 18, 24, 399, 'GIFU', '99000000', '2018-07-19', '', '2018-07-12', '2019-01-21', '50000000', '49000000', '57668', '15000', '5000', '17', '2020-06-21', '', 'Admin', '2020-06-22 00:46:18'),</v>
      </c>
      <c r="I1039" s="10" t="str">
        <f t="shared" si="17"/>
        <v>(Nguyễn Hữu Nhân, '1996-03-12', 'Nam', 'Bến Tre', '01636 494 190
0913 184 502', 'MR18154', '(1038, 'Nguyễn Hữu Nhân', '1996-03-12', 'Nam', 'Bến Tre', '01636 494 190
0913 184 502', 'MR18154', 18, 24, 399, 'GIFU', '99000000', '2018-07-19', '', '2018-07-12', '2019-01-21', '50000000', '49000000', '57668', '15000', '5000', '17', '2020-06-21', '', 'Admin', '2020-06-22 00:46:18'),', 24, 399, GIFU, '99000000', '2018-07-19', '50000000', '2018-07-12', '2019-01-21', '57668', '49000000', '', '15000', '5000', '17', '2020-06-21', '', '', 'Admin', '2020-06-22 00:46:18'),</v>
      </c>
      <c r="J1039" s="58">
        <v>18</v>
      </c>
      <c r="K1039" s="58">
        <v>24</v>
      </c>
      <c r="L1039" s="58">
        <v>399</v>
      </c>
      <c r="M1039" s="49" t="s">
        <v>5644</v>
      </c>
      <c r="N1039" s="55">
        <v>99000000</v>
      </c>
      <c r="O1039" s="56" t="s">
        <v>3240</v>
      </c>
      <c r="P1039" s="159">
        <v>50000000</v>
      </c>
      <c r="Q1039" s="124">
        <v>49000000</v>
      </c>
      <c r="R1039" s="124"/>
      <c r="S1039" s="49" t="s">
        <v>6686</v>
      </c>
      <c r="T1039" s="49" t="s">
        <v>5339</v>
      </c>
      <c r="U1039" s="129">
        <v>57668</v>
      </c>
      <c r="V1039" s="55">
        <v>15000</v>
      </c>
      <c r="W1039" s="55">
        <v>5000</v>
      </c>
      <c r="X1039" s="10">
        <v>17</v>
      </c>
      <c r="Y1039" s="10" t="s">
        <v>11996</v>
      </c>
      <c r="Z1039" s="10"/>
    </row>
    <row r="1040" spans="1:26">
      <c r="A1040" s="10">
        <v>1039</v>
      </c>
      <c r="B1040" s="54" t="s">
        <v>6690</v>
      </c>
      <c r="C1040" s="50" t="s">
        <v>6691</v>
      </c>
      <c r="D1040" s="51" t="s">
        <v>2845</v>
      </c>
      <c r="E1040" s="10" t="s">
        <v>2928</v>
      </c>
      <c r="F1040" s="69" t="s">
        <v>6692</v>
      </c>
      <c r="G1040" s="49" t="s">
        <v>6693</v>
      </c>
      <c r="H1040" s="10" t="str">
        <f t="shared" si="17"/>
        <v>(1039, 'Trang Duy Thanh', '1999-08-14', 'Nam', 'Bình Định', '01643 714 237
0962 242 177', 'MR181666', 18, 24, 400, 'TOKYO', '99000000', '2018-08-17', '', '2018-07-26', '2019-01-21', '50000000', '49000000', '57668', '15000', '5000', '17', '2020-06-21', '', 'Admin', '2020-06-22 00:46:18'),</v>
      </c>
      <c r="I1040" s="10" t="str">
        <f t="shared" si="17"/>
        <v>(Trang Duy Thanh, '1999-08-14', 'Nam', 'Bình Định', '01643 714 237
0962 242 177', 'MR181666', '(1039, 'Trang Duy Thanh', '1999-08-14', 'Nam', 'Bình Định', '01643 714 237
0962 242 177', 'MR181666', 18, 24, 400, 'TOKYO', '99000000', '2018-08-17', '', '2018-07-26', '2019-01-21', '50000000', '49000000', '57668', '15000', '5000', '17', '2020-06-21', '', 'Admin', '2020-06-22 00:46:18'),', 24, 400, TOKYO, '99000000', '2018-08-17', '50000000', '2018-07-26', '2019-01-21', '57668', '49000000', '', '15000', '5000', '17', '2020-06-21', '', '', 'Admin', '2020-06-22 00:46:18'),</v>
      </c>
      <c r="J1040" s="58">
        <v>18</v>
      </c>
      <c r="K1040" s="58">
        <v>24</v>
      </c>
      <c r="L1040" s="58">
        <v>400</v>
      </c>
      <c r="M1040" s="49" t="s">
        <v>2823</v>
      </c>
      <c r="N1040" s="55">
        <v>99000000</v>
      </c>
      <c r="O1040" s="56" t="s">
        <v>6694</v>
      </c>
      <c r="P1040" s="159">
        <v>50000000</v>
      </c>
      <c r="Q1040" s="124">
        <v>49000000</v>
      </c>
      <c r="R1040" s="124"/>
      <c r="S1040" s="49" t="s">
        <v>6695</v>
      </c>
      <c r="T1040" s="49" t="s">
        <v>5339</v>
      </c>
      <c r="U1040" s="129">
        <v>57668</v>
      </c>
      <c r="V1040" s="55">
        <v>15000</v>
      </c>
      <c r="W1040" s="55">
        <v>5000</v>
      </c>
      <c r="X1040" s="10">
        <v>17</v>
      </c>
      <c r="Y1040" s="10" t="s">
        <v>11996</v>
      </c>
      <c r="Z1040" s="10"/>
    </row>
    <row r="1041" spans="1:26">
      <c r="A1041" s="10">
        <v>1040</v>
      </c>
      <c r="B1041" s="54" t="s">
        <v>6696</v>
      </c>
      <c r="C1041" s="50" t="s">
        <v>6697</v>
      </c>
      <c r="D1041" s="51" t="s">
        <v>2845</v>
      </c>
      <c r="E1041" s="10" t="s">
        <v>2846</v>
      </c>
      <c r="F1041" s="69" t="s">
        <v>6698</v>
      </c>
      <c r="G1041" s="49" t="s">
        <v>6699</v>
      </c>
      <c r="H1041" s="10" t="str">
        <f t="shared" si="17"/>
        <v>(1040, 'Lê Khánh Tân', '1994-09-28', 'Nam', 'Bến Tre', '0975 002 725
0975 587 889', 'MR18151', 99, 24, 401, 'TOKYO', '103000000', '2018-07-19', '', '2018-07-10', '2019-02-18', '50000000', '53000000', '57668', '15000', '5000', '16', '2020-06-18', '', 'Admin', '2020-06-22 00:46:18'),</v>
      </c>
      <c r="I1041" s="10" t="str">
        <f t="shared" si="17"/>
        <v>(Lê Khánh Tân, '1994-09-28', 'Nam', 'Bến Tre', '0975 002 725
0975 587 889', 'MR18151', '(1040, 'Lê Khánh Tân', '1994-09-28', 'Nam', 'Bến Tre', '0975 002 725
0975 587 889', 'MR18151', 99, 24, 401, 'TOKYO', '103000000', '2018-07-19', '', '2018-07-10', '2019-02-18', '50000000', '53000000', '57668', '15000', '5000', '16', '2020-06-18', '', 'Admin', '2020-06-22 00:46:18'),', 24, 401, TOKYO, '103000000', '2018-07-19', '50000000', '2018-07-10', '2019-02-18', '57668', '53000000', '', '15000', '5000', '16', '2020-06-18', '', '', 'Admin', '2020-06-22 00:46:18'),</v>
      </c>
      <c r="J1041" s="58">
        <v>99</v>
      </c>
      <c r="K1041" s="58">
        <v>24</v>
      </c>
      <c r="L1041" s="58">
        <v>401</v>
      </c>
      <c r="M1041" s="49" t="s">
        <v>2823</v>
      </c>
      <c r="N1041" s="55">
        <v>103000000</v>
      </c>
      <c r="O1041" s="56" t="s">
        <v>3240</v>
      </c>
      <c r="P1041" s="159">
        <v>50000000</v>
      </c>
      <c r="Q1041" s="124">
        <v>53000000</v>
      </c>
      <c r="R1041" s="124"/>
      <c r="S1041" s="49" t="s">
        <v>3285</v>
      </c>
      <c r="T1041" s="49" t="s">
        <v>5292</v>
      </c>
      <c r="U1041" s="129">
        <v>57668</v>
      </c>
      <c r="V1041" s="55">
        <v>15000</v>
      </c>
      <c r="W1041" s="55">
        <v>5000</v>
      </c>
      <c r="X1041" s="10">
        <v>16</v>
      </c>
      <c r="Y1041" s="10" t="s">
        <v>9948</v>
      </c>
      <c r="Z1041" s="10"/>
    </row>
    <row r="1042" spans="1:26">
      <c r="A1042" s="10">
        <v>1041</v>
      </c>
      <c r="B1042" s="54" t="s">
        <v>6700</v>
      </c>
      <c r="C1042" s="50" t="s">
        <v>5418</v>
      </c>
      <c r="D1042" s="51" t="s">
        <v>2845</v>
      </c>
      <c r="E1042" s="10" t="s">
        <v>2819</v>
      </c>
      <c r="F1042" s="69" t="s">
        <v>6701</v>
      </c>
      <c r="G1042" s="49" t="s">
        <v>6699</v>
      </c>
      <c r="H1042" s="10" t="str">
        <f t="shared" si="17"/>
        <v>(1041, 'Nguyễn Tuấn Lâm', '1997-01-13', 'Nam', 'Hồ Chí Minh', '0904 980 983
0931 310 225', 'MR18151', 128, 24, 401, 'TOKYO', '103000000', '2018-07-23', '', '2018-07-10', '2019-02-18', '50000000', '53000000', '57668', '15000', '5000', '16', '2020-06-18', '', 'Admin', '2020-06-22 00:46:18'),</v>
      </c>
      <c r="I1042" s="10" t="str">
        <f t="shared" si="17"/>
        <v>(Nguyễn Tuấn Lâm, '1997-01-13', 'Nam', 'Hồ Chí Minh', '0904 980 983
0931 310 225', 'MR18151', '(1041, 'Nguyễn Tuấn Lâm', '1997-01-13', 'Nam', 'Hồ Chí Minh', '0904 980 983
0931 310 225', 'MR18151', 128, 24, 401, 'TOKYO', '103000000', '2018-07-23', '', '2018-07-10', '2019-02-18', '50000000', '53000000', '57668', '15000', '5000', '16', '2020-06-18', '', 'Admin', '2020-06-22 00:46:18'),', 24, 401, TOKYO, '103000000', '2018-07-23', '50000000', '2018-07-10', '2019-02-18', '57668', '53000000', '', '15000', '5000', '16', '2020-06-18', '', '', 'Admin', '2020-06-22 00:46:18'),</v>
      </c>
      <c r="J1042" s="58">
        <v>128</v>
      </c>
      <c r="K1042" s="58">
        <v>24</v>
      </c>
      <c r="L1042" s="58">
        <v>401</v>
      </c>
      <c r="M1042" s="49" t="s">
        <v>2823</v>
      </c>
      <c r="N1042" s="55">
        <v>103000000</v>
      </c>
      <c r="O1042" s="56" t="s">
        <v>3239</v>
      </c>
      <c r="P1042" s="159">
        <v>50000000</v>
      </c>
      <c r="Q1042" s="124">
        <v>53000000</v>
      </c>
      <c r="R1042" s="124"/>
      <c r="S1042" s="49" t="s">
        <v>3285</v>
      </c>
      <c r="T1042" s="49" t="s">
        <v>5292</v>
      </c>
      <c r="U1042" s="129">
        <v>57668</v>
      </c>
      <c r="V1042" s="55">
        <v>15000</v>
      </c>
      <c r="W1042" s="55">
        <v>5000</v>
      </c>
      <c r="X1042" s="10">
        <v>16</v>
      </c>
      <c r="Y1042" s="10" t="s">
        <v>9948</v>
      </c>
      <c r="Z1042" s="10"/>
    </row>
    <row r="1043" spans="1:26">
      <c r="A1043" s="10">
        <v>1042</v>
      </c>
      <c r="B1043" s="54" t="s">
        <v>6702</v>
      </c>
      <c r="C1043" s="50" t="s">
        <v>6703</v>
      </c>
      <c r="D1043" s="51" t="s">
        <v>2845</v>
      </c>
      <c r="E1043" s="10" t="s">
        <v>2846</v>
      </c>
      <c r="F1043" s="69" t="s">
        <v>6704</v>
      </c>
      <c r="G1043" s="49" t="s">
        <v>6705</v>
      </c>
      <c r="H1043" s="10" t="str">
        <f t="shared" si="17"/>
        <v>(1042, 'Huỳnh Phú Lộc', '1992-10-03', 'Nam', 'Bến Tre', '01626 333 345
01678 201 723', 'MR18152', 128, 24, 402, 'GIFU', '103000000', '2018-07-17', '', '2018-07-12', '2019-02-26', '50000000', '53000000', '57668', '15000', '5000', '16', '2020-06-26', '', 'Admin', '2020-06-22 00:46:18'),</v>
      </c>
      <c r="I1043" s="10" t="str">
        <f t="shared" si="17"/>
        <v>(Huỳnh Phú Lộc, '1992-10-03', 'Nam', 'Bến Tre', '01626 333 345
01678 201 723', 'MR18152', '(1042, 'Huỳnh Phú Lộc', '1992-10-03', 'Nam', 'Bến Tre', '01626 333 345
01678 201 723', 'MR18152', 128, 24, 402, 'GIFU', '103000000', '2018-07-17', '', '2018-07-12', '2019-02-26', '50000000', '53000000', '57668', '15000', '5000', '16', '2020-06-26', '', 'Admin', '2020-06-22 00:46:18'),', 24, 402, GIFU, '103000000', '2018-07-17', '50000000', '2018-07-12', '2019-02-26', '57668', '53000000', '', '15000', '5000', '16', '2020-06-26', '', '', 'Admin', '2020-06-22 00:46:18'),</v>
      </c>
      <c r="J1043" s="58">
        <v>128</v>
      </c>
      <c r="K1043" s="58">
        <v>24</v>
      </c>
      <c r="L1043" s="58">
        <v>402</v>
      </c>
      <c r="M1043" s="49" t="s">
        <v>5644</v>
      </c>
      <c r="N1043" s="55">
        <v>103000000</v>
      </c>
      <c r="O1043" s="56" t="s">
        <v>6512</v>
      </c>
      <c r="P1043" s="159">
        <v>50000000</v>
      </c>
      <c r="Q1043" s="124">
        <v>53000000</v>
      </c>
      <c r="R1043" s="124"/>
      <c r="S1043" s="49" t="s">
        <v>6686</v>
      </c>
      <c r="T1043" s="49" t="s">
        <v>4278</v>
      </c>
      <c r="U1043" s="129">
        <v>57668</v>
      </c>
      <c r="V1043" s="55">
        <v>15000</v>
      </c>
      <c r="W1043" s="55">
        <v>5000</v>
      </c>
      <c r="X1043" s="10">
        <v>16</v>
      </c>
      <c r="Y1043" s="10" t="s">
        <v>9809</v>
      </c>
      <c r="Z1043" s="10"/>
    </row>
    <row r="1044" spans="1:26">
      <c r="A1044" s="10">
        <v>1043</v>
      </c>
      <c r="B1044" s="54" t="s">
        <v>6706</v>
      </c>
      <c r="C1044" s="50" t="s">
        <v>6707</v>
      </c>
      <c r="D1044" s="51" t="s">
        <v>2845</v>
      </c>
      <c r="E1044" s="10" t="s">
        <v>3435</v>
      </c>
      <c r="F1044" s="69" t="s">
        <v>6708</v>
      </c>
      <c r="G1044" s="49" t="s">
        <v>6709</v>
      </c>
      <c r="H1044" s="10" t="str">
        <f t="shared" si="17"/>
        <v>(1043, 'Trần Quốc Khánh', '1996-01-31', 'Nam', 'Nam Định', '0913 249 921
0912 558 647', 'MR18153', 99, 24, 402, 'GIFU', '103000000', '2018-07-16', '', '2018-07-12', '2019-02-26', '50000000', '53000000', '57668', '15000', '5000', '16', '2020-06-26', '', 'Admin', '2020-06-22 00:46:18'),</v>
      </c>
      <c r="I1044" s="10" t="str">
        <f t="shared" si="17"/>
        <v>(Trần Quốc Khánh, '1996-01-31', 'Nam', 'Nam Định', '0913 249 921
0912 558 647', 'MR18153', '(1043, 'Trần Quốc Khánh', '1996-01-31', 'Nam', 'Nam Định', '0913 249 921
0912 558 647', 'MR18153', 99, 24, 402, 'GIFU', '103000000', '2018-07-16', '', '2018-07-12', '2019-02-26', '50000000', '53000000', '57668', '15000', '5000', '16', '2020-06-26', '', 'Admin', '2020-06-22 00:46:18'),', 24, 402, GIFU, '103000000', '2018-07-16', '50000000', '2018-07-12', '2019-02-26', '57668', '53000000', '', '15000', '5000', '16', '2020-06-26', '', '', 'Admin', '2020-06-22 00:46:18'),</v>
      </c>
      <c r="J1044" s="58">
        <v>99</v>
      </c>
      <c r="K1044" s="58">
        <v>24</v>
      </c>
      <c r="L1044" s="58">
        <v>402</v>
      </c>
      <c r="M1044" s="49" t="s">
        <v>5644</v>
      </c>
      <c r="N1044" s="55">
        <v>103000000</v>
      </c>
      <c r="O1044" s="56" t="s">
        <v>3276</v>
      </c>
      <c r="P1044" s="159">
        <v>50000000</v>
      </c>
      <c r="Q1044" s="124">
        <v>53000000</v>
      </c>
      <c r="R1044" s="124"/>
      <c r="S1044" s="49" t="s">
        <v>6686</v>
      </c>
      <c r="T1044" s="49" t="s">
        <v>4278</v>
      </c>
      <c r="U1044" s="129">
        <v>57668</v>
      </c>
      <c r="V1044" s="55">
        <v>15000</v>
      </c>
      <c r="W1044" s="55">
        <v>5000</v>
      </c>
      <c r="X1044" s="10">
        <v>16</v>
      </c>
      <c r="Y1044" s="10" t="s">
        <v>9809</v>
      </c>
      <c r="Z1044" s="10"/>
    </row>
    <row r="1045" spans="1:26">
      <c r="A1045" s="10">
        <v>1044</v>
      </c>
      <c r="B1045" s="54" t="s">
        <v>6710</v>
      </c>
      <c r="C1045" s="50" t="s">
        <v>3612</v>
      </c>
      <c r="D1045" s="51" t="s">
        <v>2845</v>
      </c>
      <c r="E1045" s="10" t="s">
        <v>2846</v>
      </c>
      <c r="F1045" s="69" t="s">
        <v>6711</v>
      </c>
      <c r="G1045" s="49" t="s">
        <v>6709</v>
      </c>
      <c r="H1045" s="10" t="str">
        <f t="shared" si="17"/>
        <v>(1044, 'Phạm Thanh Nhẫn', '1997-10-18', 'Nam', 'Bến Tre', '01663 263 029
0947 665 621', 'MR18153', 128, 24, 403, 'GIFU', '103000000', '2018-07-20', '', '2018-07-12', '2019-02-26', '50000000', '53000000', '57668', '15000', '5000', '16', '2020-06-26', '', 'Admin', '2020-06-22 00:46:18'),</v>
      </c>
      <c r="I1045" s="10" t="str">
        <f t="shared" si="17"/>
        <v>(Phạm Thanh Nhẫn, '1997-10-18', 'Nam', 'Bến Tre', '01663 263 029
0947 665 621', 'MR18153', '(1044, 'Phạm Thanh Nhẫn', '1997-10-18', 'Nam', 'Bến Tre', '01663 263 029
0947 665 621', 'MR18153', 128, 24, 403, 'GIFU', '103000000', '2018-07-20', '', '2018-07-12', '2019-02-26', '50000000', '53000000', '57668', '15000', '5000', '16', '2020-06-26', '', 'Admin', '2020-06-22 00:46:18'),', 24, 403, GIFU, '103000000', '2018-07-20', '50000000', '2018-07-12', '2019-02-26', '57668', '53000000', '', '15000', '5000', '16', '2020-06-26', '', '', 'Admin', '2020-06-22 00:46:18'),</v>
      </c>
      <c r="J1045" s="58">
        <v>128</v>
      </c>
      <c r="K1045" s="58">
        <v>24</v>
      </c>
      <c r="L1045" s="58">
        <v>403</v>
      </c>
      <c r="M1045" s="49" t="s">
        <v>5644</v>
      </c>
      <c r="N1045" s="55">
        <v>103000000</v>
      </c>
      <c r="O1045" s="56" t="s">
        <v>6685</v>
      </c>
      <c r="P1045" s="159">
        <v>50000000</v>
      </c>
      <c r="Q1045" s="124">
        <v>53000000</v>
      </c>
      <c r="R1045" s="124"/>
      <c r="S1045" s="49" t="s">
        <v>6686</v>
      </c>
      <c r="T1045" s="49" t="s">
        <v>4278</v>
      </c>
      <c r="U1045" s="129">
        <v>57668</v>
      </c>
      <c r="V1045" s="55">
        <v>15000</v>
      </c>
      <c r="W1045" s="55">
        <v>5000</v>
      </c>
      <c r="X1045" s="10">
        <v>16</v>
      </c>
      <c r="Y1045" s="10" t="s">
        <v>9809</v>
      </c>
      <c r="Z1045" s="10"/>
    </row>
    <row r="1046" spans="1:26">
      <c r="A1046" s="10">
        <v>1045</v>
      </c>
      <c r="B1046" s="54" t="s">
        <v>6712</v>
      </c>
      <c r="C1046" s="50" t="s">
        <v>6713</v>
      </c>
      <c r="D1046" s="51" t="s">
        <v>2845</v>
      </c>
      <c r="E1046" s="10" t="s">
        <v>2928</v>
      </c>
      <c r="F1046" s="69" t="s">
        <v>6714</v>
      </c>
      <c r="G1046" s="49" t="s">
        <v>6715</v>
      </c>
      <c r="H1046" s="10" t="str">
        <f t="shared" si="17"/>
        <v>(1045, 'Hồ Minh Duy', '1999-02-05', 'Nam', 'Bình Định', '01652 224 818
01673 484 622', 'MR18165', 18, 24, 404, 'GUNMA', '99000000', '2018-08-17', '', '2018-07-26', '2019-03-06', '50000000', '49000000', '57668', '15000', '5000', '15', '2020-03-06', '', 'Admin', '2020-06-22 00:46:18'),</v>
      </c>
      <c r="I1046" s="10" t="str">
        <f t="shared" si="17"/>
        <v>(Hồ Minh Duy, '1999-02-05', 'Nam', 'Bình Định', '01652 224 818
01673 484 622', 'MR18165', '(1045, 'Hồ Minh Duy', '1999-02-05', 'Nam', 'Bình Định', '01652 224 818
01673 484 622', 'MR18165', 18, 24, 404, 'GUNMA', '99000000', '2018-08-17', '', '2018-07-26', '2019-03-06', '50000000', '49000000', '57668', '15000', '5000', '15', '2020-03-06', '', 'Admin', '2020-06-22 00:46:18'),', 24, 404, GUNMA, '99000000', '2018-08-17', '50000000', '2018-07-26', '2019-03-06', '57668', '49000000', '', '15000', '5000', '15', '2020-03-06', '', '', 'Admin', '2020-06-22 00:46:18'),</v>
      </c>
      <c r="J1046" s="58">
        <v>18</v>
      </c>
      <c r="K1046" s="58">
        <v>24</v>
      </c>
      <c r="L1046" s="58">
        <v>404</v>
      </c>
      <c r="M1046" s="49" t="s">
        <v>2862</v>
      </c>
      <c r="N1046" s="55">
        <v>99000000</v>
      </c>
      <c r="O1046" s="56" t="s">
        <v>6694</v>
      </c>
      <c r="P1046" s="159">
        <v>50000000</v>
      </c>
      <c r="Q1046" s="124">
        <v>49000000</v>
      </c>
      <c r="R1046" s="124"/>
      <c r="S1046" s="49" t="s">
        <v>6695</v>
      </c>
      <c r="T1046" s="49" t="s">
        <v>6716</v>
      </c>
      <c r="U1046" s="129">
        <v>57668</v>
      </c>
      <c r="V1046" s="55">
        <v>15000</v>
      </c>
      <c r="W1046" s="55">
        <v>5000</v>
      </c>
      <c r="X1046" s="10">
        <v>15</v>
      </c>
      <c r="Y1046" s="10" t="s">
        <v>6320</v>
      </c>
      <c r="Z1046" s="10"/>
    </row>
    <row r="1047" spans="1:26">
      <c r="A1047" s="10">
        <v>1046</v>
      </c>
      <c r="B1047" s="54" t="s">
        <v>6717</v>
      </c>
      <c r="C1047" s="50" t="s">
        <v>6718</v>
      </c>
      <c r="D1047" s="51" t="s">
        <v>2845</v>
      </c>
      <c r="E1047" s="10" t="s">
        <v>2969</v>
      </c>
      <c r="F1047" s="69" t="s">
        <v>6719</v>
      </c>
      <c r="G1047" s="49" t="s">
        <v>6715</v>
      </c>
      <c r="H1047" s="10" t="str">
        <f t="shared" si="17"/>
        <v>(1046, 'Trương Duy Cương', '1998-05-14', 'Nam', 'Thừa Thiên Huế', '0898 444 805
01655 683 163', 'MR18165', 18, 24, 404, 'GUNMA', '99000000', '2018-08-17', '', '2018-07-26', '2019-03-06', '50000000', '49000000', '57668', '15000', '5000', '15', '2020-03-06', '', 'Admin', '2020-06-22 00:46:18'),</v>
      </c>
      <c r="I1047" s="10" t="str">
        <f t="shared" si="17"/>
        <v>(Trương Duy Cương, '1998-05-14', 'Nam', 'Thừa Thiên Huế', '0898 444 805
01655 683 163', 'MR18165', '(1046, 'Trương Duy Cương', '1998-05-14', 'Nam', 'Thừa Thiên Huế', '0898 444 805
01655 683 163', 'MR18165', 18, 24, 404, 'GUNMA', '99000000', '2018-08-17', '', '2018-07-26', '2019-03-06', '50000000', '49000000', '57668', '15000', '5000', '15', '2020-03-06', '', 'Admin', '2020-06-22 00:46:18'),', 24, 404, GUNMA, '99000000', '2018-08-17', '50000000', '2018-07-26', '2019-03-06', '57668', '49000000', '', '15000', '5000', '15', '2020-03-06', '', '', 'Admin', '2020-06-22 00:46:18'),</v>
      </c>
      <c r="J1047" s="58">
        <v>18</v>
      </c>
      <c r="K1047" s="58">
        <v>24</v>
      </c>
      <c r="L1047" s="58">
        <v>404</v>
      </c>
      <c r="M1047" s="49" t="s">
        <v>2862</v>
      </c>
      <c r="N1047" s="55">
        <v>99000000</v>
      </c>
      <c r="O1047" s="56" t="s">
        <v>6694</v>
      </c>
      <c r="P1047" s="159">
        <v>50000000</v>
      </c>
      <c r="Q1047" s="124">
        <v>49000000</v>
      </c>
      <c r="R1047" s="124"/>
      <c r="S1047" s="49" t="s">
        <v>6695</v>
      </c>
      <c r="T1047" s="49" t="s">
        <v>6716</v>
      </c>
      <c r="U1047" s="129">
        <v>57668</v>
      </c>
      <c r="V1047" s="55">
        <v>15000</v>
      </c>
      <c r="W1047" s="55">
        <v>5000</v>
      </c>
      <c r="X1047" s="10">
        <v>15</v>
      </c>
      <c r="Y1047" s="10" t="s">
        <v>6320</v>
      </c>
      <c r="Z1047" s="10"/>
    </row>
    <row r="1048" spans="1:26">
      <c r="A1048" s="10">
        <v>1047</v>
      </c>
      <c r="B1048" s="54" t="s">
        <v>6720</v>
      </c>
      <c r="C1048" s="50" t="s">
        <v>6721</v>
      </c>
      <c r="D1048" s="51" t="s">
        <v>2845</v>
      </c>
      <c r="E1048" s="10" t="s">
        <v>3141</v>
      </c>
      <c r="F1048" s="69" t="s">
        <v>6722</v>
      </c>
      <c r="G1048" s="49" t="s">
        <v>6723</v>
      </c>
      <c r="H1048" s="10" t="str">
        <f t="shared" si="17"/>
        <v>(1047, 'Hồ Đông Hồ', '1996-11-30', 'Nam', 'Đồng Tháp', '01689 666 283
01658 828 202', 'MR18194', 18, 24, 405, 'YAMAGUCHI', '99000000', '2018-09-19', '', '2018-09-12', '2019-04-09', '50000000', '49000000', '65634', '15000', '5000', '14', '2020-06-09', '', 'Admin', '2020-06-22 00:46:18'),</v>
      </c>
      <c r="I1048" s="10" t="str">
        <f t="shared" si="17"/>
        <v>(Hồ Đông Hồ, '1996-11-30', 'Nam', 'Đồng Tháp', '01689 666 283
01658 828 202', 'MR18194', '(1047, 'Hồ Đông Hồ', '1996-11-30', 'Nam', 'Đồng Tháp', '01689 666 283
01658 828 202', 'MR18194', 18, 24, 405, 'YAMAGUCHI', '99000000', '2018-09-19', '', '2018-09-12', '2019-04-09', '50000000', '49000000', '65634', '15000', '5000', '14', '2020-06-09', '', 'Admin', '2020-06-22 00:46:18'),', 24, 405, YAMAGUCHI, '99000000', '2018-09-19', '50000000', '2018-09-12', '2019-04-09', '65634', '49000000', '', '15000', '5000', '14', '2020-06-09', '', '', 'Admin', '2020-06-22 00:46:18'),</v>
      </c>
      <c r="J1048" s="58">
        <v>18</v>
      </c>
      <c r="K1048" s="58">
        <v>24</v>
      </c>
      <c r="L1048" s="58">
        <v>405</v>
      </c>
      <c r="M1048" s="49" t="s">
        <v>5498</v>
      </c>
      <c r="N1048" s="55">
        <v>99000000</v>
      </c>
      <c r="O1048" s="56" t="s">
        <v>3326</v>
      </c>
      <c r="P1048" s="159">
        <v>50000000</v>
      </c>
      <c r="Q1048" s="124">
        <v>49000000</v>
      </c>
      <c r="R1048" s="124"/>
      <c r="S1048" s="49" t="s">
        <v>4982</v>
      </c>
      <c r="T1048" s="49" t="s">
        <v>3374</v>
      </c>
      <c r="U1048" s="129">
        <v>65634</v>
      </c>
      <c r="V1048" s="55">
        <v>15000</v>
      </c>
      <c r="W1048" s="55">
        <v>5000</v>
      </c>
      <c r="X1048" s="10">
        <v>14</v>
      </c>
      <c r="Y1048" s="10" t="s">
        <v>11992</v>
      </c>
      <c r="Z1048" s="10"/>
    </row>
    <row r="1049" spans="1:26">
      <c r="A1049" s="10">
        <v>1048</v>
      </c>
      <c r="B1049" s="54" t="s">
        <v>6724</v>
      </c>
      <c r="C1049" s="50" t="s">
        <v>6725</v>
      </c>
      <c r="D1049" s="51" t="s">
        <v>2845</v>
      </c>
      <c r="E1049" s="10" t="s">
        <v>3141</v>
      </c>
      <c r="F1049" s="69" t="s">
        <v>6726</v>
      </c>
      <c r="G1049" s="49" t="s">
        <v>6723</v>
      </c>
      <c r="H1049" s="10" t="str">
        <f t="shared" si="17"/>
        <v>(1048, 'Phạm Tấn Tài', '1999-12-16', 'Nam', 'Đồng Tháp', '01887 766 178
01213 787 704', 'MR18194', 18, 24, 405, 'YAMAGUCHI', '99000000', '2018-09-22', '', '2018-09-12', '2019-04-09', '50000000', '49000000', '65634', '15000', '5000', '14', '2020-06-09', '', 'Admin', '2020-06-22 00:46:18'),</v>
      </c>
      <c r="I1049" s="10" t="str">
        <f t="shared" si="17"/>
        <v>(Phạm Tấn Tài, '1999-12-16', 'Nam', 'Đồng Tháp', '01887 766 178
01213 787 704', 'MR18194', '(1048, 'Phạm Tấn Tài', '1999-12-16', 'Nam', 'Đồng Tháp', '01887 766 178
01213 787 704', 'MR18194', 18, 24, 405, 'YAMAGUCHI', '99000000', '2018-09-22', '', '2018-09-12', '2019-04-09', '50000000', '49000000', '65634', '15000', '5000', '14', '2020-06-09', '', 'Admin', '2020-06-22 00:46:18'),', 24, 405, YAMAGUCHI, '99000000', '2018-09-22', '50000000', '2018-09-12', '2019-04-09', '65634', '49000000', '', '15000', '5000', '14', '2020-06-09', '', '', 'Admin', '2020-06-22 00:46:18'),</v>
      </c>
      <c r="J1049" s="58">
        <v>18</v>
      </c>
      <c r="K1049" s="58">
        <v>24</v>
      </c>
      <c r="L1049" s="58">
        <v>405</v>
      </c>
      <c r="M1049" s="49" t="s">
        <v>5498</v>
      </c>
      <c r="N1049" s="55">
        <v>99000000</v>
      </c>
      <c r="O1049" s="56" t="s">
        <v>3878</v>
      </c>
      <c r="P1049" s="159">
        <v>50000000</v>
      </c>
      <c r="Q1049" s="124">
        <v>49000000</v>
      </c>
      <c r="R1049" s="124"/>
      <c r="S1049" s="49" t="s">
        <v>4982</v>
      </c>
      <c r="T1049" s="49" t="s">
        <v>3374</v>
      </c>
      <c r="U1049" s="129">
        <v>65634</v>
      </c>
      <c r="V1049" s="55">
        <v>15000</v>
      </c>
      <c r="W1049" s="55">
        <v>5000</v>
      </c>
      <c r="X1049" s="10">
        <v>14</v>
      </c>
      <c r="Y1049" s="10" t="s">
        <v>11992</v>
      </c>
      <c r="Z1049" s="10"/>
    </row>
    <row r="1050" spans="1:26">
      <c r="A1050" s="10">
        <v>1049</v>
      </c>
      <c r="B1050" s="54" t="s">
        <v>6727</v>
      </c>
      <c r="C1050" s="50" t="s">
        <v>6728</v>
      </c>
      <c r="D1050" s="51" t="s">
        <v>2845</v>
      </c>
      <c r="E1050" s="10" t="s">
        <v>3141</v>
      </c>
      <c r="F1050" s="61" t="s">
        <v>6729</v>
      </c>
      <c r="G1050" s="49" t="s">
        <v>6730</v>
      </c>
      <c r="H1050" s="10" t="str">
        <f t="shared" si="17"/>
        <v>(1049, 'Nguyễn Trọng Tín', '1991-12-24', 'Nam', 'Đồng Tháp', '0868 444 964
0977 716 489', 'MR18241', 18, 24, 389, 'KANAGAWA', '99000000', '2018-11-06', '', '2018-11-01', '2019-05-13', '50000000', '49000000', '57668', '15000', '5000', '13', '2020-06-13', '', 'Admin', '2020-06-22 00:46:18'),</v>
      </c>
      <c r="I1050" s="10" t="str">
        <f t="shared" si="17"/>
        <v>(Nguyễn Trọng Tín, '1991-12-24', 'Nam', 'Đồng Tháp', '0868 444 964
0977 716 489', 'MR18241', '(1049, 'Nguyễn Trọng Tín', '1991-12-24', 'Nam', 'Đồng Tháp', '0868 444 964
0977 716 489', 'MR18241', 18, 24, 389, 'KANAGAWA', '99000000', '2018-11-06', '', '2018-11-01', '2019-05-13', '50000000', '49000000', '57668', '15000', '5000', '13', '2020-06-13', '', 'Admin', '2020-06-22 00:46:18'),', 24, 389, KANAGAWA, '99000000', '2018-11-06', '50000000', '2018-11-01', '2019-05-13', '57668', '49000000', '', '15000', '5000', '13', '2020-06-13', '', '', 'Admin', '2020-06-22 00:46:18'),</v>
      </c>
      <c r="J1050" s="58">
        <v>18</v>
      </c>
      <c r="K1050" s="58">
        <v>24</v>
      </c>
      <c r="L1050" s="58">
        <v>389</v>
      </c>
      <c r="M1050" s="49" t="s">
        <v>2990</v>
      </c>
      <c r="N1050" s="55">
        <v>99000000</v>
      </c>
      <c r="O1050" s="56" t="s">
        <v>3560</v>
      </c>
      <c r="P1050" s="159">
        <v>50000000</v>
      </c>
      <c r="Q1050" s="124">
        <v>49000000</v>
      </c>
      <c r="R1050" s="124"/>
      <c r="S1050" s="49" t="s">
        <v>5654</v>
      </c>
      <c r="T1050" s="49" t="s">
        <v>5630</v>
      </c>
      <c r="U1050" s="129">
        <v>57668</v>
      </c>
      <c r="V1050" s="55">
        <v>15000</v>
      </c>
      <c r="W1050" s="55">
        <v>5000</v>
      </c>
      <c r="X1050" s="10">
        <v>13</v>
      </c>
      <c r="Y1050" s="10" t="s">
        <v>10014</v>
      </c>
      <c r="Z1050" s="10"/>
    </row>
    <row r="1051" spans="1:26">
      <c r="A1051" s="10">
        <v>1050</v>
      </c>
      <c r="B1051" s="54" t="s">
        <v>6731</v>
      </c>
      <c r="C1051" s="50" t="s">
        <v>6033</v>
      </c>
      <c r="D1051" s="51" t="s">
        <v>2845</v>
      </c>
      <c r="E1051" s="10" t="s">
        <v>2846</v>
      </c>
      <c r="F1051" s="61" t="s">
        <v>6732</v>
      </c>
      <c r="G1051" s="49" t="s">
        <v>6730</v>
      </c>
      <c r="H1051" s="10" t="str">
        <f t="shared" si="17"/>
        <v>(1050, 'Trương Minh Kiệt', '1998-01-28', 'Nam', 'Bến Tre', '0357 834 439
0985 896 304', 'MR18241', 18, 24, 389, 'KANAGAWA', '99000000', '2018-11-06', '', '2018-11-01', '2019-05-13', '50000000', '49000000', '57668', '15000', '5000', '13', '2020-06-13', '', 'Admin', '2020-06-22 00:46:18'),</v>
      </c>
      <c r="I1051" s="10" t="str">
        <f t="shared" si="17"/>
        <v>(Trương Minh Kiệt, '1998-01-28', 'Nam', 'Bến Tre', '0357 834 439
0985 896 304', 'MR18241', '(1050, 'Trương Minh Kiệt', '1998-01-28', 'Nam', 'Bến Tre', '0357 834 439
0985 896 304', 'MR18241', 18, 24, 389, 'KANAGAWA', '99000000', '2018-11-06', '', '2018-11-01', '2019-05-13', '50000000', '49000000', '57668', '15000', '5000', '13', '2020-06-13', '', 'Admin', '2020-06-22 00:46:18'),', 24, 389, KANAGAWA, '99000000', '2018-11-06', '50000000', '2018-11-01', '2019-05-13', '57668', '49000000', '', '15000', '5000', '13', '2020-06-13', '', '', 'Admin', '2020-06-22 00:46:18'),</v>
      </c>
      <c r="J1051" s="58">
        <v>18</v>
      </c>
      <c r="K1051" s="58">
        <v>24</v>
      </c>
      <c r="L1051" s="58">
        <v>389</v>
      </c>
      <c r="M1051" s="49" t="s">
        <v>2990</v>
      </c>
      <c r="N1051" s="55">
        <v>99000000</v>
      </c>
      <c r="O1051" s="56" t="s">
        <v>3560</v>
      </c>
      <c r="P1051" s="159">
        <v>50000000</v>
      </c>
      <c r="Q1051" s="124">
        <v>49000000</v>
      </c>
      <c r="R1051" s="124"/>
      <c r="S1051" s="49" t="s">
        <v>5654</v>
      </c>
      <c r="T1051" s="49" t="s">
        <v>5630</v>
      </c>
      <c r="U1051" s="129">
        <v>57668</v>
      </c>
      <c r="V1051" s="55">
        <v>15000</v>
      </c>
      <c r="W1051" s="55">
        <v>5000</v>
      </c>
      <c r="X1051" s="10">
        <v>13</v>
      </c>
      <c r="Y1051" s="10" t="s">
        <v>10014</v>
      </c>
      <c r="Z1051" s="10"/>
    </row>
    <row r="1052" spans="1:26">
      <c r="A1052" s="10">
        <v>1051</v>
      </c>
      <c r="B1052" s="54" t="s">
        <v>4832</v>
      </c>
      <c r="C1052" s="50" t="s">
        <v>6733</v>
      </c>
      <c r="D1052" s="51" t="s">
        <v>2845</v>
      </c>
      <c r="E1052" s="10" t="s">
        <v>3279</v>
      </c>
      <c r="F1052" s="61" t="s">
        <v>6734</v>
      </c>
      <c r="G1052" s="49" t="s">
        <v>6735</v>
      </c>
      <c r="H1052" s="10" t="str">
        <f t="shared" si="17"/>
        <v>(1051, 'Đoàn Văn Nam', '1993-05-15', 'Nam', 'Thanh Hóa', '0945 436 832
0978 297 655', 'MR18250', 18, 24, 400, 'TOKYO', '99000000', '2018-11-19', '', '2018-11-08', '2019-05-23', '50000000', '49000000', '57668', '15000', '5000', '13', '2020-06-23', '', 'Admin', '2020-06-22 00:46:18'),</v>
      </c>
      <c r="I1052" s="10" t="str">
        <f t="shared" si="17"/>
        <v>(Đoàn Văn Nam, '1993-05-15', 'Nam', 'Thanh Hóa', '0945 436 832
0978 297 655', 'MR18250', '(1051, 'Đoàn Văn Nam', '1993-05-15', 'Nam', 'Thanh Hóa', '0945 436 832
0978 297 655', 'MR18250', 18, 24, 400, 'TOKYO', '99000000', '2018-11-19', '', '2018-11-08', '2019-05-23', '50000000', '49000000', '57668', '15000', '5000', '13', '2020-06-23', '', 'Admin', '2020-06-22 00:46:18'),', 24, 400, TOKYO, '99000000', '2018-11-19', '50000000', '2018-11-08', '2019-05-23', '57668', '49000000', '', '15000', '5000', '13', '2020-06-23', '', '', 'Admin', '2020-06-22 00:46:18'),</v>
      </c>
      <c r="J1052" s="58">
        <v>18</v>
      </c>
      <c r="K1052" s="58">
        <v>24</v>
      </c>
      <c r="L1052" s="58">
        <v>400</v>
      </c>
      <c r="M1052" s="49" t="s">
        <v>2823</v>
      </c>
      <c r="N1052" s="55">
        <v>99000000</v>
      </c>
      <c r="O1052" s="56" t="s">
        <v>5413</v>
      </c>
      <c r="P1052" s="159">
        <v>50000000</v>
      </c>
      <c r="Q1052" s="124">
        <v>49000000</v>
      </c>
      <c r="R1052" s="124"/>
      <c r="S1052" s="49" t="s">
        <v>4208</v>
      </c>
      <c r="T1052" s="49" t="s">
        <v>3617</v>
      </c>
      <c r="U1052" s="129">
        <v>57668</v>
      </c>
      <c r="V1052" s="55">
        <v>15000</v>
      </c>
      <c r="W1052" s="55">
        <v>5000</v>
      </c>
      <c r="X1052" s="10">
        <v>13</v>
      </c>
      <c r="Y1052" s="10" t="s">
        <v>10013</v>
      </c>
      <c r="Z1052" s="10"/>
    </row>
    <row r="1053" spans="1:26">
      <c r="A1053" s="10">
        <v>1052</v>
      </c>
      <c r="B1053" s="54" t="s">
        <v>6736</v>
      </c>
      <c r="C1053" s="50" t="s">
        <v>6737</v>
      </c>
      <c r="D1053" s="51" t="s">
        <v>2845</v>
      </c>
      <c r="E1053" s="10" t="s">
        <v>3193</v>
      </c>
      <c r="F1053" s="61" t="s">
        <v>6738</v>
      </c>
      <c r="G1053" s="49" t="s">
        <v>6739</v>
      </c>
      <c r="H1053" s="10" t="str">
        <f t="shared" si="17"/>
        <v>(1052, 'Nguyễn Văn Đạt', '1996-07-18', 'Nam', 'Hà Tỉnh', '0358 300 206
01228 318 509', 'MR18240', 99, 24, 408, 'GIFU', '103000000', '2018-11-09', '', '2018-11-01', '2019-05-30', '50000000', '53000000', '57668', '15000', '5000', '13', '2020-06-30', '', 'Admin', '2020-06-22 00:46:18'),</v>
      </c>
      <c r="I1053" s="10" t="str">
        <f t="shared" si="17"/>
        <v>(Nguyễn Văn Đạt, '1996-07-18', 'Nam', 'Hà Tỉnh', '0358 300 206
01228 318 509', 'MR18240', '(1052, 'Nguyễn Văn Đạt', '1996-07-18', 'Nam', 'Hà Tỉnh', '0358 300 206
01228 318 509', 'MR18240', 99, 24, 408, 'GIFU', '103000000', '2018-11-09', '', '2018-11-01', '2019-05-30', '50000000', '53000000', '57668', '15000', '5000', '13', '2020-06-30', '', 'Admin', '2020-06-22 00:46:18'),', 24, 408, GIFU, '103000000', '2018-11-09', '50000000', '2018-11-01', '2019-05-30', '57668', '53000000', '', '15000', '5000', '13', '2020-06-30', '', '', 'Admin', '2020-06-22 00:46:18'),</v>
      </c>
      <c r="J1053" s="58">
        <v>99</v>
      </c>
      <c r="K1053" s="58">
        <v>24</v>
      </c>
      <c r="L1053" s="58">
        <v>408</v>
      </c>
      <c r="M1053" s="49" t="s">
        <v>5644</v>
      </c>
      <c r="N1053" s="55">
        <v>103000000</v>
      </c>
      <c r="O1053" s="56" t="s">
        <v>5996</v>
      </c>
      <c r="P1053" s="159">
        <v>50000000</v>
      </c>
      <c r="Q1053" s="124">
        <v>53000000</v>
      </c>
      <c r="R1053" s="124"/>
      <c r="S1053" s="49" t="s">
        <v>5654</v>
      </c>
      <c r="T1053" s="49" t="s">
        <v>3379</v>
      </c>
      <c r="U1053" s="129">
        <v>57668</v>
      </c>
      <c r="V1053" s="55">
        <v>15000</v>
      </c>
      <c r="W1053" s="55">
        <v>5000</v>
      </c>
      <c r="X1053" s="10">
        <v>13</v>
      </c>
      <c r="Y1053" s="10" t="s">
        <v>10097</v>
      </c>
      <c r="Z1053" s="10"/>
    </row>
    <row r="1054" spans="1:26">
      <c r="A1054" s="10">
        <v>1053</v>
      </c>
      <c r="B1054" s="54" t="s">
        <v>6740</v>
      </c>
      <c r="C1054" s="50" t="s">
        <v>6741</v>
      </c>
      <c r="D1054" s="51" t="s">
        <v>2845</v>
      </c>
      <c r="E1054" s="10" t="s">
        <v>3312</v>
      </c>
      <c r="F1054" s="61" t="s">
        <v>6742</v>
      </c>
      <c r="G1054" s="49" t="s">
        <v>6743</v>
      </c>
      <c r="H1054" s="10" t="str">
        <f t="shared" si="17"/>
        <v>(1053, 'Tô Hoài Nam', '2000-03-17', 'Nam', 'Bình Dương', '0929 626 558
0398 462 547', 'MR18242', 128, 24, 409, 'GIFU', '103000000', '2018-11-12', '', '2018-11-01', '2019-06-11', '50000000', '53000000', '57668', '15000', '5000', '12', '2020-06-11', '', 'Admin', '2020-06-22 00:46:18'),</v>
      </c>
      <c r="I1054" s="10" t="str">
        <f t="shared" si="17"/>
        <v>(Tô Hoài Nam, '2000-03-17', 'Nam', 'Bình Dương', '0929 626 558
0398 462 547', 'MR18242', '(1053, 'Tô Hoài Nam', '2000-03-17', 'Nam', 'Bình Dương', '0929 626 558
0398 462 547', 'MR18242', 128, 24, 409, 'GIFU', '103000000', '2018-11-12', '', '2018-11-01', '2019-06-11', '50000000', '53000000', '57668', '15000', '5000', '12', '2020-06-11', '', 'Admin', '2020-06-22 00:46:18'),', 24, 409, GIFU, '103000000', '2018-11-12', '50000000', '2018-11-01', '2019-06-11', '57668', '53000000', '', '15000', '5000', '12', '2020-06-11', '', '', 'Admin', '2020-06-22 00:46:18'),</v>
      </c>
      <c r="J1054" s="58">
        <v>128</v>
      </c>
      <c r="K1054" s="58">
        <v>24</v>
      </c>
      <c r="L1054" s="58">
        <v>409</v>
      </c>
      <c r="M1054" s="49" t="s">
        <v>5644</v>
      </c>
      <c r="N1054" s="55">
        <v>103000000</v>
      </c>
      <c r="O1054" s="56" t="s">
        <v>5408</v>
      </c>
      <c r="P1054" s="159">
        <v>50000000</v>
      </c>
      <c r="Q1054" s="124">
        <v>53000000</v>
      </c>
      <c r="R1054" s="124"/>
      <c r="S1054" s="49" t="s">
        <v>5654</v>
      </c>
      <c r="T1054" s="49" t="s">
        <v>3327</v>
      </c>
      <c r="U1054" s="129">
        <v>57668</v>
      </c>
      <c r="V1054" s="55">
        <v>15000</v>
      </c>
      <c r="W1054" s="55">
        <v>5000</v>
      </c>
      <c r="X1054" s="10">
        <v>12</v>
      </c>
      <c r="Y1054" s="10" t="s">
        <v>9926</v>
      </c>
      <c r="Z1054" s="10"/>
    </row>
    <row r="1055" spans="1:26">
      <c r="A1055" s="10">
        <v>1054</v>
      </c>
      <c r="B1055" s="54" t="s">
        <v>6744</v>
      </c>
      <c r="C1055" s="50" t="s">
        <v>6745</v>
      </c>
      <c r="D1055" s="51" t="s">
        <v>2845</v>
      </c>
      <c r="E1055" s="10" t="s">
        <v>2928</v>
      </c>
      <c r="F1055" s="61" t="s">
        <v>6746</v>
      </c>
      <c r="G1055" s="49" t="s">
        <v>6743</v>
      </c>
      <c r="H1055" s="10" t="str">
        <f t="shared" si="17"/>
        <v>(1054, 'Nguyễn Công Đoàn', '1991-10-16', 'Nam', 'Bình Định', '0375 711 047
0372 187 534', 'MR18242', 128, 24, 409, 'GIFU', '103000000', '2018-11-07', '', '2018-11-01', '2019-06-11', '50000000', '53000000', '57668', '15000', '5000', '12', '2020-06-11', '', 'Admin', '2020-06-22 00:46:18'),</v>
      </c>
      <c r="I1055" s="10" t="str">
        <f t="shared" si="17"/>
        <v>(Nguyễn Công Đoàn, '1991-10-16', 'Nam', 'Bình Định', '0375 711 047
0372 187 534', 'MR18242', '(1054, 'Nguyễn Công Đoàn', '1991-10-16', 'Nam', 'Bình Định', '0375 711 047
0372 187 534', 'MR18242', 128, 24, 409, 'GIFU', '103000000', '2018-11-07', '', '2018-11-01', '2019-06-11', '50000000', '53000000', '57668', '15000', '5000', '12', '2020-06-11', '', 'Admin', '2020-06-22 00:46:18'),', 24, 409, GIFU, '103000000', '2018-11-07', '50000000', '2018-11-01', '2019-06-11', '57668', '53000000', '', '15000', '5000', '12', '2020-06-11', '', '', 'Admin', '2020-06-22 00:46:18'),</v>
      </c>
      <c r="J1055" s="58">
        <v>128</v>
      </c>
      <c r="K1055" s="58">
        <v>24</v>
      </c>
      <c r="L1055" s="58">
        <v>409</v>
      </c>
      <c r="M1055" s="49" t="s">
        <v>5644</v>
      </c>
      <c r="N1055" s="55">
        <v>103000000</v>
      </c>
      <c r="O1055" s="56" t="s">
        <v>5984</v>
      </c>
      <c r="P1055" s="159">
        <v>50000000</v>
      </c>
      <c r="Q1055" s="124">
        <v>53000000</v>
      </c>
      <c r="R1055" s="124"/>
      <c r="S1055" s="49" t="s">
        <v>5654</v>
      </c>
      <c r="T1055" s="49" t="s">
        <v>3327</v>
      </c>
      <c r="U1055" s="129">
        <v>57668</v>
      </c>
      <c r="V1055" s="55">
        <v>15000</v>
      </c>
      <c r="W1055" s="55">
        <v>5000</v>
      </c>
      <c r="X1055" s="10">
        <v>12</v>
      </c>
      <c r="Y1055" s="10" t="s">
        <v>9926</v>
      </c>
      <c r="Z1055" s="10"/>
    </row>
    <row r="1056" spans="1:26">
      <c r="A1056" s="10">
        <v>1055</v>
      </c>
      <c r="B1056" s="54" t="s">
        <v>6747</v>
      </c>
      <c r="C1056" s="50" t="s">
        <v>6748</v>
      </c>
      <c r="D1056" s="51" t="s">
        <v>2845</v>
      </c>
      <c r="E1056" s="10" t="s">
        <v>2928</v>
      </c>
      <c r="F1056" s="69" t="s">
        <v>6749</v>
      </c>
      <c r="G1056" s="49" t="s">
        <v>6750</v>
      </c>
      <c r="H1056" s="10" t="str">
        <f t="shared" si="17"/>
        <v>(1055, 'Nguyễn Huỳnh Khải Duy', '1997-04-06', 'Nam', 'Bình Định', '0967 215 139
0978 653 665', 'MR18193', 128, 24, 410, 'FUKUOKA', '103000000', '2018-09-20', '', '2018-09-12', '2019-06-24', '50000000', '53000000', '57668', '15000', '5000', '12', '2020-06-24', '', 'Admin', '2020-06-22 00:46:18'),</v>
      </c>
      <c r="I1056" s="10" t="str">
        <f t="shared" si="17"/>
        <v>(Nguyễn Huỳnh Khải Duy, '1997-04-06', 'Nam', 'Bình Định', '0967 215 139
0978 653 665', 'MR18193', '(1055, 'Nguyễn Huỳnh Khải Duy', '1997-04-06', 'Nam', 'Bình Định', '0967 215 139
0978 653 665', 'MR18193', 128, 24, 410, 'FUKUOKA', '103000000', '2018-09-20', '', '2018-09-12', '2019-06-24', '50000000', '53000000', '57668', '15000', '5000', '12', '2020-06-24', '', 'Admin', '2020-06-22 00:46:18'),', 24, 410, FUKUOKA, '103000000', '2018-09-20', '50000000', '2018-09-12', '2019-06-24', '57668', '53000000', '', '15000', '5000', '12', '2020-06-24', '', '', 'Admin', '2020-06-22 00:46:18'),</v>
      </c>
      <c r="J1056" s="58">
        <v>128</v>
      </c>
      <c r="K1056" s="58">
        <v>24</v>
      </c>
      <c r="L1056" s="58">
        <v>410</v>
      </c>
      <c r="M1056" s="49" t="s">
        <v>5172</v>
      </c>
      <c r="N1056" s="55">
        <v>103000000</v>
      </c>
      <c r="O1056" s="56" t="s">
        <v>6751</v>
      </c>
      <c r="P1056" s="159">
        <v>50000000</v>
      </c>
      <c r="Q1056" s="124">
        <v>53000000</v>
      </c>
      <c r="R1056" s="124"/>
      <c r="S1056" s="49" t="s">
        <v>4982</v>
      </c>
      <c r="T1056" s="49" t="s">
        <v>6752</v>
      </c>
      <c r="U1056" s="129">
        <v>57668</v>
      </c>
      <c r="V1056" s="55">
        <v>15000</v>
      </c>
      <c r="W1056" s="55">
        <v>5000</v>
      </c>
      <c r="X1056" s="10">
        <v>12</v>
      </c>
      <c r="Y1056" s="10" t="s">
        <v>10044</v>
      </c>
      <c r="Z1056" s="10"/>
    </row>
    <row r="1057" spans="1:26">
      <c r="A1057" s="10">
        <v>1056</v>
      </c>
      <c r="B1057" s="54" t="s">
        <v>6753</v>
      </c>
      <c r="C1057" s="50" t="s">
        <v>6568</v>
      </c>
      <c r="D1057" s="51" t="s">
        <v>2845</v>
      </c>
      <c r="E1057" s="10" t="s">
        <v>3141</v>
      </c>
      <c r="F1057" s="69" t="s">
        <v>6754</v>
      </c>
      <c r="G1057" s="49" t="s">
        <v>6750</v>
      </c>
      <c r="H1057" s="10" t="str">
        <f t="shared" si="17"/>
        <v>(1056, 'Phan Nhật Minh', '1996-01-15', 'Nam', 'Đồng Tháp', '01299 990 114
01258 144 142', 'MR18193', 128, 24, 410, 'FUKUOKA', '103000000', '2018-09-18', '', '2018-09-12', '2019-06-24', '50000000', '53000000', '57668', '15000', '5000', '12', '2020-06-24', '', 'Admin', '2020-06-22 00:46:18'),</v>
      </c>
      <c r="I1057" s="10" t="str">
        <f t="shared" si="17"/>
        <v>(Phan Nhật Minh, '1996-01-15', 'Nam', 'Đồng Tháp', '01299 990 114
01258 144 142', 'MR18193', '(1056, 'Phan Nhật Minh', '1996-01-15', 'Nam', 'Đồng Tháp', '01299 990 114
01258 144 142', 'MR18193', 128, 24, 410, 'FUKUOKA', '103000000', '2018-09-18', '', '2018-09-12', '2019-06-24', '50000000', '53000000', '57668', '15000', '5000', '12', '2020-06-24', '', 'Admin', '2020-06-22 00:46:18'),', 24, 410, FUKUOKA, '103000000', '2018-09-18', '50000000', '2018-09-12', '2019-06-24', '57668', '53000000', '', '15000', '5000', '12', '2020-06-24', '', '', 'Admin', '2020-06-22 00:46:18'),</v>
      </c>
      <c r="J1057" s="58">
        <v>128</v>
      </c>
      <c r="K1057" s="58">
        <v>24</v>
      </c>
      <c r="L1057" s="58">
        <v>410</v>
      </c>
      <c r="M1057" s="49" t="s">
        <v>5172</v>
      </c>
      <c r="N1057" s="55">
        <v>103000000</v>
      </c>
      <c r="O1057" s="56" t="s">
        <v>3254</v>
      </c>
      <c r="P1057" s="159">
        <v>50000000</v>
      </c>
      <c r="Q1057" s="124">
        <v>53000000</v>
      </c>
      <c r="R1057" s="124"/>
      <c r="S1057" s="49" t="s">
        <v>4982</v>
      </c>
      <c r="T1057" s="49" t="s">
        <v>6752</v>
      </c>
      <c r="U1057" s="129">
        <v>57668</v>
      </c>
      <c r="V1057" s="55">
        <v>15000</v>
      </c>
      <c r="W1057" s="55">
        <v>5000</v>
      </c>
      <c r="X1057" s="10">
        <v>12</v>
      </c>
      <c r="Y1057" s="10" t="s">
        <v>10044</v>
      </c>
      <c r="Z1057" s="10"/>
    </row>
    <row r="1058" spans="1:26">
      <c r="A1058" s="10">
        <v>1057</v>
      </c>
      <c r="B1058" s="54" t="s">
        <v>6755</v>
      </c>
      <c r="C1058" s="50" t="s">
        <v>5166</v>
      </c>
      <c r="D1058" s="51" t="s">
        <v>2845</v>
      </c>
      <c r="E1058" s="10" t="s">
        <v>2846</v>
      </c>
      <c r="F1058" s="61" t="s">
        <v>6756</v>
      </c>
      <c r="G1058" s="49" t="s">
        <v>6757</v>
      </c>
      <c r="H1058" s="10" t="str">
        <f t="shared" si="17"/>
        <v>(1057, 'Nguyễn Phương Lâm', '1999-01-13', 'Nam', 'Bến Tre', '0326 485 496
0326 451 866', 'MR18238', 99, 24, 411, 'GIFU', '103000000', '2018-11-06', '', '2018-10-30', '2019-06-26', '50000000', '53000000', '57668', '15000', '5000', '12', '2020-06-26', '', 'Admin', '2020-06-22 00:46:18'),</v>
      </c>
      <c r="I1058" s="10" t="str">
        <f t="shared" si="17"/>
        <v>(Nguyễn Phương Lâm, '1999-01-13', 'Nam', 'Bến Tre', '0326 485 496
0326 451 866', 'MR18238', '(1057, 'Nguyễn Phương Lâm', '1999-01-13', 'Nam', 'Bến Tre', '0326 485 496
0326 451 866', 'MR18238', 99, 24, 411, 'GIFU', '103000000', '2018-11-06', '', '2018-10-30', '2019-06-26', '50000000', '53000000', '57668', '15000', '5000', '12', '2020-06-26', '', 'Admin', '2020-06-22 00:46:18'),', 24, 411, GIFU, '103000000', '2018-11-06', '50000000', '2018-10-30', '2019-06-26', '57668', '53000000', '', '15000', '5000', '12', '2020-06-26', '', '', 'Admin', '2020-06-22 00:46:18'),</v>
      </c>
      <c r="J1058" s="58">
        <v>99</v>
      </c>
      <c r="K1058" s="58">
        <v>24</v>
      </c>
      <c r="L1058" s="58">
        <v>411</v>
      </c>
      <c r="M1058" s="49" t="s">
        <v>5644</v>
      </c>
      <c r="N1058" s="55">
        <v>103000000</v>
      </c>
      <c r="O1058" s="56" t="s">
        <v>3560</v>
      </c>
      <c r="P1058" s="159">
        <v>50000000</v>
      </c>
      <c r="Q1058" s="124">
        <v>53000000</v>
      </c>
      <c r="R1058" s="124"/>
      <c r="S1058" s="49" t="s">
        <v>3610</v>
      </c>
      <c r="T1058" s="49" t="s">
        <v>6758</v>
      </c>
      <c r="U1058" s="129">
        <v>57668</v>
      </c>
      <c r="V1058" s="55">
        <v>15000</v>
      </c>
      <c r="W1058" s="55">
        <v>5000</v>
      </c>
      <c r="X1058" s="10">
        <v>12</v>
      </c>
      <c r="Y1058" s="10" t="s">
        <v>9809</v>
      </c>
      <c r="Z1058" s="10"/>
    </row>
    <row r="1059" spans="1:26">
      <c r="A1059" s="10">
        <v>1058</v>
      </c>
      <c r="B1059" s="54" t="s">
        <v>6759</v>
      </c>
      <c r="C1059" s="50" t="s">
        <v>6367</v>
      </c>
      <c r="D1059" s="51" t="s">
        <v>2845</v>
      </c>
      <c r="E1059" s="10" t="s">
        <v>2876</v>
      </c>
      <c r="F1059" s="61" t="s">
        <v>6760</v>
      </c>
      <c r="G1059" s="49" t="s">
        <v>6757</v>
      </c>
      <c r="H1059" s="10" t="str">
        <f t="shared" si="17"/>
        <v>(1058, 'Lê Phan Khả Phong', '1995-12-12', 'Nam', 'Vĩnh Long', '0329 413 126
0336 465 043
0889 764 541', 'MR18238', 99, 24, 411, 'GIFU', '103000000', '2018-11-05', '', '2018-10-30', '2019-06-26', '50000000', '53000000', '57668', '15000', '5000', '12', '2020-06-26', '', 'Admin', '2020-06-22 00:46:18'),</v>
      </c>
      <c r="I1059" s="10" t="str">
        <f t="shared" si="17"/>
        <v>(Lê Phan Khả Phong, '1995-12-12', 'Nam', 'Vĩnh Long', '0329 413 126
0336 465 043
0889 764 541', 'MR18238', '(1058, 'Lê Phan Khả Phong', '1995-12-12', 'Nam', 'Vĩnh Long', '0329 413 126
0336 465 043
0889 764 541', 'MR18238', 99, 24, 411, 'GIFU', '103000000', '2018-11-05', '', '2018-10-30', '2019-06-26', '50000000', '53000000', '57668', '15000', '5000', '12', '2020-06-26', '', 'Admin', '2020-06-22 00:46:18'),', 24, 411, GIFU, '103000000', '2018-11-05', '50000000', '2018-10-30', '2019-06-26', '57668', '53000000', '', '15000', '5000', '12', '2020-06-26', '', '', 'Admin', '2020-06-22 00:46:18'),</v>
      </c>
      <c r="J1059" s="58">
        <v>99</v>
      </c>
      <c r="K1059" s="58">
        <v>24</v>
      </c>
      <c r="L1059" s="58">
        <v>411</v>
      </c>
      <c r="M1059" s="49" t="s">
        <v>5644</v>
      </c>
      <c r="N1059" s="55">
        <v>103000000</v>
      </c>
      <c r="O1059" s="56" t="s">
        <v>6761</v>
      </c>
      <c r="P1059" s="159">
        <v>50000000</v>
      </c>
      <c r="Q1059" s="124">
        <v>53000000</v>
      </c>
      <c r="R1059" s="124"/>
      <c r="S1059" s="49" t="s">
        <v>3610</v>
      </c>
      <c r="T1059" s="49" t="s">
        <v>6758</v>
      </c>
      <c r="U1059" s="129">
        <v>57668</v>
      </c>
      <c r="V1059" s="55">
        <v>15000</v>
      </c>
      <c r="W1059" s="55">
        <v>5000</v>
      </c>
      <c r="X1059" s="10">
        <v>12</v>
      </c>
      <c r="Y1059" s="10" t="s">
        <v>9809</v>
      </c>
      <c r="Z1059" s="10"/>
    </row>
    <row r="1060" spans="1:26">
      <c r="A1060" s="10">
        <v>1059</v>
      </c>
      <c r="B1060" s="54" t="s">
        <v>5734</v>
      </c>
      <c r="C1060" s="50" t="s">
        <v>6762</v>
      </c>
      <c r="D1060" s="51" t="s">
        <v>2845</v>
      </c>
      <c r="E1060" s="10" t="s">
        <v>3141</v>
      </c>
      <c r="F1060" s="61" t="s">
        <v>6763</v>
      </c>
      <c r="G1060" s="49" t="s">
        <v>6757</v>
      </c>
      <c r="H1060" s="10" t="str">
        <f t="shared" si="17"/>
        <v>(1059, 'Phạm Hoàng Duy', '1994-11-01', 'Nam', 'Đồng Tháp', '0375 436 689
0377 712 860', 'MR18238', 99, 24, 411, 'GIFU', '103000000', '2018-11-06', '', '2018-10-30', '2019-06-26', '50000000', '53000000', '57668', '15000', '5000', '12', '2020-06-26', '', 'Admin', '2020-06-22 00:46:18'),</v>
      </c>
      <c r="I1060" s="10" t="str">
        <f t="shared" si="17"/>
        <v>(Phạm Hoàng Duy, '1994-11-01', 'Nam', 'Đồng Tháp', '0375 436 689
0377 712 860', 'MR18238', '(1059, 'Phạm Hoàng Duy', '1994-11-01', 'Nam', 'Đồng Tháp', '0375 436 689
0377 712 860', 'MR18238', 99, 24, 411, 'GIFU', '103000000', '2018-11-06', '', '2018-10-30', '2019-06-26', '50000000', '53000000', '57668', '15000', '5000', '12', '2020-06-26', '', 'Admin', '2020-06-22 00:46:18'),', 24, 411, GIFU, '103000000', '2018-11-06', '50000000', '2018-10-30', '2019-06-26', '57668', '53000000', '', '15000', '5000', '12', '2020-06-26', '', '', 'Admin', '2020-06-22 00:46:18'),</v>
      </c>
      <c r="J1060" s="58">
        <v>99</v>
      </c>
      <c r="K1060" s="58">
        <v>24</v>
      </c>
      <c r="L1060" s="58">
        <v>411</v>
      </c>
      <c r="M1060" s="49" t="s">
        <v>5644</v>
      </c>
      <c r="N1060" s="55">
        <v>103000000</v>
      </c>
      <c r="O1060" s="56" t="s">
        <v>3560</v>
      </c>
      <c r="P1060" s="159">
        <v>50000000</v>
      </c>
      <c r="Q1060" s="124">
        <v>53000000</v>
      </c>
      <c r="R1060" s="124"/>
      <c r="S1060" s="49" t="s">
        <v>3610</v>
      </c>
      <c r="T1060" s="49" t="s">
        <v>6758</v>
      </c>
      <c r="U1060" s="129">
        <v>57668</v>
      </c>
      <c r="V1060" s="55">
        <v>15000</v>
      </c>
      <c r="W1060" s="55">
        <v>5000</v>
      </c>
      <c r="X1060" s="10">
        <v>12</v>
      </c>
      <c r="Y1060" s="10" t="s">
        <v>9809</v>
      </c>
      <c r="Z1060" s="10"/>
    </row>
    <row r="1061" spans="1:26">
      <c r="A1061" s="10">
        <v>1060</v>
      </c>
      <c r="B1061" s="54" t="s">
        <v>6764</v>
      </c>
      <c r="C1061" s="50" t="s">
        <v>6765</v>
      </c>
      <c r="D1061" s="51" t="s">
        <v>2845</v>
      </c>
      <c r="E1061" s="10" t="s">
        <v>3104</v>
      </c>
      <c r="F1061" s="61" t="s">
        <v>6766</v>
      </c>
      <c r="G1061" s="49" t="s">
        <v>6767</v>
      </c>
      <c r="H1061" s="10" t="str">
        <f t="shared" si="17"/>
        <v>(1060, 'Nguyễn Huỳnh Thanh Toàn', '1999-08-18', 'Nam', 'An Giang', '0817 027 321
0919 264 944', 'MR18237', 99, 24, 412, 'GIFU', '103000000', '2018-11-07', '', '2018-10-30', '2019-06-26', '50000000', '53000000', '57668', '15000', '5000', '12', '2020-06-26', '', 'Admin', '2020-06-22 00:46:18'),</v>
      </c>
      <c r="I1061" s="10" t="str">
        <f t="shared" si="17"/>
        <v>(Nguyễn Huỳnh Thanh Toàn, '1999-08-18', 'Nam', 'An Giang', '0817 027 321
0919 264 944', 'MR18237', '(1060, 'Nguyễn Huỳnh Thanh Toàn', '1999-08-18', 'Nam', 'An Giang', '0817 027 321
0919 264 944', 'MR18237', 99, 24, 412, 'GIFU', '103000000', '2018-11-07', '', '2018-10-30', '2019-06-26', '50000000', '53000000', '57668', '15000', '5000', '12', '2020-06-26', '', 'Admin', '2020-06-22 00:46:18'),', 24, 412, GIFU, '103000000', '2018-11-07', '50000000', '2018-10-30', '2019-06-26', '57668', '53000000', '', '15000', '5000', '12', '2020-06-26', '', '', 'Admin', '2020-06-22 00:46:18'),</v>
      </c>
      <c r="J1061" s="58">
        <v>99</v>
      </c>
      <c r="K1061" s="58">
        <v>24</v>
      </c>
      <c r="L1061" s="58">
        <v>412</v>
      </c>
      <c r="M1061" s="49" t="s">
        <v>5644</v>
      </c>
      <c r="N1061" s="55">
        <v>103000000</v>
      </c>
      <c r="O1061" s="56" t="s">
        <v>5984</v>
      </c>
      <c r="P1061" s="159">
        <v>50000000</v>
      </c>
      <c r="Q1061" s="124">
        <v>53000000</v>
      </c>
      <c r="R1061" s="124"/>
      <c r="S1061" s="49" t="s">
        <v>3610</v>
      </c>
      <c r="T1061" s="49" t="s">
        <v>6758</v>
      </c>
      <c r="U1061" s="129">
        <v>57668</v>
      </c>
      <c r="V1061" s="55">
        <v>15000</v>
      </c>
      <c r="W1061" s="55">
        <v>5000</v>
      </c>
      <c r="X1061" s="10">
        <v>12</v>
      </c>
      <c r="Y1061" s="10" t="s">
        <v>9809</v>
      </c>
      <c r="Z1061" s="10"/>
    </row>
    <row r="1062" spans="1:26">
      <c r="A1062" s="10">
        <v>1061</v>
      </c>
      <c r="B1062" s="54" t="s">
        <v>6768</v>
      </c>
      <c r="C1062" s="50" t="s">
        <v>6769</v>
      </c>
      <c r="D1062" s="51" t="s">
        <v>2845</v>
      </c>
      <c r="E1062" s="10" t="s">
        <v>2846</v>
      </c>
      <c r="F1062" s="61" t="s">
        <v>6770</v>
      </c>
      <c r="G1062" s="49" t="s">
        <v>6767</v>
      </c>
      <c r="H1062" s="10" t="str">
        <f t="shared" si="17"/>
        <v>(1061, 'Nguyễn Văn Biển', '1997-10-22', 'Nam', 'Bến Tre', '0383 593 093
0388 125 816', 'MR18237', 99, 24, 412, 'GIFU', '103000000', '2018-11-07', '', '2018-10-30', '2019-06-26', '50000000', '53000000', '57668', '15000', '5000', '12', '2020-06-26', '', 'Admin', '2020-06-22 00:46:18'),</v>
      </c>
      <c r="I1062" s="10" t="str">
        <f t="shared" si="17"/>
        <v>(Nguyễn Văn Biển, '1997-10-22', 'Nam', 'Bến Tre', '0383 593 093
0388 125 816', 'MR18237', '(1061, 'Nguyễn Văn Biển', '1997-10-22', 'Nam', 'Bến Tre', '0383 593 093
0388 125 816', 'MR18237', 99, 24, 412, 'GIFU', '103000000', '2018-11-07', '', '2018-10-30', '2019-06-26', '50000000', '53000000', '57668', '15000', '5000', '12', '2020-06-26', '', 'Admin', '2020-06-22 00:46:18'),', 24, 412, GIFU, '103000000', '2018-11-07', '50000000', '2018-10-30', '2019-06-26', '57668', '53000000', '', '15000', '5000', '12', '2020-06-26', '', '', 'Admin', '2020-06-22 00:46:18'),</v>
      </c>
      <c r="J1062" s="58">
        <v>99</v>
      </c>
      <c r="K1062" s="58">
        <v>24</v>
      </c>
      <c r="L1062" s="58">
        <v>412</v>
      </c>
      <c r="M1062" s="49" t="s">
        <v>5644</v>
      </c>
      <c r="N1062" s="55">
        <v>103000000</v>
      </c>
      <c r="O1062" s="56" t="s">
        <v>5984</v>
      </c>
      <c r="P1062" s="159">
        <v>50000000</v>
      </c>
      <c r="Q1062" s="124">
        <v>53000000</v>
      </c>
      <c r="R1062" s="124"/>
      <c r="S1062" s="49" t="s">
        <v>3610</v>
      </c>
      <c r="T1062" s="49" t="s">
        <v>6758</v>
      </c>
      <c r="U1062" s="129">
        <v>57668</v>
      </c>
      <c r="V1062" s="55">
        <v>15000</v>
      </c>
      <c r="W1062" s="55">
        <v>5000</v>
      </c>
      <c r="X1062" s="10">
        <v>12</v>
      </c>
      <c r="Y1062" s="10" t="s">
        <v>9809</v>
      </c>
      <c r="Z1062" s="10"/>
    </row>
    <row r="1063" spans="1:26">
      <c r="A1063" s="10">
        <v>1062</v>
      </c>
      <c r="B1063" s="54" t="s">
        <v>6771</v>
      </c>
      <c r="C1063" s="50" t="s">
        <v>4682</v>
      </c>
      <c r="D1063" s="51" t="s">
        <v>2845</v>
      </c>
      <c r="E1063" s="10" t="s">
        <v>2881</v>
      </c>
      <c r="F1063" s="61" t="s">
        <v>6772</v>
      </c>
      <c r="G1063" s="49" t="s">
        <v>6767</v>
      </c>
      <c r="H1063" s="10" t="str">
        <f t="shared" si="17"/>
        <v>(1062, 'Ngô Quốc Phong', '1997-01-25', 'Nam', 'Đồng Nai', '0349 036 723
0943 067 748', 'MR18237', 99, 24, 412, 'GIFU', '103000000', '2018-11-06', '', '2018-10-30', '2019-06-26', '50000000', '53000000', '57668', '15000', '5000', '12', '2020-06-26', '', 'Admin', '2020-06-22 00:46:18'),</v>
      </c>
      <c r="I1063" s="10" t="str">
        <f t="shared" si="17"/>
        <v>(Ngô Quốc Phong, '1997-01-25', 'Nam', 'Đồng Nai', '0349 036 723
0943 067 748', 'MR18237', '(1062, 'Ngô Quốc Phong', '1997-01-25', 'Nam', 'Đồng Nai', '0349 036 723
0943 067 748', 'MR18237', 99, 24, 412, 'GIFU', '103000000', '2018-11-06', '', '2018-10-30', '2019-06-26', '50000000', '53000000', '57668', '15000', '5000', '12', '2020-06-26', '', 'Admin', '2020-06-22 00:46:18'),', 24, 412, GIFU, '103000000', '2018-11-06', '50000000', '2018-10-30', '2019-06-26', '57668', '53000000', '', '15000', '5000', '12', '2020-06-26', '', '', 'Admin', '2020-06-22 00:46:18'),</v>
      </c>
      <c r="J1063" s="58">
        <v>99</v>
      </c>
      <c r="K1063" s="58">
        <v>24</v>
      </c>
      <c r="L1063" s="58">
        <v>412</v>
      </c>
      <c r="M1063" s="49" t="s">
        <v>5644</v>
      </c>
      <c r="N1063" s="55">
        <v>103000000</v>
      </c>
      <c r="O1063" s="56" t="s">
        <v>3560</v>
      </c>
      <c r="P1063" s="159">
        <v>50000000</v>
      </c>
      <c r="Q1063" s="124">
        <v>53000000</v>
      </c>
      <c r="R1063" s="124"/>
      <c r="S1063" s="49" t="s">
        <v>3610</v>
      </c>
      <c r="T1063" s="49" t="s">
        <v>6758</v>
      </c>
      <c r="U1063" s="129">
        <v>57668</v>
      </c>
      <c r="V1063" s="55">
        <v>15000</v>
      </c>
      <c r="W1063" s="55">
        <v>5000</v>
      </c>
      <c r="X1063" s="10">
        <v>12</v>
      </c>
      <c r="Y1063" s="10" t="s">
        <v>9809</v>
      </c>
      <c r="Z1063" s="10"/>
    </row>
    <row r="1064" spans="1:26">
      <c r="A1064" s="10">
        <v>1063</v>
      </c>
      <c r="B1064" s="54" t="s">
        <v>6773</v>
      </c>
      <c r="C1064" s="50" t="s">
        <v>6774</v>
      </c>
      <c r="D1064" s="51" t="s">
        <v>2845</v>
      </c>
      <c r="E1064" s="10" t="s">
        <v>3104</v>
      </c>
      <c r="F1064" s="61" t="s">
        <v>6775</v>
      </c>
      <c r="G1064" s="49" t="s">
        <v>6776</v>
      </c>
      <c r="H1064" s="10" t="str">
        <f t="shared" si="17"/>
        <v>(1063, 'Võ Vĩnh Truyền', '2000-05-30', 'Nam', 'An Giang', '0334 865 624
0979 503 340', 'MR18239', 102, 24, 413, 'GIFU', '103000000', '2018-11-02', '', '2018-11-01', '2019-07-01', '50000000', '53000000', '57668', '15000', '5000', '11', '2020-06-01', '', 'Admin', '2020-06-22 00:46:18'),</v>
      </c>
      <c r="I1064" s="10" t="str">
        <f t="shared" si="17"/>
        <v>(Võ Vĩnh Truyền, '2000-05-30', 'Nam', 'An Giang', '0334 865 624
0979 503 340', 'MR18239', '(1063, 'Võ Vĩnh Truyền', '2000-05-30', 'Nam', 'An Giang', '0334 865 624
0979 503 340', 'MR18239', 102, 24, 413, 'GIFU', '103000000', '2018-11-02', '', '2018-11-01', '2019-07-01', '50000000', '53000000', '57668', '15000', '5000', '11', '2020-06-01', '', 'Admin', '2020-06-22 00:46:18'),', 24, 413, GIFU, '103000000', '2018-11-02', '50000000', '2018-11-01', '2019-07-01', '57668', '53000000', '', '15000', '5000', '11', '2020-06-01', '', '', 'Admin', '2020-06-22 00:46:18'),</v>
      </c>
      <c r="J1064" s="58">
        <v>102</v>
      </c>
      <c r="K1064" s="58">
        <v>24</v>
      </c>
      <c r="L1064" s="58">
        <v>413</v>
      </c>
      <c r="M1064" s="49" t="s">
        <v>5644</v>
      </c>
      <c r="N1064" s="55">
        <v>103000000</v>
      </c>
      <c r="O1064" s="56" t="s">
        <v>6777</v>
      </c>
      <c r="P1064" s="159">
        <v>50000000</v>
      </c>
      <c r="Q1064" s="124">
        <v>53000000</v>
      </c>
      <c r="R1064" s="124"/>
      <c r="S1064" s="49" t="s">
        <v>5654</v>
      </c>
      <c r="T1064" s="49" t="s">
        <v>3911</v>
      </c>
      <c r="U1064" s="129">
        <v>57668</v>
      </c>
      <c r="V1064" s="55">
        <v>15000</v>
      </c>
      <c r="W1064" s="55">
        <v>5000</v>
      </c>
      <c r="X1064" s="10">
        <v>11</v>
      </c>
      <c r="Y1064" s="10" t="s">
        <v>9846</v>
      </c>
      <c r="Z1064" s="10"/>
    </row>
    <row r="1065" spans="1:26">
      <c r="A1065" s="10">
        <v>1064</v>
      </c>
      <c r="B1065" s="54" t="s">
        <v>6778</v>
      </c>
      <c r="C1065" s="50" t="s">
        <v>6779</v>
      </c>
      <c r="D1065" s="51" t="s">
        <v>2845</v>
      </c>
      <c r="E1065" s="10" t="s">
        <v>3104</v>
      </c>
      <c r="F1065" s="61" t="s">
        <v>6780</v>
      </c>
      <c r="G1065" s="49" t="s">
        <v>6776</v>
      </c>
      <c r="H1065" s="10" t="str">
        <f t="shared" si="17"/>
        <v>(1064, 'Hồ Văn Hiếu', '2000-06-08', 'Nam', 'An Giang', '0889 390 905
0377 325 697', 'MR18239', 102, 24, 413, 'GIFU', '103000000', '2018-11-07', '', '2018-11-01', '2019-07-01', '50000000', '53000000', '57668', '15000', '5000', '11', '2020-06-01', '', 'Admin', '2020-06-22 00:46:18'),</v>
      </c>
      <c r="I1065" s="10" t="str">
        <f t="shared" si="17"/>
        <v>(Hồ Văn Hiếu, '2000-06-08', 'Nam', 'An Giang', '0889 390 905
0377 325 697', 'MR18239', '(1064, 'Hồ Văn Hiếu', '2000-06-08', 'Nam', 'An Giang', '0889 390 905
0377 325 697', 'MR18239', 102, 24, 413, 'GIFU', '103000000', '2018-11-07', '', '2018-11-01', '2019-07-01', '50000000', '53000000', '57668', '15000', '5000', '11', '2020-06-01', '', 'Admin', '2020-06-22 00:46:18'),', 24, 413, GIFU, '103000000', '2018-11-07', '50000000', '2018-11-01', '2019-07-01', '57668', '53000000', '', '15000', '5000', '11', '2020-06-01', '', '', 'Admin', '2020-06-22 00:46:18'),</v>
      </c>
      <c r="J1065" s="58">
        <v>102</v>
      </c>
      <c r="K1065" s="58">
        <v>24</v>
      </c>
      <c r="L1065" s="58">
        <v>413</v>
      </c>
      <c r="M1065" s="49" t="s">
        <v>5644</v>
      </c>
      <c r="N1065" s="55">
        <v>103000000</v>
      </c>
      <c r="O1065" s="56" t="s">
        <v>5984</v>
      </c>
      <c r="P1065" s="159">
        <v>50000000</v>
      </c>
      <c r="Q1065" s="124">
        <v>53000000</v>
      </c>
      <c r="R1065" s="124"/>
      <c r="S1065" s="49" t="s">
        <v>5654</v>
      </c>
      <c r="T1065" s="49" t="s">
        <v>3911</v>
      </c>
      <c r="U1065" s="129">
        <v>57668</v>
      </c>
      <c r="V1065" s="55">
        <v>15000</v>
      </c>
      <c r="W1065" s="55">
        <v>5000</v>
      </c>
      <c r="X1065" s="10">
        <v>11</v>
      </c>
      <c r="Y1065" s="10" t="s">
        <v>9846</v>
      </c>
      <c r="Z1065" s="10"/>
    </row>
    <row r="1066" spans="1:26">
      <c r="A1066" s="10">
        <v>1065</v>
      </c>
      <c r="B1066" s="54" t="s">
        <v>6781</v>
      </c>
      <c r="C1066" s="50" t="s">
        <v>6782</v>
      </c>
      <c r="D1066" s="51" t="s">
        <v>2845</v>
      </c>
      <c r="E1066" s="10" t="s">
        <v>3653</v>
      </c>
      <c r="F1066" s="61" t="s">
        <v>6783</v>
      </c>
      <c r="G1066" s="49" t="s">
        <v>6784</v>
      </c>
      <c r="H1066" s="10" t="str">
        <f t="shared" si="17"/>
        <v>(1065, 'Dương Văn Quang', '1997-02-12', 'Nam', 'Đak Lak', '0359 966 520
0979 175 153
0972 957 808', 'MR18280', 18, 24, 414, 'NAGOYA', '99000000', '2018-12-20', '', '2018-12-11', '2019-07-22', '50000000', '49000000', '57668', '15000', '5000', '11', '2020-06-22', '', 'Admin', '2020-06-22 00:46:18'),</v>
      </c>
      <c r="I1066" s="10" t="str">
        <f t="shared" si="17"/>
        <v>(Dương Văn Quang, '1997-02-12', 'Nam', 'Đak Lak', '0359 966 520
0979 175 153
0972 957 808', 'MR18280', '(1065, 'Dương Văn Quang', '1997-02-12', 'Nam', 'Đak Lak', '0359 966 520
0979 175 153
0972 957 808', 'MR18280', 18, 24, 414, 'NAGOYA', '99000000', '2018-12-20', '', '2018-12-11', '2019-07-22', '50000000', '49000000', '57668', '15000', '5000', '11', '2020-06-22', '', 'Admin', '2020-06-22 00:46:18'),', 24, 414, NAGOYA, '99000000', '2018-12-20', '50000000', '2018-12-11', '2019-07-22', '57668', '49000000', '', '15000', '5000', '11', '2020-06-22', '', '', 'Admin', '2020-06-22 00:46:18'),</v>
      </c>
      <c r="J1066" s="58">
        <v>18</v>
      </c>
      <c r="K1066" s="58">
        <v>24</v>
      </c>
      <c r="L1066" s="58">
        <v>414</v>
      </c>
      <c r="M1066" s="49" t="s">
        <v>6785</v>
      </c>
      <c r="N1066" s="55">
        <v>99000000</v>
      </c>
      <c r="O1066" s="56" t="s">
        <v>6650</v>
      </c>
      <c r="P1066" s="159">
        <v>50000000</v>
      </c>
      <c r="Q1066" s="124">
        <v>49000000</v>
      </c>
      <c r="R1066" s="124"/>
      <c r="S1066" s="49" t="s">
        <v>5202</v>
      </c>
      <c r="T1066" s="49" t="s">
        <v>5804</v>
      </c>
      <c r="U1066" s="129">
        <v>57668</v>
      </c>
      <c r="V1066" s="55">
        <v>15000</v>
      </c>
      <c r="W1066" s="55">
        <v>5000</v>
      </c>
      <c r="X1066" s="10">
        <v>11</v>
      </c>
      <c r="Y1066" s="10" t="s">
        <v>10018</v>
      </c>
      <c r="Z1066" s="10"/>
    </row>
    <row r="1067" spans="1:26">
      <c r="A1067" s="10">
        <v>1066</v>
      </c>
      <c r="B1067" s="54" t="s">
        <v>6786</v>
      </c>
      <c r="C1067" s="50" t="s">
        <v>5718</v>
      </c>
      <c r="D1067" s="51" t="s">
        <v>2845</v>
      </c>
      <c r="E1067" s="10" t="s">
        <v>2846</v>
      </c>
      <c r="F1067" s="69" t="s">
        <v>6787</v>
      </c>
      <c r="G1067" s="49" t="s">
        <v>6788</v>
      </c>
      <c r="H1067" s="10" t="str">
        <f t="shared" si="17"/>
        <v>(1066, 'Nguyễn Trường Duy', '1998-11-03', 'Nam', 'Bến Tre', '01652 792 097
01657 108 693', 'MR18191', 18, 24, 415, 'GIFU', '99000000', '2018-09-17', '', '2018-09-11', '2019-07-29', '50000000', '49000000', '57668', '15000', '5000', '11', '2020-07-29', '', 'Admin', '2020-06-22 00:46:18'),</v>
      </c>
      <c r="I1067" s="10" t="str">
        <f t="shared" si="17"/>
        <v>(Nguyễn Trường Duy, '1998-11-03', 'Nam', 'Bến Tre', '01652 792 097
01657 108 693', 'MR18191', '(1066, 'Nguyễn Trường Duy', '1998-11-03', 'Nam', 'Bến Tre', '01652 792 097
01657 108 693', 'MR18191', 18, 24, 415, 'GIFU', '99000000', '2018-09-17', '', '2018-09-11', '2019-07-29', '50000000', '49000000', '57668', '15000', '5000', '11', '2020-07-29', '', 'Admin', '2020-06-22 00:46:18'),', 24, 415, GIFU, '99000000', '2018-09-17', '50000000', '2018-09-11', '2019-07-29', '57668', '49000000', '', '15000', '5000', '11', '2020-07-29', '', '', 'Admin', '2020-06-22 00:46:18'),</v>
      </c>
      <c r="J1067" s="58">
        <v>18</v>
      </c>
      <c r="K1067" s="58">
        <v>24</v>
      </c>
      <c r="L1067" s="58">
        <v>415</v>
      </c>
      <c r="M1067" s="49" t="s">
        <v>5644</v>
      </c>
      <c r="N1067" s="55">
        <v>99000000</v>
      </c>
      <c r="O1067" s="56" t="s">
        <v>5944</v>
      </c>
      <c r="P1067" s="159">
        <v>50000000</v>
      </c>
      <c r="Q1067" s="124">
        <v>49000000</v>
      </c>
      <c r="R1067" s="124"/>
      <c r="S1067" s="49" t="s">
        <v>6789</v>
      </c>
      <c r="T1067" s="49" t="s">
        <v>6790</v>
      </c>
      <c r="U1067" s="129">
        <v>57668</v>
      </c>
      <c r="V1067" s="57">
        <v>15000</v>
      </c>
      <c r="W1067" s="84">
        <v>5000</v>
      </c>
      <c r="X1067" s="10">
        <v>11</v>
      </c>
      <c r="Y1067" s="10" t="s">
        <v>12011</v>
      </c>
      <c r="Z1067" s="10"/>
    </row>
    <row r="1068" spans="1:26">
      <c r="A1068" s="10">
        <v>1067</v>
      </c>
      <c r="B1068" s="54" t="s">
        <v>6791</v>
      </c>
      <c r="C1068" s="50" t="s">
        <v>5971</v>
      </c>
      <c r="D1068" s="51" t="s">
        <v>2845</v>
      </c>
      <c r="E1068" s="10" t="s">
        <v>2928</v>
      </c>
      <c r="F1068" s="69" t="s">
        <v>6792</v>
      </c>
      <c r="G1068" s="49" t="s">
        <v>6788</v>
      </c>
      <c r="H1068" s="10" t="str">
        <f t="shared" si="17"/>
        <v>(1067, 'Phạm Đình Tùng', '2000-02-18', 'Nam', 'Bình Định', '01632 488 397
012252 289 981', 'MR18191', 18, 24, 415, 'GIFU', '99000000', '2018-09-20', '', '2018-09-11', '2019-07-29', '50000000', '49000000', '57668', '15000', '5000', '11', '2020-07-29', '', 'Admin', '2020-06-22 00:46:18'),</v>
      </c>
      <c r="I1068" s="10" t="str">
        <f t="shared" si="17"/>
        <v>(Phạm Đình Tùng, '2000-02-18', 'Nam', 'Bình Định', '01632 488 397
012252 289 981', 'MR18191', '(1067, 'Phạm Đình Tùng', '2000-02-18', 'Nam', 'Bình Định', '01632 488 397
012252 289 981', 'MR18191', 18, 24, 415, 'GIFU', '99000000', '2018-09-20', '', '2018-09-11', '2019-07-29', '50000000', '49000000', '57668', '15000', '5000', '11', '2020-07-29', '', 'Admin', '2020-06-22 00:46:18'),', 24, 415, GIFU, '99000000', '2018-09-20', '50000000', '2018-09-11', '2019-07-29', '57668', '49000000', '', '15000', '5000', '11', '2020-07-29', '', '', 'Admin', '2020-06-22 00:46:18'),</v>
      </c>
      <c r="J1068" s="58">
        <v>18</v>
      </c>
      <c r="K1068" s="58">
        <v>24</v>
      </c>
      <c r="L1068" s="58">
        <v>415</v>
      </c>
      <c r="M1068" s="49" t="s">
        <v>5644</v>
      </c>
      <c r="N1068" s="55">
        <v>99000000</v>
      </c>
      <c r="O1068" s="56" t="s">
        <v>6751</v>
      </c>
      <c r="P1068" s="159">
        <v>50000000</v>
      </c>
      <c r="Q1068" s="124">
        <v>49000000</v>
      </c>
      <c r="R1068" s="124"/>
      <c r="S1068" s="49" t="s">
        <v>6789</v>
      </c>
      <c r="T1068" s="49" t="s">
        <v>6790</v>
      </c>
      <c r="U1068" s="129">
        <v>57668</v>
      </c>
      <c r="V1068" s="57">
        <v>15000</v>
      </c>
      <c r="W1068" s="84">
        <v>5000</v>
      </c>
      <c r="X1068" s="10">
        <v>11</v>
      </c>
      <c r="Y1068" s="10" t="s">
        <v>12011</v>
      </c>
      <c r="Z1068" s="10"/>
    </row>
    <row r="1069" spans="1:26">
      <c r="A1069" s="10">
        <v>1068</v>
      </c>
      <c r="B1069" s="54" t="s">
        <v>6793</v>
      </c>
      <c r="C1069" s="50" t="s">
        <v>6794</v>
      </c>
      <c r="D1069" s="51" t="s">
        <v>2845</v>
      </c>
      <c r="E1069" s="10" t="s">
        <v>3317</v>
      </c>
      <c r="F1069" s="61" t="s">
        <v>6795</v>
      </c>
      <c r="G1069" s="49" t="s">
        <v>6796</v>
      </c>
      <c r="H1069" s="10" t="str">
        <f t="shared" si="17"/>
        <v>(1068, 'Phạm Tuấn Kiệt', '1997-11-22', 'Nam', 'Tiền Giang', '0385 885 214
0775 029 937', 'MR18279', 99, 24, 416, 'TOKYO', '103000000', '2018-12-17', '', '2018-12-11', '2019-07-29', '50000000', '53000000', '57668', '15000', '5000', '11', '2020-07-29', '', 'Admin', '2020-06-22 00:46:18'),</v>
      </c>
      <c r="I1069" s="10" t="str">
        <f t="shared" si="17"/>
        <v>(Phạm Tuấn Kiệt, '1997-11-22', 'Nam', 'Tiền Giang', '0385 885 214
0775 029 937', 'MR18279', '(1068, 'Phạm Tuấn Kiệt', '1997-11-22', 'Nam', 'Tiền Giang', '0385 885 214
0775 029 937', 'MR18279', 99, 24, 416, 'TOKYO', '103000000', '2018-12-17', '', '2018-12-11', '2019-07-29', '50000000', '53000000', '57668', '15000', '5000', '11', '2020-07-29', '', 'Admin', '2020-06-22 00:46:18'),', 24, 416, TOKYO, '103000000', '2018-12-17', '50000000', '2018-12-11', '2019-07-29', '57668', '53000000', '', '15000', '5000', '11', '2020-07-29', '', '', 'Admin', '2020-06-22 00:46:18'),</v>
      </c>
      <c r="J1069" s="58">
        <v>99</v>
      </c>
      <c r="K1069" s="58">
        <v>24</v>
      </c>
      <c r="L1069" s="58">
        <v>416</v>
      </c>
      <c r="M1069" s="49" t="s">
        <v>2823</v>
      </c>
      <c r="N1069" s="55">
        <v>103000000</v>
      </c>
      <c r="O1069" s="56" t="s">
        <v>5661</v>
      </c>
      <c r="P1069" s="159">
        <v>50000000</v>
      </c>
      <c r="Q1069" s="124">
        <v>53000000</v>
      </c>
      <c r="R1069" s="124"/>
      <c r="S1069" s="49" t="s">
        <v>5202</v>
      </c>
      <c r="T1069" s="49" t="s">
        <v>6790</v>
      </c>
      <c r="U1069" s="129">
        <v>57668</v>
      </c>
      <c r="V1069" s="57">
        <v>15000</v>
      </c>
      <c r="W1069" s="84">
        <v>5000</v>
      </c>
      <c r="X1069" s="10">
        <v>11</v>
      </c>
      <c r="Y1069" s="10" t="s">
        <v>12011</v>
      </c>
      <c r="Z1069" s="10"/>
    </row>
    <row r="1070" spans="1:26">
      <c r="A1070" s="10">
        <v>1069</v>
      </c>
      <c r="B1070" s="54" t="s">
        <v>6797</v>
      </c>
      <c r="C1070" s="50" t="s">
        <v>6798</v>
      </c>
      <c r="D1070" s="51" t="s">
        <v>2845</v>
      </c>
      <c r="E1070" s="10" t="s">
        <v>2846</v>
      </c>
      <c r="F1070" s="61" t="s">
        <v>6799</v>
      </c>
      <c r="G1070" s="49" t="s">
        <v>6796</v>
      </c>
      <c r="H1070" s="10" t="str">
        <f t="shared" si="17"/>
        <v>(1069, 'Phạm Anh Quốc Thỏa', '1995-06-26', 'Nam', 'Bến Tre', '0353 343 719
0388 556 938
0342 802 751', 'MR18279', 99, 24, 416, 'TOKYO', '103000000', '2018-12-18', '', '2018-12-11', '2019-07-29', '50000000', '53000000', '57668', '15000', '5000', '11', '2020-07-29', '', 'Admin', '2020-06-22 00:46:18'),</v>
      </c>
      <c r="I1070" s="10" t="str">
        <f t="shared" si="17"/>
        <v>(Phạm Anh Quốc Thỏa, '1995-06-26', 'Nam', 'Bến Tre', '0353 343 719
0388 556 938
0342 802 751', 'MR18279', '(1069, 'Phạm Anh Quốc Thỏa', '1995-06-26', 'Nam', 'Bến Tre', '0353 343 719
0388 556 938
0342 802 751', 'MR18279', 99, 24, 416, 'TOKYO', '103000000', '2018-12-18', '', '2018-12-11', '2019-07-29', '50000000', '53000000', '57668', '15000', '5000', '11', '2020-07-29', '', 'Admin', '2020-06-22 00:46:18'),', 24, 416, TOKYO, '103000000', '2018-12-18', '50000000', '2018-12-11', '2019-07-29', '57668', '53000000', '', '15000', '5000', '11', '2020-07-29', '', '', 'Admin', '2020-06-22 00:46:18'),</v>
      </c>
      <c r="J1070" s="58">
        <v>99</v>
      </c>
      <c r="K1070" s="58">
        <v>24</v>
      </c>
      <c r="L1070" s="58">
        <v>416</v>
      </c>
      <c r="M1070" s="49" t="s">
        <v>2823</v>
      </c>
      <c r="N1070" s="55">
        <v>103000000</v>
      </c>
      <c r="O1070" s="56" t="s">
        <v>5666</v>
      </c>
      <c r="P1070" s="159">
        <v>50000000</v>
      </c>
      <c r="Q1070" s="124">
        <v>53000000</v>
      </c>
      <c r="R1070" s="124"/>
      <c r="S1070" s="49" t="s">
        <v>5202</v>
      </c>
      <c r="T1070" s="49" t="s">
        <v>6790</v>
      </c>
      <c r="U1070" s="129">
        <v>57668</v>
      </c>
      <c r="V1070" s="57">
        <v>15000</v>
      </c>
      <c r="W1070" s="84">
        <v>5000</v>
      </c>
      <c r="X1070" s="10">
        <v>11</v>
      </c>
      <c r="Y1070" s="10" t="s">
        <v>12011</v>
      </c>
      <c r="Z1070" s="10"/>
    </row>
    <row r="1071" spans="1:26">
      <c r="A1071" s="10">
        <v>1070</v>
      </c>
      <c r="B1071" s="54" t="s">
        <v>6800</v>
      </c>
      <c r="C1071" s="50" t="s">
        <v>6801</v>
      </c>
      <c r="D1071" s="51" t="s">
        <v>2845</v>
      </c>
      <c r="E1071" s="10" t="s">
        <v>3141</v>
      </c>
      <c r="F1071" s="69" t="s">
        <v>6802</v>
      </c>
      <c r="G1071" s="49" t="s">
        <v>6803</v>
      </c>
      <c r="H1071" s="10" t="str">
        <f t="shared" si="17"/>
        <v>(1070, 'Bùi Văn Quy', '1998-05-09', 'Nam', 'Đồng Tháp', '01697 090 194
01678 170 592', 'MR18195', 18, 24, 417, 'YAMAGUCHI', '99000000', '2018-09-19', '', '2018-09-12', '2019-08-09', '50000000', '49000000', '57668', '15000', '5000', '10', '2020-06-09', '', 'Admin', '2020-06-22 00:46:18'),</v>
      </c>
      <c r="I1071" s="10" t="str">
        <f t="shared" si="17"/>
        <v>(Bùi Văn Quy, '1998-05-09', 'Nam', 'Đồng Tháp', '01697 090 194
01678 170 592', 'MR18195', '(1070, 'Bùi Văn Quy', '1998-05-09', 'Nam', 'Đồng Tháp', '01697 090 194
01678 170 592', 'MR18195', 18, 24, 417, 'YAMAGUCHI', '99000000', '2018-09-19', '', '2018-09-12', '2019-08-09', '50000000', '49000000', '57668', '15000', '5000', '10', '2020-06-09', '', 'Admin', '2020-06-22 00:46:18'),', 24, 417, YAMAGUCHI, '99000000', '2018-09-19', '50000000', '2018-09-12', '2019-08-09', '57668', '49000000', '', '15000', '5000', '10', '2020-06-09', '', '', 'Admin', '2020-06-22 00:46:18'),</v>
      </c>
      <c r="J1071" s="58">
        <v>18</v>
      </c>
      <c r="K1071" s="58">
        <v>24</v>
      </c>
      <c r="L1071" s="58">
        <v>417</v>
      </c>
      <c r="M1071" s="49" t="s">
        <v>5498</v>
      </c>
      <c r="N1071" s="55">
        <v>99000000</v>
      </c>
      <c r="O1071" s="56" t="s">
        <v>3326</v>
      </c>
      <c r="P1071" s="159">
        <v>50000000</v>
      </c>
      <c r="Q1071" s="124">
        <v>49000000</v>
      </c>
      <c r="R1071" s="124"/>
      <c r="S1071" s="49" t="s">
        <v>4982</v>
      </c>
      <c r="T1071" s="49" t="s">
        <v>3686</v>
      </c>
      <c r="U1071" s="129">
        <v>57668</v>
      </c>
      <c r="V1071" s="57">
        <v>15000</v>
      </c>
      <c r="W1071" s="84">
        <v>5000</v>
      </c>
      <c r="X1071" s="10">
        <v>10</v>
      </c>
      <c r="Y1071" s="10" t="s">
        <v>11992</v>
      </c>
      <c r="Z1071" s="10"/>
    </row>
    <row r="1072" spans="1:26">
      <c r="A1072" s="10">
        <v>1071</v>
      </c>
      <c r="B1072" s="54" t="s">
        <v>6804</v>
      </c>
      <c r="C1072" s="50" t="s">
        <v>6805</v>
      </c>
      <c r="D1072" s="51" t="s">
        <v>2845</v>
      </c>
      <c r="E1072" s="10" t="s">
        <v>3141</v>
      </c>
      <c r="F1072" s="69" t="s">
        <v>6806</v>
      </c>
      <c r="G1072" s="49" t="s">
        <v>6803</v>
      </c>
      <c r="H1072" s="10" t="str">
        <f t="shared" si="17"/>
        <v>(1071, 'Lê Trí Phong', '1998-07-06', 'Nam', 'Đồng Tháp', '01277 555 453
0926 981 564
01279 498 555', 'MR18195', 18, 24, 417, 'YAMAGUCHI', '99000000', '2018-09-21', '', '2018-09-12', '2019-08-09', '50000000', '49000000', '57668', '15000', '5000', '10', '2020-06-09', '', 'Admin', '2020-06-22 00:46:18'),</v>
      </c>
      <c r="I1072" s="10" t="str">
        <f t="shared" si="17"/>
        <v>(Lê Trí Phong, '1998-07-06', 'Nam', 'Đồng Tháp', '01277 555 453
0926 981 564
01279 498 555', 'MR18195', '(1071, 'Lê Trí Phong', '1998-07-06', 'Nam', 'Đồng Tháp', '01277 555 453
0926 981 564
01279 498 555', 'MR18195', 18, 24, 417, 'YAMAGUCHI', '99000000', '2018-09-21', '', '2018-09-12', '2019-08-09', '50000000', '49000000', '57668', '15000', '5000', '10', '2020-06-09', '', 'Admin', '2020-06-22 00:46:18'),', 24, 417, YAMAGUCHI, '99000000', '2018-09-21', '50000000', '2018-09-12', '2019-08-09', '57668', '49000000', '', '15000', '5000', '10', '2020-06-09', '', '', 'Admin', '2020-06-22 00:46:18'),</v>
      </c>
      <c r="J1072" s="58">
        <v>18</v>
      </c>
      <c r="K1072" s="58">
        <v>24</v>
      </c>
      <c r="L1072" s="58">
        <v>417</v>
      </c>
      <c r="M1072" s="49" t="s">
        <v>5498</v>
      </c>
      <c r="N1072" s="55">
        <v>99000000</v>
      </c>
      <c r="O1072" s="56" t="s">
        <v>3630</v>
      </c>
      <c r="P1072" s="159">
        <v>50000000</v>
      </c>
      <c r="Q1072" s="124">
        <v>49000000</v>
      </c>
      <c r="R1072" s="124"/>
      <c r="S1072" s="49" t="s">
        <v>4982</v>
      </c>
      <c r="T1072" s="49" t="s">
        <v>3686</v>
      </c>
      <c r="U1072" s="129">
        <v>57668</v>
      </c>
      <c r="V1072" s="57">
        <v>15000</v>
      </c>
      <c r="W1072" s="84">
        <v>5000</v>
      </c>
      <c r="X1072" s="10">
        <v>10</v>
      </c>
      <c r="Y1072" s="10" t="s">
        <v>11992</v>
      </c>
      <c r="Z1072" s="10"/>
    </row>
    <row r="1073" spans="1:26">
      <c r="A1073" s="10">
        <v>1072</v>
      </c>
      <c r="B1073" s="54" t="s">
        <v>6807</v>
      </c>
      <c r="C1073" s="50" t="s">
        <v>6808</v>
      </c>
      <c r="D1073" s="51" t="s">
        <v>2845</v>
      </c>
      <c r="E1073" s="10" t="s">
        <v>3019</v>
      </c>
      <c r="F1073" s="61" t="s">
        <v>6809</v>
      </c>
      <c r="G1073" s="49" t="s">
        <v>6810</v>
      </c>
      <c r="H1073" s="10" t="str">
        <f t="shared" si="17"/>
        <v>(1072, 'Phan Thanh Sơn', '1991-02-08', 'Nam', 'Gia Lai', '0382 728 206
0398 062 647', 'MR18281', 18, 24, 418, 'CHIBA', '99000000', '2018-12-28', '', '2018-12-12', '2019-08-19', '50000000', '49000000', '65634', '15000', '0', '10', '2020-06-09', '', 'Admin', '2020-06-22 00:46:18'),</v>
      </c>
      <c r="I1073" s="10" t="str">
        <f t="shared" si="17"/>
        <v>(Phan Thanh Sơn, '1991-02-08', 'Nam', 'Gia Lai', '0382 728 206
0398 062 647', 'MR18281', '(1072, 'Phan Thanh Sơn', '1991-02-08', 'Nam', 'Gia Lai', '0382 728 206
0398 062 647', 'MR18281', 18, 24, 418, 'CHIBA', '99000000', '2018-12-28', '', '2018-12-12', '2019-08-19', '50000000', '49000000', '65634', '15000', '0', '10', '2020-06-09', '', 'Admin', '2020-06-22 00:46:18'),', 24, 418, CHIBA, '99000000', '2018-12-28', '50000000', '2018-12-12', '2019-08-19', '65634', '49000000', '', '15000', '0', '10', '2020-06-09', '', '', 'Admin', '2020-06-22 00:46:18'),</v>
      </c>
      <c r="J1073" s="58">
        <v>18</v>
      </c>
      <c r="K1073" s="58">
        <v>24</v>
      </c>
      <c r="L1073" s="58">
        <v>418</v>
      </c>
      <c r="M1073" s="49" t="s">
        <v>2936</v>
      </c>
      <c r="N1073" s="55">
        <v>99000000</v>
      </c>
      <c r="O1073" s="56" t="s">
        <v>3176</v>
      </c>
      <c r="P1073" s="159">
        <v>50000000</v>
      </c>
      <c r="Q1073" s="124">
        <v>49000000</v>
      </c>
      <c r="R1073" s="124"/>
      <c r="S1073" s="49" t="s">
        <v>4244</v>
      </c>
      <c r="T1073" s="49" t="s">
        <v>6811</v>
      </c>
      <c r="U1073" s="129">
        <v>65634</v>
      </c>
      <c r="V1073" s="57">
        <v>15000</v>
      </c>
      <c r="W1073" s="84">
        <v>0</v>
      </c>
      <c r="X1073" s="10">
        <v>10</v>
      </c>
      <c r="Y1073" s="10" t="s">
        <v>11992</v>
      </c>
      <c r="Z1073" s="10"/>
    </row>
    <row r="1074" spans="1:26">
      <c r="A1074" s="10">
        <v>1073</v>
      </c>
      <c r="B1074" s="54" t="s">
        <v>6812</v>
      </c>
      <c r="C1074" s="50" t="s">
        <v>5488</v>
      </c>
      <c r="D1074" s="51" t="s">
        <v>2845</v>
      </c>
      <c r="E1074" s="10" t="s">
        <v>3104</v>
      </c>
      <c r="F1074" s="61" t="s">
        <v>6813</v>
      </c>
      <c r="G1074" s="49" t="s">
        <v>6810</v>
      </c>
      <c r="H1074" s="10" t="str">
        <f t="shared" si="17"/>
        <v>(1073, 'Ngô Minh Hào', '2000-05-19', 'Nam', 'An Giang', '0362 735 730
02966 541 456', 'MR18281', 18, 24, 418, 'CHIBA', '99000000', '2018-12-19', '', '2018-12-12', '2019-08-19', '50000000', '49000000', '65634', '15000', '5000', '10', '2020-06-09', '', 'Admin', '2020-06-22 00:46:18'),</v>
      </c>
      <c r="I1074" s="10" t="str">
        <f t="shared" si="17"/>
        <v>(Ngô Minh Hào, '2000-05-19', 'Nam', 'An Giang', '0362 735 730
02966 541 456', 'MR18281', '(1073, 'Ngô Minh Hào', '2000-05-19', 'Nam', 'An Giang', '0362 735 730
02966 541 456', 'MR18281', 18, 24, 418, 'CHIBA', '99000000', '2018-12-19', '', '2018-12-12', '2019-08-19', '50000000', '49000000', '65634', '15000', '5000', '10', '2020-06-09', '', 'Admin', '2020-06-22 00:46:18'),', 24, 418, CHIBA, '99000000', '2018-12-19', '50000000', '2018-12-12', '2019-08-19', '65634', '49000000', '', '15000', '5000', '10', '2020-06-09', '', '', 'Admin', '2020-06-22 00:46:18'),</v>
      </c>
      <c r="J1074" s="58">
        <v>18</v>
      </c>
      <c r="K1074" s="58">
        <v>24</v>
      </c>
      <c r="L1074" s="58">
        <v>418</v>
      </c>
      <c r="M1074" s="49" t="s">
        <v>2936</v>
      </c>
      <c r="N1074" s="55">
        <v>99000000</v>
      </c>
      <c r="O1074" s="56" t="s">
        <v>5673</v>
      </c>
      <c r="P1074" s="159">
        <v>50000000</v>
      </c>
      <c r="Q1074" s="124">
        <v>49000000</v>
      </c>
      <c r="R1074" s="124"/>
      <c r="S1074" s="49" t="s">
        <v>4244</v>
      </c>
      <c r="T1074" s="49" t="s">
        <v>6811</v>
      </c>
      <c r="U1074" s="129">
        <v>65634</v>
      </c>
      <c r="V1074" s="57">
        <v>15000</v>
      </c>
      <c r="W1074" s="84">
        <v>5000</v>
      </c>
      <c r="X1074" s="10">
        <v>10</v>
      </c>
      <c r="Y1074" s="10" t="s">
        <v>11992</v>
      </c>
      <c r="Z1074" s="10"/>
    </row>
    <row r="1075" spans="1:26">
      <c r="A1075" s="10">
        <v>1074</v>
      </c>
      <c r="B1075" s="10" t="s">
        <v>6814</v>
      </c>
      <c r="C1075" s="50" t="s">
        <v>6815</v>
      </c>
      <c r="D1075" s="51" t="s">
        <v>2845</v>
      </c>
      <c r="E1075" s="10" t="s">
        <v>6816</v>
      </c>
      <c r="F1075" s="69"/>
      <c r="G1075" s="49" t="s">
        <v>6817</v>
      </c>
      <c r="H1075" s="10" t="str">
        <f t="shared" si="17"/>
        <v>(1074, 'Dương Hữu Mạnh', '1999-07-14', 'Nam', 'Thái Nguyên', '', 'MR19029', 40, 24, 379, 'TOKYO', '0', ' Thu- T-An', '', '2019-02-26', '2019-08-26', '0', '0', '58902', '15000', '5000', '10', '2020-06-26', 'Anh Thanh Thu', 'Admin', '2020-06-22 00:46:18'),</v>
      </c>
      <c r="I1075" s="10" t="str">
        <f t="shared" si="17"/>
        <v>(Dương Hữu Mạnh, '1999-07-14', 'Nam', 'Thái Nguyên', '', 'MR19029', '(1074, 'Dương Hữu Mạnh', '1999-07-14', 'Nam', 'Thái Nguyên', '', 'MR19029', 40, 24, 379, 'TOKYO', '0', ' Thu- T-An', '', '2019-02-26', '2019-08-26', '0', '0', '58902', '15000', '5000', '10', '2020-06-26', 'Anh Thanh Thu', 'Admin', '2020-06-22 00:46:18'),', 24, 379, TOKYO, '0', ' Thu- T-An', '0', '2019-02-26', '2019-08-26', '58902', '0', '', '15000', '5000', '10', '2020-06-26', 'Anh Thanh Thu', '', 'Admin', '2020-06-22 00:46:18'),</v>
      </c>
      <c r="J1075" s="58">
        <v>40</v>
      </c>
      <c r="K1075" s="58">
        <v>24</v>
      </c>
      <c r="L1075" s="58">
        <v>379</v>
      </c>
      <c r="M1075" s="60" t="s">
        <v>2823</v>
      </c>
      <c r="N1075" s="55">
        <v>0</v>
      </c>
      <c r="O1075" s="56" t="s">
        <v>6818</v>
      </c>
      <c r="P1075" s="159">
        <v>0</v>
      </c>
      <c r="Q1075" s="124">
        <v>0</v>
      </c>
      <c r="R1075" s="124"/>
      <c r="S1075" s="49" t="s">
        <v>4278</v>
      </c>
      <c r="T1075" s="49" t="s">
        <v>4280</v>
      </c>
      <c r="U1075" s="129">
        <v>58902</v>
      </c>
      <c r="V1075" s="57">
        <v>15000</v>
      </c>
      <c r="W1075" s="84">
        <v>5000</v>
      </c>
      <c r="X1075" s="10">
        <v>10</v>
      </c>
      <c r="Y1075" s="10" t="s">
        <v>9809</v>
      </c>
      <c r="Z1075" s="65" t="s">
        <v>6819</v>
      </c>
    </row>
    <row r="1076" spans="1:26">
      <c r="A1076" s="10">
        <v>1075</v>
      </c>
      <c r="B1076" s="10" t="s">
        <v>5131</v>
      </c>
      <c r="C1076" s="50" t="s">
        <v>6820</v>
      </c>
      <c r="D1076" s="51" t="s">
        <v>2845</v>
      </c>
      <c r="E1076" s="10" t="s">
        <v>5569</v>
      </c>
      <c r="F1076" s="69"/>
      <c r="G1076" s="49" t="s">
        <v>6817</v>
      </c>
      <c r="H1076" s="10" t="str">
        <f t="shared" si="17"/>
        <v>(1075, 'Phan Văn Phong', '2000-11-13', 'Nam', 'Tuyên Quang', '', 'MR19029', 40, 24, 379, 'TOKYO', '0', ' Thu- T-An', '', '2019-02-26', '2019-08-26', '0', '0', '58902', '15000', '5000', '10', '2020-06-26', 'Anh Thanh Thu', 'Admin', '2020-06-22 00:46:18'),</v>
      </c>
      <c r="I1076" s="10" t="str">
        <f t="shared" si="17"/>
        <v>(Phan Văn Phong, '2000-11-13', 'Nam', 'Tuyên Quang', '', 'MR19029', '(1075, 'Phan Văn Phong', '2000-11-13', 'Nam', 'Tuyên Quang', '', 'MR19029', 40, 24, 379, 'TOKYO', '0', ' Thu- T-An', '', '2019-02-26', '2019-08-26', '0', '0', '58902', '15000', '5000', '10', '2020-06-26', 'Anh Thanh Thu', 'Admin', '2020-06-22 00:46:18'),', 24, 379, TOKYO, '0', ' Thu- T-An', '0', '2019-02-26', '2019-08-26', '58902', '0', '', '15000', '5000', '10', '2020-06-26', 'Anh Thanh Thu', '', 'Admin', '2020-06-22 00:46:18'),</v>
      </c>
      <c r="J1076" s="58">
        <v>40</v>
      </c>
      <c r="K1076" s="58">
        <v>24</v>
      </c>
      <c r="L1076" s="58">
        <v>379</v>
      </c>
      <c r="M1076" s="60" t="s">
        <v>2823</v>
      </c>
      <c r="N1076" s="55">
        <v>0</v>
      </c>
      <c r="O1076" s="56" t="s">
        <v>6818</v>
      </c>
      <c r="P1076" s="159">
        <v>0</v>
      </c>
      <c r="Q1076" s="124">
        <v>0</v>
      </c>
      <c r="R1076" s="124"/>
      <c r="S1076" s="49" t="s">
        <v>4278</v>
      </c>
      <c r="T1076" s="49" t="s">
        <v>4280</v>
      </c>
      <c r="U1076" s="129">
        <v>58902</v>
      </c>
      <c r="V1076" s="57">
        <v>15000</v>
      </c>
      <c r="W1076" s="84">
        <v>5000</v>
      </c>
      <c r="X1076" s="10">
        <v>10</v>
      </c>
      <c r="Y1076" s="10" t="s">
        <v>9809</v>
      </c>
      <c r="Z1076" s="65" t="s">
        <v>6819</v>
      </c>
    </row>
    <row r="1077" spans="1:26">
      <c r="A1077" s="10">
        <v>1076</v>
      </c>
      <c r="B1077" s="10" t="s">
        <v>6821</v>
      </c>
      <c r="C1077" s="50" t="s">
        <v>6822</v>
      </c>
      <c r="D1077" s="51" t="s">
        <v>2845</v>
      </c>
      <c r="E1077" s="10" t="s">
        <v>2846</v>
      </c>
      <c r="F1077" s="69" t="s">
        <v>6823</v>
      </c>
      <c r="G1077" s="49" t="s">
        <v>6817</v>
      </c>
      <c r="H1077" s="10" t="str">
        <f t="shared" si="17"/>
        <v>(1076, 'Trần Quốc Thắng', '1998-06-09', 'Nam', 'Bến Tre', '0327 008 405
0366 822 717', 'MR19029', 40, 24, 379, 'TOKYO', '94000000', '2019-03-11', '', '2019-02-26', '2019-08-26', '50000000', '44000000', '58902', '15000', '5000', '10', '2020-06-26', '', 'Admin', '2020-06-22 00:46:18'),</v>
      </c>
      <c r="I1077" s="10" t="str">
        <f t="shared" si="17"/>
        <v>(Trần Quốc Thắng, '1998-06-09', 'Nam', 'Bến Tre', '0327 008 405
0366 822 717', 'MR19029', '(1076, 'Trần Quốc Thắng', '1998-06-09', 'Nam', 'Bến Tre', '0327 008 405
0366 822 717', 'MR19029', 40, 24, 379, 'TOKYO', '94000000', '2019-03-11', '', '2019-02-26', '2019-08-26', '50000000', '44000000', '58902', '15000', '5000', '10', '2020-06-26', '', 'Admin', '2020-06-22 00:46:18'),', 24, 379, TOKYO, '94000000', '2019-03-11', '50000000', '2019-02-26', '2019-08-26', '58902', '44000000', '', '15000', '5000', '10', '2020-06-26', '', '', 'Admin', '2020-06-22 00:46:18'),</v>
      </c>
      <c r="J1077" s="58">
        <v>40</v>
      </c>
      <c r="K1077" s="58">
        <v>24</v>
      </c>
      <c r="L1077" s="58">
        <v>379</v>
      </c>
      <c r="M1077" s="60" t="s">
        <v>2823</v>
      </c>
      <c r="N1077" s="55">
        <v>94000000</v>
      </c>
      <c r="O1077" s="56" t="s">
        <v>5499</v>
      </c>
      <c r="P1077" s="159">
        <v>50000000</v>
      </c>
      <c r="Q1077" s="124">
        <v>44000000</v>
      </c>
      <c r="R1077" s="124"/>
      <c r="S1077" s="49" t="s">
        <v>4278</v>
      </c>
      <c r="T1077" s="49" t="s">
        <v>4280</v>
      </c>
      <c r="U1077" s="129">
        <v>58902</v>
      </c>
      <c r="V1077" s="57">
        <v>15000</v>
      </c>
      <c r="W1077" s="84">
        <v>5000</v>
      </c>
      <c r="X1077" s="10">
        <v>10</v>
      </c>
      <c r="Y1077" s="10" t="s">
        <v>9809</v>
      </c>
      <c r="Z1077" s="10"/>
    </row>
    <row r="1078" spans="1:26">
      <c r="A1078" s="10">
        <v>1077</v>
      </c>
      <c r="B1078" s="10" t="s">
        <v>6824</v>
      </c>
      <c r="C1078" s="50" t="s">
        <v>6825</v>
      </c>
      <c r="D1078" s="51" t="s">
        <v>2845</v>
      </c>
      <c r="E1078" s="10" t="s">
        <v>3300</v>
      </c>
      <c r="F1078" s="69"/>
      <c r="G1078" s="49" t="s">
        <v>6826</v>
      </c>
      <c r="H1078" s="10" t="str">
        <f t="shared" si="17"/>
        <v>(1077, 'Nguyễn Đức Tài', '1990-08-06', 'Nam', 'Quảng Bình', '', 'MR19033', 18, 24, 420, 'TOKYO', '', '2019-03-25', '', '2019-02-26', '2019-09-04', '0', '0', '63277', '15000', '5000', '9', '2020-06-04', 'chuyển cho Anh Thanh', 'Admin', '2020-06-22 00:46:18'),</v>
      </c>
      <c r="I1078" s="10" t="str">
        <f t="shared" si="17"/>
        <v>(Nguyễn Đức Tài, '1990-08-06', 'Nam', 'Quảng Bình', '', 'MR19033', '(1077, 'Nguyễn Đức Tài', '1990-08-06', 'Nam', 'Quảng Bình', '', 'MR19033', 18, 24, 420, 'TOKYO', '', '2019-03-25', '', '2019-02-26', '2019-09-04', '0', '0', '63277', '15000', '5000', '9', '2020-06-04', 'chuyển cho Anh Thanh', 'Admin', '2020-06-22 00:46:18'),', 24, 420, TOKYO, '', '2019-03-25', '0', '2019-02-26', '2019-09-04', '63277', '0', '', '15000', '5000', '9', '2020-06-04', 'chuyển cho Anh Thanh', '', 'Admin', '2020-06-22 00:46:18'),</v>
      </c>
      <c r="J1078" s="58">
        <v>18</v>
      </c>
      <c r="K1078" s="58">
        <v>24</v>
      </c>
      <c r="L1078" s="58">
        <v>420</v>
      </c>
      <c r="M1078" s="60" t="s">
        <v>2823</v>
      </c>
      <c r="N1078" s="55"/>
      <c r="O1078" s="56" t="s">
        <v>6269</v>
      </c>
      <c r="P1078" s="159">
        <v>0</v>
      </c>
      <c r="Q1078" s="124">
        <v>0</v>
      </c>
      <c r="R1078" s="124"/>
      <c r="S1078" s="49" t="s">
        <v>4278</v>
      </c>
      <c r="T1078" s="49" t="s">
        <v>6338</v>
      </c>
      <c r="U1078" s="129">
        <v>63277</v>
      </c>
      <c r="V1078" s="57">
        <v>15000</v>
      </c>
      <c r="W1078" s="84">
        <v>5000</v>
      </c>
      <c r="X1078" s="10">
        <v>9</v>
      </c>
      <c r="Y1078" s="10" t="s">
        <v>9849</v>
      </c>
      <c r="Z1078" s="10" t="s">
        <v>6827</v>
      </c>
    </row>
    <row r="1079" spans="1:26">
      <c r="A1079" s="10">
        <v>1078</v>
      </c>
      <c r="B1079" s="10" t="s">
        <v>6038</v>
      </c>
      <c r="C1079" s="50" t="s">
        <v>6782</v>
      </c>
      <c r="D1079" s="51" t="s">
        <v>2845</v>
      </c>
      <c r="E1079" s="10" t="s">
        <v>3012</v>
      </c>
      <c r="F1079" s="69"/>
      <c r="G1079" s="49" t="s">
        <v>6826</v>
      </c>
      <c r="H1079" s="10" t="str">
        <f t="shared" si="17"/>
        <v>(1078, 'Nguyễn Văn Trung', '1997-02-12', 'Nam', 'Nghệ An', '', 'MR19033', 18, 24, 420, 'TOKYO', '', ' Thu- T-An', '', '2019-02-26', '2019-09-04', '0', '0', '63277', '15000', '5000', '9', '2020-06-04', 'Anh Thanh Thu', 'Admin', '2020-06-22 00:46:18'),</v>
      </c>
      <c r="I1079" s="10" t="str">
        <f t="shared" si="17"/>
        <v>(Nguyễn Văn Trung, '1997-02-12', 'Nam', 'Nghệ An', '', 'MR19033', '(1078, 'Nguyễn Văn Trung', '1997-02-12', 'Nam', 'Nghệ An', '', 'MR19033', 18, 24, 420, 'TOKYO', '', ' Thu- T-An', '', '2019-02-26', '2019-09-04', '0', '0', '63277', '15000', '5000', '9', '2020-06-04', 'Anh Thanh Thu', 'Admin', '2020-06-22 00:46:18'),', 24, 420, TOKYO, '', ' Thu- T-An', '0', '2019-02-26', '2019-09-04', '63277', '0', '', '15000', '5000', '9', '2020-06-04', 'Anh Thanh Thu', '', 'Admin', '2020-06-22 00:46:18'),</v>
      </c>
      <c r="J1079" s="58">
        <v>18</v>
      </c>
      <c r="K1079" s="58">
        <v>24</v>
      </c>
      <c r="L1079" s="58">
        <v>420</v>
      </c>
      <c r="M1079" s="60" t="s">
        <v>2823</v>
      </c>
      <c r="N1079" s="55"/>
      <c r="O1079" s="56" t="s">
        <v>6818</v>
      </c>
      <c r="P1079" s="159">
        <v>0</v>
      </c>
      <c r="Q1079" s="124">
        <v>0</v>
      </c>
      <c r="R1079" s="124"/>
      <c r="S1079" s="49" t="s">
        <v>4278</v>
      </c>
      <c r="T1079" s="49" t="s">
        <v>6338</v>
      </c>
      <c r="U1079" s="129">
        <v>63277</v>
      </c>
      <c r="V1079" s="57">
        <v>15000</v>
      </c>
      <c r="W1079" s="84">
        <v>5000</v>
      </c>
      <c r="X1079" s="10">
        <v>9</v>
      </c>
      <c r="Y1079" s="10" t="s">
        <v>9849</v>
      </c>
      <c r="Z1079" s="65" t="s">
        <v>6819</v>
      </c>
    </row>
    <row r="1080" spans="1:26">
      <c r="A1080" s="10">
        <v>1079</v>
      </c>
      <c r="B1080" s="10" t="s">
        <v>6828</v>
      </c>
      <c r="C1080" s="50" t="s">
        <v>6829</v>
      </c>
      <c r="D1080" s="51" t="s">
        <v>2845</v>
      </c>
      <c r="E1080" s="10" t="s">
        <v>2819</v>
      </c>
      <c r="F1080" s="69" t="s">
        <v>6830</v>
      </c>
      <c r="G1080" s="49" t="s">
        <v>6831</v>
      </c>
      <c r="H1080" s="10" t="str">
        <f t="shared" si="17"/>
        <v>(1079, 'Lê Đỗ Thiện Tân', '2000-01-07', 'Nam', 'Hồ Chí Minh', '0335 548 452
02839961274', 'MR19030', 25, 24, 374, 'TOKYO', '92000000', '2019-03-07', '', '2019-02-27', '2019-09-24', '50000000', '42000000', '58902', '15000', '5000', '9', '2020-09-24', '', 'Admin', '2020-06-22 00:46:18'),</v>
      </c>
      <c r="I1080" s="10" t="str">
        <f t="shared" si="17"/>
        <v>(Lê Đỗ Thiện Tân, '2000-01-07', 'Nam', 'Hồ Chí Minh', '0335 548 452
02839961274', 'MR19030', '(1079, 'Lê Đỗ Thiện Tân', '2000-01-07', 'Nam', 'Hồ Chí Minh', '0335 548 452
02839961274', 'MR19030', 25, 24, 374, 'TOKYO', '92000000', '2019-03-07', '', '2019-02-27', '2019-09-24', '50000000', '42000000', '58902', '15000', '5000', '9', '2020-09-24', '', 'Admin', '2020-06-22 00:46:18'),', 24, 374, TOKYO, '92000000', '2019-03-07', '50000000', '2019-02-27', '2019-09-24', '58902', '42000000', '', '15000', '5000', '9', '2020-09-24', '', '', 'Admin', '2020-06-22 00:46:18'),</v>
      </c>
      <c r="J1080" s="58">
        <v>25</v>
      </c>
      <c r="K1080" s="58">
        <v>24</v>
      </c>
      <c r="L1080" s="58">
        <v>374</v>
      </c>
      <c r="M1080" s="60" t="s">
        <v>2823</v>
      </c>
      <c r="N1080" s="55">
        <v>92000000</v>
      </c>
      <c r="O1080" s="56" t="s">
        <v>6832</v>
      </c>
      <c r="P1080" s="159">
        <v>50000000</v>
      </c>
      <c r="Q1080" s="124">
        <v>42000000</v>
      </c>
      <c r="R1080" s="124"/>
      <c r="S1080" s="49" t="s">
        <v>3234</v>
      </c>
      <c r="T1080" s="49" t="s">
        <v>6833</v>
      </c>
      <c r="U1080" s="129">
        <v>58902</v>
      </c>
      <c r="V1080" s="57">
        <v>15000</v>
      </c>
      <c r="W1080" s="84">
        <v>5000</v>
      </c>
      <c r="X1080" s="10">
        <v>9</v>
      </c>
      <c r="Y1080" s="10" t="s">
        <v>12012</v>
      </c>
      <c r="Z1080" s="10"/>
    </row>
    <row r="1081" spans="1:26">
      <c r="A1081" s="10">
        <v>1080</v>
      </c>
      <c r="B1081" s="10" t="s">
        <v>6834</v>
      </c>
      <c r="C1081" s="50" t="s">
        <v>5994</v>
      </c>
      <c r="D1081" s="51" t="s">
        <v>2845</v>
      </c>
      <c r="E1081" s="10" t="s">
        <v>2846</v>
      </c>
      <c r="F1081" s="69" t="s">
        <v>6835</v>
      </c>
      <c r="G1081" s="49" t="s">
        <v>6831</v>
      </c>
      <c r="H1081" s="10" t="str">
        <f t="shared" si="17"/>
        <v>(1080, 'Lê Phúc Hậu', '1999-05-19', 'Nam', 'Bến Tre', '0395 509 608
0329 834 164', 'MR19030', 25, 24, 374, 'TOKYO', '92000000', '2019-03-21', '', '2019-02-27', '2019-09-24', '50000000', '42000000', '58902', '15000', '5000', '9', '2020-09-24', '', 'Admin', '2020-06-22 00:46:18'),</v>
      </c>
      <c r="I1081" s="10" t="str">
        <f t="shared" si="17"/>
        <v>(Lê Phúc Hậu, '1999-05-19', 'Nam', 'Bến Tre', '0395 509 608
0329 834 164', 'MR19030', '(1080, 'Lê Phúc Hậu', '1999-05-19', 'Nam', 'Bến Tre', '0395 509 608
0329 834 164', 'MR19030', 25, 24, 374, 'TOKYO', '92000000', '2019-03-21', '', '2019-02-27', '2019-09-24', '50000000', '42000000', '58902', '15000', '5000', '9', '2020-09-24', '', 'Admin', '2020-06-22 00:46:18'),', 24, 374, TOKYO, '92000000', '2019-03-21', '50000000', '2019-02-27', '2019-09-24', '58902', '42000000', '', '15000', '5000', '9', '2020-09-24', '', '', 'Admin', '2020-06-22 00:46:18'),</v>
      </c>
      <c r="J1081" s="58">
        <v>25</v>
      </c>
      <c r="K1081" s="58">
        <v>24</v>
      </c>
      <c r="L1081" s="58">
        <v>374</v>
      </c>
      <c r="M1081" s="60" t="s">
        <v>2823</v>
      </c>
      <c r="N1081" s="55">
        <v>92000000</v>
      </c>
      <c r="O1081" s="56" t="s">
        <v>5061</v>
      </c>
      <c r="P1081" s="159">
        <v>50000000</v>
      </c>
      <c r="Q1081" s="124">
        <v>42000000</v>
      </c>
      <c r="R1081" s="124"/>
      <c r="S1081" s="49" t="s">
        <v>3234</v>
      </c>
      <c r="T1081" s="49" t="s">
        <v>6833</v>
      </c>
      <c r="U1081" s="129">
        <v>58902</v>
      </c>
      <c r="V1081" s="57">
        <v>15000</v>
      </c>
      <c r="W1081" s="84">
        <v>5000</v>
      </c>
      <c r="X1081" s="10">
        <v>9</v>
      </c>
      <c r="Y1081" s="10" t="s">
        <v>12012</v>
      </c>
      <c r="Z1081" s="10"/>
    </row>
    <row r="1082" spans="1:26">
      <c r="A1082" s="10">
        <v>1081</v>
      </c>
      <c r="B1082" s="10" t="s">
        <v>6836</v>
      </c>
      <c r="C1082" s="50" t="s">
        <v>5204</v>
      </c>
      <c r="D1082" s="51" t="s">
        <v>2845</v>
      </c>
      <c r="E1082" s="10" t="s">
        <v>3141</v>
      </c>
      <c r="F1082" s="69" t="s">
        <v>6837</v>
      </c>
      <c r="G1082" s="49" t="s">
        <v>6831</v>
      </c>
      <c r="H1082" s="10" t="str">
        <f t="shared" si="17"/>
        <v>(1081, 'Nguyễn Văn Bình', '1996-10-19', 'Nam', 'Đồng Tháp', '0367 412 294', 'MR19030', 25, 24, 374, 'TOKYO', '92000000', '2019-03-25', '', '2019-02-27', '2019-09-24', '50000000', '42000000', '58902', '15000', '5000', '9', '2020-09-24', '', 'Admin', '2020-06-22 00:46:18'),</v>
      </c>
      <c r="I1082" s="10" t="str">
        <f t="shared" si="17"/>
        <v>(Nguyễn Văn Bình, '1996-10-19', 'Nam', 'Đồng Tháp', '0367 412 294', 'MR19030', '(1081, 'Nguyễn Văn Bình', '1996-10-19', 'Nam', 'Đồng Tháp', '0367 412 294', 'MR19030', 25, 24, 374, 'TOKYO', '92000000', '2019-03-25', '', '2019-02-27', '2019-09-24', '50000000', '42000000', '58902', '15000', '5000', '9', '2020-09-24', '', 'Admin', '2020-06-22 00:46:18'),', 24, 374, TOKYO, '92000000', '2019-03-25', '50000000', '2019-02-27', '2019-09-24', '58902', '42000000', '', '15000', '5000', '9', '2020-09-24', '', '', 'Admin', '2020-06-22 00:46:18'),</v>
      </c>
      <c r="J1082" s="58">
        <v>25</v>
      </c>
      <c r="K1082" s="58">
        <v>24</v>
      </c>
      <c r="L1082" s="58">
        <v>374</v>
      </c>
      <c r="M1082" s="60" t="s">
        <v>2823</v>
      </c>
      <c r="N1082" s="55">
        <v>92000000</v>
      </c>
      <c r="O1082" s="56" t="s">
        <v>6269</v>
      </c>
      <c r="P1082" s="159">
        <v>50000000</v>
      </c>
      <c r="Q1082" s="124">
        <v>42000000</v>
      </c>
      <c r="R1082" s="124"/>
      <c r="S1082" s="49" t="s">
        <v>3234</v>
      </c>
      <c r="T1082" s="49" t="s">
        <v>6833</v>
      </c>
      <c r="U1082" s="129">
        <v>58902</v>
      </c>
      <c r="V1082" s="57">
        <v>15000</v>
      </c>
      <c r="W1082" s="84">
        <v>5000</v>
      </c>
      <c r="X1082" s="10">
        <v>9</v>
      </c>
      <c r="Y1082" s="10" t="s">
        <v>12012</v>
      </c>
      <c r="Z1082" s="10"/>
    </row>
    <row r="1083" spans="1:26">
      <c r="A1083" s="10">
        <v>1082</v>
      </c>
      <c r="B1083" s="10" t="s">
        <v>6838</v>
      </c>
      <c r="C1083" s="50" t="s">
        <v>6839</v>
      </c>
      <c r="D1083" s="51" t="s">
        <v>2845</v>
      </c>
      <c r="E1083" s="10" t="s">
        <v>2819</v>
      </c>
      <c r="F1083" s="69" t="s">
        <v>6840</v>
      </c>
      <c r="G1083" s="49" t="s">
        <v>6831</v>
      </c>
      <c r="H1083" s="10" t="str">
        <f t="shared" si="17"/>
        <v>(1082, 'Trần Minh Hiển', '1985-07-01', 'Nam', 'Hồ Chí Minh', '0355 650 372
0985 882 199', 'MR19030', 25, 24, 374, 'TOKYO', '92000000', '2019-03-08', '', '2019-02-27', '2019-09-24', '50000000', '42000000', '58902', '15000', '5000', '9', '2020-09-24', '', 'Admin', '2020-06-22 00:46:18'),</v>
      </c>
      <c r="I1083" s="10" t="str">
        <f t="shared" si="17"/>
        <v>(Trần Minh Hiển, '1985-07-01', 'Nam', 'Hồ Chí Minh', '0355 650 372
0985 882 199', 'MR19030', '(1082, 'Trần Minh Hiển', '1985-07-01', 'Nam', 'Hồ Chí Minh', '0355 650 372
0985 882 199', 'MR19030', 25, 24, 374, 'TOKYO', '92000000', '2019-03-08', '', '2019-02-27', '2019-09-24', '50000000', '42000000', '58902', '15000', '5000', '9', '2020-09-24', '', 'Admin', '2020-06-22 00:46:18'),', 24, 374, TOKYO, '92000000', '2019-03-08', '50000000', '2019-02-27', '2019-09-24', '58902', '42000000', '', '15000', '5000', '9', '2020-09-24', '', '', 'Admin', '2020-06-22 00:46:18'),</v>
      </c>
      <c r="J1083" s="58">
        <v>25</v>
      </c>
      <c r="K1083" s="58">
        <v>24</v>
      </c>
      <c r="L1083" s="58">
        <v>374</v>
      </c>
      <c r="M1083" s="60" t="s">
        <v>2823</v>
      </c>
      <c r="N1083" s="55">
        <v>92000000</v>
      </c>
      <c r="O1083" s="56" t="s">
        <v>6274</v>
      </c>
      <c r="P1083" s="159">
        <v>50000000</v>
      </c>
      <c r="Q1083" s="124">
        <v>42000000</v>
      </c>
      <c r="R1083" s="124"/>
      <c r="S1083" s="49" t="s">
        <v>3234</v>
      </c>
      <c r="T1083" s="49" t="s">
        <v>6833</v>
      </c>
      <c r="U1083" s="129">
        <v>58902</v>
      </c>
      <c r="V1083" s="57">
        <v>15000</v>
      </c>
      <c r="W1083" s="84">
        <v>5000</v>
      </c>
      <c r="X1083" s="10">
        <v>9</v>
      </c>
      <c r="Y1083" s="10" t="s">
        <v>12012</v>
      </c>
      <c r="Z1083" s="10"/>
    </row>
    <row r="1084" spans="1:26">
      <c r="A1084" s="10">
        <v>1083</v>
      </c>
      <c r="B1084" s="10" t="s">
        <v>6841</v>
      </c>
      <c r="C1084" s="50" t="s">
        <v>6842</v>
      </c>
      <c r="D1084" s="51" t="s">
        <v>2845</v>
      </c>
      <c r="E1084" s="10" t="s">
        <v>3450</v>
      </c>
      <c r="F1084" s="69"/>
      <c r="G1084" s="49" t="s">
        <v>6843</v>
      </c>
      <c r="H1084" s="10" t="str">
        <f t="shared" si="17"/>
        <v>(1083, 'Nguyễn Văn Long', '1997-07-11', 'Nam', 'Quảng Nam', '', 'MR19034', 18, 24, 388, 'GIFU', '', ' Thu- T-An', '', '2019-02-26', '2019-09-24', '0', '0', '58902', '15000', '5000', '9', '2020-09-24', 'Anh Thanh Thu', 'Admin', '2020-06-22 00:46:18'),</v>
      </c>
      <c r="I1084" s="10" t="str">
        <f t="shared" si="17"/>
        <v>(Nguyễn Văn Long, '1997-07-11', 'Nam', 'Quảng Nam', '', 'MR19034', '(1083, 'Nguyễn Văn Long', '1997-07-11', 'Nam', 'Quảng Nam', '', 'MR19034', 18, 24, 388, 'GIFU', '', ' Thu- T-An', '', '2019-02-26', '2019-09-24', '0', '0', '58902', '15000', '5000', '9', '2020-09-24', 'Anh Thanh Thu', 'Admin', '2020-06-22 00:46:18'),', 24, 388, GIFU, '', ' Thu- T-An', '0', '2019-02-26', '2019-09-24', '58902', '0', '', '15000', '5000', '9', '2020-09-24', 'Anh Thanh Thu', '', 'Admin', '2020-06-22 00:46:18'),</v>
      </c>
      <c r="J1084" s="58">
        <v>18</v>
      </c>
      <c r="K1084" s="58">
        <v>24</v>
      </c>
      <c r="L1084" s="58">
        <v>388</v>
      </c>
      <c r="M1084" s="60" t="s">
        <v>5644</v>
      </c>
      <c r="N1084" s="55"/>
      <c r="O1084" s="56" t="s">
        <v>6818</v>
      </c>
      <c r="P1084" s="159">
        <v>0</v>
      </c>
      <c r="Q1084" s="124">
        <v>0</v>
      </c>
      <c r="R1084" s="124"/>
      <c r="S1084" s="49" t="s">
        <v>4278</v>
      </c>
      <c r="T1084" s="49" t="s">
        <v>6833</v>
      </c>
      <c r="U1084" s="129">
        <v>58902</v>
      </c>
      <c r="V1084" s="57">
        <v>15000</v>
      </c>
      <c r="W1084" s="84">
        <v>5000</v>
      </c>
      <c r="X1084" s="10">
        <v>9</v>
      </c>
      <c r="Y1084" s="10" t="s">
        <v>12012</v>
      </c>
      <c r="Z1084" s="65" t="s">
        <v>6819</v>
      </c>
    </row>
    <row r="1085" spans="1:26">
      <c r="A1085" s="10">
        <v>1084</v>
      </c>
      <c r="B1085" s="10" t="s">
        <v>6844</v>
      </c>
      <c r="C1085" s="50" t="s">
        <v>6845</v>
      </c>
      <c r="D1085" s="51" t="s">
        <v>2845</v>
      </c>
      <c r="E1085" s="10" t="s">
        <v>3141</v>
      </c>
      <c r="F1085" s="69" t="s">
        <v>6846</v>
      </c>
      <c r="G1085" s="49" t="s">
        <v>6847</v>
      </c>
      <c r="H1085" s="10" t="str">
        <f t="shared" si="17"/>
        <v>(1084, 'Bùi Anh Tuấn', '1998-06-28', 'Nam', 'Đồng Tháp', '0355 736 665
0969 460 157', 'MR19078', 99, 24, 422, 'SHIZUOKA', '103000000', '2019-04-11', '', '2019-04-05', '2019-10-01', '50000000', '53000000', '58902', '15000', '5000', '8', '2020-06-01', '', 'Admin', '2020-06-22 00:46:18'),</v>
      </c>
      <c r="I1085" s="10" t="str">
        <f t="shared" si="17"/>
        <v>(Bùi Anh Tuấn, '1998-06-28', 'Nam', 'Đồng Tháp', '0355 736 665
0969 460 157', 'MR19078', '(1084, 'Bùi Anh Tuấn', '1998-06-28', 'Nam', 'Đồng Tháp', '0355 736 665
0969 460 157', 'MR19078', 99, 24, 422, 'SHIZUOKA', '103000000', '2019-04-11', '', '2019-04-05', '2019-10-01', '50000000', '53000000', '58902', '15000', '5000', '8', '2020-06-01', '', 'Admin', '2020-06-22 00:46:18'),', 24, 422, SHIZUOKA, '103000000', '2019-04-11', '50000000', '2019-04-05', '2019-10-01', '58902', '53000000', '', '15000', '5000', '8', '2020-06-01', '', '', 'Admin', '2020-06-22 00:46:18'),</v>
      </c>
      <c r="J1085" s="58">
        <v>99</v>
      </c>
      <c r="K1085" s="58">
        <v>24</v>
      </c>
      <c r="L1085" s="58">
        <v>422</v>
      </c>
      <c r="M1085" s="60" t="s">
        <v>5992</v>
      </c>
      <c r="N1085" s="55">
        <v>103000000</v>
      </c>
      <c r="O1085" s="56" t="s">
        <v>5078</v>
      </c>
      <c r="P1085" s="159">
        <v>50000000</v>
      </c>
      <c r="Q1085" s="124">
        <v>53000000</v>
      </c>
      <c r="R1085" s="124"/>
      <c r="S1085" s="49" t="s">
        <v>3261</v>
      </c>
      <c r="T1085" s="49" t="s">
        <v>4290</v>
      </c>
      <c r="U1085" s="129">
        <v>58902</v>
      </c>
      <c r="V1085" s="57">
        <v>15000</v>
      </c>
      <c r="W1085" s="84">
        <v>5000</v>
      </c>
      <c r="X1085" s="10">
        <v>8</v>
      </c>
      <c r="Y1085" s="10" t="s">
        <v>9846</v>
      </c>
      <c r="Z1085" s="10"/>
    </row>
    <row r="1086" spans="1:26">
      <c r="A1086" s="10">
        <v>1085</v>
      </c>
      <c r="B1086" s="10" t="s">
        <v>4598</v>
      </c>
      <c r="C1086" s="50" t="s">
        <v>6848</v>
      </c>
      <c r="D1086" s="51" t="s">
        <v>2845</v>
      </c>
      <c r="E1086" s="10" t="s">
        <v>3399</v>
      </c>
      <c r="F1086" s="69" t="s">
        <v>6849</v>
      </c>
      <c r="G1086" s="49" t="s">
        <v>6847</v>
      </c>
      <c r="H1086" s="10" t="str">
        <f t="shared" si="17"/>
        <v>(1085, 'Nguyễn Thanh Tú', '1997-10-12', 'Nam', 'Cần Thơ', '0353427721
', 'MR19078', 99, 24, 422, 'SHIZUOKA', '103000000', '2019-04-12', '', '2019-04-05', '2019-10-01', '50000000', '53000000', '58902', '15000', '5000', '8', '2020-06-01', '', 'Admin', '2020-06-22 00:46:18'),</v>
      </c>
      <c r="I1086" s="10" t="str">
        <f t="shared" si="17"/>
        <v>(Nguyễn Thanh Tú, '1997-10-12', 'Nam', 'Cần Thơ', '0353427721
', 'MR19078', '(1085, 'Nguyễn Thanh Tú', '1997-10-12', 'Nam', 'Cần Thơ', '0353427721
', 'MR19078', 99, 24, 422, 'SHIZUOKA', '103000000', '2019-04-12', '', '2019-04-05', '2019-10-01', '50000000', '53000000', '58902', '15000', '5000', '8', '2020-06-01', '', 'Admin', '2020-06-22 00:46:18'),', 24, 422, SHIZUOKA, '103000000', '2019-04-12', '50000000', '2019-04-05', '2019-10-01', '58902', '53000000', '', '15000', '5000', '8', '2020-06-01', '', '', 'Admin', '2020-06-22 00:46:18'),</v>
      </c>
      <c r="J1086" s="58">
        <v>99</v>
      </c>
      <c r="K1086" s="58">
        <v>24</v>
      </c>
      <c r="L1086" s="58">
        <v>422</v>
      </c>
      <c r="M1086" s="60" t="s">
        <v>5992</v>
      </c>
      <c r="N1086" s="55">
        <v>103000000</v>
      </c>
      <c r="O1086" s="56" t="s">
        <v>5092</v>
      </c>
      <c r="P1086" s="159">
        <v>50000000</v>
      </c>
      <c r="Q1086" s="124">
        <v>53000000</v>
      </c>
      <c r="R1086" s="124"/>
      <c r="S1086" s="49" t="s">
        <v>3261</v>
      </c>
      <c r="T1086" s="49" t="s">
        <v>4290</v>
      </c>
      <c r="U1086" s="129">
        <v>58902</v>
      </c>
      <c r="V1086" s="57">
        <v>15000</v>
      </c>
      <c r="W1086" s="84">
        <v>5000</v>
      </c>
      <c r="X1086" s="10">
        <v>8</v>
      </c>
      <c r="Y1086" s="10" t="s">
        <v>9846</v>
      </c>
      <c r="Z1086" s="10"/>
    </row>
    <row r="1087" spans="1:26">
      <c r="A1087" s="10">
        <v>1086</v>
      </c>
      <c r="B1087" s="10" t="s">
        <v>6850</v>
      </c>
      <c r="C1087" s="50" t="s">
        <v>6851</v>
      </c>
      <c r="D1087" s="51" t="s">
        <v>2845</v>
      </c>
      <c r="E1087" s="10" t="s">
        <v>2855</v>
      </c>
      <c r="F1087" s="69" t="s">
        <v>6852</v>
      </c>
      <c r="G1087" s="49" t="s">
        <v>6847</v>
      </c>
      <c r="H1087" s="10" t="str">
        <f t="shared" si="17"/>
        <v>(1086, 'Trương Quốc Khánh', '2000-11-22', 'Nam', 'Trà Vinh', '0374 180 526
0346 599 924', 'MR19078', 99, 24, 422, 'SHIZUOKA', '103000000', '2019-04-12', '', '2019-04-05', '2019-10-01', '50000000', '53000000', '58902', '15000', '5000', '8', '2020-06-01', '', 'Admin', '2020-06-22 00:46:18'),</v>
      </c>
      <c r="I1087" s="10" t="str">
        <f t="shared" si="17"/>
        <v>(Trương Quốc Khánh, '2000-11-22', 'Nam', 'Trà Vinh', '0374 180 526
0346 599 924', 'MR19078', '(1086, 'Trương Quốc Khánh', '2000-11-22', 'Nam', 'Trà Vinh', '0374 180 526
0346 599 924', 'MR19078', 99, 24, 422, 'SHIZUOKA', '103000000', '2019-04-12', '', '2019-04-05', '2019-10-01', '50000000', '53000000', '58902', '15000', '5000', '8', '2020-06-01', '', 'Admin', '2020-06-22 00:46:18'),', 24, 422, SHIZUOKA, '103000000', '2019-04-12', '50000000', '2019-04-05', '2019-10-01', '58902', '53000000', '', '15000', '5000', '8', '2020-06-01', '', '', 'Admin', '2020-06-22 00:46:18'),</v>
      </c>
      <c r="J1087" s="58">
        <v>99</v>
      </c>
      <c r="K1087" s="58">
        <v>24</v>
      </c>
      <c r="L1087" s="58">
        <v>422</v>
      </c>
      <c r="M1087" s="60" t="s">
        <v>5992</v>
      </c>
      <c r="N1087" s="55">
        <v>103000000</v>
      </c>
      <c r="O1087" s="56" t="s">
        <v>5092</v>
      </c>
      <c r="P1087" s="159">
        <v>50000000</v>
      </c>
      <c r="Q1087" s="124">
        <v>53000000</v>
      </c>
      <c r="R1087" s="124"/>
      <c r="S1087" s="49" t="s">
        <v>3261</v>
      </c>
      <c r="T1087" s="49" t="s">
        <v>4290</v>
      </c>
      <c r="U1087" s="129">
        <v>58902</v>
      </c>
      <c r="V1087" s="57">
        <v>15000</v>
      </c>
      <c r="W1087" s="84">
        <v>5000</v>
      </c>
      <c r="X1087" s="10">
        <v>8</v>
      </c>
      <c r="Y1087" s="10" t="s">
        <v>9846</v>
      </c>
      <c r="Z1087" s="10"/>
    </row>
    <row r="1088" spans="1:26">
      <c r="A1088" s="10">
        <v>1087</v>
      </c>
      <c r="B1088" s="71" t="s">
        <v>6853</v>
      </c>
      <c r="C1088" s="50" t="s">
        <v>6854</v>
      </c>
      <c r="D1088" s="51" t="s">
        <v>2845</v>
      </c>
      <c r="E1088" s="71" t="s">
        <v>2846</v>
      </c>
      <c r="F1088" s="76" t="s">
        <v>6855</v>
      </c>
      <c r="G1088" s="60" t="s">
        <v>6856</v>
      </c>
      <c r="H1088" s="10" t="str">
        <f t="shared" si="17"/>
        <v>(1087, 'Bùi Minh Hùng', '1992-12-28', 'Nam', 'Bến Tre', '0773 333 200
0389 294 559', 'MR19099', 18, 24, 423, 'TOKYO', '99000000', '2019-05-04', '', '2019-04-23', '2019-10-07', '50000000', '49000000', '58902', '15000', '5000', '8', '2020-06-07', '', 'Admin', '2020-06-22 00:46:18'),</v>
      </c>
      <c r="I1088" s="10" t="str">
        <f t="shared" si="17"/>
        <v>(Bùi Minh Hùng, '1992-12-28', 'Nam', 'Bến Tre', '0773 333 200
0389 294 559', 'MR19099', '(1087, 'Bùi Minh Hùng', '1992-12-28', 'Nam', 'Bến Tre', '0773 333 200
0389 294 559', 'MR19099', 18, 24, 423, 'TOKYO', '99000000', '2019-05-04', '', '2019-04-23', '2019-10-07', '50000000', '49000000', '58902', '15000', '5000', '8', '2020-06-07', '', 'Admin', '2020-06-22 00:46:18'),', 24, 423, TOKYO, '99000000', '2019-05-04', '50000000', '2019-04-23', '2019-10-07', '58902', '49000000', '', '15000', '5000', '8', '2020-06-07', '', '', 'Admin', '2020-06-22 00:46:18'),</v>
      </c>
      <c r="J1088" s="58">
        <v>18</v>
      </c>
      <c r="K1088" s="58">
        <v>24</v>
      </c>
      <c r="L1088" s="58">
        <v>423</v>
      </c>
      <c r="M1088" s="83" t="s">
        <v>2823</v>
      </c>
      <c r="N1088" s="85">
        <v>99000000</v>
      </c>
      <c r="O1088" s="56" t="s">
        <v>6857</v>
      </c>
      <c r="P1088" s="159">
        <v>50000000</v>
      </c>
      <c r="Q1088" s="124">
        <v>49000000</v>
      </c>
      <c r="R1088" s="124"/>
      <c r="S1088" s="49" t="s">
        <v>3711</v>
      </c>
      <c r="T1088" s="49" t="s">
        <v>6858</v>
      </c>
      <c r="U1088" s="129">
        <v>58902</v>
      </c>
      <c r="V1088" s="57">
        <v>15000</v>
      </c>
      <c r="W1088" s="84">
        <v>5000</v>
      </c>
      <c r="X1088" s="10">
        <v>8</v>
      </c>
      <c r="Y1088" s="10" t="s">
        <v>11989</v>
      </c>
      <c r="Z1088" s="10"/>
    </row>
    <row r="1089" spans="1:26">
      <c r="A1089" s="10">
        <v>1088</v>
      </c>
      <c r="B1089" s="71" t="s">
        <v>6859</v>
      </c>
      <c r="C1089" s="50" t="s">
        <v>3530</v>
      </c>
      <c r="D1089" s="51" t="s">
        <v>2845</v>
      </c>
      <c r="E1089" s="71" t="s">
        <v>2855</v>
      </c>
      <c r="F1089" s="76" t="s">
        <v>6860</v>
      </c>
      <c r="G1089" s="60" t="s">
        <v>6861</v>
      </c>
      <c r="H1089" s="10" t="str">
        <f t="shared" si="17"/>
        <v>(1088, 'Dương Lê Minh Trung', '1994-08-18', 'Nam', 'Trà Vinh', '0986 911 152
0931 017 049', 'MR19101', 18, 24, 424, 'SHIZUOKA', '99000000', '2019-05-02', '', '2019-04-23', '2019-10-07', '50000000', '49000000', '58902', '15000', '5000', '8', '2020-06-07', '', 'Admin', '2020-06-22 00:46:18'),</v>
      </c>
      <c r="I1089" s="10" t="str">
        <f t="shared" si="17"/>
        <v>(Dương Lê Minh Trung, '1994-08-18', 'Nam', 'Trà Vinh', '0986 911 152
0931 017 049', 'MR19101', '(1088, 'Dương Lê Minh Trung', '1994-08-18', 'Nam', 'Trà Vinh', '0986 911 152
0931 017 049', 'MR19101', 18, 24, 424, 'SHIZUOKA', '99000000', '2019-05-02', '', '2019-04-23', '2019-10-07', '50000000', '49000000', '58902', '15000', '5000', '8', '2020-06-07', '', 'Admin', '2020-06-22 00:46:18'),', 24, 424, SHIZUOKA, '99000000', '2019-05-02', '50000000', '2019-04-23', '2019-10-07', '58902', '49000000', '', '15000', '5000', '8', '2020-06-07', '', '', 'Admin', '2020-06-22 00:46:18'),</v>
      </c>
      <c r="J1089" s="58">
        <v>18</v>
      </c>
      <c r="K1089" s="58">
        <v>24</v>
      </c>
      <c r="L1089" s="58">
        <v>424</v>
      </c>
      <c r="M1089" s="83" t="s">
        <v>5992</v>
      </c>
      <c r="N1089" s="85">
        <v>99000000</v>
      </c>
      <c r="O1089" s="56" t="s">
        <v>3720</v>
      </c>
      <c r="P1089" s="159">
        <v>50000000</v>
      </c>
      <c r="Q1089" s="124">
        <v>49000000</v>
      </c>
      <c r="R1089" s="124"/>
      <c r="S1089" s="49" t="s">
        <v>3711</v>
      </c>
      <c r="T1089" s="49" t="s">
        <v>6858</v>
      </c>
      <c r="U1089" s="129">
        <v>58902</v>
      </c>
      <c r="V1089" s="57">
        <v>15000</v>
      </c>
      <c r="W1089" s="84">
        <v>5000</v>
      </c>
      <c r="X1089" s="10">
        <v>8</v>
      </c>
      <c r="Y1089" s="10" t="s">
        <v>11989</v>
      </c>
      <c r="Z1089" s="10"/>
    </row>
    <row r="1090" spans="1:26">
      <c r="A1090" s="10">
        <v>1089</v>
      </c>
      <c r="B1090" s="10" t="s">
        <v>6862</v>
      </c>
      <c r="C1090" s="50" t="s">
        <v>6863</v>
      </c>
      <c r="D1090" s="51" t="s">
        <v>2845</v>
      </c>
      <c r="E1090" s="10" t="s">
        <v>2846</v>
      </c>
      <c r="F1090" s="69" t="s">
        <v>6864</v>
      </c>
      <c r="G1090" s="49" t="s">
        <v>6865</v>
      </c>
      <c r="H1090" s="10" t="str">
        <f t="shared" si="17"/>
        <v>(1089, 'Phan Chí Phi', '1993-09-20', 'Nam', 'Bến Tre', '0939285880
0354658904', 'MR19077', 99, 24, 425, 'SAITAMA', '103000000', '2019-04-16', '', '2019-04-05', '2019-10-11', '50000000', '53000000', '58902', '15000', '5000', '8', '2020-06-11', '', 'Admin', '2020-06-22 00:46:18'),</v>
      </c>
      <c r="I1090" s="10" t="str">
        <f t="shared" si="17"/>
        <v>(Phan Chí Phi, '1993-09-20', 'Nam', 'Bến Tre', '0939285880
0354658904', 'MR19077', '(1089, 'Phan Chí Phi', '1993-09-20', 'Nam', 'Bến Tre', '0939285880
0354658904', 'MR19077', 99, 24, 425, 'SAITAMA', '103000000', '2019-04-16', '', '2019-04-05', '2019-10-11', '50000000', '53000000', '58902', '15000', '5000', '8', '2020-06-11', '', 'Admin', '2020-06-22 00:46:18'),', 24, 425, SAITAMA, '103000000', '2019-04-16', '50000000', '2019-04-05', '2019-10-11', '58902', '53000000', '', '15000', '5000', '8', '2020-06-11', '', '', 'Admin', '2020-06-22 00:46:18'),</v>
      </c>
      <c r="J1090" s="58">
        <v>99</v>
      </c>
      <c r="K1090" s="58">
        <v>24</v>
      </c>
      <c r="L1090" s="58">
        <v>425</v>
      </c>
      <c r="M1090" s="60" t="s">
        <v>3014</v>
      </c>
      <c r="N1090" s="55">
        <v>103000000</v>
      </c>
      <c r="O1090" s="56" t="s">
        <v>3712</v>
      </c>
      <c r="P1090" s="159">
        <v>50000000</v>
      </c>
      <c r="Q1090" s="124">
        <v>53000000</v>
      </c>
      <c r="R1090" s="124"/>
      <c r="S1090" s="49" t="s">
        <v>3261</v>
      </c>
      <c r="T1090" s="49" t="s">
        <v>5083</v>
      </c>
      <c r="U1090" s="129">
        <v>58902</v>
      </c>
      <c r="V1090" s="57">
        <v>15000</v>
      </c>
      <c r="W1090" s="84">
        <v>5000</v>
      </c>
      <c r="X1090" s="10">
        <v>8</v>
      </c>
      <c r="Y1090" s="10" t="s">
        <v>9926</v>
      </c>
      <c r="Z1090" s="10"/>
    </row>
    <row r="1091" spans="1:26">
      <c r="A1091" s="10">
        <v>1090</v>
      </c>
      <c r="B1091" s="10" t="s">
        <v>6866</v>
      </c>
      <c r="C1091" s="50" t="s">
        <v>6867</v>
      </c>
      <c r="D1091" s="51" t="s">
        <v>2845</v>
      </c>
      <c r="E1091" s="10" t="s">
        <v>3104</v>
      </c>
      <c r="F1091" s="69" t="s">
        <v>6868</v>
      </c>
      <c r="G1091" s="49" t="s">
        <v>6865</v>
      </c>
      <c r="H1091" s="10" t="str">
        <f t="shared" ref="H1091:I1154" si="18">"("&amp;A1091&amp;", "&amp;"'"&amp;B1091&amp;"'"&amp;", "&amp;"'"&amp;C1091&amp;"'"&amp;", "&amp;"'"&amp;D1091&amp;"'"&amp;", "&amp;"'"&amp;E1091&amp;"'"&amp;", "&amp;"'"&amp;F1091&amp;"'"&amp;", "&amp;"'"&amp;G1091&amp;"'"&amp;", "&amp;J1091&amp;", "&amp;K1091&amp;", "&amp;L1091&amp;", "&amp;"'"&amp;M1091&amp;"'"&amp;", "&amp;"'"&amp;N1091&amp;"'"&amp;", "&amp;"'"&amp;O1091&amp;"'"&amp;", "&amp;"'"&amp;R1091&amp;"'"&amp;", "&amp;"'"&amp;S1091&amp;"'"&amp;", "&amp;"'"&amp;T1091&amp;"'"&amp;", "&amp;"'"&amp;P1091&amp;"'"&amp;", "&amp;"'"&amp;Q1091&amp;"'"&amp;", "&amp;"'"&amp;U1091&amp;"'"&amp;", "&amp;"'"&amp;V1091&amp;"'"&amp;", "&amp;"'"&amp;W1091&amp;"'"&amp;", "&amp;"'"&amp;X1091&amp;"'"&amp;", "&amp;"'"&amp;Y1091&amp;"'"&amp;", "&amp;"'"&amp;Z1091&amp;"'"&amp;", 'Admin', '2020-06-22 00:46:18'),"</f>
        <v>(1090, 'Dương Văn Châu', '1998-09-15', 'Nam', 'An Giang', '0344 308 977
0978 144 188', 'MR19077', 99, 24, 425, 'SAITAMA', '103000000', '2019-04-18', '', '2019-04-05', '2019-10-11', '50000000', '53000000', '58902', '15000', '5000', '8', '2020-06-11', '', 'Admin', '2020-06-22 00:46:18'),</v>
      </c>
      <c r="I1091" s="10" t="str">
        <f t="shared" si="18"/>
        <v>(Dương Văn Châu, '1998-09-15', 'Nam', 'An Giang', '0344 308 977
0978 144 188', 'MR19077', '(1090, 'Dương Văn Châu', '1998-09-15', 'Nam', 'An Giang', '0344 308 977
0978 144 188', 'MR19077', 99, 24, 425, 'SAITAMA', '103000000', '2019-04-18', '', '2019-04-05', '2019-10-11', '50000000', '53000000', '58902', '15000', '5000', '8', '2020-06-11', '', 'Admin', '2020-06-22 00:46:18'),', 24, 425, SAITAMA, '103000000', '2019-04-18', '50000000', '2019-04-05', '2019-10-11', '58902', '53000000', '', '15000', '5000', '8', '2020-06-11', '', '', 'Admin', '2020-06-22 00:46:18'),</v>
      </c>
      <c r="J1091" s="58">
        <v>99</v>
      </c>
      <c r="K1091" s="58">
        <v>24</v>
      </c>
      <c r="L1091" s="58">
        <v>425</v>
      </c>
      <c r="M1091" s="60" t="s">
        <v>3014</v>
      </c>
      <c r="N1091" s="55">
        <v>103000000</v>
      </c>
      <c r="O1091" s="56" t="s">
        <v>3602</v>
      </c>
      <c r="P1091" s="159">
        <v>50000000</v>
      </c>
      <c r="Q1091" s="124">
        <v>53000000</v>
      </c>
      <c r="R1091" s="124"/>
      <c r="S1091" s="49" t="s">
        <v>3261</v>
      </c>
      <c r="T1091" s="49" t="s">
        <v>5083</v>
      </c>
      <c r="U1091" s="129">
        <v>58902</v>
      </c>
      <c r="V1091" s="57">
        <v>15000</v>
      </c>
      <c r="W1091" s="84">
        <v>5000</v>
      </c>
      <c r="X1091" s="10">
        <v>8</v>
      </c>
      <c r="Y1091" s="10" t="s">
        <v>9926</v>
      </c>
      <c r="Z1091" s="10"/>
    </row>
    <row r="1092" spans="1:26">
      <c r="A1092" s="10">
        <v>1091</v>
      </c>
      <c r="B1092" s="10" t="s">
        <v>6869</v>
      </c>
      <c r="C1092" s="50" t="s">
        <v>5272</v>
      </c>
      <c r="D1092" s="51" t="s">
        <v>2845</v>
      </c>
      <c r="E1092" s="10" t="s">
        <v>2876</v>
      </c>
      <c r="F1092" s="69" t="s">
        <v>6870</v>
      </c>
      <c r="G1092" s="49" t="s">
        <v>6871</v>
      </c>
      <c r="H1092" s="10" t="str">
        <f t="shared" si="18"/>
        <v>(1091, 'Lê Văn Đợi', '1994-05-15', 'Nam', 'Vĩnh Long', '0367 829 187', 'MR19035', 40, 24, 426, 'OSAKA', '94000000', '2019-03-05', '', '2019-02-26', '2019-10-15', '50000000', '44000000', '58902', '15000', '5000', '8', '2020-06-15', '', 'Admin', '2020-06-22 00:46:18'),</v>
      </c>
      <c r="I1092" s="10" t="str">
        <f t="shared" si="18"/>
        <v>(Lê Văn Đợi, '1994-05-15', 'Nam', 'Vĩnh Long', '0367 829 187', 'MR19035', '(1091, 'Lê Văn Đợi', '1994-05-15', 'Nam', 'Vĩnh Long', '0367 829 187', 'MR19035', 40, 24, 426, 'OSAKA', '94000000', '2019-03-05', '', '2019-02-26', '2019-10-15', '50000000', '44000000', '58902', '15000', '5000', '8', '2020-06-15', '', 'Admin', '2020-06-22 00:46:18'),', 24, 426, OSAKA, '94000000', '2019-03-05', '50000000', '2019-02-26', '2019-10-15', '58902', '44000000', '', '15000', '5000', '8', '2020-06-15', '', '', 'Admin', '2020-06-22 00:46:18'),</v>
      </c>
      <c r="J1092" s="58">
        <v>40</v>
      </c>
      <c r="K1092" s="58">
        <v>24</v>
      </c>
      <c r="L1092" s="58">
        <v>426</v>
      </c>
      <c r="M1092" s="60" t="s">
        <v>3343</v>
      </c>
      <c r="N1092" s="55">
        <v>94000000</v>
      </c>
      <c r="O1092" s="56" t="s">
        <v>6255</v>
      </c>
      <c r="P1092" s="159">
        <v>50000000</v>
      </c>
      <c r="Q1092" s="124">
        <v>44000000</v>
      </c>
      <c r="R1092" s="124"/>
      <c r="S1092" s="49" t="s">
        <v>4278</v>
      </c>
      <c r="T1092" s="49" t="s">
        <v>5386</v>
      </c>
      <c r="U1092" s="129">
        <v>58902</v>
      </c>
      <c r="V1092" s="57">
        <v>15000</v>
      </c>
      <c r="W1092" s="84">
        <v>5000</v>
      </c>
      <c r="X1092" s="10">
        <v>8</v>
      </c>
      <c r="Y1092" s="10" t="s">
        <v>9921</v>
      </c>
      <c r="Z1092" s="10"/>
    </row>
    <row r="1093" spans="1:26">
      <c r="A1093" s="10">
        <v>1092</v>
      </c>
      <c r="B1093" s="10" t="s">
        <v>6872</v>
      </c>
      <c r="C1093" s="50" t="s">
        <v>6873</v>
      </c>
      <c r="D1093" s="51" t="s">
        <v>2845</v>
      </c>
      <c r="E1093" s="10" t="s">
        <v>3789</v>
      </c>
      <c r="F1093" s="69"/>
      <c r="G1093" s="49" t="s">
        <v>6871</v>
      </c>
      <c r="H1093" s="10" t="str">
        <f t="shared" si="18"/>
        <v>(1092, 'Nguyễn Văn Hoàng', '1989-05-14', 'Nam', 'Phú Thọ', '', 'MR19035', 40, 24, 426, 'OSAKA', '0', ' Thu- T-An', '', '2019-02-26', '2019-10-15', '0', '0', '58902', '15000', '5000', '8', '2020-06-15', 'Anh Thanh Thu', 'Admin', '2020-06-22 00:46:18'),</v>
      </c>
      <c r="I1093" s="10" t="str">
        <f t="shared" si="18"/>
        <v>(Nguyễn Văn Hoàng, '1989-05-14', 'Nam', 'Phú Thọ', '', 'MR19035', '(1092, 'Nguyễn Văn Hoàng', '1989-05-14', 'Nam', 'Phú Thọ', '', 'MR19035', 40, 24, 426, 'OSAKA', '0', ' Thu- T-An', '', '2019-02-26', '2019-10-15', '0', '0', '58902', '15000', '5000', '8', '2020-06-15', 'Anh Thanh Thu', 'Admin', '2020-06-22 00:46:18'),', 24, 426, OSAKA, '0', ' Thu- T-An', '0', '2019-02-26', '2019-10-15', '58902', '0', '', '15000', '5000', '8', '2020-06-15', 'Anh Thanh Thu', '', 'Admin', '2020-06-22 00:46:18'),</v>
      </c>
      <c r="J1093" s="58">
        <v>40</v>
      </c>
      <c r="K1093" s="58">
        <v>24</v>
      </c>
      <c r="L1093" s="58">
        <v>426</v>
      </c>
      <c r="M1093" s="60" t="s">
        <v>3343</v>
      </c>
      <c r="N1093" s="55">
        <v>0</v>
      </c>
      <c r="O1093" s="56" t="s">
        <v>6818</v>
      </c>
      <c r="P1093" s="159">
        <v>0</v>
      </c>
      <c r="Q1093" s="124">
        <v>0</v>
      </c>
      <c r="R1093" s="124"/>
      <c r="S1093" s="49" t="s">
        <v>4278</v>
      </c>
      <c r="T1093" s="49" t="s">
        <v>5386</v>
      </c>
      <c r="U1093" s="129">
        <v>58902</v>
      </c>
      <c r="V1093" s="57">
        <v>15000</v>
      </c>
      <c r="W1093" s="84">
        <v>5000</v>
      </c>
      <c r="X1093" s="10">
        <v>8</v>
      </c>
      <c r="Y1093" s="10" t="s">
        <v>9921</v>
      </c>
      <c r="Z1093" s="65" t="s">
        <v>6819</v>
      </c>
    </row>
    <row r="1094" spans="1:26">
      <c r="A1094" s="10">
        <v>1093</v>
      </c>
      <c r="B1094" s="10" t="s">
        <v>6874</v>
      </c>
      <c r="C1094" s="50" t="s">
        <v>6875</v>
      </c>
      <c r="D1094" s="51" t="s">
        <v>2845</v>
      </c>
      <c r="E1094" s="10" t="s">
        <v>2956</v>
      </c>
      <c r="F1094" s="69"/>
      <c r="G1094" s="49" t="s">
        <v>6871</v>
      </c>
      <c r="H1094" s="10" t="str">
        <f t="shared" si="18"/>
        <v>(1093, 'Lưu Bảo Ngọc', '1998-02-24', 'Nam', 'Vĩnh Phúc', '', 'MR19035', 40, 24, 426, 'OSAKA', '0', ' Thu- T-An', '', '2019-02-26', '2019-10-15', '0', '0', '58902', '15000', '5000', '8', '2020-06-18', 'Anh Thanh Thu', 'Admin', '2020-06-22 00:46:18'),</v>
      </c>
      <c r="I1094" s="10" t="str">
        <f t="shared" si="18"/>
        <v>(Lưu Bảo Ngọc, '1998-02-24', 'Nam', 'Vĩnh Phúc', '', 'MR19035', '(1093, 'Lưu Bảo Ngọc', '1998-02-24', 'Nam', 'Vĩnh Phúc', '', 'MR19035', 40, 24, 426, 'OSAKA', '0', ' Thu- T-An', '', '2019-02-26', '2019-10-15', '0', '0', '58902', '15000', '5000', '8', '2020-06-18', 'Anh Thanh Thu', 'Admin', '2020-06-22 00:46:18'),', 24, 426, OSAKA, '0', ' Thu- T-An', '0', '2019-02-26', '2019-10-15', '58902', '0', '', '15000', '5000', '8', '2020-06-18', 'Anh Thanh Thu', '', 'Admin', '2020-06-22 00:46:18'),</v>
      </c>
      <c r="J1094" s="58">
        <v>40</v>
      </c>
      <c r="K1094" s="58">
        <v>24</v>
      </c>
      <c r="L1094" s="58">
        <v>426</v>
      </c>
      <c r="M1094" s="60" t="s">
        <v>3343</v>
      </c>
      <c r="N1094" s="55">
        <v>0</v>
      </c>
      <c r="O1094" s="56" t="s">
        <v>6818</v>
      </c>
      <c r="P1094" s="159">
        <v>0</v>
      </c>
      <c r="Q1094" s="124">
        <v>0</v>
      </c>
      <c r="R1094" s="124"/>
      <c r="S1094" s="49" t="s">
        <v>4278</v>
      </c>
      <c r="T1094" s="49" t="s">
        <v>5386</v>
      </c>
      <c r="U1094" s="129">
        <v>58902</v>
      </c>
      <c r="V1094" s="57">
        <v>15000</v>
      </c>
      <c r="W1094" s="84">
        <v>5000</v>
      </c>
      <c r="X1094" s="10">
        <v>8</v>
      </c>
      <c r="Y1094" s="10" t="s">
        <v>9948</v>
      </c>
      <c r="Z1094" s="65" t="s">
        <v>6819</v>
      </c>
    </row>
    <row r="1095" spans="1:26">
      <c r="A1095" s="10">
        <v>1094</v>
      </c>
      <c r="B1095" s="10" t="s">
        <v>6876</v>
      </c>
      <c r="C1095" s="50" t="s">
        <v>6822</v>
      </c>
      <c r="D1095" s="51" t="s">
        <v>2845</v>
      </c>
      <c r="E1095" s="10" t="s">
        <v>5902</v>
      </c>
      <c r="F1095" s="69"/>
      <c r="G1095" s="49" t="s">
        <v>6877</v>
      </c>
      <c r="H1095" s="10" t="str">
        <f t="shared" si="18"/>
        <v>(1094, 'Nguyễn Đình Hồng Ngọc', '1998-06-09', 'Nam', 'Bắc Giang', '', 'MR19031', 30, 24, 427, 'TOKYO', '0', ' Thu- T-An', '', '2019-02-27', '2019-10-18', '0', '0', '61710', '15000', '5000', '8', '2020-06-18', 'Anh Thanh Thu', 'Admin', '2020-06-22 00:46:18'),</v>
      </c>
      <c r="I1095" s="10" t="str">
        <f t="shared" si="18"/>
        <v>(Nguyễn Đình Hồng Ngọc, '1998-06-09', 'Nam', 'Bắc Giang', '', 'MR19031', '(1094, 'Nguyễn Đình Hồng Ngọc', '1998-06-09', 'Nam', 'Bắc Giang', '', 'MR19031', 30, 24, 427, 'TOKYO', '0', ' Thu- T-An', '', '2019-02-27', '2019-10-18', '0', '0', '61710', '15000', '5000', '8', '2020-06-18', 'Anh Thanh Thu', 'Admin', '2020-06-22 00:46:18'),', 24, 427, TOKYO, '0', ' Thu- T-An', '0', '2019-02-27', '2019-10-18', '61710', '0', '', '15000', '5000', '8', '2020-06-18', 'Anh Thanh Thu', '', 'Admin', '2020-06-22 00:46:18'),</v>
      </c>
      <c r="J1095" s="58">
        <v>30</v>
      </c>
      <c r="K1095" s="58">
        <v>24</v>
      </c>
      <c r="L1095" s="58">
        <v>427</v>
      </c>
      <c r="M1095" s="60" t="s">
        <v>2823</v>
      </c>
      <c r="N1095" s="55">
        <v>0</v>
      </c>
      <c r="O1095" s="56" t="s">
        <v>6818</v>
      </c>
      <c r="P1095" s="159">
        <v>0</v>
      </c>
      <c r="Q1095" s="124">
        <v>0</v>
      </c>
      <c r="R1095" s="124"/>
      <c r="S1095" s="49" t="s">
        <v>3234</v>
      </c>
      <c r="T1095" s="49" t="s">
        <v>6284</v>
      </c>
      <c r="U1095" s="129">
        <v>61710</v>
      </c>
      <c r="V1095" s="57">
        <v>15000</v>
      </c>
      <c r="W1095" s="84">
        <v>5000</v>
      </c>
      <c r="X1095" s="10">
        <v>8</v>
      </c>
      <c r="Y1095" s="10" t="s">
        <v>9948</v>
      </c>
      <c r="Z1095" s="65" t="s">
        <v>6819</v>
      </c>
    </row>
    <row r="1096" spans="1:26">
      <c r="A1096" s="10">
        <v>1095</v>
      </c>
      <c r="B1096" s="10" t="s">
        <v>6878</v>
      </c>
      <c r="C1096" s="50" t="s">
        <v>6879</v>
      </c>
      <c r="D1096" s="51" t="s">
        <v>2845</v>
      </c>
      <c r="E1096" s="10" t="s">
        <v>2819</v>
      </c>
      <c r="F1096" s="69" t="s">
        <v>6880</v>
      </c>
      <c r="G1096" s="49" t="s">
        <v>6877</v>
      </c>
      <c r="H1096" s="10" t="str">
        <f t="shared" si="18"/>
        <v>(1095, 'Huỳnh Thanh Chinh', '1987-07-20', 'Nam', 'Hồ Chí Minh', '0969 533 207
0767 009 820', 'MR19031', 30, 24, 427, 'TOKYO', '92000000', '2019-03-07', '', '2019-02-27', '2019-10-18', '50000000', '42000000', '61710', '15000', '5000', '8', '2020-06-18', '', 'Admin', '2020-06-22 00:46:18'),</v>
      </c>
      <c r="I1096" s="10" t="str">
        <f t="shared" si="18"/>
        <v>(Huỳnh Thanh Chinh, '1987-07-20', 'Nam', 'Hồ Chí Minh', '0969 533 207
0767 009 820', 'MR19031', '(1095, 'Huỳnh Thanh Chinh', '1987-07-20', 'Nam', 'Hồ Chí Minh', '0969 533 207
0767 009 820', 'MR19031', 30, 24, 427, 'TOKYO', '92000000', '2019-03-07', '', '2019-02-27', '2019-10-18', '50000000', '42000000', '61710', '15000', '5000', '8', '2020-06-18', '', 'Admin', '2020-06-22 00:46:18'),', 24, 427, TOKYO, '92000000', '2019-03-07', '50000000', '2019-02-27', '2019-10-18', '61710', '42000000', '', '15000', '5000', '8', '2020-06-18', '', '', 'Admin', '2020-06-22 00:46:18'),</v>
      </c>
      <c r="J1096" s="58">
        <v>30</v>
      </c>
      <c r="K1096" s="58">
        <v>24</v>
      </c>
      <c r="L1096" s="58">
        <v>427</v>
      </c>
      <c r="M1096" s="60" t="s">
        <v>2823</v>
      </c>
      <c r="N1096" s="55">
        <v>92000000</v>
      </c>
      <c r="O1096" s="56" t="s">
        <v>6832</v>
      </c>
      <c r="P1096" s="159">
        <v>50000000</v>
      </c>
      <c r="Q1096" s="124">
        <v>42000000</v>
      </c>
      <c r="R1096" s="124"/>
      <c r="S1096" s="49" t="s">
        <v>3234</v>
      </c>
      <c r="T1096" s="49" t="s">
        <v>6284</v>
      </c>
      <c r="U1096" s="129">
        <v>61710</v>
      </c>
      <c r="V1096" s="57">
        <v>15000</v>
      </c>
      <c r="W1096" s="84">
        <v>5000</v>
      </c>
      <c r="X1096" s="10">
        <v>8</v>
      </c>
      <c r="Y1096" s="10" t="s">
        <v>9948</v>
      </c>
      <c r="Z1096" s="10"/>
    </row>
    <row r="1097" spans="1:26">
      <c r="A1097" s="10">
        <v>1096</v>
      </c>
      <c r="B1097" s="10" t="s">
        <v>6881</v>
      </c>
      <c r="C1097" s="50" t="s">
        <v>6882</v>
      </c>
      <c r="D1097" s="51" t="s">
        <v>2845</v>
      </c>
      <c r="E1097" s="10" t="s">
        <v>3435</v>
      </c>
      <c r="F1097" s="69" t="s">
        <v>6883</v>
      </c>
      <c r="G1097" s="49" t="s">
        <v>6877</v>
      </c>
      <c r="H1097" s="10" t="str">
        <f t="shared" si="18"/>
        <v>(1096, 'Trịnh Văn Hanh', '1991-02-21', 'Nam', 'Nam Định', '0966 878 768
0968 876 641', 'MR19031', 30, 24, 427, 'TOKYO', '92000000', '2018-11-15', '', '2019-02-27', '2019-10-18', '50000000', '42000000', '61710', '15000', '5000', '8', '2020-06-18', '', 'Admin', '2020-06-22 00:46:18'),</v>
      </c>
      <c r="I1097" s="10" t="str">
        <f t="shared" si="18"/>
        <v>(Trịnh Văn Hanh, '1991-02-21', 'Nam', 'Nam Định', '0966 878 768
0968 876 641', 'MR19031', '(1096, 'Trịnh Văn Hanh', '1991-02-21', 'Nam', 'Nam Định', '0966 878 768
0968 876 641', 'MR19031', 30, 24, 427, 'TOKYO', '92000000', '2018-11-15', '', '2019-02-27', '2019-10-18', '50000000', '42000000', '61710', '15000', '5000', '8', '2020-06-18', '', 'Admin', '2020-06-22 00:46:18'),', 24, 427, TOKYO, '92000000', '2018-11-15', '50000000', '2019-02-27', '2019-10-18', '61710', '42000000', '', '15000', '5000', '8', '2020-06-18', '', '', 'Admin', '2020-06-22 00:46:18'),</v>
      </c>
      <c r="J1097" s="58">
        <v>30</v>
      </c>
      <c r="K1097" s="58">
        <v>24</v>
      </c>
      <c r="L1097" s="58">
        <v>427</v>
      </c>
      <c r="M1097" s="60" t="s">
        <v>2823</v>
      </c>
      <c r="N1097" s="55">
        <v>92000000</v>
      </c>
      <c r="O1097" s="56" t="s">
        <v>5983</v>
      </c>
      <c r="P1097" s="159">
        <v>50000000</v>
      </c>
      <c r="Q1097" s="124">
        <v>42000000</v>
      </c>
      <c r="R1097" s="124"/>
      <c r="S1097" s="49" t="s">
        <v>3234</v>
      </c>
      <c r="T1097" s="49" t="s">
        <v>6284</v>
      </c>
      <c r="U1097" s="129">
        <v>61710</v>
      </c>
      <c r="V1097" s="57">
        <v>15000</v>
      </c>
      <c r="W1097" s="84">
        <v>5000</v>
      </c>
      <c r="X1097" s="10">
        <v>8</v>
      </c>
      <c r="Y1097" s="10" t="s">
        <v>9948</v>
      </c>
      <c r="Z1097" s="10"/>
    </row>
    <row r="1098" spans="1:26">
      <c r="A1098" s="10">
        <v>1097</v>
      </c>
      <c r="B1098" s="71" t="s">
        <v>6884</v>
      </c>
      <c r="C1098" s="50" t="s">
        <v>6885</v>
      </c>
      <c r="D1098" s="51" t="s">
        <v>2845</v>
      </c>
      <c r="E1098" s="71" t="s">
        <v>2846</v>
      </c>
      <c r="F1098" s="76" t="s">
        <v>6886</v>
      </c>
      <c r="G1098" s="60" t="s">
        <v>6887</v>
      </c>
      <c r="H1098" s="10" t="str">
        <f t="shared" si="18"/>
        <v>(1097, 'Phan Quốc Thanh', '1997-05-28', 'Nam', 'Bến Tre', '0383 543 177', 'MR19100', 18, 24, 388, 'GIFU', '99000000', '2019-05-22', '', '2019-04-23', '2019-10-23', '50000000', '49000000', '58902', '15000', '5000', '8', '2020-06-23', '', 'Admin', '2020-06-22 00:46:18'),</v>
      </c>
      <c r="I1098" s="10" t="str">
        <f t="shared" si="18"/>
        <v>(Phan Quốc Thanh, '1997-05-28', 'Nam', 'Bến Tre', '0383 543 177', 'MR19100', '(1097, 'Phan Quốc Thanh', '1997-05-28', 'Nam', 'Bến Tre', '0383 543 177', 'MR19100', 18, 24, 388, 'GIFU', '99000000', '2019-05-22', '', '2019-04-23', '2019-10-23', '50000000', '49000000', '58902', '15000', '5000', '8', '2020-06-23', '', 'Admin', '2020-06-22 00:46:18'),', 24, 388, GIFU, '99000000', '2019-05-22', '50000000', '2019-04-23', '2019-10-23', '58902', '49000000', '', '15000', '5000', '8', '2020-06-23', '', '', 'Admin', '2020-06-22 00:46:18'),</v>
      </c>
      <c r="J1098" s="58">
        <v>18</v>
      </c>
      <c r="K1098" s="58">
        <v>24</v>
      </c>
      <c r="L1098" s="58">
        <v>388</v>
      </c>
      <c r="M1098" s="83" t="s">
        <v>5644</v>
      </c>
      <c r="N1098" s="85">
        <v>99000000</v>
      </c>
      <c r="O1098" s="56" t="s">
        <v>6888</v>
      </c>
      <c r="P1098" s="159">
        <v>50000000</v>
      </c>
      <c r="Q1098" s="124">
        <v>49000000</v>
      </c>
      <c r="R1098" s="124"/>
      <c r="S1098" s="49" t="s">
        <v>3711</v>
      </c>
      <c r="T1098" s="49" t="s">
        <v>6889</v>
      </c>
      <c r="U1098" s="129">
        <v>58902</v>
      </c>
      <c r="V1098" s="57">
        <v>15000</v>
      </c>
      <c r="W1098" s="84">
        <v>5000</v>
      </c>
      <c r="X1098" s="10">
        <v>8</v>
      </c>
      <c r="Y1098" s="10" t="s">
        <v>10013</v>
      </c>
      <c r="Z1098" s="10"/>
    </row>
    <row r="1099" spans="1:26">
      <c r="A1099" s="10">
        <v>1098</v>
      </c>
      <c r="B1099" s="10" t="s">
        <v>6890</v>
      </c>
      <c r="C1099" s="50" t="s">
        <v>4676</v>
      </c>
      <c r="D1099" s="51" t="s">
        <v>2845</v>
      </c>
      <c r="E1099" s="10" t="s">
        <v>3012</v>
      </c>
      <c r="F1099" s="69" t="s">
        <v>6891</v>
      </c>
      <c r="G1099" s="49" t="s">
        <v>6892</v>
      </c>
      <c r="H1099" s="10" t="str">
        <f t="shared" si="18"/>
        <v>(1098, 'Hồ Văn Chương', '1992-04-30', 'Nam', 'Nghệ An', '0984 055 077
0983 145 771', 'MR19057', 18, 24, 387, 'CHIBA', '99000000', '2019-03-28', '', '2019-03-19', '2019-10-23', '50000000', '49000000', '58902', '15000', '5000', '8', '2020-06-23', '', 'Admin', '2020-06-22 00:46:18'),</v>
      </c>
      <c r="I1099" s="10" t="str">
        <f t="shared" si="18"/>
        <v>(Hồ Văn Chương, '1992-04-30', 'Nam', 'Nghệ An', '0984 055 077
0983 145 771', 'MR19057', '(1098, 'Hồ Văn Chương', '1992-04-30', 'Nam', 'Nghệ An', '0984 055 077
0983 145 771', 'MR19057', 18, 24, 387, 'CHIBA', '99000000', '2019-03-28', '', '2019-03-19', '2019-10-23', '50000000', '49000000', '58902', '15000', '5000', '8', '2020-06-23', '', 'Admin', '2020-06-22 00:46:18'),', 24, 387, CHIBA, '99000000', '2019-03-28', '50000000', '2019-03-19', '2019-10-23', '58902', '49000000', '', '15000', '5000', '8', '2020-06-23', '', '', 'Admin', '2020-06-22 00:46:18'),</v>
      </c>
      <c r="J1099" s="58">
        <v>18</v>
      </c>
      <c r="K1099" s="58">
        <v>24</v>
      </c>
      <c r="L1099" s="58">
        <v>387</v>
      </c>
      <c r="M1099" s="60" t="s">
        <v>2936</v>
      </c>
      <c r="N1099" s="85">
        <v>99000000</v>
      </c>
      <c r="O1099" s="56" t="s">
        <v>6893</v>
      </c>
      <c r="P1099" s="159">
        <v>50000000</v>
      </c>
      <c r="Q1099" s="124">
        <v>49000000</v>
      </c>
      <c r="R1099" s="124"/>
      <c r="S1099" s="49" t="s">
        <v>3993</v>
      </c>
      <c r="T1099" s="49" t="s">
        <v>6889</v>
      </c>
      <c r="U1099" s="129">
        <v>58902</v>
      </c>
      <c r="V1099" s="57">
        <v>15000</v>
      </c>
      <c r="W1099" s="84">
        <v>5000</v>
      </c>
      <c r="X1099" s="10">
        <v>8</v>
      </c>
      <c r="Y1099" s="10" t="s">
        <v>10013</v>
      </c>
      <c r="Z1099" s="10"/>
    </row>
    <row r="1100" spans="1:26">
      <c r="A1100" s="10">
        <v>1099</v>
      </c>
      <c r="B1100" s="10" t="s">
        <v>6894</v>
      </c>
      <c r="C1100" s="50" t="s">
        <v>6895</v>
      </c>
      <c r="D1100" s="51" t="s">
        <v>2845</v>
      </c>
      <c r="E1100" s="10" t="s">
        <v>3653</v>
      </c>
      <c r="F1100" s="69" t="s">
        <v>6896</v>
      </c>
      <c r="G1100" s="49" t="s">
        <v>6892</v>
      </c>
      <c r="H1100" s="10" t="str">
        <f t="shared" si="18"/>
        <v>(1099, 'Nguyễn Văn Nam', '1992-09-10', 'Nam', 'Đak Lak', '0376 660 312
0987 525 026', 'MR19057', 18, 24, 387, 'CHIBA', '99000000', '2019-03-28', '', '2019-03-19', '2019-10-23', '50000000', '49000000', '58902', '15000', '5000', '8', '2020-06-23', '', 'Admin', '2020-06-22 00:46:18'),</v>
      </c>
      <c r="I1100" s="10" t="str">
        <f t="shared" si="18"/>
        <v>(Nguyễn Văn Nam, '1992-09-10', 'Nam', 'Đak Lak', '0376 660 312
0987 525 026', 'MR19057', '(1099, 'Nguyễn Văn Nam', '1992-09-10', 'Nam', 'Đak Lak', '0376 660 312
0987 525 026', 'MR19057', 18, 24, 387, 'CHIBA', '99000000', '2019-03-28', '', '2019-03-19', '2019-10-23', '50000000', '49000000', '58902', '15000', '5000', '8', '2020-06-23', '', 'Admin', '2020-06-22 00:46:18'),', 24, 387, CHIBA, '99000000', '2019-03-28', '50000000', '2019-03-19', '2019-10-23', '58902', '49000000', '', '15000', '5000', '8', '2020-06-23', '', '', 'Admin', '2020-06-22 00:46:18'),</v>
      </c>
      <c r="J1100" s="58">
        <v>18</v>
      </c>
      <c r="K1100" s="58">
        <v>24</v>
      </c>
      <c r="L1100" s="58">
        <v>387</v>
      </c>
      <c r="M1100" s="60" t="s">
        <v>2936</v>
      </c>
      <c r="N1100" s="85">
        <v>99000000</v>
      </c>
      <c r="O1100" s="56" t="s">
        <v>6893</v>
      </c>
      <c r="P1100" s="159">
        <v>50000000</v>
      </c>
      <c r="Q1100" s="124">
        <v>49000000</v>
      </c>
      <c r="R1100" s="124"/>
      <c r="S1100" s="49" t="s">
        <v>3993</v>
      </c>
      <c r="T1100" s="49" t="s">
        <v>6889</v>
      </c>
      <c r="U1100" s="129">
        <v>58902</v>
      </c>
      <c r="V1100" s="57">
        <v>15000</v>
      </c>
      <c r="W1100" s="84">
        <v>5000</v>
      </c>
      <c r="X1100" s="10">
        <v>8</v>
      </c>
      <c r="Y1100" s="10" t="s">
        <v>10013</v>
      </c>
      <c r="Z1100" s="10"/>
    </row>
    <row r="1101" spans="1:26">
      <c r="A1101" s="10">
        <v>1100</v>
      </c>
      <c r="B1101" s="10" t="s">
        <v>6897</v>
      </c>
      <c r="C1101" s="50" t="s">
        <v>6898</v>
      </c>
      <c r="D1101" s="51" t="s">
        <v>2845</v>
      </c>
      <c r="E1101" s="10" t="s">
        <v>3653</v>
      </c>
      <c r="F1101" s="69" t="s">
        <v>6899</v>
      </c>
      <c r="G1101" s="49" t="s">
        <v>6892</v>
      </c>
      <c r="H1101" s="10" t="str">
        <f t="shared" si="18"/>
        <v>(1100, 'Nguyễn Xuân Hiệp', '1997-12-06', 'Nam', 'Đak Lak', '0942 783 031
0376 532 642', 'MR19057', 18, 24, 387, 'CHIBA', '99000000', '2019-03-25', '', '2019-03-19', '2019-10-23', '50000000', '49000000', '58902', '15000', '5000', '8', '2020-06-23', '', 'Admin', '2020-06-22 00:46:18'),</v>
      </c>
      <c r="I1101" s="10" t="str">
        <f t="shared" si="18"/>
        <v>(Nguyễn Xuân Hiệp, '1997-12-06', 'Nam', 'Đak Lak', '0942 783 031
0376 532 642', 'MR19057', '(1100, 'Nguyễn Xuân Hiệp', '1997-12-06', 'Nam', 'Đak Lak', '0942 783 031
0376 532 642', 'MR19057', 18, 24, 387, 'CHIBA', '99000000', '2019-03-25', '', '2019-03-19', '2019-10-23', '50000000', '49000000', '58902', '15000', '5000', '8', '2020-06-23', '', 'Admin', '2020-06-22 00:46:18'),', 24, 387, CHIBA, '99000000', '2019-03-25', '50000000', '2019-03-19', '2019-10-23', '58902', '49000000', '', '15000', '5000', '8', '2020-06-23', '', '', 'Admin', '2020-06-22 00:46:18'),</v>
      </c>
      <c r="J1101" s="58">
        <v>18</v>
      </c>
      <c r="K1101" s="58">
        <v>24</v>
      </c>
      <c r="L1101" s="58">
        <v>387</v>
      </c>
      <c r="M1101" s="60" t="s">
        <v>2936</v>
      </c>
      <c r="N1101" s="85">
        <v>99000000</v>
      </c>
      <c r="O1101" s="56" t="s">
        <v>6269</v>
      </c>
      <c r="P1101" s="159">
        <v>50000000</v>
      </c>
      <c r="Q1101" s="124">
        <v>49000000</v>
      </c>
      <c r="R1101" s="124"/>
      <c r="S1101" s="49" t="s">
        <v>3993</v>
      </c>
      <c r="T1101" s="49" t="s">
        <v>6889</v>
      </c>
      <c r="U1101" s="129">
        <v>58902</v>
      </c>
      <c r="V1101" s="57">
        <v>15000</v>
      </c>
      <c r="W1101" s="84">
        <v>5000</v>
      </c>
      <c r="X1101" s="10">
        <v>8</v>
      </c>
      <c r="Y1101" s="10" t="s">
        <v>10013</v>
      </c>
      <c r="Z1101" s="10"/>
    </row>
    <row r="1102" spans="1:26">
      <c r="A1102" s="10">
        <v>1101</v>
      </c>
      <c r="B1102" s="71" t="s">
        <v>6900</v>
      </c>
      <c r="C1102" s="50" t="s">
        <v>6483</v>
      </c>
      <c r="D1102" s="51" t="s">
        <v>2845</v>
      </c>
      <c r="E1102" s="71" t="s">
        <v>3141</v>
      </c>
      <c r="F1102" s="76"/>
      <c r="G1102" s="60" t="s">
        <v>6901</v>
      </c>
      <c r="H1102" s="10" t="str">
        <f t="shared" si="18"/>
        <v>(1101, 'Nguyễn Cao Phương Thịnh', '1994-10-22', 'Nam', 'Đồng Tháp', '', 'MRGH19002', 40, 24, 379, 'TOKYO', '0', ' TRẢ-TR-NĐ', '', '', '2019-10-28', '0', '0', '57668', '0', '5000', '8', '2020-06-28', 'NĐ TRẢ', 'Admin', '2020-06-22 00:46:18'),</v>
      </c>
      <c r="I1102" s="10" t="str">
        <f t="shared" si="18"/>
        <v>(Nguyễn Cao Phương Thịnh, '1994-10-22', 'Nam', 'Đồng Tháp', '', 'MRGH19002', '(1101, 'Nguyễn Cao Phương Thịnh', '1994-10-22', 'Nam', 'Đồng Tháp', '', 'MRGH19002', 40, 24, 379, 'TOKYO', '0', ' TRẢ-TR-NĐ', '', '', '2019-10-28', '0', '0', '57668', '0', '5000', '8', '2020-06-28', 'NĐ TRẢ', 'Admin', '2020-06-22 00:46:18'),', 24, 379, TOKYO, '0', ' TRẢ-TR-NĐ', '0', '', '2019-10-28', '57668', '0', '', '0', '5000', '8', '2020-06-28', 'NĐ TRẢ', '', 'Admin', '2020-06-22 00:46:18'),</v>
      </c>
      <c r="J1102" s="58">
        <v>40</v>
      </c>
      <c r="K1102" s="58">
        <v>24</v>
      </c>
      <c r="L1102" s="58">
        <v>379</v>
      </c>
      <c r="M1102" s="83" t="s">
        <v>2823</v>
      </c>
      <c r="N1102" s="85">
        <v>0</v>
      </c>
      <c r="O1102" s="56" t="s">
        <v>6902</v>
      </c>
      <c r="P1102" s="159">
        <v>0</v>
      </c>
      <c r="Q1102" s="124">
        <v>0</v>
      </c>
      <c r="R1102" s="124"/>
      <c r="S1102" s="49"/>
      <c r="T1102" s="49" t="s">
        <v>6903</v>
      </c>
      <c r="U1102" s="129">
        <v>57668</v>
      </c>
      <c r="V1102" s="57">
        <v>0</v>
      </c>
      <c r="W1102" s="84">
        <v>5000</v>
      </c>
      <c r="X1102" s="10">
        <v>8</v>
      </c>
      <c r="Y1102" s="10" t="s">
        <v>11990</v>
      </c>
      <c r="Z1102" s="75" t="s">
        <v>3301</v>
      </c>
    </row>
    <row r="1103" spans="1:26">
      <c r="A1103" s="10">
        <v>1102</v>
      </c>
      <c r="B1103" s="71" t="s">
        <v>6904</v>
      </c>
      <c r="C1103" s="50" t="s">
        <v>5388</v>
      </c>
      <c r="D1103" s="51" t="s">
        <v>2845</v>
      </c>
      <c r="E1103" s="71" t="s">
        <v>3012</v>
      </c>
      <c r="F1103" s="76"/>
      <c r="G1103" s="60" t="s">
        <v>6901</v>
      </c>
      <c r="H1103" s="10" t="str">
        <f t="shared" si="18"/>
        <v>(1102, 'Trần Văn Trường', '1994-05-10', 'Nam', 'Nghệ An', '', 'MRGH19002', 40, 24, 379, 'TOKYO', '0', ' TRẢ-TR-NĐ', '', '', '2019-10-28', '0', '0', '57668', '0', '5000', '8', '2020-06-28', 'NĐ TRẢ', 'Admin', '2020-06-22 00:46:18'),</v>
      </c>
      <c r="I1103" s="10" t="str">
        <f t="shared" si="18"/>
        <v>(Trần Văn Trường, '1994-05-10', 'Nam', 'Nghệ An', '', 'MRGH19002', '(1102, 'Trần Văn Trường', '1994-05-10', 'Nam', 'Nghệ An', '', 'MRGH19002', 40, 24, 379, 'TOKYO', '0', ' TRẢ-TR-NĐ', '', '', '2019-10-28', '0', '0', '57668', '0', '5000', '8', '2020-06-28', 'NĐ TRẢ', 'Admin', '2020-06-22 00:46:18'),', 24, 379, TOKYO, '0', ' TRẢ-TR-NĐ', '0', '', '2019-10-28', '57668', '0', '', '0', '5000', '8', '2020-06-28', 'NĐ TRẢ', '', 'Admin', '2020-06-22 00:46:18'),</v>
      </c>
      <c r="J1103" s="58">
        <v>40</v>
      </c>
      <c r="K1103" s="58">
        <v>24</v>
      </c>
      <c r="L1103" s="58">
        <v>379</v>
      </c>
      <c r="M1103" s="83" t="s">
        <v>2823</v>
      </c>
      <c r="N1103" s="85">
        <v>0</v>
      </c>
      <c r="O1103" s="56" t="s">
        <v>6902</v>
      </c>
      <c r="P1103" s="159">
        <v>0</v>
      </c>
      <c r="Q1103" s="124">
        <v>0</v>
      </c>
      <c r="R1103" s="124"/>
      <c r="S1103" s="49"/>
      <c r="T1103" s="49" t="s">
        <v>6903</v>
      </c>
      <c r="U1103" s="129">
        <v>57668</v>
      </c>
      <c r="V1103" s="57">
        <v>0</v>
      </c>
      <c r="W1103" s="84">
        <v>5000</v>
      </c>
      <c r="X1103" s="10">
        <v>8</v>
      </c>
      <c r="Y1103" s="10" t="s">
        <v>11990</v>
      </c>
      <c r="Z1103" s="75" t="s">
        <v>3301</v>
      </c>
    </row>
    <row r="1104" spans="1:26">
      <c r="A1104" s="10">
        <v>1103</v>
      </c>
      <c r="B1104" s="10" t="s">
        <v>6905</v>
      </c>
      <c r="C1104" s="50" t="s">
        <v>6906</v>
      </c>
      <c r="D1104" s="51" t="s">
        <v>2845</v>
      </c>
      <c r="E1104" s="10"/>
      <c r="F1104" s="69"/>
      <c r="G1104" s="49" t="s">
        <v>6907</v>
      </c>
      <c r="H1104" s="10" t="str">
        <f t="shared" si="18"/>
        <v>(1103, 'Duy Văn Quân', '1997-09-24', 'Nam', '', '', 'MR19036', 18, 24, 431, 'YAMAGUCHI', '0', ' Thu- T-An', '', '2019-03-01', '2019-11-11', '0', '0', '58902', '15000', '5000', '7', '2020-06-11', 'Anh Thanh Thu', 'Admin', '2020-06-22 00:46:18'),</v>
      </c>
      <c r="I1104" s="10" t="str">
        <f t="shared" si="18"/>
        <v>(Duy Văn Quân, '1997-09-24', 'Nam', '', '', 'MR19036', '(1103, 'Duy Văn Quân', '1997-09-24', 'Nam', '', '', 'MR19036', 18, 24, 431, 'YAMAGUCHI', '0', ' Thu- T-An', '', '2019-03-01', '2019-11-11', '0', '0', '58902', '15000', '5000', '7', '2020-06-11', 'Anh Thanh Thu', 'Admin', '2020-06-22 00:46:18'),', 24, 431, YAMAGUCHI, '0', ' Thu- T-An', '0', '2019-03-01', '2019-11-11', '58902', '0', '', '15000', '5000', '7', '2020-06-11', 'Anh Thanh Thu', '', 'Admin', '2020-06-22 00:46:18'),</v>
      </c>
      <c r="J1104" s="58">
        <v>18</v>
      </c>
      <c r="K1104" s="58">
        <v>24</v>
      </c>
      <c r="L1104" s="58">
        <v>431</v>
      </c>
      <c r="M1104" s="60" t="s">
        <v>5498</v>
      </c>
      <c r="N1104" s="55">
        <v>0</v>
      </c>
      <c r="O1104" s="56" t="s">
        <v>6818</v>
      </c>
      <c r="P1104" s="159">
        <v>0</v>
      </c>
      <c r="Q1104" s="124">
        <v>0</v>
      </c>
      <c r="R1104" s="124"/>
      <c r="S1104" s="49" t="s">
        <v>6908</v>
      </c>
      <c r="T1104" s="49" t="s">
        <v>5398</v>
      </c>
      <c r="U1104" s="129">
        <v>58902</v>
      </c>
      <c r="V1104" s="57">
        <v>15000</v>
      </c>
      <c r="W1104" s="84">
        <v>5000</v>
      </c>
      <c r="X1104" s="10">
        <v>7</v>
      </c>
      <c r="Y1104" s="10" t="s">
        <v>9926</v>
      </c>
      <c r="Z1104" s="65" t="s">
        <v>6819</v>
      </c>
    </row>
    <row r="1105" spans="1:26">
      <c r="A1105" s="10">
        <v>1104</v>
      </c>
      <c r="B1105" s="10" t="s">
        <v>6909</v>
      </c>
      <c r="C1105" s="50" t="s">
        <v>6910</v>
      </c>
      <c r="D1105" s="51" t="s">
        <v>2845</v>
      </c>
      <c r="E1105" s="10" t="s">
        <v>2846</v>
      </c>
      <c r="F1105" s="69" t="s">
        <v>6911</v>
      </c>
      <c r="G1105" s="49" t="s">
        <v>6907</v>
      </c>
      <c r="H1105" s="10" t="str">
        <f t="shared" si="18"/>
        <v>(1104, 'Nguyễn Tâm Minh', '1997-02-23', 'Nam', 'Bến Tre', '0706 417 905
0796 927 355', 'MR19036', 18, 24, 431, 'YAMAGUCHI', '99000000', '2019-03-08', '', '2019-03-01', '2019-11-11', '50000000', '49000000', '58902', '15000', '5000', '7', '2020-06-11', '', 'Admin', '2020-06-22 00:46:18'),</v>
      </c>
      <c r="I1105" s="10" t="str">
        <f t="shared" si="18"/>
        <v>(Nguyễn Tâm Minh, '1997-02-23', 'Nam', 'Bến Tre', '0706 417 905
0796 927 355', 'MR19036', '(1104, 'Nguyễn Tâm Minh', '1997-02-23', 'Nam', 'Bến Tre', '0706 417 905
0796 927 355', 'MR19036', 18, 24, 431, 'YAMAGUCHI', '99000000', '2019-03-08', '', '2019-03-01', '2019-11-11', '50000000', '49000000', '58902', '15000', '5000', '7', '2020-06-11', '', 'Admin', '2020-06-22 00:46:18'),', 24, 431, YAMAGUCHI, '99000000', '2019-03-08', '50000000', '2019-03-01', '2019-11-11', '58902', '49000000', '', '15000', '5000', '7', '2020-06-11', '', '', 'Admin', '2020-06-22 00:46:18'),</v>
      </c>
      <c r="J1105" s="58">
        <v>18</v>
      </c>
      <c r="K1105" s="58">
        <v>24</v>
      </c>
      <c r="L1105" s="58">
        <v>431</v>
      </c>
      <c r="M1105" s="60" t="s">
        <v>5498</v>
      </c>
      <c r="N1105" s="55">
        <v>99000000</v>
      </c>
      <c r="O1105" s="56" t="s">
        <v>6274</v>
      </c>
      <c r="P1105" s="159">
        <v>50000000</v>
      </c>
      <c r="Q1105" s="124">
        <v>49000000</v>
      </c>
      <c r="R1105" s="124"/>
      <c r="S1105" s="49" t="s">
        <v>6908</v>
      </c>
      <c r="T1105" s="49" t="s">
        <v>5398</v>
      </c>
      <c r="U1105" s="129">
        <v>58902</v>
      </c>
      <c r="V1105" s="57">
        <v>15000</v>
      </c>
      <c r="W1105" s="84">
        <v>5000</v>
      </c>
      <c r="X1105" s="10">
        <v>7</v>
      </c>
      <c r="Y1105" s="10" t="s">
        <v>9926</v>
      </c>
      <c r="Z1105" s="10"/>
    </row>
    <row r="1106" spans="1:26">
      <c r="A1106" s="10">
        <v>1105</v>
      </c>
      <c r="B1106" s="71" t="s">
        <v>6912</v>
      </c>
      <c r="C1106" s="50" t="s">
        <v>6913</v>
      </c>
      <c r="D1106" s="51" t="s">
        <v>2845</v>
      </c>
      <c r="E1106" s="71" t="s">
        <v>3193</v>
      </c>
      <c r="F1106" s="76"/>
      <c r="G1106" s="60" t="s">
        <v>6914</v>
      </c>
      <c r="H1106" s="10" t="str">
        <f t="shared" si="18"/>
        <v>(1105, 'Trần Đình Hiệp', '1987-10-02', 'Nam', 'Hà Tỉnh', '', 'MRGH19003', 128, 24, 432, 'TOKYO', '34500000', '2019-05-29', '', '', '2019-11-25', '16000000', '18500000', '58902', '', '', '7', '2020-06-25', '150,000 yên', 'Admin', '2020-06-22 00:46:18'),</v>
      </c>
      <c r="I1106" s="10" t="str">
        <f t="shared" si="18"/>
        <v>(Trần Đình Hiệp, '1987-10-02', 'Nam', 'Hà Tỉnh', '', 'MRGH19003', '(1105, 'Trần Đình Hiệp', '1987-10-02', 'Nam', 'Hà Tỉnh', '', 'MRGH19003', 128, 24, 432, 'TOKYO', '34500000', '2019-05-29', '', '', '2019-11-25', '16000000', '18500000', '58902', '', '', '7', '2020-06-25', '150,000 yên', 'Admin', '2020-06-22 00:46:18'),', 24, 432, TOKYO, '34500000', '2019-05-29', '16000000', '', '2019-11-25', '58902', '18500000', '', '', '', '7', '2020-06-25', '150,000 yên', '', 'Admin', '2020-06-22 00:46:18'),</v>
      </c>
      <c r="J1106" s="58">
        <v>128</v>
      </c>
      <c r="K1106" s="58">
        <v>24</v>
      </c>
      <c r="L1106" s="58">
        <v>432</v>
      </c>
      <c r="M1106" s="83" t="s">
        <v>2823</v>
      </c>
      <c r="N1106" s="85">
        <v>34500000</v>
      </c>
      <c r="O1106" s="56" t="s">
        <v>3917</v>
      </c>
      <c r="P1106" s="159">
        <v>16000000</v>
      </c>
      <c r="Q1106" s="124">
        <v>18500000</v>
      </c>
      <c r="R1106" s="124"/>
      <c r="S1106" s="49"/>
      <c r="T1106" s="49" t="s">
        <v>6916</v>
      </c>
      <c r="U1106" s="129">
        <v>58902</v>
      </c>
      <c r="V1106" s="57"/>
      <c r="W1106" s="84"/>
      <c r="X1106" s="10">
        <v>7</v>
      </c>
      <c r="Y1106" s="10" t="s">
        <v>10033</v>
      </c>
      <c r="Z1106" s="10" t="s">
        <v>6915</v>
      </c>
    </row>
    <row r="1107" spans="1:26">
      <c r="A1107" s="10">
        <v>1106</v>
      </c>
      <c r="B1107" s="71" t="s">
        <v>6917</v>
      </c>
      <c r="C1107" s="50" t="s">
        <v>6918</v>
      </c>
      <c r="D1107" s="51" t="s">
        <v>2845</v>
      </c>
      <c r="E1107" s="71" t="s">
        <v>3572</v>
      </c>
      <c r="F1107" s="76" t="s">
        <v>6919</v>
      </c>
      <c r="G1107" s="60" t="s">
        <v>6920</v>
      </c>
      <c r="H1107" s="10" t="str">
        <f t="shared" si="18"/>
        <v>(1106, 'Võ Công Tâm', '1993-07-28', 'Nam', 'Sóc Trăng', '0365 791 959
0357 117 797', 'MR19143', 128, 24, 433, 'GIFU', '103000000', '2019-07-24', '', '2019-07-18', '2019-12-07', '50000000', '53000000', '58902', '15000', '5000', '6', '2020-06-25', '', 'Admin', '2020-06-22 00:46:18'),</v>
      </c>
      <c r="I1107" s="10" t="str">
        <f t="shared" si="18"/>
        <v>(Võ Công Tâm, '1993-07-28', 'Nam', 'Sóc Trăng', '0365 791 959
0357 117 797', 'MR19143', '(1106, 'Võ Công Tâm', '1993-07-28', 'Nam', 'Sóc Trăng', '0365 791 959
0357 117 797', 'MR19143', 128, 24, 433, 'GIFU', '103000000', '2019-07-24', '', '2019-07-18', '2019-12-07', '50000000', '53000000', '58902', '15000', '5000', '6', '2020-06-25', '', 'Admin', '2020-06-22 00:46:18'),', 24, 433, GIFU, '103000000', '2019-07-24', '50000000', '2019-07-18', '2019-12-07', '58902', '53000000', '', '15000', '5000', '6', '2020-06-25', '', '', 'Admin', '2020-06-22 00:46:18'),</v>
      </c>
      <c r="J1107" s="58">
        <v>128</v>
      </c>
      <c r="K1107" s="58">
        <v>24</v>
      </c>
      <c r="L1107" s="58">
        <v>433</v>
      </c>
      <c r="M1107" s="83" t="s">
        <v>5644</v>
      </c>
      <c r="N1107" s="85">
        <v>103000000</v>
      </c>
      <c r="O1107" s="56" t="s">
        <v>6921</v>
      </c>
      <c r="P1107" s="159">
        <v>50000000</v>
      </c>
      <c r="Q1107" s="124">
        <v>53000000</v>
      </c>
      <c r="R1107" s="124"/>
      <c r="S1107" s="49" t="s">
        <v>5107</v>
      </c>
      <c r="T1107" s="49" t="s">
        <v>6922</v>
      </c>
      <c r="U1107" s="129">
        <v>58902</v>
      </c>
      <c r="V1107" s="57">
        <v>15000</v>
      </c>
      <c r="W1107" s="84">
        <v>5000</v>
      </c>
      <c r="X1107" s="10">
        <v>6</v>
      </c>
      <c r="Y1107" s="10" t="s">
        <v>10033</v>
      </c>
      <c r="Z1107" s="10"/>
    </row>
    <row r="1108" spans="1:26">
      <c r="A1108" s="10">
        <v>1107</v>
      </c>
      <c r="B1108" s="71" t="s">
        <v>6923</v>
      </c>
      <c r="C1108" s="50" t="s">
        <v>6924</v>
      </c>
      <c r="D1108" s="51" t="s">
        <v>2845</v>
      </c>
      <c r="E1108" s="71" t="s">
        <v>2830</v>
      </c>
      <c r="F1108" s="76" t="s">
        <v>6925</v>
      </c>
      <c r="G1108" s="60" t="s">
        <v>6926</v>
      </c>
      <c r="H1108" s="10" t="str">
        <f t="shared" si="18"/>
        <v>(1107, 'Nguyễn Minh Huân', '1994-12-19', 'Nam', 'Tây Ninh', '0972 919 376
0778 711 453', 'MR19113', 18, 24, 434, 'SAITAMA', '99000000', '2019-06-03', '', '2019-05-21', '2019-12-07', '50000000', '49000000', '58902', '15000', '5000', '6', '2020-06-07', '', 'Admin', '2020-06-22 00:46:18'),</v>
      </c>
      <c r="I1108" s="10" t="str">
        <f t="shared" si="18"/>
        <v>(Nguyễn Minh Huân, '1994-12-19', 'Nam', 'Tây Ninh', '0972 919 376
0778 711 453', 'MR19113', '(1107, 'Nguyễn Minh Huân', '1994-12-19', 'Nam', 'Tây Ninh', '0972 919 376
0778 711 453', 'MR19113', 18, 24, 434, 'SAITAMA', '99000000', '2019-06-03', '', '2019-05-21', '2019-12-07', '50000000', '49000000', '58902', '15000', '5000', '6', '2020-06-07', '', 'Admin', '2020-06-22 00:46:18'),', 24, 434, SAITAMA, '99000000', '2019-06-03', '50000000', '2019-05-21', '2019-12-07', '58902', '49000000', '', '15000', '5000', '6', '2020-06-07', '', '', 'Admin', '2020-06-22 00:46:18'),</v>
      </c>
      <c r="J1108" s="58">
        <v>18</v>
      </c>
      <c r="K1108" s="58">
        <v>24</v>
      </c>
      <c r="L1108" s="58">
        <v>434</v>
      </c>
      <c r="M1108" s="83" t="s">
        <v>3014</v>
      </c>
      <c r="N1108" s="85">
        <v>99000000</v>
      </c>
      <c r="O1108" s="56" t="s">
        <v>4298</v>
      </c>
      <c r="P1108" s="159">
        <v>50000000</v>
      </c>
      <c r="Q1108" s="124">
        <v>49000000</v>
      </c>
      <c r="R1108" s="124"/>
      <c r="S1108" s="49" t="s">
        <v>6927</v>
      </c>
      <c r="T1108" s="49" t="s">
        <v>6922</v>
      </c>
      <c r="U1108" s="129">
        <v>58902</v>
      </c>
      <c r="V1108" s="57">
        <v>15000</v>
      </c>
      <c r="W1108" s="84">
        <v>5000</v>
      </c>
      <c r="X1108" s="10">
        <v>6</v>
      </c>
      <c r="Y1108" s="10" t="s">
        <v>11989</v>
      </c>
      <c r="Z1108" s="10"/>
    </row>
    <row r="1109" spans="1:26">
      <c r="A1109" s="10">
        <v>1108</v>
      </c>
      <c r="B1109" s="71" t="s">
        <v>6928</v>
      </c>
      <c r="C1109" s="50" t="s">
        <v>5135</v>
      </c>
      <c r="D1109" s="51" t="s">
        <v>2845</v>
      </c>
      <c r="E1109" s="71" t="s">
        <v>2855</v>
      </c>
      <c r="F1109" s="76" t="s">
        <v>6929</v>
      </c>
      <c r="G1109" s="60" t="s">
        <v>6926</v>
      </c>
      <c r="H1109" s="10" t="str">
        <f t="shared" si="18"/>
        <v>(1108, 'Trần Hữu Phước Ân', '1995-05-19', 'Nam', 'Trà Vinh', '0969 465 700
0774 051 819', 'MR19113', 18, 24, 434, 'SAITAMA', '99000000', '2019-05-29', '', '2019-05-21', '2019-12-07', '50000000', '49000000', '58902', '15000', '5000', '6', '2020-06-07', '', 'Admin', '2020-06-22 00:46:18'),</v>
      </c>
      <c r="I1109" s="10" t="str">
        <f t="shared" si="18"/>
        <v>(Trần Hữu Phước Ân, '1995-05-19', 'Nam', 'Trà Vinh', '0969 465 700
0774 051 819', 'MR19113', '(1108, 'Trần Hữu Phước Ân', '1995-05-19', 'Nam', 'Trà Vinh', '0969 465 700
0774 051 819', 'MR19113', 18, 24, 434, 'SAITAMA', '99000000', '2019-05-29', '', '2019-05-21', '2019-12-07', '50000000', '49000000', '58902', '15000', '5000', '6', '2020-06-07', '', 'Admin', '2020-06-22 00:46:18'),', 24, 434, SAITAMA, '99000000', '2019-05-29', '50000000', '2019-05-21', '2019-12-07', '58902', '49000000', '', '15000', '5000', '6', '2020-06-07', '', '', 'Admin', '2020-06-22 00:46:18'),</v>
      </c>
      <c r="J1109" s="58">
        <v>18</v>
      </c>
      <c r="K1109" s="58">
        <v>24</v>
      </c>
      <c r="L1109" s="58">
        <v>434</v>
      </c>
      <c r="M1109" s="83" t="s">
        <v>3014</v>
      </c>
      <c r="N1109" s="85">
        <v>99000000</v>
      </c>
      <c r="O1109" s="56" t="s">
        <v>3917</v>
      </c>
      <c r="P1109" s="159">
        <v>50000000</v>
      </c>
      <c r="Q1109" s="124">
        <v>49000000</v>
      </c>
      <c r="R1109" s="124"/>
      <c r="S1109" s="49" t="s">
        <v>6927</v>
      </c>
      <c r="T1109" s="49" t="s">
        <v>6922</v>
      </c>
      <c r="U1109" s="129">
        <v>58902</v>
      </c>
      <c r="V1109" s="57">
        <v>15000</v>
      </c>
      <c r="W1109" s="84">
        <v>5000</v>
      </c>
      <c r="X1109" s="10">
        <v>6</v>
      </c>
      <c r="Y1109" s="10" t="s">
        <v>11989</v>
      </c>
      <c r="Z1109" s="10"/>
    </row>
    <row r="1110" spans="1:26">
      <c r="A1110" s="10">
        <v>1109</v>
      </c>
      <c r="B1110" s="71" t="s">
        <v>6930</v>
      </c>
      <c r="C1110" s="50" t="s">
        <v>6931</v>
      </c>
      <c r="D1110" s="51" t="s">
        <v>2845</v>
      </c>
      <c r="E1110" s="71" t="s">
        <v>2855</v>
      </c>
      <c r="F1110" s="76" t="s">
        <v>6932</v>
      </c>
      <c r="G1110" s="60" t="s">
        <v>6926</v>
      </c>
      <c r="H1110" s="10" t="str">
        <f t="shared" si="18"/>
        <v>(1109, 'Trương Vũ Phong', '1994-01-04', 'Nam', 'Trà Vinh', '0936 113 300
0937 337 888', 'MR19113', 18, 24, 434, 'SAITAMA', '99000000', '2019-05-28', '', '2019-05-21', '2019-12-07', '50000000', '49000000', '58902', '15000', '5000', '6', '2020-06-07', '', 'Admin', '2020-06-22 00:46:18'),</v>
      </c>
      <c r="I1110" s="10" t="str">
        <f t="shared" si="18"/>
        <v>(Trương Vũ Phong, '1994-01-04', 'Nam', 'Trà Vinh', '0936 113 300
0937 337 888', 'MR19113', '(1109, 'Trương Vũ Phong', '1994-01-04', 'Nam', 'Trà Vinh', '0936 113 300
0937 337 888', 'MR19113', 18, 24, 434, 'SAITAMA', '99000000', '2019-05-28', '', '2019-05-21', '2019-12-07', '50000000', '49000000', '58902', '15000', '5000', '6', '2020-06-07', '', 'Admin', '2020-06-22 00:46:18'),', 24, 434, SAITAMA, '99000000', '2019-05-28', '50000000', '2019-05-21', '2019-12-07', '58902', '49000000', '', '15000', '5000', '6', '2020-06-07', '', '', 'Admin', '2020-06-22 00:46:18'),</v>
      </c>
      <c r="J1110" s="58">
        <v>18</v>
      </c>
      <c r="K1110" s="58">
        <v>24</v>
      </c>
      <c r="L1110" s="58">
        <v>434</v>
      </c>
      <c r="M1110" s="83" t="s">
        <v>3014</v>
      </c>
      <c r="N1110" s="85">
        <v>99000000</v>
      </c>
      <c r="O1110" s="56" t="s">
        <v>5397</v>
      </c>
      <c r="P1110" s="159">
        <v>50000000</v>
      </c>
      <c r="Q1110" s="124">
        <v>49000000</v>
      </c>
      <c r="R1110" s="124"/>
      <c r="S1110" s="49" t="s">
        <v>6927</v>
      </c>
      <c r="T1110" s="49" t="s">
        <v>6922</v>
      </c>
      <c r="U1110" s="129">
        <v>58902</v>
      </c>
      <c r="V1110" s="57">
        <v>15000</v>
      </c>
      <c r="W1110" s="84">
        <v>5000</v>
      </c>
      <c r="X1110" s="10">
        <v>6</v>
      </c>
      <c r="Y1110" s="10" t="s">
        <v>11989</v>
      </c>
      <c r="Z1110" s="10"/>
    </row>
    <row r="1111" spans="1:26">
      <c r="A1111" s="10">
        <v>1110</v>
      </c>
      <c r="B1111" s="71" t="s">
        <v>6933</v>
      </c>
      <c r="C1111" s="50" t="s">
        <v>6934</v>
      </c>
      <c r="D1111" s="51" t="s">
        <v>2845</v>
      </c>
      <c r="E1111" s="71" t="s">
        <v>3069</v>
      </c>
      <c r="F1111" s="76" t="s">
        <v>6935</v>
      </c>
      <c r="G1111" s="60" t="s">
        <v>6936</v>
      </c>
      <c r="H1111" s="10" t="str">
        <f t="shared" si="18"/>
        <v>(1110, 'Phan Thành Nhân', '1994-09-01', 'Nam', 'Phú Yên', '0971 392 264
0964 751 881
0966 944 727', 'MR19149', 18, 24, 399, 'GIFU', '99000000', '2019-08-09', '', '2019-07-29', '2019-12-27', '50000000', '49000000', '58902', '15000', '5000', '6', '2020-06-27', '', 'Admin', '2020-06-22 00:46:18'),</v>
      </c>
      <c r="I1111" s="10" t="str">
        <f t="shared" si="18"/>
        <v>(Phan Thành Nhân, '1994-09-01', 'Nam', 'Phú Yên', '0971 392 264
0964 751 881
0966 944 727', 'MR19149', '(1110, 'Phan Thành Nhân', '1994-09-01', 'Nam', 'Phú Yên', '0971 392 264
0964 751 881
0966 944 727', 'MR19149', 18, 24, 399, 'GIFU', '99000000', '2019-08-09', '', '2019-07-29', '2019-12-27', '50000000', '49000000', '58902', '15000', '5000', '6', '2020-06-27', '', 'Admin', '2020-06-22 00:46:18'),', 24, 399, GIFU, '99000000', '2019-08-09', '50000000', '2019-07-29', '2019-12-27', '58902', '49000000', '', '15000', '5000', '6', '2020-06-27', '', '', 'Admin', '2020-06-22 00:46:18'),</v>
      </c>
      <c r="J1111" s="58">
        <v>18</v>
      </c>
      <c r="K1111" s="58">
        <v>24</v>
      </c>
      <c r="L1111" s="58">
        <v>399</v>
      </c>
      <c r="M1111" s="83" t="s">
        <v>5644</v>
      </c>
      <c r="N1111" s="85">
        <v>99000000</v>
      </c>
      <c r="O1111" s="56" t="s">
        <v>3686</v>
      </c>
      <c r="P1111" s="159">
        <v>50000000</v>
      </c>
      <c r="Q1111" s="124">
        <v>49000000</v>
      </c>
      <c r="R1111" s="124"/>
      <c r="S1111" s="49" t="s">
        <v>6790</v>
      </c>
      <c r="T1111" s="49" t="s">
        <v>6937</v>
      </c>
      <c r="U1111" s="129">
        <v>58902</v>
      </c>
      <c r="V1111" s="57">
        <v>15000</v>
      </c>
      <c r="W1111" s="84">
        <v>5000</v>
      </c>
      <c r="X1111" s="10">
        <v>6</v>
      </c>
      <c r="Y1111" s="10" t="s">
        <v>11994</v>
      </c>
      <c r="Z1111" s="10"/>
    </row>
    <row r="1112" spans="1:26">
      <c r="A1112" s="10">
        <v>1111</v>
      </c>
      <c r="B1112" s="71" t="s">
        <v>6938</v>
      </c>
      <c r="C1112" s="50" t="s">
        <v>6939</v>
      </c>
      <c r="D1112" s="51" t="s">
        <v>2845</v>
      </c>
      <c r="E1112" s="71" t="s">
        <v>3653</v>
      </c>
      <c r="F1112" s="76" t="s">
        <v>6940</v>
      </c>
      <c r="G1112" s="60" t="s">
        <v>6941</v>
      </c>
      <c r="H1112" s="10" t="str">
        <f t="shared" si="18"/>
        <v>(1111, 'Dương Văn Lợi', '2000-12-21', 'Nam', 'Đak Lak', '0372 981 841
0394 490 948', 'MR19150', 18, 24, 388, 'GIFU', '99000000', '2019-08-06', '', '2019-07-29', '2019-12-27', '50000000', '49000000', '58902', '15000', '5000', '6', '2020-06-27', '', 'Admin', '2020-06-22 00:46:18'),</v>
      </c>
      <c r="I1112" s="10" t="str">
        <f t="shared" si="18"/>
        <v>(Dương Văn Lợi, '2000-12-21', 'Nam', 'Đak Lak', '0372 981 841
0394 490 948', 'MR19150', '(1111, 'Dương Văn Lợi', '2000-12-21', 'Nam', 'Đak Lak', '0372 981 841
0394 490 948', 'MR19150', 18, 24, 388, 'GIFU', '99000000', '2019-08-06', '', '2019-07-29', '2019-12-27', '50000000', '49000000', '58902', '15000', '5000', '6', '2020-06-27', '', 'Admin', '2020-06-22 00:46:18'),', 24, 388, GIFU, '99000000', '2019-08-06', '50000000', '2019-07-29', '2019-12-27', '58902', '49000000', '', '15000', '5000', '6', '2020-06-27', '', '', 'Admin', '2020-06-22 00:46:18'),</v>
      </c>
      <c r="J1112" s="58">
        <v>18</v>
      </c>
      <c r="K1112" s="58">
        <v>24</v>
      </c>
      <c r="L1112" s="58">
        <v>388</v>
      </c>
      <c r="M1112" s="83" t="s">
        <v>5644</v>
      </c>
      <c r="N1112" s="85">
        <v>99000000</v>
      </c>
      <c r="O1112" s="56" t="s">
        <v>6942</v>
      </c>
      <c r="P1112" s="159">
        <v>50000000</v>
      </c>
      <c r="Q1112" s="124">
        <v>49000000</v>
      </c>
      <c r="R1112" s="124"/>
      <c r="S1112" s="49" t="s">
        <v>6790</v>
      </c>
      <c r="T1112" s="49" t="s">
        <v>6937</v>
      </c>
      <c r="U1112" s="129">
        <v>58902</v>
      </c>
      <c r="V1112" s="57">
        <v>15000</v>
      </c>
      <c r="W1112" s="84">
        <v>5000</v>
      </c>
      <c r="X1112" s="10">
        <v>6</v>
      </c>
      <c r="Y1112" s="10" t="s">
        <v>11994</v>
      </c>
      <c r="Z1112" s="10"/>
    </row>
    <row r="1113" spans="1:26">
      <c r="A1113" s="10">
        <v>1112</v>
      </c>
      <c r="B1113" s="71" t="s">
        <v>6943</v>
      </c>
      <c r="C1113" s="50" t="s">
        <v>3218</v>
      </c>
      <c r="D1113" s="51" t="s">
        <v>2845</v>
      </c>
      <c r="E1113" s="71" t="s">
        <v>3450</v>
      </c>
      <c r="F1113" s="76" t="s">
        <v>6944</v>
      </c>
      <c r="G1113" s="60" t="s">
        <v>6945</v>
      </c>
      <c r="H1113" s="10" t="str">
        <f t="shared" si="18"/>
        <v>(1112, 'Huỳnh Cường', '1997-10-10', 'Nam', 'Quảng Nam', '0362 091 764
0965 009 779', 'MR19116', 18, 24, 393, 'OSAKA', '99000000', '2019-05-31', '', '2019-05-22', '2020-01-14', '50000000', '49000000', '58902', '15000', '5000', '5', '2020-06-14', '', 'Admin', '2020-06-22 00:46:18'),</v>
      </c>
      <c r="I1113" s="10" t="str">
        <f t="shared" si="18"/>
        <v>(Huỳnh Cường, '1997-10-10', 'Nam', 'Quảng Nam', '0362 091 764
0965 009 779', 'MR19116', '(1112, 'Huỳnh Cường', '1997-10-10', 'Nam', 'Quảng Nam', '0362 091 764
0965 009 779', 'MR19116', 18, 24, 393, 'OSAKA', '99000000', '2019-05-31', '', '2019-05-22', '2020-01-14', '50000000', '49000000', '58902', '15000', '5000', '5', '2020-06-14', '', 'Admin', '2020-06-22 00:46:18'),', 24, 393, OSAKA, '99000000', '2019-05-31', '50000000', '2019-05-22', '2020-01-14', '58902', '49000000', '', '15000', '5000', '5', '2020-06-14', '', '', 'Admin', '2020-06-22 00:46:18'),</v>
      </c>
      <c r="J1113" s="58">
        <v>18</v>
      </c>
      <c r="K1113" s="58">
        <v>24</v>
      </c>
      <c r="L1113" s="58">
        <v>393</v>
      </c>
      <c r="M1113" s="83" t="s">
        <v>3343</v>
      </c>
      <c r="N1113" s="85">
        <v>99000000</v>
      </c>
      <c r="O1113" s="56" t="s">
        <v>3687</v>
      </c>
      <c r="P1113" s="159">
        <v>50000000</v>
      </c>
      <c r="Q1113" s="124">
        <v>49000000</v>
      </c>
      <c r="R1113" s="124"/>
      <c r="S1113" s="49" t="s">
        <v>6888</v>
      </c>
      <c r="T1113" s="49" t="s">
        <v>6946</v>
      </c>
      <c r="U1113" s="129">
        <v>58902</v>
      </c>
      <c r="V1113" s="57">
        <v>15000</v>
      </c>
      <c r="W1113" s="84">
        <v>5000</v>
      </c>
      <c r="X1113" s="10">
        <v>5</v>
      </c>
      <c r="Y1113" s="10" t="s">
        <v>11995</v>
      </c>
      <c r="Z1113" s="10"/>
    </row>
    <row r="1114" spans="1:26">
      <c r="A1114" s="10">
        <v>1113</v>
      </c>
      <c r="B1114" s="71" t="s">
        <v>6947</v>
      </c>
      <c r="C1114" s="50" t="s">
        <v>4881</v>
      </c>
      <c r="D1114" s="51" t="s">
        <v>2845</v>
      </c>
      <c r="E1114" s="71" t="s">
        <v>3435</v>
      </c>
      <c r="F1114" s="76" t="s">
        <v>6948</v>
      </c>
      <c r="G1114" s="60" t="s">
        <v>6945</v>
      </c>
      <c r="H1114" s="10" t="str">
        <f t="shared" si="18"/>
        <v>(1113, 'Nguyễn Duy Quang', '1996-04-30', 'Nam', 'Nam Định', '0899 829 456
0933 890 111', 'MR19116', 18, 24, 393, 'OSAKA', '99000000', '2019-06-05', '', '2019-05-22', '2020-01-14', '50000000', '49000000', '58902', '15000', '5000', '5', '2020-06-14', '', 'Admin', '2020-06-22 00:46:18'),</v>
      </c>
      <c r="I1114" s="10" t="str">
        <f t="shared" si="18"/>
        <v>(Nguyễn Duy Quang, '1996-04-30', 'Nam', 'Nam Định', '0899 829 456
0933 890 111', 'MR19116', '(1113, 'Nguyễn Duy Quang', '1996-04-30', 'Nam', 'Nam Định', '0899 829 456
0933 890 111', 'MR19116', 18, 24, 393, 'OSAKA', '99000000', '2019-06-05', '', '2019-05-22', '2020-01-14', '50000000', '49000000', '58902', '15000', '5000', '5', '2020-06-14', '', 'Admin', '2020-06-22 00:46:18'),', 24, 393, OSAKA, '99000000', '2019-06-05', '50000000', '2019-05-22', '2020-01-14', '58902', '49000000', '', '15000', '5000', '5', '2020-06-14', '', '', 'Admin', '2020-06-22 00:46:18'),</v>
      </c>
      <c r="J1114" s="58">
        <v>18</v>
      </c>
      <c r="K1114" s="58">
        <v>24</v>
      </c>
      <c r="L1114" s="58">
        <v>393</v>
      </c>
      <c r="M1114" s="83" t="s">
        <v>3343</v>
      </c>
      <c r="N1114" s="85">
        <v>99000000</v>
      </c>
      <c r="O1114" s="56" t="s">
        <v>6949</v>
      </c>
      <c r="P1114" s="159">
        <v>50000000</v>
      </c>
      <c r="Q1114" s="124">
        <v>49000000</v>
      </c>
      <c r="R1114" s="124"/>
      <c r="S1114" s="49" t="s">
        <v>6888</v>
      </c>
      <c r="T1114" s="49" t="s">
        <v>6946</v>
      </c>
      <c r="U1114" s="129">
        <v>58902</v>
      </c>
      <c r="V1114" s="57">
        <v>15000</v>
      </c>
      <c r="W1114" s="84">
        <v>5000</v>
      </c>
      <c r="X1114" s="10">
        <v>5</v>
      </c>
      <c r="Y1114" s="10" t="s">
        <v>11995</v>
      </c>
      <c r="Z1114" s="10"/>
    </row>
    <row r="1115" spans="1:26">
      <c r="A1115" s="10">
        <v>1114</v>
      </c>
      <c r="B1115" s="71" t="s">
        <v>6950</v>
      </c>
      <c r="C1115" s="50" t="s">
        <v>6769</v>
      </c>
      <c r="D1115" s="51" t="s">
        <v>2845</v>
      </c>
      <c r="E1115" s="71" t="s">
        <v>3653</v>
      </c>
      <c r="F1115" s="76" t="s">
        <v>6951</v>
      </c>
      <c r="G1115" s="60" t="s">
        <v>6945</v>
      </c>
      <c r="H1115" s="10" t="str">
        <f t="shared" si="18"/>
        <v>(1114, 'Đậu Tá Dũng', '1997-10-22', 'Nam', 'Đak Lak', '0379 046 186
0978 367 749', 'MR19116', 18, 24, 393, 'OSAKA', '99000000', '2019-06-12', '', '2019-05-22', '2020-01-14', '50000000', '49000000', '58902', '15000', '5000', '5', '2020-06-14', '', 'Admin', '2020-06-22 00:46:18'),</v>
      </c>
      <c r="I1115" s="10" t="str">
        <f t="shared" si="18"/>
        <v>(Đậu Tá Dũng, '1997-10-22', 'Nam', 'Đak Lak', '0379 046 186
0978 367 749', 'MR19116', '(1114, 'Đậu Tá Dũng', '1997-10-22', 'Nam', 'Đak Lak', '0379 046 186
0978 367 749', 'MR19116', 18, 24, 393, 'OSAKA', '99000000', '2019-06-12', '', '2019-05-22', '2020-01-14', '50000000', '49000000', '58902', '15000', '5000', '5', '2020-06-14', '', 'Admin', '2020-06-22 00:46:18'),', 24, 393, OSAKA, '99000000', '2019-06-12', '50000000', '2019-05-22', '2020-01-14', '58902', '49000000', '', '15000', '5000', '5', '2020-06-14', '', '', 'Admin', '2020-06-22 00:46:18'),</v>
      </c>
      <c r="J1115" s="58">
        <v>18</v>
      </c>
      <c r="K1115" s="58">
        <v>24</v>
      </c>
      <c r="L1115" s="58">
        <v>393</v>
      </c>
      <c r="M1115" s="83" t="s">
        <v>3343</v>
      </c>
      <c r="N1115" s="85">
        <v>99000000</v>
      </c>
      <c r="O1115" s="56" t="s">
        <v>5842</v>
      </c>
      <c r="P1115" s="159">
        <v>50000000</v>
      </c>
      <c r="Q1115" s="124">
        <v>49000000</v>
      </c>
      <c r="R1115" s="124"/>
      <c r="S1115" s="49" t="s">
        <v>6888</v>
      </c>
      <c r="T1115" s="49" t="s">
        <v>6946</v>
      </c>
      <c r="U1115" s="129">
        <v>58902</v>
      </c>
      <c r="V1115" s="57">
        <v>15000</v>
      </c>
      <c r="W1115" s="84">
        <v>5000</v>
      </c>
      <c r="X1115" s="10">
        <v>5</v>
      </c>
      <c r="Y1115" s="10" t="s">
        <v>11995</v>
      </c>
      <c r="Z1115" s="10"/>
    </row>
    <row r="1116" spans="1:26">
      <c r="A1116" s="10">
        <v>1115</v>
      </c>
      <c r="B1116" s="71" t="s">
        <v>6952</v>
      </c>
      <c r="C1116" s="50" t="s">
        <v>6679</v>
      </c>
      <c r="D1116" s="51" t="s">
        <v>2845</v>
      </c>
      <c r="E1116" s="71" t="s">
        <v>3653</v>
      </c>
      <c r="F1116" s="76" t="s">
        <v>6953</v>
      </c>
      <c r="G1116" s="60" t="s">
        <v>6945</v>
      </c>
      <c r="H1116" s="10" t="str">
        <f t="shared" si="18"/>
        <v>(1115, 'Quách Tố Nam', '1998-02-21', 'Nam', 'Đak Lak', '0367 409 259
0334 162 589', 'MR19116', 18, 24, 393, 'OSAKA', '99000000', '2019-06-12', '', '2019-05-22', '2020-01-14', '50000000', '49000000', '58902', '15000', '5000', '5', '2020-06-14', '', 'Admin', '2020-06-22 00:46:18'),</v>
      </c>
      <c r="I1116" s="10" t="str">
        <f t="shared" si="18"/>
        <v>(Quách Tố Nam, '1998-02-21', 'Nam', 'Đak Lak', '0367 409 259
0334 162 589', 'MR19116', '(1115, 'Quách Tố Nam', '1998-02-21', 'Nam', 'Đak Lak', '0367 409 259
0334 162 589', 'MR19116', 18, 24, 393, 'OSAKA', '99000000', '2019-06-12', '', '2019-05-22', '2020-01-14', '50000000', '49000000', '58902', '15000', '5000', '5', '2020-06-14', '', 'Admin', '2020-06-22 00:46:18'),', 24, 393, OSAKA, '99000000', '2019-06-12', '50000000', '2019-05-22', '2020-01-14', '58902', '49000000', '', '15000', '5000', '5', '2020-06-14', '', '', 'Admin', '2020-06-22 00:46:18'),</v>
      </c>
      <c r="J1116" s="58">
        <v>18</v>
      </c>
      <c r="K1116" s="58">
        <v>24</v>
      </c>
      <c r="L1116" s="58">
        <v>393</v>
      </c>
      <c r="M1116" s="83" t="s">
        <v>3343</v>
      </c>
      <c r="N1116" s="85">
        <v>99000000</v>
      </c>
      <c r="O1116" s="56" t="s">
        <v>5842</v>
      </c>
      <c r="P1116" s="159">
        <v>50000000</v>
      </c>
      <c r="Q1116" s="124">
        <v>49000000</v>
      </c>
      <c r="R1116" s="124"/>
      <c r="S1116" s="49" t="s">
        <v>6888</v>
      </c>
      <c r="T1116" s="49" t="s">
        <v>6946</v>
      </c>
      <c r="U1116" s="129">
        <v>58902</v>
      </c>
      <c r="V1116" s="57">
        <v>15000</v>
      </c>
      <c r="W1116" s="84">
        <v>5000</v>
      </c>
      <c r="X1116" s="10">
        <v>5</v>
      </c>
      <c r="Y1116" s="10" t="s">
        <v>11995</v>
      </c>
      <c r="Z1116" s="10"/>
    </row>
    <row r="1117" spans="1:26">
      <c r="A1117" s="10">
        <v>1116</v>
      </c>
      <c r="B1117" s="71" t="s">
        <v>6954</v>
      </c>
      <c r="C1117" s="50" t="s">
        <v>6955</v>
      </c>
      <c r="D1117" s="51" t="s">
        <v>2845</v>
      </c>
      <c r="E1117" s="71" t="s">
        <v>3312</v>
      </c>
      <c r="F1117" s="76" t="s">
        <v>6956</v>
      </c>
      <c r="G1117" s="60" t="s">
        <v>6945</v>
      </c>
      <c r="H1117" s="10" t="str">
        <f t="shared" si="18"/>
        <v>(1116, 'Nguyễn Hữu Tình', '1996-07-12', 'Nam', 'Bình Dương', '0357 951 901
0909 688 055', 'MR19116', 18, 24, 393, 'OSAKA', '99000000', '2019-05-29', '', '2019-05-22', '2020-01-14', '50000000', '49000000', '58902', '15000', '5000', '5', '2020-06-14', '', 'Admin', '2020-06-22 00:46:18'),</v>
      </c>
      <c r="I1117" s="10" t="str">
        <f t="shared" si="18"/>
        <v>(Nguyễn Hữu Tình, '1996-07-12', 'Nam', 'Bình Dương', '0357 951 901
0909 688 055', 'MR19116', '(1116, 'Nguyễn Hữu Tình', '1996-07-12', 'Nam', 'Bình Dương', '0357 951 901
0909 688 055', 'MR19116', 18, 24, 393, 'OSAKA', '99000000', '2019-05-29', '', '2019-05-22', '2020-01-14', '50000000', '49000000', '58902', '15000', '5000', '5', '2020-06-14', '', 'Admin', '2020-06-22 00:46:18'),', 24, 393, OSAKA, '99000000', '2019-05-29', '50000000', '2019-05-22', '2020-01-14', '58902', '49000000', '', '15000', '5000', '5', '2020-06-14', '', '', 'Admin', '2020-06-22 00:46:18'),</v>
      </c>
      <c r="J1117" s="58">
        <v>18</v>
      </c>
      <c r="K1117" s="58">
        <v>24</v>
      </c>
      <c r="L1117" s="58">
        <v>393</v>
      </c>
      <c r="M1117" s="83" t="s">
        <v>3343</v>
      </c>
      <c r="N1117" s="85">
        <v>99000000</v>
      </c>
      <c r="O1117" s="56" t="s">
        <v>3917</v>
      </c>
      <c r="P1117" s="159">
        <v>50000000</v>
      </c>
      <c r="Q1117" s="124">
        <v>49000000</v>
      </c>
      <c r="R1117" s="124"/>
      <c r="S1117" s="49" t="s">
        <v>6888</v>
      </c>
      <c r="T1117" s="49" t="s">
        <v>6946</v>
      </c>
      <c r="U1117" s="129">
        <v>58902</v>
      </c>
      <c r="V1117" s="57">
        <v>15000</v>
      </c>
      <c r="W1117" s="84">
        <v>5000</v>
      </c>
      <c r="X1117" s="10">
        <v>5</v>
      </c>
      <c r="Y1117" s="10" t="s">
        <v>11995</v>
      </c>
      <c r="Z1117" s="10"/>
    </row>
    <row r="1118" spans="1:26">
      <c r="A1118" s="10">
        <v>1117</v>
      </c>
      <c r="B1118" s="71" t="s">
        <v>6957</v>
      </c>
      <c r="C1118" s="50" t="s">
        <v>6958</v>
      </c>
      <c r="D1118" s="51" t="s">
        <v>2845</v>
      </c>
      <c r="E1118" s="71" t="s">
        <v>2855</v>
      </c>
      <c r="F1118" s="76" t="s">
        <v>6959</v>
      </c>
      <c r="G1118" s="60" t="s">
        <v>6945</v>
      </c>
      <c r="H1118" s="10" t="str">
        <f t="shared" si="18"/>
        <v>(1117, 'Dương Thanh Phong', '1999-09-28', 'Nam', 'Trà Vinh', '0345 620 763
0339 249 564', 'MR19116', 18, 24, 393, 'OSAKA', '99000000', '2019-05-29', '', '2019-05-22', '2020-01-14', '50000000', '49000000', '58902', '15000', '5000', '5', '2020-06-14', '', 'Admin', '2020-06-22 00:46:18'),</v>
      </c>
      <c r="I1118" s="10" t="str">
        <f t="shared" si="18"/>
        <v>(Dương Thanh Phong, '1999-09-28', 'Nam', 'Trà Vinh', '0345 620 763
0339 249 564', 'MR19116', '(1117, 'Dương Thanh Phong', '1999-09-28', 'Nam', 'Trà Vinh', '0345 620 763
0339 249 564', 'MR19116', 18, 24, 393, 'OSAKA', '99000000', '2019-05-29', '', '2019-05-22', '2020-01-14', '50000000', '49000000', '58902', '15000', '5000', '5', '2020-06-14', '', 'Admin', '2020-06-22 00:46:18'),', 24, 393, OSAKA, '99000000', '2019-05-29', '50000000', '2019-05-22', '2020-01-14', '58902', '49000000', '', '15000', '5000', '5', '2020-06-14', '', '', 'Admin', '2020-06-22 00:46:18'),</v>
      </c>
      <c r="J1118" s="58">
        <v>18</v>
      </c>
      <c r="K1118" s="58">
        <v>24</v>
      </c>
      <c r="L1118" s="58">
        <v>393</v>
      </c>
      <c r="M1118" s="83" t="s">
        <v>3343</v>
      </c>
      <c r="N1118" s="85">
        <v>99000000</v>
      </c>
      <c r="O1118" s="56" t="s">
        <v>3917</v>
      </c>
      <c r="P1118" s="159">
        <v>50000000</v>
      </c>
      <c r="Q1118" s="124">
        <v>49000000</v>
      </c>
      <c r="R1118" s="124"/>
      <c r="S1118" s="49" t="s">
        <v>6888</v>
      </c>
      <c r="T1118" s="49" t="s">
        <v>6946</v>
      </c>
      <c r="U1118" s="129">
        <v>58902</v>
      </c>
      <c r="V1118" s="57">
        <v>15000</v>
      </c>
      <c r="W1118" s="84">
        <v>5000</v>
      </c>
      <c r="X1118" s="10">
        <v>5</v>
      </c>
      <c r="Y1118" s="10" t="s">
        <v>11995</v>
      </c>
      <c r="Z1118" s="10"/>
    </row>
    <row r="1119" spans="1:26">
      <c r="A1119" s="10">
        <v>1118</v>
      </c>
      <c r="B1119" s="71" t="s">
        <v>6960</v>
      </c>
      <c r="C1119" s="50" t="s">
        <v>6961</v>
      </c>
      <c r="D1119" s="51" t="s">
        <v>2845</v>
      </c>
      <c r="E1119" s="71" t="s">
        <v>2928</v>
      </c>
      <c r="F1119" s="76" t="s">
        <v>6962</v>
      </c>
      <c r="G1119" s="60" t="s">
        <v>6963</v>
      </c>
      <c r="H1119" s="10" t="str">
        <f t="shared" si="18"/>
        <v>(1118, 'Ngô Tấn Duy', '1999-08-13', 'Nam', 'Bình Định', '0346 170 384
0981 515 196
0332 830 448', 'MR19151', 18, 24, 436, 'OSAKA', '99000000', '2019-08-13', '', '2019-07-29', '2020-02-06', '50000000', '49000000', '58902', '15000', '5000', '4', '2020-06-06', '', 'Admin', '2020-06-22 00:46:18'),</v>
      </c>
      <c r="I1119" s="10" t="str">
        <f t="shared" si="18"/>
        <v>(Ngô Tấn Duy, '1999-08-13', 'Nam', 'Bình Định', '0346 170 384
0981 515 196
0332 830 448', 'MR19151', '(1118, 'Ngô Tấn Duy', '1999-08-13', 'Nam', 'Bình Định', '0346 170 384
0981 515 196
0332 830 448', 'MR19151', 18, 24, 436, 'OSAKA', '99000000', '2019-08-13', '', '2019-07-29', '2020-02-06', '50000000', '49000000', '58902', '15000', '5000', '4', '2020-06-06', '', 'Admin', '2020-06-22 00:46:18'),', 24, 436, OSAKA, '99000000', '2019-08-13', '50000000', '2019-07-29', '2020-02-06', '58902', '49000000', '', '15000', '5000', '4', '2020-06-06', '', '', 'Admin', '2020-06-22 00:46:18'),</v>
      </c>
      <c r="J1119" s="58">
        <v>18</v>
      </c>
      <c r="K1119" s="58">
        <v>24</v>
      </c>
      <c r="L1119" s="58">
        <v>436</v>
      </c>
      <c r="M1119" s="83" t="s">
        <v>3343</v>
      </c>
      <c r="N1119" s="85">
        <v>99000000</v>
      </c>
      <c r="O1119" s="56" t="s">
        <v>6964</v>
      </c>
      <c r="P1119" s="159">
        <v>50000000</v>
      </c>
      <c r="Q1119" s="124">
        <v>49000000</v>
      </c>
      <c r="R1119" s="124"/>
      <c r="S1119" s="49" t="s">
        <v>6790</v>
      </c>
      <c r="T1119" s="49" t="s">
        <v>6965</v>
      </c>
      <c r="U1119" s="129">
        <v>58902</v>
      </c>
      <c r="V1119" s="57">
        <v>15000</v>
      </c>
      <c r="W1119" s="84">
        <v>5000</v>
      </c>
      <c r="X1119" s="10">
        <v>4</v>
      </c>
      <c r="Y1119" s="10" t="s">
        <v>11997</v>
      </c>
      <c r="Z1119" s="10"/>
    </row>
    <row r="1120" spans="1:26">
      <c r="A1120" s="10">
        <v>1119</v>
      </c>
      <c r="B1120" s="71" t="s">
        <v>6966</v>
      </c>
      <c r="C1120" s="50" t="s">
        <v>6636</v>
      </c>
      <c r="D1120" s="51" t="s">
        <v>2845</v>
      </c>
      <c r="E1120" s="71" t="s">
        <v>3653</v>
      </c>
      <c r="F1120" s="76" t="s">
        <v>6967</v>
      </c>
      <c r="G1120" s="60" t="s">
        <v>6963</v>
      </c>
      <c r="H1120" s="10" t="str">
        <f t="shared" si="18"/>
        <v>(1119, 'Nguyễn Công Huỳnh', '1993-05-20', 'Nam', 'Đak Lak', '0837 033 948
0395 511 541', 'MR19151', 18, 24, 436, 'OSAKA', '99000000', '2019-08-06', '', '2019-07-29', '2020-02-06', '50000000', '49000000', '58902', '15000', '5000', '4', '2020-06-06', '', 'Admin', '2020-06-22 00:46:18'),</v>
      </c>
      <c r="I1120" s="10" t="str">
        <f t="shared" si="18"/>
        <v>(Nguyễn Công Huỳnh, '1993-05-20', 'Nam', 'Đak Lak', '0837 033 948
0395 511 541', 'MR19151', '(1119, 'Nguyễn Công Huỳnh', '1993-05-20', 'Nam', 'Đak Lak', '0837 033 948
0395 511 541', 'MR19151', 18, 24, 436, 'OSAKA', '99000000', '2019-08-06', '', '2019-07-29', '2020-02-06', '50000000', '49000000', '58902', '15000', '5000', '4', '2020-06-06', '', 'Admin', '2020-06-22 00:46:18'),', 24, 436, OSAKA, '99000000', '2019-08-06', '50000000', '2019-07-29', '2020-02-06', '58902', '49000000', '', '15000', '5000', '4', '2020-06-06', '', '', 'Admin', '2020-06-22 00:46:18'),</v>
      </c>
      <c r="J1120" s="58">
        <v>18</v>
      </c>
      <c r="K1120" s="58">
        <v>24</v>
      </c>
      <c r="L1120" s="58">
        <v>436</v>
      </c>
      <c r="M1120" s="83" t="s">
        <v>3343</v>
      </c>
      <c r="N1120" s="85">
        <v>99000000</v>
      </c>
      <c r="O1120" s="56" t="s">
        <v>6942</v>
      </c>
      <c r="P1120" s="159">
        <v>50000000</v>
      </c>
      <c r="Q1120" s="124">
        <v>49000000</v>
      </c>
      <c r="R1120" s="124"/>
      <c r="S1120" s="49" t="s">
        <v>6790</v>
      </c>
      <c r="T1120" s="49" t="s">
        <v>6965</v>
      </c>
      <c r="U1120" s="129">
        <v>58902</v>
      </c>
      <c r="V1120" s="57">
        <v>15000</v>
      </c>
      <c r="W1120" s="84">
        <v>5000</v>
      </c>
      <c r="X1120" s="10">
        <v>4</v>
      </c>
      <c r="Y1120" s="10" t="s">
        <v>11997</v>
      </c>
      <c r="Z1120" s="10"/>
    </row>
    <row r="1121" spans="1:26">
      <c r="A1121" s="10">
        <v>1120</v>
      </c>
      <c r="B1121" s="71" t="s">
        <v>6968</v>
      </c>
      <c r="C1121" s="50" t="s">
        <v>6969</v>
      </c>
      <c r="D1121" s="51" t="s">
        <v>2845</v>
      </c>
      <c r="E1121" s="71" t="s">
        <v>2846</v>
      </c>
      <c r="F1121" s="76" t="s">
        <v>6970</v>
      </c>
      <c r="G1121" s="60" t="s">
        <v>6971</v>
      </c>
      <c r="H1121" s="10" t="str">
        <f t="shared" si="18"/>
        <v>(1120, 'Nguyễn Tuấn Khanh', '1999-12-01', 'Nam', 'Bến Tre', '0961 454 236
0395 834 618', 'MR19144', 99, 24, 437, 'TOKYO', '103000000', '2019-07-29', '', '2019-07-18', '2020-02-06', '50000000', '53000000', '58902', '15000', '5000', '4', '2020-06-06', '', 'Admin', '2020-06-22 00:46:18'),</v>
      </c>
      <c r="I1121" s="10" t="str">
        <f t="shared" si="18"/>
        <v>(Nguyễn Tuấn Khanh, '1999-12-01', 'Nam', 'Bến Tre', '0961 454 236
0395 834 618', 'MR19144', '(1120, 'Nguyễn Tuấn Khanh', '1999-12-01', 'Nam', 'Bến Tre', '0961 454 236
0395 834 618', 'MR19144', 99, 24, 437, 'TOKYO', '103000000', '2019-07-29', '', '2019-07-18', '2020-02-06', '50000000', '53000000', '58902', '15000', '5000', '4', '2020-06-06', '', 'Admin', '2020-06-22 00:46:18'),', 24, 437, TOKYO, '103000000', '2019-07-29', '50000000', '2019-07-18', '2020-02-06', '58902', '53000000', '', '15000', '5000', '4', '2020-06-06', '', '', 'Admin', '2020-06-22 00:46:18'),</v>
      </c>
      <c r="J1121" s="58">
        <v>99</v>
      </c>
      <c r="K1121" s="58">
        <v>24</v>
      </c>
      <c r="L1121" s="58">
        <v>437</v>
      </c>
      <c r="M1121" s="83" t="s">
        <v>2823</v>
      </c>
      <c r="N1121" s="85">
        <v>103000000</v>
      </c>
      <c r="O1121" s="56" t="s">
        <v>6790</v>
      </c>
      <c r="P1121" s="159">
        <v>50000000</v>
      </c>
      <c r="Q1121" s="124">
        <v>53000000</v>
      </c>
      <c r="R1121" s="124"/>
      <c r="S1121" s="49" t="s">
        <v>5107</v>
      </c>
      <c r="T1121" s="49" t="s">
        <v>6965</v>
      </c>
      <c r="U1121" s="129">
        <v>58902</v>
      </c>
      <c r="V1121" s="57">
        <v>15000</v>
      </c>
      <c r="W1121" s="84">
        <v>5000</v>
      </c>
      <c r="X1121" s="10">
        <v>4</v>
      </c>
      <c r="Y1121" s="10" t="s">
        <v>11997</v>
      </c>
      <c r="Z1121" s="10"/>
    </row>
    <row r="1122" spans="1:26">
      <c r="A1122" s="10">
        <v>1121</v>
      </c>
      <c r="B1122" s="71" t="s">
        <v>6972</v>
      </c>
      <c r="C1122" s="50" t="s">
        <v>6494</v>
      </c>
      <c r="D1122" s="51" t="s">
        <v>2845</v>
      </c>
      <c r="E1122" s="71" t="s">
        <v>3572</v>
      </c>
      <c r="F1122" s="76" t="s">
        <v>6973</v>
      </c>
      <c r="G1122" s="60" t="s">
        <v>6971</v>
      </c>
      <c r="H1122" s="10" t="str">
        <f t="shared" si="18"/>
        <v>(1121, 'Lê Tấn Diễn', '1998-06-05', 'Nam', 'Sóc Trăng', '0346 490 759
0355 571 064', 'MR19144', 99, 24, 437, 'TOKYO', '103000000', '2019-07-30', '', '2019-07-18', '2020-02-06', '50000000', '53000000', '58902', '15000', '5000', '4', '2020-06-06', '', 'Admin', '2020-06-22 00:46:18'),</v>
      </c>
      <c r="I1122" s="10" t="str">
        <f t="shared" si="18"/>
        <v>(Lê Tấn Diễn, '1998-06-05', 'Nam', 'Sóc Trăng', '0346 490 759
0355 571 064', 'MR19144', '(1121, 'Lê Tấn Diễn', '1998-06-05', 'Nam', 'Sóc Trăng', '0346 490 759
0355 571 064', 'MR19144', 99, 24, 437, 'TOKYO', '103000000', '2019-07-30', '', '2019-07-18', '2020-02-06', '50000000', '53000000', '58902', '15000', '5000', '4', '2020-06-06', '', 'Admin', '2020-06-22 00:46:18'),', 24, 437, TOKYO, '103000000', '2019-07-30', '50000000', '2019-07-18', '2020-02-06', '58902', '53000000', '', '15000', '5000', '4', '2020-06-06', '', '', 'Admin', '2020-06-22 00:46:18'),</v>
      </c>
      <c r="J1122" s="58">
        <v>99</v>
      </c>
      <c r="K1122" s="58">
        <v>24</v>
      </c>
      <c r="L1122" s="58">
        <v>437</v>
      </c>
      <c r="M1122" s="83" t="s">
        <v>2823</v>
      </c>
      <c r="N1122" s="85">
        <v>103000000</v>
      </c>
      <c r="O1122" s="56" t="s">
        <v>5230</v>
      </c>
      <c r="P1122" s="159">
        <v>50000000</v>
      </c>
      <c r="Q1122" s="124">
        <v>53000000</v>
      </c>
      <c r="R1122" s="124"/>
      <c r="S1122" s="49" t="s">
        <v>5107</v>
      </c>
      <c r="T1122" s="49" t="s">
        <v>6965</v>
      </c>
      <c r="U1122" s="129">
        <v>58902</v>
      </c>
      <c r="V1122" s="57">
        <v>15000</v>
      </c>
      <c r="W1122" s="84">
        <v>5000</v>
      </c>
      <c r="X1122" s="10">
        <v>4</v>
      </c>
      <c r="Y1122" s="10" t="s">
        <v>11997</v>
      </c>
      <c r="Z1122" s="10"/>
    </row>
    <row r="1123" spans="1:26">
      <c r="A1123" s="10">
        <v>1122</v>
      </c>
      <c r="B1123" s="71" t="s">
        <v>6974</v>
      </c>
      <c r="C1123" s="50" t="s">
        <v>6975</v>
      </c>
      <c r="D1123" s="51" t="s">
        <v>2845</v>
      </c>
      <c r="E1123" s="71" t="s">
        <v>3141</v>
      </c>
      <c r="F1123" s="76" t="s">
        <v>6976</v>
      </c>
      <c r="G1123" s="60" t="s">
        <v>6977</v>
      </c>
      <c r="H1123" s="10" t="str">
        <f t="shared" si="18"/>
        <v>(1122, 'Nguyễn Nhựt Trường', '2000-09-07', 'Nam', 'Đồng Tháp', '0918 240 820
0812 473 573', 'MR19131', 99, 24, 438, 'MIYAZAKI', '103000000', '2019-06-26', '', '2019-06-19', '2020-02-20', '50000000', '53000000', '58902', '15000', '5000', '4', '2020-06-20', '', 'Admin', '2020-06-22 00:46:18'),</v>
      </c>
      <c r="I1123" s="10" t="str">
        <f t="shared" si="18"/>
        <v>(Nguyễn Nhựt Trường, '2000-09-07', 'Nam', 'Đồng Tháp', '0918 240 820
0812 473 573', 'MR19131', '(1122, 'Nguyễn Nhựt Trường', '2000-09-07', 'Nam', 'Đồng Tháp', '0918 240 820
0812 473 573', 'MR19131', 99, 24, 438, 'MIYAZAKI', '103000000', '2019-06-26', '', '2019-06-19', '2020-02-20', '50000000', '53000000', '58902', '15000', '5000', '4', '2020-06-20', '', 'Admin', '2020-06-22 00:46:18'),', 24, 438, MIYAZAKI, '103000000', '2019-06-26', '50000000', '2019-06-19', '2020-02-20', '58902', '53000000', '', '15000', '5000', '4', '2020-06-20', '', '', 'Admin', '2020-06-22 00:46:18'),</v>
      </c>
      <c r="J1123" s="58">
        <v>99</v>
      </c>
      <c r="K1123" s="58">
        <v>24</v>
      </c>
      <c r="L1123" s="58">
        <v>438</v>
      </c>
      <c r="M1123" s="83" t="s">
        <v>6186</v>
      </c>
      <c r="N1123" s="85">
        <v>103000000</v>
      </c>
      <c r="O1123" s="56" t="s">
        <v>6758</v>
      </c>
      <c r="P1123" s="159">
        <v>50000000</v>
      </c>
      <c r="Q1123" s="124">
        <v>53000000</v>
      </c>
      <c r="R1123" s="124"/>
      <c r="S1123" s="49" t="s">
        <v>5588</v>
      </c>
      <c r="T1123" s="49" t="s">
        <v>6978</v>
      </c>
      <c r="U1123" s="129">
        <v>58902</v>
      </c>
      <c r="V1123" s="57">
        <v>15000</v>
      </c>
      <c r="W1123" s="84">
        <v>5000</v>
      </c>
      <c r="X1123" s="10">
        <v>4</v>
      </c>
      <c r="Y1123" s="10" t="s">
        <v>10053</v>
      </c>
      <c r="Z1123" s="10"/>
    </row>
    <row r="1124" spans="1:26">
      <c r="A1124" s="10">
        <v>1123</v>
      </c>
      <c r="B1124" s="71" t="s">
        <v>6979</v>
      </c>
      <c r="C1124" s="50" t="s">
        <v>6980</v>
      </c>
      <c r="D1124" s="51" t="s">
        <v>2845</v>
      </c>
      <c r="E1124" s="71" t="s">
        <v>3193</v>
      </c>
      <c r="F1124" s="76" t="s">
        <v>6981</v>
      </c>
      <c r="G1124" s="60" t="s">
        <v>6977</v>
      </c>
      <c r="H1124" s="10" t="str">
        <f t="shared" si="18"/>
        <v>(1123, 'Lê Đình Trường', '1999-04-05', 'Nam', 'Hà Tỉnh', '0866 961 926
0368 514 320', 'MR19131', 99, 24, 438, 'MIYAZAKI', '103000000', '2019-06-27', '', '2019-06-19', '2020-02-20', '50000000', '53000000', '58902', '15000', '5000', '4', '2020-06-20', '', 'Admin', '2020-06-22 00:46:18'),</v>
      </c>
      <c r="I1124" s="10" t="str">
        <f t="shared" si="18"/>
        <v>(Lê Đình Trường, '1999-04-05', 'Nam', 'Hà Tỉnh', '0866 961 926
0368 514 320', 'MR19131', '(1123, 'Lê Đình Trường', '1999-04-05', 'Nam', 'Hà Tỉnh', '0866 961 926
0368 514 320', 'MR19131', 99, 24, 438, 'MIYAZAKI', '103000000', '2019-06-27', '', '2019-06-19', '2020-02-20', '50000000', '53000000', '58902', '15000', '5000', '4', '2020-06-20', '', 'Admin', '2020-06-22 00:46:18'),', 24, 438, MIYAZAKI, '103000000', '2019-06-27', '50000000', '2019-06-19', '2020-02-20', '58902', '53000000', '', '15000', '5000', '4', '2020-06-20', '', '', 'Admin', '2020-06-22 00:46:18'),</v>
      </c>
      <c r="J1124" s="58">
        <v>99</v>
      </c>
      <c r="K1124" s="58">
        <v>24</v>
      </c>
      <c r="L1124" s="58">
        <v>438</v>
      </c>
      <c r="M1124" s="83" t="s">
        <v>6186</v>
      </c>
      <c r="N1124" s="85">
        <v>103000000</v>
      </c>
      <c r="O1124" s="56" t="s">
        <v>6982</v>
      </c>
      <c r="P1124" s="159">
        <v>50000000</v>
      </c>
      <c r="Q1124" s="124">
        <v>53000000</v>
      </c>
      <c r="R1124" s="124"/>
      <c r="S1124" s="49" t="s">
        <v>5588</v>
      </c>
      <c r="T1124" s="49" t="s">
        <v>6978</v>
      </c>
      <c r="U1124" s="129">
        <v>58902</v>
      </c>
      <c r="V1124" s="57">
        <v>15000</v>
      </c>
      <c r="W1124" s="84">
        <v>5000</v>
      </c>
      <c r="X1124" s="10">
        <v>4</v>
      </c>
      <c r="Y1124" s="10" t="s">
        <v>10053</v>
      </c>
      <c r="Z1124" s="10"/>
    </row>
    <row r="1125" spans="1:26">
      <c r="A1125" s="10">
        <v>1124</v>
      </c>
      <c r="B1125" s="71" t="s">
        <v>6983</v>
      </c>
      <c r="C1125" s="50" t="s">
        <v>6984</v>
      </c>
      <c r="D1125" s="51" t="s">
        <v>2845</v>
      </c>
      <c r="E1125" s="71" t="s">
        <v>2846</v>
      </c>
      <c r="F1125" s="76" t="s">
        <v>6985</v>
      </c>
      <c r="G1125" s="60" t="s">
        <v>6977</v>
      </c>
      <c r="H1125" s="10" t="str">
        <f t="shared" si="18"/>
        <v>(1124, 'Lê Hữu Hiếu', '1995-02-11', 'Nam', 'Bến Tre', '0376 703 780
0338 593 326', 'MR19131', 99, 24, 438, 'MIYAZAKI', '103000000', '2018-07-10', '', '2019-06-19', '2020-02-20', '50000000', '53000000', '58902', '15000', '5000', '4', '2020-06-20', '', 'Admin', '2020-06-22 00:46:18'),</v>
      </c>
      <c r="I1125" s="10" t="str">
        <f t="shared" si="18"/>
        <v>(Lê Hữu Hiếu, '1995-02-11', 'Nam', 'Bến Tre', '0376 703 780
0338 593 326', 'MR19131', '(1124, 'Lê Hữu Hiếu', '1995-02-11', 'Nam', 'Bến Tre', '0376 703 780
0338 593 326', 'MR19131', 99, 24, 438, 'MIYAZAKI', '103000000', '2018-07-10', '', '2019-06-19', '2020-02-20', '50000000', '53000000', '58902', '15000', '5000', '4', '2020-06-20', '', 'Admin', '2020-06-22 00:46:18'),', 24, 438, MIYAZAKI, '103000000', '2018-07-10', '50000000', '2019-06-19', '2020-02-20', '58902', '53000000', '', '15000', '5000', '4', '2020-06-20', '', '', 'Admin', '2020-06-22 00:46:18'),</v>
      </c>
      <c r="J1125" s="58">
        <v>99</v>
      </c>
      <c r="K1125" s="58">
        <v>24</v>
      </c>
      <c r="L1125" s="58">
        <v>438</v>
      </c>
      <c r="M1125" s="83" t="s">
        <v>6186</v>
      </c>
      <c r="N1125" s="85">
        <v>103000000</v>
      </c>
      <c r="O1125" s="56" t="s">
        <v>3285</v>
      </c>
      <c r="P1125" s="159">
        <v>50000000</v>
      </c>
      <c r="Q1125" s="124">
        <v>53000000</v>
      </c>
      <c r="R1125" s="124"/>
      <c r="S1125" s="49" t="s">
        <v>5588</v>
      </c>
      <c r="T1125" s="49" t="s">
        <v>6978</v>
      </c>
      <c r="U1125" s="129">
        <v>58902</v>
      </c>
      <c r="V1125" s="57">
        <v>15000</v>
      </c>
      <c r="W1125" s="84">
        <v>5000</v>
      </c>
      <c r="X1125" s="10">
        <v>4</v>
      </c>
      <c r="Y1125" s="10" t="s">
        <v>10053</v>
      </c>
      <c r="Z1125" s="10"/>
    </row>
    <row r="1126" spans="1:26">
      <c r="A1126" s="10">
        <v>1125</v>
      </c>
      <c r="B1126" s="71" t="s">
        <v>6986</v>
      </c>
      <c r="C1126" s="50" t="s">
        <v>6987</v>
      </c>
      <c r="D1126" s="51" t="s">
        <v>2845</v>
      </c>
      <c r="E1126" s="71" t="s">
        <v>2846</v>
      </c>
      <c r="F1126" s="76" t="s">
        <v>6988</v>
      </c>
      <c r="G1126" s="60" t="s">
        <v>6977</v>
      </c>
      <c r="H1126" s="10" t="str">
        <f t="shared" si="18"/>
        <v>(1125, 'Trịnh Hữu Nghĩa', '1999-05-03', 'Nam', 'Bến Tre', '0765 479 850
0708 418 550', 'MR19131', 99, 24, 438, 'MIYAZAKI', '103000000', '2019-06-25', '', '2019-06-19', '2020-02-20', '50000000', '53000000', '58902', '15000', '5000', '4', '2020-06-20', '', 'Admin', '2020-06-22 00:46:18'),</v>
      </c>
      <c r="I1126" s="10" t="str">
        <f t="shared" si="18"/>
        <v>(Trịnh Hữu Nghĩa, '1999-05-03', 'Nam', 'Bến Tre', '0765 479 850
0708 418 550', 'MR19131', '(1125, 'Trịnh Hữu Nghĩa', '1999-05-03', 'Nam', 'Bến Tre', '0765 479 850
0708 418 550', 'MR19131', 99, 24, 438, 'MIYAZAKI', '103000000', '2019-06-25', '', '2019-06-19', '2020-02-20', '50000000', '53000000', '58902', '15000', '5000', '4', '2020-06-20', '', 'Admin', '2020-06-22 00:46:18'),', 24, 438, MIYAZAKI, '103000000', '2019-06-25', '50000000', '2019-06-19', '2020-02-20', '58902', '53000000', '', '15000', '5000', '4', '2020-06-20', '', '', 'Admin', '2020-06-22 00:46:18'),</v>
      </c>
      <c r="J1126" s="58">
        <v>99</v>
      </c>
      <c r="K1126" s="58">
        <v>24</v>
      </c>
      <c r="L1126" s="58">
        <v>438</v>
      </c>
      <c r="M1126" s="83" t="s">
        <v>6186</v>
      </c>
      <c r="N1126" s="85">
        <v>103000000</v>
      </c>
      <c r="O1126" s="56" t="s">
        <v>6989</v>
      </c>
      <c r="P1126" s="159">
        <v>50000000</v>
      </c>
      <c r="Q1126" s="124">
        <v>53000000</v>
      </c>
      <c r="R1126" s="124"/>
      <c r="S1126" s="49" t="s">
        <v>5588</v>
      </c>
      <c r="T1126" s="49" t="s">
        <v>6978</v>
      </c>
      <c r="U1126" s="129">
        <v>58902</v>
      </c>
      <c r="V1126" s="57">
        <v>15000</v>
      </c>
      <c r="W1126" s="84">
        <v>5000</v>
      </c>
      <c r="X1126" s="10">
        <v>4</v>
      </c>
      <c r="Y1126" s="10" t="s">
        <v>10053</v>
      </c>
      <c r="Z1126" s="10"/>
    </row>
    <row r="1127" spans="1:26">
      <c r="A1127" s="10">
        <v>1126</v>
      </c>
      <c r="B1127" s="71" t="s">
        <v>6990</v>
      </c>
      <c r="C1127" s="50" t="s">
        <v>6991</v>
      </c>
      <c r="D1127" s="51" t="s">
        <v>2845</v>
      </c>
      <c r="E1127" s="71" t="s">
        <v>2881</v>
      </c>
      <c r="F1127" s="76" t="s">
        <v>6992</v>
      </c>
      <c r="G1127" s="60" t="s">
        <v>6993</v>
      </c>
      <c r="H1127" s="10" t="str">
        <f t="shared" si="18"/>
        <v>(1126, 'Vũ Hoàng Nguyễn Thông', '1996-02-10', 'Nam', 'Đồng Nai', '0366 143 197
0356 488 165', 'MR19132', 18, 24, 439, 'TOKYO', '99000000', '2019-06-26', '', '2019-06-20', '2020-02-20', '50000000', '49000000', '58902', '15000', '5000', '4', '2020-06-20', '', 'Admin', '2020-06-22 00:46:18'),</v>
      </c>
      <c r="I1127" s="10" t="str">
        <f t="shared" si="18"/>
        <v>(Vũ Hoàng Nguyễn Thông, '1996-02-10', 'Nam', 'Đồng Nai', '0366 143 197
0356 488 165', 'MR19132', '(1126, 'Vũ Hoàng Nguyễn Thông', '1996-02-10', 'Nam', 'Đồng Nai', '0366 143 197
0356 488 165', 'MR19132', 18, 24, 439, 'TOKYO', '99000000', '2019-06-26', '', '2019-06-20', '2020-02-20', '50000000', '49000000', '58902', '15000', '5000', '4', '2020-06-20', '', 'Admin', '2020-06-22 00:46:18'),', 24, 439, TOKYO, '99000000', '2019-06-26', '50000000', '2019-06-20', '2020-02-20', '58902', '49000000', '', '15000', '5000', '4', '2020-06-20', '', '', 'Admin', '2020-06-22 00:46:18'),</v>
      </c>
      <c r="J1127" s="58">
        <v>18</v>
      </c>
      <c r="K1127" s="58">
        <v>24</v>
      </c>
      <c r="L1127" s="58">
        <v>439</v>
      </c>
      <c r="M1127" s="83" t="s">
        <v>2823</v>
      </c>
      <c r="N1127" s="85">
        <v>99000000</v>
      </c>
      <c r="O1127" s="56" t="s">
        <v>6758</v>
      </c>
      <c r="P1127" s="159">
        <v>50000000</v>
      </c>
      <c r="Q1127" s="124">
        <v>49000000</v>
      </c>
      <c r="R1127" s="124"/>
      <c r="S1127" s="49" t="s">
        <v>5618</v>
      </c>
      <c r="T1127" s="49" t="s">
        <v>6978</v>
      </c>
      <c r="U1127" s="129">
        <v>58902</v>
      </c>
      <c r="V1127" s="57">
        <v>15000</v>
      </c>
      <c r="W1127" s="84">
        <v>5000</v>
      </c>
      <c r="X1127" s="10">
        <v>4</v>
      </c>
      <c r="Y1127" s="10" t="s">
        <v>10053</v>
      </c>
      <c r="Z1127" s="10"/>
    </row>
    <row r="1128" spans="1:26">
      <c r="A1128" s="10">
        <v>1127</v>
      </c>
      <c r="B1128" s="54" t="s">
        <v>4832</v>
      </c>
      <c r="C1128" s="50" t="s">
        <v>6733</v>
      </c>
      <c r="D1128" s="51" t="s">
        <v>2845</v>
      </c>
      <c r="E1128" s="10" t="s">
        <v>3279</v>
      </c>
      <c r="F1128" s="61" t="s">
        <v>6734</v>
      </c>
      <c r="G1128" s="49" t="s">
        <v>6735</v>
      </c>
      <c r="H1128" s="10" t="str">
        <f t="shared" si="18"/>
        <v>(1127, 'Đoàn Văn Nam', '1993-05-15', 'Nam', 'Thanh Hóa', '0945 436 832
0978 297 655', 'MR18250', 18, 24, 400, 'TOKYO', '99000000', '2018-11-19', '', '2018-11-08', '2019-05-23', '50000000', '49000000', '58902', '15000', '5000', '13', '2020-06-23', '', 'Admin', '2020-06-22 00:46:18'),</v>
      </c>
      <c r="I1128" s="10" t="str">
        <f t="shared" si="18"/>
        <v>(Đoàn Văn Nam, '1993-05-15', 'Nam', 'Thanh Hóa', '0945 436 832
0978 297 655', 'MR18250', '(1127, 'Đoàn Văn Nam', '1993-05-15', 'Nam', 'Thanh Hóa', '0945 436 832
0978 297 655', 'MR18250', 18, 24, 400, 'TOKYO', '99000000', '2018-11-19', '', '2018-11-08', '2019-05-23', '50000000', '49000000', '58902', '15000', '5000', '13', '2020-06-23', '', 'Admin', '2020-06-22 00:46:18'),', 24, 400, TOKYO, '99000000', '2018-11-19', '50000000', '2018-11-08', '2019-05-23', '58902', '49000000', '', '15000', '5000', '13', '2020-06-23', '', '', 'Admin', '2020-06-22 00:46:18'),</v>
      </c>
      <c r="J1128" s="58">
        <v>18</v>
      </c>
      <c r="K1128" s="58">
        <v>24</v>
      </c>
      <c r="L1128" s="58">
        <v>400</v>
      </c>
      <c r="M1128" s="49" t="s">
        <v>2823</v>
      </c>
      <c r="N1128" s="55">
        <v>99000000</v>
      </c>
      <c r="O1128" s="56" t="s">
        <v>5413</v>
      </c>
      <c r="P1128" s="159">
        <v>50000000</v>
      </c>
      <c r="Q1128" s="124">
        <v>49000000</v>
      </c>
      <c r="R1128" s="124"/>
      <c r="S1128" s="49" t="s">
        <v>4208</v>
      </c>
      <c r="T1128" s="49" t="s">
        <v>3617</v>
      </c>
      <c r="U1128" s="129">
        <v>58902</v>
      </c>
      <c r="V1128" s="57">
        <v>15000</v>
      </c>
      <c r="W1128" s="84">
        <v>5000</v>
      </c>
      <c r="X1128" s="10">
        <v>13</v>
      </c>
      <c r="Y1128" s="10" t="s">
        <v>10013</v>
      </c>
      <c r="Z1128" s="10"/>
    </row>
    <row r="1129" spans="1:26">
      <c r="A1129" s="10">
        <v>1128</v>
      </c>
      <c r="B1129" s="71" t="s">
        <v>6994</v>
      </c>
      <c r="C1129" s="50" t="s">
        <v>3299</v>
      </c>
      <c r="D1129" s="51" t="s">
        <v>2845</v>
      </c>
      <c r="E1129" s="71" t="s">
        <v>2846</v>
      </c>
      <c r="F1129" s="76" t="s">
        <v>6995</v>
      </c>
      <c r="G1129" s="60" t="s">
        <v>6996</v>
      </c>
      <c r="H1129" s="10" t="str">
        <f t="shared" si="18"/>
        <v>(1128, 'ĐỖ THANH MINH', '1995-10-25', 'Nam', 'Bến Tre', '0796 864 687', 'MRGH19009', 97, 24, 371, '', '34500000', '2019-09-16', '', '2019-09-13', '2020-02-27', '17000000', '17500000', '', '', '5000', '4', '2020-02-27', '', 'Admin', '2020-06-22 00:46:18'),</v>
      </c>
      <c r="I1129" s="10" t="str">
        <f t="shared" si="18"/>
        <v>(ĐỖ THANH MINH, '1995-10-25', 'Nam', 'Bến Tre', '0796 864 687', 'MRGH19009', '(1128, 'ĐỖ THANH MINH', '1995-10-25', 'Nam', 'Bến Tre', '0796 864 687', 'MRGH19009', 97, 24, 371, '', '34500000', '2019-09-16', '', '2019-09-13', '2020-02-27', '17000000', '17500000', '', '', '5000', '4', '2020-02-27', '', 'Admin', '2020-06-22 00:46:18'),', 24, 371, , '34500000', '2019-09-16', '17000000', '2019-09-13', '2020-02-27', '', '17500000', '', '', '5000', '4', '2020-02-27', '', '', 'Admin', '2020-06-22 00:46:18'),</v>
      </c>
      <c r="J1129" s="58">
        <v>97</v>
      </c>
      <c r="K1129" s="58">
        <v>24</v>
      </c>
      <c r="L1129" s="58">
        <v>371</v>
      </c>
      <c r="M1129" s="83"/>
      <c r="N1129" s="85">
        <v>34500000</v>
      </c>
      <c r="O1129" s="56" t="s">
        <v>6997</v>
      </c>
      <c r="P1129" s="159">
        <v>17000000</v>
      </c>
      <c r="Q1129" s="124">
        <v>17500000</v>
      </c>
      <c r="R1129" s="124"/>
      <c r="S1129" s="49" t="s">
        <v>5638</v>
      </c>
      <c r="T1129" s="49" t="s">
        <v>6998</v>
      </c>
      <c r="U1129" s="129"/>
      <c r="V1129" s="57"/>
      <c r="W1129" s="84">
        <v>5000</v>
      </c>
      <c r="X1129" s="10">
        <v>4</v>
      </c>
      <c r="Y1129" s="10" t="s">
        <v>6998</v>
      </c>
      <c r="Z1129" s="10"/>
    </row>
    <row r="1130" spans="1:26">
      <c r="A1130" s="10">
        <v>1129</v>
      </c>
      <c r="B1130" s="71" t="s">
        <v>6999</v>
      </c>
      <c r="C1130" s="50" t="s">
        <v>4727</v>
      </c>
      <c r="D1130" s="51" t="s">
        <v>2845</v>
      </c>
      <c r="E1130" s="71" t="s">
        <v>3399</v>
      </c>
      <c r="F1130" s="76" t="s">
        <v>7000</v>
      </c>
      <c r="G1130" s="60" t="s">
        <v>6996</v>
      </c>
      <c r="H1130" s="10" t="str">
        <f t="shared" si="18"/>
        <v>(1129, 'TRẦN DUY KHƯƠNG', '1990-05-04', 'Nam', 'Cần Thơ', '0562 176 442', 'MRGH19009', 97, 24, 371, '', '34500000', '2019-09-27', '', '2019-09-13', '2020-02-27', '16500000', '18000000', '', '', '5000', '4', '2020-02-27', '', 'Admin', '2020-06-22 00:46:18'),</v>
      </c>
      <c r="I1130" s="10" t="str">
        <f t="shared" si="18"/>
        <v>(TRẦN DUY KHƯƠNG, '1990-05-04', 'Nam', 'Cần Thơ', '0562 176 442', 'MRGH19009', '(1129, 'TRẦN DUY KHƯƠNG', '1990-05-04', 'Nam', 'Cần Thơ', '0562 176 442', 'MRGH19009', 97, 24, 371, '', '34500000', '2019-09-27', '', '2019-09-13', '2020-02-27', '16500000', '18000000', '', '', '5000', '4', '2020-02-27', '', 'Admin', '2020-06-22 00:46:18'),', 24, 371, , '34500000', '2019-09-27', '16500000', '2019-09-13', '2020-02-27', '', '18000000', '', '', '5000', '4', '2020-02-27', '', '', 'Admin', '2020-06-22 00:46:18'),</v>
      </c>
      <c r="J1130" s="58">
        <v>97</v>
      </c>
      <c r="K1130" s="58">
        <v>24</v>
      </c>
      <c r="L1130" s="58">
        <v>371</v>
      </c>
      <c r="M1130" s="83"/>
      <c r="N1130" s="85">
        <v>34500000</v>
      </c>
      <c r="O1130" s="56" t="s">
        <v>7001</v>
      </c>
      <c r="P1130" s="159">
        <v>16500000</v>
      </c>
      <c r="Q1130" s="124">
        <v>18000000</v>
      </c>
      <c r="R1130" s="124"/>
      <c r="S1130" s="49" t="s">
        <v>5638</v>
      </c>
      <c r="T1130" s="49" t="s">
        <v>6998</v>
      </c>
      <c r="U1130" s="129"/>
      <c r="V1130" s="57"/>
      <c r="W1130" s="84">
        <v>5000</v>
      </c>
      <c r="X1130" s="10">
        <v>4</v>
      </c>
      <c r="Y1130" s="10" t="s">
        <v>6998</v>
      </c>
      <c r="Z1130" s="10"/>
    </row>
    <row r="1131" spans="1:26">
      <c r="A1131" s="10">
        <v>1130</v>
      </c>
      <c r="B1131" s="71" t="s">
        <v>7002</v>
      </c>
      <c r="C1131" s="50" t="s">
        <v>7003</v>
      </c>
      <c r="D1131" s="51" t="s">
        <v>2845</v>
      </c>
      <c r="E1131" s="71" t="s">
        <v>2855</v>
      </c>
      <c r="F1131" s="76" t="s">
        <v>7004</v>
      </c>
      <c r="G1131" s="60" t="s">
        <v>7005</v>
      </c>
      <c r="H1131" s="10" t="str">
        <f t="shared" si="18"/>
        <v>(1130, 'Nguyễn Văn Đông', '2001-07-10', 'Nam', 'Trà Vinh', '0337 195 985
0399 211 134', 'MR19164', 44, 24, 441, 'CHIBA', '99000000', '2019-09-09', '', '2019-09-03', '2020-03-02', '50000000', '49000000', '60027', '15000', '5000', '3', '2020-06-02', '', 'Admin', '2020-06-22 00:46:18'),</v>
      </c>
      <c r="I1131" s="10" t="str">
        <f t="shared" si="18"/>
        <v>(Nguyễn Văn Đông, '2001-07-10', 'Nam', 'Trà Vinh', '0337 195 985
0399 211 134', 'MR19164', '(1130, 'Nguyễn Văn Đông', '2001-07-10', 'Nam', 'Trà Vinh', '0337 195 985
0399 211 134', 'MR19164', 44, 24, 441, 'CHIBA', '99000000', '2019-09-09', '', '2019-09-03', '2020-03-02', '50000000', '49000000', '60027', '15000', '5000', '3', '2020-06-02', '', 'Admin', '2020-06-22 00:46:18'),', 24, 441, CHIBA, '99000000', '2019-09-09', '50000000', '2019-09-03', '2020-03-02', '60027', '49000000', '', '15000', '5000', '3', '2020-06-02', '', '', 'Admin', '2020-06-22 00:46:18'),</v>
      </c>
      <c r="J1131" s="58">
        <v>44</v>
      </c>
      <c r="K1131" s="58">
        <v>24</v>
      </c>
      <c r="L1131" s="58">
        <v>441</v>
      </c>
      <c r="M1131" s="83" t="s">
        <v>2936</v>
      </c>
      <c r="N1131" s="85">
        <v>99000000</v>
      </c>
      <c r="O1131" s="56" t="s">
        <v>7006</v>
      </c>
      <c r="P1131" s="159">
        <v>50000000</v>
      </c>
      <c r="Q1131" s="124">
        <v>49000000</v>
      </c>
      <c r="R1131" s="124"/>
      <c r="S1131" s="49" t="s">
        <v>3933</v>
      </c>
      <c r="T1131" s="49" t="s">
        <v>7007</v>
      </c>
      <c r="U1131" s="129">
        <v>60027</v>
      </c>
      <c r="V1131" s="57">
        <v>15000</v>
      </c>
      <c r="W1131" s="84">
        <v>5000</v>
      </c>
      <c r="X1131" s="10">
        <v>3</v>
      </c>
      <c r="Y1131" s="10" t="s">
        <v>9736</v>
      </c>
      <c r="Z1131" s="10"/>
    </row>
    <row r="1132" spans="1:26">
      <c r="A1132" s="10">
        <v>1131</v>
      </c>
      <c r="B1132" s="71" t="s">
        <v>7008</v>
      </c>
      <c r="C1132" s="50" t="s">
        <v>7009</v>
      </c>
      <c r="D1132" s="51" t="s">
        <v>2845</v>
      </c>
      <c r="E1132" s="71" t="s">
        <v>3104</v>
      </c>
      <c r="F1132" s="76" t="s">
        <v>7010</v>
      </c>
      <c r="G1132" s="60" t="s">
        <v>7005</v>
      </c>
      <c r="H1132" s="10" t="str">
        <f t="shared" si="18"/>
        <v>(1131, 'Lê Hửu Đức', '1997-12-22', 'Nam', 'An Giang', '0966 355 378
0334 970 892', 'MR19164', 44, 24, 441, 'CHIBA', '99000000', '2019-09-09', '', '2019-09-03', '2020-03-02', '50000000', '49000000', '60027', '15000', '5000', '3', '2020-06-02', '', 'Admin', '2020-06-22 00:46:18'),</v>
      </c>
      <c r="I1132" s="10" t="str">
        <f t="shared" si="18"/>
        <v>(Lê Hửu Đức, '1997-12-22', 'Nam', 'An Giang', '0966 355 378
0334 970 892', 'MR19164', '(1131, 'Lê Hửu Đức', '1997-12-22', 'Nam', 'An Giang', '0966 355 378
0334 970 892', 'MR19164', 44, 24, 441, 'CHIBA', '99000000', '2019-09-09', '', '2019-09-03', '2020-03-02', '50000000', '49000000', '60027', '15000', '5000', '3', '2020-06-02', '', 'Admin', '2020-06-22 00:46:18'),', 24, 441, CHIBA, '99000000', '2019-09-09', '50000000', '2019-09-03', '2020-03-02', '60027', '49000000', '', '15000', '5000', '3', '2020-06-02', '', '', 'Admin', '2020-06-22 00:46:18'),</v>
      </c>
      <c r="J1132" s="58">
        <v>44</v>
      </c>
      <c r="K1132" s="58">
        <v>24</v>
      </c>
      <c r="L1132" s="58">
        <v>441</v>
      </c>
      <c r="M1132" s="83" t="s">
        <v>2936</v>
      </c>
      <c r="N1132" s="85">
        <v>99000000</v>
      </c>
      <c r="O1132" s="56" t="s">
        <v>7006</v>
      </c>
      <c r="P1132" s="159">
        <v>50000000</v>
      </c>
      <c r="Q1132" s="124">
        <v>49000000</v>
      </c>
      <c r="R1132" s="124"/>
      <c r="S1132" s="49" t="s">
        <v>3933</v>
      </c>
      <c r="T1132" s="49" t="s">
        <v>7007</v>
      </c>
      <c r="U1132" s="129">
        <v>60027</v>
      </c>
      <c r="V1132" s="57">
        <v>15000</v>
      </c>
      <c r="W1132" s="84">
        <v>5000</v>
      </c>
      <c r="X1132" s="10">
        <v>3</v>
      </c>
      <c r="Y1132" s="10" t="s">
        <v>9736</v>
      </c>
      <c r="Z1132" s="10"/>
    </row>
    <row r="1133" spans="1:26">
      <c r="A1133" s="10">
        <v>1132</v>
      </c>
      <c r="B1133" s="71" t="s">
        <v>7011</v>
      </c>
      <c r="C1133" s="50" t="s">
        <v>7012</v>
      </c>
      <c r="D1133" s="51" t="s">
        <v>2845</v>
      </c>
      <c r="E1133" s="71" t="s">
        <v>2928</v>
      </c>
      <c r="F1133" s="76" t="s">
        <v>7013</v>
      </c>
      <c r="G1133" s="60" t="s">
        <v>7005</v>
      </c>
      <c r="H1133" s="10" t="str">
        <f t="shared" si="18"/>
        <v>(1132, 'Nguyễn Tất Trung', '2000-08-08', 'Nam', 'Bình Định', '0377 755 693
0395 944 835', 'MR19164', 44, 24, 441, 'CHIBA', '99000000', '2019-09-10', '', '2019-09-03', '2020-03-02', '50000000', '49000000', '60027', '15000', '5000', '3', '2020-06-02', '', 'Admin', '2020-06-22 00:46:18'),</v>
      </c>
      <c r="I1133" s="10" t="str">
        <f t="shared" si="18"/>
        <v>(Nguyễn Tất Trung, '2000-08-08', 'Nam', 'Bình Định', '0377 755 693
0395 944 835', 'MR19164', '(1132, 'Nguyễn Tất Trung', '2000-08-08', 'Nam', 'Bình Định', '0377 755 693
0395 944 835', 'MR19164', 44, 24, 441, 'CHIBA', '99000000', '2019-09-10', '', '2019-09-03', '2020-03-02', '50000000', '49000000', '60027', '15000', '5000', '3', '2020-06-02', '', 'Admin', '2020-06-22 00:46:18'),', 24, 441, CHIBA, '99000000', '2019-09-10', '50000000', '2019-09-03', '2020-03-02', '60027', '49000000', '', '15000', '5000', '3', '2020-06-02', '', '', 'Admin', '2020-06-22 00:46:18'),</v>
      </c>
      <c r="J1133" s="58">
        <v>44</v>
      </c>
      <c r="K1133" s="58">
        <v>24</v>
      </c>
      <c r="L1133" s="58">
        <v>441</v>
      </c>
      <c r="M1133" s="83" t="s">
        <v>2936</v>
      </c>
      <c r="N1133" s="85">
        <v>99000000</v>
      </c>
      <c r="O1133" s="56" t="s">
        <v>3932</v>
      </c>
      <c r="P1133" s="159">
        <v>50000000</v>
      </c>
      <c r="Q1133" s="124">
        <v>49000000</v>
      </c>
      <c r="R1133" s="124"/>
      <c r="S1133" s="49" t="s">
        <v>3933</v>
      </c>
      <c r="T1133" s="49" t="s">
        <v>7007</v>
      </c>
      <c r="U1133" s="129">
        <v>60027</v>
      </c>
      <c r="V1133" s="57">
        <v>15000</v>
      </c>
      <c r="W1133" s="84">
        <v>5000</v>
      </c>
      <c r="X1133" s="10">
        <v>3</v>
      </c>
      <c r="Y1133" s="10" t="s">
        <v>9736</v>
      </c>
      <c r="Z1133" s="10"/>
    </row>
    <row r="1134" spans="1:26">
      <c r="A1134" s="10">
        <v>1133</v>
      </c>
      <c r="B1134" s="71" t="s">
        <v>7014</v>
      </c>
      <c r="C1134" s="50" t="s">
        <v>7015</v>
      </c>
      <c r="D1134" s="51" t="s">
        <v>2845</v>
      </c>
      <c r="E1134" s="71" t="s">
        <v>3193</v>
      </c>
      <c r="F1134" s="76" t="s">
        <v>7016</v>
      </c>
      <c r="G1134" s="60" t="s">
        <v>7017</v>
      </c>
      <c r="H1134" s="10" t="str">
        <f t="shared" si="18"/>
        <v>(1133, 'Lê Xuân Nam', '1995-06-21', 'Nam', 'Hà Tỉnh', '0946 723 348
0944 055 206', 'MR19167', 99, 24, 442, 'GIFU', '103000000', '2019-09-12', '', '2019-09-04', '2020-03-02', '50000000', '53000000', '60027', '15000', '5000', '3', '2020-06-02', '', 'Admin', '2020-06-22 00:46:18'),</v>
      </c>
      <c r="I1134" s="10" t="str">
        <f t="shared" si="18"/>
        <v>(Lê Xuân Nam, '1995-06-21', 'Nam', 'Hà Tỉnh', '0946 723 348
0944 055 206', 'MR19167', '(1133, 'Lê Xuân Nam', '1995-06-21', 'Nam', 'Hà Tỉnh', '0946 723 348
0944 055 206', 'MR19167', 99, 24, 442, 'GIFU', '103000000', '2019-09-12', '', '2019-09-04', '2020-03-02', '50000000', '53000000', '60027', '15000', '5000', '3', '2020-06-02', '', 'Admin', '2020-06-22 00:46:18'),', 24, 442, GIFU, '103000000', '2019-09-12', '50000000', '2019-09-04', '2020-03-02', '60027', '53000000', '', '15000', '5000', '3', '2020-06-02', '', '', 'Admin', '2020-06-22 00:46:18'),</v>
      </c>
      <c r="J1134" s="58">
        <v>99</v>
      </c>
      <c r="K1134" s="58">
        <v>24</v>
      </c>
      <c r="L1134" s="58">
        <v>442</v>
      </c>
      <c r="M1134" s="83" t="s">
        <v>5644</v>
      </c>
      <c r="N1134" s="85">
        <v>103000000</v>
      </c>
      <c r="O1134" s="56" t="s">
        <v>6324</v>
      </c>
      <c r="P1134" s="159">
        <v>50000000</v>
      </c>
      <c r="Q1134" s="124">
        <v>53000000</v>
      </c>
      <c r="R1134" s="124"/>
      <c r="S1134" s="49" t="s">
        <v>6338</v>
      </c>
      <c r="T1134" s="49" t="s">
        <v>7007</v>
      </c>
      <c r="U1134" s="129">
        <v>60027</v>
      </c>
      <c r="V1134" s="57">
        <v>15000</v>
      </c>
      <c r="W1134" s="84">
        <v>5000</v>
      </c>
      <c r="X1134" s="10">
        <v>3</v>
      </c>
      <c r="Y1134" s="10" t="s">
        <v>9736</v>
      </c>
      <c r="Z1134" s="10"/>
    </row>
    <row r="1135" spans="1:26">
      <c r="A1135" s="10">
        <v>1134</v>
      </c>
      <c r="B1135" s="71" t="s">
        <v>7018</v>
      </c>
      <c r="C1135" s="50" t="s">
        <v>7019</v>
      </c>
      <c r="D1135" s="51" t="s">
        <v>2845</v>
      </c>
      <c r="E1135" s="71" t="s">
        <v>3141</v>
      </c>
      <c r="F1135" s="76" t="s">
        <v>7020</v>
      </c>
      <c r="G1135" s="60" t="s">
        <v>7017</v>
      </c>
      <c r="H1135" s="10" t="str">
        <f t="shared" si="18"/>
        <v>(1134, 'Nguyễn Phước Duy', '1998-11-26', 'Nam', 'Đồng Tháp', '0924 096 702
0764 048 474', 'MR19167', 99, 24, 442, 'GIFU', '103000000', '2019-09-10', '', '2019-09-04', '2020-03-02', '50000000', '53000000', '60027', '15000', '5000', '3', '2020-06-02', '', 'Admin', '2020-06-22 00:46:18'),</v>
      </c>
      <c r="I1135" s="10" t="str">
        <f t="shared" si="18"/>
        <v>(Nguyễn Phước Duy, '1998-11-26', 'Nam', 'Đồng Tháp', '0924 096 702
0764 048 474', 'MR19167', '(1134, 'Nguyễn Phước Duy', '1998-11-26', 'Nam', 'Đồng Tháp', '0924 096 702
0764 048 474', 'MR19167', 99, 24, 442, 'GIFU', '103000000', '2019-09-10', '', '2019-09-04', '2020-03-02', '50000000', '53000000', '60027', '15000', '5000', '3', '2020-06-02', '', 'Admin', '2020-06-22 00:46:18'),', 24, 442, GIFU, '103000000', '2019-09-10', '50000000', '2019-09-04', '2020-03-02', '60027', '53000000', '', '15000', '5000', '3', '2020-06-02', '', '', 'Admin', '2020-06-22 00:46:18'),</v>
      </c>
      <c r="J1135" s="58">
        <v>99</v>
      </c>
      <c r="K1135" s="58">
        <v>24</v>
      </c>
      <c r="L1135" s="58">
        <v>442</v>
      </c>
      <c r="M1135" s="83" t="s">
        <v>5644</v>
      </c>
      <c r="N1135" s="85">
        <v>103000000</v>
      </c>
      <c r="O1135" s="56" t="s">
        <v>3932</v>
      </c>
      <c r="P1135" s="159">
        <v>50000000</v>
      </c>
      <c r="Q1135" s="124">
        <v>53000000</v>
      </c>
      <c r="R1135" s="124"/>
      <c r="S1135" s="49" t="s">
        <v>6338</v>
      </c>
      <c r="T1135" s="49" t="s">
        <v>7007</v>
      </c>
      <c r="U1135" s="129">
        <v>60027</v>
      </c>
      <c r="V1135" s="57">
        <v>15000</v>
      </c>
      <c r="W1135" s="84">
        <v>5000</v>
      </c>
      <c r="X1135" s="10">
        <v>3</v>
      </c>
      <c r="Y1135" s="10" t="s">
        <v>9736</v>
      </c>
      <c r="Z1135" s="10"/>
    </row>
    <row r="1136" spans="1:26">
      <c r="A1136" s="10">
        <v>1135</v>
      </c>
      <c r="B1136" s="71" t="s">
        <v>7021</v>
      </c>
      <c r="C1136" s="50" t="s">
        <v>7022</v>
      </c>
      <c r="D1136" s="51" t="s">
        <v>2845</v>
      </c>
      <c r="E1136" s="71" t="s">
        <v>2846</v>
      </c>
      <c r="F1136" s="76" t="s">
        <v>7023</v>
      </c>
      <c r="G1136" s="60" t="s">
        <v>7017</v>
      </c>
      <c r="H1136" s="10" t="str">
        <f t="shared" si="18"/>
        <v>(1135, 'Lương Công Dưỡng', '1995-04-08', 'Nam', 'Bến Tre', '0359 523 876
0912 111 489', 'MR19167', 99, 24, 442, 'GIFU', '103000000', '2019-09-11', '', '2019-09-04', '2020-03-02', '50000000', '53000000', '60027', '15000', '5000', '3', '2020-06-02', '', 'Admin', '2020-06-22 00:46:18'),</v>
      </c>
      <c r="I1136" s="10" t="str">
        <f t="shared" si="18"/>
        <v>(Lương Công Dưỡng, '1995-04-08', 'Nam', 'Bến Tre', '0359 523 876
0912 111 489', 'MR19167', '(1135, 'Lương Công Dưỡng', '1995-04-08', 'Nam', 'Bến Tre', '0359 523 876
0912 111 489', 'MR19167', 99, 24, 442, 'GIFU', '103000000', '2019-09-11', '', '2019-09-04', '2020-03-02', '50000000', '53000000', '60027', '15000', '5000', '3', '2020-06-02', '', 'Admin', '2020-06-22 00:46:18'),', 24, 442, GIFU, '103000000', '2019-09-11', '50000000', '2019-09-04', '2020-03-02', '60027', '53000000', '', '15000', '5000', '3', '2020-06-02', '', '', 'Admin', '2020-06-22 00:46:18'),</v>
      </c>
      <c r="J1136" s="58">
        <v>99</v>
      </c>
      <c r="K1136" s="58">
        <v>24</v>
      </c>
      <c r="L1136" s="58">
        <v>442</v>
      </c>
      <c r="M1136" s="83" t="s">
        <v>5644</v>
      </c>
      <c r="N1136" s="85">
        <v>103000000</v>
      </c>
      <c r="O1136" s="56" t="s">
        <v>7024</v>
      </c>
      <c r="P1136" s="159">
        <v>50000000</v>
      </c>
      <c r="Q1136" s="124">
        <v>53000000</v>
      </c>
      <c r="R1136" s="124"/>
      <c r="S1136" s="49" t="s">
        <v>6338</v>
      </c>
      <c r="T1136" s="49" t="s">
        <v>7007</v>
      </c>
      <c r="U1136" s="129">
        <v>60027</v>
      </c>
      <c r="V1136" s="57">
        <v>15000</v>
      </c>
      <c r="W1136" s="84">
        <v>5000</v>
      </c>
      <c r="X1136" s="10">
        <v>3</v>
      </c>
      <c r="Y1136" s="10" t="s">
        <v>9736</v>
      </c>
      <c r="Z1136" s="10"/>
    </row>
    <row r="1137" spans="1:26">
      <c r="A1137" s="10">
        <v>1136</v>
      </c>
      <c r="B1137" s="71" t="s">
        <v>7025</v>
      </c>
      <c r="C1137" s="50" t="s">
        <v>5424</v>
      </c>
      <c r="D1137" s="51" t="s">
        <v>2845</v>
      </c>
      <c r="E1137" s="71" t="s">
        <v>3104</v>
      </c>
      <c r="F1137" s="76" t="s">
        <v>7026</v>
      </c>
      <c r="G1137" s="60" t="s">
        <v>7027</v>
      </c>
      <c r="H1137" s="10" t="str">
        <f t="shared" si="18"/>
        <v>(1136, 'Thái Trọng Thể', '2000-11-23', 'Nam', 'An Giang', '0329 002 980
0974 201 601', 'MR19130', 99, 24, 443, 'SHIZUOKA', '99000000', '2019-06-25', '', '2019-06-18', '2020-03-19', '50000000', '49000000', '58902', '15000', '5000', '3', '2020-06-19', '', 'Admin', '2020-06-22 00:46:18'),</v>
      </c>
      <c r="I1137" s="10" t="str">
        <f t="shared" si="18"/>
        <v>(Thái Trọng Thể, '2000-11-23', 'Nam', 'An Giang', '0329 002 980
0974 201 601', 'MR19130', '(1136, 'Thái Trọng Thể', '2000-11-23', 'Nam', 'An Giang', '0329 002 980
0974 201 601', 'MR19130', 99, 24, 443, 'SHIZUOKA', '99000000', '2019-06-25', '', '2019-06-18', '2020-03-19', '50000000', '49000000', '58902', '15000', '5000', '3', '2020-06-19', '', 'Admin', '2020-06-22 00:46:18'),', 24, 443, SHIZUOKA, '99000000', '2019-06-25', '50000000', '2019-06-18', '2020-03-19', '58902', '49000000', '', '15000', '5000', '3', '2020-06-19', '', '', 'Admin', '2020-06-22 00:46:18'),</v>
      </c>
      <c r="J1137" s="58">
        <v>99</v>
      </c>
      <c r="K1137" s="58">
        <v>24</v>
      </c>
      <c r="L1137" s="58">
        <v>443</v>
      </c>
      <c r="M1137" s="83" t="s">
        <v>5992</v>
      </c>
      <c r="N1137" s="85">
        <v>99000000</v>
      </c>
      <c r="O1137" s="56" t="s">
        <v>6989</v>
      </c>
      <c r="P1137" s="159">
        <v>50000000</v>
      </c>
      <c r="Q1137" s="124">
        <v>49000000</v>
      </c>
      <c r="R1137" s="124"/>
      <c r="S1137" s="49" t="s">
        <v>5604</v>
      </c>
      <c r="T1137" s="49" t="s">
        <v>7028</v>
      </c>
      <c r="U1137" s="129">
        <v>58902</v>
      </c>
      <c r="V1137" s="57">
        <v>15000</v>
      </c>
      <c r="W1137" s="84">
        <v>5000</v>
      </c>
      <c r="X1137" s="10">
        <v>3</v>
      </c>
      <c r="Y1137" s="10" t="s">
        <v>9975</v>
      </c>
      <c r="Z1137" s="10"/>
    </row>
    <row r="1138" spans="1:26">
      <c r="A1138" s="10">
        <v>1137</v>
      </c>
      <c r="B1138" s="71" t="s">
        <v>7029</v>
      </c>
      <c r="C1138" s="50" t="s">
        <v>7030</v>
      </c>
      <c r="D1138" s="51" t="s">
        <v>2845</v>
      </c>
      <c r="E1138" s="71" t="s">
        <v>2846</v>
      </c>
      <c r="F1138" s="76" t="s">
        <v>7031</v>
      </c>
      <c r="G1138" s="60" t="s">
        <v>7027</v>
      </c>
      <c r="H1138" s="10" t="str">
        <f t="shared" si="18"/>
        <v>(1137, 'Trần Đồng Khang', '2001-01-13', 'Nam', 'Bến Tre', '0328 382 201
0852 144 488', 'MR19130', 99, 24, 443, 'SHIZUOKA', '99000000', '2019-06-24', '', '2019-06-18', '2020-03-19', '50000000', '49000000', '58902', '15000', '5000', '3', '2020-06-19', '', 'Admin', '2020-06-22 00:46:18'),</v>
      </c>
      <c r="I1138" s="10" t="str">
        <f t="shared" si="18"/>
        <v>(Trần Đồng Khang, '2001-01-13', 'Nam', 'Bến Tre', '0328 382 201
0852 144 488', 'MR19130', '(1137, 'Trần Đồng Khang', '2001-01-13', 'Nam', 'Bến Tre', '0328 382 201
0852 144 488', 'MR19130', 99, 24, 443, 'SHIZUOKA', '99000000', '2019-06-24', '', '2019-06-18', '2020-03-19', '50000000', '49000000', '58902', '15000', '5000', '3', '2020-06-19', '', 'Admin', '2020-06-22 00:46:18'),', 24, 443, SHIZUOKA, '99000000', '2019-06-24', '50000000', '2019-06-18', '2020-03-19', '58902', '49000000', '', '15000', '5000', '3', '2020-06-19', '', '', 'Admin', '2020-06-22 00:46:18'),</v>
      </c>
      <c r="J1138" s="58">
        <v>99</v>
      </c>
      <c r="K1138" s="58">
        <v>24</v>
      </c>
      <c r="L1138" s="58">
        <v>443</v>
      </c>
      <c r="M1138" s="83" t="s">
        <v>5992</v>
      </c>
      <c r="N1138" s="85">
        <v>99000000</v>
      </c>
      <c r="O1138" s="56" t="s">
        <v>6752</v>
      </c>
      <c r="P1138" s="159">
        <v>50000000</v>
      </c>
      <c r="Q1138" s="124">
        <v>49000000</v>
      </c>
      <c r="R1138" s="124"/>
      <c r="S1138" s="49" t="s">
        <v>5604</v>
      </c>
      <c r="T1138" s="49" t="s">
        <v>7028</v>
      </c>
      <c r="U1138" s="129">
        <v>58902</v>
      </c>
      <c r="V1138" s="57">
        <v>15000</v>
      </c>
      <c r="W1138" s="84">
        <v>5000</v>
      </c>
      <c r="X1138" s="10">
        <v>3</v>
      </c>
      <c r="Y1138" s="10" t="s">
        <v>9975</v>
      </c>
      <c r="Z1138" s="10"/>
    </row>
    <row r="1139" spans="1:26">
      <c r="A1139" s="10">
        <v>1138</v>
      </c>
      <c r="B1139" s="71" t="s">
        <v>7032</v>
      </c>
      <c r="C1139" s="50" t="s">
        <v>7033</v>
      </c>
      <c r="D1139" s="51" t="s">
        <v>2845</v>
      </c>
      <c r="E1139" s="71" t="s">
        <v>2846</v>
      </c>
      <c r="F1139" s="76" t="s">
        <v>7034</v>
      </c>
      <c r="G1139" s="60" t="s">
        <v>7027</v>
      </c>
      <c r="H1139" s="10" t="str">
        <f t="shared" si="18"/>
        <v>(1138, 'Phan Văn Thái Bình', '2000-04-11', 'Nam', 'Bến Tre', '0368 207 366
0919 825 554', 'MR19130', 99, 24, 443, 'SHIZUOKA', '99000000', '2019-07-10', '', '2019-06-18', '2020-03-19', '50000000', '49000000', '58902', '15000', '5000', '3', '2020-06-19', '', 'Admin', '2020-06-22 00:46:18'),</v>
      </c>
      <c r="I1139" s="10" t="str">
        <f t="shared" si="18"/>
        <v>(Phan Văn Thái Bình, '2000-04-11', 'Nam', 'Bến Tre', '0368 207 366
0919 825 554', 'MR19130', '(1138, 'Phan Văn Thái Bình', '2000-04-11', 'Nam', 'Bến Tre', '0368 207 366
0919 825 554', 'MR19130', 99, 24, 443, 'SHIZUOKA', '99000000', '2019-07-10', '', '2019-06-18', '2020-03-19', '50000000', '49000000', '58902', '15000', '5000', '3', '2020-06-19', '', 'Admin', '2020-06-22 00:46:18'),', 24, 443, SHIZUOKA, '99000000', '2019-07-10', '50000000', '2019-06-18', '2020-03-19', '58902', '49000000', '', '15000', '5000', '3', '2020-06-19', '', '', 'Admin', '2020-06-22 00:46:18'),</v>
      </c>
      <c r="J1139" s="58">
        <v>99</v>
      </c>
      <c r="K1139" s="58">
        <v>24</v>
      </c>
      <c r="L1139" s="58">
        <v>443</v>
      </c>
      <c r="M1139" s="83" t="s">
        <v>5992</v>
      </c>
      <c r="N1139" s="85">
        <v>99000000</v>
      </c>
      <c r="O1139" s="56" t="s">
        <v>7035</v>
      </c>
      <c r="P1139" s="159">
        <v>50000000</v>
      </c>
      <c r="Q1139" s="124">
        <v>49000000</v>
      </c>
      <c r="R1139" s="124"/>
      <c r="S1139" s="49" t="s">
        <v>5604</v>
      </c>
      <c r="T1139" s="49" t="s">
        <v>7028</v>
      </c>
      <c r="U1139" s="129">
        <v>58902</v>
      </c>
      <c r="V1139" s="57">
        <v>15000</v>
      </c>
      <c r="W1139" s="84">
        <v>5000</v>
      </c>
      <c r="X1139" s="10">
        <v>3</v>
      </c>
      <c r="Y1139" s="10" t="s">
        <v>9975</v>
      </c>
      <c r="Z1139" s="10"/>
    </row>
    <row r="1140" spans="1:26">
      <c r="A1140" s="10">
        <v>1139</v>
      </c>
      <c r="B1140" s="52" t="s">
        <v>7036</v>
      </c>
      <c r="C1140" s="50" t="s">
        <v>7037</v>
      </c>
      <c r="D1140" s="51" t="s">
        <v>2845</v>
      </c>
      <c r="E1140" s="52" t="s">
        <v>2846</v>
      </c>
      <c r="F1140" s="61" t="s">
        <v>7038</v>
      </c>
      <c r="G1140" s="82" t="s">
        <v>7039</v>
      </c>
      <c r="H1140" s="10" t="str">
        <f t="shared" si="18"/>
        <v>(1139, 'Lê Trường An', '1998-01-01', 'Nam', 'Bến Tre', '01693 333 616
01649 108 398', 'MR17055', 18, 34, 265, 'FUKUOKA', '99000000', '2017-07-18', '', '2017-07-14', '2018-09-13', '50000000', '49000000', '57668', '15000', '5000', '19', '2020-06-13', '', 'Admin', '2020-06-22 00:46:18'),</v>
      </c>
      <c r="I1140" s="10" t="str">
        <f t="shared" si="18"/>
        <v>(Lê Trường An, '1998-01-01', 'Nam', 'Bến Tre', '01693 333 616
01649 108 398', 'MR17055', '(1139, 'Lê Trường An', '1998-01-01', 'Nam', 'Bến Tre', '01693 333 616
01649 108 398', 'MR17055', 18, 34, 265, 'FUKUOKA', '99000000', '2017-07-18', '', '2017-07-14', '2018-09-13', '50000000', '49000000', '57668', '15000', '5000', '19', '2020-06-13', '', 'Admin', '2020-06-22 00:46:18'),', 34, 265, FUKUOKA, '99000000', '2017-07-18', '50000000', '2017-07-14', '2018-09-13', '57668', '49000000', '', '15000', '5000', '19', '2020-06-13', '', '', 'Admin', '2020-06-22 00:46:18'),</v>
      </c>
      <c r="J1140" s="58">
        <v>18</v>
      </c>
      <c r="K1140" s="58">
        <v>34</v>
      </c>
      <c r="L1140" s="58">
        <v>265</v>
      </c>
      <c r="M1140" s="82" t="s">
        <v>5172</v>
      </c>
      <c r="N1140" s="85">
        <v>99000000</v>
      </c>
      <c r="O1140" s="56" t="s">
        <v>4898</v>
      </c>
      <c r="P1140" s="159">
        <v>50000000</v>
      </c>
      <c r="Q1140" s="124">
        <v>49000000</v>
      </c>
      <c r="R1140" s="124"/>
      <c r="S1140" s="49" t="s">
        <v>4558</v>
      </c>
      <c r="T1140" s="49" t="s">
        <v>5060</v>
      </c>
      <c r="U1140" s="131">
        <v>57668</v>
      </c>
      <c r="V1140" s="55">
        <v>15000</v>
      </c>
      <c r="W1140" s="55">
        <v>5000</v>
      </c>
      <c r="X1140" s="10">
        <v>19</v>
      </c>
      <c r="Y1140" s="10" t="s">
        <v>10014</v>
      </c>
      <c r="Z1140" s="10"/>
    </row>
    <row r="1141" spans="1:26">
      <c r="A1141" s="10">
        <v>1140</v>
      </c>
      <c r="B1141" s="52" t="s">
        <v>7041</v>
      </c>
      <c r="C1141" s="50" t="s">
        <v>4353</v>
      </c>
      <c r="D1141" s="51" t="s">
        <v>2845</v>
      </c>
      <c r="E1141" s="52" t="s">
        <v>2855</v>
      </c>
      <c r="F1141" s="61" t="s">
        <v>7042</v>
      </c>
      <c r="G1141" s="82" t="s">
        <v>7039</v>
      </c>
      <c r="H1141" s="10" t="str">
        <f t="shared" si="18"/>
        <v>(1140, 'Nguyễn Quí', '1993-03-28', 'Nam', 'Trà Vinh', '01662 270 552
0903 942 457', 'MR17055', 18, 34, 265, 'FUKUOKA', '99000000', '2017-07-20', '', '2017-07-14', '2018-09-13', '50000000', '49000000', '57668', '15000', '5000', '19', '.202-06-13', '', 'Admin', '2020-06-22 00:46:18'),</v>
      </c>
      <c r="I1141" s="10" t="str">
        <f t="shared" si="18"/>
        <v>(Nguyễn Quí, '1993-03-28', 'Nam', 'Trà Vinh', '01662 270 552
0903 942 457', 'MR17055', '(1140, 'Nguyễn Quí', '1993-03-28', 'Nam', 'Trà Vinh', '01662 270 552
0903 942 457', 'MR17055', 18, 34, 265, 'FUKUOKA', '99000000', '2017-07-20', '', '2017-07-14', '2018-09-13', '50000000', '49000000', '57668', '15000', '5000', '19', '.202-06-13', '', 'Admin', '2020-06-22 00:46:18'),', 34, 265, FUKUOKA, '99000000', '2017-07-20', '50000000', '2017-07-14', '2018-09-13', '57668', '49000000', '', '15000', '5000', '19', '.202-06-13', '', '', 'Admin', '2020-06-22 00:46:18'),</v>
      </c>
      <c r="J1141" s="58">
        <v>18</v>
      </c>
      <c r="K1141" s="58">
        <v>34</v>
      </c>
      <c r="L1141" s="58">
        <v>265</v>
      </c>
      <c r="M1141" s="82" t="s">
        <v>5172</v>
      </c>
      <c r="N1141" s="85">
        <v>99000000</v>
      </c>
      <c r="O1141" s="56" t="s">
        <v>7043</v>
      </c>
      <c r="P1141" s="159">
        <v>50000000</v>
      </c>
      <c r="Q1141" s="124">
        <v>49000000</v>
      </c>
      <c r="R1141" s="124"/>
      <c r="S1141" s="49" t="s">
        <v>4558</v>
      </c>
      <c r="T1141" s="49" t="s">
        <v>5060</v>
      </c>
      <c r="U1141" s="131">
        <v>57668</v>
      </c>
      <c r="V1141" s="55">
        <v>15000</v>
      </c>
      <c r="W1141" s="55">
        <v>5000</v>
      </c>
      <c r="X1141" s="10">
        <v>19</v>
      </c>
      <c r="Y1141" s="10" t="s">
        <v>12013</v>
      </c>
      <c r="Z1141" s="10"/>
    </row>
    <row r="1142" spans="1:26">
      <c r="A1142" s="10">
        <v>1141</v>
      </c>
      <c r="B1142" s="10" t="s">
        <v>7044</v>
      </c>
      <c r="C1142" s="50" t="s">
        <v>7045</v>
      </c>
      <c r="D1142" s="51" t="s">
        <v>2845</v>
      </c>
      <c r="E1142" s="10" t="s">
        <v>3104</v>
      </c>
      <c r="F1142" s="69" t="s">
        <v>7046</v>
      </c>
      <c r="G1142" s="49" t="s">
        <v>7047</v>
      </c>
      <c r="H1142" s="10" t="str">
        <f t="shared" si="18"/>
        <v>(1141, 'Đỗ Quốc Huy', '1996-04-04', 'Nam', 'An Giang', '0907 290 156
0939 533 798', 'MR18044', 24, 34, 562, 'OKAYAMA', '99000000', '2018-03-26', '', '2018-03-19', '2018-10-31', '50000000', '49000000', '66195', '15000', '5000', '20', '2020-06-31', '', 'Admin', '2020-06-22 00:46:18'),</v>
      </c>
      <c r="I1142" s="10" t="str">
        <f t="shared" si="18"/>
        <v>(Đỗ Quốc Huy, '1996-04-04', 'Nam', 'An Giang', '0907 290 156
0939 533 798', 'MR18044', '(1141, 'Đỗ Quốc Huy', '1996-04-04', 'Nam', 'An Giang', '0907 290 156
0939 533 798', 'MR18044', 24, 34, 562, 'OKAYAMA', '99000000', '2018-03-26', '', '2018-03-19', '2018-10-31', '50000000', '49000000', '66195', '15000', '5000', '20', '2020-06-31', '', 'Admin', '2020-06-22 00:46:18'),', 34, 562, OKAYAMA, '99000000', '2018-03-26', '50000000', '2018-03-19', '2018-10-31', '66195', '49000000', '', '15000', '5000', '20', '2020-06-31', '', '', 'Admin', '2020-06-22 00:46:18'),</v>
      </c>
      <c r="J1142" s="58">
        <v>24</v>
      </c>
      <c r="K1142" s="58">
        <v>34</v>
      </c>
      <c r="L1142" s="58">
        <v>562</v>
      </c>
      <c r="M1142" s="49" t="s">
        <v>2870</v>
      </c>
      <c r="N1142" s="85">
        <v>99000000</v>
      </c>
      <c r="O1142" s="56" t="s">
        <v>3800</v>
      </c>
      <c r="P1142" s="159">
        <v>50000000</v>
      </c>
      <c r="Q1142" s="124">
        <v>49000000</v>
      </c>
      <c r="R1142" s="124"/>
      <c r="S1142" s="49" t="s">
        <v>7048</v>
      </c>
      <c r="T1142" s="49" t="s">
        <v>5645</v>
      </c>
      <c r="U1142" s="131">
        <v>66195</v>
      </c>
      <c r="V1142" s="55">
        <v>15000</v>
      </c>
      <c r="W1142" s="55">
        <v>5000</v>
      </c>
      <c r="X1142" s="10">
        <v>20</v>
      </c>
      <c r="Y1142" s="10" t="s">
        <v>11991</v>
      </c>
      <c r="Z1142" s="10"/>
    </row>
    <row r="1143" spans="1:26">
      <c r="A1143" s="10">
        <v>1142</v>
      </c>
      <c r="B1143" s="10" t="s">
        <v>4970</v>
      </c>
      <c r="C1143" s="50" t="s">
        <v>7049</v>
      </c>
      <c r="D1143" s="51" t="s">
        <v>2845</v>
      </c>
      <c r="E1143" s="10" t="s">
        <v>3104</v>
      </c>
      <c r="F1143" s="69" t="s">
        <v>7050</v>
      </c>
      <c r="G1143" s="49" t="s">
        <v>7047</v>
      </c>
      <c r="H1143" s="10" t="str">
        <f t="shared" si="18"/>
        <v>(1142, 'Nguyễn Thanh Huy', '1984-05-02', 'Nam', 'An Giang', '01657 656 318
0907 107 993', 'MR18044', 24, 34, 563, 'OKAYAMA', '99000000', '2018-03-26', '', '2018-03-19', '2018-10-31', '50000000', '49000000', '66195', '15000', '5000', '20', '2020-06-31', '', 'Admin', '2020-06-22 00:46:18'),</v>
      </c>
      <c r="I1143" s="10" t="str">
        <f t="shared" si="18"/>
        <v>(Nguyễn Thanh Huy, '1984-05-02', 'Nam', 'An Giang', '01657 656 318
0907 107 993', 'MR18044', '(1142, 'Nguyễn Thanh Huy', '1984-05-02', 'Nam', 'An Giang', '01657 656 318
0907 107 993', 'MR18044', 24, 34, 563, 'OKAYAMA', '99000000', '2018-03-26', '', '2018-03-19', '2018-10-31', '50000000', '49000000', '66195', '15000', '5000', '20', '2020-06-31', '', 'Admin', '2020-06-22 00:46:18'),', 34, 563, OKAYAMA, '99000000', '2018-03-26', '50000000', '2018-03-19', '2018-10-31', '66195', '49000000', '', '15000', '5000', '20', '2020-06-31', '', '', 'Admin', '2020-06-22 00:46:18'),</v>
      </c>
      <c r="J1143" s="58">
        <v>24</v>
      </c>
      <c r="K1143" s="58">
        <v>34</v>
      </c>
      <c r="L1143" s="58">
        <v>563</v>
      </c>
      <c r="M1143" s="49" t="s">
        <v>2870</v>
      </c>
      <c r="N1143" s="85">
        <v>99000000</v>
      </c>
      <c r="O1143" s="56" t="s">
        <v>3800</v>
      </c>
      <c r="P1143" s="159">
        <v>50000000</v>
      </c>
      <c r="Q1143" s="124">
        <v>49000000</v>
      </c>
      <c r="R1143" s="124"/>
      <c r="S1143" s="49" t="s">
        <v>7048</v>
      </c>
      <c r="T1143" s="49" t="s">
        <v>5645</v>
      </c>
      <c r="U1143" s="131">
        <v>66195</v>
      </c>
      <c r="V1143" s="55">
        <v>15000</v>
      </c>
      <c r="W1143" s="55">
        <v>5000</v>
      </c>
      <c r="X1143" s="10">
        <v>20</v>
      </c>
      <c r="Y1143" s="10" t="s">
        <v>11991</v>
      </c>
      <c r="Z1143" s="10"/>
    </row>
    <row r="1144" spans="1:26">
      <c r="A1144" s="10">
        <v>1143</v>
      </c>
      <c r="B1144" s="10" t="s">
        <v>7051</v>
      </c>
      <c r="C1144" s="50" t="s">
        <v>7052</v>
      </c>
      <c r="D1144" s="51" t="s">
        <v>2845</v>
      </c>
      <c r="E1144" s="10" t="s">
        <v>2819</v>
      </c>
      <c r="F1144" s="69" t="s">
        <v>7053</v>
      </c>
      <c r="G1144" s="49" t="s">
        <v>7047</v>
      </c>
      <c r="H1144" s="10" t="str">
        <f t="shared" si="18"/>
        <v>(1143, 'Phan Trung Cang', '1982-06-27', 'Nam', 'Hồ Chí Minh', '0981 791 827', 'MR18044', 24, 34, 563, 'OKAYAMA', '99000000', '2018-03-22', '', '2018-03-19', '2018-10-31', '50000000', '49000000', '66195', '15000', '5000', '20', '2020-06-31', '', 'Admin', '2020-06-22 00:46:18'),</v>
      </c>
      <c r="I1144" s="10" t="str">
        <f t="shared" si="18"/>
        <v>(Phan Trung Cang, '1982-06-27', 'Nam', 'Hồ Chí Minh', '0981 791 827', 'MR18044', '(1143, 'Phan Trung Cang', '1982-06-27', 'Nam', 'Hồ Chí Minh', '0981 791 827', 'MR18044', 24, 34, 563, 'OKAYAMA', '99000000', '2018-03-22', '', '2018-03-19', '2018-10-31', '50000000', '49000000', '66195', '15000', '5000', '20', '2020-06-31', '', 'Admin', '2020-06-22 00:46:18'),', 34, 563, OKAYAMA, '99000000', '2018-03-22', '50000000', '2018-03-19', '2018-10-31', '66195', '49000000', '', '15000', '5000', '20', '2020-06-31', '', '', 'Admin', '2020-06-22 00:46:18'),</v>
      </c>
      <c r="J1144" s="58">
        <v>24</v>
      </c>
      <c r="K1144" s="58">
        <v>34</v>
      </c>
      <c r="L1144" s="58">
        <v>563</v>
      </c>
      <c r="M1144" s="49" t="s">
        <v>2870</v>
      </c>
      <c r="N1144" s="85">
        <v>99000000</v>
      </c>
      <c r="O1144" s="56" t="s">
        <v>3180</v>
      </c>
      <c r="P1144" s="159">
        <v>50000000</v>
      </c>
      <c r="Q1144" s="124">
        <v>49000000</v>
      </c>
      <c r="R1144" s="124"/>
      <c r="S1144" s="49" t="s">
        <v>7048</v>
      </c>
      <c r="T1144" s="49" t="s">
        <v>5645</v>
      </c>
      <c r="U1144" s="131">
        <v>66195</v>
      </c>
      <c r="V1144" s="55">
        <v>15000</v>
      </c>
      <c r="W1144" s="55">
        <v>5000</v>
      </c>
      <c r="X1144" s="10">
        <v>20</v>
      </c>
      <c r="Y1144" s="10" t="s">
        <v>11991</v>
      </c>
      <c r="Z1144" s="10"/>
    </row>
    <row r="1145" spans="1:26">
      <c r="A1145" s="10">
        <v>1144</v>
      </c>
      <c r="B1145" s="10" t="s">
        <v>7054</v>
      </c>
      <c r="C1145" s="50" t="s">
        <v>7055</v>
      </c>
      <c r="D1145" s="51" t="s">
        <v>2845</v>
      </c>
      <c r="E1145" s="10" t="s">
        <v>3193</v>
      </c>
      <c r="F1145" s="69" t="s">
        <v>7056</v>
      </c>
      <c r="G1145" s="49" t="s">
        <v>7047</v>
      </c>
      <c r="H1145" s="10" t="str">
        <f t="shared" si="18"/>
        <v>(1144, 'Nguyễn Đình Phong', '1998-01-08', 'Nam', 'Hà Tỉnh', '0969 603 287
0995 073 810', 'MR18044', 24, 34, 564, 'OKAYAMA', '99000000', '2018-04-03', '', '2018-03-19', '2018-11-28', '50000000', '49000000', '65634', '15000', '5000', '19', '2020-06-28', '', 'Admin', '2020-06-22 00:46:18'),</v>
      </c>
      <c r="I1145" s="10" t="str">
        <f t="shared" si="18"/>
        <v>(Nguyễn Đình Phong, '1998-01-08', 'Nam', 'Hà Tỉnh', '0969 603 287
0995 073 810', 'MR18044', '(1144, 'Nguyễn Đình Phong', '1998-01-08', 'Nam', 'Hà Tỉnh', '0969 603 287
0995 073 810', 'MR18044', 24, 34, 564, 'OKAYAMA', '99000000', '2018-04-03', '', '2018-03-19', '2018-11-28', '50000000', '49000000', '65634', '15000', '5000', '19', '2020-06-28', '', 'Admin', '2020-06-22 00:46:18'),', 34, 564, OKAYAMA, '99000000', '2018-04-03', '50000000', '2018-03-19', '2018-11-28', '65634', '49000000', '', '15000', '5000', '19', '2020-06-28', '', '', 'Admin', '2020-06-22 00:46:18'),</v>
      </c>
      <c r="J1145" s="58">
        <v>24</v>
      </c>
      <c r="K1145" s="58">
        <v>34</v>
      </c>
      <c r="L1145" s="58">
        <v>564</v>
      </c>
      <c r="M1145" s="49" t="s">
        <v>2870</v>
      </c>
      <c r="N1145" s="85">
        <v>99000000</v>
      </c>
      <c r="O1145" s="56" t="s">
        <v>3543</v>
      </c>
      <c r="P1145" s="159">
        <v>50000000</v>
      </c>
      <c r="Q1145" s="124">
        <v>49000000</v>
      </c>
      <c r="R1145" s="124"/>
      <c r="S1145" s="49" t="s">
        <v>7048</v>
      </c>
      <c r="T1145" s="49" t="s">
        <v>7057</v>
      </c>
      <c r="U1145" s="131">
        <v>65634</v>
      </c>
      <c r="V1145" s="55">
        <v>15000</v>
      </c>
      <c r="W1145" s="55">
        <v>5000</v>
      </c>
      <c r="X1145" s="10">
        <v>19</v>
      </c>
      <c r="Y1145" s="10" t="s">
        <v>11990</v>
      </c>
      <c r="Z1145" s="10"/>
    </row>
    <row r="1146" spans="1:26">
      <c r="A1146" s="10">
        <v>1145</v>
      </c>
      <c r="B1146" s="10" t="s">
        <v>7058</v>
      </c>
      <c r="C1146" s="50" t="s">
        <v>4058</v>
      </c>
      <c r="D1146" s="51" t="s">
        <v>2818</v>
      </c>
      <c r="E1146" s="10" t="s">
        <v>3572</v>
      </c>
      <c r="F1146" s="69" t="s">
        <v>7059</v>
      </c>
      <c r="G1146" s="49" t="s">
        <v>7060</v>
      </c>
      <c r="H1146" s="10" t="str">
        <f t="shared" si="18"/>
        <v>(1145, 'Lê Thanh Hai', '1996-11-24', 'Nữ', 'Sóc Trăng', '01695 392 127
01646 490 759', 'MR18089', 119, 34, 565, 'NARA', '103000000', '2018-05-21', '', '2018-05-14', '2018-11-28', '50000000', '53000000', '65634', '15000', '5000', '19', '2020-06-28', '', 'Admin', '2020-06-22 00:46:18'),</v>
      </c>
      <c r="I1146" s="10" t="str">
        <f t="shared" si="18"/>
        <v>(Lê Thanh Hai, '1996-11-24', 'Nữ', 'Sóc Trăng', '01695 392 127
01646 490 759', 'MR18089', '(1145, 'Lê Thanh Hai', '1996-11-24', 'Nữ', 'Sóc Trăng', '01695 392 127
01646 490 759', 'MR18089', 119, 34, 565, 'NARA', '103000000', '2018-05-21', '', '2018-05-14', '2018-11-28', '50000000', '53000000', '65634', '15000', '5000', '19', '2020-06-28', '', 'Admin', '2020-06-22 00:46:18'),', 34, 565, NARA, '103000000', '2018-05-21', '50000000', '2018-05-14', '2018-11-28', '65634', '53000000', '', '15000', '5000', '19', '2020-06-28', '', '', 'Admin', '2020-06-22 00:46:18'),</v>
      </c>
      <c r="J1146" s="58">
        <v>119</v>
      </c>
      <c r="K1146" s="58">
        <v>34</v>
      </c>
      <c r="L1146" s="58">
        <v>565</v>
      </c>
      <c r="M1146" s="49" t="s">
        <v>5278</v>
      </c>
      <c r="N1146" s="55">
        <v>103000000</v>
      </c>
      <c r="O1146" s="56" t="s">
        <v>3558</v>
      </c>
      <c r="P1146" s="159">
        <v>50000000</v>
      </c>
      <c r="Q1146" s="124">
        <v>53000000</v>
      </c>
      <c r="R1146" s="124"/>
      <c r="S1146" s="49" t="s">
        <v>3564</v>
      </c>
      <c r="T1146" s="49" t="s">
        <v>7057</v>
      </c>
      <c r="U1146" s="131">
        <v>65634</v>
      </c>
      <c r="V1146" s="55">
        <v>15000</v>
      </c>
      <c r="W1146" s="55">
        <v>5000</v>
      </c>
      <c r="X1146" s="10">
        <v>19</v>
      </c>
      <c r="Y1146" s="10" t="s">
        <v>11990</v>
      </c>
      <c r="Z1146" s="10"/>
    </row>
    <row r="1147" spans="1:26">
      <c r="A1147" s="10">
        <v>1146</v>
      </c>
      <c r="B1147" s="10" t="s">
        <v>7061</v>
      </c>
      <c r="C1147" s="50" t="s">
        <v>2859</v>
      </c>
      <c r="D1147" s="51" t="s">
        <v>2818</v>
      </c>
      <c r="E1147" s="10" t="s">
        <v>3104</v>
      </c>
      <c r="F1147" s="69" t="s">
        <v>7062</v>
      </c>
      <c r="G1147" s="49" t="s">
        <v>7060</v>
      </c>
      <c r="H1147" s="10" t="str">
        <f t="shared" si="18"/>
        <v>(1146, 'Võ Thị Tuyết Nhung', '1989-04-10', 'Nữ', 'An Giang', '01656 468 758
01639 357 253', 'MR18089', 119, 34, 566, 'NARA', '103000000', '2018-05-17', '', '2018-05-14', '2018-11-28', '50000000', '53000000', '65634', '15000', '5000', '19', '2020-06-28', '', 'Admin', '2020-06-22 00:46:18'),</v>
      </c>
      <c r="I1147" s="10" t="str">
        <f t="shared" si="18"/>
        <v>(Võ Thị Tuyết Nhung, '1989-04-10', 'Nữ', 'An Giang', '01656 468 758
01639 357 253', 'MR18089', '(1146, 'Võ Thị Tuyết Nhung', '1989-04-10', 'Nữ', 'An Giang', '01656 468 758
01639 357 253', 'MR18089', 119, 34, 566, 'NARA', '103000000', '2018-05-17', '', '2018-05-14', '2018-11-28', '50000000', '53000000', '65634', '15000', '5000', '19', '2020-06-28', '', 'Admin', '2020-06-22 00:46:18'),', 34, 566, NARA, '103000000', '2018-05-17', '50000000', '2018-05-14', '2018-11-28', '65634', '53000000', '', '15000', '5000', '19', '2020-06-28', '', '', 'Admin', '2020-06-22 00:46:18'),</v>
      </c>
      <c r="J1147" s="58">
        <v>119</v>
      </c>
      <c r="K1147" s="58">
        <v>34</v>
      </c>
      <c r="L1147" s="58">
        <v>566</v>
      </c>
      <c r="M1147" s="49" t="s">
        <v>5278</v>
      </c>
      <c r="N1147" s="55">
        <v>103000000</v>
      </c>
      <c r="O1147" s="56" t="s">
        <v>6649</v>
      </c>
      <c r="P1147" s="159">
        <v>50000000</v>
      </c>
      <c r="Q1147" s="124">
        <v>53000000</v>
      </c>
      <c r="R1147" s="124"/>
      <c r="S1147" s="49" t="s">
        <v>3564</v>
      </c>
      <c r="T1147" s="49" t="s">
        <v>7057</v>
      </c>
      <c r="U1147" s="131">
        <v>65634</v>
      </c>
      <c r="V1147" s="55">
        <v>15000</v>
      </c>
      <c r="W1147" s="55">
        <v>5000</v>
      </c>
      <c r="X1147" s="10">
        <v>19</v>
      </c>
      <c r="Y1147" s="10" t="s">
        <v>11990</v>
      </c>
      <c r="Z1147" s="10"/>
    </row>
    <row r="1148" spans="1:26">
      <c r="A1148" s="10">
        <v>1147</v>
      </c>
      <c r="B1148" s="49" t="s">
        <v>7063</v>
      </c>
      <c r="C1148" s="50" t="s">
        <v>7064</v>
      </c>
      <c r="D1148" s="51" t="s">
        <v>2845</v>
      </c>
      <c r="E1148" s="10" t="s">
        <v>2846</v>
      </c>
      <c r="F1148" s="69" t="s">
        <v>7065</v>
      </c>
      <c r="G1148" s="49" t="s">
        <v>7066</v>
      </c>
      <c r="H1148" s="10" t="str">
        <f t="shared" si="18"/>
        <v>(1147, 'LÊ VĂN THẮNG', '1988-02-14', 'Nam', 'Bến Tre', '0938 306 347
0965 340 911', 'MR18169', 24, 34, 563, 'OKAYAMA', '94000000', '2018-08-03', '', '2018-07-27', '2018-12-25', '50000000', '44000000', '57668', '15000', '5000', '18', '2020-06-25', '', 'Admin', '2020-06-22 00:46:18'),</v>
      </c>
      <c r="I1148" s="10" t="str">
        <f t="shared" si="18"/>
        <v>(LÊ VĂN THẮNG, '1988-02-14', 'Nam', 'Bến Tre', '0938 306 347
0965 340 911', 'MR18169', '(1147, 'LÊ VĂN THẮNG', '1988-02-14', 'Nam', 'Bến Tre', '0938 306 347
0965 340 911', 'MR18169', 24, 34, 563, 'OKAYAMA', '94000000', '2018-08-03', '', '2018-07-27', '2018-12-25', '50000000', '44000000', '57668', '15000', '5000', '18', '2020-06-25', '', 'Admin', '2020-06-22 00:46:18'),', 34, 563, OKAYAMA, '94000000', '2018-08-03', '50000000', '2018-07-27', '2018-12-25', '57668', '44000000', '', '15000', '5000', '18', '2020-06-25', '', '', 'Admin', '2020-06-22 00:46:18'),</v>
      </c>
      <c r="J1148" s="58">
        <v>24</v>
      </c>
      <c r="K1148" s="58">
        <v>34</v>
      </c>
      <c r="L1148" s="58">
        <v>563</v>
      </c>
      <c r="M1148" s="49" t="s">
        <v>2870</v>
      </c>
      <c r="N1148" s="55">
        <v>94000000</v>
      </c>
      <c r="O1148" s="56" t="s">
        <v>6535</v>
      </c>
      <c r="P1148" s="159">
        <v>50000000</v>
      </c>
      <c r="Q1148" s="124">
        <v>44000000</v>
      </c>
      <c r="R1148" s="124"/>
      <c r="S1148" s="49" t="s">
        <v>7067</v>
      </c>
      <c r="T1148" s="49" t="s">
        <v>7068</v>
      </c>
      <c r="U1148" s="131">
        <v>57668</v>
      </c>
      <c r="V1148" s="55">
        <v>15000</v>
      </c>
      <c r="W1148" s="55">
        <v>5000</v>
      </c>
      <c r="X1148" s="10">
        <v>18</v>
      </c>
      <c r="Y1148" s="10" t="s">
        <v>10033</v>
      </c>
      <c r="Z1148" s="10"/>
    </row>
    <row r="1149" spans="1:26">
      <c r="A1149" s="10">
        <v>1148</v>
      </c>
      <c r="B1149" s="49" t="s">
        <v>7069</v>
      </c>
      <c r="C1149" s="50" t="s">
        <v>5671</v>
      </c>
      <c r="D1149" s="51" t="s">
        <v>2845</v>
      </c>
      <c r="E1149" s="10" t="s">
        <v>3141</v>
      </c>
      <c r="F1149" s="69" t="s">
        <v>7070</v>
      </c>
      <c r="G1149" s="49" t="s">
        <v>7071</v>
      </c>
      <c r="H1149" s="10" t="str">
        <f t="shared" si="18"/>
        <v>(1148, 'LÊ THANH TÂM', '1993-04-12', 'Nam', 'Đồng Tháp', '0869 934 641
01224 019 786', 'MR18127', 24, 34, 562, 'OKAYAMA', '94000000', '2018-07-03', '', '2018-06-22', '2018-12-25', '50000000', '44000000', '57668', '15000', '5000', '18', '2020-06-25', '', 'Admin', '2020-06-22 00:46:18'),</v>
      </c>
      <c r="I1149" s="10" t="str">
        <f t="shared" si="18"/>
        <v>(LÊ THANH TÂM, '1993-04-12', 'Nam', 'Đồng Tháp', '0869 934 641
01224 019 786', 'MR18127', '(1148, 'LÊ THANH TÂM', '1993-04-12', 'Nam', 'Đồng Tháp', '0869 934 641
01224 019 786', 'MR18127', 24, 34, 562, 'OKAYAMA', '94000000', '2018-07-03', '', '2018-06-22', '2018-12-25', '50000000', '44000000', '57668', '15000', '5000', '18', '2020-06-25', '', 'Admin', '2020-06-22 00:46:18'),', 34, 562, OKAYAMA, '94000000', '2018-07-03', '50000000', '2018-06-22', '2018-12-25', '57668', '44000000', '', '15000', '5000', '18', '2020-06-25', '', '', 'Admin', '2020-06-22 00:46:18'),</v>
      </c>
      <c r="J1149" s="58">
        <v>24</v>
      </c>
      <c r="K1149" s="58">
        <v>34</v>
      </c>
      <c r="L1149" s="58">
        <v>562</v>
      </c>
      <c r="M1149" s="49" t="s">
        <v>2870</v>
      </c>
      <c r="N1149" s="55">
        <v>94000000</v>
      </c>
      <c r="O1149" s="56" t="s">
        <v>5180</v>
      </c>
      <c r="P1149" s="159">
        <v>50000000</v>
      </c>
      <c r="Q1149" s="124">
        <v>44000000</v>
      </c>
      <c r="R1149" s="124"/>
      <c r="S1149" s="49" t="s">
        <v>5229</v>
      </c>
      <c r="T1149" s="49" t="s">
        <v>7068</v>
      </c>
      <c r="U1149" s="131">
        <v>57668</v>
      </c>
      <c r="V1149" s="55">
        <v>15000</v>
      </c>
      <c r="W1149" s="55">
        <v>5000</v>
      </c>
      <c r="X1149" s="10">
        <v>18</v>
      </c>
      <c r="Y1149" s="10" t="s">
        <v>10033</v>
      </c>
      <c r="Z1149" s="10"/>
    </row>
    <row r="1150" spans="1:26">
      <c r="A1150" s="10">
        <v>1149</v>
      </c>
      <c r="B1150" s="49" t="s">
        <v>7072</v>
      </c>
      <c r="C1150" s="50" t="s">
        <v>7073</v>
      </c>
      <c r="D1150" s="51" t="s">
        <v>2845</v>
      </c>
      <c r="E1150" s="10" t="s">
        <v>2855</v>
      </c>
      <c r="F1150" s="69" t="s">
        <v>7074</v>
      </c>
      <c r="G1150" s="49" t="s">
        <v>7075</v>
      </c>
      <c r="H1150" s="10" t="str">
        <f t="shared" si="18"/>
        <v>(1149, 'VÕ VĂN LỰA', '1987-12-08', 'Nam', 'Trà Vinh', '0868 166 470
0967 289 517', 'MR18170', 44, 34, 569, 'OKAYAMA', '99000000', '2018-08-03', '', '2018-07-27', '2019-01-07', '50000000', '49000000', '65634', '15000', '5000', '17', '2020-06-07', '', 'Admin', '2020-06-22 00:46:18'),</v>
      </c>
      <c r="I1150" s="10" t="str">
        <f t="shared" si="18"/>
        <v>(VÕ VĂN LỰA, '1987-12-08', 'Nam', 'Trà Vinh', '0868 166 470
0967 289 517', 'MR18170', '(1149, 'VÕ VĂN LỰA', '1987-12-08', 'Nam', 'Trà Vinh', '0868 166 470
0967 289 517', 'MR18170', 44, 34, 569, 'OKAYAMA', '99000000', '2018-08-03', '', '2018-07-27', '2019-01-07', '50000000', '49000000', '65634', '15000', '5000', '17', '2020-06-07', '', 'Admin', '2020-06-22 00:46:18'),', 34, 569, OKAYAMA, '99000000', '2018-08-03', '50000000', '2018-07-27', '2019-01-07', '65634', '49000000', '', '15000', '5000', '17', '2020-06-07', '', '', 'Admin', '2020-06-22 00:46:18'),</v>
      </c>
      <c r="J1150" s="58">
        <v>44</v>
      </c>
      <c r="K1150" s="58">
        <v>34</v>
      </c>
      <c r="L1150" s="58">
        <v>569</v>
      </c>
      <c r="M1150" s="49" t="s">
        <v>2870</v>
      </c>
      <c r="N1150" s="55">
        <v>99000000</v>
      </c>
      <c r="O1150" s="56" t="s">
        <v>6535</v>
      </c>
      <c r="P1150" s="159">
        <v>50000000</v>
      </c>
      <c r="Q1150" s="124">
        <v>49000000</v>
      </c>
      <c r="R1150" s="124"/>
      <c r="S1150" s="49" t="s">
        <v>7067</v>
      </c>
      <c r="T1150" s="49" t="s">
        <v>3667</v>
      </c>
      <c r="U1150" s="131">
        <v>65634</v>
      </c>
      <c r="V1150" s="55">
        <v>15000</v>
      </c>
      <c r="W1150" s="55">
        <v>5000</v>
      </c>
      <c r="X1150" s="10">
        <v>17</v>
      </c>
      <c r="Y1150" s="10" t="s">
        <v>11989</v>
      </c>
      <c r="Z1150" s="10"/>
    </row>
    <row r="1151" spans="1:26">
      <c r="A1151" s="10">
        <v>1150</v>
      </c>
      <c r="B1151" s="49" t="s">
        <v>7076</v>
      </c>
      <c r="C1151" s="50" t="s">
        <v>7077</v>
      </c>
      <c r="D1151" s="51" t="s">
        <v>2845</v>
      </c>
      <c r="E1151" s="10" t="s">
        <v>2846</v>
      </c>
      <c r="F1151" s="69" t="s">
        <v>7078</v>
      </c>
      <c r="G1151" s="49" t="s">
        <v>7075</v>
      </c>
      <c r="H1151" s="10" t="str">
        <f t="shared" si="18"/>
        <v>(1150, 'PHẠM THANH HÙNG', '1989-02-13', 'Nam', 'Bến Tre', '0947 904 641
0946 691 098', 'MR18170', 44, 34, 569, 'OKAYAMA', '99000000', '2018-08-03', '', '2018-07-27', '2019-01-07', '50000000', '49000000', '65634', '15000', '5000', '17', '2020-06-07', '', 'Admin', '2020-06-22 00:46:18'),</v>
      </c>
      <c r="I1151" s="10" t="str">
        <f t="shared" si="18"/>
        <v>(PHẠM THANH HÙNG, '1989-02-13', 'Nam', 'Bến Tre', '0947 904 641
0946 691 098', 'MR18170', '(1150, 'PHẠM THANH HÙNG', '1989-02-13', 'Nam', 'Bến Tre', '0947 904 641
0946 691 098', 'MR18170', 44, 34, 569, 'OKAYAMA', '99000000', '2018-08-03', '', '2018-07-27', '2019-01-07', '50000000', '49000000', '65634', '15000', '5000', '17', '2020-06-07', '', 'Admin', '2020-06-22 00:46:18'),', 34, 569, OKAYAMA, '99000000', '2018-08-03', '50000000', '2018-07-27', '2019-01-07', '65634', '49000000', '', '15000', '5000', '17', '2020-06-07', '', '', 'Admin', '2020-06-22 00:46:18'),</v>
      </c>
      <c r="J1151" s="58">
        <v>44</v>
      </c>
      <c r="K1151" s="58">
        <v>34</v>
      </c>
      <c r="L1151" s="58">
        <v>569</v>
      </c>
      <c r="M1151" s="49" t="s">
        <v>2870</v>
      </c>
      <c r="N1151" s="55">
        <v>99000000</v>
      </c>
      <c r="O1151" s="56" t="s">
        <v>6535</v>
      </c>
      <c r="P1151" s="159">
        <v>50000000</v>
      </c>
      <c r="Q1151" s="124">
        <v>49000000</v>
      </c>
      <c r="R1151" s="124"/>
      <c r="S1151" s="49" t="s">
        <v>7067</v>
      </c>
      <c r="T1151" s="49" t="s">
        <v>3667</v>
      </c>
      <c r="U1151" s="131">
        <v>65634</v>
      </c>
      <c r="V1151" s="55">
        <v>15000</v>
      </c>
      <c r="W1151" s="55">
        <v>5000</v>
      </c>
      <c r="X1151" s="10">
        <v>17</v>
      </c>
      <c r="Y1151" s="10" t="s">
        <v>11989</v>
      </c>
      <c r="Z1151" s="10"/>
    </row>
    <row r="1152" spans="1:26">
      <c r="A1152" s="10">
        <v>1151</v>
      </c>
      <c r="B1152" s="49" t="s">
        <v>7079</v>
      </c>
      <c r="C1152" s="50" t="s">
        <v>7080</v>
      </c>
      <c r="D1152" s="51" t="s">
        <v>2845</v>
      </c>
      <c r="E1152" s="10" t="s">
        <v>3141</v>
      </c>
      <c r="F1152" s="69" t="s">
        <v>7081</v>
      </c>
      <c r="G1152" s="49" t="s">
        <v>7082</v>
      </c>
      <c r="H1152" s="10" t="str">
        <f t="shared" si="18"/>
        <v>(1151, 'LÊ MINH THÔNG', '1993-05-10', 'Nam', 'Đồng Tháp', '0938 894 733
0919 560 829', 'MR18180', 44, 34, 570, 'OKAYAMA', '99000000', '2018-08-30', '', '2018-08-24', '2019-01-18', '50000000', '49000000', '58902', '15000', '5000', '17', '2020-06-18', '', 'Admin', '2020-06-22 00:46:18'),</v>
      </c>
      <c r="I1152" s="10" t="str">
        <f t="shared" si="18"/>
        <v>(LÊ MINH THÔNG, '1993-05-10', 'Nam', 'Đồng Tháp', '0938 894 733
0919 560 829', 'MR18180', '(1151, 'LÊ MINH THÔNG', '1993-05-10', 'Nam', 'Đồng Tháp', '0938 894 733
0919 560 829', 'MR18180', 44, 34, 570, 'OKAYAMA', '99000000', '2018-08-30', '', '2018-08-24', '2019-01-18', '50000000', '49000000', '58902', '15000', '5000', '17', '2020-06-18', '', 'Admin', '2020-06-22 00:46:18'),', 34, 570, OKAYAMA, '99000000', '2018-08-30', '50000000', '2018-08-24', '2019-01-18', '58902', '49000000', '', '15000', '5000', '17', '2020-06-18', '', '', 'Admin', '2020-06-22 00:46:18'),</v>
      </c>
      <c r="J1152" s="58">
        <v>44</v>
      </c>
      <c r="K1152" s="58">
        <v>34</v>
      </c>
      <c r="L1152" s="58">
        <v>570</v>
      </c>
      <c r="M1152" s="49" t="s">
        <v>2870</v>
      </c>
      <c r="N1152" s="55">
        <v>99000000</v>
      </c>
      <c r="O1152" s="56" t="s">
        <v>3309</v>
      </c>
      <c r="P1152" s="159">
        <v>50000000</v>
      </c>
      <c r="Q1152" s="124">
        <v>49000000</v>
      </c>
      <c r="R1152" s="124"/>
      <c r="S1152" s="49" t="s">
        <v>3507</v>
      </c>
      <c r="T1152" s="49" t="s">
        <v>3682</v>
      </c>
      <c r="U1152" s="131">
        <v>58902</v>
      </c>
      <c r="V1152" s="55">
        <v>15000</v>
      </c>
      <c r="W1152" s="55">
        <v>5000</v>
      </c>
      <c r="X1152" s="10">
        <v>17</v>
      </c>
      <c r="Y1152" s="10" t="s">
        <v>9948</v>
      </c>
      <c r="Z1152" s="10"/>
    </row>
    <row r="1153" spans="1:26">
      <c r="A1153" s="10">
        <v>1152</v>
      </c>
      <c r="B1153" s="49" t="s">
        <v>7083</v>
      </c>
      <c r="C1153" s="50" t="s">
        <v>7084</v>
      </c>
      <c r="D1153" s="51" t="s">
        <v>2845</v>
      </c>
      <c r="E1153" s="10" t="s">
        <v>2819</v>
      </c>
      <c r="F1153" s="69" t="s">
        <v>7085</v>
      </c>
      <c r="G1153" s="49" t="s">
        <v>7082</v>
      </c>
      <c r="H1153" s="10" t="str">
        <f t="shared" si="18"/>
        <v>(1152, 'PHẠM HỮU TÀI', '1983-05-29', 'Nam', 'Hồ Chí Minh', '0902 904 434
0988 606 045', 'MR18180', 44, 34, 570, 'OKAYAMA', '99000000', '2018-08-29', '', '2018-08-24', '2019-01-18', '50000000', '49000000', '58902', '15000', '5000', '17', '2020-06-18', '', 'Admin', '2020-06-22 00:46:18'),</v>
      </c>
      <c r="I1153" s="10" t="str">
        <f t="shared" si="18"/>
        <v>(PHẠM HỮU TÀI, '1983-05-29', 'Nam', 'Hồ Chí Minh', '0902 904 434
0988 606 045', 'MR18180', '(1152, 'PHẠM HỮU TÀI', '1983-05-29', 'Nam', 'Hồ Chí Minh', '0902 904 434
0988 606 045', 'MR18180', 44, 34, 570, 'OKAYAMA', '99000000', '2018-08-29', '', '2018-08-24', '2019-01-18', '50000000', '49000000', '58902', '15000', '5000', '17', '2020-06-18', '', 'Admin', '2020-06-22 00:46:18'),', 34, 570, OKAYAMA, '99000000', '2018-08-29', '50000000', '2018-08-24', '2019-01-18', '58902', '49000000', '', '15000', '5000', '17', '2020-06-18', '', '', 'Admin', '2020-06-22 00:46:18'),</v>
      </c>
      <c r="J1153" s="58">
        <v>44</v>
      </c>
      <c r="K1153" s="58">
        <v>34</v>
      </c>
      <c r="L1153" s="58">
        <v>570</v>
      </c>
      <c r="M1153" s="49" t="s">
        <v>2870</v>
      </c>
      <c r="N1153" s="55">
        <v>99000000</v>
      </c>
      <c r="O1153" s="56" t="s">
        <v>5534</v>
      </c>
      <c r="P1153" s="159">
        <v>50000000</v>
      </c>
      <c r="Q1153" s="124">
        <v>49000000</v>
      </c>
      <c r="R1153" s="124"/>
      <c r="S1153" s="49" t="s">
        <v>3507</v>
      </c>
      <c r="T1153" s="49" t="s">
        <v>3682</v>
      </c>
      <c r="U1153" s="131">
        <v>58902</v>
      </c>
      <c r="V1153" s="55">
        <v>15000</v>
      </c>
      <c r="W1153" s="55">
        <v>5000</v>
      </c>
      <c r="X1153" s="10">
        <v>17</v>
      </c>
      <c r="Y1153" s="10" t="s">
        <v>9948</v>
      </c>
      <c r="Z1153" s="10"/>
    </row>
    <row r="1154" spans="1:26">
      <c r="A1154" s="10">
        <v>1153</v>
      </c>
      <c r="B1154" s="49" t="s">
        <v>7086</v>
      </c>
      <c r="C1154" s="50" t="s">
        <v>7087</v>
      </c>
      <c r="D1154" s="51" t="s">
        <v>2845</v>
      </c>
      <c r="E1154" s="10" t="s">
        <v>2855</v>
      </c>
      <c r="F1154" s="69" t="s">
        <v>7088</v>
      </c>
      <c r="G1154" s="49" t="s">
        <v>7089</v>
      </c>
      <c r="H1154" s="10" t="str">
        <f t="shared" si="18"/>
        <v>(1153, 'KIM HOÀNG ĐỨC', '1996-11-16', 'Nam', 'Trà Vinh', '01204 845 673
01685 617 440', 'MR18128', 44, 34, 571, 'OKAYAMA', '99000000', '2018-06-27', '', '2018-06-22', '2019-01-28', '50000000', '49000000', '58902', '15000', '5000', '17', '2020-06-28', '', 'Admin', '2020-06-22 00:46:18'),</v>
      </c>
      <c r="I1154" s="10" t="str">
        <f t="shared" si="18"/>
        <v>(KIM HOÀNG ĐỨC, '1996-11-16', 'Nam', 'Trà Vinh', '01204 845 673
01685 617 440', 'MR18128', '(1153, 'KIM HOÀNG ĐỨC', '1996-11-16', 'Nam', 'Trà Vinh', '01204 845 673
01685 617 440', 'MR18128', 44, 34, 571, 'OKAYAMA', '99000000', '2018-06-27', '', '2018-06-22', '2019-01-28', '50000000', '49000000', '58902', '15000', '5000', '17', '2020-06-28', '', 'Admin', '2020-06-22 00:46:18'),', 34, 571, OKAYAMA, '99000000', '2018-06-27', '50000000', '2018-06-22', '2019-01-28', '58902', '49000000', '', '15000', '5000', '17', '2020-06-28', '', '', 'Admin', '2020-06-22 00:46:18'),</v>
      </c>
      <c r="J1154" s="58">
        <v>44</v>
      </c>
      <c r="K1154" s="58">
        <v>34</v>
      </c>
      <c r="L1154" s="58">
        <v>571</v>
      </c>
      <c r="M1154" s="49" t="s">
        <v>2870</v>
      </c>
      <c r="N1154" s="55">
        <v>99000000</v>
      </c>
      <c r="O1154" s="56" t="s">
        <v>5228</v>
      </c>
      <c r="P1154" s="159">
        <v>50000000</v>
      </c>
      <c r="Q1154" s="124">
        <v>49000000</v>
      </c>
      <c r="R1154" s="124"/>
      <c r="S1154" s="49" t="s">
        <v>5229</v>
      </c>
      <c r="T1154" s="49" t="s">
        <v>7090</v>
      </c>
      <c r="U1154" s="131">
        <v>58902</v>
      </c>
      <c r="V1154" s="55">
        <v>15000</v>
      </c>
      <c r="W1154" s="55">
        <v>5000</v>
      </c>
      <c r="X1154" s="10">
        <v>17</v>
      </c>
      <c r="Y1154" s="10" t="s">
        <v>11990</v>
      </c>
      <c r="Z1154" s="10"/>
    </row>
    <row r="1155" spans="1:26">
      <c r="A1155" s="10">
        <v>1154</v>
      </c>
      <c r="B1155" s="49" t="s">
        <v>7091</v>
      </c>
      <c r="C1155" s="50" t="s">
        <v>7092</v>
      </c>
      <c r="D1155" s="51" t="s">
        <v>2845</v>
      </c>
      <c r="E1155" s="10" t="s">
        <v>2928</v>
      </c>
      <c r="F1155" s="69" t="s">
        <v>7093</v>
      </c>
      <c r="G1155" s="49" t="s">
        <v>7089</v>
      </c>
      <c r="H1155" s="10" t="str">
        <f t="shared" ref="H1155:I1218" si="19">"("&amp;A1155&amp;", "&amp;"'"&amp;B1155&amp;"'"&amp;", "&amp;"'"&amp;C1155&amp;"'"&amp;", "&amp;"'"&amp;D1155&amp;"'"&amp;", "&amp;"'"&amp;E1155&amp;"'"&amp;", "&amp;"'"&amp;F1155&amp;"'"&amp;", "&amp;"'"&amp;G1155&amp;"'"&amp;", "&amp;J1155&amp;", "&amp;K1155&amp;", "&amp;L1155&amp;", "&amp;"'"&amp;M1155&amp;"'"&amp;", "&amp;"'"&amp;N1155&amp;"'"&amp;", "&amp;"'"&amp;O1155&amp;"'"&amp;", "&amp;"'"&amp;R1155&amp;"'"&amp;", "&amp;"'"&amp;S1155&amp;"'"&amp;", "&amp;"'"&amp;T1155&amp;"'"&amp;", "&amp;"'"&amp;P1155&amp;"'"&amp;", "&amp;"'"&amp;Q1155&amp;"'"&amp;", "&amp;"'"&amp;U1155&amp;"'"&amp;", "&amp;"'"&amp;V1155&amp;"'"&amp;", "&amp;"'"&amp;W1155&amp;"'"&amp;", "&amp;"'"&amp;X1155&amp;"'"&amp;", "&amp;"'"&amp;Y1155&amp;"'"&amp;", "&amp;"'"&amp;Z1155&amp;"'"&amp;", 'Admin', '2020-06-22 00:46:18'),"</f>
        <v>(1154, 'HỒ TRỌNG HẢI', '1994-11-05', 'Nam', 'Bình Định', '01684 581 181
01696 026 299', 'MR18128', 44, 34, 571, 'OKAYAMA', '99000000', '2018-07-03', '', '2018-06-22', '2019-01-28', '50000000', '49000000', '58902', '15000', '5000', '17', '2020-06-28', '', 'Admin', '2020-06-22 00:46:18'),</v>
      </c>
      <c r="I1155" s="10" t="str">
        <f t="shared" si="19"/>
        <v>(HỒ TRỌNG HẢI, '1994-11-05', 'Nam', 'Bình Định', '01684 581 181
01696 026 299', 'MR18128', '(1154, 'HỒ TRỌNG HẢI', '1994-11-05', 'Nam', 'Bình Định', '01684 581 181
01696 026 299', 'MR18128', 44, 34, 571, 'OKAYAMA', '99000000', '2018-07-03', '', '2018-06-22', '2019-01-28', '50000000', '49000000', '58902', '15000', '5000', '17', '2020-06-28', '', 'Admin', '2020-06-22 00:46:18'),', 34, 571, OKAYAMA, '99000000', '2018-07-03', '50000000', '2018-06-22', '2019-01-28', '58902', '49000000', '', '15000', '5000', '17', '2020-06-28', '', '', 'Admin', '2020-06-22 00:46:18'),</v>
      </c>
      <c r="J1155" s="58">
        <v>44</v>
      </c>
      <c r="K1155" s="58">
        <v>34</v>
      </c>
      <c r="L1155" s="58">
        <v>571</v>
      </c>
      <c r="M1155" s="49" t="s">
        <v>2870</v>
      </c>
      <c r="N1155" s="55">
        <v>99000000</v>
      </c>
      <c r="O1155" s="56" t="s">
        <v>5180</v>
      </c>
      <c r="P1155" s="159">
        <v>50000000</v>
      </c>
      <c r="Q1155" s="124">
        <v>49000000</v>
      </c>
      <c r="R1155" s="124"/>
      <c r="S1155" s="49" t="s">
        <v>5229</v>
      </c>
      <c r="T1155" s="49" t="s">
        <v>7090</v>
      </c>
      <c r="U1155" s="131">
        <v>58902</v>
      </c>
      <c r="V1155" s="55">
        <v>15000</v>
      </c>
      <c r="W1155" s="55">
        <v>5000</v>
      </c>
      <c r="X1155" s="10">
        <v>17</v>
      </c>
      <c r="Y1155" s="10" t="s">
        <v>11990</v>
      </c>
      <c r="Z1155" s="10"/>
    </row>
    <row r="1156" spans="1:26">
      <c r="A1156" s="10">
        <v>1155</v>
      </c>
      <c r="B1156" s="49" t="s">
        <v>7094</v>
      </c>
      <c r="C1156" s="50" t="s">
        <v>7095</v>
      </c>
      <c r="D1156" s="51" t="s">
        <v>2845</v>
      </c>
      <c r="E1156" s="10" t="s">
        <v>3012</v>
      </c>
      <c r="F1156" s="69" t="s">
        <v>7096</v>
      </c>
      <c r="G1156" s="49" t="s">
        <v>7089</v>
      </c>
      <c r="H1156" s="10" t="str">
        <f t="shared" si="19"/>
        <v>(1155, 'NGUYỄN ĐÌNH THẮNG', '1997-08-26', 'Nam', 'Nghệ An', '01255 077 318
0916 337 155', 'MR18128', 44, 34, 571, 'OKAYAMA', '99000000', '2018-07-02', '', '2018-06-22', '2019-01-28', '50000000', '49000000', '58902', '15000', '5000', '17', '2020-06-28', '', 'Admin', '2020-06-22 00:46:18'),</v>
      </c>
      <c r="I1156" s="10" t="str">
        <f t="shared" si="19"/>
        <v>(NGUYỄN ĐÌNH THẮNG, '1997-08-26', 'Nam', 'Nghệ An', '01255 077 318
0916 337 155', 'MR18128', '(1155, 'NGUYỄN ĐÌNH THẮNG', '1997-08-26', 'Nam', 'Nghệ An', '01255 077 318
0916 337 155', 'MR18128', 44, 34, 571, 'OKAYAMA', '99000000', '2018-07-02', '', '2018-06-22', '2019-01-28', '50000000', '49000000', '58902', '15000', '5000', '17', '2020-06-28', '', 'Admin', '2020-06-22 00:46:18'),', 34, 571, OKAYAMA, '99000000', '2018-07-02', '50000000', '2018-06-22', '2019-01-28', '58902', '49000000', '', '15000', '5000', '17', '2020-06-28', '', '', 'Admin', '2020-06-22 00:46:18'),</v>
      </c>
      <c r="J1156" s="58">
        <v>44</v>
      </c>
      <c r="K1156" s="58">
        <v>34</v>
      </c>
      <c r="L1156" s="58">
        <v>571</v>
      </c>
      <c r="M1156" s="49" t="s">
        <v>2870</v>
      </c>
      <c r="N1156" s="55">
        <v>99000000</v>
      </c>
      <c r="O1156" s="56" t="s">
        <v>5234</v>
      </c>
      <c r="P1156" s="159">
        <v>50000000</v>
      </c>
      <c r="Q1156" s="124">
        <v>49000000</v>
      </c>
      <c r="R1156" s="124"/>
      <c r="S1156" s="49" t="s">
        <v>5229</v>
      </c>
      <c r="T1156" s="49" t="s">
        <v>7090</v>
      </c>
      <c r="U1156" s="131">
        <v>58902</v>
      </c>
      <c r="V1156" s="55">
        <v>15000</v>
      </c>
      <c r="W1156" s="55">
        <v>5000</v>
      </c>
      <c r="X1156" s="10">
        <v>17</v>
      </c>
      <c r="Y1156" s="10" t="s">
        <v>11990</v>
      </c>
      <c r="Z1156" s="10"/>
    </row>
    <row r="1157" spans="1:26">
      <c r="A1157" s="10">
        <v>1156</v>
      </c>
      <c r="B1157" s="49" t="s">
        <v>7097</v>
      </c>
      <c r="C1157" s="50" t="s">
        <v>7098</v>
      </c>
      <c r="D1157" s="51" t="s">
        <v>2845</v>
      </c>
      <c r="E1157" s="10" t="s">
        <v>2876</v>
      </c>
      <c r="F1157" s="61" t="s">
        <v>7099</v>
      </c>
      <c r="G1157" s="49" t="s">
        <v>7100</v>
      </c>
      <c r="H1157" s="10" t="str">
        <f t="shared" si="19"/>
        <v>(1156, 'TRẦN ĐĂNG KHOA', '1986-05-31', 'Nam', 'Vĩnh Long', '0908 778 335', 'MR18126', 25, 34, 572, 'OKAYAMA', '92000000', '2017-12-04', '', '2018-06-22', '2019-01-29', '50000000', '42000000', '57668', '15000', '5000', '17', '2020-06-29', '', 'Admin', '2020-06-22 00:46:18'),</v>
      </c>
      <c r="I1157" s="10" t="str">
        <f t="shared" si="19"/>
        <v>(TRẦN ĐĂNG KHOA, '1986-05-31', 'Nam', 'Vĩnh Long', '0908 778 335', 'MR18126', '(1156, 'TRẦN ĐĂNG KHOA', '1986-05-31', 'Nam', 'Vĩnh Long', '0908 778 335', 'MR18126', 25, 34, 572, 'OKAYAMA', '92000000', '2017-12-04', '', '2018-06-22', '2019-01-29', '50000000', '42000000', '57668', '15000', '5000', '17', '2020-06-29', '', 'Admin', '2020-06-22 00:46:18'),', 34, 572, OKAYAMA, '92000000', '2017-12-04', '50000000', '2018-06-22', '2019-01-29', '57668', '42000000', '', '15000', '5000', '17', '2020-06-29', '', '', 'Admin', '2020-06-22 00:46:18'),</v>
      </c>
      <c r="J1157" s="58">
        <v>25</v>
      </c>
      <c r="K1157" s="58">
        <v>34</v>
      </c>
      <c r="L1157" s="58">
        <v>572</v>
      </c>
      <c r="M1157" s="49" t="s">
        <v>2870</v>
      </c>
      <c r="N1157" s="55">
        <v>92000000</v>
      </c>
      <c r="O1157" s="56" t="s">
        <v>7101</v>
      </c>
      <c r="P1157" s="159">
        <v>50000000</v>
      </c>
      <c r="Q1157" s="124">
        <v>42000000</v>
      </c>
      <c r="R1157" s="124"/>
      <c r="S1157" s="49" t="s">
        <v>5229</v>
      </c>
      <c r="T1157" s="49" t="s">
        <v>3224</v>
      </c>
      <c r="U1157" s="131">
        <v>57668</v>
      </c>
      <c r="V1157" s="55">
        <v>15000</v>
      </c>
      <c r="W1157" s="55">
        <v>5000</v>
      </c>
      <c r="X1157" s="10">
        <v>17</v>
      </c>
      <c r="Y1157" s="10" t="s">
        <v>11993</v>
      </c>
      <c r="Z1157" s="10"/>
    </row>
    <row r="1158" spans="1:26">
      <c r="A1158" s="10">
        <v>1157</v>
      </c>
      <c r="B1158" s="49" t="s">
        <v>7102</v>
      </c>
      <c r="C1158" s="50" t="s">
        <v>7103</v>
      </c>
      <c r="D1158" s="51" t="s">
        <v>2845</v>
      </c>
      <c r="E1158" s="10" t="s">
        <v>3141</v>
      </c>
      <c r="F1158" s="69" t="s">
        <v>7104</v>
      </c>
      <c r="G1158" s="49" t="s">
        <v>7100</v>
      </c>
      <c r="H1158" s="10" t="str">
        <f t="shared" si="19"/>
        <v>(1157, 'NGUYỄN VĂN TÀI', '1995-04-05', 'Nam', 'Đồng Tháp', '0971 251 160
01682 271 996', 'MR18126', 25, 34, 572, 'OKAYAMA', '92000000', '2018-06-28', '', '2018-06-22', '2019-01-29', '50000000', '42000000', '57668', '15000', '5000', '17', '2020-06-29', '', 'Admin', '2020-06-22 00:46:18'),</v>
      </c>
      <c r="I1158" s="10" t="str">
        <f t="shared" si="19"/>
        <v>(NGUYỄN VĂN TÀI, '1995-04-05', 'Nam', 'Đồng Tháp', '0971 251 160
01682 271 996', 'MR18126', '(1157, 'NGUYỄN VĂN TÀI', '1995-04-05', 'Nam', 'Đồng Tháp', '0971 251 160
01682 271 996', 'MR18126', 25, 34, 572, 'OKAYAMA', '92000000', '2018-06-28', '', '2018-06-22', '2019-01-29', '50000000', '42000000', '57668', '15000', '5000', '17', '2020-06-29', '', 'Admin', '2020-06-22 00:46:18'),', 34, 572, OKAYAMA, '92000000', '2018-06-28', '50000000', '2018-06-22', '2019-01-29', '57668', '42000000', '', '15000', '5000', '17', '2020-06-29', '', '', 'Admin', '2020-06-22 00:46:18'),</v>
      </c>
      <c r="J1158" s="58">
        <v>25</v>
      </c>
      <c r="K1158" s="58">
        <v>34</v>
      </c>
      <c r="L1158" s="58">
        <v>572</v>
      </c>
      <c r="M1158" s="49" t="s">
        <v>2870</v>
      </c>
      <c r="N1158" s="55">
        <v>92000000</v>
      </c>
      <c r="O1158" s="56" t="s">
        <v>5256</v>
      </c>
      <c r="P1158" s="159">
        <v>50000000</v>
      </c>
      <c r="Q1158" s="124">
        <v>42000000</v>
      </c>
      <c r="R1158" s="124"/>
      <c r="S1158" s="49" t="s">
        <v>5229</v>
      </c>
      <c r="T1158" s="49" t="s">
        <v>3224</v>
      </c>
      <c r="U1158" s="131">
        <v>57668</v>
      </c>
      <c r="V1158" s="55">
        <v>15000</v>
      </c>
      <c r="W1158" s="55">
        <v>5000</v>
      </c>
      <c r="X1158" s="10">
        <v>17</v>
      </c>
      <c r="Y1158" s="10" t="s">
        <v>11993</v>
      </c>
      <c r="Z1158" s="10"/>
    </row>
    <row r="1159" spans="1:26">
      <c r="A1159" s="10">
        <v>1158</v>
      </c>
      <c r="B1159" s="49" t="s">
        <v>7063</v>
      </c>
      <c r="C1159" s="50" t="s">
        <v>7105</v>
      </c>
      <c r="D1159" s="51" t="s">
        <v>2845</v>
      </c>
      <c r="E1159" s="10" t="s">
        <v>2855</v>
      </c>
      <c r="F1159" s="69" t="s">
        <v>7106</v>
      </c>
      <c r="G1159" s="49" t="s">
        <v>7107</v>
      </c>
      <c r="H1159" s="10" t="str">
        <f t="shared" si="19"/>
        <v>(1158, 'LÊ VĂN THẮNG', '1985-11-21', 'Nam', 'Trà Vinh', '0901 600 595
01685 258 328', 'MR18167', 25, 34, 572, 'OKAYAMA', '92000000', '2018-08-02', '', '2018-07-27', '2019-01-29', '50000000', '42000000', '57668', '15000', '5000', '17', '2020-06-29', '', 'Admin', '2020-06-22 00:46:18'),</v>
      </c>
      <c r="I1159" s="10" t="str">
        <f t="shared" si="19"/>
        <v>(LÊ VĂN THẮNG, '1985-11-21', 'Nam', 'Trà Vinh', '0901 600 595
01685 258 328', 'MR18167', '(1158, 'LÊ VĂN THẮNG', '1985-11-21', 'Nam', 'Trà Vinh', '0901 600 595
01685 258 328', 'MR18167', 25, 34, 572, 'OKAYAMA', '92000000', '2018-08-02', '', '2018-07-27', '2019-01-29', '50000000', '42000000', '57668', '15000', '5000', '17', '2020-06-29', '', 'Admin', '2020-06-22 00:46:18'),', 34, 572, OKAYAMA, '92000000', '2018-08-02', '50000000', '2018-07-27', '2019-01-29', '57668', '42000000', '', '15000', '5000', '17', '2020-06-29', '', '', 'Admin', '2020-06-22 00:46:18'),</v>
      </c>
      <c r="J1159" s="58">
        <v>25</v>
      </c>
      <c r="K1159" s="58">
        <v>34</v>
      </c>
      <c r="L1159" s="58">
        <v>572</v>
      </c>
      <c r="M1159" s="49" t="s">
        <v>2870</v>
      </c>
      <c r="N1159" s="55">
        <v>92000000</v>
      </c>
      <c r="O1159" s="56" t="s">
        <v>4647</v>
      </c>
      <c r="P1159" s="159">
        <v>50000000</v>
      </c>
      <c r="Q1159" s="124">
        <v>42000000</v>
      </c>
      <c r="R1159" s="124"/>
      <c r="S1159" s="49" t="s">
        <v>7067</v>
      </c>
      <c r="T1159" s="49" t="s">
        <v>3224</v>
      </c>
      <c r="U1159" s="131">
        <v>57668</v>
      </c>
      <c r="V1159" s="55">
        <v>15000</v>
      </c>
      <c r="W1159" s="55">
        <v>5000</v>
      </c>
      <c r="X1159" s="10">
        <v>17</v>
      </c>
      <c r="Y1159" s="10" t="s">
        <v>11993</v>
      </c>
      <c r="Z1159" s="10"/>
    </row>
    <row r="1160" spans="1:26">
      <c r="A1160" s="10">
        <v>1159</v>
      </c>
      <c r="B1160" s="49" t="s">
        <v>7108</v>
      </c>
      <c r="C1160" s="50" t="s">
        <v>7109</v>
      </c>
      <c r="D1160" s="51" t="s">
        <v>2845</v>
      </c>
      <c r="E1160" s="10" t="s">
        <v>2846</v>
      </c>
      <c r="F1160" s="69" t="s">
        <v>7110</v>
      </c>
      <c r="G1160" s="49" t="s">
        <v>7111</v>
      </c>
      <c r="H1160" s="10" t="str">
        <f t="shared" si="19"/>
        <v>(1159, 'PHẠM VĂN ĐỨC', '1994-01-02', 'Nam', 'Bến Tre', '0979 770 567
01682 374 595', 'MR18129', 25, 34, 573, 'OKAYAMA', '92000000', '2018-06-28', '', '2018-06-22', '2019-02-28', '50000000', '42000000', '57668', '15000', '5000', '16', '2020-06-28', '', 'Admin', '2020-06-22 00:46:18'),</v>
      </c>
      <c r="I1160" s="10" t="str">
        <f t="shared" si="19"/>
        <v>(PHẠM VĂN ĐỨC, '1994-01-02', 'Nam', 'Bến Tre', '0979 770 567
01682 374 595', 'MR18129', '(1159, 'PHẠM VĂN ĐỨC', '1994-01-02', 'Nam', 'Bến Tre', '0979 770 567
01682 374 595', 'MR18129', 25, 34, 573, 'OKAYAMA', '92000000', '2018-06-28', '', '2018-06-22', '2019-02-28', '50000000', '42000000', '57668', '15000', '5000', '16', '2020-06-28', '', 'Admin', '2020-06-22 00:46:18'),', 34, 573, OKAYAMA, '92000000', '2018-06-28', '50000000', '2018-06-22', '2019-02-28', '57668', '42000000', '', '15000', '5000', '16', '2020-06-28', '', '', 'Admin', '2020-06-22 00:46:18'),</v>
      </c>
      <c r="J1160" s="58">
        <v>25</v>
      </c>
      <c r="K1160" s="58">
        <v>34</v>
      </c>
      <c r="L1160" s="58">
        <v>573</v>
      </c>
      <c r="M1160" s="49" t="s">
        <v>2870</v>
      </c>
      <c r="N1160" s="55">
        <v>92000000</v>
      </c>
      <c r="O1160" s="56" t="s">
        <v>5256</v>
      </c>
      <c r="P1160" s="159">
        <v>50000000</v>
      </c>
      <c r="Q1160" s="124">
        <v>42000000</v>
      </c>
      <c r="R1160" s="124"/>
      <c r="S1160" s="49" t="s">
        <v>5229</v>
      </c>
      <c r="T1160" s="49" t="s">
        <v>3247</v>
      </c>
      <c r="U1160" s="131">
        <v>57668</v>
      </c>
      <c r="V1160" s="55">
        <v>15000</v>
      </c>
      <c r="W1160" s="55">
        <v>5000</v>
      </c>
      <c r="X1160" s="10">
        <v>16</v>
      </c>
      <c r="Y1160" s="10" t="s">
        <v>11990</v>
      </c>
      <c r="Z1160" s="10"/>
    </row>
    <row r="1161" spans="1:26">
      <c r="A1161" s="10">
        <v>1160</v>
      </c>
      <c r="B1161" s="60" t="s">
        <v>7112</v>
      </c>
      <c r="C1161" s="50" t="s">
        <v>7113</v>
      </c>
      <c r="D1161" s="51" t="s">
        <v>2845</v>
      </c>
      <c r="E1161" s="10" t="s">
        <v>2846</v>
      </c>
      <c r="F1161" s="69" t="s">
        <v>7114</v>
      </c>
      <c r="G1161" s="49" t="s">
        <v>7111</v>
      </c>
      <c r="H1161" s="10" t="str">
        <f t="shared" si="19"/>
        <v>(1160, 'TRẦN LÊ QUỐC ĐẠT', '1998-10-27', 'Nam', 'Bến Tre', '0904 798 028
01689 320 025', 'MR18129', 25, 34, 573, 'OKAYAMA', '92000000', '2018-06-27', '', '2018-06-22', '2019-02-28', '50000000', '42000000', '61707', '15000', '5000', '16', '2020-06-28', '', 'Admin', '2020-06-22 00:46:18'),</v>
      </c>
      <c r="I1161" s="10" t="str">
        <f t="shared" si="19"/>
        <v>(TRẦN LÊ QUỐC ĐẠT, '1998-10-27', 'Nam', 'Bến Tre', '0904 798 028
01689 320 025', 'MR18129', '(1160, 'TRẦN LÊ QUỐC ĐẠT', '1998-10-27', 'Nam', 'Bến Tre', '0904 798 028
01689 320 025', 'MR18129', 25, 34, 573, 'OKAYAMA', '92000000', '2018-06-27', '', '2018-06-22', '2019-02-28', '50000000', '42000000', '61707', '15000', '5000', '16', '2020-06-28', '', 'Admin', '2020-06-22 00:46:18'),', 34, 573, OKAYAMA, '92000000', '2018-06-27', '50000000', '2018-06-22', '2019-02-28', '61707', '42000000', '', '15000', '5000', '16', '2020-06-28', '', '', 'Admin', '2020-06-22 00:46:18'),</v>
      </c>
      <c r="J1161" s="58">
        <v>25</v>
      </c>
      <c r="K1161" s="58">
        <v>34</v>
      </c>
      <c r="L1161" s="58">
        <v>573</v>
      </c>
      <c r="M1161" s="49" t="s">
        <v>2870</v>
      </c>
      <c r="N1161" s="55">
        <v>92000000</v>
      </c>
      <c r="O1161" s="56" t="s">
        <v>5228</v>
      </c>
      <c r="P1161" s="159">
        <v>50000000</v>
      </c>
      <c r="Q1161" s="124">
        <v>42000000</v>
      </c>
      <c r="R1161" s="124"/>
      <c r="S1161" s="49" t="s">
        <v>5229</v>
      </c>
      <c r="T1161" s="49" t="s">
        <v>3247</v>
      </c>
      <c r="U1161" s="131">
        <v>61707</v>
      </c>
      <c r="V1161" s="55">
        <v>15000</v>
      </c>
      <c r="W1161" s="55">
        <v>5000</v>
      </c>
      <c r="X1161" s="10">
        <v>16</v>
      </c>
      <c r="Y1161" s="10" t="s">
        <v>11990</v>
      </c>
      <c r="Z1161" s="10"/>
    </row>
    <row r="1162" spans="1:26">
      <c r="A1162" s="10">
        <v>1161</v>
      </c>
      <c r="B1162" s="60" t="s">
        <v>7115</v>
      </c>
      <c r="C1162" s="50" t="s">
        <v>7116</v>
      </c>
      <c r="D1162" s="51" t="s">
        <v>2845</v>
      </c>
      <c r="E1162" s="10" t="s">
        <v>2830</v>
      </c>
      <c r="F1162" s="69" t="s">
        <v>7117</v>
      </c>
      <c r="G1162" s="49" t="s">
        <v>7118</v>
      </c>
      <c r="H1162" s="10" t="str">
        <f t="shared" si="19"/>
        <v>(1161, 'ĐỖ THANH HIẾU', '1994-02-26', 'Nam', 'Tây Ninh', '0978 152 457
0938 384 059', 'MR18168', 30, 34, 575, 'OKAYAMA', '94000000', '2018-08-01', '', '2018-07-27', '2019-04-10', '50000000', '44000000', '61707', '15000', '5000', '14', '2020-06-10', '', 'Admin', '2020-06-22 00:46:18'),</v>
      </c>
      <c r="I1162" s="10" t="str">
        <f t="shared" si="19"/>
        <v>(ĐỖ THANH HIẾU, '1994-02-26', 'Nam', 'Tây Ninh', '0978 152 457
0938 384 059', 'MR18168', '(1161, 'ĐỖ THANH HIẾU', '1994-02-26', 'Nam', 'Tây Ninh', '0978 152 457
0938 384 059', 'MR18168', 30, 34, 575, 'OKAYAMA', '94000000', '2018-08-01', '', '2018-07-27', '2019-04-10', '50000000', '44000000', '61707', '15000', '5000', '14', '2020-06-10', '', 'Admin', '2020-06-22 00:46:18'),', 34, 575, OKAYAMA, '94000000', '2018-08-01', '50000000', '2018-07-27', '2019-04-10', '61707', '44000000', '', '15000', '5000', '14', '2020-06-10', '', '', 'Admin', '2020-06-22 00:46:18'),</v>
      </c>
      <c r="J1162" s="58">
        <v>30</v>
      </c>
      <c r="K1162" s="58">
        <v>34</v>
      </c>
      <c r="L1162" s="58">
        <v>575</v>
      </c>
      <c r="M1162" s="49" t="s">
        <v>2870</v>
      </c>
      <c r="N1162" s="55">
        <v>94000000</v>
      </c>
      <c r="O1162" s="56" t="s">
        <v>4155</v>
      </c>
      <c r="P1162" s="159">
        <v>50000000</v>
      </c>
      <c r="Q1162" s="124">
        <v>44000000</v>
      </c>
      <c r="R1162" s="124"/>
      <c r="S1162" s="49" t="s">
        <v>7067</v>
      </c>
      <c r="T1162" s="49" t="s">
        <v>5087</v>
      </c>
      <c r="U1162" s="131">
        <v>61707</v>
      </c>
      <c r="V1162" s="55">
        <v>15000</v>
      </c>
      <c r="W1162" s="55">
        <v>5000</v>
      </c>
      <c r="X1162" s="10">
        <v>14</v>
      </c>
      <c r="Y1162" s="10" t="s">
        <v>9870</v>
      </c>
      <c r="Z1162" s="10"/>
    </row>
    <row r="1163" spans="1:26">
      <c r="A1163" s="10">
        <v>1162</v>
      </c>
      <c r="B1163" s="59" t="s">
        <v>7119</v>
      </c>
      <c r="C1163" s="50" t="s">
        <v>7120</v>
      </c>
      <c r="D1163" s="51" t="s">
        <v>2845</v>
      </c>
      <c r="E1163" s="10" t="s">
        <v>2961</v>
      </c>
      <c r="F1163" s="69" t="s">
        <v>7121</v>
      </c>
      <c r="G1163" s="49" t="s">
        <v>7122</v>
      </c>
      <c r="H1163" s="10" t="str">
        <f t="shared" si="19"/>
        <v>(1162, 'HỒ QUỐC THÁI', '1999-02-21', 'Nam', 'Vũng Tàu', '01695 587 220
01677 135 559', 'MR18210', 25, 34, 576, 'FUKUOKA', '92000000', '2018-10-18', '', '2018-09-21', '2019-06-10', '50000000', '42000000', '51612', '15000', '5000', '12', '2020-06-10', '', 'Admin', '2020-06-22 00:46:18'),</v>
      </c>
      <c r="I1163" s="10" t="str">
        <f t="shared" si="19"/>
        <v>(HỒ QUỐC THÁI, '1999-02-21', 'Nam', 'Vũng Tàu', '01695 587 220
01677 135 559', 'MR18210', '(1162, 'HỒ QUỐC THÁI', '1999-02-21', 'Nam', 'Vũng Tàu', '01695 587 220
01677 135 559', 'MR18210', 25, 34, 576, 'FUKUOKA', '92000000', '2018-10-18', '', '2018-09-21', '2019-06-10', '50000000', '42000000', '51612', '15000', '5000', '12', '2020-06-10', '', 'Admin', '2020-06-22 00:46:18'),', 34, 576, FUKUOKA, '92000000', '2018-10-18', '50000000', '2018-09-21', '2019-06-10', '51612', '42000000', '', '15000', '5000', '12', '2020-06-10', '', '', 'Admin', '2020-06-22 00:46:18'),</v>
      </c>
      <c r="J1163" s="58">
        <v>25</v>
      </c>
      <c r="K1163" s="58">
        <v>34</v>
      </c>
      <c r="L1163" s="58">
        <v>576</v>
      </c>
      <c r="M1163" s="49" t="s">
        <v>5172</v>
      </c>
      <c r="N1163" s="55">
        <v>92000000</v>
      </c>
      <c r="O1163" s="56" t="s">
        <v>3642</v>
      </c>
      <c r="P1163" s="159">
        <v>50000000</v>
      </c>
      <c r="Q1163" s="124">
        <v>42000000</v>
      </c>
      <c r="R1163" s="124"/>
      <c r="S1163" s="49" t="s">
        <v>3630</v>
      </c>
      <c r="T1163" s="49" t="s">
        <v>7123</v>
      </c>
      <c r="U1163" s="129">
        <v>51612</v>
      </c>
      <c r="V1163" s="55">
        <v>15000</v>
      </c>
      <c r="W1163" s="55">
        <v>5000</v>
      </c>
      <c r="X1163" s="10">
        <v>12</v>
      </c>
      <c r="Y1163" s="10" t="s">
        <v>9870</v>
      </c>
      <c r="Z1163" s="10"/>
    </row>
    <row r="1164" spans="1:26">
      <c r="A1164" s="10">
        <v>1163</v>
      </c>
      <c r="B1164" s="59" t="s">
        <v>7124</v>
      </c>
      <c r="C1164" s="50" t="s">
        <v>4762</v>
      </c>
      <c r="D1164" s="51" t="s">
        <v>2845</v>
      </c>
      <c r="E1164" s="10" t="s">
        <v>3069</v>
      </c>
      <c r="F1164" s="69" t="s">
        <v>7125</v>
      </c>
      <c r="G1164" s="49" t="s">
        <v>7122</v>
      </c>
      <c r="H1164" s="10" t="str">
        <f t="shared" si="19"/>
        <v>(1163, 'LƯƠNG MINH KHÁNH', '1996-01-05', 'Nam', 'Phú Yên', '0984 256 608
01657 807 946', 'MR18210', 25, 34, 576, 'FUKUOKA', '92000000', '2018-10-08', '', '2018-09-21', '2019-06-10', '50000000', '42000000', '51612', '15000', '5000', '12', '2020-06-10', '', 'Admin', '2020-06-22 00:46:18'),</v>
      </c>
      <c r="I1164" s="10" t="str">
        <f t="shared" si="19"/>
        <v>(LƯƠNG MINH KHÁNH, '1996-01-05', 'Nam', 'Phú Yên', '0984 256 608
01657 807 946', 'MR18210', '(1163, 'LƯƠNG MINH KHÁNH', '1996-01-05', 'Nam', 'Phú Yên', '0984 256 608
01657 807 946', 'MR18210', 25, 34, 576, 'FUKUOKA', '92000000', '2018-10-08', '', '2018-09-21', '2019-06-10', '50000000', '42000000', '51612', '15000', '5000', '12', '2020-06-10', '', 'Admin', '2020-06-22 00:46:18'),', 34, 576, FUKUOKA, '92000000', '2018-10-08', '50000000', '2018-09-21', '2019-06-10', '51612', '42000000', '', '15000', '5000', '12', '2020-06-10', '', '', 'Admin', '2020-06-22 00:46:18'),</v>
      </c>
      <c r="J1164" s="58">
        <v>25</v>
      </c>
      <c r="K1164" s="58">
        <v>34</v>
      </c>
      <c r="L1164" s="58">
        <v>576</v>
      </c>
      <c r="M1164" s="49" t="s">
        <v>5172</v>
      </c>
      <c r="N1164" s="55">
        <v>92000000</v>
      </c>
      <c r="O1164" s="56" t="s">
        <v>7126</v>
      </c>
      <c r="P1164" s="159">
        <v>50000000</v>
      </c>
      <c r="Q1164" s="124">
        <v>42000000</v>
      </c>
      <c r="R1164" s="124"/>
      <c r="S1164" s="49" t="s">
        <v>3630</v>
      </c>
      <c r="T1164" s="49" t="s">
        <v>7123</v>
      </c>
      <c r="U1164" s="129">
        <v>51612</v>
      </c>
      <c r="V1164" s="55">
        <v>15000</v>
      </c>
      <c r="W1164" s="55">
        <v>5000</v>
      </c>
      <c r="X1164" s="10">
        <v>12</v>
      </c>
      <c r="Y1164" s="10" t="s">
        <v>9870</v>
      </c>
      <c r="Z1164" s="10"/>
    </row>
    <row r="1165" spans="1:26">
      <c r="A1165" s="10">
        <v>1164</v>
      </c>
      <c r="B1165" s="49" t="s">
        <v>7127</v>
      </c>
      <c r="C1165" s="50" t="s">
        <v>7128</v>
      </c>
      <c r="D1165" s="51" t="s">
        <v>2845</v>
      </c>
      <c r="E1165" s="10" t="s">
        <v>3012</v>
      </c>
      <c r="F1165" s="61" t="s">
        <v>7129</v>
      </c>
      <c r="G1165" s="49" t="s">
        <v>7130</v>
      </c>
      <c r="H1165" s="10" t="str">
        <f t="shared" si="19"/>
        <v>(1164, 'HÀ VĂN TRÀNG', '1986-11-05', 'Nam', 'Nghệ An', '0978 960 860
0989 529 704', 'MR18263', 34, 34, 578, 'FUKUOKA', '99000000', '2018-11-30', '', '2018-11-23', '2019-07-10', '50000000', '49000000', '62832', '15000', '5000', '11', '2020-06-10', '', 'Admin', '2020-06-22 00:46:18'),</v>
      </c>
      <c r="I1165" s="10" t="str">
        <f t="shared" si="19"/>
        <v>(HÀ VĂN TRÀNG, '1986-11-05', 'Nam', 'Nghệ An', '0978 960 860
0989 529 704', 'MR18263', '(1164, 'HÀ VĂN TRÀNG', '1986-11-05', 'Nam', 'Nghệ An', '0978 960 860
0989 529 704', 'MR18263', 34, 34, 578, 'FUKUOKA', '99000000', '2018-11-30', '', '2018-11-23', '2019-07-10', '50000000', '49000000', '62832', '15000', '5000', '11', '2020-06-10', '', 'Admin', '2020-06-22 00:46:18'),', 34, 578, FUKUOKA, '99000000', '2018-11-30', '50000000', '2018-11-23', '2019-07-10', '62832', '49000000', '', '15000', '5000', '11', '2020-06-10', '', '', 'Admin', '2020-06-22 00:46:18'),</v>
      </c>
      <c r="J1165" s="58">
        <v>34</v>
      </c>
      <c r="K1165" s="58">
        <v>34</v>
      </c>
      <c r="L1165" s="58">
        <v>578</v>
      </c>
      <c r="M1165" s="49" t="s">
        <v>5172</v>
      </c>
      <c r="N1165" s="55">
        <v>99000000</v>
      </c>
      <c r="O1165" s="56" t="s">
        <v>5506</v>
      </c>
      <c r="P1165" s="159">
        <v>50000000</v>
      </c>
      <c r="Q1165" s="124">
        <v>49000000</v>
      </c>
      <c r="R1165" s="124"/>
      <c r="S1165" s="49" t="s">
        <v>5961</v>
      </c>
      <c r="T1165" s="49" t="s">
        <v>7035</v>
      </c>
      <c r="U1165" s="129">
        <v>62832</v>
      </c>
      <c r="V1165" s="55">
        <v>15000</v>
      </c>
      <c r="W1165" s="55">
        <v>5000</v>
      </c>
      <c r="X1165" s="10">
        <v>11</v>
      </c>
      <c r="Y1165" s="10" t="s">
        <v>9870</v>
      </c>
      <c r="Z1165" s="10"/>
    </row>
    <row r="1166" spans="1:26">
      <c r="A1166" s="10">
        <v>1165</v>
      </c>
      <c r="B1166" s="49" t="s">
        <v>7131</v>
      </c>
      <c r="C1166" s="50" t="s">
        <v>7132</v>
      </c>
      <c r="D1166" s="51" t="s">
        <v>2845</v>
      </c>
      <c r="E1166" s="10" t="s">
        <v>2846</v>
      </c>
      <c r="F1166" s="61" t="s">
        <v>7133</v>
      </c>
      <c r="G1166" s="49" t="s">
        <v>7130</v>
      </c>
      <c r="H1166" s="10" t="str">
        <f t="shared" si="19"/>
        <v>(1165, 'DƯƠNG MINH KHÁNH', '1990-03-24', 'Nam', 'Bến Tre', '0967 979 810
0388 557 879
0776 836 577', 'MR18263', 34, 34, 578, 'FUKUOKA', '99000000', '2018-11-28', '', '2018-11-23', '2019-07-10', '50000000', '49000000', '62832', '15000', '5000', '11', '2020-06-10', '', 'Admin', '2020-06-22 00:46:18'),</v>
      </c>
      <c r="I1166" s="10" t="str">
        <f t="shared" si="19"/>
        <v>(DƯƠNG MINH KHÁNH, '1990-03-24', 'Nam', 'Bến Tre', '0967 979 810
0388 557 879
0776 836 577', 'MR18263', '(1165, 'DƯƠNG MINH KHÁNH', '1990-03-24', 'Nam', 'Bến Tre', '0967 979 810
0388 557 879
0776 836 577', 'MR18263', 34, 34, 578, 'FUKUOKA', '99000000', '2018-11-28', '', '2018-11-23', '2019-07-10', '50000000', '49000000', '62832', '15000', '5000', '11', '2020-06-10', '', 'Admin', '2020-06-22 00:46:18'),', 34, 578, FUKUOKA, '99000000', '2018-11-28', '50000000', '2018-11-23', '2019-07-10', '62832', '49000000', '', '15000', '5000', '11', '2020-06-10', '', '', 'Admin', '2020-06-22 00:46:18'),</v>
      </c>
      <c r="J1166" s="58">
        <v>34</v>
      </c>
      <c r="K1166" s="58">
        <v>34</v>
      </c>
      <c r="L1166" s="58">
        <v>578</v>
      </c>
      <c r="M1166" s="49" t="s">
        <v>5172</v>
      </c>
      <c r="N1166" s="55">
        <v>99000000</v>
      </c>
      <c r="O1166" s="56" t="s">
        <v>7057</v>
      </c>
      <c r="P1166" s="159">
        <v>50000000</v>
      </c>
      <c r="Q1166" s="124">
        <v>49000000</v>
      </c>
      <c r="R1166" s="124"/>
      <c r="S1166" s="49" t="s">
        <v>5961</v>
      </c>
      <c r="T1166" s="49" t="s">
        <v>7035</v>
      </c>
      <c r="U1166" s="129">
        <v>62832</v>
      </c>
      <c r="V1166" s="55">
        <v>15000</v>
      </c>
      <c r="W1166" s="55">
        <v>5000</v>
      </c>
      <c r="X1166" s="10">
        <v>11</v>
      </c>
      <c r="Y1166" s="10" t="s">
        <v>9870</v>
      </c>
      <c r="Z1166" s="10"/>
    </row>
    <row r="1167" spans="1:26">
      <c r="A1167" s="10">
        <v>1166</v>
      </c>
      <c r="B1167" s="49" t="s">
        <v>7134</v>
      </c>
      <c r="C1167" s="50" t="s">
        <v>7135</v>
      </c>
      <c r="D1167" s="51" t="s">
        <v>2845</v>
      </c>
      <c r="E1167" s="10" t="s">
        <v>3080</v>
      </c>
      <c r="F1167" s="61" t="s">
        <v>7136</v>
      </c>
      <c r="G1167" s="49" t="s">
        <v>7130</v>
      </c>
      <c r="H1167" s="10" t="str">
        <f t="shared" si="19"/>
        <v>(1166, 'TRẦN VĂN THUẬN', '1995-12-15', 'Nam', 'Long An', '0366 430 007
0855 249 039', 'MR18263', 34, 34, 578, 'FUKUOKA', '99000000', '2018-12-07', '', '2018-11-23', '2019-07-10', '50000000', '49000000', '62832', '15000', '5000', '11', '2020-06-10', '', 'Admin', '2020-06-22 00:46:18'),</v>
      </c>
      <c r="I1167" s="10" t="str">
        <f t="shared" si="19"/>
        <v>(TRẦN VĂN THUẬN, '1995-12-15', 'Nam', 'Long An', '0366 430 007
0855 249 039', 'MR18263', '(1166, 'TRẦN VĂN THUẬN', '1995-12-15', 'Nam', 'Long An', '0366 430 007
0855 249 039', 'MR18263', 34, 34, 578, 'FUKUOKA', '99000000', '2018-12-07', '', '2018-11-23', '2019-07-10', '50000000', '49000000', '62832', '15000', '5000', '11', '2020-06-10', '', 'Admin', '2020-06-22 00:46:18'),', 34, 578, FUKUOKA, '99000000', '2018-12-07', '50000000', '2018-11-23', '2019-07-10', '62832', '49000000', '', '15000', '5000', '11', '2020-06-10', '', '', 'Admin', '2020-06-22 00:46:18'),</v>
      </c>
      <c r="J1167" s="58">
        <v>34</v>
      </c>
      <c r="K1167" s="58">
        <v>34</v>
      </c>
      <c r="L1167" s="58">
        <v>578</v>
      </c>
      <c r="M1167" s="49" t="s">
        <v>5172</v>
      </c>
      <c r="N1167" s="55">
        <v>99000000</v>
      </c>
      <c r="O1167" s="56" t="s">
        <v>3655</v>
      </c>
      <c r="P1167" s="159">
        <v>50000000</v>
      </c>
      <c r="Q1167" s="124">
        <v>49000000</v>
      </c>
      <c r="R1167" s="124"/>
      <c r="S1167" s="49" t="s">
        <v>5961</v>
      </c>
      <c r="T1167" s="49" t="s">
        <v>7035</v>
      </c>
      <c r="U1167" s="129">
        <v>62832</v>
      </c>
      <c r="V1167" s="55">
        <v>15000</v>
      </c>
      <c r="W1167" s="55">
        <v>5000</v>
      </c>
      <c r="X1167" s="10">
        <v>11</v>
      </c>
      <c r="Y1167" s="10" t="s">
        <v>9870</v>
      </c>
      <c r="Z1167" s="10"/>
    </row>
    <row r="1168" spans="1:26">
      <c r="A1168" s="10">
        <v>1167</v>
      </c>
      <c r="B1168" s="49" t="s">
        <v>7137</v>
      </c>
      <c r="C1168" s="50" t="s">
        <v>7138</v>
      </c>
      <c r="D1168" s="51" t="s">
        <v>2845</v>
      </c>
      <c r="E1168" s="10" t="s">
        <v>2840</v>
      </c>
      <c r="F1168" s="69" t="s">
        <v>7139</v>
      </c>
      <c r="G1168" s="49" t="s">
        <v>7140</v>
      </c>
      <c r="H1168" s="10" t="str">
        <f t="shared" si="19"/>
        <v>(1167, 'TRẦN PHƯƠNG SANG', '1995-11-14', 'Nam', 'Kiên Giang', '0868 083 349
0968 297 609', 'MR18217', 25, 34, 579, 'FUKUOKA', '92000000', '2018-10-29', '', '2018-10-12', '2019-07-10', '50000000', '42000000', '62832', '15000', '5000', '11', '2020-06-10', '', 'Admin', '2020-06-22 00:46:18'),</v>
      </c>
      <c r="I1168" s="10" t="str">
        <f t="shared" si="19"/>
        <v>(TRẦN PHƯƠNG SANG, '1995-11-14', 'Nam', 'Kiên Giang', '0868 083 349
0968 297 609', 'MR18217', '(1167, 'TRẦN PHƯƠNG SANG', '1995-11-14', 'Nam', 'Kiên Giang', '0868 083 349
0968 297 609', 'MR18217', 25, 34, 579, 'FUKUOKA', '92000000', '2018-10-29', '', '2018-10-12', '2019-07-10', '50000000', '42000000', '62832', '15000', '5000', '11', '2020-06-10', '', 'Admin', '2020-06-22 00:46:18'),', 34, 579, FUKUOKA, '92000000', '2018-10-29', '50000000', '2018-10-12', '2019-07-10', '62832', '42000000', '', '15000', '5000', '11', '2020-06-10', '', '', 'Admin', '2020-06-22 00:46:18'),</v>
      </c>
      <c r="J1168" s="58">
        <v>25</v>
      </c>
      <c r="K1168" s="58">
        <v>34</v>
      </c>
      <c r="L1168" s="58">
        <v>579</v>
      </c>
      <c r="M1168" s="49" t="s">
        <v>5172</v>
      </c>
      <c r="N1168" s="55">
        <v>92000000</v>
      </c>
      <c r="O1168" s="56" t="s">
        <v>3997</v>
      </c>
      <c r="P1168" s="159">
        <v>50000000</v>
      </c>
      <c r="Q1168" s="124">
        <v>42000000</v>
      </c>
      <c r="R1168" s="124"/>
      <c r="S1168" s="49" t="s">
        <v>6204</v>
      </c>
      <c r="T1168" s="49" t="s">
        <v>7035</v>
      </c>
      <c r="U1168" s="129">
        <v>62832</v>
      </c>
      <c r="V1168" s="55">
        <v>15000</v>
      </c>
      <c r="W1168" s="55">
        <v>5000</v>
      </c>
      <c r="X1168" s="10">
        <v>11</v>
      </c>
      <c r="Y1168" s="10" t="s">
        <v>9870</v>
      </c>
      <c r="Z1168" s="10"/>
    </row>
    <row r="1169" spans="1:26">
      <c r="A1169" s="10">
        <v>1168</v>
      </c>
      <c r="B1169" s="49" t="s">
        <v>7141</v>
      </c>
      <c r="C1169" s="50" t="s">
        <v>7142</v>
      </c>
      <c r="D1169" s="51" t="s">
        <v>2845</v>
      </c>
      <c r="E1169" s="10" t="s">
        <v>3399</v>
      </c>
      <c r="F1169" s="69" t="s">
        <v>7143</v>
      </c>
      <c r="G1169" s="49" t="s">
        <v>7140</v>
      </c>
      <c r="H1169" s="10" t="str">
        <f t="shared" si="19"/>
        <v>(1168, 'HUỲNH TẤN TÀI', '1991-10-24', 'Nam', 'Cần Thơ', '0704 891 953
0917 182 649', 'MR18217', 25, 34, 579, 'FUKUOKA', '92000000', '2018-10-22', '', '2018-10-12', '2019-07-10', '50000000', '42000000', '62832', '15000', '5000', '11', '2020-06-10', '', 'Admin', '2020-06-22 00:46:18'),</v>
      </c>
      <c r="I1169" s="10" t="str">
        <f t="shared" si="19"/>
        <v>(HUỲNH TẤN TÀI, '1991-10-24', 'Nam', 'Cần Thơ', '0704 891 953
0917 182 649', 'MR18217', '(1168, 'HUỲNH TẤN TÀI', '1991-10-24', 'Nam', 'Cần Thơ', '0704 891 953
0917 182 649', 'MR18217', 25, 34, 579, 'FUKUOKA', '92000000', '2018-10-22', '', '2018-10-12', '2019-07-10', '50000000', '42000000', '62832', '15000', '5000', '11', '2020-06-10', '', 'Admin', '2020-06-22 00:46:18'),', 34, 579, FUKUOKA, '92000000', '2018-10-22', '50000000', '2018-10-12', '2019-07-10', '62832', '42000000', '', '15000', '5000', '11', '2020-06-10', '', '', 'Admin', '2020-06-22 00:46:18'),</v>
      </c>
      <c r="J1169" s="58">
        <v>25</v>
      </c>
      <c r="K1169" s="58">
        <v>34</v>
      </c>
      <c r="L1169" s="58">
        <v>579</v>
      </c>
      <c r="M1169" s="49" t="s">
        <v>5172</v>
      </c>
      <c r="N1169" s="55">
        <v>92000000</v>
      </c>
      <c r="O1169" s="56" t="s">
        <v>3600</v>
      </c>
      <c r="P1169" s="159">
        <v>50000000</v>
      </c>
      <c r="Q1169" s="124">
        <v>42000000</v>
      </c>
      <c r="R1169" s="124"/>
      <c r="S1169" s="49" t="s">
        <v>6204</v>
      </c>
      <c r="T1169" s="49" t="s">
        <v>7035</v>
      </c>
      <c r="U1169" s="129">
        <v>62832</v>
      </c>
      <c r="V1169" s="55">
        <v>15000</v>
      </c>
      <c r="W1169" s="55">
        <v>5000</v>
      </c>
      <c r="X1169" s="10">
        <v>11</v>
      </c>
      <c r="Y1169" s="10" t="s">
        <v>9870</v>
      </c>
      <c r="Z1169" s="10"/>
    </row>
    <row r="1170" spans="1:26">
      <c r="A1170" s="10">
        <v>1169</v>
      </c>
      <c r="B1170" s="63" t="s">
        <v>7144</v>
      </c>
      <c r="C1170" s="50" t="s">
        <v>5360</v>
      </c>
      <c r="D1170" s="51" t="s">
        <v>2845</v>
      </c>
      <c r="E1170" s="10" t="s">
        <v>2846</v>
      </c>
      <c r="F1170" s="61" t="s">
        <v>7145</v>
      </c>
      <c r="G1170" s="49" t="s">
        <v>3666</v>
      </c>
      <c r="H1170" s="10" t="str">
        <f t="shared" si="19"/>
        <v>(1169, 'TĂNG THANH HIẾU', '1995-01-01', 'Nam', 'Bến Tre', '0937 848 070
0937 540 928', 'MR18233', 44, 34, 580, 'YAMAGUCHI', '99000000', '2018-11-07', '', '2018-10-29', '2019-07-12', '50000000', '49000000', '62832', '15000', '5000', '11', '2020-06-12', '', 'Admin', '2020-06-22 00:46:18'),</v>
      </c>
      <c r="I1170" s="10" t="str">
        <f t="shared" si="19"/>
        <v>(TĂNG THANH HIẾU, '1995-01-01', 'Nam', 'Bến Tre', '0937 848 070
0937 540 928', 'MR18233', '(1169, 'TĂNG THANH HIẾU', '1995-01-01', 'Nam', 'Bến Tre', '0937 848 070
0937 540 928', 'MR18233', 44, 34, 580, 'YAMAGUCHI', '99000000', '2018-11-07', '', '2018-10-29', '2019-07-12', '50000000', '49000000', '62832', '15000', '5000', '11', '2020-06-12', '', 'Admin', '2020-06-22 00:46:18'),', 34, 580, YAMAGUCHI, '99000000', '2018-11-07', '50000000', '2018-10-29', '2019-07-12', '62832', '49000000', '', '15000', '5000', '11', '2020-06-12', '', '', 'Admin', '2020-06-22 00:46:18'),</v>
      </c>
      <c r="J1170" s="58">
        <v>44</v>
      </c>
      <c r="K1170" s="58">
        <v>34</v>
      </c>
      <c r="L1170" s="58">
        <v>580</v>
      </c>
      <c r="M1170" s="49" t="s">
        <v>5498</v>
      </c>
      <c r="N1170" s="55">
        <v>99000000</v>
      </c>
      <c r="O1170" s="56" t="s">
        <v>5984</v>
      </c>
      <c r="P1170" s="159">
        <v>50000000</v>
      </c>
      <c r="Q1170" s="124">
        <v>49000000</v>
      </c>
      <c r="R1170" s="124"/>
      <c r="S1170" s="49" t="s">
        <v>3997</v>
      </c>
      <c r="T1170" s="49" t="s">
        <v>3662</v>
      </c>
      <c r="U1170" s="129">
        <v>62832</v>
      </c>
      <c r="V1170" s="55">
        <v>15000</v>
      </c>
      <c r="W1170" s="55">
        <v>5000</v>
      </c>
      <c r="X1170" s="10">
        <v>11</v>
      </c>
      <c r="Y1170" s="10" t="s">
        <v>9899</v>
      </c>
      <c r="Z1170" s="10"/>
    </row>
    <row r="1171" spans="1:26">
      <c r="A1171" s="10">
        <v>1170</v>
      </c>
      <c r="B1171" s="63" t="s">
        <v>7146</v>
      </c>
      <c r="C1171" s="50" t="s">
        <v>7147</v>
      </c>
      <c r="D1171" s="51" t="s">
        <v>2845</v>
      </c>
      <c r="E1171" s="10" t="s">
        <v>2855</v>
      </c>
      <c r="F1171" s="61" t="s">
        <v>7148</v>
      </c>
      <c r="G1171" s="49" t="s">
        <v>3666</v>
      </c>
      <c r="H1171" s="10" t="str">
        <f t="shared" si="19"/>
        <v>(1170, 'HÀ NGUYỄN DUY', '1993-11-13', 'Nam', 'Trà Vinh', '0328 195 212
0333 922 707', 'MR18233', 44, 34, 580, 'YAMAGUCHI', '99000000', '2018-11-05', '', '2018-10-29', '2019-07-12', '50000000', '49000000', '62832', '15000', '5000', '11', '2020-06-12', '', 'Admin', '2020-06-22 00:46:18'),</v>
      </c>
      <c r="I1171" s="10" t="str">
        <f t="shared" si="19"/>
        <v>(HÀ NGUYỄN DUY, '1993-11-13', 'Nam', 'Trà Vinh', '0328 195 212
0333 922 707', 'MR18233', '(1170, 'HÀ NGUYỄN DUY', '1993-11-13', 'Nam', 'Trà Vinh', '0328 195 212
0333 922 707', 'MR18233', 44, 34, 580, 'YAMAGUCHI', '99000000', '2018-11-05', '', '2018-10-29', '2019-07-12', '50000000', '49000000', '62832', '15000', '5000', '11', '2020-06-12', '', 'Admin', '2020-06-22 00:46:18'),', 34, 580, YAMAGUCHI, '99000000', '2018-11-05', '50000000', '2018-10-29', '2019-07-12', '62832', '49000000', '', '15000', '5000', '11', '2020-06-12', '', '', 'Admin', '2020-06-22 00:46:18'),</v>
      </c>
      <c r="J1171" s="58">
        <v>44</v>
      </c>
      <c r="K1171" s="58">
        <v>34</v>
      </c>
      <c r="L1171" s="58">
        <v>580</v>
      </c>
      <c r="M1171" s="49" t="s">
        <v>5498</v>
      </c>
      <c r="N1171" s="55">
        <v>99000000</v>
      </c>
      <c r="O1171" s="56" t="s">
        <v>6761</v>
      </c>
      <c r="P1171" s="159">
        <v>50000000</v>
      </c>
      <c r="Q1171" s="124">
        <v>49000000</v>
      </c>
      <c r="R1171" s="124"/>
      <c r="S1171" s="49" t="s">
        <v>3997</v>
      </c>
      <c r="T1171" s="49" t="s">
        <v>3662</v>
      </c>
      <c r="U1171" s="129">
        <v>62832</v>
      </c>
      <c r="V1171" s="55">
        <v>15000</v>
      </c>
      <c r="W1171" s="55">
        <v>5000</v>
      </c>
      <c r="X1171" s="10">
        <v>11</v>
      </c>
      <c r="Y1171" s="10" t="s">
        <v>9899</v>
      </c>
      <c r="Z1171" s="10"/>
    </row>
    <row r="1172" spans="1:26">
      <c r="A1172" s="10">
        <v>1171</v>
      </c>
      <c r="B1172" s="49" t="s">
        <v>7149</v>
      </c>
      <c r="C1172" s="50" t="s">
        <v>7150</v>
      </c>
      <c r="D1172" s="51" t="s">
        <v>2845</v>
      </c>
      <c r="E1172" s="10" t="s">
        <v>3104</v>
      </c>
      <c r="F1172" s="69" t="s">
        <v>7151</v>
      </c>
      <c r="G1172" s="49" t="s">
        <v>7152</v>
      </c>
      <c r="H1172" s="10" t="str">
        <f t="shared" si="19"/>
        <v>(1171, 'NGUYỄN CÔNG DANH', '2000-06-22', 'Nam', 'An Giang', '0946 666 544
0989 581 280', 'MR18177', 44, 34, 582, 'YAMAGUCHI', '99000000', '2018-09-05', '', '2018-08-24', '2019-07-12', '50000000', '49000000', '62832', '15000', '5000', '11', '2020-06-12', '', 'Admin', '2020-06-22 00:46:18'),</v>
      </c>
      <c r="I1172" s="10" t="str">
        <f t="shared" si="19"/>
        <v>(NGUYỄN CÔNG DANH, '2000-06-22', 'Nam', 'An Giang', '0946 666 544
0989 581 280', 'MR18177', '(1171, 'NGUYỄN CÔNG DANH', '2000-06-22', 'Nam', 'An Giang', '0946 666 544
0989 581 280', 'MR18177', 44, 34, 582, 'YAMAGUCHI', '99000000', '2018-09-05', '', '2018-08-24', '2019-07-12', '50000000', '49000000', '62832', '15000', '5000', '11', '2020-06-12', '', 'Admin', '2020-06-22 00:46:18'),', 34, 582, YAMAGUCHI, '99000000', '2018-09-05', '50000000', '2018-08-24', '2019-07-12', '62832', '49000000', '', '15000', '5000', '11', '2020-06-12', '', '', 'Admin', '2020-06-22 00:46:18'),</v>
      </c>
      <c r="J1172" s="58">
        <v>44</v>
      </c>
      <c r="K1172" s="58">
        <v>34</v>
      </c>
      <c r="L1172" s="58">
        <v>582</v>
      </c>
      <c r="M1172" s="49" t="s">
        <v>5498</v>
      </c>
      <c r="N1172" s="55">
        <v>99000000</v>
      </c>
      <c r="O1172" s="56" t="s">
        <v>7153</v>
      </c>
      <c r="P1172" s="159">
        <v>50000000</v>
      </c>
      <c r="Q1172" s="124">
        <v>49000000</v>
      </c>
      <c r="R1172" s="124"/>
      <c r="S1172" s="49" t="s">
        <v>3507</v>
      </c>
      <c r="T1172" s="49" t="s">
        <v>3662</v>
      </c>
      <c r="U1172" s="129">
        <v>62832</v>
      </c>
      <c r="V1172" s="55">
        <v>15000</v>
      </c>
      <c r="W1172" s="55">
        <v>5000</v>
      </c>
      <c r="X1172" s="10">
        <v>11</v>
      </c>
      <c r="Y1172" s="10" t="s">
        <v>9899</v>
      </c>
      <c r="Z1172" s="10"/>
    </row>
    <row r="1173" spans="1:26">
      <c r="A1173" s="10">
        <v>1172</v>
      </c>
      <c r="B1173" s="49" t="s">
        <v>7154</v>
      </c>
      <c r="C1173" s="50" t="s">
        <v>7155</v>
      </c>
      <c r="D1173" s="51" t="s">
        <v>2845</v>
      </c>
      <c r="E1173" s="10" t="s">
        <v>3104</v>
      </c>
      <c r="F1173" s="69" t="s">
        <v>7156</v>
      </c>
      <c r="G1173" s="49" t="s">
        <v>7152</v>
      </c>
      <c r="H1173" s="10" t="str">
        <f t="shared" si="19"/>
        <v>(1172, 'LÊ MINH NHỰT', '1986-01-01', 'Nam', 'An Giang', '0967 137 147
0983 350 401', 'MR18177', 44, 34, 582, 'YAMAGUCHI', '99000000', '2018-09-05', '', '2018-08-24', '2019-07-12', '50000000', '49000000', '62832', '15000', '5000', '11', '2020-06-12', '', 'Admin', '2020-06-22 00:46:18'),</v>
      </c>
      <c r="I1173" s="10" t="str">
        <f t="shared" si="19"/>
        <v>(LÊ MINH NHỰT, '1986-01-01', 'Nam', 'An Giang', '0967 137 147
0983 350 401', 'MR18177', '(1172, 'LÊ MINH NHỰT', '1986-01-01', 'Nam', 'An Giang', '0967 137 147
0983 350 401', 'MR18177', 44, 34, 582, 'YAMAGUCHI', '99000000', '2018-09-05', '', '2018-08-24', '2019-07-12', '50000000', '49000000', '62832', '15000', '5000', '11', '2020-06-12', '', 'Admin', '2020-06-22 00:46:18'),', 34, 582, YAMAGUCHI, '99000000', '2018-09-05', '50000000', '2018-08-24', '2019-07-12', '62832', '49000000', '', '15000', '5000', '11', '2020-06-12', '', '', 'Admin', '2020-06-22 00:46:18'),</v>
      </c>
      <c r="J1173" s="58">
        <v>44</v>
      </c>
      <c r="K1173" s="58">
        <v>34</v>
      </c>
      <c r="L1173" s="58">
        <v>582</v>
      </c>
      <c r="M1173" s="49" t="s">
        <v>5498</v>
      </c>
      <c r="N1173" s="55">
        <v>99000000</v>
      </c>
      <c r="O1173" s="56" t="s">
        <v>7153</v>
      </c>
      <c r="P1173" s="159">
        <v>50000000</v>
      </c>
      <c r="Q1173" s="124">
        <v>49000000</v>
      </c>
      <c r="R1173" s="124"/>
      <c r="S1173" s="49" t="s">
        <v>3507</v>
      </c>
      <c r="T1173" s="49" t="s">
        <v>3662</v>
      </c>
      <c r="U1173" s="129">
        <v>62832</v>
      </c>
      <c r="V1173" s="55">
        <v>15000</v>
      </c>
      <c r="W1173" s="55">
        <v>5000</v>
      </c>
      <c r="X1173" s="10">
        <v>11</v>
      </c>
      <c r="Y1173" s="10" t="s">
        <v>9899</v>
      </c>
      <c r="Z1173" s="10"/>
    </row>
    <row r="1174" spans="1:26">
      <c r="A1174" s="10">
        <v>1173</v>
      </c>
      <c r="B1174" s="49" t="s">
        <v>7157</v>
      </c>
      <c r="C1174" s="50" t="s">
        <v>7158</v>
      </c>
      <c r="D1174" s="51" t="s">
        <v>2845</v>
      </c>
      <c r="E1174" s="10" t="s">
        <v>3104</v>
      </c>
      <c r="F1174" s="69" t="s">
        <v>7159</v>
      </c>
      <c r="G1174" s="49" t="s">
        <v>7152</v>
      </c>
      <c r="H1174" s="10" t="str">
        <f t="shared" si="19"/>
        <v>(1173, 'VÕ VĂN MINH', '1988-03-27', 'Nam', 'An Giang', '0949 154 765
01668 339 912', 'MR18177', 44, 34, 582, 'YAMAGUCHI', '99000000', '2018-09-05', '', '2018-08-24', '2019-07-12', '50000000', '49000000', '62832', '15000', '5000', '11', '2020-06-12', '', 'Admin', '2020-06-22 00:46:18'),</v>
      </c>
      <c r="I1174" s="10" t="str">
        <f t="shared" si="19"/>
        <v>(VÕ VĂN MINH, '1988-03-27', 'Nam', 'An Giang', '0949 154 765
01668 339 912', 'MR18177', '(1173, 'VÕ VĂN MINH', '1988-03-27', 'Nam', 'An Giang', '0949 154 765
01668 339 912', 'MR18177', 44, 34, 582, 'YAMAGUCHI', '99000000', '2018-09-05', '', '2018-08-24', '2019-07-12', '50000000', '49000000', '62832', '15000', '5000', '11', '2020-06-12', '', 'Admin', '2020-06-22 00:46:18'),', 34, 582, YAMAGUCHI, '99000000', '2018-09-05', '50000000', '2018-08-24', '2019-07-12', '62832', '49000000', '', '15000', '5000', '11', '2020-06-12', '', '', 'Admin', '2020-06-22 00:46:18'),</v>
      </c>
      <c r="J1174" s="58">
        <v>44</v>
      </c>
      <c r="K1174" s="58">
        <v>34</v>
      </c>
      <c r="L1174" s="58">
        <v>582</v>
      </c>
      <c r="M1174" s="49" t="s">
        <v>5498</v>
      </c>
      <c r="N1174" s="55">
        <v>99000000</v>
      </c>
      <c r="O1174" s="56" t="s">
        <v>7153</v>
      </c>
      <c r="P1174" s="159">
        <v>50000000</v>
      </c>
      <c r="Q1174" s="124">
        <v>49000000</v>
      </c>
      <c r="R1174" s="124"/>
      <c r="S1174" s="49" t="s">
        <v>3507</v>
      </c>
      <c r="T1174" s="49" t="s">
        <v>3662</v>
      </c>
      <c r="U1174" s="129">
        <v>62832</v>
      </c>
      <c r="V1174" s="55">
        <v>15000</v>
      </c>
      <c r="W1174" s="55">
        <v>5000</v>
      </c>
      <c r="X1174" s="10">
        <v>11</v>
      </c>
      <c r="Y1174" s="10" t="s">
        <v>9899</v>
      </c>
      <c r="Z1174" s="10"/>
    </row>
    <row r="1175" spans="1:26">
      <c r="A1175" s="10">
        <v>1174</v>
      </c>
      <c r="B1175" s="49" t="s">
        <v>7160</v>
      </c>
      <c r="C1175" s="50" t="s">
        <v>7161</v>
      </c>
      <c r="D1175" s="51" t="s">
        <v>2845</v>
      </c>
      <c r="E1175" s="10" t="s">
        <v>3012</v>
      </c>
      <c r="F1175" s="69" t="s">
        <v>7162</v>
      </c>
      <c r="G1175" s="49" t="s">
        <v>7163</v>
      </c>
      <c r="H1175" s="10" t="str">
        <f t="shared" si="19"/>
        <v>(1174, 'VÕ VĂN DƯƠNG', '1992-06-06', 'Nam', 'Nghệ An', '0949 267 390
01678 779 920', 'MR18124', 128, 34, 583, 'FUKUOKA', '103000000', '2018-06-29', '', '2018-06-22', '2019-07-18', '50000000', '53000000', '62832', '15000', '5000', '11', '2020-06-18', '', 'Admin', '2020-06-22 00:46:18'),</v>
      </c>
      <c r="I1175" s="10" t="str">
        <f t="shared" si="19"/>
        <v>(VÕ VĂN DƯƠNG, '1992-06-06', 'Nam', 'Nghệ An', '0949 267 390
01678 779 920', 'MR18124', '(1174, 'VÕ VĂN DƯƠNG', '1992-06-06', 'Nam', 'Nghệ An', '0949 267 390
01678 779 920', 'MR18124', 128, 34, 583, 'FUKUOKA', '103000000', '2018-06-29', '', '2018-06-22', '2019-07-18', '50000000', '53000000', '62832', '15000', '5000', '11', '2020-06-18', '', 'Admin', '2020-06-22 00:46:18'),', 34, 583, FUKUOKA, '103000000', '2018-06-29', '50000000', '2018-06-22', '2019-07-18', '62832', '53000000', '', '15000', '5000', '11', '2020-06-18', '', '', 'Admin', '2020-06-22 00:46:18'),</v>
      </c>
      <c r="J1175" s="58">
        <v>128</v>
      </c>
      <c r="K1175" s="58">
        <v>34</v>
      </c>
      <c r="L1175" s="58">
        <v>583</v>
      </c>
      <c r="M1175" s="49" t="s">
        <v>5172</v>
      </c>
      <c r="N1175" s="55">
        <v>103000000</v>
      </c>
      <c r="O1175" s="56" t="s">
        <v>5290</v>
      </c>
      <c r="P1175" s="159">
        <v>50000000</v>
      </c>
      <c r="Q1175" s="124">
        <v>53000000</v>
      </c>
      <c r="R1175" s="124"/>
      <c r="S1175" s="49" t="s">
        <v>5229</v>
      </c>
      <c r="T1175" s="49" t="s">
        <v>5107</v>
      </c>
      <c r="U1175" s="129">
        <v>62832</v>
      </c>
      <c r="V1175" s="55">
        <v>15000</v>
      </c>
      <c r="W1175" s="55">
        <v>5000</v>
      </c>
      <c r="X1175" s="10">
        <v>11</v>
      </c>
      <c r="Y1175" s="10" t="s">
        <v>9948</v>
      </c>
      <c r="Z1175" s="10"/>
    </row>
    <row r="1176" spans="1:26">
      <c r="A1176" s="10">
        <v>1175</v>
      </c>
      <c r="B1176" s="49" t="s">
        <v>7164</v>
      </c>
      <c r="C1176" s="50" t="s">
        <v>7165</v>
      </c>
      <c r="D1176" s="51" t="s">
        <v>2845</v>
      </c>
      <c r="E1176" s="10" t="s">
        <v>2846</v>
      </c>
      <c r="F1176" s="69" t="s">
        <v>7166</v>
      </c>
      <c r="G1176" s="49" t="s">
        <v>7163</v>
      </c>
      <c r="H1176" s="10" t="str">
        <f t="shared" si="19"/>
        <v>(1175, 'ĐỖ MINH PHƯỚC', '1990-02-25', 'Nam', 'Bến Tre', '0922 613 371
0966 345 602', 'MR18124', 128, 34, 583, 'FUKUOKA', '103000000', '2018-06-27', '', '2018-06-22', '2019-07-18', '50000000', '53000000', '62832', '15000', '5000', '11', '2020-06-18', '', 'Admin', '2020-06-22 00:46:18'),</v>
      </c>
      <c r="I1176" s="10" t="str">
        <f t="shared" si="19"/>
        <v>(ĐỖ MINH PHƯỚC, '1990-02-25', 'Nam', 'Bến Tre', '0922 613 371
0966 345 602', 'MR18124', '(1175, 'ĐỖ MINH PHƯỚC', '1990-02-25', 'Nam', 'Bến Tre', '0922 613 371
0966 345 602', 'MR18124', 128, 34, 583, 'FUKUOKA', '103000000', '2018-06-27', '', '2018-06-22', '2019-07-18', '50000000', '53000000', '62832', '15000', '5000', '11', '2020-06-18', '', 'Admin', '2020-06-22 00:46:18'),', 34, 583, FUKUOKA, '103000000', '2018-06-27', '50000000', '2018-06-22', '2019-07-18', '62832', '53000000', '', '15000', '5000', '11', '2020-06-18', '', '', 'Admin', '2020-06-22 00:46:18'),</v>
      </c>
      <c r="J1176" s="58">
        <v>128</v>
      </c>
      <c r="K1176" s="58">
        <v>34</v>
      </c>
      <c r="L1176" s="58">
        <v>583</v>
      </c>
      <c r="M1176" s="49" t="s">
        <v>5172</v>
      </c>
      <c r="N1176" s="55">
        <v>103000000</v>
      </c>
      <c r="O1176" s="56" t="s">
        <v>5228</v>
      </c>
      <c r="P1176" s="159">
        <v>50000000</v>
      </c>
      <c r="Q1176" s="124">
        <v>53000000</v>
      </c>
      <c r="R1176" s="124"/>
      <c r="S1176" s="49" t="s">
        <v>5229</v>
      </c>
      <c r="T1176" s="49" t="s">
        <v>5107</v>
      </c>
      <c r="U1176" s="129">
        <v>62832</v>
      </c>
      <c r="V1176" s="55">
        <v>15000</v>
      </c>
      <c r="W1176" s="55">
        <v>5000</v>
      </c>
      <c r="X1176" s="10">
        <v>11</v>
      </c>
      <c r="Y1176" s="10" t="s">
        <v>9948</v>
      </c>
      <c r="Z1176" s="10"/>
    </row>
    <row r="1177" spans="1:26">
      <c r="A1177" s="10">
        <v>1176</v>
      </c>
      <c r="B1177" s="49" t="s">
        <v>7167</v>
      </c>
      <c r="C1177" s="50" t="s">
        <v>5141</v>
      </c>
      <c r="D1177" s="51" t="s">
        <v>2845</v>
      </c>
      <c r="E1177" s="10" t="s">
        <v>2846</v>
      </c>
      <c r="F1177" s="69" t="s">
        <v>7168</v>
      </c>
      <c r="G1177" s="49" t="s">
        <v>7047</v>
      </c>
      <c r="H1177" s="10" t="str">
        <f t="shared" si="19"/>
        <v>(1176, 'HUỲNH VŨ NHÂN', '1997-12-08', 'Nam', 'Bến Tre', '01656 131 935
01648 082 711', 'MR18044', 24, 34, 584, 'OKAYAMA', '99000000', '2018-03-27', '', '2018-03-19', '2019-07-18', '50000000', '49000000', '62832', '15000', '5000', '11', '2020-06-18', '', 'Admin', '2020-06-22 00:46:18'),</v>
      </c>
      <c r="I1177" s="10" t="str">
        <f t="shared" si="19"/>
        <v>(HUỲNH VŨ NHÂN, '1997-12-08', 'Nam', 'Bến Tre', '01656 131 935
01648 082 711', 'MR18044', '(1176, 'HUỲNH VŨ NHÂN', '1997-12-08', 'Nam', 'Bến Tre', '01656 131 935
01648 082 711', 'MR18044', 24, 34, 584, 'OKAYAMA', '99000000', '2018-03-27', '', '2018-03-19', '2019-07-18', '50000000', '49000000', '62832', '15000', '5000', '11', '2020-06-18', '', 'Admin', '2020-06-22 00:46:18'),', 34, 584, OKAYAMA, '99000000', '2018-03-27', '50000000', '2018-03-19', '2019-07-18', '62832', '49000000', '', '15000', '5000', '11', '2020-06-18', '', '', 'Admin', '2020-06-22 00:46:18'),</v>
      </c>
      <c r="J1177" s="58">
        <v>24</v>
      </c>
      <c r="K1177" s="58">
        <v>34</v>
      </c>
      <c r="L1177" s="58">
        <v>584</v>
      </c>
      <c r="M1177" s="49" t="s">
        <v>2870</v>
      </c>
      <c r="N1177" s="55">
        <v>99000000</v>
      </c>
      <c r="O1177" s="56" t="s">
        <v>3133</v>
      </c>
      <c r="P1177" s="159">
        <v>50000000</v>
      </c>
      <c r="Q1177" s="124">
        <v>49000000</v>
      </c>
      <c r="R1177" s="124"/>
      <c r="S1177" s="49" t="s">
        <v>7048</v>
      </c>
      <c r="T1177" s="49" t="s">
        <v>5107</v>
      </c>
      <c r="U1177" s="129">
        <v>62832</v>
      </c>
      <c r="V1177" s="55">
        <v>15000</v>
      </c>
      <c r="W1177" s="55">
        <v>5000</v>
      </c>
      <c r="X1177" s="10">
        <v>11</v>
      </c>
      <c r="Y1177" s="10" t="s">
        <v>9948</v>
      </c>
      <c r="Z1177" s="10"/>
    </row>
    <row r="1178" spans="1:26">
      <c r="A1178" s="10">
        <v>1177</v>
      </c>
      <c r="B1178" s="49" t="s">
        <v>7169</v>
      </c>
      <c r="C1178" s="50" t="s">
        <v>7170</v>
      </c>
      <c r="D1178" s="51" t="s">
        <v>2845</v>
      </c>
      <c r="E1178" s="10" t="s">
        <v>3312</v>
      </c>
      <c r="F1178" s="69" t="s">
        <v>7171</v>
      </c>
      <c r="G1178" s="49" t="s">
        <v>7047</v>
      </c>
      <c r="H1178" s="10" t="str">
        <f t="shared" si="19"/>
        <v>(1177, 'NGUYỄN SONG HÀO', '1996-12-10', 'Nam', 'Bình Dương', '01685 642 171
0979 874 735', 'MR18044', 24, 34, 584, 'OKAYAMA', '99000000', '2018-04-10', '', '2018-03-19', '2019-07-18', '50000000', '49000000', '62832', '15000', '5000', '11', '2020-06-18', '', 'Admin', '2020-06-22 00:46:18'),</v>
      </c>
      <c r="I1178" s="10" t="str">
        <f t="shared" si="19"/>
        <v>(NGUYỄN SONG HÀO, '1996-12-10', 'Nam', 'Bình Dương', '01685 642 171
0979 874 735', 'MR18044', '(1177, 'NGUYỄN SONG HÀO', '1996-12-10', 'Nam', 'Bình Dương', '01685 642 171
0979 874 735', 'MR18044', 24, 34, 584, 'OKAYAMA', '99000000', '2018-04-10', '', '2018-03-19', '2019-07-18', '50000000', '49000000', '62832', '15000', '5000', '11', '2020-06-18', '', 'Admin', '2020-06-22 00:46:18'),', 34, 584, OKAYAMA, '99000000', '2018-04-10', '50000000', '2018-03-19', '2019-07-18', '62832', '49000000', '', '15000', '5000', '11', '2020-06-18', '', '', 'Admin', '2020-06-22 00:46:18'),</v>
      </c>
      <c r="J1178" s="58">
        <v>24</v>
      </c>
      <c r="K1178" s="58">
        <v>34</v>
      </c>
      <c r="L1178" s="58">
        <v>584</v>
      </c>
      <c r="M1178" s="49" t="s">
        <v>2870</v>
      </c>
      <c r="N1178" s="55">
        <v>99000000</v>
      </c>
      <c r="O1178" s="56" t="s">
        <v>3854</v>
      </c>
      <c r="P1178" s="159">
        <v>50000000</v>
      </c>
      <c r="Q1178" s="124">
        <v>49000000</v>
      </c>
      <c r="R1178" s="124"/>
      <c r="S1178" s="49" t="s">
        <v>7048</v>
      </c>
      <c r="T1178" s="49" t="s">
        <v>5107</v>
      </c>
      <c r="U1178" s="129">
        <v>62832</v>
      </c>
      <c r="V1178" s="55">
        <v>15000</v>
      </c>
      <c r="W1178" s="55">
        <v>5000</v>
      </c>
      <c r="X1178" s="10">
        <v>11</v>
      </c>
      <c r="Y1178" s="10" t="s">
        <v>9948</v>
      </c>
      <c r="Z1178" s="10"/>
    </row>
    <row r="1179" spans="1:26">
      <c r="A1179" s="10">
        <v>1178</v>
      </c>
      <c r="B1179" s="49" t="s">
        <v>7172</v>
      </c>
      <c r="C1179" s="50" t="s">
        <v>7173</v>
      </c>
      <c r="D1179" s="51" t="s">
        <v>2845</v>
      </c>
      <c r="E1179" s="10" t="s">
        <v>3450</v>
      </c>
      <c r="F1179" s="59"/>
      <c r="G1179" s="49" t="s">
        <v>7174</v>
      </c>
      <c r="H1179" s="10" t="str">
        <f t="shared" si="19"/>
        <v>(1178, 'HOÀNG TUẤN VINH', '2000-07-05', 'Nam', 'Quảng Nam', '', 'MR19005', 31, 34, 585, 'FUKUOKA', '94000000', '2019-02-27', '', '2019-01-11', '2019-07-18', '50000000', '44000000', '62832', '15000', '5000', '11', '2020-06-18', '', 'Admin', '2020-06-22 00:46:18'),</v>
      </c>
      <c r="I1179" s="10" t="str">
        <f t="shared" si="19"/>
        <v>(HOÀNG TUẤN VINH, '2000-07-05', 'Nam', 'Quảng Nam', '', 'MR19005', '(1178, 'HOÀNG TUẤN VINH', '2000-07-05', 'Nam', 'Quảng Nam', '', 'MR19005', 31, 34, 585, 'FUKUOKA', '94000000', '2019-02-27', '', '2019-01-11', '2019-07-18', '50000000', '44000000', '62832', '15000', '5000', '11', '2020-06-18', '', 'Admin', '2020-06-22 00:46:18'),', 34, 585, FUKUOKA, '94000000', '2019-02-27', '50000000', '2019-01-11', '2019-07-18', '62832', '44000000', '', '15000', '5000', '11', '2020-06-18', '', '', 'Admin', '2020-06-22 00:46:18'),</v>
      </c>
      <c r="J1179" s="58">
        <v>31</v>
      </c>
      <c r="K1179" s="58">
        <v>34</v>
      </c>
      <c r="L1179" s="58">
        <v>585</v>
      </c>
      <c r="M1179" s="60" t="s">
        <v>5172</v>
      </c>
      <c r="N1179" s="55">
        <v>94000000</v>
      </c>
      <c r="O1179" s="56" t="s">
        <v>3234</v>
      </c>
      <c r="P1179" s="159">
        <v>50000000</v>
      </c>
      <c r="Q1179" s="124">
        <v>44000000</v>
      </c>
      <c r="R1179" s="124"/>
      <c r="S1179" s="49" t="s">
        <v>7175</v>
      </c>
      <c r="T1179" s="49" t="s">
        <v>5107</v>
      </c>
      <c r="U1179" s="129">
        <v>62832</v>
      </c>
      <c r="V1179" s="55">
        <v>15000</v>
      </c>
      <c r="W1179" s="55">
        <v>5000</v>
      </c>
      <c r="X1179" s="10">
        <v>11</v>
      </c>
      <c r="Y1179" s="10" t="s">
        <v>9948</v>
      </c>
      <c r="Z1179" s="10"/>
    </row>
    <row r="1180" spans="1:26">
      <c r="A1180" s="10">
        <v>1179</v>
      </c>
      <c r="B1180" s="49" t="s">
        <v>7176</v>
      </c>
      <c r="C1180" s="50" t="s">
        <v>7177</v>
      </c>
      <c r="D1180" s="51" t="s">
        <v>2845</v>
      </c>
      <c r="E1180" s="10" t="s">
        <v>3450</v>
      </c>
      <c r="F1180" s="59"/>
      <c r="G1180" s="49" t="s">
        <v>7174</v>
      </c>
      <c r="H1180" s="10" t="str">
        <f t="shared" si="19"/>
        <v>(1179, 'TRẦN NGỌC THỦY', '2000-06-07', 'Nam', 'Quảng Nam', '', 'MR19005', 31, 34, 585, 'FUKUOKA', '94000000', '2019-02-27', '', '2019-01-11', '2019-07-18', '50000000', '44000000', '62832', '15000', '5000', '11', '2020-06-18', '', 'Admin', '2020-06-22 00:46:18'),</v>
      </c>
      <c r="I1180" s="10" t="str">
        <f t="shared" si="19"/>
        <v>(TRẦN NGỌC THỦY, '2000-06-07', 'Nam', 'Quảng Nam', '', 'MR19005', '(1179, 'TRẦN NGỌC THỦY', '2000-06-07', 'Nam', 'Quảng Nam', '', 'MR19005', 31, 34, 585, 'FUKUOKA', '94000000', '2019-02-27', '', '2019-01-11', '2019-07-18', '50000000', '44000000', '62832', '15000', '5000', '11', '2020-06-18', '', 'Admin', '2020-06-22 00:46:18'),', 34, 585, FUKUOKA, '94000000', '2019-02-27', '50000000', '2019-01-11', '2019-07-18', '62832', '44000000', '', '15000', '5000', '11', '2020-06-18', '', '', 'Admin', '2020-06-22 00:46:18'),</v>
      </c>
      <c r="J1180" s="58">
        <v>31</v>
      </c>
      <c r="K1180" s="58">
        <v>34</v>
      </c>
      <c r="L1180" s="58">
        <v>585</v>
      </c>
      <c r="M1180" s="60" t="s">
        <v>5172</v>
      </c>
      <c r="N1180" s="55">
        <v>94000000</v>
      </c>
      <c r="O1180" s="56" t="s">
        <v>3234</v>
      </c>
      <c r="P1180" s="159">
        <v>50000000</v>
      </c>
      <c r="Q1180" s="124">
        <v>44000000</v>
      </c>
      <c r="R1180" s="124"/>
      <c r="S1180" s="49" t="s">
        <v>7175</v>
      </c>
      <c r="T1180" s="49" t="s">
        <v>5107</v>
      </c>
      <c r="U1180" s="129">
        <v>62832</v>
      </c>
      <c r="V1180" s="55">
        <v>15000</v>
      </c>
      <c r="W1180" s="55">
        <v>5000</v>
      </c>
      <c r="X1180" s="10">
        <v>11</v>
      </c>
      <c r="Y1180" s="10" t="s">
        <v>9948</v>
      </c>
      <c r="Z1180" s="10"/>
    </row>
    <row r="1181" spans="1:26">
      <c r="A1181" s="10">
        <v>1180</v>
      </c>
      <c r="B1181" s="49" t="s">
        <v>7178</v>
      </c>
      <c r="C1181" s="50" t="s">
        <v>7179</v>
      </c>
      <c r="D1181" s="51" t="s">
        <v>2845</v>
      </c>
      <c r="E1181" s="10" t="s">
        <v>2846</v>
      </c>
      <c r="F1181" s="61" t="s">
        <v>7180</v>
      </c>
      <c r="G1181" s="49" t="s">
        <v>7181</v>
      </c>
      <c r="H1181" s="10" t="str">
        <f t="shared" si="19"/>
        <v>(1180, 'NGÔ TRƯỜNG DUY', '2000-05-07', 'Nam', 'Bến Tre', '0354 477 575
0966 352 338
0373 548 551', 'MR18278', 25, 34, 586, 'YAMAGUCHI', '92000000', '2018-12-18', '', '2018-12-11', '2019-08-14', '50000000', '42000000', '71808', '15000', '5000', '10', '2020-06-14', '', 'Admin', '2020-06-22 00:46:18'),</v>
      </c>
      <c r="I1181" s="10" t="str">
        <f t="shared" si="19"/>
        <v>(NGÔ TRƯỜNG DUY, '2000-05-07', 'Nam', 'Bến Tre', '0354 477 575
0966 352 338
0373 548 551', 'MR18278', '(1180, 'NGÔ TRƯỜNG DUY', '2000-05-07', 'Nam', 'Bến Tre', '0354 477 575
0966 352 338
0373 548 551', 'MR18278', 25, 34, 586, 'YAMAGUCHI', '92000000', '2018-12-18', '', '2018-12-11', '2019-08-14', '50000000', '42000000', '71808', '15000', '5000', '10', '2020-06-14', '', 'Admin', '2020-06-22 00:46:18'),', 34, 586, YAMAGUCHI, '92000000', '2018-12-18', '50000000', '2018-12-11', '2019-08-14', '71808', '42000000', '', '15000', '5000', '10', '2020-06-14', '', '', 'Admin', '2020-06-22 00:46:18'),</v>
      </c>
      <c r="J1181" s="58">
        <v>25</v>
      </c>
      <c r="K1181" s="58">
        <v>34</v>
      </c>
      <c r="L1181" s="58">
        <v>586</v>
      </c>
      <c r="M1181" s="49" t="s">
        <v>5498</v>
      </c>
      <c r="N1181" s="55">
        <v>92000000</v>
      </c>
      <c r="O1181" s="56" t="s">
        <v>5666</v>
      </c>
      <c r="P1181" s="159">
        <v>50000000</v>
      </c>
      <c r="Q1181" s="124">
        <v>42000000</v>
      </c>
      <c r="R1181" s="124"/>
      <c r="S1181" s="49" t="s">
        <v>5202</v>
      </c>
      <c r="T1181" s="49" t="s">
        <v>7182</v>
      </c>
      <c r="U1181" s="129">
        <v>71808</v>
      </c>
      <c r="V1181" s="55">
        <v>15000</v>
      </c>
      <c r="W1181" s="55">
        <v>5000</v>
      </c>
      <c r="X1181" s="10">
        <v>10</v>
      </c>
      <c r="Y1181" s="10" t="s">
        <v>11995</v>
      </c>
      <c r="Z1181" s="10"/>
    </row>
    <row r="1182" spans="1:26">
      <c r="A1182" s="10">
        <v>1181</v>
      </c>
      <c r="B1182" s="10" t="s">
        <v>7183</v>
      </c>
      <c r="C1182" s="50" t="s">
        <v>7184</v>
      </c>
      <c r="D1182" s="51" t="s">
        <v>2845</v>
      </c>
      <c r="E1182" s="10" t="s">
        <v>3279</v>
      </c>
      <c r="F1182" s="69" t="s">
        <v>7185</v>
      </c>
      <c r="G1182" s="49" t="s">
        <v>7186</v>
      </c>
      <c r="H1182" s="10" t="str">
        <f t="shared" si="19"/>
        <v>(1181, 'Lê Xuân Bách', '1988-08-06', 'Nam', 'Thanh Hóa', '0915 624 093
0386 093 592', 'MR19037', 25, 34, 588, 'AICHI', '92000000', '2019-03-07', '', '2019-03-01', '2019-09-11', '50000000', '42000000', '65076', '15000', '5000', '9', '2020-06-11', '', 'Admin', '2020-06-22 00:46:18'),</v>
      </c>
      <c r="I1182" s="10" t="str">
        <f t="shared" si="19"/>
        <v>(Lê Xuân Bách, '1988-08-06', 'Nam', 'Thanh Hóa', '0915 624 093
0386 093 592', 'MR19037', '(1181, 'Lê Xuân Bách', '1988-08-06', 'Nam', 'Thanh Hóa', '0915 624 093
0386 093 592', 'MR19037', 25, 34, 588, 'AICHI', '92000000', '2019-03-07', '', '2019-03-01', '2019-09-11', '50000000', '42000000', '65076', '15000', '5000', '9', '2020-06-11', '', 'Admin', '2020-06-22 00:46:18'),', 34, 588, AICHI, '92000000', '2019-03-07', '50000000', '2019-03-01', '2019-09-11', '65076', '42000000', '', '15000', '5000', '9', '2020-06-11', '', '', 'Admin', '2020-06-22 00:46:18'),</v>
      </c>
      <c r="J1182" s="58">
        <v>25</v>
      </c>
      <c r="K1182" s="58">
        <v>34</v>
      </c>
      <c r="L1182" s="58">
        <v>588</v>
      </c>
      <c r="M1182" s="60" t="s">
        <v>3201</v>
      </c>
      <c r="N1182" s="55">
        <v>92000000</v>
      </c>
      <c r="O1182" s="56" t="s">
        <v>6832</v>
      </c>
      <c r="P1182" s="159">
        <v>50000000</v>
      </c>
      <c r="Q1182" s="124">
        <v>42000000</v>
      </c>
      <c r="R1182" s="124"/>
      <c r="S1182" s="49" t="s">
        <v>6908</v>
      </c>
      <c r="T1182" s="49" t="s">
        <v>7024</v>
      </c>
      <c r="U1182" s="129">
        <v>65076</v>
      </c>
      <c r="V1182" s="55">
        <v>15000</v>
      </c>
      <c r="W1182" s="55">
        <v>5000</v>
      </c>
      <c r="X1182" s="10">
        <v>9</v>
      </c>
      <c r="Y1182" s="10" t="s">
        <v>9926</v>
      </c>
      <c r="Z1182" s="10"/>
    </row>
    <row r="1183" spans="1:26">
      <c r="A1183" s="10">
        <v>1182</v>
      </c>
      <c r="B1183" s="10" t="s">
        <v>7187</v>
      </c>
      <c r="C1183" s="50" t="s">
        <v>7188</v>
      </c>
      <c r="D1183" s="51" t="s">
        <v>2845</v>
      </c>
      <c r="E1183" s="10" t="s">
        <v>3141</v>
      </c>
      <c r="F1183" s="69" t="s">
        <v>7189</v>
      </c>
      <c r="G1183" s="49" t="s">
        <v>7186</v>
      </c>
      <c r="H1183" s="10" t="str">
        <f t="shared" si="19"/>
        <v>(1182, 'Âu Văn Phăng', '1983-09-11', 'Nam', 'Đồng Tháp', '0904 644 475
0938 212 589', 'MR19037', 25, 34, 588, 'AICHI', '92000000', '2019-03-08', '', '2019-03-01', '2019-09-11', '50000000', '42000000', '65076', '15000', '5000', '9', '2020-06-11', '', 'Admin', '2020-06-22 00:46:18'),</v>
      </c>
      <c r="I1183" s="10" t="str">
        <f t="shared" si="19"/>
        <v>(Âu Văn Phăng, '1983-09-11', 'Nam', 'Đồng Tháp', '0904 644 475
0938 212 589', 'MR19037', '(1182, 'Âu Văn Phăng', '1983-09-11', 'Nam', 'Đồng Tháp', '0904 644 475
0938 212 589', 'MR19037', 25, 34, 588, 'AICHI', '92000000', '2019-03-08', '', '2019-03-01', '2019-09-11', '50000000', '42000000', '65076', '15000', '5000', '9', '2020-06-11', '', 'Admin', '2020-06-22 00:46:18'),', 34, 588, AICHI, '92000000', '2019-03-08', '50000000', '2019-03-01', '2019-09-11', '65076', '42000000', '', '15000', '5000', '9', '2020-06-11', '', '', 'Admin', '2020-06-22 00:46:18'),</v>
      </c>
      <c r="J1183" s="58">
        <v>25</v>
      </c>
      <c r="K1183" s="58">
        <v>34</v>
      </c>
      <c r="L1183" s="58">
        <v>588</v>
      </c>
      <c r="M1183" s="60" t="s">
        <v>3201</v>
      </c>
      <c r="N1183" s="55">
        <v>92000000</v>
      </c>
      <c r="O1183" s="56" t="s">
        <v>6274</v>
      </c>
      <c r="P1183" s="159">
        <v>50000000</v>
      </c>
      <c r="Q1183" s="124">
        <v>42000000</v>
      </c>
      <c r="R1183" s="124"/>
      <c r="S1183" s="49" t="s">
        <v>6908</v>
      </c>
      <c r="T1183" s="49" t="s">
        <v>7024</v>
      </c>
      <c r="U1183" s="129">
        <v>65076</v>
      </c>
      <c r="V1183" s="55">
        <v>15000</v>
      </c>
      <c r="W1183" s="55">
        <v>5000</v>
      </c>
      <c r="X1183" s="10">
        <v>9</v>
      </c>
      <c r="Y1183" s="10" t="s">
        <v>9926</v>
      </c>
      <c r="Z1183" s="10"/>
    </row>
    <row r="1184" spans="1:26">
      <c r="A1184" s="10">
        <v>1183</v>
      </c>
      <c r="B1184" s="10" t="s">
        <v>7190</v>
      </c>
      <c r="C1184" s="50" t="s">
        <v>6078</v>
      </c>
      <c r="D1184" s="51" t="s">
        <v>2845</v>
      </c>
      <c r="E1184" s="10" t="s">
        <v>2846</v>
      </c>
      <c r="F1184" s="69" t="s">
        <v>7191</v>
      </c>
      <c r="G1184" s="49" t="s">
        <v>7186</v>
      </c>
      <c r="H1184" s="10" t="str">
        <f t="shared" si="19"/>
        <v>(1183, 'Trần Văn Giỏi', '1998-04-30', 'Nam', 'Bến Tre', '0397 110 905
0392 913 868', 'MR19037', 25, 34, 588, 'AICHI', '92000000', '2019-03-11', '', '2019-03-01', '2019-09-11', '50000000', '42000000', '65076', '15000', '5000', '9', '2020-06-11', '', 'Admin', '2020-06-22 00:46:18'),</v>
      </c>
      <c r="I1184" s="10" t="str">
        <f t="shared" si="19"/>
        <v>(Trần Văn Giỏi, '1998-04-30', 'Nam', 'Bến Tre', '0397 110 905
0392 913 868', 'MR19037', '(1183, 'Trần Văn Giỏi', '1998-04-30', 'Nam', 'Bến Tre', '0397 110 905
0392 913 868', 'MR19037', 25, 34, 588, 'AICHI', '92000000', '2019-03-11', '', '2019-03-01', '2019-09-11', '50000000', '42000000', '65076', '15000', '5000', '9', '2020-06-11', '', 'Admin', '2020-06-22 00:46:18'),', 34, 588, AICHI, '92000000', '2019-03-11', '50000000', '2019-03-01', '2019-09-11', '65076', '42000000', '', '15000', '5000', '9', '2020-06-11', '', '', 'Admin', '2020-06-22 00:46:18'),</v>
      </c>
      <c r="J1184" s="58">
        <v>25</v>
      </c>
      <c r="K1184" s="58">
        <v>34</v>
      </c>
      <c r="L1184" s="58">
        <v>588</v>
      </c>
      <c r="M1184" s="60" t="s">
        <v>3201</v>
      </c>
      <c r="N1184" s="55">
        <v>92000000</v>
      </c>
      <c r="O1184" s="56" t="s">
        <v>5499</v>
      </c>
      <c r="P1184" s="159">
        <v>50000000</v>
      </c>
      <c r="Q1184" s="124">
        <v>42000000</v>
      </c>
      <c r="R1184" s="124"/>
      <c r="S1184" s="49" t="s">
        <v>6908</v>
      </c>
      <c r="T1184" s="49" t="s">
        <v>7024</v>
      </c>
      <c r="U1184" s="129">
        <v>65076</v>
      </c>
      <c r="V1184" s="55">
        <v>15000</v>
      </c>
      <c r="W1184" s="55">
        <v>5000</v>
      </c>
      <c r="X1184" s="10">
        <v>9</v>
      </c>
      <c r="Y1184" s="10" t="s">
        <v>9926</v>
      </c>
      <c r="Z1184" s="10"/>
    </row>
    <row r="1185" spans="1:26">
      <c r="A1185" s="10">
        <v>1184</v>
      </c>
      <c r="B1185" s="10" t="s">
        <v>7192</v>
      </c>
      <c r="C1185" s="50" t="s">
        <v>7193</v>
      </c>
      <c r="D1185" s="51" t="s">
        <v>2845</v>
      </c>
      <c r="E1185" s="10" t="s">
        <v>3012</v>
      </c>
      <c r="F1185" s="69" t="s">
        <v>7194</v>
      </c>
      <c r="G1185" s="49" t="s">
        <v>7195</v>
      </c>
      <c r="H1185" s="10" t="str">
        <f t="shared" si="19"/>
        <v>(1184, 'Đậu Văn Phố', '1990-06-24', 'Nam', 'Nghệ An', '0947 372 247
0985 145 410', 'MR19038', 25, 34, 589, 'AICHI', '92000000', '2019-03-06', '', '2019-03-01', '2019-09-24', '50000000', '42000000', '70125', '15000', '5000', '9', '2019-09-24', '', 'Admin', '2020-06-22 00:46:18'),</v>
      </c>
      <c r="I1185" s="10" t="str">
        <f t="shared" si="19"/>
        <v>(Đậu Văn Phố, '1990-06-24', 'Nam', 'Nghệ An', '0947 372 247
0985 145 410', 'MR19038', '(1184, 'Đậu Văn Phố', '1990-06-24', 'Nam', 'Nghệ An', '0947 372 247
0985 145 410', 'MR19038', 25, 34, 589, 'AICHI', '92000000', '2019-03-06', '', '2019-03-01', '2019-09-24', '50000000', '42000000', '70125', '15000', '5000', '9', '2019-09-24', '', 'Admin', '2020-06-22 00:46:18'),', 34, 589, AICHI, '92000000', '2019-03-06', '50000000', '2019-03-01', '2019-09-24', '70125', '42000000', '', '15000', '5000', '9', '2019-09-24', '', '', 'Admin', '2020-06-22 00:46:18'),</v>
      </c>
      <c r="J1185" s="58">
        <v>25</v>
      </c>
      <c r="K1185" s="58">
        <v>34</v>
      </c>
      <c r="L1185" s="58">
        <v>589</v>
      </c>
      <c r="M1185" s="60" t="s">
        <v>3201</v>
      </c>
      <c r="N1185" s="55">
        <v>92000000</v>
      </c>
      <c r="O1185" s="56" t="s">
        <v>6716</v>
      </c>
      <c r="P1185" s="159">
        <v>50000000</v>
      </c>
      <c r="Q1185" s="124">
        <v>42000000</v>
      </c>
      <c r="R1185" s="124"/>
      <c r="S1185" s="49" t="s">
        <v>6908</v>
      </c>
      <c r="T1185" s="49" t="s">
        <v>6833</v>
      </c>
      <c r="U1185" s="129">
        <v>70125</v>
      </c>
      <c r="V1185" s="55">
        <v>15000</v>
      </c>
      <c r="W1185" s="55">
        <v>5000</v>
      </c>
      <c r="X1185" s="10">
        <v>9</v>
      </c>
      <c r="Y1185" s="10" t="s">
        <v>6833</v>
      </c>
      <c r="Z1185" s="10"/>
    </row>
    <row r="1186" spans="1:26">
      <c r="A1186" s="10">
        <v>1185</v>
      </c>
      <c r="B1186" s="10" t="s">
        <v>7196</v>
      </c>
      <c r="C1186" s="50" t="s">
        <v>7197</v>
      </c>
      <c r="D1186" s="51" t="s">
        <v>2845</v>
      </c>
      <c r="E1186" s="10" t="s">
        <v>5394</v>
      </c>
      <c r="F1186" s="69" t="s">
        <v>7198</v>
      </c>
      <c r="G1186" s="49" t="s">
        <v>7195</v>
      </c>
      <c r="H1186" s="10" t="str">
        <f t="shared" si="19"/>
        <v>(1185, 'Hồ Hoàng Trường', '2000-08-31', 'Nam', 'Quảng Trị', '0378 080 920
0329 983 200', 'MR19038', 25, 34, 589, 'AICHI', '92000000', '2019-03-06', '', '2019-03-01', '2019-09-24', '50000000', '42000000', '70125', '15000', '5000', '9', '2019-09-24', '', 'Admin', '2020-06-22 00:46:18'),</v>
      </c>
      <c r="I1186" s="10" t="str">
        <f t="shared" si="19"/>
        <v>(Hồ Hoàng Trường, '2000-08-31', 'Nam', 'Quảng Trị', '0378 080 920
0329 983 200', 'MR19038', '(1185, 'Hồ Hoàng Trường', '2000-08-31', 'Nam', 'Quảng Trị', '0378 080 920
0329 983 200', 'MR19038', 25, 34, 589, 'AICHI', '92000000', '2019-03-06', '', '2019-03-01', '2019-09-24', '50000000', '42000000', '70125', '15000', '5000', '9', '2019-09-24', '', 'Admin', '2020-06-22 00:46:18'),', 34, 589, AICHI, '92000000', '2019-03-06', '50000000', '2019-03-01', '2019-09-24', '70125', '42000000', '', '15000', '5000', '9', '2019-09-24', '', '', 'Admin', '2020-06-22 00:46:18'),</v>
      </c>
      <c r="J1186" s="58">
        <v>25</v>
      </c>
      <c r="K1186" s="58">
        <v>34</v>
      </c>
      <c r="L1186" s="58">
        <v>589</v>
      </c>
      <c r="M1186" s="60" t="s">
        <v>3201</v>
      </c>
      <c r="N1186" s="55">
        <v>92000000</v>
      </c>
      <c r="O1186" s="56" t="s">
        <v>6716</v>
      </c>
      <c r="P1186" s="159">
        <v>50000000</v>
      </c>
      <c r="Q1186" s="124">
        <v>42000000</v>
      </c>
      <c r="R1186" s="124"/>
      <c r="S1186" s="49" t="s">
        <v>6908</v>
      </c>
      <c r="T1186" s="49" t="s">
        <v>6833</v>
      </c>
      <c r="U1186" s="129">
        <v>70125</v>
      </c>
      <c r="V1186" s="55">
        <v>15000</v>
      </c>
      <c r="W1186" s="55">
        <v>5000</v>
      </c>
      <c r="X1186" s="10">
        <v>9</v>
      </c>
      <c r="Y1186" s="10" t="s">
        <v>6833</v>
      </c>
      <c r="Z1186" s="10"/>
    </row>
    <row r="1187" spans="1:26">
      <c r="A1187" s="10">
        <v>1186</v>
      </c>
      <c r="B1187" s="10" t="s">
        <v>7199</v>
      </c>
      <c r="C1187" s="50" t="s">
        <v>7200</v>
      </c>
      <c r="D1187" s="51" t="s">
        <v>2845</v>
      </c>
      <c r="E1187" s="10" t="s">
        <v>3012</v>
      </c>
      <c r="F1187" s="69"/>
      <c r="G1187" s="49" t="s">
        <v>7195</v>
      </c>
      <c r="H1187" s="10" t="str">
        <f t="shared" si="19"/>
        <v>(1186, 'Nguyễn Văn Mạnh', '1985-09-06', 'Nam', 'Nghệ An', '', 'MR19038', 25, 34, 589, 'AICHI', '92000000', '2019-03-25', '', '2019-03-01', '2019-09-24', '50000000', '42000000', '70125', '15000', '5000', '9', '2019-09-24', '', 'Admin', '2020-06-22 00:46:18'),</v>
      </c>
      <c r="I1187" s="10" t="str">
        <f t="shared" si="19"/>
        <v>(Nguyễn Văn Mạnh, '1985-09-06', 'Nam', 'Nghệ An', '', 'MR19038', '(1186, 'Nguyễn Văn Mạnh', '1985-09-06', 'Nam', 'Nghệ An', '', 'MR19038', 25, 34, 589, 'AICHI', '92000000', '2019-03-25', '', '2019-03-01', '2019-09-24', '50000000', '42000000', '70125', '15000', '5000', '9', '2019-09-24', '', 'Admin', '2020-06-22 00:46:18'),', 34, 589, AICHI, '92000000', '2019-03-25', '50000000', '2019-03-01', '2019-09-24', '70125', '42000000', '', '15000', '5000', '9', '2019-09-24', '', '', 'Admin', '2020-06-22 00:46:18'),</v>
      </c>
      <c r="J1187" s="58">
        <v>25</v>
      </c>
      <c r="K1187" s="58">
        <v>34</v>
      </c>
      <c r="L1187" s="58">
        <v>589</v>
      </c>
      <c r="M1187" s="60" t="s">
        <v>3201</v>
      </c>
      <c r="N1187" s="55">
        <v>92000000</v>
      </c>
      <c r="O1187" s="56" t="s">
        <v>6269</v>
      </c>
      <c r="P1187" s="159">
        <v>50000000</v>
      </c>
      <c r="Q1187" s="124">
        <v>42000000</v>
      </c>
      <c r="R1187" s="124"/>
      <c r="S1187" s="49" t="s">
        <v>6908</v>
      </c>
      <c r="T1187" s="49" t="s">
        <v>6833</v>
      </c>
      <c r="U1187" s="129">
        <v>70125</v>
      </c>
      <c r="V1187" s="55">
        <v>15000</v>
      </c>
      <c r="W1187" s="55">
        <v>5000</v>
      </c>
      <c r="X1187" s="10">
        <v>9</v>
      </c>
      <c r="Y1187" s="10" t="s">
        <v>6833</v>
      </c>
      <c r="Z1187" s="10"/>
    </row>
    <row r="1188" spans="1:26">
      <c r="A1188" s="10">
        <v>1187</v>
      </c>
      <c r="B1188" s="10" t="s">
        <v>7201</v>
      </c>
      <c r="C1188" s="50" t="s">
        <v>7202</v>
      </c>
      <c r="D1188" s="51" t="s">
        <v>2845</v>
      </c>
      <c r="E1188" s="10" t="s">
        <v>3597</v>
      </c>
      <c r="F1188" s="10"/>
      <c r="G1188" s="49" t="s">
        <v>7203</v>
      </c>
      <c r="H1188" s="10" t="str">
        <f t="shared" si="19"/>
        <v>(1187, 'Phạm Trọng Đinh', '1984-08-06', 'Nam', 'Thái Bình', '', 'MR19021', 44, 34, 590, 'FUKUOKA', '99000000', '2019-03-25', '', '2019-02-22', '2019-09-26', '50000000', '49000000', '68442', '15000', '5000', '9', '2020-09-26', '', 'Admin', '2020-06-22 00:46:18'),</v>
      </c>
      <c r="I1188" s="10" t="str">
        <f t="shared" si="19"/>
        <v>(Phạm Trọng Đinh, '1984-08-06', 'Nam', 'Thái Bình', '', 'MR19021', '(1187, 'Phạm Trọng Đinh', '1984-08-06', 'Nam', 'Thái Bình', '', 'MR19021', 44, 34, 590, 'FUKUOKA', '99000000', '2019-03-25', '', '2019-02-22', '2019-09-26', '50000000', '49000000', '68442', '15000', '5000', '9', '2020-09-26', '', 'Admin', '2020-06-22 00:46:18'),', 34, 590, FUKUOKA, '99000000', '2019-03-25', '50000000', '2019-02-22', '2019-09-26', '68442', '49000000', '', '15000', '5000', '9', '2020-09-26', '', '', 'Admin', '2020-06-22 00:46:18'),</v>
      </c>
      <c r="J1188" s="58">
        <v>44</v>
      </c>
      <c r="K1188" s="58">
        <v>34</v>
      </c>
      <c r="L1188" s="58">
        <v>590</v>
      </c>
      <c r="M1188" s="60" t="s">
        <v>5172</v>
      </c>
      <c r="N1188" s="55">
        <v>99000000</v>
      </c>
      <c r="O1188" s="56" t="s">
        <v>6269</v>
      </c>
      <c r="P1188" s="159">
        <v>50000000</v>
      </c>
      <c r="Q1188" s="124">
        <v>49000000</v>
      </c>
      <c r="R1188" s="124"/>
      <c r="S1188" s="49" t="s">
        <v>7204</v>
      </c>
      <c r="T1188" s="49" t="s">
        <v>7205</v>
      </c>
      <c r="U1188" s="129">
        <v>68442</v>
      </c>
      <c r="V1188" s="55">
        <v>15000</v>
      </c>
      <c r="W1188" s="55">
        <v>5000</v>
      </c>
      <c r="X1188" s="10">
        <v>9</v>
      </c>
      <c r="Y1188" s="10" t="s">
        <v>12014</v>
      </c>
      <c r="Z1188" s="10"/>
    </row>
    <row r="1189" spans="1:26">
      <c r="A1189" s="10">
        <v>1188</v>
      </c>
      <c r="B1189" s="10" t="s">
        <v>7206</v>
      </c>
      <c r="C1189" s="50" t="s">
        <v>7207</v>
      </c>
      <c r="D1189" s="51" t="s">
        <v>2845</v>
      </c>
      <c r="E1189" s="10" t="s">
        <v>3279</v>
      </c>
      <c r="F1189" s="10"/>
      <c r="G1189" s="49" t="s">
        <v>7203</v>
      </c>
      <c r="H1189" s="10" t="str">
        <f t="shared" si="19"/>
        <v>(1188, 'Bùi Ngọc Dũng', '1982-01-19', 'Nam', 'Thanh Hóa', '', 'MR19021', 44, 34, 590, 'FUKUOKA', '99000000', '2019-03-25', '', '2019-02-22', '2019-09-26', '50000000', '49000000', '68442', '15000', '5000', '9', '2020-09-26', '', 'Admin', '2020-06-22 00:46:18'),</v>
      </c>
      <c r="I1189" s="10" t="str">
        <f t="shared" si="19"/>
        <v>(Bùi Ngọc Dũng, '1982-01-19', 'Nam', 'Thanh Hóa', '', 'MR19021', '(1188, 'Bùi Ngọc Dũng', '1982-01-19', 'Nam', 'Thanh Hóa', '', 'MR19021', 44, 34, 590, 'FUKUOKA', '99000000', '2019-03-25', '', '2019-02-22', '2019-09-26', '50000000', '49000000', '68442', '15000', '5000', '9', '2020-09-26', '', 'Admin', '2020-06-22 00:46:18'),', 34, 590, FUKUOKA, '99000000', '2019-03-25', '50000000', '2019-02-22', '2019-09-26', '68442', '49000000', '', '15000', '5000', '9', '2020-09-26', '', '', 'Admin', '2020-06-22 00:46:18'),</v>
      </c>
      <c r="J1189" s="58">
        <v>44</v>
      </c>
      <c r="K1189" s="58">
        <v>34</v>
      </c>
      <c r="L1189" s="58">
        <v>590</v>
      </c>
      <c r="M1189" s="60" t="s">
        <v>5172</v>
      </c>
      <c r="N1189" s="55">
        <v>99000000</v>
      </c>
      <c r="O1189" s="56" t="s">
        <v>6269</v>
      </c>
      <c r="P1189" s="159">
        <v>50000000</v>
      </c>
      <c r="Q1189" s="124">
        <v>49000000</v>
      </c>
      <c r="R1189" s="124"/>
      <c r="S1189" s="49" t="s">
        <v>7204</v>
      </c>
      <c r="T1189" s="49" t="s">
        <v>7205</v>
      </c>
      <c r="U1189" s="129">
        <v>68442</v>
      </c>
      <c r="V1189" s="55">
        <v>15000</v>
      </c>
      <c r="W1189" s="55">
        <v>5000</v>
      </c>
      <c r="X1189" s="10">
        <v>9</v>
      </c>
      <c r="Y1189" s="10" t="s">
        <v>12014</v>
      </c>
      <c r="Z1189" s="10"/>
    </row>
    <row r="1190" spans="1:26">
      <c r="A1190" s="10">
        <v>1189</v>
      </c>
      <c r="B1190" s="10" t="s">
        <v>7208</v>
      </c>
      <c r="C1190" s="50" t="s">
        <v>7209</v>
      </c>
      <c r="D1190" s="51" t="s">
        <v>2845</v>
      </c>
      <c r="E1190" s="10" t="s">
        <v>5896</v>
      </c>
      <c r="F1190" s="10"/>
      <c r="G1190" s="49" t="s">
        <v>7203</v>
      </c>
      <c r="H1190" s="10" t="str">
        <f t="shared" si="19"/>
        <v>(1189, 'Nguyễn Kim Hào', '1988-10-10', 'Nam', 'Hà Tĩnh', '', 'MR19021', 44, 34, 590, 'FUKUOKA', '99000000', '2019-03-25', '', '2019-02-22', '2019-09-26', '50000000', '49000000', '68442', '15000', '5000', '9', '2020-09-26', '', 'Admin', '2020-06-22 00:46:18'),</v>
      </c>
      <c r="I1190" s="10" t="str">
        <f t="shared" si="19"/>
        <v>(Nguyễn Kim Hào, '1988-10-10', 'Nam', 'Hà Tĩnh', '', 'MR19021', '(1189, 'Nguyễn Kim Hào', '1988-10-10', 'Nam', 'Hà Tĩnh', '', 'MR19021', 44, 34, 590, 'FUKUOKA', '99000000', '2019-03-25', '', '2019-02-22', '2019-09-26', '50000000', '49000000', '68442', '15000', '5000', '9', '2020-09-26', '', 'Admin', '2020-06-22 00:46:18'),', 34, 590, FUKUOKA, '99000000', '2019-03-25', '50000000', '2019-02-22', '2019-09-26', '68442', '49000000', '', '15000', '5000', '9', '2020-09-26', '', '', 'Admin', '2020-06-22 00:46:18'),</v>
      </c>
      <c r="J1190" s="58">
        <v>44</v>
      </c>
      <c r="K1190" s="58">
        <v>34</v>
      </c>
      <c r="L1190" s="58">
        <v>590</v>
      </c>
      <c r="M1190" s="60" t="s">
        <v>5172</v>
      </c>
      <c r="N1190" s="55">
        <v>99000000</v>
      </c>
      <c r="O1190" s="56" t="s">
        <v>6269</v>
      </c>
      <c r="P1190" s="159">
        <v>50000000</v>
      </c>
      <c r="Q1190" s="124">
        <v>49000000</v>
      </c>
      <c r="R1190" s="124"/>
      <c r="S1190" s="49" t="s">
        <v>7204</v>
      </c>
      <c r="T1190" s="49" t="s">
        <v>7205</v>
      </c>
      <c r="U1190" s="129">
        <v>68442</v>
      </c>
      <c r="V1190" s="55">
        <v>15000</v>
      </c>
      <c r="W1190" s="55">
        <v>5000</v>
      </c>
      <c r="X1190" s="10">
        <v>9</v>
      </c>
      <c r="Y1190" s="10" t="s">
        <v>12014</v>
      </c>
      <c r="Z1190" s="10"/>
    </row>
    <row r="1191" spans="1:26">
      <c r="A1191" s="10">
        <v>1190</v>
      </c>
      <c r="B1191" s="49" t="s">
        <v>7210</v>
      </c>
      <c r="C1191" s="50" t="s">
        <v>7211</v>
      </c>
      <c r="D1191" s="51" t="s">
        <v>2845</v>
      </c>
      <c r="E1191" s="10" t="s">
        <v>3141</v>
      </c>
      <c r="F1191" s="69" t="s">
        <v>7212</v>
      </c>
      <c r="G1191" s="49" t="s">
        <v>7213</v>
      </c>
      <c r="H1191" s="10" t="str">
        <f t="shared" si="19"/>
        <v>(1190, 'NGUYỄN HOÀNG NAM', '2019-11-18', 'Nam', 'Đồng Tháp', '0969 546 059
0944 165 847', 'MR19066', 25, 34, 586, 'YAMAGUCHI', '92000000', '2019-03-08', '', '2019-03-22', '2019-10-24', '50000000', '42000000', '66759', '15000', '5000', '8', '2020-06-24', '', 'Admin', '2020-06-22 00:46:18'),</v>
      </c>
      <c r="I1191" s="10" t="str">
        <f t="shared" si="19"/>
        <v>(NGUYỄN HOÀNG NAM, '2019-11-18', 'Nam', 'Đồng Tháp', '0969 546 059
0944 165 847', 'MR19066', '(1190, 'NGUYỄN HOÀNG NAM', '2019-11-18', 'Nam', 'Đồng Tháp', '0969 546 059
0944 165 847', 'MR19066', 25, 34, 586, 'YAMAGUCHI', '92000000', '2019-03-08', '', '2019-03-22', '2019-10-24', '50000000', '42000000', '66759', '15000', '5000', '8', '2020-06-24', '', 'Admin', '2020-06-22 00:46:18'),', 34, 586, YAMAGUCHI, '92000000', '2019-03-08', '50000000', '2019-03-22', '2019-10-24', '66759', '42000000', '', '15000', '5000', '8', '2020-06-24', '', '', 'Admin', '2020-06-22 00:46:18'),</v>
      </c>
      <c r="J1191" s="58">
        <v>25</v>
      </c>
      <c r="K1191" s="58">
        <v>34</v>
      </c>
      <c r="L1191" s="58">
        <v>586</v>
      </c>
      <c r="M1191" s="60" t="s">
        <v>5498</v>
      </c>
      <c r="N1191" s="55">
        <v>92000000</v>
      </c>
      <c r="O1191" s="56" t="s">
        <v>6274</v>
      </c>
      <c r="P1191" s="159">
        <v>50000000</v>
      </c>
      <c r="Q1191" s="124">
        <v>42000000</v>
      </c>
      <c r="R1191" s="124"/>
      <c r="S1191" s="49" t="s">
        <v>7214</v>
      </c>
      <c r="T1191" s="49" t="s">
        <v>7215</v>
      </c>
      <c r="U1191" s="129">
        <v>66759</v>
      </c>
      <c r="V1191" s="55">
        <v>15000</v>
      </c>
      <c r="W1191" s="55">
        <v>5000</v>
      </c>
      <c r="X1191" s="10">
        <v>8</v>
      </c>
      <c r="Y1191" s="10" t="s">
        <v>10044</v>
      </c>
      <c r="Z1191" s="10"/>
    </row>
    <row r="1192" spans="1:26">
      <c r="A1192" s="10">
        <v>1191</v>
      </c>
      <c r="B1192" s="10" t="s">
        <v>7216</v>
      </c>
      <c r="C1192" s="50" t="s">
        <v>6207</v>
      </c>
      <c r="D1192" s="51" t="s">
        <v>2818</v>
      </c>
      <c r="E1192" s="10" t="s">
        <v>2855</v>
      </c>
      <c r="F1192" s="69"/>
      <c r="G1192" s="49" t="s">
        <v>7217</v>
      </c>
      <c r="H1192" s="10" t="str">
        <f t="shared" si="19"/>
        <v>(1191, 'Thạch Thị Ngọc Giào', '2000-01-06', 'Nữ', 'Trà Vinh', '', 'MR19065', 108, 34, 592, 'FUKUOKA', '103000000', '2019-03-28', '', '2019-03-22', '2019-11-06', '50000000', '53000000', '22480', '15000', '5000', '7', '2020-06-06', '', 'Admin', '2020-06-22 00:46:18'),</v>
      </c>
      <c r="I1192" s="10" t="str">
        <f t="shared" si="19"/>
        <v>(Thạch Thị Ngọc Giào, '2000-01-06', 'Nữ', 'Trà Vinh', '', 'MR19065', '(1191, 'Thạch Thị Ngọc Giào', '2000-01-06', 'Nữ', 'Trà Vinh', '', 'MR19065', 108, 34, 592, 'FUKUOKA', '103000000', '2019-03-28', '', '2019-03-22', '2019-11-06', '50000000', '53000000', '22480', '15000', '5000', '7', '2020-06-06', '', 'Admin', '2020-06-22 00:46:18'),', 34, 592, FUKUOKA, '103000000', '2019-03-28', '50000000', '2019-03-22', '2019-11-06', '22480', '53000000', '', '15000', '5000', '7', '2020-06-06', '', '', 'Admin', '2020-06-22 00:46:18'),</v>
      </c>
      <c r="J1192" s="58">
        <v>108</v>
      </c>
      <c r="K1192" s="58">
        <v>34</v>
      </c>
      <c r="L1192" s="58">
        <v>592</v>
      </c>
      <c r="M1192" s="60" t="s">
        <v>5172</v>
      </c>
      <c r="N1192" s="55">
        <v>103000000</v>
      </c>
      <c r="O1192" s="56" t="s">
        <v>6893</v>
      </c>
      <c r="P1192" s="159">
        <v>50000000</v>
      </c>
      <c r="Q1192" s="124">
        <v>53000000</v>
      </c>
      <c r="R1192" s="124"/>
      <c r="S1192" s="49" t="s">
        <v>7214</v>
      </c>
      <c r="T1192" s="49" t="s">
        <v>3695</v>
      </c>
      <c r="U1192" s="129">
        <v>22480</v>
      </c>
      <c r="V1192" s="55">
        <v>15000</v>
      </c>
      <c r="W1192" s="55">
        <v>5000</v>
      </c>
      <c r="X1192" s="10">
        <v>7</v>
      </c>
      <c r="Y1192" s="10" t="s">
        <v>11997</v>
      </c>
      <c r="Z1192" s="10"/>
    </row>
    <row r="1193" spans="1:26">
      <c r="A1193" s="10">
        <v>1192</v>
      </c>
      <c r="B1193" s="10" t="s">
        <v>7218</v>
      </c>
      <c r="C1193" s="50" t="s">
        <v>7219</v>
      </c>
      <c r="D1193" s="51" t="s">
        <v>2818</v>
      </c>
      <c r="E1193" s="10" t="s">
        <v>2846</v>
      </c>
      <c r="F1193" s="69"/>
      <c r="G1193" s="49" t="s">
        <v>7217</v>
      </c>
      <c r="H1193" s="10" t="str">
        <f t="shared" si="19"/>
        <v>(1192, 'Trịnh Thị Diễm Hằng', '2000-01-27', 'Nữ', 'Bến Tre', '', 'MR19065', 108, 34, 592, 'FUKUOKA', '103000000', '2019-03-27', '', '2019-03-22', '2019-11-06', '50000000', '53000000', '22480', '15000', '5000', '7', '2020-06-06', '', 'Admin', '2020-06-22 00:46:18'),</v>
      </c>
      <c r="I1193" s="10" t="str">
        <f t="shared" si="19"/>
        <v>(Trịnh Thị Diễm Hằng, '2000-01-27', 'Nữ', 'Bến Tre', '', 'MR19065', '(1192, 'Trịnh Thị Diễm Hằng', '2000-01-27', 'Nữ', 'Bến Tre', '', 'MR19065', 108, 34, 592, 'FUKUOKA', '103000000', '2019-03-27', '', '2019-03-22', '2019-11-06', '50000000', '53000000', '22480', '15000', '5000', '7', '2020-06-06', '', 'Admin', '2020-06-22 00:46:18'),', 34, 592, FUKUOKA, '103000000', '2019-03-27', '50000000', '2019-03-22', '2019-11-06', '22480', '53000000', '', '15000', '5000', '7', '2020-06-06', '', '', 'Admin', '2020-06-22 00:46:18'),</v>
      </c>
      <c r="J1193" s="58">
        <v>108</v>
      </c>
      <c r="K1193" s="58">
        <v>34</v>
      </c>
      <c r="L1193" s="58">
        <v>592</v>
      </c>
      <c r="M1193" s="60" t="s">
        <v>5172</v>
      </c>
      <c r="N1193" s="55">
        <v>103000000</v>
      </c>
      <c r="O1193" s="56" t="s">
        <v>7220</v>
      </c>
      <c r="P1193" s="159">
        <v>50000000</v>
      </c>
      <c r="Q1193" s="124">
        <v>53000000</v>
      </c>
      <c r="R1193" s="124"/>
      <c r="S1193" s="49" t="s">
        <v>7214</v>
      </c>
      <c r="T1193" s="49" t="s">
        <v>3695</v>
      </c>
      <c r="U1193" s="129">
        <v>22480</v>
      </c>
      <c r="V1193" s="55">
        <v>15000</v>
      </c>
      <c r="W1193" s="55">
        <v>5000</v>
      </c>
      <c r="X1193" s="10">
        <v>7</v>
      </c>
      <c r="Y1193" s="10" t="s">
        <v>11997</v>
      </c>
      <c r="Z1193" s="10"/>
    </row>
    <row r="1194" spans="1:26">
      <c r="A1194" s="10">
        <v>1193</v>
      </c>
      <c r="B1194" s="10" t="s">
        <v>7221</v>
      </c>
      <c r="C1194" s="50" t="s">
        <v>7222</v>
      </c>
      <c r="D1194" s="51" t="s">
        <v>2818</v>
      </c>
      <c r="E1194" s="10" t="s">
        <v>3005</v>
      </c>
      <c r="F1194" s="69"/>
      <c r="G1194" s="49" t="s">
        <v>7217</v>
      </c>
      <c r="H1194" s="10" t="str">
        <f t="shared" si="19"/>
        <v>(1193, 'Trần Thị Kim Duyên', '1996-11-10', 'Nữ', 'Khánh Hòa', '', 'MR19065', 108, 34, 592, 'FUKUOKA', '103000000', '2019-03-27', '', '2019-03-22', '2019-11-06', '50000000', '53000000', '22480', '15000', '5000', '7', '2020-06-06', '', 'Admin', '2020-06-22 00:46:18'),</v>
      </c>
      <c r="I1194" s="10" t="str">
        <f t="shared" si="19"/>
        <v>(Trần Thị Kim Duyên, '1996-11-10', 'Nữ', 'Khánh Hòa', '', 'MR19065', '(1193, 'Trần Thị Kim Duyên', '1996-11-10', 'Nữ', 'Khánh Hòa', '', 'MR19065', 108, 34, 592, 'FUKUOKA', '103000000', '2019-03-27', '', '2019-03-22', '2019-11-06', '50000000', '53000000', '22480', '15000', '5000', '7', '2020-06-06', '', 'Admin', '2020-06-22 00:46:18'),', 34, 592, FUKUOKA, '103000000', '2019-03-27', '50000000', '2019-03-22', '2019-11-06', '22480', '53000000', '', '15000', '5000', '7', '2020-06-06', '', '', 'Admin', '2020-06-22 00:46:18'),</v>
      </c>
      <c r="J1194" s="58">
        <v>108</v>
      </c>
      <c r="K1194" s="58">
        <v>34</v>
      </c>
      <c r="L1194" s="58">
        <v>592</v>
      </c>
      <c r="M1194" s="60" t="s">
        <v>5172</v>
      </c>
      <c r="N1194" s="55">
        <v>103000000</v>
      </c>
      <c r="O1194" s="56" t="s">
        <v>7220</v>
      </c>
      <c r="P1194" s="159">
        <v>50000000</v>
      </c>
      <c r="Q1194" s="124">
        <v>53000000</v>
      </c>
      <c r="R1194" s="124"/>
      <c r="S1194" s="49" t="s">
        <v>7214</v>
      </c>
      <c r="T1194" s="49" t="s">
        <v>3695</v>
      </c>
      <c r="U1194" s="129">
        <v>22480</v>
      </c>
      <c r="V1194" s="55">
        <v>15000</v>
      </c>
      <c r="W1194" s="55">
        <v>5000</v>
      </c>
      <c r="X1194" s="10">
        <v>7</v>
      </c>
      <c r="Y1194" s="10" t="s">
        <v>11997</v>
      </c>
      <c r="Z1194" s="10"/>
    </row>
    <row r="1195" spans="1:26">
      <c r="A1195" s="10">
        <v>1194</v>
      </c>
      <c r="B1195" s="10" t="s">
        <v>7223</v>
      </c>
      <c r="C1195" s="50" t="s">
        <v>7224</v>
      </c>
      <c r="D1195" s="51" t="s">
        <v>2845</v>
      </c>
      <c r="E1195" s="10" t="s">
        <v>3399</v>
      </c>
      <c r="F1195" s="69" t="s">
        <v>7225</v>
      </c>
      <c r="G1195" s="49" t="s">
        <v>7226</v>
      </c>
      <c r="H1195" s="10" t="str">
        <f t="shared" si="19"/>
        <v>(1194, 'Nguyễn Tấn Lượng', '1994-08-05', 'Nam', 'Cần Thơ', '0939 340 645', 'MR19064', 44, 34, 593, 'FUKUOKA', '99000000', '2019-03-27', '', '2019-03-22', '2019-11-06', '50000000', '49000000', '22480', '15000', '5000', '7', '2020-06-06', '', 'Admin', '2020-06-22 00:46:18'),</v>
      </c>
      <c r="I1195" s="10" t="str">
        <f t="shared" si="19"/>
        <v>(Nguyễn Tấn Lượng, '1994-08-05', 'Nam', 'Cần Thơ', '0939 340 645', 'MR19064', '(1194, 'Nguyễn Tấn Lượng', '1994-08-05', 'Nam', 'Cần Thơ', '0939 340 645', 'MR19064', 44, 34, 593, 'FUKUOKA', '99000000', '2019-03-27', '', '2019-03-22', '2019-11-06', '50000000', '49000000', '22480', '15000', '5000', '7', '2020-06-06', '', 'Admin', '2020-06-22 00:46:18'),', 34, 593, FUKUOKA, '99000000', '2019-03-27', '50000000', '2019-03-22', '2019-11-06', '22480', '49000000', '', '15000', '5000', '7', '2020-06-06', '', '', 'Admin', '2020-06-22 00:46:18'),</v>
      </c>
      <c r="J1195" s="58">
        <v>44</v>
      </c>
      <c r="K1195" s="58">
        <v>34</v>
      </c>
      <c r="L1195" s="58">
        <v>593</v>
      </c>
      <c r="M1195" s="60" t="s">
        <v>5172</v>
      </c>
      <c r="N1195" s="55">
        <v>99000000</v>
      </c>
      <c r="O1195" s="56" t="s">
        <v>7220</v>
      </c>
      <c r="P1195" s="159">
        <v>50000000</v>
      </c>
      <c r="Q1195" s="124">
        <v>49000000</v>
      </c>
      <c r="R1195" s="124"/>
      <c r="S1195" s="49" t="s">
        <v>7214</v>
      </c>
      <c r="T1195" s="49" t="s">
        <v>3695</v>
      </c>
      <c r="U1195" s="129">
        <v>22480</v>
      </c>
      <c r="V1195" s="55">
        <v>15000</v>
      </c>
      <c r="W1195" s="55">
        <v>5000</v>
      </c>
      <c r="X1195" s="10">
        <v>7</v>
      </c>
      <c r="Y1195" s="10" t="s">
        <v>11997</v>
      </c>
      <c r="Z1195" s="10"/>
    </row>
    <row r="1196" spans="1:26">
      <c r="A1196" s="10">
        <v>1195</v>
      </c>
      <c r="B1196" s="10" t="s">
        <v>7227</v>
      </c>
      <c r="C1196" s="50" t="s">
        <v>7228</v>
      </c>
      <c r="D1196" s="51" t="s">
        <v>2845</v>
      </c>
      <c r="E1196" s="10" t="s">
        <v>3141</v>
      </c>
      <c r="F1196" s="69" t="s">
        <v>7229</v>
      </c>
      <c r="G1196" s="49" t="s">
        <v>7226</v>
      </c>
      <c r="H1196" s="10" t="str">
        <f t="shared" si="19"/>
        <v>(1195, 'Đặng Minh Điền', '2000-08-11', 'Nam', 'Đồng Tháp', '0706 454 984
0985 640 863', 'MR19064', 44, 34, 593, 'FUKUOKA', '99000000', '2019-03-27', '', '2019-03-22', '2019-11-06', '50000000', '49000000', '22480', '15000', '5000', '7', '2020-06-06', '', 'Admin', '2020-06-22 00:46:18'),</v>
      </c>
      <c r="I1196" s="10" t="str">
        <f t="shared" si="19"/>
        <v>(Đặng Minh Điền, '2000-08-11', 'Nam', 'Đồng Tháp', '0706 454 984
0985 640 863', 'MR19064', '(1195, 'Đặng Minh Điền', '2000-08-11', 'Nam', 'Đồng Tháp', '0706 454 984
0985 640 863', 'MR19064', 44, 34, 593, 'FUKUOKA', '99000000', '2019-03-27', '', '2019-03-22', '2019-11-06', '50000000', '49000000', '22480', '15000', '5000', '7', '2020-06-06', '', 'Admin', '2020-06-22 00:46:18'),', 34, 593, FUKUOKA, '99000000', '2019-03-27', '50000000', '2019-03-22', '2019-11-06', '22480', '49000000', '', '15000', '5000', '7', '2020-06-06', '', '', 'Admin', '2020-06-22 00:46:18'),</v>
      </c>
      <c r="J1196" s="58">
        <v>44</v>
      </c>
      <c r="K1196" s="58">
        <v>34</v>
      </c>
      <c r="L1196" s="58">
        <v>593</v>
      </c>
      <c r="M1196" s="60" t="s">
        <v>5172</v>
      </c>
      <c r="N1196" s="55">
        <v>99000000</v>
      </c>
      <c r="O1196" s="56" t="s">
        <v>7220</v>
      </c>
      <c r="P1196" s="159">
        <v>50000000</v>
      </c>
      <c r="Q1196" s="124">
        <v>49000000</v>
      </c>
      <c r="R1196" s="124"/>
      <c r="S1196" s="49" t="s">
        <v>7214</v>
      </c>
      <c r="T1196" s="49" t="s">
        <v>3695</v>
      </c>
      <c r="U1196" s="129">
        <v>22480</v>
      </c>
      <c r="V1196" s="55">
        <v>15000</v>
      </c>
      <c r="W1196" s="55">
        <v>5000</v>
      </c>
      <c r="X1196" s="10">
        <v>7</v>
      </c>
      <c r="Y1196" s="10" t="s">
        <v>11997</v>
      </c>
      <c r="Z1196" s="10"/>
    </row>
    <row r="1197" spans="1:26">
      <c r="A1197" s="10">
        <v>1196</v>
      </c>
      <c r="B1197" s="10" t="s">
        <v>7230</v>
      </c>
      <c r="C1197" s="50" t="s">
        <v>2960</v>
      </c>
      <c r="D1197" s="51" t="s">
        <v>2845</v>
      </c>
      <c r="E1197" s="10" t="s">
        <v>3141</v>
      </c>
      <c r="F1197" s="69" t="s">
        <v>7231</v>
      </c>
      <c r="G1197" s="49" t="s">
        <v>7232</v>
      </c>
      <c r="H1197" s="10" t="str">
        <f t="shared" si="19"/>
        <v>(1196, 'Nguyễn Thanh Tùng', '1996-01-01', 'Nam', 'Đồng Tháp', '0868 118 087
0919 775 944', 'MR19067', 24, 34, 594, 'FUKUOKA', '94000000', '2019-04-01', '', '2019-03-22', '2019-11-12', '50000000', '44000000', '16544', '15000', '5000', '7', '2020-06-12', '', 'Admin', '2020-06-22 00:46:18'),</v>
      </c>
      <c r="I1197" s="10" t="str">
        <f t="shared" si="19"/>
        <v>(Nguyễn Thanh Tùng, '1996-01-01', 'Nam', 'Đồng Tháp', '0868 118 087
0919 775 944', 'MR19067', '(1196, 'Nguyễn Thanh Tùng', '1996-01-01', 'Nam', 'Đồng Tháp', '0868 118 087
0919 775 944', 'MR19067', 24, 34, 594, 'FUKUOKA', '94000000', '2019-04-01', '', '2019-03-22', '2019-11-12', '50000000', '44000000', '16544', '15000', '5000', '7', '2020-06-12', '', 'Admin', '2020-06-22 00:46:18'),', 34, 594, FUKUOKA, '94000000', '2019-04-01', '50000000', '2019-03-22', '2019-11-12', '16544', '44000000', '', '15000', '5000', '7', '2020-06-12', '', '', 'Admin', '2020-06-22 00:46:18'),</v>
      </c>
      <c r="J1197" s="58">
        <v>24</v>
      </c>
      <c r="K1197" s="58">
        <v>34</v>
      </c>
      <c r="L1197" s="58">
        <v>594</v>
      </c>
      <c r="M1197" s="60" t="s">
        <v>5172</v>
      </c>
      <c r="N1197" s="55">
        <v>94000000</v>
      </c>
      <c r="O1197" s="56" t="s">
        <v>4267</v>
      </c>
      <c r="P1197" s="159">
        <v>50000000</v>
      </c>
      <c r="Q1197" s="124">
        <v>44000000</v>
      </c>
      <c r="R1197" s="124"/>
      <c r="S1197" s="49" t="s">
        <v>7214</v>
      </c>
      <c r="T1197" s="49" t="s">
        <v>7233</v>
      </c>
      <c r="U1197" s="129">
        <v>16544</v>
      </c>
      <c r="V1197" s="55">
        <v>15000</v>
      </c>
      <c r="W1197" s="55">
        <v>5000</v>
      </c>
      <c r="X1197" s="10">
        <v>7</v>
      </c>
      <c r="Y1197" s="10" t="s">
        <v>9899</v>
      </c>
      <c r="Z1197" s="10"/>
    </row>
    <row r="1198" spans="1:26">
      <c r="A1198" s="10">
        <v>1197</v>
      </c>
      <c r="B1198" s="10" t="s">
        <v>7234</v>
      </c>
      <c r="C1198" s="50" t="s">
        <v>7235</v>
      </c>
      <c r="D1198" s="51" t="s">
        <v>2845</v>
      </c>
      <c r="E1198" s="10" t="s">
        <v>3141</v>
      </c>
      <c r="F1198" s="69" t="s">
        <v>7236</v>
      </c>
      <c r="G1198" s="49" t="s">
        <v>7232</v>
      </c>
      <c r="H1198" s="10" t="str">
        <f t="shared" si="19"/>
        <v>(1197, 'Lê Minh Kha', '1999-12-11', 'Nam', 'Đồng Tháp', '0359 833 107
0335 367 934', 'MR19067', 24, 34, 594, 'FUKUOKA', '94000000', '2019-03-27', '', '2019-03-22', '2019-11-12', '50000000', '44000000', '16544', '15000', '5000', '7', '2020-06-12', '', 'Admin', '2020-06-22 00:46:18'),</v>
      </c>
      <c r="I1198" s="10" t="str">
        <f t="shared" si="19"/>
        <v>(Lê Minh Kha, '1999-12-11', 'Nam', 'Đồng Tháp', '0359 833 107
0335 367 934', 'MR19067', '(1197, 'Lê Minh Kha', '1999-12-11', 'Nam', 'Đồng Tháp', '0359 833 107
0335 367 934', 'MR19067', 24, 34, 594, 'FUKUOKA', '94000000', '2019-03-27', '', '2019-03-22', '2019-11-12', '50000000', '44000000', '16544', '15000', '5000', '7', '2020-06-12', '', 'Admin', '2020-06-22 00:46:18'),', 34, 594, FUKUOKA, '94000000', '2019-03-27', '50000000', '2019-03-22', '2019-11-12', '16544', '44000000', '', '15000', '5000', '7', '2020-06-12', '', '', 'Admin', '2020-06-22 00:46:18'),</v>
      </c>
      <c r="J1198" s="58">
        <v>24</v>
      </c>
      <c r="K1198" s="58">
        <v>34</v>
      </c>
      <c r="L1198" s="58">
        <v>594</v>
      </c>
      <c r="M1198" s="60" t="s">
        <v>5172</v>
      </c>
      <c r="N1198" s="55">
        <v>94000000</v>
      </c>
      <c r="O1198" s="56" t="s">
        <v>7220</v>
      </c>
      <c r="P1198" s="159">
        <v>50000000</v>
      </c>
      <c r="Q1198" s="124">
        <v>44000000</v>
      </c>
      <c r="R1198" s="124"/>
      <c r="S1198" s="49" t="s">
        <v>7214</v>
      </c>
      <c r="T1198" s="49" t="s">
        <v>7233</v>
      </c>
      <c r="U1198" s="129">
        <v>16544</v>
      </c>
      <c r="V1198" s="55">
        <v>15000</v>
      </c>
      <c r="W1198" s="55">
        <v>5000</v>
      </c>
      <c r="X1198" s="10">
        <v>7</v>
      </c>
      <c r="Y1198" s="10" t="s">
        <v>9899</v>
      </c>
      <c r="Z1198" s="10"/>
    </row>
    <row r="1199" spans="1:26">
      <c r="A1199" s="10">
        <v>1198</v>
      </c>
      <c r="B1199" s="10" t="s">
        <v>7237</v>
      </c>
      <c r="C1199" s="50" t="s">
        <v>7238</v>
      </c>
      <c r="D1199" s="51" t="s">
        <v>2845</v>
      </c>
      <c r="E1199" s="10" t="s">
        <v>3300</v>
      </c>
      <c r="F1199" s="69"/>
      <c r="G1199" s="49" t="s">
        <v>7239</v>
      </c>
      <c r="H1199" s="10" t="str">
        <f t="shared" si="19"/>
        <v>(1198, 'Hoàng Xuân Trường', '1986-10-26', 'Nam', 'Quảng Bình', '', 'MR19039', 44, 34, 595, 'AICHI', '23000000', '2019-03-25', '', '2019-03-01', '2019-11-12', '23000000', '0', '20354', '15000', '5000', '7', '2020-06-12', '', 'Admin', '2020-06-22 00:46:18'),</v>
      </c>
      <c r="I1199" s="10" t="str">
        <f t="shared" si="19"/>
        <v>(Hoàng Xuân Trường, '1986-10-26', 'Nam', 'Quảng Bình', '', 'MR19039', '(1198, 'Hoàng Xuân Trường', '1986-10-26', 'Nam', 'Quảng Bình', '', 'MR19039', 44, 34, 595, 'AICHI', '23000000', '2019-03-25', '', '2019-03-01', '2019-11-12', '23000000', '0', '20354', '15000', '5000', '7', '2020-06-12', '', 'Admin', '2020-06-22 00:46:18'),', 34, 595, AICHI, '23000000', '2019-03-25', '23000000', '2019-03-01', '2019-11-12', '20354', '0', '', '15000', '5000', '7', '2020-06-12', '', '', 'Admin', '2020-06-22 00:46:18'),</v>
      </c>
      <c r="J1199" s="58">
        <v>44</v>
      </c>
      <c r="K1199" s="58">
        <v>34</v>
      </c>
      <c r="L1199" s="58">
        <v>595</v>
      </c>
      <c r="M1199" s="60" t="s">
        <v>3201</v>
      </c>
      <c r="N1199" s="55">
        <v>23000000</v>
      </c>
      <c r="O1199" s="56" t="s">
        <v>6269</v>
      </c>
      <c r="P1199" s="159">
        <v>23000000</v>
      </c>
      <c r="Q1199" s="124">
        <v>0</v>
      </c>
      <c r="R1199" s="124"/>
      <c r="S1199" s="49" t="s">
        <v>6908</v>
      </c>
      <c r="T1199" s="49" t="s">
        <v>7233</v>
      </c>
      <c r="U1199" s="129">
        <v>20354</v>
      </c>
      <c r="V1199" s="55">
        <v>15000</v>
      </c>
      <c r="W1199" s="55">
        <v>5000</v>
      </c>
      <c r="X1199" s="10">
        <v>7</v>
      </c>
      <c r="Y1199" s="10" t="s">
        <v>9899</v>
      </c>
      <c r="Z1199" s="10"/>
    </row>
    <row r="1200" spans="1:26">
      <c r="A1200" s="10">
        <v>1199</v>
      </c>
      <c r="B1200" s="10" t="s">
        <v>7240</v>
      </c>
      <c r="C1200" s="50" t="s">
        <v>5349</v>
      </c>
      <c r="D1200" s="51" t="s">
        <v>2845</v>
      </c>
      <c r="E1200" s="10" t="s">
        <v>3300</v>
      </c>
      <c r="F1200" s="69"/>
      <c r="G1200" s="49" t="s">
        <v>7239</v>
      </c>
      <c r="H1200" s="10" t="str">
        <f t="shared" si="19"/>
        <v>(1199, 'Nguyễn Xuân Hòa', '1995-01-26', 'Nam', 'Quảng Bình', '', 'MR19039', 44, 34, 595, 'AICHI', '23000000', '2019-03-25', '', '2019-03-01', '2019-11-12', '23000000', '0', '20354', '15000', '5000', '7', '2020-06-12', '', 'Admin', '2020-06-22 00:46:18'),</v>
      </c>
      <c r="I1200" s="10" t="str">
        <f t="shared" si="19"/>
        <v>(Nguyễn Xuân Hòa, '1995-01-26', 'Nam', 'Quảng Bình', '', 'MR19039', '(1199, 'Nguyễn Xuân Hòa', '1995-01-26', 'Nam', 'Quảng Bình', '', 'MR19039', 44, 34, 595, 'AICHI', '23000000', '2019-03-25', '', '2019-03-01', '2019-11-12', '23000000', '0', '20354', '15000', '5000', '7', '2020-06-12', '', 'Admin', '2020-06-22 00:46:18'),', 34, 595, AICHI, '23000000', '2019-03-25', '23000000', '2019-03-01', '2019-11-12', '20354', '0', '', '15000', '5000', '7', '2020-06-12', '', '', 'Admin', '2020-06-22 00:46:18'),</v>
      </c>
      <c r="J1200" s="58">
        <v>44</v>
      </c>
      <c r="K1200" s="58">
        <v>34</v>
      </c>
      <c r="L1200" s="58">
        <v>595</v>
      </c>
      <c r="M1200" s="60" t="s">
        <v>3201</v>
      </c>
      <c r="N1200" s="55">
        <v>23000000</v>
      </c>
      <c r="O1200" s="56" t="s">
        <v>6269</v>
      </c>
      <c r="P1200" s="159">
        <v>23000000</v>
      </c>
      <c r="Q1200" s="124">
        <v>0</v>
      </c>
      <c r="R1200" s="124"/>
      <c r="S1200" s="49" t="s">
        <v>6908</v>
      </c>
      <c r="T1200" s="49" t="s">
        <v>7233</v>
      </c>
      <c r="U1200" s="129">
        <v>20354</v>
      </c>
      <c r="V1200" s="55">
        <v>15000</v>
      </c>
      <c r="W1200" s="55">
        <v>5000</v>
      </c>
      <c r="X1200" s="10">
        <v>7</v>
      </c>
      <c r="Y1200" s="10" t="s">
        <v>9899</v>
      </c>
      <c r="Z1200" s="10"/>
    </row>
    <row r="1201" spans="1:26">
      <c r="A1201" s="10">
        <v>1200</v>
      </c>
      <c r="B1201" s="49" t="s">
        <v>7241</v>
      </c>
      <c r="C1201" s="50" t="s">
        <v>7242</v>
      </c>
      <c r="D1201" s="51" t="s">
        <v>2845</v>
      </c>
      <c r="E1201" s="71" t="s">
        <v>3069</v>
      </c>
      <c r="F1201" s="76" t="s">
        <v>7243</v>
      </c>
      <c r="G1201" s="60" t="s">
        <v>7244</v>
      </c>
      <c r="H1201" s="10" t="str">
        <f t="shared" si="19"/>
        <v>(1200, 'VÕ TỨNG DŨNG', '1994-11-17', 'Nam', 'Phú Yên', '0394 074 083
0363 401 153
0376 130 191', 'MR19123', 44, 34, 853, 'EHIME', '99000000', '2019-06-12', '', '2019-06-03', '2019-12-16', '50000000', '49000000', '19635', '15000', '5000', '6', '2020-06-16', '', 'Admin', '2020-06-22 00:46:18'),</v>
      </c>
      <c r="I1201" s="10" t="str">
        <f t="shared" si="19"/>
        <v>(VÕ TỨNG DŨNG, '1994-11-17', 'Nam', 'Phú Yên', '0394 074 083
0363 401 153
0376 130 191', 'MR19123', '(1200, 'VÕ TỨNG DŨNG', '1994-11-17', 'Nam', 'Phú Yên', '0394 074 083
0363 401 153
0376 130 191', 'MR19123', 44, 34, 853, 'EHIME', '99000000', '2019-06-12', '', '2019-06-03', '2019-12-16', '50000000', '49000000', '19635', '15000', '5000', '6', '2020-06-16', '', 'Admin', '2020-06-22 00:46:18'),', 34, 853, EHIME, '99000000', '2019-06-12', '50000000', '2019-06-03', '2019-12-16', '19635', '49000000', '', '15000', '5000', '6', '2020-06-16', '', '', 'Admin', '2020-06-22 00:46:18'),</v>
      </c>
      <c r="J1201" s="58">
        <v>44</v>
      </c>
      <c r="K1201" s="58">
        <v>34</v>
      </c>
      <c r="L1201" s="58">
        <v>853</v>
      </c>
      <c r="M1201" s="60" t="s">
        <v>7246</v>
      </c>
      <c r="N1201" s="55">
        <v>99000000</v>
      </c>
      <c r="O1201" s="56" t="s">
        <v>5842</v>
      </c>
      <c r="P1201" s="159">
        <v>50000000</v>
      </c>
      <c r="Q1201" s="124">
        <v>49000000</v>
      </c>
      <c r="R1201" s="124"/>
      <c r="S1201" s="49" t="s">
        <v>4298</v>
      </c>
      <c r="T1201" s="49" t="s">
        <v>5103</v>
      </c>
      <c r="U1201" s="129">
        <v>19635</v>
      </c>
      <c r="V1201" s="55">
        <v>15000</v>
      </c>
      <c r="W1201" s="55">
        <v>5000</v>
      </c>
      <c r="X1201" s="10">
        <v>6</v>
      </c>
      <c r="Y1201" s="10" t="s">
        <v>9940</v>
      </c>
      <c r="Z1201" s="10"/>
    </row>
    <row r="1202" spans="1:26">
      <c r="A1202" s="10">
        <v>1201</v>
      </c>
      <c r="B1202" s="49" t="s">
        <v>7247</v>
      </c>
      <c r="C1202" s="50" t="s">
        <v>5287</v>
      </c>
      <c r="D1202" s="51" t="s">
        <v>2845</v>
      </c>
      <c r="E1202" s="71" t="s">
        <v>2855</v>
      </c>
      <c r="F1202" s="76" t="s">
        <v>7248</v>
      </c>
      <c r="G1202" s="60" t="s">
        <v>7244</v>
      </c>
      <c r="H1202" s="10" t="str">
        <f t="shared" si="19"/>
        <v>(1201, 'NGUYỄN QUỐC HƯNG', '1995-10-04', 'Nam', 'Trà Vinh', '0372 166 437
0379 844 196', 'MR19123', 44, 34, 853, 'EHIME', '99000000', '2019-06-10', '', '2019-06-03', '2019-12-16', '50000000', '49000000', '19635', '15000', '5000', '6', '2020-06-16', '', 'Admin', '2020-06-22 00:46:18'),</v>
      </c>
      <c r="I1202" s="10" t="str">
        <f t="shared" si="19"/>
        <v>(NGUYỄN QUỐC HƯNG, '1995-10-04', 'Nam', 'Trà Vinh', '0372 166 437
0379 844 196', 'MR19123', '(1201, 'NGUYỄN QUỐC HƯNG', '1995-10-04', 'Nam', 'Trà Vinh', '0372 166 437
0379 844 196', 'MR19123', 44, 34, 853, 'EHIME', '99000000', '2019-06-10', '', '2019-06-03', '2019-12-16', '50000000', '49000000', '19635', '15000', '5000', '6', '2020-06-16', '', 'Admin', '2020-06-22 00:46:18'),', 34, 853, EHIME, '99000000', '2019-06-10', '50000000', '2019-06-03', '2019-12-16', '19635', '49000000', '', '15000', '5000', '6', '2020-06-16', '', '', 'Admin', '2020-06-22 00:46:18'),</v>
      </c>
      <c r="J1202" s="58">
        <v>44</v>
      </c>
      <c r="K1202" s="58">
        <v>34</v>
      </c>
      <c r="L1202" s="58">
        <v>853</v>
      </c>
      <c r="M1202" s="60" t="s">
        <v>7246</v>
      </c>
      <c r="N1202" s="55">
        <v>99000000</v>
      </c>
      <c r="O1202" s="56" t="s">
        <v>7123</v>
      </c>
      <c r="P1202" s="159">
        <v>50000000</v>
      </c>
      <c r="Q1202" s="124">
        <v>49000000</v>
      </c>
      <c r="R1202" s="124"/>
      <c r="S1202" s="49" t="s">
        <v>4298</v>
      </c>
      <c r="T1202" s="49" t="s">
        <v>5103</v>
      </c>
      <c r="U1202" s="129">
        <v>19635</v>
      </c>
      <c r="V1202" s="55">
        <v>15000</v>
      </c>
      <c r="W1202" s="55">
        <v>5000</v>
      </c>
      <c r="X1202" s="10">
        <v>6</v>
      </c>
      <c r="Y1202" s="10" t="s">
        <v>9940</v>
      </c>
      <c r="Z1202" s="10"/>
    </row>
    <row r="1203" spans="1:26">
      <c r="A1203" s="10">
        <v>1202</v>
      </c>
      <c r="B1203" s="49" t="s">
        <v>7249</v>
      </c>
      <c r="C1203" s="50" t="s">
        <v>7250</v>
      </c>
      <c r="D1203" s="51" t="s">
        <v>2845</v>
      </c>
      <c r="E1203" s="71" t="s">
        <v>2876</v>
      </c>
      <c r="F1203" s="76" t="s">
        <v>7251</v>
      </c>
      <c r="G1203" s="60" t="s">
        <v>7252</v>
      </c>
      <c r="H1203" s="10" t="str">
        <f t="shared" si="19"/>
        <v>(1202, 'TRẦN KHÁNH DƯƠNG', '1993-12-20', 'Nam', 'Vĩnh Long', '0826 166 173
0339 792 812', 'MR19124', 44, 34, 854, 'EHIME', '99000000', '2019-06-06', '', '2019-06-03', '2019-12-16', '50000000', '49000000', '19635', '15000', '5000', '6', '2020-06-16', '', 'Admin', '2020-06-22 00:46:18'),</v>
      </c>
      <c r="I1203" s="10" t="str">
        <f t="shared" si="19"/>
        <v>(TRẦN KHÁNH DƯƠNG, '1993-12-20', 'Nam', 'Vĩnh Long', '0826 166 173
0339 792 812', 'MR19124', '(1202, 'TRẦN KHÁNH DƯƠNG', '1993-12-20', 'Nam', 'Vĩnh Long', '0826 166 173
0339 792 812', 'MR19124', 44, 34, 854, 'EHIME', '99000000', '2019-06-06', '', '2019-06-03', '2019-12-16', '50000000', '49000000', '19635', '15000', '5000', '6', '2020-06-16', '', 'Admin', '2020-06-22 00:46:18'),', 34, 854, EHIME, '99000000', '2019-06-06', '50000000', '2019-06-03', '2019-12-16', '19635', '49000000', '', '15000', '5000', '6', '2020-06-16', '', '', 'Admin', '2020-06-22 00:46:18'),</v>
      </c>
      <c r="J1203" s="58">
        <v>44</v>
      </c>
      <c r="K1203" s="58">
        <v>34</v>
      </c>
      <c r="L1203" s="58">
        <v>854</v>
      </c>
      <c r="M1203" s="83" t="s">
        <v>7246</v>
      </c>
      <c r="N1203" s="55">
        <v>99000000</v>
      </c>
      <c r="O1203" s="56" t="s">
        <v>4258</v>
      </c>
      <c r="P1203" s="159">
        <v>50000000</v>
      </c>
      <c r="Q1203" s="124">
        <v>49000000</v>
      </c>
      <c r="R1203" s="124"/>
      <c r="S1203" s="49" t="s">
        <v>4298</v>
      </c>
      <c r="T1203" s="49" t="s">
        <v>5103</v>
      </c>
      <c r="U1203" s="129">
        <v>19635</v>
      </c>
      <c r="V1203" s="55">
        <v>15000</v>
      </c>
      <c r="W1203" s="55">
        <v>5000</v>
      </c>
      <c r="X1203" s="10">
        <v>6</v>
      </c>
      <c r="Y1203" s="10" t="s">
        <v>9940</v>
      </c>
      <c r="Z1203" s="10"/>
    </row>
    <row r="1204" spans="1:26">
      <c r="A1204" s="10">
        <v>1203</v>
      </c>
      <c r="B1204" s="49" t="s">
        <v>7254</v>
      </c>
      <c r="C1204" s="50" t="s">
        <v>7255</v>
      </c>
      <c r="D1204" s="51" t="s">
        <v>2845</v>
      </c>
      <c r="E1204" s="71" t="s">
        <v>3104</v>
      </c>
      <c r="F1204" s="76" t="s">
        <v>7256</v>
      </c>
      <c r="G1204" s="60" t="s">
        <v>7252</v>
      </c>
      <c r="H1204" s="10" t="str">
        <f t="shared" si="19"/>
        <v>(1203, 'NGUYỄN THANH KHÁNH', '1997-11-02', 'Nam', 'An Giang', '0906 657 462
0888 090 212', 'MR19124', 44, 34, 854, 'EHIME', '99000000', '2019-06-12', '', '2019-06-03', '2019-12-16', '50000000', '49000000', '19635', '15000', '5000', '6', '2020-06-16', '', 'Admin', '2020-06-22 00:46:18'),</v>
      </c>
      <c r="I1204" s="10" t="str">
        <f t="shared" si="19"/>
        <v>(NGUYỄN THANH KHÁNH, '1997-11-02', 'Nam', 'An Giang', '0906 657 462
0888 090 212', 'MR19124', '(1203, 'NGUYỄN THANH KHÁNH', '1997-11-02', 'Nam', 'An Giang', '0906 657 462
0888 090 212', 'MR19124', 44, 34, 854, 'EHIME', '99000000', '2019-06-12', '', '2019-06-03', '2019-12-16', '50000000', '49000000', '19635', '15000', '5000', '6', '2020-06-16', '', 'Admin', '2020-06-22 00:46:18'),', 34, 854, EHIME, '99000000', '2019-06-12', '50000000', '2019-06-03', '2019-12-16', '19635', '49000000', '', '15000', '5000', '6', '2020-06-16', '', '', 'Admin', '2020-06-22 00:46:18'),</v>
      </c>
      <c r="J1204" s="58">
        <v>44</v>
      </c>
      <c r="K1204" s="58">
        <v>34</v>
      </c>
      <c r="L1204" s="58">
        <v>854</v>
      </c>
      <c r="M1204" s="83" t="s">
        <v>7246</v>
      </c>
      <c r="N1204" s="55">
        <v>99000000</v>
      </c>
      <c r="O1204" s="56" t="s">
        <v>5842</v>
      </c>
      <c r="P1204" s="159">
        <v>50000000</v>
      </c>
      <c r="Q1204" s="124">
        <v>49000000</v>
      </c>
      <c r="R1204" s="124"/>
      <c r="S1204" s="49" t="s">
        <v>4298</v>
      </c>
      <c r="T1204" s="49" t="s">
        <v>5103</v>
      </c>
      <c r="U1204" s="129">
        <v>19635</v>
      </c>
      <c r="V1204" s="55">
        <v>15000</v>
      </c>
      <c r="W1204" s="55">
        <v>5000</v>
      </c>
      <c r="X1204" s="10">
        <v>6</v>
      </c>
      <c r="Y1204" s="10" t="s">
        <v>9940</v>
      </c>
      <c r="Z1204" s="10"/>
    </row>
    <row r="1205" spans="1:26">
      <c r="A1205" s="10">
        <v>1204</v>
      </c>
      <c r="B1205" s="10" t="s">
        <v>7257</v>
      </c>
      <c r="C1205" s="50" t="s">
        <v>7258</v>
      </c>
      <c r="D1205" s="51" t="s">
        <v>2845</v>
      </c>
      <c r="E1205" s="10" t="s">
        <v>3985</v>
      </c>
      <c r="F1205" s="69" t="s">
        <v>7259</v>
      </c>
      <c r="G1205" s="49" t="s">
        <v>7260</v>
      </c>
      <c r="H1205" s="10" t="str">
        <f t="shared" si="19"/>
        <v>(1204, 'Lê Văn Vạn', '1996-04-02', 'Nam', 'Quảng Ngãi', '0971 726 922
0998 297 099 ', 'MR19020', 124, 34, 596, '', '99000000', '2019-03-04', '', '2019-02-22', '2019-12-17', '50000000', '49000000', '19635', '15000', '5000', '6', '2020-06-17', '', 'Admin', '2020-06-22 00:46:18'),</v>
      </c>
      <c r="I1205" s="10" t="str">
        <f t="shared" si="19"/>
        <v>(Lê Văn Vạn, '1996-04-02', 'Nam', 'Quảng Ngãi', '0971 726 922
0998 297 099 ', 'MR19020', '(1204, 'Lê Văn Vạn', '1996-04-02', 'Nam', 'Quảng Ngãi', '0971 726 922
0998 297 099 ', 'MR19020', 124, 34, 596, '', '99000000', '2019-03-04', '', '2019-02-22', '2019-12-17', '50000000', '49000000', '19635', '15000', '5000', '6', '2020-06-17', '', 'Admin', '2020-06-22 00:46:18'),', 34, 596, , '99000000', '2019-03-04', '50000000', '2019-02-22', '2019-12-17', '19635', '49000000', '', '15000', '5000', '6', '2020-06-17', '', '', 'Admin', '2020-06-22 00:46:18'),</v>
      </c>
      <c r="J1205" s="58">
        <v>124</v>
      </c>
      <c r="K1205" s="58">
        <v>34</v>
      </c>
      <c r="L1205" s="58">
        <v>596</v>
      </c>
      <c r="M1205" s="54"/>
      <c r="N1205" s="55">
        <v>99000000</v>
      </c>
      <c r="O1205" s="56" t="s">
        <v>4254</v>
      </c>
      <c r="P1205" s="159">
        <v>50000000</v>
      </c>
      <c r="Q1205" s="124">
        <v>49000000</v>
      </c>
      <c r="R1205" s="124"/>
      <c r="S1205" s="49" t="s">
        <v>7204</v>
      </c>
      <c r="T1205" s="49" t="s">
        <v>7261</v>
      </c>
      <c r="U1205" s="129">
        <v>19635</v>
      </c>
      <c r="V1205" s="55">
        <v>15000</v>
      </c>
      <c r="W1205" s="55">
        <v>5000</v>
      </c>
      <c r="X1205" s="10">
        <v>6</v>
      </c>
      <c r="Y1205" s="10" t="s">
        <v>9955</v>
      </c>
      <c r="Z1205" s="10"/>
    </row>
    <row r="1206" spans="1:26">
      <c r="A1206" s="10">
        <v>1205</v>
      </c>
      <c r="B1206" s="10" t="s">
        <v>7262</v>
      </c>
      <c r="C1206" s="50" t="s">
        <v>7263</v>
      </c>
      <c r="D1206" s="51" t="s">
        <v>2845</v>
      </c>
      <c r="E1206" s="10" t="s">
        <v>2846</v>
      </c>
      <c r="F1206" s="69" t="s">
        <v>7264</v>
      </c>
      <c r="G1206" s="49" t="s">
        <v>7260</v>
      </c>
      <c r="H1206" s="10" t="str">
        <f t="shared" si="19"/>
        <v>(1205, 'Lê Tuấn Kiệt', '2000-01-13', 'Nam', 'Bến Tre', '0779 676 786
0368 383 140', 'MR19020', 124, 34, 596, '', '99000000', '2019-02-27', '', '2019-02-22', '2019-12-17', '50000000', '49000000', '19635', '15000', '5000', '6', '2020-06-17', '', 'Admin', '2020-06-22 00:46:18'),</v>
      </c>
      <c r="I1206" s="10" t="str">
        <f t="shared" si="19"/>
        <v>(Lê Tuấn Kiệt, '2000-01-13', 'Nam', 'Bến Tre', '0779 676 786
0368 383 140', 'MR19020', '(1205, 'Lê Tuấn Kiệt', '2000-01-13', 'Nam', 'Bến Tre', '0779 676 786
0368 383 140', 'MR19020', 124, 34, 596, '', '99000000', '2019-02-27', '', '2019-02-22', '2019-12-17', '50000000', '49000000', '19635', '15000', '5000', '6', '2020-06-17', '', 'Admin', '2020-06-22 00:46:18'),', 34, 596, , '99000000', '2019-02-27', '50000000', '2019-02-22', '2019-12-17', '19635', '49000000', '', '15000', '5000', '6', '2020-06-17', '', '', 'Admin', '2020-06-22 00:46:18'),</v>
      </c>
      <c r="J1206" s="58">
        <v>124</v>
      </c>
      <c r="K1206" s="58">
        <v>34</v>
      </c>
      <c r="L1206" s="58">
        <v>596</v>
      </c>
      <c r="M1206" s="54"/>
      <c r="N1206" s="55">
        <v>99000000</v>
      </c>
      <c r="O1206" s="56" t="s">
        <v>3234</v>
      </c>
      <c r="P1206" s="159">
        <v>50000000</v>
      </c>
      <c r="Q1206" s="124">
        <v>49000000</v>
      </c>
      <c r="R1206" s="124"/>
      <c r="S1206" s="49" t="s">
        <v>7204</v>
      </c>
      <c r="T1206" s="49" t="s">
        <v>7261</v>
      </c>
      <c r="U1206" s="129">
        <v>19635</v>
      </c>
      <c r="V1206" s="55">
        <v>15000</v>
      </c>
      <c r="W1206" s="55">
        <v>5000</v>
      </c>
      <c r="X1206" s="10">
        <v>6</v>
      </c>
      <c r="Y1206" s="10" t="s">
        <v>9955</v>
      </c>
      <c r="Z1206" s="10"/>
    </row>
    <row r="1207" spans="1:26">
      <c r="A1207" s="10">
        <v>1206</v>
      </c>
      <c r="B1207" s="10" t="s">
        <v>7265</v>
      </c>
      <c r="C1207" s="50" t="s">
        <v>7266</v>
      </c>
      <c r="D1207" s="51" t="s">
        <v>2845</v>
      </c>
      <c r="E1207" s="10" t="s">
        <v>2846</v>
      </c>
      <c r="F1207" s="69" t="s">
        <v>7267</v>
      </c>
      <c r="G1207" s="49" t="s">
        <v>7260</v>
      </c>
      <c r="H1207" s="10" t="str">
        <f t="shared" si="19"/>
        <v>(1206, 'Lê Kon Tum', '2000-11-15', 'Nam', 'Bến Tre', '0376 415 574
0979 774 972', 'MR19020', 124, 34, 596, '', '99000000', '2019-03-04', '', '2019-02-22', '2019-12-17', '50000000', '49000000', '19635', '15000', '5000', '6', '2020-06-17', '', 'Admin', '2020-06-22 00:46:18'),</v>
      </c>
      <c r="I1207" s="10" t="str">
        <f t="shared" si="19"/>
        <v>(Lê Kon Tum, '2000-11-15', 'Nam', 'Bến Tre', '0376 415 574
0979 774 972', 'MR19020', '(1206, 'Lê Kon Tum', '2000-11-15', 'Nam', 'Bến Tre', '0376 415 574
0979 774 972', 'MR19020', 124, 34, 596, '', '99000000', '2019-03-04', '', '2019-02-22', '2019-12-17', '50000000', '49000000', '19635', '15000', '5000', '6', '2020-06-17', '', 'Admin', '2020-06-22 00:46:18'),', 34, 596, , '99000000', '2019-03-04', '50000000', '2019-02-22', '2019-12-17', '19635', '49000000', '', '15000', '5000', '6', '2020-06-17', '', '', 'Admin', '2020-06-22 00:46:18'),</v>
      </c>
      <c r="J1207" s="58">
        <v>124</v>
      </c>
      <c r="K1207" s="58">
        <v>34</v>
      </c>
      <c r="L1207" s="58">
        <v>596</v>
      </c>
      <c r="M1207" s="54"/>
      <c r="N1207" s="55">
        <v>99000000</v>
      </c>
      <c r="O1207" s="56" t="s">
        <v>4254</v>
      </c>
      <c r="P1207" s="159">
        <v>50000000</v>
      </c>
      <c r="Q1207" s="124">
        <v>49000000</v>
      </c>
      <c r="R1207" s="124"/>
      <c r="S1207" s="49" t="s">
        <v>7204</v>
      </c>
      <c r="T1207" s="49" t="s">
        <v>7261</v>
      </c>
      <c r="U1207" s="129">
        <v>19635</v>
      </c>
      <c r="V1207" s="55">
        <v>15000</v>
      </c>
      <c r="W1207" s="55">
        <v>5000</v>
      </c>
      <c r="X1207" s="10">
        <v>6</v>
      </c>
      <c r="Y1207" s="10" t="s">
        <v>9955</v>
      </c>
      <c r="Z1207" s="10"/>
    </row>
    <row r="1208" spans="1:26">
      <c r="A1208" s="10">
        <v>1207</v>
      </c>
      <c r="B1208" s="49" t="s">
        <v>7268</v>
      </c>
      <c r="C1208" s="50" t="s">
        <v>7269</v>
      </c>
      <c r="D1208" s="51" t="s">
        <v>2845</v>
      </c>
      <c r="E1208" s="71" t="s">
        <v>3104</v>
      </c>
      <c r="F1208" s="76" t="s">
        <v>7270</v>
      </c>
      <c r="G1208" s="60" t="s">
        <v>7271</v>
      </c>
      <c r="H1208" s="10" t="str">
        <f t="shared" si="19"/>
        <v>(1207, 'NGUYỄN MINH TRUNG', '1991-07-15', 'Nam', 'An Giang', '0939 667 933
0913 185 487', 'MR19125', 24, 34, 597, 'HYOGO', '96000000', '2019-06-20', '', '2019-06-03', '2019-12-17', '50000000', '46000000', '19635', '15000', '5000', '6', '2020-06-17', '', 'Admin', '2020-06-22 00:46:18'),</v>
      </c>
      <c r="I1208" s="10" t="str">
        <f t="shared" si="19"/>
        <v>(NGUYỄN MINH TRUNG, '1991-07-15', 'Nam', 'An Giang', '0939 667 933
0913 185 487', 'MR19125', '(1207, 'NGUYỄN MINH TRUNG', '1991-07-15', 'Nam', 'An Giang', '0939 667 933
0913 185 487', 'MR19125', 24, 34, 597, 'HYOGO', '96000000', '2019-06-20', '', '2019-06-03', '2019-12-17', '50000000', '46000000', '19635', '15000', '5000', '6', '2020-06-17', '', 'Admin', '2020-06-22 00:46:18'),', 34, 597, HYOGO, '96000000', '2019-06-20', '50000000', '2019-06-03', '2019-12-17', '19635', '46000000', '', '15000', '5000', '6', '2020-06-17', '', '', 'Admin', '2020-06-22 00:46:18'),</v>
      </c>
      <c r="J1208" s="58">
        <v>24</v>
      </c>
      <c r="K1208" s="58">
        <v>34</v>
      </c>
      <c r="L1208" s="58">
        <v>597</v>
      </c>
      <c r="M1208" s="83" t="s">
        <v>3001</v>
      </c>
      <c r="N1208" s="55">
        <v>96000000</v>
      </c>
      <c r="O1208" s="56" t="s">
        <v>5618</v>
      </c>
      <c r="P1208" s="159">
        <v>50000000</v>
      </c>
      <c r="Q1208" s="124">
        <v>46000000</v>
      </c>
      <c r="R1208" s="124"/>
      <c r="S1208" s="49" t="s">
        <v>4298</v>
      </c>
      <c r="T1208" s="49" t="s">
        <v>7261</v>
      </c>
      <c r="U1208" s="129">
        <v>19635</v>
      </c>
      <c r="V1208" s="55">
        <v>15000</v>
      </c>
      <c r="W1208" s="55">
        <v>5000</v>
      </c>
      <c r="X1208" s="10">
        <v>6</v>
      </c>
      <c r="Y1208" s="10" t="s">
        <v>9955</v>
      </c>
      <c r="Z1208" s="10"/>
    </row>
    <row r="1209" spans="1:26">
      <c r="A1209" s="10">
        <v>1208</v>
      </c>
      <c r="B1209" s="49" t="s">
        <v>7272</v>
      </c>
      <c r="C1209" s="50" t="s">
        <v>7273</v>
      </c>
      <c r="D1209" s="51" t="s">
        <v>2845</v>
      </c>
      <c r="E1209" s="10" t="s">
        <v>3005</v>
      </c>
      <c r="F1209" s="69" t="s">
        <v>7274</v>
      </c>
      <c r="G1209" s="49" t="s">
        <v>7275</v>
      </c>
      <c r="H1209" s="10" t="str">
        <f t="shared" si="19"/>
        <v>(1208, 'NGUYỄN TRUNG HẬU', '1999-09-29', 'Nam', 'Khánh Hòa', '01656 693 577
01654 812 718', 'MR18164', 128, 34, 598, '', '103000000', '2018-08-03', '', '2018-07-25', '2020-01-14', '50000000', '53000000', '', '15000', '5000', '5', '2020-06-14', '', 'Admin', '2020-06-22 00:46:18'),</v>
      </c>
      <c r="I1209" s="10" t="str">
        <f t="shared" si="19"/>
        <v>(NGUYỄN TRUNG HẬU, '1999-09-29', 'Nam', 'Khánh Hòa', '01656 693 577
01654 812 718', 'MR18164', '(1208, 'NGUYỄN TRUNG HẬU', '1999-09-29', 'Nam', 'Khánh Hòa', '01656 693 577
01654 812 718', 'MR18164', 128, 34, 598, '', '103000000', '2018-08-03', '', '2018-07-25', '2020-01-14', '50000000', '53000000', '', '15000', '5000', '5', '2020-06-14', '', 'Admin', '2020-06-22 00:46:18'),', 34, 598, , '103000000', '2018-08-03', '50000000', '2018-07-25', '2020-01-14', '', '53000000', '', '15000', '5000', '5', '2020-06-14', '', '', 'Admin', '2020-06-22 00:46:18'),</v>
      </c>
      <c r="J1209" s="58">
        <v>128</v>
      </c>
      <c r="K1209" s="58">
        <v>34</v>
      </c>
      <c r="L1209" s="58">
        <v>598</v>
      </c>
      <c r="M1209" s="54"/>
      <c r="N1209" s="55">
        <v>103000000</v>
      </c>
      <c r="O1209" s="56" t="s">
        <v>6535</v>
      </c>
      <c r="P1209" s="159">
        <v>50000000</v>
      </c>
      <c r="Q1209" s="124">
        <v>53000000</v>
      </c>
      <c r="R1209" s="124"/>
      <c r="S1209" s="49" t="s">
        <v>5300</v>
      </c>
      <c r="T1209" s="49" t="s">
        <v>6946</v>
      </c>
      <c r="U1209" s="131"/>
      <c r="V1209" s="55">
        <v>15000</v>
      </c>
      <c r="W1209" s="55">
        <v>5000</v>
      </c>
      <c r="X1209" s="10">
        <v>5</v>
      </c>
      <c r="Y1209" s="10" t="s">
        <v>11995</v>
      </c>
      <c r="Z1209" s="10"/>
    </row>
    <row r="1210" spans="1:26">
      <c r="A1210" s="10">
        <v>1209</v>
      </c>
      <c r="B1210" s="49" t="s">
        <v>7276</v>
      </c>
      <c r="C1210" s="50" t="s">
        <v>3221</v>
      </c>
      <c r="D1210" s="51" t="s">
        <v>2845</v>
      </c>
      <c r="E1210" s="10" t="s">
        <v>2830</v>
      </c>
      <c r="F1210" s="69" t="s">
        <v>7277</v>
      </c>
      <c r="G1210" s="49" t="s">
        <v>7275</v>
      </c>
      <c r="H1210" s="10" t="str">
        <f t="shared" si="19"/>
        <v>(1209, 'NGUYỄN TRUNG THÀNH', '1990-11-16', 'Nam', 'Tây Ninh', '0981 804 850
01698 720 457', 'MR18164', 128, 34, 598, '', '103000000', '2018-07-30', '', '2018-07-25', '2020-01-14', '50000000', '53000000', '', '15000', '5000', '5', '2020-06-14', '', 'Admin', '2020-06-22 00:46:18'),</v>
      </c>
      <c r="I1210" s="10" t="str">
        <f t="shared" si="19"/>
        <v>(NGUYỄN TRUNG THÀNH, '1990-11-16', 'Nam', 'Tây Ninh', '0981 804 850
01698 720 457', 'MR18164', '(1209, 'NGUYỄN TRUNG THÀNH', '1990-11-16', 'Nam', 'Tây Ninh', '0981 804 850
01698 720 457', 'MR18164', 128, 34, 598, '', '103000000', '2018-07-30', '', '2018-07-25', '2020-01-14', '50000000', '53000000', '', '15000', '5000', '5', '2020-06-14', '', 'Admin', '2020-06-22 00:46:18'),', 34, 598, , '103000000', '2018-07-30', '50000000', '2018-07-25', '2020-01-14', '', '53000000', '', '15000', '5000', '5', '2020-06-14', '', '', 'Admin', '2020-06-22 00:46:18'),</v>
      </c>
      <c r="J1210" s="58">
        <v>128</v>
      </c>
      <c r="K1210" s="58">
        <v>34</v>
      </c>
      <c r="L1210" s="58">
        <v>598</v>
      </c>
      <c r="M1210" s="54"/>
      <c r="N1210" s="55">
        <v>103000000</v>
      </c>
      <c r="O1210" s="56" t="s">
        <v>7278</v>
      </c>
      <c r="P1210" s="159">
        <v>50000000</v>
      </c>
      <c r="Q1210" s="124">
        <v>53000000</v>
      </c>
      <c r="R1210" s="124"/>
      <c r="S1210" s="49" t="s">
        <v>5300</v>
      </c>
      <c r="T1210" s="49" t="s">
        <v>6946</v>
      </c>
      <c r="U1210" s="131"/>
      <c r="V1210" s="55">
        <v>15000</v>
      </c>
      <c r="W1210" s="55">
        <v>5000</v>
      </c>
      <c r="X1210" s="10">
        <v>5</v>
      </c>
      <c r="Y1210" s="10" t="s">
        <v>11995</v>
      </c>
      <c r="Z1210" s="10"/>
    </row>
    <row r="1211" spans="1:26">
      <c r="A1211" s="10">
        <v>1210</v>
      </c>
      <c r="B1211" s="49" t="s">
        <v>7279</v>
      </c>
      <c r="C1211" s="50" t="s">
        <v>7280</v>
      </c>
      <c r="D1211" s="51" t="s">
        <v>2845</v>
      </c>
      <c r="E1211" s="10" t="s">
        <v>2830</v>
      </c>
      <c r="F1211" s="69" t="s">
        <v>7281</v>
      </c>
      <c r="G1211" s="49" t="s">
        <v>7275</v>
      </c>
      <c r="H1211" s="10" t="str">
        <f t="shared" si="19"/>
        <v>(1210, 'ÂU VĂN KHANG', '1997-09-13', 'Nam', 'Tây Ninh', '01633 953 985
01638 250 452', 'MR18164', 128, 34, 598, '', '103000000', '2018-08-06', '', '2018-07-25', '2020-01-14', '50000000', '53000000', '', '15000', '5000', '5', '2020-06-14', '', 'Admin', '2020-06-22 00:46:18'),</v>
      </c>
      <c r="I1211" s="10" t="str">
        <f t="shared" si="19"/>
        <v>(ÂU VĂN KHANG, '1997-09-13', 'Nam', 'Tây Ninh', '01633 953 985
01638 250 452', 'MR18164', '(1210, 'ÂU VĂN KHANG', '1997-09-13', 'Nam', 'Tây Ninh', '01633 953 985
01638 250 452', 'MR18164', 128, 34, 598, '', '103000000', '2018-08-06', '', '2018-07-25', '2020-01-14', '50000000', '53000000', '', '15000', '5000', '5', '2020-06-14', '', 'Admin', '2020-06-22 00:46:18'),', 34, 598, , '103000000', '2018-08-06', '50000000', '2018-07-25', '2020-01-14', '', '53000000', '', '15000', '5000', '5', '2020-06-14', '', '', 'Admin', '2020-06-22 00:46:18'),</v>
      </c>
      <c r="J1211" s="58">
        <v>128</v>
      </c>
      <c r="K1211" s="58">
        <v>34</v>
      </c>
      <c r="L1211" s="58">
        <v>598</v>
      </c>
      <c r="M1211" s="54"/>
      <c r="N1211" s="55">
        <v>103000000</v>
      </c>
      <c r="O1211" s="56" t="s">
        <v>4253</v>
      </c>
      <c r="P1211" s="159">
        <v>50000000</v>
      </c>
      <c r="Q1211" s="124">
        <v>53000000</v>
      </c>
      <c r="R1211" s="124"/>
      <c r="S1211" s="49" t="s">
        <v>5300</v>
      </c>
      <c r="T1211" s="49" t="s">
        <v>6946</v>
      </c>
      <c r="U1211" s="131"/>
      <c r="V1211" s="55">
        <v>15000</v>
      </c>
      <c r="W1211" s="55">
        <v>5000</v>
      </c>
      <c r="X1211" s="10">
        <v>5</v>
      </c>
      <c r="Y1211" s="10" t="s">
        <v>11995</v>
      </c>
      <c r="Z1211" s="10"/>
    </row>
    <row r="1212" spans="1:26">
      <c r="A1212" s="10">
        <v>1211</v>
      </c>
      <c r="B1212" s="49" t="s">
        <v>7282</v>
      </c>
      <c r="C1212" s="50" t="s">
        <v>7283</v>
      </c>
      <c r="D1212" s="51" t="s">
        <v>2845</v>
      </c>
      <c r="E1212" s="71" t="s">
        <v>3141</v>
      </c>
      <c r="F1212" s="76" t="s">
        <v>7284</v>
      </c>
      <c r="G1212" s="60" t="s">
        <v>7285</v>
      </c>
      <c r="H1212" s="10" t="str">
        <f t="shared" si="19"/>
        <v>(1211, 'PHÌN ĐÌNH HỌC', '1997-04-18', 'Nam', 'Đồng Tháp', '0855 925 505
0769 373 646', 'MR19118', 43, 34, 599, 'FUKUOKA', '94000000', '2019-06-03', '', '2019-05-27', '2019-01-16', '50000000', '44000000', '26928', '15000', '5000', '5', '2020-06-16', '', 'Admin', '2020-06-22 00:46:18'),</v>
      </c>
      <c r="I1212" s="10" t="str">
        <f t="shared" si="19"/>
        <v>(PHÌN ĐÌNH HỌC, '1997-04-18', 'Nam', 'Đồng Tháp', '0855 925 505
0769 373 646', 'MR19118', '(1211, 'PHÌN ĐÌNH HỌC', '1997-04-18', 'Nam', 'Đồng Tháp', '0855 925 505
0769 373 646', 'MR19118', 43, 34, 599, 'FUKUOKA', '94000000', '2019-06-03', '', '2019-05-27', '2019-01-16', '50000000', '44000000', '26928', '15000', '5000', '5', '2020-06-16', '', 'Admin', '2020-06-22 00:46:18'),', 34, 599, FUKUOKA, '94000000', '2019-06-03', '50000000', '2019-05-27', '2019-01-16', '26928', '44000000', '', '15000', '5000', '5', '2020-06-16', '', '', 'Admin', '2020-06-22 00:46:18'),</v>
      </c>
      <c r="J1212" s="58">
        <v>43</v>
      </c>
      <c r="K1212" s="58">
        <v>34</v>
      </c>
      <c r="L1212" s="58">
        <v>599</v>
      </c>
      <c r="M1212" s="83" t="s">
        <v>5172</v>
      </c>
      <c r="N1212" s="55">
        <v>94000000</v>
      </c>
      <c r="O1212" s="56" t="s">
        <v>4298</v>
      </c>
      <c r="P1212" s="159">
        <v>50000000</v>
      </c>
      <c r="Q1212" s="124">
        <v>44000000</v>
      </c>
      <c r="R1212" s="124"/>
      <c r="S1212" s="49" t="s">
        <v>6282</v>
      </c>
      <c r="T1212" s="49" t="s">
        <v>7286</v>
      </c>
      <c r="U1212" s="129">
        <v>26928</v>
      </c>
      <c r="V1212" s="55">
        <v>15000</v>
      </c>
      <c r="W1212" s="55">
        <v>5000</v>
      </c>
      <c r="X1212" s="10">
        <v>5</v>
      </c>
      <c r="Y1212" s="10" t="s">
        <v>9940</v>
      </c>
      <c r="Z1212" s="10"/>
    </row>
    <row r="1213" spans="1:26">
      <c r="A1213" s="10">
        <v>1212</v>
      </c>
      <c r="B1213" s="49" t="s">
        <v>7287</v>
      </c>
      <c r="C1213" s="50" t="s">
        <v>7288</v>
      </c>
      <c r="D1213" s="51" t="s">
        <v>2845</v>
      </c>
      <c r="E1213" s="71" t="s">
        <v>3104</v>
      </c>
      <c r="F1213" s="76" t="s">
        <v>7289</v>
      </c>
      <c r="G1213" s="60" t="s">
        <v>7285</v>
      </c>
      <c r="H1213" s="10" t="str">
        <f t="shared" si="19"/>
        <v>(1212, 'VÕ ANH KIỆT', '1984-02-14', 'Nam', 'An Giang', '0981 323 766
0945 292 677', 'MR19118', 43, 34, 599, 'FUKUOKA', '94000000', '2019-06-03', '', '2019-05-27', '2019-01-16', '50000000', '44000000', '26928', '15000', '5000', '5', '2020-06-16', '', 'Admin', '2020-06-22 00:46:18'),</v>
      </c>
      <c r="I1213" s="10" t="str">
        <f t="shared" si="19"/>
        <v>(VÕ ANH KIỆT, '1984-02-14', 'Nam', 'An Giang', '0981 323 766
0945 292 677', 'MR19118', '(1212, 'VÕ ANH KIỆT', '1984-02-14', 'Nam', 'An Giang', '0981 323 766
0945 292 677', 'MR19118', 43, 34, 599, 'FUKUOKA', '94000000', '2019-06-03', '', '2019-05-27', '2019-01-16', '50000000', '44000000', '26928', '15000', '5000', '5', '2020-06-16', '', 'Admin', '2020-06-22 00:46:18'),', 34, 599, FUKUOKA, '94000000', '2019-06-03', '50000000', '2019-05-27', '2019-01-16', '26928', '44000000', '', '15000', '5000', '5', '2020-06-16', '', '', 'Admin', '2020-06-22 00:46:18'),</v>
      </c>
      <c r="J1213" s="58">
        <v>43</v>
      </c>
      <c r="K1213" s="58">
        <v>34</v>
      </c>
      <c r="L1213" s="58">
        <v>599</v>
      </c>
      <c r="M1213" s="83" t="s">
        <v>5172</v>
      </c>
      <c r="N1213" s="55">
        <v>94000000</v>
      </c>
      <c r="O1213" s="56" t="s">
        <v>4298</v>
      </c>
      <c r="P1213" s="159">
        <v>50000000</v>
      </c>
      <c r="Q1213" s="124">
        <v>44000000</v>
      </c>
      <c r="R1213" s="124"/>
      <c r="S1213" s="49" t="s">
        <v>6282</v>
      </c>
      <c r="T1213" s="49" t="s">
        <v>7286</v>
      </c>
      <c r="U1213" s="129">
        <v>26928</v>
      </c>
      <c r="V1213" s="55">
        <v>15000</v>
      </c>
      <c r="W1213" s="55">
        <v>5000</v>
      </c>
      <c r="X1213" s="10">
        <v>5</v>
      </c>
      <c r="Y1213" s="10" t="s">
        <v>9940</v>
      </c>
      <c r="Z1213" s="10"/>
    </row>
    <row r="1214" spans="1:26">
      <c r="A1214" s="10">
        <v>1213</v>
      </c>
      <c r="B1214" s="49" t="s">
        <v>7290</v>
      </c>
      <c r="C1214" s="50" t="s">
        <v>6585</v>
      </c>
      <c r="D1214" s="51" t="s">
        <v>2845</v>
      </c>
      <c r="E1214" s="71" t="s">
        <v>2819</v>
      </c>
      <c r="F1214" s="76" t="s">
        <v>7291</v>
      </c>
      <c r="G1214" s="60" t="s">
        <v>7292</v>
      </c>
      <c r="H1214" s="10" t="str">
        <f t="shared" si="19"/>
        <v>(1213, 'NGUYỄN THẾ VŨ', '1988-05-25', 'Nam', 'Hồ Chí Minh', '0985 680 477
0964 894 958', 'MR19140', 25, 34, 600, 'FUKUOKA', '92000000', '2019-07-19', '', '2019-07-12', '2019-01-16', '50000000', '42000000', '26928', '15000', '5000', '5', '2020-06-16', '', 'Admin', '2020-06-22 00:46:18'),</v>
      </c>
      <c r="I1214" s="10" t="str">
        <f t="shared" si="19"/>
        <v>(NGUYỄN THẾ VŨ, '1988-05-25', 'Nam', 'Hồ Chí Minh', '0985 680 477
0964 894 958', 'MR19140', '(1213, 'NGUYỄN THẾ VŨ', '1988-05-25', 'Nam', 'Hồ Chí Minh', '0985 680 477
0964 894 958', 'MR19140', 25, 34, 600, 'FUKUOKA', '92000000', '2019-07-19', '', '2019-07-12', '2019-01-16', '50000000', '42000000', '26928', '15000', '5000', '5', '2020-06-16', '', 'Admin', '2020-06-22 00:46:18'),', 34, 600, FUKUOKA, '92000000', '2019-07-19', '50000000', '2019-07-12', '2019-01-16', '26928', '42000000', '', '15000', '5000', '5', '2020-06-16', '', '', 'Admin', '2020-06-22 00:46:18'),</v>
      </c>
      <c r="J1214" s="58">
        <v>25</v>
      </c>
      <c r="K1214" s="58">
        <v>34</v>
      </c>
      <c r="L1214" s="58">
        <v>600</v>
      </c>
      <c r="M1214" s="83" t="s">
        <v>5172</v>
      </c>
      <c r="N1214" s="55">
        <v>92000000</v>
      </c>
      <c r="O1214" s="56" t="s">
        <v>7293</v>
      </c>
      <c r="P1214" s="159">
        <v>50000000</v>
      </c>
      <c r="Q1214" s="124">
        <v>42000000</v>
      </c>
      <c r="R1214" s="124"/>
      <c r="S1214" s="49" t="s">
        <v>3662</v>
      </c>
      <c r="T1214" s="49" t="s">
        <v>7286</v>
      </c>
      <c r="U1214" s="129">
        <v>26928</v>
      </c>
      <c r="V1214" s="55">
        <v>15000</v>
      </c>
      <c r="W1214" s="55">
        <v>5000</v>
      </c>
      <c r="X1214" s="10">
        <v>5</v>
      </c>
      <c r="Y1214" s="10" t="s">
        <v>9940</v>
      </c>
      <c r="Z1214" s="10"/>
    </row>
    <row r="1215" spans="1:26">
      <c r="A1215" s="10">
        <v>1214</v>
      </c>
      <c r="B1215" s="49" t="s">
        <v>7294</v>
      </c>
      <c r="C1215" s="50" t="s">
        <v>7295</v>
      </c>
      <c r="D1215" s="51" t="s">
        <v>2845</v>
      </c>
      <c r="E1215" s="71" t="s">
        <v>3080</v>
      </c>
      <c r="F1215" s="76" t="s">
        <v>7296</v>
      </c>
      <c r="G1215" s="60" t="s">
        <v>7292</v>
      </c>
      <c r="H1215" s="10" t="str">
        <f t="shared" si="19"/>
        <v>(1214, 'LƯƠNG ĐẠI CƯƠNG', '1997-06-15', 'Nam', 'Long An', '0373 245 530
0995 278 151', 'MR19140', 25, 34, 600, 'FUKUOKA', '92000000', '2019-07-18', '', '2019-07-12', '2019-01-16', '50000000', '42000000', '26928', '15000', '5000', '5', '2020-06-16', '', 'Admin', '2020-06-22 00:46:18'),</v>
      </c>
      <c r="I1215" s="10" t="str">
        <f t="shared" si="19"/>
        <v>(LƯƠNG ĐẠI CƯƠNG, '1997-06-15', 'Nam', 'Long An', '0373 245 530
0995 278 151', 'MR19140', '(1214, 'LƯƠNG ĐẠI CƯƠNG', '1997-06-15', 'Nam', 'Long An', '0373 245 530
0995 278 151', 'MR19140', 25, 34, 600, 'FUKUOKA', '92000000', '2019-07-18', '', '2019-07-12', '2019-01-16', '50000000', '42000000', '26928', '15000', '5000', '5', '2020-06-16', '', 'Admin', '2020-06-22 00:46:18'),', 34, 600, FUKUOKA, '92000000', '2019-07-18', '50000000', '2019-07-12', '2019-01-16', '26928', '42000000', '', '15000', '5000', '5', '2020-06-16', '', '', 'Admin', '2020-06-22 00:46:18'),</v>
      </c>
      <c r="J1215" s="58">
        <v>25</v>
      </c>
      <c r="K1215" s="58">
        <v>34</v>
      </c>
      <c r="L1215" s="58">
        <v>600</v>
      </c>
      <c r="M1215" s="83" t="s">
        <v>5172</v>
      </c>
      <c r="N1215" s="55">
        <v>92000000</v>
      </c>
      <c r="O1215" s="56" t="s">
        <v>5107</v>
      </c>
      <c r="P1215" s="159">
        <v>50000000</v>
      </c>
      <c r="Q1215" s="124">
        <v>42000000</v>
      </c>
      <c r="R1215" s="124"/>
      <c r="S1215" s="49" t="s">
        <v>3662</v>
      </c>
      <c r="T1215" s="49" t="s">
        <v>7286</v>
      </c>
      <c r="U1215" s="129">
        <v>26928</v>
      </c>
      <c r="V1215" s="55">
        <v>15000</v>
      </c>
      <c r="W1215" s="55">
        <v>5000</v>
      </c>
      <c r="X1215" s="10">
        <v>5</v>
      </c>
      <c r="Y1215" s="10" t="s">
        <v>9940</v>
      </c>
      <c r="Z1215" s="10"/>
    </row>
    <row r="1216" spans="1:26">
      <c r="A1216" s="10">
        <v>1215</v>
      </c>
      <c r="B1216" s="49" t="s">
        <v>7297</v>
      </c>
      <c r="C1216" s="50" t="s">
        <v>7298</v>
      </c>
      <c r="D1216" s="51" t="s">
        <v>2845</v>
      </c>
      <c r="E1216" s="71" t="s">
        <v>2881</v>
      </c>
      <c r="F1216" s="76" t="s">
        <v>7299</v>
      </c>
      <c r="G1216" s="60" t="s">
        <v>7300</v>
      </c>
      <c r="H1216" s="10" t="str">
        <f t="shared" si="19"/>
        <v>(1215, 'NGÔ TỶ', '1989-11-15', 'Nam', 'Đồng Nai', '0905 700 513
0963 571 449', 'MR19141', 30, 34, 601, 'FUKUOKA', '92000000', '2019-07-18', '', '2019-07-12', '2019-01-16', '50000000', '42000000', '26928', '15000', '5000', '5', '2020-06-16', '', 'Admin', '2020-06-22 00:46:18'),</v>
      </c>
      <c r="I1216" s="10" t="str">
        <f t="shared" si="19"/>
        <v>(NGÔ TỶ, '1989-11-15', 'Nam', 'Đồng Nai', '0905 700 513
0963 571 449', 'MR19141', '(1215, 'NGÔ TỶ', '1989-11-15', 'Nam', 'Đồng Nai', '0905 700 513
0963 571 449', 'MR19141', 30, 34, 601, 'FUKUOKA', '92000000', '2019-07-18', '', '2019-07-12', '2019-01-16', '50000000', '42000000', '26928', '15000', '5000', '5', '2020-06-16', '', 'Admin', '2020-06-22 00:46:18'),', 34, 601, FUKUOKA, '92000000', '2019-07-18', '50000000', '2019-07-12', '2019-01-16', '26928', '42000000', '', '15000', '5000', '5', '2020-06-16', '', '', 'Admin', '2020-06-22 00:46:18'),</v>
      </c>
      <c r="J1216" s="58">
        <v>30</v>
      </c>
      <c r="K1216" s="58">
        <v>34</v>
      </c>
      <c r="L1216" s="58">
        <v>601</v>
      </c>
      <c r="M1216" s="83" t="s">
        <v>5172</v>
      </c>
      <c r="N1216" s="55">
        <v>92000000</v>
      </c>
      <c r="O1216" s="56" t="s">
        <v>5107</v>
      </c>
      <c r="P1216" s="159">
        <v>50000000</v>
      </c>
      <c r="Q1216" s="124">
        <v>42000000</v>
      </c>
      <c r="R1216" s="124"/>
      <c r="S1216" s="49" t="s">
        <v>3662</v>
      </c>
      <c r="T1216" s="49" t="s">
        <v>7286</v>
      </c>
      <c r="U1216" s="129">
        <v>26928</v>
      </c>
      <c r="V1216" s="55">
        <v>15000</v>
      </c>
      <c r="W1216" s="55">
        <v>5000</v>
      </c>
      <c r="X1216" s="10">
        <v>5</v>
      </c>
      <c r="Y1216" s="10" t="s">
        <v>9940</v>
      </c>
      <c r="Z1216" s="10"/>
    </row>
    <row r="1217" spans="1:26">
      <c r="A1217" s="10">
        <v>1216</v>
      </c>
      <c r="B1217" s="49" t="s">
        <v>7301</v>
      </c>
      <c r="C1217" s="50" t="s">
        <v>7302</v>
      </c>
      <c r="D1217" s="51" t="s">
        <v>2845</v>
      </c>
      <c r="E1217" s="71" t="s">
        <v>2928</v>
      </c>
      <c r="F1217" s="76" t="s">
        <v>7303</v>
      </c>
      <c r="G1217" s="60" t="s">
        <v>7304</v>
      </c>
      <c r="H1217" s="10" t="str">
        <f t="shared" si="19"/>
        <v>(1216, 'NGUYỄN HOÀNG VIỆT', '1999-08-17', 'Nam', 'Bình Định', '0981 340 512
0389 635 349', 'MR19139', 40, 34, 602, 'FUKUOKA', '96000000', '2019-07-18', '', '2019-07-12', '2020-01-22', '50000000', '46000000', '24123', '15000', '5000', '5', '2020-06-22', '', 'Admin', '2020-06-22 00:46:18'),</v>
      </c>
      <c r="I1217" s="10" t="str">
        <f t="shared" si="19"/>
        <v>(NGUYỄN HOÀNG VIỆT, '1999-08-17', 'Nam', 'Bình Định', '0981 340 512
0389 635 349', 'MR19139', '(1216, 'NGUYỄN HOÀNG VIỆT', '1999-08-17', 'Nam', 'Bình Định', '0981 340 512
0389 635 349', 'MR19139', 40, 34, 602, 'FUKUOKA', '96000000', '2019-07-18', '', '2019-07-12', '2020-01-22', '50000000', '46000000', '24123', '15000', '5000', '5', '2020-06-22', '', 'Admin', '2020-06-22 00:46:18'),', 34, 602, FUKUOKA, '96000000', '2019-07-18', '50000000', '2019-07-12', '2020-01-22', '24123', '46000000', '', '15000', '5000', '5', '2020-06-22', '', '', 'Admin', '2020-06-22 00:46:18'),</v>
      </c>
      <c r="J1217" s="58">
        <v>40</v>
      </c>
      <c r="K1217" s="58">
        <v>34</v>
      </c>
      <c r="L1217" s="58">
        <v>602</v>
      </c>
      <c r="M1217" s="83" t="s">
        <v>5172</v>
      </c>
      <c r="N1217" s="55">
        <v>96000000</v>
      </c>
      <c r="O1217" s="56" t="s">
        <v>5107</v>
      </c>
      <c r="P1217" s="159">
        <v>50000000</v>
      </c>
      <c r="Q1217" s="124">
        <v>46000000</v>
      </c>
      <c r="R1217" s="124"/>
      <c r="S1217" s="49" t="s">
        <v>3662</v>
      </c>
      <c r="T1217" s="49" t="s">
        <v>7305</v>
      </c>
      <c r="U1217" s="129">
        <v>24123</v>
      </c>
      <c r="V1217" s="55">
        <v>15000</v>
      </c>
      <c r="W1217" s="55">
        <v>5000</v>
      </c>
      <c r="X1217" s="10">
        <v>5</v>
      </c>
      <c r="Y1217" s="10" t="s">
        <v>10018</v>
      </c>
      <c r="Z1217" s="10"/>
    </row>
    <row r="1218" spans="1:26">
      <c r="A1218" s="10">
        <v>1217</v>
      </c>
      <c r="B1218" s="49" t="s">
        <v>7306</v>
      </c>
      <c r="C1218" s="50" t="s">
        <v>7170</v>
      </c>
      <c r="D1218" s="51" t="s">
        <v>2845</v>
      </c>
      <c r="E1218" s="10" t="s">
        <v>3141</v>
      </c>
      <c r="F1218" s="69" t="s">
        <v>7307</v>
      </c>
      <c r="G1218" s="49" t="s">
        <v>7308</v>
      </c>
      <c r="H1218" s="10" t="str">
        <f t="shared" si="19"/>
        <v>(1217, 'PHAN DUY TÍNH', '1996-12-10', 'Nam', 'Đồng Tháp', '01218 055 711
01653 071 296', 'MR18065', 44, 28, 456, 'HIROSHIMA', '99000000', '2018-04-26', '', '2018-04-16', '2018-09-20', '50000000', '49000000', '58341', '15000', '10000', '20', '2020-06-20', '', 'Admin', '2020-06-22 00:46:18'),</v>
      </c>
      <c r="I1218" s="10" t="str">
        <f t="shared" si="19"/>
        <v>(PHAN DUY TÍNH, '1996-12-10', 'Nam', 'Đồng Tháp', '01218 055 711
01653 071 296', 'MR18065', '(1217, 'PHAN DUY TÍNH', '1996-12-10', 'Nam', 'Đồng Tháp', '01218 055 711
01653 071 296', 'MR18065', 44, 28, 456, 'HIROSHIMA', '99000000', '2018-04-26', '', '2018-04-16', '2018-09-20', '50000000', '49000000', '58341', '15000', '10000', '20', '2020-06-20', '', 'Admin', '2020-06-22 00:46:18'),', 28, 456, HIROSHIMA, '99000000', '2018-04-26', '50000000', '2018-04-16', '2018-09-20', '58341', '49000000', '', '15000', '10000', '20', '2020-06-20', '', '', 'Admin', '2020-06-22 00:46:18'),</v>
      </c>
      <c r="J1218" s="58">
        <v>44</v>
      </c>
      <c r="K1218" s="58">
        <v>28</v>
      </c>
      <c r="L1218" s="58">
        <v>456</v>
      </c>
      <c r="M1218" s="49" t="s">
        <v>4897</v>
      </c>
      <c r="N1218" s="55">
        <v>99000000</v>
      </c>
      <c r="O1218" s="56" t="s">
        <v>3559</v>
      </c>
      <c r="P1218" s="159">
        <v>50000000</v>
      </c>
      <c r="Q1218" s="124">
        <v>49000000</v>
      </c>
      <c r="R1218" s="124"/>
      <c r="S1218" s="49" t="s">
        <v>3357</v>
      </c>
      <c r="T1218" s="49" t="s">
        <v>6751</v>
      </c>
      <c r="U1218" s="131">
        <v>58341</v>
      </c>
      <c r="V1218" s="55">
        <v>15000</v>
      </c>
      <c r="W1218" s="55">
        <v>10000</v>
      </c>
      <c r="X1218" s="10">
        <v>20</v>
      </c>
      <c r="Y1218" s="10" t="s">
        <v>10053</v>
      </c>
      <c r="Z1218" s="10"/>
    </row>
    <row r="1219" spans="1:26">
      <c r="A1219" s="10">
        <v>1218</v>
      </c>
      <c r="B1219" s="49" t="s">
        <v>7310</v>
      </c>
      <c r="C1219" s="50" t="s">
        <v>2960</v>
      </c>
      <c r="D1219" s="51" t="s">
        <v>2845</v>
      </c>
      <c r="E1219" s="10" t="s">
        <v>3104</v>
      </c>
      <c r="F1219" s="69" t="s">
        <v>7311</v>
      </c>
      <c r="G1219" s="49" t="s">
        <v>7308</v>
      </c>
      <c r="H1219" s="10" t="str">
        <f t="shared" ref="H1219:I1282" si="20">"("&amp;A1219&amp;", "&amp;"'"&amp;B1219&amp;"'"&amp;", "&amp;"'"&amp;C1219&amp;"'"&amp;", "&amp;"'"&amp;D1219&amp;"'"&amp;", "&amp;"'"&amp;E1219&amp;"'"&amp;", "&amp;"'"&amp;F1219&amp;"'"&amp;", "&amp;"'"&amp;G1219&amp;"'"&amp;", "&amp;J1219&amp;", "&amp;K1219&amp;", "&amp;L1219&amp;", "&amp;"'"&amp;M1219&amp;"'"&amp;", "&amp;"'"&amp;N1219&amp;"'"&amp;", "&amp;"'"&amp;O1219&amp;"'"&amp;", "&amp;"'"&amp;R1219&amp;"'"&amp;", "&amp;"'"&amp;S1219&amp;"'"&amp;", "&amp;"'"&amp;T1219&amp;"'"&amp;", "&amp;"'"&amp;P1219&amp;"'"&amp;", "&amp;"'"&amp;Q1219&amp;"'"&amp;", "&amp;"'"&amp;U1219&amp;"'"&amp;", "&amp;"'"&amp;V1219&amp;"'"&amp;", "&amp;"'"&amp;W1219&amp;"'"&amp;", "&amp;"'"&amp;X1219&amp;"'"&amp;", "&amp;"'"&amp;Y1219&amp;"'"&amp;", "&amp;"'"&amp;Z1219&amp;"'"&amp;", 'Admin', '2020-06-22 00:46:18'),"</f>
        <v>(1218, 'THÂN THÀNH LUÂN', '1996-01-01', 'Nam', 'An Giang', '0968 227 517
0977 758 705', 'MR18065', 44, 28, 456, 'HIROSHIMA', '99000000', '2018-04-23', '', '2018-04-16', '2018-09-20', '50000000', '49000000', '58341', '15000', '10000', '20', '2020-06-20', '', 'Admin', '2020-06-22 00:46:18'),</v>
      </c>
      <c r="I1219" s="10" t="str">
        <f t="shared" si="20"/>
        <v>(THÂN THÀNH LUÂN, '1996-01-01', 'Nam', 'An Giang', '0968 227 517
0977 758 705', 'MR18065', '(1218, 'THÂN THÀNH LUÂN', '1996-01-01', 'Nam', 'An Giang', '0968 227 517
0977 758 705', 'MR18065', 44, 28, 456, 'HIROSHIMA', '99000000', '2018-04-23', '', '2018-04-16', '2018-09-20', '50000000', '49000000', '58341', '15000', '10000', '20', '2020-06-20', '', 'Admin', '2020-06-22 00:46:18'),', 28, 456, HIROSHIMA, '99000000', '2018-04-23', '50000000', '2018-04-16', '2018-09-20', '58341', '49000000', '', '15000', '10000', '20', '2020-06-20', '', '', 'Admin', '2020-06-22 00:46:18'),</v>
      </c>
      <c r="J1219" s="58">
        <v>44</v>
      </c>
      <c r="K1219" s="58">
        <v>28</v>
      </c>
      <c r="L1219" s="58">
        <v>456</v>
      </c>
      <c r="M1219" s="49" t="s">
        <v>4897</v>
      </c>
      <c r="N1219" s="55">
        <v>99000000</v>
      </c>
      <c r="O1219" s="56" t="s">
        <v>4187</v>
      </c>
      <c r="P1219" s="159">
        <v>50000000</v>
      </c>
      <c r="Q1219" s="124">
        <v>49000000</v>
      </c>
      <c r="R1219" s="124"/>
      <c r="S1219" s="49" t="s">
        <v>3357</v>
      </c>
      <c r="T1219" s="49" t="s">
        <v>6751</v>
      </c>
      <c r="U1219" s="131">
        <v>58341</v>
      </c>
      <c r="V1219" s="55">
        <v>15000</v>
      </c>
      <c r="W1219" s="55">
        <v>10000</v>
      </c>
      <c r="X1219" s="10">
        <v>20</v>
      </c>
      <c r="Y1219" s="10" t="s">
        <v>10053</v>
      </c>
      <c r="Z1219" s="10"/>
    </row>
    <row r="1220" spans="1:26">
      <c r="A1220" s="10">
        <v>1219</v>
      </c>
      <c r="B1220" s="49" t="s">
        <v>7312</v>
      </c>
      <c r="C1220" s="50" t="s">
        <v>7313</v>
      </c>
      <c r="D1220" s="51" t="s">
        <v>2845</v>
      </c>
      <c r="E1220" s="10" t="s">
        <v>3141</v>
      </c>
      <c r="F1220" s="69" t="s">
        <v>7314</v>
      </c>
      <c r="G1220" s="49" t="s">
        <v>7315</v>
      </c>
      <c r="H1220" s="10" t="str">
        <f t="shared" si="20"/>
        <v>(1219, 'NGUYỄN HOÀI KHƯƠNG', '1996-06-26', 'Nam', 'Đồng Tháp', '0939 955 314
01295 003 639', 'MR18216', 44, 28, 457, 'HIROSHIMA', '99000000', '2018-10-17', '', '2018-10-12', '2019-05-07', '50000000', '49000000', '58341', '15000', '10000', '13', '2020-06-07', '', 'Admin', '2020-06-22 00:46:18'),</v>
      </c>
      <c r="I1220" s="10" t="str">
        <f t="shared" si="20"/>
        <v>(NGUYỄN HOÀI KHƯƠNG, '1996-06-26', 'Nam', 'Đồng Tháp', '0939 955 314
01295 003 639', 'MR18216', '(1219, 'NGUYỄN HOÀI KHƯƠNG', '1996-06-26', 'Nam', 'Đồng Tháp', '0939 955 314
01295 003 639', 'MR18216', 44, 28, 457, 'HIROSHIMA', '99000000', '2018-10-17', '', '2018-10-12', '2019-05-07', '50000000', '49000000', '58341', '15000', '10000', '13', '2020-06-07', '', 'Admin', '2020-06-22 00:46:18'),', 28, 457, HIROSHIMA, '99000000', '2018-10-17', '50000000', '2018-10-12', '2019-05-07', '58341', '49000000', '', '15000', '10000', '13', '2020-06-07', '', '', 'Admin', '2020-06-22 00:46:18'),</v>
      </c>
      <c r="J1220" s="58">
        <v>44</v>
      </c>
      <c r="K1220" s="58">
        <v>28</v>
      </c>
      <c r="L1220" s="58">
        <v>457</v>
      </c>
      <c r="M1220" s="49" t="s">
        <v>4897</v>
      </c>
      <c r="N1220" s="55">
        <v>99000000</v>
      </c>
      <c r="O1220" s="56" t="s">
        <v>3601</v>
      </c>
      <c r="P1220" s="159">
        <v>50000000</v>
      </c>
      <c r="Q1220" s="124">
        <v>49000000</v>
      </c>
      <c r="R1220" s="124"/>
      <c r="S1220" s="49" t="s">
        <v>6204</v>
      </c>
      <c r="T1220" s="49" t="s">
        <v>5077</v>
      </c>
      <c r="U1220" s="129">
        <v>58341</v>
      </c>
      <c r="V1220" s="55">
        <v>15000</v>
      </c>
      <c r="W1220" s="55">
        <v>10000</v>
      </c>
      <c r="X1220" s="10">
        <v>13</v>
      </c>
      <c r="Y1220" s="10" t="s">
        <v>11989</v>
      </c>
      <c r="Z1220" s="10"/>
    </row>
    <row r="1221" spans="1:26">
      <c r="A1221" s="10">
        <v>1220</v>
      </c>
      <c r="B1221" s="49" t="s">
        <v>7316</v>
      </c>
      <c r="C1221" s="50" t="s">
        <v>7317</v>
      </c>
      <c r="D1221" s="51" t="s">
        <v>2845</v>
      </c>
      <c r="E1221" s="10" t="s">
        <v>2855</v>
      </c>
      <c r="F1221" s="69" t="s">
        <v>7318</v>
      </c>
      <c r="G1221" s="49" t="s">
        <v>7315</v>
      </c>
      <c r="H1221" s="10" t="str">
        <f t="shared" si="20"/>
        <v>(1220, 'NGUYỄN HỒNG PHONG', '1999-08-20', 'Nam', 'Trà Vinh', '01628 286 874
0962 383 470', 'MR18216', 44, 28, 457, 'HIROSHIMA', '99000000', '2018-10-15', '', '2018-10-12', '2019-05-07', '50000000', '49000000', '58341', '15000', '10000', '13', '2020-06-07', '', 'Admin', '2020-06-22 00:46:18'),</v>
      </c>
      <c r="I1221" s="10" t="str">
        <f t="shared" si="20"/>
        <v>(NGUYỄN HỒNG PHONG, '1999-08-20', 'Nam', 'Trà Vinh', '01628 286 874
0962 383 470', 'MR18216', '(1220, 'NGUYỄN HỒNG PHONG', '1999-08-20', 'Nam', 'Trà Vinh', '01628 286 874
0962 383 470', 'MR18216', 44, 28, 457, 'HIROSHIMA', '99000000', '2018-10-15', '', '2018-10-12', '2019-05-07', '50000000', '49000000', '58341', '15000', '10000', '13', '2020-06-07', '', 'Admin', '2020-06-22 00:46:18'),', 28, 457, HIROSHIMA, '99000000', '2018-10-15', '50000000', '2018-10-12', '2019-05-07', '58341', '49000000', '', '15000', '10000', '13', '2020-06-07', '', '', 'Admin', '2020-06-22 00:46:18'),</v>
      </c>
      <c r="J1221" s="58">
        <v>44</v>
      </c>
      <c r="K1221" s="58">
        <v>28</v>
      </c>
      <c r="L1221" s="58">
        <v>457</v>
      </c>
      <c r="M1221" s="49" t="s">
        <v>4897</v>
      </c>
      <c r="N1221" s="55">
        <v>99000000</v>
      </c>
      <c r="O1221" s="56" t="s">
        <v>7319</v>
      </c>
      <c r="P1221" s="159">
        <v>50000000</v>
      </c>
      <c r="Q1221" s="124">
        <v>49000000</v>
      </c>
      <c r="R1221" s="124"/>
      <c r="S1221" s="49" t="s">
        <v>6204</v>
      </c>
      <c r="T1221" s="49" t="s">
        <v>5077</v>
      </c>
      <c r="U1221" s="129">
        <v>58341</v>
      </c>
      <c r="V1221" s="55">
        <v>15000</v>
      </c>
      <c r="W1221" s="55">
        <v>10000</v>
      </c>
      <c r="X1221" s="10">
        <v>13</v>
      </c>
      <c r="Y1221" s="10" t="s">
        <v>11989</v>
      </c>
      <c r="Z1221" s="10"/>
    </row>
    <row r="1222" spans="1:26">
      <c r="A1222" s="10">
        <v>1221</v>
      </c>
      <c r="B1222" s="60" t="s">
        <v>3716</v>
      </c>
      <c r="C1222" s="50" t="s">
        <v>7320</v>
      </c>
      <c r="D1222" s="51" t="s">
        <v>2845</v>
      </c>
      <c r="E1222" s="10" t="s">
        <v>3141</v>
      </c>
      <c r="F1222" s="61" t="s">
        <v>7321</v>
      </c>
      <c r="G1222" s="49" t="s">
        <v>7322</v>
      </c>
      <c r="H1222" s="10" t="str">
        <f t="shared" si="20"/>
        <v>(1221, 'HUỲNH TẤN PHÁT', '1998-12-26', 'Nam', 'Đồng Tháp', '0962 692 431
0976 074 620', 'MR18249', 44, 28, 458, 'SHIGA', '99000000', '2018-11-14', '', '2018-11-08', '2019-05-07', '50000000', '49000000', '58341', '15000', '10000', '13', '2020-06-07', '', 'Admin', '2020-06-22 00:46:18'),</v>
      </c>
      <c r="I1222" s="10" t="str">
        <f t="shared" si="20"/>
        <v>(HUỲNH TẤN PHÁT, '1998-12-26', 'Nam', 'Đồng Tháp', '0962 692 431
0976 074 620', 'MR18249', '(1221, 'HUỲNH TẤN PHÁT', '1998-12-26', 'Nam', 'Đồng Tháp', '0962 692 431
0976 074 620', 'MR18249', 44, 28, 458, 'SHIGA', '99000000', '2018-11-14', '', '2018-11-08', '2019-05-07', '50000000', '49000000', '58341', '15000', '10000', '13', '2020-06-07', '', 'Admin', '2020-06-22 00:46:18'),', 28, 458, SHIGA, '99000000', '2018-11-14', '50000000', '2018-11-08', '2019-05-07', '58341', '49000000', '', '15000', '10000', '13', '2020-06-07', '', '', 'Admin', '2020-06-22 00:46:18'),</v>
      </c>
      <c r="J1222" s="58">
        <v>44</v>
      </c>
      <c r="K1222" s="58">
        <v>28</v>
      </c>
      <c r="L1222" s="58">
        <v>458</v>
      </c>
      <c r="M1222" s="49" t="s">
        <v>7323</v>
      </c>
      <c r="N1222" s="55">
        <v>99000000</v>
      </c>
      <c r="O1222" s="56" t="s">
        <v>7324</v>
      </c>
      <c r="P1222" s="159">
        <v>50000000</v>
      </c>
      <c r="Q1222" s="124">
        <v>49000000</v>
      </c>
      <c r="R1222" s="124"/>
      <c r="S1222" s="49" t="s">
        <v>4208</v>
      </c>
      <c r="T1222" s="49" t="s">
        <v>5077</v>
      </c>
      <c r="U1222" s="129">
        <v>58341</v>
      </c>
      <c r="V1222" s="55">
        <v>15000</v>
      </c>
      <c r="W1222" s="55">
        <v>10000</v>
      </c>
      <c r="X1222" s="10">
        <v>13</v>
      </c>
      <c r="Y1222" s="10" t="s">
        <v>11989</v>
      </c>
      <c r="Z1222" s="10"/>
    </row>
    <row r="1223" spans="1:26">
      <c r="A1223" s="10">
        <v>1222</v>
      </c>
      <c r="B1223" s="60" t="s">
        <v>7325</v>
      </c>
      <c r="C1223" s="50" t="s">
        <v>7326</v>
      </c>
      <c r="D1223" s="51" t="s">
        <v>2845</v>
      </c>
      <c r="E1223" s="10" t="s">
        <v>2876</v>
      </c>
      <c r="F1223" s="61" t="s">
        <v>7327</v>
      </c>
      <c r="G1223" s="49" t="s">
        <v>7322</v>
      </c>
      <c r="H1223" s="10" t="str">
        <f t="shared" si="20"/>
        <v>(1222, 'LÊ TRUNG NGHĨA', '1993-08-11', 'Nam', 'Vĩnh Long', '0907 184 168
0939 692 099', 'MR18249', 44, 28, 458, 'SHIGA', '99000000', '2018-11-14', '', '2018-11-08', '2019-05-07', '50000000', '49000000', '58341', '15000', '10000', '13', '2020-06-07', '', 'Admin', '2020-06-22 00:46:18'),</v>
      </c>
      <c r="I1223" s="10" t="str">
        <f t="shared" si="20"/>
        <v>(LÊ TRUNG NGHĨA, '1993-08-11', 'Nam', 'Vĩnh Long', '0907 184 168
0939 692 099', 'MR18249', '(1222, 'LÊ TRUNG NGHĨA', '1993-08-11', 'Nam', 'Vĩnh Long', '0907 184 168
0939 692 099', 'MR18249', 44, 28, 458, 'SHIGA', '99000000', '2018-11-14', '', '2018-11-08', '2019-05-07', '50000000', '49000000', '58341', '15000', '10000', '13', '2020-06-07', '', 'Admin', '2020-06-22 00:46:18'),', 28, 458, SHIGA, '99000000', '2018-11-14', '50000000', '2018-11-08', '2019-05-07', '58341', '49000000', '', '15000', '10000', '13', '2020-06-07', '', '', 'Admin', '2020-06-22 00:46:18'),</v>
      </c>
      <c r="J1223" s="58">
        <v>44</v>
      </c>
      <c r="K1223" s="58">
        <v>28</v>
      </c>
      <c r="L1223" s="58">
        <v>458</v>
      </c>
      <c r="M1223" s="49" t="s">
        <v>7323</v>
      </c>
      <c r="N1223" s="55">
        <v>99000000</v>
      </c>
      <c r="O1223" s="56" t="s">
        <v>7324</v>
      </c>
      <c r="P1223" s="159">
        <v>50000000</v>
      </c>
      <c r="Q1223" s="124">
        <v>49000000</v>
      </c>
      <c r="R1223" s="124"/>
      <c r="S1223" s="49" t="s">
        <v>4208</v>
      </c>
      <c r="T1223" s="49" t="s">
        <v>5077</v>
      </c>
      <c r="U1223" s="129">
        <v>58341</v>
      </c>
      <c r="V1223" s="55">
        <v>15000</v>
      </c>
      <c r="W1223" s="55">
        <v>10000</v>
      </c>
      <c r="X1223" s="10">
        <v>13</v>
      </c>
      <c r="Y1223" s="10" t="s">
        <v>11989</v>
      </c>
      <c r="Z1223" s="10"/>
    </row>
    <row r="1224" spans="1:26">
      <c r="A1224" s="10">
        <v>1223</v>
      </c>
      <c r="B1224" s="49" t="s">
        <v>7328</v>
      </c>
      <c r="C1224" s="50" t="s">
        <v>7329</v>
      </c>
      <c r="D1224" s="51" t="s">
        <v>2845</v>
      </c>
      <c r="E1224" s="10" t="s">
        <v>3141</v>
      </c>
      <c r="F1224" s="61" t="s">
        <v>7330</v>
      </c>
      <c r="G1224" s="49" t="s">
        <v>7331</v>
      </c>
      <c r="H1224" s="10" t="str">
        <f t="shared" si="20"/>
        <v>(1223, 'LÊ VĂN ĐÔNG', '1995-11-04', 'Nam', 'Đồng Tháp', '0778 751 129
0769 381 374', 'MR18243', 44, 28, 459, 'HIROSHIMA', '99000000', '2018-11-09', '', '2018-11-05', '2019-05-20', '50000000', '49000000', '60024', '15000', '10000', '12', '2020-06-20', '', 'Admin', '2020-06-22 00:46:18'),</v>
      </c>
      <c r="I1224" s="10" t="str">
        <f t="shared" si="20"/>
        <v>(LÊ VĂN ĐÔNG, '1995-11-04', 'Nam', 'Đồng Tháp', '0778 751 129
0769 381 374', 'MR18243', '(1223, 'LÊ VĂN ĐÔNG', '1995-11-04', 'Nam', 'Đồng Tháp', '0778 751 129
0769 381 374', 'MR18243', 44, 28, 459, 'HIROSHIMA', '99000000', '2018-11-09', '', '2018-11-05', '2019-05-20', '50000000', '49000000', '60024', '15000', '10000', '12', '2020-06-20', '', 'Admin', '2020-06-22 00:46:18'),', 28, 459, HIROSHIMA, '99000000', '2018-11-09', '50000000', '2018-11-05', '2019-05-20', '60024', '49000000', '', '15000', '10000', '12', '2020-06-20', '', '', 'Admin', '2020-06-22 00:46:18'),</v>
      </c>
      <c r="J1224" s="58">
        <v>44</v>
      </c>
      <c r="K1224" s="58">
        <v>28</v>
      </c>
      <c r="L1224" s="58">
        <v>459</v>
      </c>
      <c r="M1224" s="49" t="s">
        <v>4897</v>
      </c>
      <c r="N1224" s="55">
        <v>99000000</v>
      </c>
      <c r="O1224" s="56" t="s">
        <v>5996</v>
      </c>
      <c r="P1224" s="159">
        <v>50000000</v>
      </c>
      <c r="Q1224" s="124">
        <v>49000000</v>
      </c>
      <c r="R1224" s="124"/>
      <c r="S1224" s="49" t="s">
        <v>6761</v>
      </c>
      <c r="T1224" s="49" t="s">
        <v>5524</v>
      </c>
      <c r="U1224" s="129">
        <v>60024</v>
      </c>
      <c r="V1224" s="55">
        <v>15000</v>
      </c>
      <c r="W1224" s="55">
        <v>10000</v>
      </c>
      <c r="X1224" s="10">
        <v>12</v>
      </c>
      <c r="Y1224" s="10" t="s">
        <v>10053</v>
      </c>
      <c r="Z1224" s="10"/>
    </row>
    <row r="1225" spans="1:26">
      <c r="A1225" s="10">
        <v>1224</v>
      </c>
      <c r="B1225" s="60" t="s">
        <v>7332</v>
      </c>
      <c r="C1225" s="50" t="s">
        <v>6875</v>
      </c>
      <c r="D1225" s="51" t="s">
        <v>2845</v>
      </c>
      <c r="E1225" s="10" t="s">
        <v>2846</v>
      </c>
      <c r="F1225" s="69" t="s">
        <v>7333</v>
      </c>
      <c r="G1225" s="49" t="s">
        <v>7334</v>
      </c>
      <c r="H1225" s="10" t="str">
        <f t="shared" si="20"/>
        <v>(1224, 'PHẠM TƯỜNG DUY', '1998-02-24', 'Nam', 'Bến Tre', '0929 656 079
01629 514 939', 'MR18197', 93, 28, 460, 'OKAYAMA', '103000000', '2018-09-20', '', '2018-09-13', '2019-05-20', '50000000', '53000000', '56907', '15000', '10000', '12', '2020-06-20', '', 'Admin', '2020-06-22 00:46:18'),</v>
      </c>
      <c r="I1225" s="10" t="str">
        <f t="shared" si="20"/>
        <v>(PHẠM TƯỜNG DUY, '1998-02-24', 'Nam', 'Bến Tre', '0929 656 079
01629 514 939', 'MR18197', '(1224, 'PHẠM TƯỜNG DUY', '1998-02-24', 'Nam', 'Bến Tre', '0929 656 079
01629 514 939', 'MR18197', 93, 28, 460, 'OKAYAMA', '103000000', '2018-09-20', '', '2018-09-13', '2019-05-20', '50000000', '53000000', '56907', '15000', '10000', '12', '2020-06-20', '', 'Admin', '2020-06-22 00:46:18'),', 28, 460, OKAYAMA, '103000000', '2018-09-20', '50000000', '2018-09-13', '2019-05-20', '56907', '53000000', '', '15000', '10000', '12', '2020-06-20', '', '', 'Admin', '2020-06-22 00:46:18'),</v>
      </c>
      <c r="J1225" s="58">
        <v>93</v>
      </c>
      <c r="K1225" s="58">
        <v>28</v>
      </c>
      <c r="L1225" s="58">
        <v>460</v>
      </c>
      <c r="M1225" s="49" t="s">
        <v>2870</v>
      </c>
      <c r="N1225" s="55">
        <v>103000000</v>
      </c>
      <c r="O1225" s="56" t="s">
        <v>6751</v>
      </c>
      <c r="P1225" s="159">
        <v>50000000</v>
      </c>
      <c r="Q1225" s="124">
        <v>53000000</v>
      </c>
      <c r="R1225" s="124"/>
      <c r="S1225" s="49" t="s">
        <v>5060</v>
      </c>
      <c r="T1225" s="49" t="s">
        <v>5524</v>
      </c>
      <c r="U1225" s="129">
        <v>56907</v>
      </c>
      <c r="V1225" s="55">
        <v>15000</v>
      </c>
      <c r="W1225" s="55">
        <v>10000</v>
      </c>
      <c r="X1225" s="10">
        <v>12</v>
      </c>
      <c r="Y1225" s="10" t="s">
        <v>10053</v>
      </c>
      <c r="Z1225" s="10"/>
    </row>
    <row r="1226" spans="1:26">
      <c r="A1226" s="10">
        <v>1225</v>
      </c>
      <c r="B1226" s="60" t="s">
        <v>7335</v>
      </c>
      <c r="C1226" s="50" t="s">
        <v>6138</v>
      </c>
      <c r="D1226" s="51" t="s">
        <v>2845</v>
      </c>
      <c r="E1226" s="10" t="s">
        <v>3141</v>
      </c>
      <c r="F1226" s="69" t="s">
        <v>7336</v>
      </c>
      <c r="G1226" s="49" t="s">
        <v>7334</v>
      </c>
      <c r="H1226" s="10" t="str">
        <f t="shared" si="20"/>
        <v>(1225, 'VÕ VŨ LUÂN', '1997-12-10', 'Nam', 'Đồng Tháp', '0938 533 474
01882 347 271
01206 689 718', 'MR18197', 93, 28, 460, 'OKAYAMA', '103000000', '2018-09-19', '', '2018-09-13', '2019-05-20', '50000000', '53000000', '56907', '15000', '10000', '12', '2020-06-20', '', 'Admin', '2020-06-22 00:46:18'),</v>
      </c>
      <c r="I1226" s="10" t="str">
        <f t="shared" si="20"/>
        <v>(VÕ VŨ LUÂN, '1997-12-10', 'Nam', 'Đồng Tháp', '0938 533 474
01882 347 271
01206 689 718', 'MR18197', '(1225, 'VÕ VŨ LUÂN', '1997-12-10', 'Nam', 'Đồng Tháp', '0938 533 474
01882 347 271
01206 689 718', 'MR18197', 93, 28, 460, 'OKAYAMA', '103000000', '2018-09-19', '', '2018-09-13', '2019-05-20', '50000000', '53000000', '56907', '15000', '10000', '12', '2020-06-20', '', 'Admin', '2020-06-22 00:46:18'),', 28, 460, OKAYAMA, '103000000', '2018-09-19', '50000000', '2018-09-13', '2019-05-20', '56907', '53000000', '', '15000', '10000', '12', '2020-06-20', '', '', 'Admin', '2020-06-22 00:46:18'),</v>
      </c>
      <c r="J1226" s="58">
        <v>93</v>
      </c>
      <c r="K1226" s="58">
        <v>28</v>
      </c>
      <c r="L1226" s="58">
        <v>460</v>
      </c>
      <c r="M1226" s="49" t="s">
        <v>2870</v>
      </c>
      <c r="N1226" s="55">
        <v>103000000</v>
      </c>
      <c r="O1226" s="56" t="s">
        <v>3326</v>
      </c>
      <c r="P1226" s="159">
        <v>50000000</v>
      </c>
      <c r="Q1226" s="124">
        <v>53000000</v>
      </c>
      <c r="R1226" s="124"/>
      <c r="S1226" s="49" t="s">
        <v>5060</v>
      </c>
      <c r="T1226" s="49" t="s">
        <v>5524</v>
      </c>
      <c r="U1226" s="129">
        <v>56907</v>
      </c>
      <c r="V1226" s="55">
        <v>15000</v>
      </c>
      <c r="W1226" s="55">
        <v>10000</v>
      </c>
      <c r="X1226" s="10">
        <v>12</v>
      </c>
      <c r="Y1226" s="10" t="s">
        <v>10053</v>
      </c>
      <c r="Z1226" s="10"/>
    </row>
    <row r="1227" spans="1:26">
      <c r="A1227" s="10">
        <v>1226</v>
      </c>
      <c r="B1227" s="60" t="s">
        <v>7337</v>
      </c>
      <c r="C1227" s="50" t="s">
        <v>6568</v>
      </c>
      <c r="D1227" s="51" t="s">
        <v>2845</v>
      </c>
      <c r="E1227" s="10" t="s">
        <v>2846</v>
      </c>
      <c r="F1227" s="69" t="s">
        <v>7338</v>
      </c>
      <c r="G1227" s="49" t="s">
        <v>7334</v>
      </c>
      <c r="H1227" s="10" t="str">
        <f t="shared" si="20"/>
        <v>(1226, 'NGUYỄN THANH ĐIỀN', '1996-01-15', 'Nam', 'Bến Tre', '0969 764 840
01629 970 442', 'MR18197', 93, 28, 460, 'OKAYAMA', '103000000', '2018-09-19', '', '2018-09-13', '2019-05-20', '50000000', '53000000', '56907', '15000', '10000', '12', '2020-06-20', '', 'Admin', '2020-06-22 00:46:18'),</v>
      </c>
      <c r="I1227" s="10" t="str">
        <f t="shared" si="20"/>
        <v>(NGUYỄN THANH ĐIỀN, '1996-01-15', 'Nam', 'Bến Tre', '0969 764 840
01629 970 442', 'MR18197', '(1226, 'NGUYỄN THANH ĐIỀN', '1996-01-15', 'Nam', 'Bến Tre', '0969 764 840
01629 970 442', 'MR18197', 93, 28, 460, 'OKAYAMA', '103000000', '2018-09-19', '', '2018-09-13', '2019-05-20', '50000000', '53000000', '56907', '15000', '10000', '12', '2020-06-20', '', 'Admin', '2020-06-22 00:46:18'),', 28, 460, OKAYAMA, '103000000', '2018-09-19', '50000000', '2018-09-13', '2019-05-20', '56907', '53000000', '', '15000', '10000', '12', '2020-06-20', '', '', 'Admin', '2020-06-22 00:46:18'),</v>
      </c>
      <c r="J1227" s="58">
        <v>93</v>
      </c>
      <c r="K1227" s="58">
        <v>28</v>
      </c>
      <c r="L1227" s="58">
        <v>460</v>
      </c>
      <c r="M1227" s="49" t="s">
        <v>2870</v>
      </c>
      <c r="N1227" s="55">
        <v>103000000</v>
      </c>
      <c r="O1227" s="56" t="s">
        <v>3326</v>
      </c>
      <c r="P1227" s="159">
        <v>50000000</v>
      </c>
      <c r="Q1227" s="124">
        <v>53000000</v>
      </c>
      <c r="R1227" s="124"/>
      <c r="S1227" s="49" t="s">
        <v>5060</v>
      </c>
      <c r="T1227" s="49" t="s">
        <v>5524</v>
      </c>
      <c r="U1227" s="129">
        <v>56907</v>
      </c>
      <c r="V1227" s="55">
        <v>15000</v>
      </c>
      <c r="W1227" s="55">
        <v>10000</v>
      </c>
      <c r="X1227" s="10">
        <v>12</v>
      </c>
      <c r="Y1227" s="10" t="s">
        <v>10053</v>
      </c>
      <c r="Z1227" s="10"/>
    </row>
    <row r="1228" spans="1:26">
      <c r="A1228" s="10">
        <v>1227</v>
      </c>
      <c r="B1228" s="60" t="s">
        <v>7339</v>
      </c>
      <c r="C1228" s="50" t="s">
        <v>2915</v>
      </c>
      <c r="D1228" s="51" t="s">
        <v>2845</v>
      </c>
      <c r="E1228" s="10" t="s">
        <v>2846</v>
      </c>
      <c r="F1228" s="69" t="s">
        <v>7340</v>
      </c>
      <c r="G1228" s="49" t="s">
        <v>7334</v>
      </c>
      <c r="H1228" s="10" t="str">
        <f t="shared" si="20"/>
        <v>(1227, 'NGUYỄN MINH TÂM', '1994-02-18', 'Nam', 'Bến Tre', '0943 692 643', 'MR18197', 93, 28, 460, 'OKAYAMA', '103000000', '2018-09-24', '', '2018-09-13', '2019-05-20', '50000000', '53000000', '56907', '15000', '10000', '12', '2020-06-20', '', 'Admin', '2020-06-22 00:46:18'),</v>
      </c>
      <c r="I1228" s="10" t="str">
        <f t="shared" si="20"/>
        <v>(NGUYỄN MINH TÂM, '1994-02-18', 'Nam', 'Bến Tre', '0943 692 643', 'MR18197', '(1227, 'NGUYỄN MINH TÂM', '1994-02-18', 'Nam', 'Bến Tre', '0943 692 643', 'MR18197', 93, 28, 460, 'OKAYAMA', '103000000', '2018-09-24', '', '2018-09-13', '2019-05-20', '50000000', '53000000', '56907', '15000', '10000', '12', '2020-06-20', '', 'Admin', '2020-06-22 00:46:18'),', 28, 460, OKAYAMA, '103000000', '2018-09-24', '50000000', '2018-09-13', '2019-05-20', '56907', '53000000', '', '15000', '10000', '12', '2020-06-20', '', '', 'Admin', '2020-06-22 00:46:18'),</v>
      </c>
      <c r="J1228" s="58">
        <v>93</v>
      </c>
      <c r="K1228" s="58">
        <v>28</v>
      </c>
      <c r="L1228" s="58">
        <v>460</v>
      </c>
      <c r="M1228" s="49" t="s">
        <v>2870</v>
      </c>
      <c r="N1228" s="55">
        <v>103000000</v>
      </c>
      <c r="O1228" s="56" t="s">
        <v>7341</v>
      </c>
      <c r="P1228" s="159">
        <v>50000000</v>
      </c>
      <c r="Q1228" s="124">
        <v>53000000</v>
      </c>
      <c r="R1228" s="124"/>
      <c r="S1228" s="49" t="s">
        <v>5060</v>
      </c>
      <c r="T1228" s="49" t="s">
        <v>5524</v>
      </c>
      <c r="U1228" s="129">
        <v>56907</v>
      </c>
      <c r="V1228" s="55">
        <v>15000</v>
      </c>
      <c r="W1228" s="55">
        <v>10000</v>
      </c>
      <c r="X1228" s="10">
        <v>12</v>
      </c>
      <c r="Y1228" s="10" t="s">
        <v>10053</v>
      </c>
      <c r="Z1228" s="10"/>
    </row>
    <row r="1229" spans="1:26">
      <c r="A1229" s="10">
        <v>1228</v>
      </c>
      <c r="B1229" s="49" t="s">
        <v>7342</v>
      </c>
      <c r="C1229" s="50" t="s">
        <v>7343</v>
      </c>
      <c r="D1229" s="51" t="s">
        <v>2845</v>
      </c>
      <c r="E1229" s="10" t="s">
        <v>2881</v>
      </c>
      <c r="F1229" s="69" t="s">
        <v>7344</v>
      </c>
      <c r="G1229" s="49" t="s">
        <v>7345</v>
      </c>
      <c r="H1229" s="10" t="str">
        <f t="shared" si="20"/>
        <v>(1228, 'LĂNG MINH DANH', '1999-02-18', 'Nam', 'Đồng Nai', '0971 896 458
0983 410 748', 'MR18221', 107, 28, 461, 'OSAKA', '103000000', '2018-10-26', '', '2018-10-18', '2019-05-20', '50000000', '53000000', '56907', '15000', '10000', '12', '2020-06-20', '', 'Admin', '2020-06-22 00:46:18'),</v>
      </c>
      <c r="I1229" s="10" t="str">
        <f t="shared" si="20"/>
        <v>(LĂNG MINH DANH, '1999-02-18', 'Nam', 'Đồng Nai', '0971 896 458
0983 410 748', 'MR18221', '(1228, 'LĂNG MINH DANH', '1999-02-18', 'Nam', 'Đồng Nai', '0971 896 458
0983 410 748', 'MR18221', 107, 28, 461, 'OSAKA', '103000000', '2018-10-26', '', '2018-10-18', '2019-05-20', '50000000', '53000000', '56907', '15000', '10000', '12', '2020-06-20', '', 'Admin', '2020-06-22 00:46:18'),', 28, 461, OSAKA, '103000000', '2018-10-26', '50000000', '2018-10-18', '2019-05-20', '56907', '53000000', '', '15000', '10000', '12', '2020-06-20', '', '', 'Admin', '2020-06-22 00:46:18'),</v>
      </c>
      <c r="J1229" s="58">
        <v>107</v>
      </c>
      <c r="K1229" s="58">
        <v>28</v>
      </c>
      <c r="L1229" s="58">
        <v>461</v>
      </c>
      <c r="M1229" s="49" t="s">
        <v>3343</v>
      </c>
      <c r="N1229" s="55">
        <v>103000000</v>
      </c>
      <c r="O1229" s="56" t="s">
        <v>3992</v>
      </c>
      <c r="P1229" s="159">
        <v>50000000</v>
      </c>
      <c r="Q1229" s="124">
        <v>53000000</v>
      </c>
      <c r="R1229" s="124"/>
      <c r="S1229" s="49" t="s">
        <v>3642</v>
      </c>
      <c r="T1229" s="49" t="s">
        <v>5524</v>
      </c>
      <c r="U1229" s="129">
        <v>56907</v>
      </c>
      <c r="V1229" s="55">
        <v>15000</v>
      </c>
      <c r="W1229" s="55">
        <v>10000</v>
      </c>
      <c r="X1229" s="10">
        <v>12</v>
      </c>
      <c r="Y1229" s="10" t="s">
        <v>10053</v>
      </c>
      <c r="Z1229" s="10"/>
    </row>
    <row r="1230" spans="1:26">
      <c r="A1230" s="10">
        <v>1229</v>
      </c>
      <c r="B1230" s="49" t="s">
        <v>7346</v>
      </c>
      <c r="C1230" s="50" t="s">
        <v>7347</v>
      </c>
      <c r="D1230" s="51" t="s">
        <v>2845</v>
      </c>
      <c r="E1230" s="10" t="s">
        <v>2881</v>
      </c>
      <c r="F1230" s="69" t="s">
        <v>7348</v>
      </c>
      <c r="G1230" s="49" t="s">
        <v>7345</v>
      </c>
      <c r="H1230" s="10" t="str">
        <f t="shared" si="20"/>
        <v>(1229, 'LĂNG CHÍ HÀO', '1999-01-04', 'Nam', 'Đồng Nai', '0767 576 167
0932 014 930', 'MR18221', 107, 28, 461, 'OSAKA', '103000000', '2018-10-26', '', '2018-10-18', '2019-05-20', '50000000', '53000000', '56907', '15000', '10000', '12', '2020-06-20', '', 'Admin', '2020-06-22 00:46:18'),</v>
      </c>
      <c r="I1230" s="10" t="str">
        <f t="shared" si="20"/>
        <v>(LĂNG CHÍ HÀO, '1999-01-04', 'Nam', 'Đồng Nai', '0767 576 167
0932 014 930', 'MR18221', '(1229, 'LĂNG CHÍ HÀO', '1999-01-04', 'Nam', 'Đồng Nai', '0767 576 167
0932 014 930', 'MR18221', 107, 28, 461, 'OSAKA', '103000000', '2018-10-26', '', '2018-10-18', '2019-05-20', '50000000', '53000000', '56907', '15000', '10000', '12', '2020-06-20', '', 'Admin', '2020-06-22 00:46:18'),', 28, 461, OSAKA, '103000000', '2018-10-26', '50000000', '2018-10-18', '2019-05-20', '56907', '53000000', '', '15000', '10000', '12', '2020-06-20', '', '', 'Admin', '2020-06-22 00:46:18'),</v>
      </c>
      <c r="J1230" s="58">
        <v>107</v>
      </c>
      <c r="K1230" s="58">
        <v>28</v>
      </c>
      <c r="L1230" s="58">
        <v>461</v>
      </c>
      <c r="M1230" s="49" t="s">
        <v>3343</v>
      </c>
      <c r="N1230" s="55">
        <v>103000000</v>
      </c>
      <c r="O1230" s="56" t="s">
        <v>3992</v>
      </c>
      <c r="P1230" s="159">
        <v>50000000</v>
      </c>
      <c r="Q1230" s="124">
        <v>53000000</v>
      </c>
      <c r="R1230" s="124"/>
      <c r="S1230" s="49" t="s">
        <v>3642</v>
      </c>
      <c r="T1230" s="49" t="s">
        <v>5524</v>
      </c>
      <c r="U1230" s="129">
        <v>56907</v>
      </c>
      <c r="V1230" s="55">
        <v>15000</v>
      </c>
      <c r="W1230" s="55">
        <v>10000</v>
      </c>
      <c r="X1230" s="10">
        <v>12</v>
      </c>
      <c r="Y1230" s="10" t="s">
        <v>10053</v>
      </c>
      <c r="Z1230" s="10"/>
    </row>
    <row r="1231" spans="1:26">
      <c r="A1231" s="10">
        <v>1230</v>
      </c>
      <c r="B1231" s="59" t="s">
        <v>7349</v>
      </c>
      <c r="C1231" s="50" t="s">
        <v>7350</v>
      </c>
      <c r="D1231" s="51" t="s">
        <v>2818</v>
      </c>
      <c r="E1231" s="10" t="s">
        <v>2933</v>
      </c>
      <c r="F1231" s="69" t="s">
        <v>7351</v>
      </c>
      <c r="G1231" s="49" t="s">
        <v>7352</v>
      </c>
      <c r="H1231" s="10" t="str">
        <f t="shared" si="20"/>
        <v>(1230, 'BÙI THỊ NHỊ', '2000-02-12', 'Nữ', 'Bình Thuận', '0344 304 972
0946 461 275', 'MR19008', 62, 28, 462, 'OSAKA', '103000000', '2019-01-23', '', '2019-01-18', '2019-05-31', '50000000', '53000000', '60585', '15000', '10000', '12', '2020-06-30', '', 'Admin', '2020-06-22 00:46:18'),</v>
      </c>
      <c r="I1231" s="10" t="str">
        <f t="shared" si="20"/>
        <v>(BÙI THỊ NHỊ, '2000-02-12', 'Nữ', 'Bình Thuận', '0344 304 972
0946 461 275', 'MR19008', '(1230, 'BÙI THỊ NHỊ', '2000-02-12', 'Nữ', 'Bình Thuận', '0344 304 972
0946 461 275', 'MR19008', 62, 28, 462, 'OSAKA', '103000000', '2019-01-23', '', '2019-01-18', '2019-05-31', '50000000', '53000000', '60585', '15000', '10000', '12', '2020-06-30', '', 'Admin', '2020-06-22 00:46:18'),', 28, 462, OSAKA, '103000000', '2019-01-23', '50000000', '2019-01-18', '2019-05-31', '60585', '53000000', '', '15000', '10000', '12', '2020-06-30', '', '', 'Admin', '2020-06-22 00:46:18'),</v>
      </c>
      <c r="J1231" s="58">
        <v>62</v>
      </c>
      <c r="K1231" s="58">
        <v>28</v>
      </c>
      <c r="L1231" s="58">
        <v>462</v>
      </c>
      <c r="M1231" s="60" t="s">
        <v>3343</v>
      </c>
      <c r="N1231" s="55">
        <v>103000000</v>
      </c>
      <c r="O1231" s="56" t="s">
        <v>5886</v>
      </c>
      <c r="P1231" s="159">
        <v>50000000</v>
      </c>
      <c r="Q1231" s="124">
        <v>53000000</v>
      </c>
      <c r="R1231" s="124"/>
      <c r="S1231" s="49" t="s">
        <v>3682</v>
      </c>
      <c r="T1231" s="49" t="s">
        <v>3687</v>
      </c>
      <c r="U1231" s="129">
        <v>60585</v>
      </c>
      <c r="V1231" s="55">
        <v>15000</v>
      </c>
      <c r="W1231" s="55">
        <v>10000</v>
      </c>
      <c r="X1231" s="10">
        <v>12</v>
      </c>
      <c r="Y1231" s="10" t="s">
        <v>10097</v>
      </c>
      <c r="Z1231" s="10"/>
    </row>
    <row r="1232" spans="1:26">
      <c r="A1232" s="10">
        <v>1231</v>
      </c>
      <c r="B1232" s="59" t="s">
        <v>7353</v>
      </c>
      <c r="C1232" s="50" t="s">
        <v>6257</v>
      </c>
      <c r="D1232" s="51" t="s">
        <v>2818</v>
      </c>
      <c r="E1232" s="10" t="s">
        <v>2846</v>
      </c>
      <c r="F1232" s="69" t="s">
        <v>7354</v>
      </c>
      <c r="G1232" s="49" t="s">
        <v>7352</v>
      </c>
      <c r="H1232" s="10" t="str">
        <f t="shared" si="20"/>
        <v>(1231, 'HUỲNH THỊ YẾN KHƯƠNG', '1999-05-21', 'Nữ', 'Bến Tre', '0396 793 500
0974 311 393', 'MR19008', 62, 28, 462, 'OSAKA', '103000000', '2019-01-23', '', '2019-01-18', '2019-05-31', '50000000', '53000000', '60585', '15000', '10000', '12', '2020-06-30', '', 'Admin', '2020-06-22 00:46:18'),</v>
      </c>
      <c r="I1232" s="10" t="str">
        <f t="shared" si="20"/>
        <v>(HUỲNH THỊ YẾN KHƯƠNG, '1999-05-21', 'Nữ', 'Bến Tre', '0396 793 500
0974 311 393', 'MR19008', '(1231, 'HUỲNH THỊ YẾN KHƯƠNG', '1999-05-21', 'Nữ', 'Bến Tre', '0396 793 500
0974 311 393', 'MR19008', 62, 28, 462, 'OSAKA', '103000000', '2019-01-23', '', '2019-01-18', '2019-05-31', '50000000', '53000000', '60585', '15000', '10000', '12', '2020-06-30', '', 'Admin', '2020-06-22 00:46:18'),', 28, 462, OSAKA, '103000000', '2019-01-23', '50000000', '2019-01-18', '2019-05-31', '60585', '53000000', '', '15000', '10000', '12', '2020-06-30', '', '', 'Admin', '2020-06-22 00:46:18'),</v>
      </c>
      <c r="J1232" s="58">
        <v>62</v>
      </c>
      <c r="K1232" s="58">
        <v>28</v>
      </c>
      <c r="L1232" s="58">
        <v>462</v>
      </c>
      <c r="M1232" s="60" t="s">
        <v>3343</v>
      </c>
      <c r="N1232" s="55">
        <v>103000000</v>
      </c>
      <c r="O1232" s="56" t="s">
        <v>5886</v>
      </c>
      <c r="P1232" s="159">
        <v>50000000</v>
      </c>
      <c r="Q1232" s="124">
        <v>53000000</v>
      </c>
      <c r="R1232" s="124"/>
      <c r="S1232" s="49" t="s">
        <v>3682</v>
      </c>
      <c r="T1232" s="49" t="s">
        <v>3687</v>
      </c>
      <c r="U1232" s="129">
        <v>60585</v>
      </c>
      <c r="V1232" s="55">
        <v>15000</v>
      </c>
      <c r="W1232" s="55">
        <v>10000</v>
      </c>
      <c r="X1232" s="10">
        <v>12</v>
      </c>
      <c r="Y1232" s="10" t="s">
        <v>10097</v>
      </c>
      <c r="Z1232" s="10"/>
    </row>
    <row r="1233" spans="1:26">
      <c r="A1233" s="10">
        <v>1232</v>
      </c>
      <c r="B1233" s="59" t="s">
        <v>7355</v>
      </c>
      <c r="C1233" s="50" t="s">
        <v>7356</v>
      </c>
      <c r="D1233" s="51" t="s">
        <v>2818</v>
      </c>
      <c r="E1233" s="10" t="s">
        <v>2876</v>
      </c>
      <c r="F1233" s="69" t="s">
        <v>7357</v>
      </c>
      <c r="G1233" s="49" t="s">
        <v>7352</v>
      </c>
      <c r="H1233" s="10" t="str">
        <f t="shared" si="20"/>
        <v>(1232, 'LƯU NGUYỄN THỊ DIỆU TIỀN', '1992-10-24', 'Nữ', 'Vĩnh Long', '01267 125 892
0939 417 990
01215 451 730', 'MR19008', 62, 28, 462, 'OSAKA', '103000000', '2018-10-09', '', '2019-01-18', '2019-05-31', '50000000', '53000000', '60585', '15000', '10000', '12', '2020-06-30', '', 'Admin', '2020-06-22 00:46:18'),</v>
      </c>
      <c r="I1233" s="10" t="str">
        <f t="shared" si="20"/>
        <v>(LƯU NGUYỄN THỊ DIỆU TIỀN, '1992-10-24', 'Nữ', 'Vĩnh Long', '01267 125 892
0939 417 990
01215 451 730', 'MR19008', '(1232, 'LƯU NGUYỄN THỊ DIỆU TIỀN', '1992-10-24', 'Nữ', 'Vĩnh Long', '01267 125 892
0939 417 990
01215 451 730', 'MR19008', 62, 28, 462, 'OSAKA', '103000000', '2018-10-09', '', '2019-01-18', '2019-05-31', '50000000', '53000000', '60585', '15000', '10000', '12', '2020-06-30', '', 'Admin', '2020-06-22 00:46:18'),', 28, 462, OSAKA, '103000000', '2018-10-09', '50000000', '2019-01-18', '2019-05-31', '60585', '53000000', '', '15000', '10000', '12', '2020-06-30', '', '', 'Admin', '2020-06-22 00:46:18'),</v>
      </c>
      <c r="J1233" s="58">
        <v>62</v>
      </c>
      <c r="K1233" s="58">
        <v>28</v>
      </c>
      <c r="L1233" s="58">
        <v>462</v>
      </c>
      <c r="M1233" s="60" t="s">
        <v>3343</v>
      </c>
      <c r="N1233" s="55">
        <v>103000000</v>
      </c>
      <c r="O1233" s="56" t="s">
        <v>3884</v>
      </c>
      <c r="P1233" s="159">
        <v>50000000</v>
      </c>
      <c r="Q1233" s="124">
        <v>53000000</v>
      </c>
      <c r="R1233" s="124"/>
      <c r="S1233" s="49" t="s">
        <v>3682</v>
      </c>
      <c r="T1233" s="49" t="s">
        <v>3687</v>
      </c>
      <c r="U1233" s="129">
        <v>60585</v>
      </c>
      <c r="V1233" s="55">
        <v>15000</v>
      </c>
      <c r="W1233" s="55">
        <v>10000</v>
      </c>
      <c r="X1233" s="10">
        <v>12</v>
      </c>
      <c r="Y1233" s="10" t="s">
        <v>10097</v>
      </c>
      <c r="Z1233" s="10"/>
    </row>
    <row r="1234" spans="1:26">
      <c r="A1234" s="10">
        <v>1233</v>
      </c>
      <c r="B1234" s="59" t="s">
        <v>7358</v>
      </c>
      <c r="C1234" s="50" t="s">
        <v>7359</v>
      </c>
      <c r="D1234" s="51" t="s">
        <v>2818</v>
      </c>
      <c r="E1234" s="10" t="s">
        <v>3104</v>
      </c>
      <c r="F1234" s="69" t="s">
        <v>7360</v>
      </c>
      <c r="G1234" s="49" t="s">
        <v>7352</v>
      </c>
      <c r="H1234" s="10" t="str">
        <f t="shared" si="20"/>
        <v>(1233, 'NGUYỄN THỊ HUỲNH NHƯ', '1996-04-17', 'Nữ', 'An Giang', '0829 054 079
0368 684 235', 'MR19008', 62, 28, 462, 'OSAKA', '103000000', '2019-01-24', '', '2019-01-18', '2019-05-31', '50000000', '53000000', '60585', '15000', '10000', '12', '2020-06-30', '', 'Admin', '2020-06-22 00:46:18'),</v>
      </c>
      <c r="I1234" s="10" t="str">
        <f t="shared" si="20"/>
        <v>(NGUYỄN THỊ HUỲNH NHƯ, '1996-04-17', 'Nữ', 'An Giang', '0829 054 079
0368 684 235', 'MR19008', '(1233, 'NGUYỄN THỊ HUỲNH NHƯ', '1996-04-17', 'Nữ', 'An Giang', '0829 054 079
0368 684 235', 'MR19008', 62, 28, 462, 'OSAKA', '103000000', '2019-01-24', '', '2019-01-18', '2019-05-31', '50000000', '53000000', '60585', '15000', '10000', '12', '2020-06-30', '', 'Admin', '2020-06-22 00:46:18'),', 28, 462, OSAKA, '103000000', '2019-01-24', '50000000', '2019-01-18', '2019-05-31', '60585', '53000000', '', '15000', '10000', '12', '2020-06-30', '', '', 'Admin', '2020-06-22 00:46:18'),</v>
      </c>
      <c r="J1234" s="58">
        <v>62</v>
      </c>
      <c r="K1234" s="58">
        <v>28</v>
      </c>
      <c r="L1234" s="58">
        <v>462</v>
      </c>
      <c r="M1234" s="60" t="s">
        <v>3343</v>
      </c>
      <c r="N1234" s="55">
        <v>103000000</v>
      </c>
      <c r="O1234" s="56" t="s">
        <v>5066</v>
      </c>
      <c r="P1234" s="159">
        <v>50000000</v>
      </c>
      <c r="Q1234" s="124">
        <v>53000000</v>
      </c>
      <c r="R1234" s="124"/>
      <c r="S1234" s="49" t="s">
        <v>3682</v>
      </c>
      <c r="T1234" s="49" t="s">
        <v>3687</v>
      </c>
      <c r="U1234" s="129">
        <v>60585</v>
      </c>
      <c r="V1234" s="55">
        <v>15000</v>
      </c>
      <c r="W1234" s="55">
        <v>10000</v>
      </c>
      <c r="X1234" s="10">
        <v>12</v>
      </c>
      <c r="Y1234" s="10" t="s">
        <v>10097</v>
      </c>
      <c r="Z1234" s="10"/>
    </row>
    <row r="1235" spans="1:26">
      <c r="A1235" s="10">
        <v>1234</v>
      </c>
      <c r="B1235" s="59" t="s">
        <v>7361</v>
      </c>
      <c r="C1235" s="50" t="s">
        <v>7362</v>
      </c>
      <c r="D1235" s="51" t="s">
        <v>2845</v>
      </c>
      <c r="E1235" s="10" t="s">
        <v>3141</v>
      </c>
      <c r="F1235" s="69" t="s">
        <v>7363</v>
      </c>
      <c r="G1235" s="49" t="s">
        <v>7364</v>
      </c>
      <c r="H1235" s="10" t="str">
        <f t="shared" si="20"/>
        <v>(1234, 'NGUYỄN THANH TOÀN', '1998-03-31', 'Nam', 'Đồng Tháp', '01674 869 101
0908 278 002', 'MR18068', 25, 28, 463, 'HIROSHIMA', '92000000', '2018-04-23', '', '2018-04-16', '2019-06-06', '50000000', '42000000', '61707', '15000', '10000', '12', '2020-06-06', '', 'Admin', '2020-06-22 00:46:18'),</v>
      </c>
      <c r="I1235" s="10" t="str">
        <f t="shared" si="20"/>
        <v>(NGUYỄN THANH TOÀN, '1998-03-31', 'Nam', 'Đồng Tháp', '01674 869 101
0908 278 002', 'MR18068', '(1234, 'NGUYỄN THANH TOÀN', '1998-03-31', 'Nam', 'Đồng Tháp', '01674 869 101
0908 278 002', 'MR18068', 25, 28, 463, 'HIROSHIMA', '92000000', '2018-04-23', '', '2018-04-16', '2019-06-06', '50000000', '42000000', '61707', '15000', '10000', '12', '2020-06-06', '', 'Admin', '2020-06-22 00:46:18'),', 28, 463, HIROSHIMA, '92000000', '2018-04-23', '50000000', '2018-04-16', '2019-06-06', '61707', '42000000', '', '15000', '10000', '12', '2020-06-06', '', '', 'Admin', '2020-06-22 00:46:18'),</v>
      </c>
      <c r="J1235" s="58">
        <v>25</v>
      </c>
      <c r="K1235" s="58">
        <v>28</v>
      </c>
      <c r="L1235" s="58">
        <v>463</v>
      </c>
      <c r="M1235" s="49" t="s">
        <v>4897</v>
      </c>
      <c r="N1235" s="55">
        <v>92000000</v>
      </c>
      <c r="O1235" s="56" t="s">
        <v>4187</v>
      </c>
      <c r="P1235" s="159">
        <v>50000000</v>
      </c>
      <c r="Q1235" s="124">
        <v>42000000</v>
      </c>
      <c r="R1235" s="124"/>
      <c r="S1235" s="49" t="s">
        <v>3357</v>
      </c>
      <c r="T1235" s="49" t="s">
        <v>4258</v>
      </c>
      <c r="U1235" s="129">
        <v>61707</v>
      </c>
      <c r="V1235" s="55">
        <v>15000</v>
      </c>
      <c r="W1235" s="55">
        <v>10000</v>
      </c>
      <c r="X1235" s="10">
        <v>12</v>
      </c>
      <c r="Y1235" s="10" t="s">
        <v>11997</v>
      </c>
      <c r="Z1235" s="10"/>
    </row>
    <row r="1236" spans="1:26">
      <c r="A1236" s="10">
        <v>1235</v>
      </c>
      <c r="B1236" s="59" t="s">
        <v>7365</v>
      </c>
      <c r="C1236" s="50" t="s">
        <v>4356</v>
      </c>
      <c r="D1236" s="51" t="s">
        <v>2845</v>
      </c>
      <c r="E1236" s="10" t="s">
        <v>3399</v>
      </c>
      <c r="F1236" s="61" t="s">
        <v>7366</v>
      </c>
      <c r="G1236" s="49" t="s">
        <v>7367</v>
      </c>
      <c r="H1236" s="10" t="str">
        <f t="shared" si="20"/>
        <v>(1235, 'TRẦN VĂN NHIỀU', '1997-02-13', 'Nam', 'Cần Thơ', '0356 167 269
0368 798 357', 'MR18244', 25, 28, 463, 'HIROSHIMA', '92000000', '2018-11-12', '', '2018-11-05', '2019-06-06', '50000000', '42000000', '61707', '15000', '10000', '12', '2020-06-06', '', 'Admin', '2020-06-22 00:46:18'),</v>
      </c>
      <c r="I1236" s="10" t="str">
        <f t="shared" si="20"/>
        <v>(TRẦN VĂN NHIỀU, '1997-02-13', 'Nam', 'Cần Thơ', '0356 167 269
0368 798 357', 'MR18244', '(1235, 'TRẦN VĂN NHIỀU', '1997-02-13', 'Nam', 'Cần Thơ', '0356 167 269
0368 798 357', 'MR18244', 25, 28, 463, 'HIROSHIMA', '92000000', '2018-11-12', '', '2018-11-05', '2019-06-06', '50000000', '42000000', '61707', '15000', '10000', '12', '2020-06-06', '', 'Admin', '2020-06-22 00:46:18'),', 28, 463, HIROSHIMA, '92000000', '2018-11-12', '50000000', '2018-11-05', '2019-06-06', '61707', '42000000', '', '15000', '10000', '12', '2020-06-06', '', '', 'Admin', '2020-06-22 00:46:18'),</v>
      </c>
      <c r="J1236" s="58">
        <v>25</v>
      </c>
      <c r="K1236" s="58">
        <v>28</v>
      </c>
      <c r="L1236" s="58">
        <v>463</v>
      </c>
      <c r="M1236" s="49" t="s">
        <v>4897</v>
      </c>
      <c r="N1236" s="55">
        <v>92000000</v>
      </c>
      <c r="O1236" s="56" t="s">
        <v>5408</v>
      </c>
      <c r="P1236" s="159">
        <v>50000000</v>
      </c>
      <c r="Q1236" s="124">
        <v>42000000</v>
      </c>
      <c r="R1236" s="124"/>
      <c r="S1236" s="49" t="s">
        <v>6761</v>
      </c>
      <c r="T1236" s="49" t="s">
        <v>4258</v>
      </c>
      <c r="U1236" s="129">
        <v>61707</v>
      </c>
      <c r="V1236" s="55">
        <v>15000</v>
      </c>
      <c r="W1236" s="55">
        <v>10000</v>
      </c>
      <c r="X1236" s="10">
        <v>12</v>
      </c>
      <c r="Y1236" s="10" t="s">
        <v>11997</v>
      </c>
      <c r="Z1236" s="10"/>
    </row>
    <row r="1237" spans="1:26">
      <c r="A1237" s="10">
        <v>1236</v>
      </c>
      <c r="B1237" s="59" t="s">
        <v>7368</v>
      </c>
      <c r="C1237" s="50" t="s">
        <v>7369</v>
      </c>
      <c r="D1237" s="51" t="s">
        <v>2818</v>
      </c>
      <c r="E1237" s="10" t="s">
        <v>2855</v>
      </c>
      <c r="F1237" s="61" t="s">
        <v>7370</v>
      </c>
      <c r="G1237" s="49" t="s">
        <v>7371</v>
      </c>
      <c r="H1237" s="10" t="str">
        <f t="shared" si="20"/>
        <v>(1236, 'THẠCH THỊ KANH NHA', '1996-01-10', 'Nữ', 'Trà Vinh', '0938 296 059
0389 520 816', 'MR18252', 62, 28, 464, 'HIROSHIMA', '103000000', '2018-11-19', '', '2018-11-11', '2019-06-06', '50000000', '53000000', '61707', '15000', '10000', '12', '2020-06-06', '', 'Admin', '2020-06-22 00:46:18'),</v>
      </c>
      <c r="I1237" s="10" t="str">
        <f t="shared" si="20"/>
        <v>(THẠCH THỊ KANH NHA, '1996-01-10', 'Nữ', 'Trà Vinh', '0938 296 059
0389 520 816', 'MR18252', '(1236, 'THẠCH THỊ KANH NHA', '1996-01-10', 'Nữ', 'Trà Vinh', '0938 296 059
0389 520 816', 'MR18252', 62, 28, 464, 'HIROSHIMA', '103000000', '2018-11-19', '', '2018-11-11', '2019-06-06', '50000000', '53000000', '61707', '15000', '10000', '12', '2020-06-06', '', 'Admin', '2020-06-22 00:46:18'),', 28, 464, HIROSHIMA, '103000000', '2018-11-19', '50000000', '2018-11-11', '2019-06-06', '61707', '53000000', '', '15000', '10000', '12', '2020-06-06', '', '', 'Admin', '2020-06-22 00:46:18'),</v>
      </c>
      <c r="J1237" s="58">
        <v>62</v>
      </c>
      <c r="K1237" s="58">
        <v>28</v>
      </c>
      <c r="L1237" s="58">
        <v>464</v>
      </c>
      <c r="M1237" s="49" t="s">
        <v>4897</v>
      </c>
      <c r="N1237" s="55">
        <v>103000000</v>
      </c>
      <c r="O1237" s="56" t="s">
        <v>5413</v>
      </c>
      <c r="P1237" s="159">
        <v>50000000</v>
      </c>
      <c r="Q1237" s="124">
        <v>53000000</v>
      </c>
      <c r="R1237" s="124"/>
      <c r="S1237" s="49" t="s">
        <v>7372</v>
      </c>
      <c r="T1237" s="49" t="s">
        <v>4258</v>
      </c>
      <c r="U1237" s="129">
        <v>61707</v>
      </c>
      <c r="V1237" s="55">
        <v>15000</v>
      </c>
      <c r="W1237" s="55">
        <v>10000</v>
      </c>
      <c r="X1237" s="10">
        <v>12</v>
      </c>
      <c r="Y1237" s="10" t="s">
        <v>11997</v>
      </c>
      <c r="Z1237" s="10"/>
    </row>
    <row r="1238" spans="1:26">
      <c r="A1238" s="10">
        <v>1237</v>
      </c>
      <c r="B1238" s="59" t="s">
        <v>7373</v>
      </c>
      <c r="C1238" s="50" t="s">
        <v>7374</v>
      </c>
      <c r="D1238" s="51" t="s">
        <v>2818</v>
      </c>
      <c r="E1238" s="10" t="s">
        <v>2846</v>
      </c>
      <c r="F1238" s="61" t="s">
        <v>7375</v>
      </c>
      <c r="G1238" s="49" t="s">
        <v>7371</v>
      </c>
      <c r="H1238" s="10" t="str">
        <f t="shared" si="20"/>
        <v>(1237, 'BÙI THỊ HUỲNH NHƯ', '1992-03-14', 'Nữ', 'Bến Tre', '0902 804 700
0376 778 306', 'MR18252', 62, 28, 464, 'HIROSHIMA', '103000000', '2018-11-15', '', '2018-11-11', '2019-06-06', '50000000', '53000000', '61707', '15000', '10000', '12', '2020-06-06', '', 'Admin', '2020-06-22 00:46:18'),</v>
      </c>
      <c r="I1238" s="10" t="str">
        <f t="shared" si="20"/>
        <v>(BÙI THỊ HUỲNH NHƯ, '1992-03-14', 'Nữ', 'Bến Tre', '0902 804 700
0376 778 306', 'MR18252', '(1237, 'BÙI THỊ HUỲNH NHƯ', '1992-03-14', 'Nữ', 'Bến Tre', '0902 804 700
0376 778 306', 'MR18252', 62, 28, 464, 'HIROSHIMA', '103000000', '2018-11-15', '', '2018-11-11', '2019-06-06', '50000000', '53000000', '61707', '15000', '10000', '12', '2020-06-06', '', 'Admin', '2020-06-22 00:46:18'),', 28, 464, HIROSHIMA, '103000000', '2018-11-15', '50000000', '2018-11-11', '2019-06-06', '61707', '53000000', '', '15000', '10000', '12', '2020-06-06', '', '', 'Admin', '2020-06-22 00:46:18'),</v>
      </c>
      <c r="J1238" s="58">
        <v>62</v>
      </c>
      <c r="K1238" s="58">
        <v>28</v>
      </c>
      <c r="L1238" s="58">
        <v>464</v>
      </c>
      <c r="M1238" s="49" t="s">
        <v>4897</v>
      </c>
      <c r="N1238" s="55">
        <v>103000000</v>
      </c>
      <c r="O1238" s="56" t="s">
        <v>5983</v>
      </c>
      <c r="P1238" s="159">
        <v>50000000</v>
      </c>
      <c r="Q1238" s="124">
        <v>53000000</v>
      </c>
      <c r="R1238" s="124"/>
      <c r="S1238" s="49" t="s">
        <v>7372</v>
      </c>
      <c r="T1238" s="49" t="s">
        <v>4258</v>
      </c>
      <c r="U1238" s="129">
        <v>61707</v>
      </c>
      <c r="V1238" s="55">
        <v>15000</v>
      </c>
      <c r="W1238" s="55">
        <v>10000</v>
      </c>
      <c r="X1238" s="10">
        <v>12</v>
      </c>
      <c r="Y1238" s="10" t="s">
        <v>11997</v>
      </c>
      <c r="Z1238" s="10"/>
    </row>
    <row r="1239" spans="1:26">
      <c r="A1239" s="10">
        <v>1238</v>
      </c>
      <c r="B1239" s="59" t="s">
        <v>7376</v>
      </c>
      <c r="C1239" s="50" t="s">
        <v>7377</v>
      </c>
      <c r="D1239" s="51" t="s">
        <v>2845</v>
      </c>
      <c r="E1239" s="10" t="s">
        <v>3653</v>
      </c>
      <c r="F1239" s="69" t="s">
        <v>7378</v>
      </c>
      <c r="G1239" s="49" t="s">
        <v>7379</v>
      </c>
      <c r="H1239" s="10" t="str">
        <f t="shared" si="20"/>
        <v>(1238, 'NGUYỄN NGỌC HẢI', '1995-06-07', 'Nam', 'Đak Lak', '0969 244 796
0394 492 919
0348 394 971', 'MR18225', 24, 28, 465, 'TOTTORI', '94000000', '2018-10-29', '', '2018-10-20', '2019-06-11', '50000000', '44000000', '61707', '15000', '10000', '12', '2020-06-11', '', 'Admin', '2020-06-22 00:46:18'),</v>
      </c>
      <c r="I1239" s="10" t="str">
        <f t="shared" si="20"/>
        <v>(NGUYỄN NGỌC HẢI, '1995-06-07', 'Nam', 'Đak Lak', '0969 244 796
0394 492 919
0348 394 971', 'MR18225', '(1238, 'NGUYỄN NGỌC HẢI', '1995-06-07', 'Nam', 'Đak Lak', '0969 244 796
0394 492 919
0348 394 971', 'MR18225', 24, 28, 465, 'TOTTORI', '94000000', '2018-10-29', '', '2018-10-20', '2019-06-11', '50000000', '44000000', '61707', '15000', '10000', '12', '2020-06-11', '', 'Admin', '2020-06-22 00:46:18'),', 28, 465, TOTTORI, '94000000', '2018-10-29', '50000000', '2018-10-20', '2019-06-11', '61707', '44000000', '', '15000', '10000', '12', '2020-06-11', '', '', 'Admin', '2020-06-22 00:46:18'),</v>
      </c>
      <c r="J1239" s="58">
        <v>24</v>
      </c>
      <c r="K1239" s="58">
        <v>28</v>
      </c>
      <c r="L1239" s="58">
        <v>465</v>
      </c>
      <c r="M1239" s="49" t="s">
        <v>3431</v>
      </c>
      <c r="N1239" s="55">
        <v>94000000</v>
      </c>
      <c r="O1239" s="56" t="s">
        <v>3997</v>
      </c>
      <c r="P1239" s="159">
        <v>50000000</v>
      </c>
      <c r="Q1239" s="124">
        <v>44000000</v>
      </c>
      <c r="R1239" s="124"/>
      <c r="S1239" s="49" t="s">
        <v>7380</v>
      </c>
      <c r="T1239" s="49" t="s">
        <v>3327</v>
      </c>
      <c r="U1239" s="129">
        <v>61707</v>
      </c>
      <c r="V1239" s="55">
        <v>15000</v>
      </c>
      <c r="W1239" s="55">
        <v>10000</v>
      </c>
      <c r="X1239" s="10">
        <v>12</v>
      </c>
      <c r="Y1239" s="10" t="s">
        <v>9926</v>
      </c>
      <c r="Z1239" s="10"/>
    </row>
    <row r="1240" spans="1:26">
      <c r="A1240" s="10">
        <v>1239</v>
      </c>
      <c r="B1240" s="59" t="s">
        <v>7381</v>
      </c>
      <c r="C1240" s="50" t="s">
        <v>7382</v>
      </c>
      <c r="D1240" s="51" t="s">
        <v>2845</v>
      </c>
      <c r="E1240" s="10" t="s">
        <v>3141</v>
      </c>
      <c r="F1240" s="69" t="s">
        <v>7383</v>
      </c>
      <c r="G1240" s="49" t="s">
        <v>7384</v>
      </c>
      <c r="H1240" s="10" t="str">
        <f t="shared" si="20"/>
        <v>(1239, 'TRÌNH VĂN NGÂY', '1997-02-01', 'Nam', 'Đồng Tháp', '0786086882
0775816319', 'MR19001', 24, 28, 466, 'HIROSHIMA', '94000000', '2019-01-16', '', '2019-01-10', '2019-06-11', '50000000', '44000000', '61707', '15000', '10000', '12', '2020-06-11', '', 'Admin', '2020-06-22 00:46:18'),</v>
      </c>
      <c r="I1240" s="10" t="str">
        <f t="shared" si="20"/>
        <v>(TRÌNH VĂN NGÂY, '1997-02-01', 'Nam', 'Đồng Tháp', '0786086882
0775816319', 'MR19001', '(1239, 'TRÌNH VĂN NGÂY', '1997-02-01', 'Nam', 'Đồng Tháp', '0786086882
0775816319', 'MR19001', 24, 28, 466, 'HIROSHIMA', '94000000', '2019-01-16', '', '2019-01-10', '2019-06-11', '50000000', '44000000', '61707', '15000', '10000', '12', '2020-06-11', '', 'Admin', '2020-06-22 00:46:18'),', 28, 466, HIROSHIMA, '94000000', '2019-01-16', '50000000', '2019-01-10', '2019-06-11', '61707', '44000000', '', '15000', '10000', '12', '2020-06-11', '', '', 'Admin', '2020-06-22 00:46:18'),</v>
      </c>
      <c r="J1240" s="58">
        <v>24</v>
      </c>
      <c r="K1240" s="58">
        <v>28</v>
      </c>
      <c r="L1240" s="58">
        <v>466</v>
      </c>
      <c r="M1240" s="60" t="s">
        <v>4897</v>
      </c>
      <c r="N1240" s="55">
        <v>94000000</v>
      </c>
      <c r="O1240" s="56" t="s">
        <v>7286</v>
      </c>
      <c r="P1240" s="159">
        <v>50000000</v>
      </c>
      <c r="Q1240" s="124">
        <v>44000000</v>
      </c>
      <c r="R1240" s="124"/>
      <c r="S1240" s="49" t="s">
        <v>7385</v>
      </c>
      <c r="T1240" s="49" t="s">
        <v>3327</v>
      </c>
      <c r="U1240" s="129">
        <v>61707</v>
      </c>
      <c r="V1240" s="55">
        <v>15000</v>
      </c>
      <c r="W1240" s="55">
        <v>10000</v>
      </c>
      <c r="X1240" s="10">
        <v>12</v>
      </c>
      <c r="Y1240" s="10" t="s">
        <v>9926</v>
      </c>
      <c r="Z1240" s="10"/>
    </row>
    <row r="1241" spans="1:26">
      <c r="A1241" s="10">
        <v>1240</v>
      </c>
      <c r="B1241" s="59" t="s">
        <v>7386</v>
      </c>
      <c r="C1241" s="50" t="s">
        <v>7387</v>
      </c>
      <c r="D1241" s="51" t="s">
        <v>2845</v>
      </c>
      <c r="E1241" s="10" t="s">
        <v>3300</v>
      </c>
      <c r="F1241" s="61" t="s">
        <v>7388</v>
      </c>
      <c r="G1241" s="49" t="s">
        <v>7389</v>
      </c>
      <c r="H1241" s="10" t="str">
        <f t="shared" si="20"/>
        <v>(1240, 'NGUYỄN VĂN TƯ', '1994-04-30', 'Nam', 'Quảng Bình', '0869 016 505
0905 579 565', 'MR18288', 24, 28, 467, 'OSAKA', '99000000', '2018-12-24', '', '2018-12-17', '2019-06-14', '50000000', '49000000', '61707', '15000', '10000', '12', '2020-06-14', '', 'Admin', '2020-06-22 00:46:18'),</v>
      </c>
      <c r="I1241" s="10" t="str">
        <f t="shared" si="20"/>
        <v>(NGUYỄN VĂN TƯ, '1994-04-30', 'Nam', 'Quảng Bình', '0869 016 505
0905 579 565', 'MR18288', '(1240, 'NGUYỄN VĂN TƯ', '1994-04-30', 'Nam', 'Quảng Bình', '0869 016 505
0905 579 565', 'MR18288', 24, 28, 467, 'OSAKA', '99000000', '2018-12-24', '', '2018-12-17', '2019-06-14', '50000000', '49000000', '61707', '15000', '10000', '12', '2020-06-14', '', 'Admin', '2020-06-22 00:46:18'),', 28, 467, OSAKA, '99000000', '2018-12-24', '50000000', '2018-12-17', '2019-06-14', '61707', '49000000', '', '15000', '10000', '12', '2020-06-14', '', '', 'Admin', '2020-06-22 00:46:18'),</v>
      </c>
      <c r="J1241" s="58">
        <v>24</v>
      </c>
      <c r="K1241" s="58">
        <v>28</v>
      </c>
      <c r="L1241" s="58">
        <v>467</v>
      </c>
      <c r="M1241" s="49" t="s">
        <v>3343</v>
      </c>
      <c r="N1241" s="55">
        <v>99000000</v>
      </c>
      <c r="O1241" s="56" t="s">
        <v>4858</v>
      </c>
      <c r="P1241" s="159">
        <v>50000000</v>
      </c>
      <c r="Q1241" s="124">
        <v>49000000</v>
      </c>
      <c r="R1241" s="124"/>
      <c r="S1241" s="49" t="s">
        <v>5661</v>
      </c>
      <c r="T1241" s="49" t="s">
        <v>5825</v>
      </c>
      <c r="U1241" s="129">
        <v>61707</v>
      </c>
      <c r="V1241" s="55">
        <v>15000</v>
      </c>
      <c r="W1241" s="55">
        <v>10000</v>
      </c>
      <c r="X1241" s="10">
        <v>12</v>
      </c>
      <c r="Y1241" s="10" t="s">
        <v>11995</v>
      </c>
      <c r="Z1241" s="10"/>
    </row>
    <row r="1242" spans="1:26">
      <c r="A1242" s="10">
        <v>1241</v>
      </c>
      <c r="B1242" s="59" t="s">
        <v>7210</v>
      </c>
      <c r="C1242" s="50" t="s">
        <v>7390</v>
      </c>
      <c r="D1242" s="51" t="s">
        <v>2845</v>
      </c>
      <c r="E1242" s="10" t="s">
        <v>2855</v>
      </c>
      <c r="F1242" s="61" t="s">
        <v>7391</v>
      </c>
      <c r="G1242" s="49" t="s">
        <v>7389</v>
      </c>
      <c r="H1242" s="10" t="str">
        <f t="shared" si="20"/>
        <v>(1241, 'NGUYỄN HOÀNG NAM', '1991-03-11', 'Nam', 'Trà Vinh', '0356 339 645
0342 966 484', 'MR18288', 24, 28, 467, 'OSAKA', '99000000', '2019-01-17', '', '2018-12-17', '2019-06-14', '50000000', '49000000', '61707', '15000', '10000', '12', '2020-06-14', '', 'Admin', '2020-06-22 00:46:18'),</v>
      </c>
      <c r="I1242" s="10" t="str">
        <f t="shared" si="20"/>
        <v>(NGUYỄN HOÀNG NAM, '1991-03-11', 'Nam', 'Trà Vinh', '0356 339 645
0342 966 484', 'MR18288', '(1241, 'NGUYỄN HOÀNG NAM', '1991-03-11', 'Nam', 'Trà Vinh', '0356 339 645
0342 966 484', 'MR18288', 24, 28, 467, 'OSAKA', '99000000', '2019-01-17', '', '2018-12-17', '2019-06-14', '50000000', '49000000', '61707', '15000', '10000', '12', '2020-06-14', '', 'Admin', '2020-06-22 00:46:18'),', 28, 467, OSAKA, '99000000', '2019-01-17', '50000000', '2018-12-17', '2019-06-14', '61707', '49000000', '', '15000', '10000', '12', '2020-06-14', '', '', 'Admin', '2020-06-22 00:46:18'),</v>
      </c>
      <c r="J1242" s="58">
        <v>24</v>
      </c>
      <c r="K1242" s="58">
        <v>28</v>
      </c>
      <c r="L1242" s="58">
        <v>467</v>
      </c>
      <c r="M1242" s="49" t="s">
        <v>3343</v>
      </c>
      <c r="N1242" s="55">
        <v>99000000</v>
      </c>
      <c r="O1242" s="56" t="s">
        <v>7392</v>
      </c>
      <c r="P1242" s="159">
        <v>50000000</v>
      </c>
      <c r="Q1242" s="124">
        <v>49000000</v>
      </c>
      <c r="R1242" s="124"/>
      <c r="S1242" s="49" t="s">
        <v>5661</v>
      </c>
      <c r="T1242" s="49" t="s">
        <v>5825</v>
      </c>
      <c r="U1242" s="129">
        <v>61707</v>
      </c>
      <c r="V1242" s="55">
        <v>15000</v>
      </c>
      <c r="W1242" s="55">
        <v>10000</v>
      </c>
      <c r="X1242" s="10">
        <v>12</v>
      </c>
      <c r="Y1242" s="10" t="s">
        <v>11995</v>
      </c>
      <c r="Z1242" s="10"/>
    </row>
    <row r="1243" spans="1:26">
      <c r="A1243" s="10">
        <v>1242</v>
      </c>
      <c r="B1243" s="59" t="s">
        <v>7393</v>
      </c>
      <c r="C1243" s="50" t="s">
        <v>3825</v>
      </c>
      <c r="D1243" s="51" t="s">
        <v>2845</v>
      </c>
      <c r="E1243" s="10" t="s">
        <v>2855</v>
      </c>
      <c r="F1243" s="61" t="s">
        <v>7394</v>
      </c>
      <c r="G1243" s="49" t="s">
        <v>7389</v>
      </c>
      <c r="H1243" s="10" t="str">
        <f t="shared" si="20"/>
        <v>(1242, 'DIỆP HIẾU', '1994-01-01', 'Nam', 'Trà Vinh', '0328 741 558
0338 168 909', 'MR18288', 24, 28, 467, 'OSAKA', '99000000', '2019-01-14', '', '2018-12-17', '2019-06-14', '50000000', '49000000', '61707', '15000', '10000', '12', '2020-06-14', '', 'Admin', '2020-06-22 00:46:18'),</v>
      </c>
      <c r="I1243" s="10" t="str">
        <f t="shared" si="20"/>
        <v>(DIỆP HIẾU, '1994-01-01', 'Nam', 'Trà Vinh', '0328 741 558
0338 168 909', 'MR18288', '(1242, 'DIỆP HIẾU', '1994-01-01', 'Nam', 'Trà Vinh', '0328 741 558
0338 168 909', 'MR18288', 24, 28, 467, 'OSAKA', '99000000', '2019-01-14', '', '2018-12-17', '2019-06-14', '50000000', '49000000', '61707', '15000', '10000', '12', '2020-06-14', '', 'Admin', '2020-06-22 00:46:18'),', 28, 467, OSAKA, '99000000', '2019-01-14', '50000000', '2018-12-17', '2019-06-14', '61707', '49000000', '', '15000', '10000', '12', '2020-06-14', '', '', 'Admin', '2020-06-22 00:46:18'),</v>
      </c>
      <c r="J1243" s="58">
        <v>24</v>
      </c>
      <c r="K1243" s="58">
        <v>28</v>
      </c>
      <c r="L1243" s="58">
        <v>467</v>
      </c>
      <c r="M1243" s="49" t="s">
        <v>3343</v>
      </c>
      <c r="N1243" s="55">
        <v>99000000</v>
      </c>
      <c r="O1243" s="56" t="s">
        <v>3360</v>
      </c>
      <c r="P1243" s="159">
        <v>50000000</v>
      </c>
      <c r="Q1243" s="124">
        <v>49000000</v>
      </c>
      <c r="R1243" s="124"/>
      <c r="S1243" s="49" t="s">
        <v>5661</v>
      </c>
      <c r="T1243" s="49" t="s">
        <v>5825</v>
      </c>
      <c r="U1243" s="129">
        <v>61707</v>
      </c>
      <c r="V1243" s="55">
        <v>15000</v>
      </c>
      <c r="W1243" s="55">
        <v>10000</v>
      </c>
      <c r="X1243" s="10">
        <v>12</v>
      </c>
      <c r="Y1243" s="10" t="s">
        <v>11995</v>
      </c>
      <c r="Z1243" s="10"/>
    </row>
    <row r="1244" spans="1:26">
      <c r="A1244" s="10">
        <v>1243</v>
      </c>
      <c r="B1244" s="54" t="s">
        <v>7395</v>
      </c>
      <c r="C1244" s="50" t="s">
        <v>7396</v>
      </c>
      <c r="D1244" s="51" t="s">
        <v>2818</v>
      </c>
      <c r="E1244" s="10" t="s">
        <v>2846</v>
      </c>
      <c r="F1244" s="61" t="s">
        <v>7397</v>
      </c>
      <c r="G1244" s="49" t="s">
        <v>7398</v>
      </c>
      <c r="H1244" s="10" t="str">
        <f t="shared" si="20"/>
        <v>(1243, 'Võ Thị Lan Vi', '1998-08-11', 'Nữ', 'Bến Tre', '0961 007 602
0376 806 564', 'MR18253', 62, 28, 468, 'KYOTO', '103000000', '2018-12-11', '', '2018-11-11', '2019-06-20', '50000000', '53000000', '58334', '15000', '10000', '11', '2020-06-20', '', 'Admin', '2020-06-22 00:46:18'),</v>
      </c>
      <c r="I1244" s="10" t="str">
        <f t="shared" si="20"/>
        <v>(Võ Thị Lan Vi, '1998-08-11', 'Nữ', 'Bến Tre', '0961 007 602
0376 806 564', 'MR18253', '(1243, 'Võ Thị Lan Vi', '1998-08-11', 'Nữ', 'Bến Tre', '0961 007 602
0376 806 564', 'MR18253', 62, 28, 468, 'KYOTO', '103000000', '2018-12-11', '', '2018-11-11', '2019-06-20', '50000000', '53000000', '58334', '15000', '10000', '11', '2020-06-20', '', 'Admin', '2020-06-22 00:46:18'),', 28, 468, KYOTO, '103000000', '2018-12-11', '50000000', '2018-11-11', '2019-06-20', '58334', '53000000', '', '15000', '10000', '11', '2020-06-20', '', '', 'Admin', '2020-06-22 00:46:18'),</v>
      </c>
      <c r="J1244" s="58">
        <v>62</v>
      </c>
      <c r="K1244" s="58">
        <v>28</v>
      </c>
      <c r="L1244" s="58">
        <v>468</v>
      </c>
      <c r="M1244" s="49" t="s">
        <v>3419</v>
      </c>
      <c r="N1244" s="55">
        <v>103000000</v>
      </c>
      <c r="O1244" s="56" t="s">
        <v>5202</v>
      </c>
      <c r="P1244" s="159">
        <v>50000000</v>
      </c>
      <c r="Q1244" s="124">
        <v>53000000</v>
      </c>
      <c r="R1244" s="124"/>
      <c r="S1244" s="49" t="s">
        <v>7372</v>
      </c>
      <c r="T1244" s="49" t="s">
        <v>5618</v>
      </c>
      <c r="U1244" s="129">
        <v>58334</v>
      </c>
      <c r="V1244" s="55">
        <v>15000</v>
      </c>
      <c r="W1244" s="55">
        <v>10000</v>
      </c>
      <c r="X1244" s="10">
        <v>11</v>
      </c>
      <c r="Y1244" s="10" t="s">
        <v>10053</v>
      </c>
      <c r="Z1244" s="10"/>
    </row>
    <row r="1245" spans="1:26">
      <c r="A1245" s="10">
        <v>1244</v>
      </c>
      <c r="B1245" s="54" t="s">
        <v>7399</v>
      </c>
      <c r="C1245" s="50" t="s">
        <v>7400</v>
      </c>
      <c r="D1245" s="51" t="s">
        <v>2818</v>
      </c>
      <c r="E1245" s="10" t="s">
        <v>2928</v>
      </c>
      <c r="F1245" s="61" t="s">
        <v>7401</v>
      </c>
      <c r="G1245" s="49" t="s">
        <v>7398</v>
      </c>
      <c r="H1245" s="10" t="str">
        <f t="shared" si="20"/>
        <v>(1244, 'Ngô Thị Thu Hà', '2000-06-06', 'Nữ', 'Bình Định', '0368 205 098
0982 108 924', 'MR18253', 62, 28, 468, 'KYOTO', '103000000', '2018-11-27', '', '2018-11-11', '2019-06-20', '50000000', '53000000', '58334', '15000', '10000', '11', '2020-06-20', '', 'Admin', '2020-06-22 00:46:18'),</v>
      </c>
      <c r="I1245" s="10" t="str">
        <f t="shared" si="20"/>
        <v>(Ngô Thị Thu Hà, '2000-06-06', 'Nữ', 'Bình Định', '0368 205 098
0982 108 924', 'MR18253', '(1244, 'Ngô Thị Thu Hà', '2000-06-06', 'Nữ', 'Bình Định', '0368 205 098
0982 108 924', 'MR18253', 62, 28, 468, 'KYOTO', '103000000', '2018-11-27', '', '2018-11-11', '2019-06-20', '50000000', '53000000', '58334', '15000', '10000', '11', '2020-06-20', '', 'Admin', '2020-06-22 00:46:18'),', 28, 468, KYOTO, '103000000', '2018-11-27', '50000000', '2018-11-11', '2019-06-20', '58334', '53000000', '', '15000', '10000', '11', '2020-06-20', '', '', 'Admin', '2020-06-22 00:46:18'),</v>
      </c>
      <c r="J1245" s="58">
        <v>62</v>
      </c>
      <c r="K1245" s="58">
        <v>28</v>
      </c>
      <c r="L1245" s="58">
        <v>468</v>
      </c>
      <c r="M1245" s="49" t="s">
        <v>3419</v>
      </c>
      <c r="N1245" s="55">
        <v>103000000</v>
      </c>
      <c r="O1245" s="56" t="s">
        <v>3616</v>
      </c>
      <c r="P1245" s="159">
        <v>50000000</v>
      </c>
      <c r="Q1245" s="124">
        <v>53000000</v>
      </c>
      <c r="R1245" s="124"/>
      <c r="S1245" s="49" t="s">
        <v>7372</v>
      </c>
      <c r="T1245" s="49" t="s">
        <v>5618</v>
      </c>
      <c r="U1245" s="129">
        <v>58334</v>
      </c>
      <c r="V1245" s="55">
        <v>15000</v>
      </c>
      <c r="W1245" s="55">
        <v>10000</v>
      </c>
      <c r="X1245" s="10">
        <v>11</v>
      </c>
      <c r="Y1245" s="10" t="s">
        <v>10053</v>
      </c>
      <c r="Z1245" s="10"/>
    </row>
    <row r="1246" spans="1:26">
      <c r="A1246" s="10">
        <v>1245</v>
      </c>
      <c r="B1246" s="49" t="s">
        <v>7402</v>
      </c>
      <c r="C1246" s="50" t="s">
        <v>7403</v>
      </c>
      <c r="D1246" s="51" t="s">
        <v>2845</v>
      </c>
      <c r="E1246" s="10" t="s">
        <v>3104</v>
      </c>
      <c r="F1246" s="61" t="s">
        <v>7404</v>
      </c>
      <c r="G1246" s="49" t="s">
        <v>7405</v>
      </c>
      <c r="H1246" s="10" t="str">
        <f t="shared" si="20"/>
        <v>(1245, 'BÙI VĂN TUẤN', '1994-09-06', 'Nam', 'An Giang', '0928 240 077
0856 319 363', 'MR18283', 25, 28, 470, 'OKAYAMA', '92000000', '2018-12-19', '', '2018-12-14', '2019-06-26', '50000000', '42000000', '58334', '15000', '10000', '11', '2020-06-26', '', 'Admin', '2020-06-22 00:46:18'),</v>
      </c>
      <c r="I1246" s="10" t="str">
        <f t="shared" si="20"/>
        <v>(BÙI VĂN TUẤN, '1994-09-06', 'Nam', 'An Giang', '0928 240 077
0856 319 363', 'MR18283', '(1245, 'BÙI VĂN TUẤN', '1994-09-06', 'Nam', 'An Giang', '0928 240 077
0856 319 363', 'MR18283', 25, 28, 470, 'OKAYAMA', '92000000', '2018-12-19', '', '2018-12-14', '2019-06-26', '50000000', '42000000', '58334', '15000', '10000', '11', '2020-06-26', '', 'Admin', '2020-06-22 00:46:18'),', 28, 470, OKAYAMA, '92000000', '2018-12-19', '50000000', '2018-12-14', '2019-06-26', '58334', '42000000', '', '15000', '10000', '11', '2020-06-26', '', '', 'Admin', '2020-06-22 00:46:18'),</v>
      </c>
      <c r="J1246" s="58">
        <v>25</v>
      </c>
      <c r="K1246" s="58">
        <v>28</v>
      </c>
      <c r="L1246" s="58">
        <v>470</v>
      </c>
      <c r="M1246" s="49" t="s">
        <v>2870</v>
      </c>
      <c r="N1246" s="55">
        <v>92000000</v>
      </c>
      <c r="O1246" s="56" t="s">
        <v>5673</v>
      </c>
      <c r="P1246" s="159">
        <v>50000000</v>
      </c>
      <c r="Q1246" s="124">
        <v>42000000</v>
      </c>
      <c r="R1246" s="124"/>
      <c r="S1246" s="49" t="s">
        <v>6235</v>
      </c>
      <c r="T1246" s="49" t="s">
        <v>6758</v>
      </c>
      <c r="U1246" s="129">
        <v>58334</v>
      </c>
      <c r="V1246" s="55">
        <v>15000</v>
      </c>
      <c r="W1246" s="55">
        <v>10000</v>
      </c>
      <c r="X1246" s="10">
        <v>11</v>
      </c>
      <c r="Y1246" s="10" t="s">
        <v>9809</v>
      </c>
      <c r="Z1246" s="10"/>
    </row>
    <row r="1247" spans="1:26">
      <c r="A1247" s="10">
        <v>1246</v>
      </c>
      <c r="B1247" s="10" t="s">
        <v>7406</v>
      </c>
      <c r="C1247" s="50" t="s">
        <v>4730</v>
      </c>
      <c r="D1247" s="51" t="s">
        <v>2818</v>
      </c>
      <c r="E1247" s="10" t="s">
        <v>2846</v>
      </c>
      <c r="F1247" s="69" t="s">
        <v>7407</v>
      </c>
      <c r="G1247" s="49" t="s">
        <v>7408</v>
      </c>
      <c r="H1247" s="10" t="str">
        <f t="shared" si="20"/>
        <v>(1246, 'Bùi Thị Kim Ngân', '1995-10-03', 'Nữ', 'Bến Tre', '0333 746 657
0359 088 876', 'MR19016', 79, 28, 471, 'HYOGO', '103000000', '2019-02-25', '', '2019-02-16', '2019-06-26', '50000000', '53000000', '60027', '15000', '10000', '11', '2020-06-26', '', 'Admin', '2020-06-22 00:46:18'),</v>
      </c>
      <c r="I1247" s="10" t="str">
        <f t="shared" si="20"/>
        <v>(Bùi Thị Kim Ngân, '1995-10-03', 'Nữ', 'Bến Tre', '0333 746 657
0359 088 876', 'MR19016', '(1246, 'Bùi Thị Kim Ngân', '1995-10-03', 'Nữ', 'Bến Tre', '0333 746 657
0359 088 876', 'MR19016', 79, 28, 471, 'HYOGO', '103000000', '2019-02-25', '', '2019-02-16', '2019-06-26', '50000000', '53000000', '60027', '15000', '10000', '11', '2020-06-26', '', 'Admin', '2020-06-22 00:46:18'),', 28, 471, HYOGO, '103000000', '2019-02-25', '50000000', '2019-02-16', '2019-06-26', '60027', '53000000', '', '15000', '10000', '11', '2020-06-26', '', '', 'Admin', '2020-06-22 00:46:18'),</v>
      </c>
      <c r="J1247" s="58">
        <v>79</v>
      </c>
      <c r="K1247" s="58">
        <v>28</v>
      </c>
      <c r="L1247" s="58">
        <v>471</v>
      </c>
      <c r="M1247" s="60" t="s">
        <v>3001</v>
      </c>
      <c r="N1247" s="55">
        <v>103000000</v>
      </c>
      <c r="O1247" s="56" t="s">
        <v>5358</v>
      </c>
      <c r="P1247" s="159">
        <v>50000000</v>
      </c>
      <c r="Q1247" s="124">
        <v>53000000</v>
      </c>
      <c r="R1247" s="124"/>
      <c r="S1247" s="49" t="s">
        <v>7409</v>
      </c>
      <c r="T1247" s="49" t="s">
        <v>6758</v>
      </c>
      <c r="U1247" s="129">
        <v>60027</v>
      </c>
      <c r="V1247" s="55">
        <v>15000</v>
      </c>
      <c r="W1247" s="55">
        <v>10000</v>
      </c>
      <c r="X1247" s="10">
        <v>11</v>
      </c>
      <c r="Y1247" s="10" t="s">
        <v>9809</v>
      </c>
      <c r="Z1247" s="10"/>
    </row>
    <row r="1248" spans="1:26">
      <c r="A1248" s="10">
        <v>1247</v>
      </c>
      <c r="B1248" s="10" t="s">
        <v>7061</v>
      </c>
      <c r="C1248" s="50" t="s">
        <v>7410</v>
      </c>
      <c r="D1248" s="51" t="s">
        <v>2818</v>
      </c>
      <c r="E1248" s="10" t="s">
        <v>2846</v>
      </c>
      <c r="F1248" s="69" t="s">
        <v>7411</v>
      </c>
      <c r="G1248" s="49" t="s">
        <v>7408</v>
      </c>
      <c r="H1248" s="10" t="str">
        <f t="shared" si="20"/>
        <v>(1247, 'Võ Thị Tuyết Nhung', '1992-01-11', 'Nữ', 'Bến Tre', '0122 888 5363
0372 020 997', 'MR19016', 79, 28, 471, 'HYOGO', '103000000', '2019-02-25', '', '2019-02-16', '2019-06-26', '50000000', '53000000', '60027', '15000', '10000', '11', '2020-06-26', '', 'Admin', '2020-06-22 00:46:18'),</v>
      </c>
      <c r="I1248" s="10" t="str">
        <f t="shared" si="20"/>
        <v>(Võ Thị Tuyết Nhung, '1992-01-11', 'Nữ', 'Bến Tre', '0122 888 5363
0372 020 997', 'MR19016', '(1247, 'Võ Thị Tuyết Nhung', '1992-01-11', 'Nữ', 'Bến Tre', '0122 888 5363
0372 020 997', 'MR19016', 79, 28, 471, 'HYOGO', '103000000', '2019-02-25', '', '2019-02-16', '2019-06-26', '50000000', '53000000', '60027', '15000', '10000', '11', '2020-06-26', '', 'Admin', '2020-06-22 00:46:18'),', 28, 471, HYOGO, '103000000', '2019-02-25', '50000000', '2019-02-16', '2019-06-26', '60027', '53000000', '', '15000', '10000', '11', '2020-06-26', '', '', 'Admin', '2020-06-22 00:46:18'),</v>
      </c>
      <c r="J1248" s="58">
        <v>79</v>
      </c>
      <c r="K1248" s="58">
        <v>28</v>
      </c>
      <c r="L1248" s="58">
        <v>471</v>
      </c>
      <c r="M1248" s="60" t="s">
        <v>3001</v>
      </c>
      <c r="N1248" s="55">
        <v>103000000</v>
      </c>
      <c r="O1248" s="56" t="s">
        <v>5358</v>
      </c>
      <c r="P1248" s="159">
        <v>50000000</v>
      </c>
      <c r="Q1248" s="124">
        <v>53000000</v>
      </c>
      <c r="R1248" s="124"/>
      <c r="S1248" s="49" t="s">
        <v>7409</v>
      </c>
      <c r="T1248" s="49" t="s">
        <v>6758</v>
      </c>
      <c r="U1248" s="129">
        <v>60027</v>
      </c>
      <c r="V1248" s="55">
        <v>15000</v>
      </c>
      <c r="W1248" s="55">
        <v>10000</v>
      </c>
      <c r="X1248" s="10">
        <v>11</v>
      </c>
      <c r="Y1248" s="10" t="s">
        <v>9809</v>
      </c>
      <c r="Z1248" s="10"/>
    </row>
    <row r="1249" spans="1:26">
      <c r="A1249" s="10">
        <v>1248</v>
      </c>
      <c r="B1249" s="10" t="s">
        <v>7412</v>
      </c>
      <c r="C1249" s="50" t="s">
        <v>6774</v>
      </c>
      <c r="D1249" s="51" t="s">
        <v>2818</v>
      </c>
      <c r="E1249" s="10" t="s">
        <v>2846</v>
      </c>
      <c r="F1249" s="69" t="s">
        <v>7413</v>
      </c>
      <c r="G1249" s="49" t="s">
        <v>7408</v>
      </c>
      <c r="H1249" s="10" t="str">
        <f t="shared" si="20"/>
        <v>(1248, 'Nguyễn Thị Thùy Trang', '2000-05-30', 'Nữ', 'Bến Tre', '0354 727 959
0344 475 501', 'MR19016', 79, 28, 471, 'HYOGO', '103000000', '2019-02-22', '', '2019-02-16', '2019-06-26', '50000000', '53000000', '60027', '15000', '10000', '11', '2020-06-26', '', 'Admin', '2020-06-22 00:46:18'),</v>
      </c>
      <c r="I1249" s="10" t="str">
        <f t="shared" si="20"/>
        <v>(Nguyễn Thị Thùy Trang, '2000-05-30', 'Nữ', 'Bến Tre', '0354 727 959
0344 475 501', 'MR19016', '(1248, 'Nguyễn Thị Thùy Trang', '2000-05-30', 'Nữ', 'Bến Tre', '0354 727 959
0344 475 501', 'MR19016', 79, 28, 471, 'HYOGO', '103000000', '2019-02-22', '', '2019-02-16', '2019-06-26', '50000000', '53000000', '60027', '15000', '10000', '11', '2020-06-26', '', 'Admin', '2020-06-22 00:46:18'),', 28, 471, HYOGO, '103000000', '2019-02-22', '50000000', '2019-02-16', '2019-06-26', '60027', '53000000', '', '15000', '10000', '11', '2020-06-26', '', '', 'Admin', '2020-06-22 00:46:18'),</v>
      </c>
      <c r="J1249" s="58">
        <v>79</v>
      </c>
      <c r="K1249" s="58">
        <v>28</v>
      </c>
      <c r="L1249" s="58">
        <v>471</v>
      </c>
      <c r="M1249" s="60" t="s">
        <v>3001</v>
      </c>
      <c r="N1249" s="55">
        <v>103000000</v>
      </c>
      <c r="O1249" s="56" t="s">
        <v>7204</v>
      </c>
      <c r="P1249" s="159">
        <v>50000000</v>
      </c>
      <c r="Q1249" s="124">
        <v>53000000</v>
      </c>
      <c r="R1249" s="124"/>
      <c r="S1249" s="49" t="s">
        <v>7409</v>
      </c>
      <c r="T1249" s="49" t="s">
        <v>6758</v>
      </c>
      <c r="U1249" s="129">
        <v>60027</v>
      </c>
      <c r="V1249" s="55">
        <v>15000</v>
      </c>
      <c r="W1249" s="55">
        <v>10000</v>
      </c>
      <c r="X1249" s="10">
        <v>11</v>
      </c>
      <c r="Y1249" s="10" t="s">
        <v>9809</v>
      </c>
      <c r="Z1249" s="10"/>
    </row>
    <row r="1250" spans="1:26">
      <c r="A1250" s="10">
        <v>1249</v>
      </c>
      <c r="B1250" s="10" t="s">
        <v>7414</v>
      </c>
      <c r="C1250" s="50" t="s">
        <v>7415</v>
      </c>
      <c r="D1250" s="51" t="s">
        <v>2818</v>
      </c>
      <c r="E1250" s="10" t="s">
        <v>2830</v>
      </c>
      <c r="F1250" s="69" t="s">
        <v>7416</v>
      </c>
      <c r="G1250" s="49" t="s">
        <v>7408</v>
      </c>
      <c r="H1250" s="10" t="str">
        <f t="shared" si="20"/>
        <v>(1249, 'Nguyễn Thị Ngọc Mai', '1990-03-23', 'Nữ', 'Tây Ninh', '0967 696 375
0931 109 163', 'MR19016', 79, 28, 471, 'HYOGO', '103000000', '2019-02-25', '', '2019-02-16', '2019-06-26', '50000000', '53000000', '60027', '15000', '10000', '11', '2020-06-26', '', 'Admin', '2020-06-22 00:46:18'),</v>
      </c>
      <c r="I1250" s="10" t="str">
        <f t="shared" si="20"/>
        <v>(Nguyễn Thị Ngọc Mai, '1990-03-23', 'Nữ', 'Tây Ninh', '0967 696 375
0931 109 163', 'MR19016', '(1249, 'Nguyễn Thị Ngọc Mai', '1990-03-23', 'Nữ', 'Tây Ninh', '0967 696 375
0931 109 163', 'MR19016', 79, 28, 471, 'HYOGO', '103000000', '2019-02-25', '', '2019-02-16', '2019-06-26', '50000000', '53000000', '60027', '15000', '10000', '11', '2020-06-26', '', 'Admin', '2020-06-22 00:46:18'),', 28, 471, HYOGO, '103000000', '2019-02-25', '50000000', '2019-02-16', '2019-06-26', '60027', '53000000', '', '15000', '10000', '11', '2020-06-26', '', '', 'Admin', '2020-06-22 00:46:18'),</v>
      </c>
      <c r="J1250" s="58">
        <v>79</v>
      </c>
      <c r="K1250" s="58">
        <v>28</v>
      </c>
      <c r="L1250" s="58">
        <v>471</v>
      </c>
      <c r="M1250" s="60" t="s">
        <v>3001</v>
      </c>
      <c r="N1250" s="55">
        <v>103000000</v>
      </c>
      <c r="O1250" s="56" t="s">
        <v>5358</v>
      </c>
      <c r="P1250" s="159">
        <v>50000000</v>
      </c>
      <c r="Q1250" s="124">
        <v>53000000</v>
      </c>
      <c r="R1250" s="124"/>
      <c r="S1250" s="49" t="s">
        <v>7409</v>
      </c>
      <c r="T1250" s="49" t="s">
        <v>6758</v>
      </c>
      <c r="U1250" s="129">
        <v>60027</v>
      </c>
      <c r="V1250" s="55">
        <v>15000</v>
      </c>
      <c r="W1250" s="55">
        <v>10000</v>
      </c>
      <c r="X1250" s="10">
        <v>11</v>
      </c>
      <c r="Y1250" s="10" t="s">
        <v>9809</v>
      </c>
      <c r="Z1250" s="10"/>
    </row>
    <row r="1251" spans="1:26">
      <c r="A1251" s="10">
        <v>1250</v>
      </c>
      <c r="B1251" s="10" t="s">
        <v>7417</v>
      </c>
      <c r="C1251" s="50" t="s">
        <v>7418</v>
      </c>
      <c r="D1251" s="51" t="s">
        <v>2818</v>
      </c>
      <c r="E1251" s="10" t="s">
        <v>2876</v>
      </c>
      <c r="F1251" s="69" t="s">
        <v>7419</v>
      </c>
      <c r="G1251" s="49" t="s">
        <v>7420</v>
      </c>
      <c r="H1251" s="10" t="str">
        <f t="shared" si="20"/>
        <v>(1250, 'Lê Ngọc Như', '2000-08-29', 'Nữ', 'Vĩnh Long', '0839 287 471
0906 846 698', 'MR19017', 79, 28, 471, 'HYOGO', '103000000', '2019-02-21', '', '2019-02-16', '2019-06-26', '50000000', '53000000', '60027', '15000', '10000', '11', '2020-06-26', '', 'Admin', '2020-06-22 00:46:18'),</v>
      </c>
      <c r="I1251" s="10" t="str">
        <f t="shared" si="20"/>
        <v>(Lê Ngọc Như, '2000-08-29', 'Nữ', 'Vĩnh Long', '0839 287 471
0906 846 698', 'MR19017', '(1250, 'Lê Ngọc Như', '2000-08-29', 'Nữ', 'Vĩnh Long', '0839 287 471
0906 846 698', 'MR19017', 79, 28, 471, 'HYOGO', '103000000', '2019-02-21', '', '2019-02-16', '2019-06-26', '50000000', '53000000', '60027', '15000', '10000', '11', '2020-06-26', '', 'Admin', '2020-06-22 00:46:18'),', 28, 471, HYOGO, '103000000', '2019-02-21', '50000000', '2019-02-16', '2019-06-26', '60027', '53000000', '', '15000', '10000', '11', '2020-06-26', '', '', 'Admin', '2020-06-22 00:46:18'),</v>
      </c>
      <c r="J1251" s="58">
        <v>79</v>
      </c>
      <c r="K1251" s="58">
        <v>28</v>
      </c>
      <c r="L1251" s="58">
        <v>471</v>
      </c>
      <c r="M1251" s="60" t="s">
        <v>3001</v>
      </c>
      <c r="N1251" s="55">
        <v>103000000</v>
      </c>
      <c r="O1251" s="56" t="s">
        <v>5385</v>
      </c>
      <c r="P1251" s="159">
        <v>50000000</v>
      </c>
      <c r="Q1251" s="124">
        <v>53000000</v>
      </c>
      <c r="R1251" s="124"/>
      <c r="S1251" s="49" t="s">
        <v>7409</v>
      </c>
      <c r="T1251" s="49" t="s">
        <v>6758</v>
      </c>
      <c r="U1251" s="129">
        <v>60027</v>
      </c>
      <c r="V1251" s="55">
        <v>15000</v>
      </c>
      <c r="W1251" s="55">
        <v>10000</v>
      </c>
      <c r="X1251" s="10">
        <v>11</v>
      </c>
      <c r="Y1251" s="10" t="s">
        <v>9809</v>
      </c>
      <c r="Z1251" s="10"/>
    </row>
    <row r="1252" spans="1:26">
      <c r="A1252" s="10">
        <v>1251</v>
      </c>
      <c r="B1252" s="10" t="s">
        <v>7421</v>
      </c>
      <c r="C1252" s="50" t="s">
        <v>7422</v>
      </c>
      <c r="D1252" s="51" t="s">
        <v>2845</v>
      </c>
      <c r="E1252" s="10" t="s">
        <v>2846</v>
      </c>
      <c r="F1252" s="69" t="s">
        <v>7423</v>
      </c>
      <c r="G1252" s="49" t="s">
        <v>7424</v>
      </c>
      <c r="H1252" s="10" t="str">
        <f t="shared" si="20"/>
        <v>(1251, 'Phạm Chí Linh', '1997-08-07', 'Nam', 'Bến Tre', '0367 818 820
03697 98 3466', 'MR19006', 124, 28, 472, 'FUKUOKA', '99000000', '2018-01-16', '', '2019-01-13', '2019-07-03', '50000000', '49000000', '61710', '15000', '10000', '11', '2020-07-03', '', 'Admin', '2020-06-22 00:46:18'),</v>
      </c>
      <c r="I1252" s="10" t="str">
        <f t="shared" si="20"/>
        <v>(Phạm Chí Linh, '1997-08-07', 'Nam', 'Bến Tre', '0367 818 820
03697 98 3466', 'MR19006', '(1251, 'Phạm Chí Linh', '1997-08-07', 'Nam', 'Bến Tre', '0367 818 820
03697 98 3466', 'MR19006', 124, 28, 472, 'FUKUOKA', '99000000', '2018-01-16', '', '2019-01-13', '2019-07-03', '50000000', '49000000', '61710', '15000', '10000', '11', '2020-07-03', '', 'Admin', '2020-06-22 00:46:18'),', 28, 472, FUKUOKA, '99000000', '2018-01-16', '50000000', '2019-01-13', '2019-07-03', '61710', '49000000', '', '15000', '10000', '11', '2020-07-03', '', '', 'Admin', '2020-06-22 00:46:18'),</v>
      </c>
      <c r="J1252" s="58">
        <v>124</v>
      </c>
      <c r="K1252" s="58">
        <v>28</v>
      </c>
      <c r="L1252" s="58">
        <v>472</v>
      </c>
      <c r="M1252" s="60" t="s">
        <v>5172</v>
      </c>
      <c r="N1252" s="55">
        <v>99000000</v>
      </c>
      <c r="O1252" s="56" t="s">
        <v>7425</v>
      </c>
      <c r="P1252" s="159">
        <v>50000000</v>
      </c>
      <c r="Q1252" s="124">
        <v>49000000</v>
      </c>
      <c r="R1252" s="124"/>
      <c r="S1252" s="49" t="s">
        <v>7426</v>
      </c>
      <c r="T1252" s="49" t="s">
        <v>7427</v>
      </c>
      <c r="U1252" s="129">
        <v>61710</v>
      </c>
      <c r="V1252" s="55">
        <v>15000</v>
      </c>
      <c r="W1252" s="55">
        <v>10000</v>
      </c>
      <c r="X1252" s="10">
        <v>11</v>
      </c>
      <c r="Y1252" s="10" t="s">
        <v>10063</v>
      </c>
      <c r="Z1252" s="10"/>
    </row>
    <row r="1253" spans="1:26">
      <c r="A1253" s="10">
        <v>1252</v>
      </c>
      <c r="B1253" s="10" t="s">
        <v>7428</v>
      </c>
      <c r="C1253" s="50" t="s">
        <v>7429</v>
      </c>
      <c r="D1253" s="51" t="s">
        <v>2845</v>
      </c>
      <c r="E1253" s="10" t="s">
        <v>5389</v>
      </c>
      <c r="F1253" s="69" t="s">
        <v>7430</v>
      </c>
      <c r="G1253" s="49" t="s">
        <v>7424</v>
      </c>
      <c r="H1253" s="10" t="str">
        <f t="shared" si="20"/>
        <v>(1252, 'Mai Văn Mân', '1991-04-10', 'Nam', 'Quảng Ngải', '0988754260
0988753984', 'MR19006', 124, 28, 472, 'FUKUOKA', '99000000', '2019-01-21', '', '2019-01-13', '2019-07-03', '50000000', '49000000', '61710', '15000', '10000', '11', '2020-07-03', '', 'Admin', '2020-06-22 00:46:18'),</v>
      </c>
      <c r="I1253" s="10" t="str">
        <f t="shared" si="20"/>
        <v>(Mai Văn Mân, '1991-04-10', 'Nam', 'Quảng Ngải', '0988754260
0988753984', 'MR19006', '(1252, 'Mai Văn Mân', '1991-04-10', 'Nam', 'Quảng Ngải', '0988754260
0988753984', 'MR19006', 124, 28, 472, 'FUKUOKA', '99000000', '2019-01-21', '', '2019-01-13', '2019-07-03', '50000000', '49000000', '61710', '15000', '10000', '11', '2020-07-03', '', 'Admin', '2020-06-22 00:46:18'),', 28, 472, FUKUOKA, '99000000', '2019-01-21', '50000000', '2019-01-13', '2019-07-03', '61710', '49000000', '', '15000', '10000', '11', '2020-07-03', '', '', 'Admin', '2020-06-22 00:46:18'),</v>
      </c>
      <c r="J1253" s="58">
        <v>124</v>
      </c>
      <c r="K1253" s="58">
        <v>28</v>
      </c>
      <c r="L1253" s="58">
        <v>472</v>
      </c>
      <c r="M1253" s="60" t="s">
        <v>5172</v>
      </c>
      <c r="N1253" s="55">
        <v>99000000</v>
      </c>
      <c r="O1253" s="56" t="s">
        <v>5339</v>
      </c>
      <c r="P1253" s="159">
        <v>50000000</v>
      </c>
      <c r="Q1253" s="124">
        <v>49000000</v>
      </c>
      <c r="R1253" s="124"/>
      <c r="S1253" s="49" t="s">
        <v>7426</v>
      </c>
      <c r="T1253" s="49" t="s">
        <v>7427</v>
      </c>
      <c r="U1253" s="129">
        <v>61710</v>
      </c>
      <c r="V1253" s="55">
        <v>15000</v>
      </c>
      <c r="W1253" s="55">
        <v>10000</v>
      </c>
      <c r="X1253" s="10">
        <v>11</v>
      </c>
      <c r="Y1253" s="10" t="s">
        <v>10063</v>
      </c>
      <c r="Z1253" s="10"/>
    </row>
    <row r="1254" spans="1:26">
      <c r="A1254" s="10">
        <v>1253</v>
      </c>
      <c r="B1254" s="10" t="s">
        <v>7431</v>
      </c>
      <c r="C1254" s="50" t="s">
        <v>7432</v>
      </c>
      <c r="D1254" s="51" t="s">
        <v>2845</v>
      </c>
      <c r="E1254" s="10" t="s">
        <v>3317</v>
      </c>
      <c r="F1254" s="69" t="s">
        <v>7433</v>
      </c>
      <c r="G1254" s="49" t="s">
        <v>7424</v>
      </c>
      <c r="H1254" s="10" t="str">
        <f t="shared" si="20"/>
        <v>(1253, 'Hồ Chấn Nam Phương', '1997-11-27', 'Nam', 'Tiền Giang', '0333 320 301 
0932 253 159', 'MR19006', 124, 28, 472, 'FUKUOKA', '99000000', '2019-01-21', '', '2019-01-13', '2019-07-03', '50000000', '49000000', '61710', '15000', '10000', '11', '2020-07-03', '', 'Admin', '2020-06-22 00:46:18'),</v>
      </c>
      <c r="I1254" s="10" t="str">
        <f t="shared" si="20"/>
        <v>(Hồ Chấn Nam Phương, '1997-11-27', 'Nam', 'Tiền Giang', '0333 320 301 
0932 253 159', 'MR19006', '(1253, 'Hồ Chấn Nam Phương', '1997-11-27', 'Nam', 'Tiền Giang', '0333 320 301 
0932 253 159', 'MR19006', 124, 28, 472, 'FUKUOKA', '99000000', '2019-01-21', '', '2019-01-13', '2019-07-03', '50000000', '49000000', '61710', '15000', '10000', '11', '2020-07-03', '', 'Admin', '2020-06-22 00:46:18'),', 28, 472, FUKUOKA, '99000000', '2019-01-21', '50000000', '2019-01-13', '2019-07-03', '61710', '49000000', '', '15000', '10000', '11', '2020-07-03', '', '', 'Admin', '2020-06-22 00:46:18'),</v>
      </c>
      <c r="J1254" s="58">
        <v>124</v>
      </c>
      <c r="K1254" s="58">
        <v>28</v>
      </c>
      <c r="L1254" s="58">
        <v>472</v>
      </c>
      <c r="M1254" s="60" t="s">
        <v>5172</v>
      </c>
      <c r="N1254" s="55">
        <v>99000000</v>
      </c>
      <c r="O1254" s="56" t="s">
        <v>5339</v>
      </c>
      <c r="P1254" s="159">
        <v>50000000</v>
      </c>
      <c r="Q1254" s="124">
        <v>49000000</v>
      </c>
      <c r="R1254" s="124"/>
      <c r="S1254" s="49" t="s">
        <v>7426</v>
      </c>
      <c r="T1254" s="49" t="s">
        <v>7427</v>
      </c>
      <c r="U1254" s="129">
        <v>61710</v>
      </c>
      <c r="V1254" s="55">
        <v>15000</v>
      </c>
      <c r="W1254" s="55">
        <v>10000</v>
      </c>
      <c r="X1254" s="10">
        <v>11</v>
      </c>
      <c r="Y1254" s="10" t="s">
        <v>10063</v>
      </c>
      <c r="Z1254" s="10"/>
    </row>
    <row r="1255" spans="1:26">
      <c r="A1255" s="10">
        <v>1254</v>
      </c>
      <c r="B1255" s="49" t="s">
        <v>7434</v>
      </c>
      <c r="C1255" s="50" t="s">
        <v>7435</v>
      </c>
      <c r="D1255" s="51" t="s">
        <v>2845</v>
      </c>
      <c r="E1255" s="10" t="s">
        <v>2846</v>
      </c>
      <c r="F1255" s="61" t="s">
        <v>7436</v>
      </c>
      <c r="G1255" s="49" t="s">
        <v>7405</v>
      </c>
      <c r="H1255" s="10" t="str">
        <f t="shared" si="20"/>
        <v>(1254, 'HỒ TẤN ĐẠT', '2000-07-10', 'Nam', 'Bến Tre', '0377 862 125
0384 850 010', 'MR18283', 25, 28, 470, 'OKAYAMA', '92000000', '2018-12-20', '', '2018-12-14', '2019-07-12', '50000000', '42000000', '65634', '15000', '10000', '11', '2020-06-12', '', 'Admin', '2020-06-22 00:46:18'),</v>
      </c>
      <c r="I1255" s="10" t="str">
        <f t="shared" si="20"/>
        <v>(HỒ TẤN ĐẠT, '2000-07-10', 'Nam', 'Bến Tre', '0377 862 125
0384 850 010', 'MR18283', '(1254, 'HỒ TẤN ĐẠT', '2000-07-10', 'Nam', 'Bến Tre', '0377 862 125
0384 850 010', 'MR18283', 25, 28, 470, 'OKAYAMA', '92000000', '2018-12-20', '', '2018-12-14', '2019-07-12', '50000000', '42000000', '65634', '15000', '10000', '11', '2020-06-12', '', 'Admin', '2020-06-22 00:46:18'),', 28, 470, OKAYAMA, '92000000', '2018-12-20', '50000000', '2018-12-14', '2019-07-12', '65634', '42000000', '', '15000', '10000', '11', '2020-06-12', '', '', 'Admin', '2020-06-22 00:46:18'),</v>
      </c>
      <c r="J1255" s="58">
        <v>25</v>
      </c>
      <c r="K1255" s="58">
        <v>28</v>
      </c>
      <c r="L1255" s="58">
        <v>470</v>
      </c>
      <c r="M1255" s="49" t="s">
        <v>2870</v>
      </c>
      <c r="N1255" s="55">
        <v>92000000</v>
      </c>
      <c r="O1255" s="56" t="s">
        <v>6650</v>
      </c>
      <c r="P1255" s="159">
        <v>50000000</v>
      </c>
      <c r="Q1255" s="124">
        <v>42000000</v>
      </c>
      <c r="R1255" s="124"/>
      <c r="S1255" s="49" t="s">
        <v>6235</v>
      </c>
      <c r="T1255" s="49" t="s">
        <v>3662</v>
      </c>
      <c r="U1255" s="129">
        <v>65634</v>
      </c>
      <c r="V1255" s="55">
        <v>15000</v>
      </c>
      <c r="W1255" s="55">
        <v>10000</v>
      </c>
      <c r="X1255" s="10">
        <v>11</v>
      </c>
      <c r="Y1255" s="10" t="s">
        <v>9899</v>
      </c>
      <c r="Z1255" s="10"/>
    </row>
    <row r="1256" spans="1:26">
      <c r="A1256" s="10">
        <v>1255</v>
      </c>
      <c r="B1256" s="54" t="s">
        <v>7437</v>
      </c>
      <c r="C1256" s="50" t="s">
        <v>7438</v>
      </c>
      <c r="D1256" s="51" t="s">
        <v>2845</v>
      </c>
      <c r="E1256" s="10" t="s">
        <v>2830</v>
      </c>
      <c r="F1256" s="61" t="s">
        <v>7439</v>
      </c>
      <c r="G1256" s="49" t="s">
        <v>7440</v>
      </c>
      <c r="H1256" s="10" t="str">
        <f t="shared" si="20"/>
        <v>(1255, 'Nguyễn Khắc Thuần', '1996-03-22', 'Nam', 'Tây Ninh', '0359 102 015
0385 198 180', 'MR18247', 130, 28, 474, 'OSAKA', '103000000', '2018-11-12', '', '2018-11-06', '2019-07-17', '50000000', '53000000', '54978', '15000', '10000', '11', '2020-06-17', '', 'Admin', '2020-06-22 00:46:18'),</v>
      </c>
      <c r="I1256" s="10" t="str">
        <f t="shared" si="20"/>
        <v>(Nguyễn Khắc Thuần, '1996-03-22', 'Nam', 'Tây Ninh', '0359 102 015
0385 198 180', 'MR18247', '(1255, 'Nguyễn Khắc Thuần', '1996-03-22', 'Nam', 'Tây Ninh', '0359 102 015
0385 198 180', 'MR18247', 130, 28, 474, 'OSAKA', '103000000', '2018-11-12', '', '2018-11-06', '2019-07-17', '50000000', '53000000', '54978', '15000', '10000', '11', '2020-06-17', '', 'Admin', '2020-06-22 00:46:18'),', 28, 474, OSAKA, '103000000', '2018-11-12', '50000000', '2018-11-06', '2019-07-17', '54978', '53000000', '', '15000', '10000', '11', '2020-06-17', '', '', 'Admin', '2020-06-22 00:46:18'),</v>
      </c>
      <c r="J1256" s="58">
        <v>130</v>
      </c>
      <c r="K1256" s="58">
        <v>28</v>
      </c>
      <c r="L1256" s="58">
        <v>474</v>
      </c>
      <c r="M1256" s="49" t="s">
        <v>3343</v>
      </c>
      <c r="N1256" s="55">
        <v>103000000</v>
      </c>
      <c r="O1256" s="56" t="s">
        <v>5408</v>
      </c>
      <c r="P1256" s="159">
        <v>50000000</v>
      </c>
      <c r="Q1256" s="124">
        <v>53000000</v>
      </c>
      <c r="R1256" s="124"/>
      <c r="S1256" s="49" t="s">
        <v>3560</v>
      </c>
      <c r="T1256" s="49" t="s">
        <v>5102</v>
      </c>
      <c r="U1256" s="129">
        <v>54978</v>
      </c>
      <c r="V1256" s="55">
        <v>15000</v>
      </c>
      <c r="W1256" s="55">
        <v>10000</v>
      </c>
      <c r="X1256" s="10">
        <v>11</v>
      </c>
      <c r="Y1256" s="10" t="s">
        <v>9955</v>
      </c>
      <c r="Z1256" s="10"/>
    </row>
    <row r="1257" spans="1:26">
      <c r="A1257" s="10">
        <v>1256</v>
      </c>
      <c r="B1257" s="54" t="s">
        <v>7441</v>
      </c>
      <c r="C1257" s="50" t="s">
        <v>7442</v>
      </c>
      <c r="D1257" s="51" t="s">
        <v>2845</v>
      </c>
      <c r="E1257" s="10" t="s">
        <v>3080</v>
      </c>
      <c r="F1257" s="61" t="s">
        <v>7443</v>
      </c>
      <c r="G1257" s="49" t="s">
        <v>7440</v>
      </c>
      <c r="H1257" s="10" t="str">
        <f t="shared" si="20"/>
        <v>(1256, 'Tô Thành Long', '2000-04-26', 'Nam', 'Long An', '0394 170 543
0387 044 326', 'MR18247', 130, 28, 474, 'OSAKA', '103000000', '2018-11-22', '', '2018-11-06', '2019-07-17', '50000000', '53000000', '54978', '15000', '10000', '11', '2020-06-17', '', 'Admin', '2020-06-22 00:46:18'),</v>
      </c>
      <c r="I1257" s="10" t="str">
        <f t="shared" si="20"/>
        <v>(Tô Thành Long, '2000-04-26', 'Nam', 'Long An', '0394 170 543
0387 044 326', 'MR18247', '(1256, 'Tô Thành Long', '2000-04-26', 'Nam', 'Long An', '0394 170 543
0387 044 326', 'MR18247', 130, 28, 474, 'OSAKA', '103000000', '2018-11-22', '', '2018-11-06', '2019-07-17', '50000000', '53000000', '54978', '15000', '10000', '11', '2020-06-17', '', 'Admin', '2020-06-22 00:46:18'),', 28, 474, OSAKA, '103000000', '2018-11-22', '50000000', '2018-11-06', '2019-07-17', '54978', '53000000', '', '15000', '10000', '11', '2020-06-17', '', '', 'Admin', '2020-06-22 00:46:18'),</v>
      </c>
      <c r="J1257" s="58">
        <v>130</v>
      </c>
      <c r="K1257" s="58">
        <v>28</v>
      </c>
      <c r="L1257" s="58">
        <v>474</v>
      </c>
      <c r="M1257" s="49" t="s">
        <v>3343</v>
      </c>
      <c r="N1257" s="55">
        <v>103000000</v>
      </c>
      <c r="O1257" s="56" t="s">
        <v>3904</v>
      </c>
      <c r="P1257" s="159">
        <v>50000000</v>
      </c>
      <c r="Q1257" s="124">
        <v>53000000</v>
      </c>
      <c r="R1257" s="124"/>
      <c r="S1257" s="49" t="s">
        <v>3560</v>
      </c>
      <c r="T1257" s="49" t="s">
        <v>5102</v>
      </c>
      <c r="U1257" s="129">
        <v>54978</v>
      </c>
      <c r="V1257" s="55">
        <v>15000</v>
      </c>
      <c r="W1257" s="55">
        <v>10000</v>
      </c>
      <c r="X1257" s="10">
        <v>11</v>
      </c>
      <c r="Y1257" s="10" t="s">
        <v>9955</v>
      </c>
      <c r="Z1257" s="10"/>
    </row>
    <row r="1258" spans="1:26">
      <c r="A1258" s="10">
        <v>1257</v>
      </c>
      <c r="B1258" s="54" t="s">
        <v>7444</v>
      </c>
      <c r="C1258" s="50" t="s">
        <v>7445</v>
      </c>
      <c r="D1258" s="51" t="s">
        <v>2845</v>
      </c>
      <c r="E1258" s="10" t="s">
        <v>2846</v>
      </c>
      <c r="F1258" s="61" t="s">
        <v>7446</v>
      </c>
      <c r="G1258" s="49" t="s">
        <v>7440</v>
      </c>
      <c r="H1258" s="10" t="str">
        <f t="shared" si="20"/>
        <v>(1257, 'Trương Thành Đạt', '1996-11-04', 'Nam', 'Bến Tre', '0329 181 492
0377 473 541', 'MR18247', 130, 28, 474, 'OSAKA', '103000000', '2018-11-12', '', '2018-11-06', '2019-07-17', '50000000', '53000000', '54978', '15000', '10000', '11', '2020-06-17', '', 'Admin', '2020-06-22 00:46:18'),</v>
      </c>
      <c r="I1258" s="10" t="str">
        <f t="shared" si="20"/>
        <v>(Trương Thành Đạt, '1996-11-04', 'Nam', 'Bến Tre', '0329 181 492
0377 473 541', 'MR18247', '(1257, 'Trương Thành Đạt', '1996-11-04', 'Nam', 'Bến Tre', '0329 181 492
0377 473 541', 'MR18247', 130, 28, 474, 'OSAKA', '103000000', '2018-11-12', '', '2018-11-06', '2019-07-17', '50000000', '53000000', '54978', '15000', '10000', '11', '2020-06-17', '', 'Admin', '2020-06-22 00:46:18'),', 28, 474, OSAKA, '103000000', '2018-11-12', '50000000', '2018-11-06', '2019-07-17', '54978', '53000000', '', '15000', '10000', '11', '2020-06-17', '', '', 'Admin', '2020-06-22 00:46:18'),</v>
      </c>
      <c r="J1258" s="58">
        <v>130</v>
      </c>
      <c r="K1258" s="58">
        <v>28</v>
      </c>
      <c r="L1258" s="58">
        <v>474</v>
      </c>
      <c r="M1258" s="49" t="s">
        <v>3343</v>
      </c>
      <c r="N1258" s="55">
        <v>103000000</v>
      </c>
      <c r="O1258" s="56" t="s">
        <v>5408</v>
      </c>
      <c r="P1258" s="159">
        <v>50000000</v>
      </c>
      <c r="Q1258" s="124">
        <v>53000000</v>
      </c>
      <c r="R1258" s="124"/>
      <c r="S1258" s="49" t="s">
        <v>3560</v>
      </c>
      <c r="T1258" s="49" t="s">
        <v>5102</v>
      </c>
      <c r="U1258" s="129">
        <v>54978</v>
      </c>
      <c r="V1258" s="55">
        <v>15000</v>
      </c>
      <c r="W1258" s="55">
        <v>10000</v>
      </c>
      <c r="X1258" s="10">
        <v>11</v>
      </c>
      <c r="Y1258" s="10" t="s">
        <v>9955</v>
      </c>
      <c r="Z1258" s="10"/>
    </row>
    <row r="1259" spans="1:26">
      <c r="A1259" s="10">
        <v>1258</v>
      </c>
      <c r="B1259" s="54" t="s">
        <v>7447</v>
      </c>
      <c r="C1259" s="50" t="s">
        <v>7448</v>
      </c>
      <c r="D1259" s="51" t="s">
        <v>2845</v>
      </c>
      <c r="E1259" s="10" t="s">
        <v>2846</v>
      </c>
      <c r="F1259" s="61" t="s">
        <v>7449</v>
      </c>
      <c r="G1259" s="49" t="s">
        <v>7440</v>
      </c>
      <c r="H1259" s="10" t="str">
        <f t="shared" si="20"/>
        <v>(1258, 'Nguyễn Văn Quốc Cường', '2000-07-29', 'Nam', 'Bến Tre', '0363 852 815
0376 151 607', 'MR18247', 130, 28, 474, 'OSAKA', '103000000', '2018-11-12', '', '2018-11-06', '2019-07-17', '50000000', '53000000', '54978', '15000', '10000', '11', '2020-06-17', '', 'Admin', '2020-06-22 00:46:18'),</v>
      </c>
      <c r="I1259" s="10" t="str">
        <f t="shared" si="20"/>
        <v>(Nguyễn Văn Quốc Cường, '2000-07-29', 'Nam', 'Bến Tre', '0363 852 815
0376 151 607', 'MR18247', '(1258, 'Nguyễn Văn Quốc Cường', '2000-07-29', 'Nam', 'Bến Tre', '0363 852 815
0376 151 607', 'MR18247', 130, 28, 474, 'OSAKA', '103000000', '2018-11-12', '', '2018-11-06', '2019-07-17', '50000000', '53000000', '54978', '15000', '10000', '11', '2020-06-17', '', 'Admin', '2020-06-22 00:46:18'),', 28, 474, OSAKA, '103000000', '2018-11-12', '50000000', '2018-11-06', '2019-07-17', '54978', '53000000', '', '15000', '10000', '11', '2020-06-17', '', '', 'Admin', '2020-06-22 00:46:18'),</v>
      </c>
      <c r="J1259" s="58">
        <v>130</v>
      </c>
      <c r="K1259" s="58">
        <v>28</v>
      </c>
      <c r="L1259" s="58">
        <v>474</v>
      </c>
      <c r="M1259" s="49" t="s">
        <v>3343</v>
      </c>
      <c r="N1259" s="55">
        <v>103000000</v>
      </c>
      <c r="O1259" s="56" t="s">
        <v>5408</v>
      </c>
      <c r="P1259" s="159">
        <v>50000000</v>
      </c>
      <c r="Q1259" s="124">
        <v>53000000</v>
      </c>
      <c r="R1259" s="124"/>
      <c r="S1259" s="49" t="s">
        <v>3560</v>
      </c>
      <c r="T1259" s="49" t="s">
        <v>5102</v>
      </c>
      <c r="U1259" s="129">
        <v>54978</v>
      </c>
      <c r="V1259" s="55">
        <v>15000</v>
      </c>
      <c r="W1259" s="55">
        <v>10000</v>
      </c>
      <c r="X1259" s="10">
        <v>11</v>
      </c>
      <c r="Y1259" s="10" t="s">
        <v>9955</v>
      </c>
      <c r="Z1259" s="10"/>
    </row>
    <row r="1260" spans="1:26">
      <c r="A1260" s="10">
        <v>1259</v>
      </c>
      <c r="B1260" s="54" t="s">
        <v>5891</v>
      </c>
      <c r="C1260" s="50" t="s">
        <v>7450</v>
      </c>
      <c r="D1260" s="51" t="s">
        <v>2845</v>
      </c>
      <c r="E1260" s="10" t="s">
        <v>2846</v>
      </c>
      <c r="F1260" s="61" t="s">
        <v>7451</v>
      </c>
      <c r="G1260" s="49" t="s">
        <v>7440</v>
      </c>
      <c r="H1260" s="10" t="str">
        <f t="shared" si="20"/>
        <v>(1259, 'Bùi Tuấn Anh', '2000-01-11', 'Nam', 'Bến Tre', '0330 557 022
0346 550 104', 'MR18247', 130, 28, 474, 'OSAKA', '103000000', '2018-11-12', '', '2018-11-06', '2019-07-17', '50000000', '53000000', '54978', '15000', '10000', '11', '2020-06-17', '', 'Admin', '2020-06-22 00:46:18'),</v>
      </c>
      <c r="I1260" s="10" t="str">
        <f t="shared" si="20"/>
        <v>(Bùi Tuấn Anh, '2000-01-11', 'Nam', 'Bến Tre', '0330 557 022
0346 550 104', 'MR18247', '(1259, 'Bùi Tuấn Anh', '2000-01-11', 'Nam', 'Bến Tre', '0330 557 022
0346 550 104', 'MR18247', 130, 28, 474, 'OSAKA', '103000000', '2018-11-12', '', '2018-11-06', '2019-07-17', '50000000', '53000000', '54978', '15000', '10000', '11', '2020-06-17', '', 'Admin', '2020-06-22 00:46:18'),', 28, 474, OSAKA, '103000000', '2018-11-12', '50000000', '2018-11-06', '2019-07-17', '54978', '53000000', '', '15000', '10000', '11', '2020-06-17', '', '', 'Admin', '2020-06-22 00:46:18'),</v>
      </c>
      <c r="J1260" s="58">
        <v>130</v>
      </c>
      <c r="K1260" s="58">
        <v>28</v>
      </c>
      <c r="L1260" s="58">
        <v>474</v>
      </c>
      <c r="M1260" s="49" t="s">
        <v>3343</v>
      </c>
      <c r="N1260" s="55">
        <v>103000000</v>
      </c>
      <c r="O1260" s="56" t="s">
        <v>5408</v>
      </c>
      <c r="P1260" s="159">
        <v>50000000</v>
      </c>
      <c r="Q1260" s="124">
        <v>53000000</v>
      </c>
      <c r="R1260" s="124"/>
      <c r="S1260" s="49" t="s">
        <v>3560</v>
      </c>
      <c r="T1260" s="49" t="s">
        <v>5102</v>
      </c>
      <c r="U1260" s="129">
        <v>54978</v>
      </c>
      <c r="V1260" s="55">
        <v>15000</v>
      </c>
      <c r="W1260" s="55">
        <v>10000</v>
      </c>
      <c r="X1260" s="10">
        <v>11</v>
      </c>
      <c r="Y1260" s="10" t="s">
        <v>9955</v>
      </c>
      <c r="Z1260" s="10"/>
    </row>
    <row r="1261" spans="1:26">
      <c r="A1261" s="10">
        <v>1260</v>
      </c>
      <c r="B1261" s="54" t="s">
        <v>7452</v>
      </c>
      <c r="C1261" s="50" t="s">
        <v>3674</v>
      </c>
      <c r="D1261" s="51" t="s">
        <v>2845</v>
      </c>
      <c r="E1261" s="10" t="s">
        <v>2846</v>
      </c>
      <c r="F1261" s="61" t="s">
        <v>7453</v>
      </c>
      <c r="G1261" s="49" t="s">
        <v>7440</v>
      </c>
      <c r="H1261" s="10" t="str">
        <f t="shared" si="20"/>
        <v>(1260, 'Đặng Ngọc Nhẫn', '1997-06-11', 'Nam', 'Bến Tre', '0396 676 680
0343 850 595', 'MR18247', 130, 28, 474, 'OSAKA', '103000000', '2018-11-13', '', '2018-11-06', '2019-07-17', '50000000', '53000000', '54978', '15000', '10000', '11', '2020-06-17', '', 'Admin', '2020-06-22 00:46:18'),</v>
      </c>
      <c r="I1261" s="10" t="str">
        <f t="shared" si="20"/>
        <v>(Đặng Ngọc Nhẫn, '1997-06-11', 'Nam', 'Bến Tre', '0396 676 680
0343 850 595', 'MR18247', '(1260, 'Đặng Ngọc Nhẫn', '1997-06-11', 'Nam', 'Bến Tre', '0396 676 680
0343 850 595', 'MR18247', 130, 28, 474, 'OSAKA', '103000000', '2018-11-13', '', '2018-11-06', '2019-07-17', '50000000', '53000000', '54978', '15000', '10000', '11', '2020-06-17', '', 'Admin', '2020-06-22 00:46:18'),', 28, 474, OSAKA, '103000000', '2018-11-13', '50000000', '2018-11-06', '2019-07-17', '54978', '53000000', '', '15000', '10000', '11', '2020-06-17', '', '', 'Admin', '2020-06-22 00:46:18'),</v>
      </c>
      <c r="J1261" s="58">
        <v>130</v>
      </c>
      <c r="K1261" s="58">
        <v>28</v>
      </c>
      <c r="L1261" s="58">
        <v>474</v>
      </c>
      <c r="M1261" s="49" t="s">
        <v>3343</v>
      </c>
      <c r="N1261" s="55">
        <v>103000000</v>
      </c>
      <c r="O1261" s="56" t="s">
        <v>4687</v>
      </c>
      <c r="P1261" s="159">
        <v>50000000</v>
      </c>
      <c r="Q1261" s="124">
        <v>53000000</v>
      </c>
      <c r="R1261" s="124"/>
      <c r="S1261" s="49" t="s">
        <v>3560</v>
      </c>
      <c r="T1261" s="49" t="s">
        <v>5102</v>
      </c>
      <c r="U1261" s="129">
        <v>54978</v>
      </c>
      <c r="V1261" s="55">
        <v>15000</v>
      </c>
      <c r="W1261" s="55">
        <v>10000</v>
      </c>
      <c r="X1261" s="10">
        <v>11</v>
      </c>
      <c r="Y1261" s="10" t="s">
        <v>9955</v>
      </c>
      <c r="Z1261" s="10"/>
    </row>
    <row r="1262" spans="1:26">
      <c r="A1262" s="10">
        <v>1261</v>
      </c>
      <c r="B1262" s="54" t="s">
        <v>7454</v>
      </c>
      <c r="C1262" s="50" t="s">
        <v>3828</v>
      </c>
      <c r="D1262" s="51" t="s">
        <v>2845</v>
      </c>
      <c r="E1262" s="10" t="s">
        <v>3834</v>
      </c>
      <c r="F1262" s="61" t="s">
        <v>7455</v>
      </c>
      <c r="G1262" s="49" t="s">
        <v>7440</v>
      </c>
      <c r="H1262" s="10" t="str">
        <f t="shared" si="20"/>
        <v>(1261, 'Lâm Ngọc Đại', '1999-04-09', 'Nam', 'Lâm Đồng', '0367 221 169
0396 908847', 'MR18247', 130, 28, 474, 'OSAKA', '103000000', '2018-11-12', '', '2018-11-06', '2019-07-17', '50000000', '53000000', '54978', '15000', '10000', '11', '2020-06-17', '', 'Admin', '2020-06-22 00:46:18'),</v>
      </c>
      <c r="I1262" s="10" t="str">
        <f t="shared" si="20"/>
        <v>(Lâm Ngọc Đại, '1999-04-09', 'Nam', 'Lâm Đồng', '0367 221 169
0396 908847', 'MR18247', '(1261, 'Lâm Ngọc Đại', '1999-04-09', 'Nam', 'Lâm Đồng', '0367 221 169
0396 908847', 'MR18247', 130, 28, 474, 'OSAKA', '103000000', '2018-11-12', '', '2018-11-06', '2019-07-17', '50000000', '53000000', '54978', '15000', '10000', '11', '2020-06-17', '', 'Admin', '2020-06-22 00:46:18'),', 28, 474, OSAKA, '103000000', '2018-11-12', '50000000', '2018-11-06', '2019-07-17', '54978', '53000000', '', '15000', '10000', '11', '2020-06-17', '', '', 'Admin', '2020-06-22 00:46:18'),</v>
      </c>
      <c r="J1262" s="58">
        <v>130</v>
      </c>
      <c r="K1262" s="58">
        <v>28</v>
      </c>
      <c r="L1262" s="58">
        <v>474</v>
      </c>
      <c r="M1262" s="49" t="s">
        <v>3343</v>
      </c>
      <c r="N1262" s="55">
        <v>103000000</v>
      </c>
      <c r="O1262" s="56" t="s">
        <v>5408</v>
      </c>
      <c r="P1262" s="159">
        <v>50000000</v>
      </c>
      <c r="Q1262" s="124">
        <v>53000000</v>
      </c>
      <c r="R1262" s="124"/>
      <c r="S1262" s="49" t="s">
        <v>3560</v>
      </c>
      <c r="T1262" s="49" t="s">
        <v>5102</v>
      </c>
      <c r="U1262" s="129">
        <v>54978</v>
      </c>
      <c r="V1262" s="55">
        <v>15000</v>
      </c>
      <c r="W1262" s="55">
        <v>10000</v>
      </c>
      <c r="X1262" s="10">
        <v>11</v>
      </c>
      <c r="Y1262" s="10" t="s">
        <v>9955</v>
      </c>
      <c r="Z1262" s="10"/>
    </row>
    <row r="1263" spans="1:26">
      <c r="A1263" s="10">
        <v>1262</v>
      </c>
      <c r="B1263" s="54" t="s">
        <v>7456</v>
      </c>
      <c r="C1263" s="50" t="s">
        <v>7457</v>
      </c>
      <c r="D1263" s="51" t="s">
        <v>2845</v>
      </c>
      <c r="E1263" s="10" t="s">
        <v>2846</v>
      </c>
      <c r="F1263" s="61" t="s">
        <v>7458</v>
      </c>
      <c r="G1263" s="49" t="s">
        <v>7440</v>
      </c>
      <c r="H1263" s="10" t="str">
        <f t="shared" si="20"/>
        <v>(1262, 'Trần Hoàng Huy', '1993-11-08', 'Nam', 'Bến Tre', '0969 858 713
0984 159 296
0386 452 937', 'MR18247', 130, 28, 474, 'OSAKA', '103000000', '2018-11-13', '', '2018-11-06', '2019-07-17', '50000000', '53000000', '54978', '15000', '10000', '11', '2020-06-17', '', 'Admin', '2020-06-22 00:46:18'),</v>
      </c>
      <c r="I1263" s="10" t="str">
        <f t="shared" si="20"/>
        <v>(Trần Hoàng Huy, '1993-11-08', 'Nam', 'Bến Tre', '0969 858 713
0984 159 296
0386 452 937', 'MR18247', '(1262, 'Trần Hoàng Huy', '1993-11-08', 'Nam', 'Bến Tre', '0969 858 713
0984 159 296
0386 452 937', 'MR18247', 130, 28, 474, 'OSAKA', '103000000', '2018-11-13', '', '2018-11-06', '2019-07-17', '50000000', '53000000', '54978', '15000', '10000', '11', '2020-06-17', '', 'Admin', '2020-06-22 00:46:18'),', 28, 474, OSAKA, '103000000', '2018-11-13', '50000000', '2018-11-06', '2019-07-17', '54978', '53000000', '', '15000', '10000', '11', '2020-06-17', '', '', 'Admin', '2020-06-22 00:46:18'),</v>
      </c>
      <c r="J1263" s="58">
        <v>130</v>
      </c>
      <c r="K1263" s="58">
        <v>28</v>
      </c>
      <c r="L1263" s="58">
        <v>474</v>
      </c>
      <c r="M1263" s="49" t="s">
        <v>3343</v>
      </c>
      <c r="N1263" s="55">
        <v>103000000</v>
      </c>
      <c r="O1263" s="56" t="s">
        <v>4687</v>
      </c>
      <c r="P1263" s="159">
        <v>50000000</v>
      </c>
      <c r="Q1263" s="124">
        <v>53000000</v>
      </c>
      <c r="R1263" s="124"/>
      <c r="S1263" s="49" t="s">
        <v>3560</v>
      </c>
      <c r="T1263" s="49" t="s">
        <v>5102</v>
      </c>
      <c r="U1263" s="129">
        <v>54978</v>
      </c>
      <c r="V1263" s="55">
        <v>15000</v>
      </c>
      <c r="W1263" s="55">
        <v>10000</v>
      </c>
      <c r="X1263" s="10">
        <v>11</v>
      </c>
      <c r="Y1263" s="10" t="s">
        <v>9955</v>
      </c>
      <c r="Z1263" s="10"/>
    </row>
    <row r="1264" spans="1:26">
      <c r="A1264" s="10">
        <v>1263</v>
      </c>
      <c r="B1264" s="54" t="s">
        <v>7459</v>
      </c>
      <c r="C1264" s="50" t="s">
        <v>7460</v>
      </c>
      <c r="D1264" s="51" t="s">
        <v>2845</v>
      </c>
      <c r="E1264" s="10" t="s">
        <v>2961</v>
      </c>
      <c r="F1264" s="61" t="s">
        <v>7461</v>
      </c>
      <c r="G1264" s="49" t="s">
        <v>7440</v>
      </c>
      <c r="H1264" s="10" t="str">
        <f t="shared" si="20"/>
        <v>(1263, 'Nguyễn Thành Long', '1991-05-24', 'Nam', 'Vũng Tàu', '0982 126 132
0396 778 298', 'MR18247', 130, 28, 474, 'OSAKA', '103000000', '2018-11-14', '', '2018-11-06', '2019-07-17', '50000000', '53000000', '54978', '15000', '10000', '11', '2020-06-17', '', 'Admin', '2020-06-22 00:46:18'),</v>
      </c>
      <c r="I1264" s="10" t="str">
        <f t="shared" si="20"/>
        <v>(Nguyễn Thành Long, '1991-05-24', 'Nam', 'Vũng Tàu', '0982 126 132
0396 778 298', 'MR18247', '(1263, 'Nguyễn Thành Long', '1991-05-24', 'Nam', 'Vũng Tàu', '0982 126 132
0396 778 298', 'MR18247', 130, 28, 474, 'OSAKA', '103000000', '2018-11-14', '', '2018-11-06', '2019-07-17', '50000000', '53000000', '54978', '15000', '10000', '11', '2020-06-17', '', 'Admin', '2020-06-22 00:46:18'),', 28, 474, OSAKA, '103000000', '2018-11-14', '50000000', '2018-11-06', '2019-07-17', '54978', '53000000', '', '15000', '10000', '11', '2020-06-17', '', '', 'Admin', '2020-06-22 00:46:18'),</v>
      </c>
      <c r="J1264" s="58">
        <v>130</v>
      </c>
      <c r="K1264" s="58">
        <v>28</v>
      </c>
      <c r="L1264" s="58">
        <v>474</v>
      </c>
      <c r="M1264" s="49" t="s">
        <v>3343</v>
      </c>
      <c r="N1264" s="55">
        <v>103000000</v>
      </c>
      <c r="O1264" s="56" t="s">
        <v>7324</v>
      </c>
      <c r="P1264" s="159">
        <v>50000000</v>
      </c>
      <c r="Q1264" s="124">
        <v>53000000</v>
      </c>
      <c r="R1264" s="124"/>
      <c r="S1264" s="49" t="s">
        <v>3560</v>
      </c>
      <c r="T1264" s="49" t="s">
        <v>5102</v>
      </c>
      <c r="U1264" s="129">
        <v>54978</v>
      </c>
      <c r="V1264" s="55">
        <v>15000</v>
      </c>
      <c r="W1264" s="55">
        <v>10000</v>
      </c>
      <c r="X1264" s="10">
        <v>11</v>
      </c>
      <c r="Y1264" s="10" t="s">
        <v>9955</v>
      </c>
      <c r="Z1264" s="10"/>
    </row>
    <row r="1265" spans="1:26">
      <c r="A1265" s="10">
        <v>1264</v>
      </c>
      <c r="B1265" s="54" t="s">
        <v>7462</v>
      </c>
      <c r="C1265" s="50" t="s">
        <v>7463</v>
      </c>
      <c r="D1265" s="51" t="s">
        <v>2845</v>
      </c>
      <c r="E1265" s="10" t="s">
        <v>3653</v>
      </c>
      <c r="F1265" s="61" t="s">
        <v>7464</v>
      </c>
      <c r="G1265" s="49" t="s">
        <v>7440</v>
      </c>
      <c r="H1265" s="10" t="str">
        <f t="shared" si="20"/>
        <v>(1264, 'Nguyễn Đình Nguyên', '2000-06-27', 'Nam', 'Đak Lak', '0904 709 125
0842 137 237', 'MR18247', 130, 28, 474, 'OSAKA', '103000000', '2018-11-14', '', '2018-11-06', '2019-07-17', '50000000', '53000000', '54978', '15000', '10000', '11', '2020-06-17', '', 'Admin', '2020-06-22 00:46:18'),</v>
      </c>
      <c r="I1265" s="10" t="str">
        <f t="shared" si="20"/>
        <v>(Nguyễn Đình Nguyên, '2000-06-27', 'Nam', 'Đak Lak', '0904 709 125
0842 137 237', 'MR18247', '(1264, 'Nguyễn Đình Nguyên', '2000-06-27', 'Nam', 'Đak Lak', '0904 709 125
0842 137 237', 'MR18247', 130, 28, 474, 'OSAKA', '103000000', '2018-11-14', '', '2018-11-06', '2019-07-17', '50000000', '53000000', '54978', '15000', '10000', '11', '2020-06-17', '', 'Admin', '2020-06-22 00:46:18'),', 28, 474, OSAKA, '103000000', '2018-11-14', '50000000', '2018-11-06', '2019-07-17', '54978', '53000000', '', '15000', '10000', '11', '2020-06-17', '', '', 'Admin', '2020-06-22 00:46:18'),</v>
      </c>
      <c r="J1265" s="58">
        <v>130</v>
      </c>
      <c r="K1265" s="58">
        <v>28</v>
      </c>
      <c r="L1265" s="58">
        <v>474</v>
      </c>
      <c r="M1265" s="49" t="s">
        <v>3343</v>
      </c>
      <c r="N1265" s="55">
        <v>103000000</v>
      </c>
      <c r="O1265" s="56" t="s">
        <v>7324</v>
      </c>
      <c r="P1265" s="159">
        <v>50000000</v>
      </c>
      <c r="Q1265" s="124">
        <v>53000000</v>
      </c>
      <c r="R1265" s="124"/>
      <c r="S1265" s="49" t="s">
        <v>3560</v>
      </c>
      <c r="T1265" s="49" t="s">
        <v>5102</v>
      </c>
      <c r="U1265" s="129">
        <v>54978</v>
      </c>
      <c r="V1265" s="55">
        <v>15000</v>
      </c>
      <c r="W1265" s="55">
        <v>10000</v>
      </c>
      <c r="X1265" s="10">
        <v>11</v>
      </c>
      <c r="Y1265" s="10" t="s">
        <v>9955</v>
      </c>
      <c r="Z1265" s="10"/>
    </row>
    <row r="1266" spans="1:26">
      <c r="A1266" s="10">
        <v>1265</v>
      </c>
      <c r="B1266" s="54" t="s">
        <v>7465</v>
      </c>
      <c r="C1266" s="50" t="s">
        <v>7466</v>
      </c>
      <c r="D1266" s="51" t="s">
        <v>2845</v>
      </c>
      <c r="E1266" s="10" t="s">
        <v>2969</v>
      </c>
      <c r="F1266" s="61" t="s">
        <v>7467</v>
      </c>
      <c r="G1266" s="49" t="s">
        <v>7440</v>
      </c>
      <c r="H1266" s="10" t="str">
        <f t="shared" si="20"/>
        <v>(1265, 'Dương Văn Tưởng', '1997-02-02', 'Nam', 'Thừa Thiên Huế', '0979 959 049
0374 998 117', 'MR18247', 130, 28, 474, 'OSAKA', '103000000', '2018-11-15', '', '2018-11-06', '2019-07-17', '50000000', '53000000', '54978', '15000', '10000', '11', '2020-06-17', '', 'Admin', '2020-06-22 00:46:18'),</v>
      </c>
      <c r="I1266" s="10" t="str">
        <f t="shared" si="20"/>
        <v>(Dương Văn Tưởng, '1997-02-02', 'Nam', 'Thừa Thiên Huế', '0979 959 049
0374 998 117', 'MR18247', '(1265, 'Dương Văn Tưởng', '1997-02-02', 'Nam', 'Thừa Thiên Huế', '0979 959 049
0374 998 117', 'MR18247', 130, 28, 474, 'OSAKA', '103000000', '2018-11-15', '', '2018-11-06', '2019-07-17', '50000000', '53000000', '54978', '15000', '10000', '11', '2020-06-17', '', 'Admin', '2020-06-22 00:46:18'),', 28, 474, OSAKA, '103000000', '2018-11-15', '50000000', '2018-11-06', '2019-07-17', '54978', '53000000', '', '15000', '10000', '11', '2020-06-17', '', '', 'Admin', '2020-06-22 00:46:18'),</v>
      </c>
      <c r="J1266" s="58">
        <v>130</v>
      </c>
      <c r="K1266" s="58">
        <v>28</v>
      </c>
      <c r="L1266" s="58">
        <v>474</v>
      </c>
      <c r="M1266" s="49" t="s">
        <v>3343</v>
      </c>
      <c r="N1266" s="55">
        <v>103000000</v>
      </c>
      <c r="O1266" s="56" t="s">
        <v>5983</v>
      </c>
      <c r="P1266" s="159">
        <v>50000000</v>
      </c>
      <c r="Q1266" s="124">
        <v>53000000</v>
      </c>
      <c r="R1266" s="124"/>
      <c r="S1266" s="49" t="s">
        <v>3560</v>
      </c>
      <c r="T1266" s="49" t="s">
        <v>5102</v>
      </c>
      <c r="U1266" s="129">
        <v>54978</v>
      </c>
      <c r="V1266" s="55">
        <v>15000</v>
      </c>
      <c r="W1266" s="55">
        <v>10000</v>
      </c>
      <c r="X1266" s="10">
        <v>11</v>
      </c>
      <c r="Y1266" s="10" t="s">
        <v>9955</v>
      </c>
      <c r="Z1266" s="10"/>
    </row>
    <row r="1267" spans="1:26">
      <c r="A1267" s="10">
        <v>1266</v>
      </c>
      <c r="B1267" s="49" t="s">
        <v>7468</v>
      </c>
      <c r="C1267" s="50" t="s">
        <v>6494</v>
      </c>
      <c r="D1267" s="51" t="s">
        <v>2845</v>
      </c>
      <c r="E1267" s="10" t="s">
        <v>2855</v>
      </c>
      <c r="F1267" s="69" t="s">
        <v>7469</v>
      </c>
      <c r="G1267" s="49" t="s">
        <v>7470</v>
      </c>
      <c r="H1267" s="10" t="str">
        <f t="shared" si="20"/>
        <v>(1266, 'THẠCH MINH HIẾU', '1998-06-05', 'Nam', 'Trà Vinh', '0356 361 707
0396 019 173', 'MR19003', 24, 28, 475, 'HIROSHIMA', '94000000', '2019-01-16', '', '2019-01-10', '2019-08-04', '50000000', '44000000', '65634', '15000', '10000', '10', '2020-06-04', '', 'Admin', '2020-06-22 00:46:18'),</v>
      </c>
      <c r="I1267" s="10" t="str">
        <f t="shared" si="20"/>
        <v>(THẠCH MINH HIẾU, '1998-06-05', 'Nam', 'Trà Vinh', '0356 361 707
0396 019 173', 'MR19003', '(1266, 'THẠCH MINH HIẾU', '1998-06-05', 'Nam', 'Trà Vinh', '0356 361 707
0396 019 173', 'MR19003', 24, 28, 475, 'HIROSHIMA', '94000000', '2019-01-16', '', '2019-01-10', '2019-08-04', '50000000', '44000000', '65634', '15000', '10000', '10', '2020-06-04', '', 'Admin', '2020-06-22 00:46:18'),', 28, 475, HIROSHIMA, '94000000', '2019-01-16', '50000000', '2019-01-10', '2019-08-04', '65634', '44000000', '', '15000', '10000', '10', '2020-06-04', '', '', 'Admin', '2020-06-22 00:46:18'),</v>
      </c>
      <c r="J1267" s="58">
        <v>24</v>
      </c>
      <c r="K1267" s="58">
        <v>28</v>
      </c>
      <c r="L1267" s="58">
        <v>475</v>
      </c>
      <c r="M1267" s="60" t="s">
        <v>4897</v>
      </c>
      <c r="N1267" s="55">
        <v>94000000</v>
      </c>
      <c r="O1267" s="56" t="s">
        <v>7286</v>
      </c>
      <c r="P1267" s="159">
        <v>50000000</v>
      </c>
      <c r="Q1267" s="124">
        <v>44000000</v>
      </c>
      <c r="R1267" s="124"/>
      <c r="S1267" s="49" t="s">
        <v>7385</v>
      </c>
      <c r="T1267" s="49" t="s">
        <v>6473</v>
      </c>
      <c r="U1267" s="129">
        <v>65634</v>
      </c>
      <c r="V1267" s="55">
        <v>15000</v>
      </c>
      <c r="W1267" s="55">
        <v>10000</v>
      </c>
      <c r="X1267" s="10">
        <v>10</v>
      </c>
      <c r="Y1267" s="10" t="s">
        <v>9849</v>
      </c>
      <c r="Z1267" s="10"/>
    </row>
    <row r="1268" spans="1:26">
      <c r="A1268" s="10">
        <v>1267</v>
      </c>
      <c r="B1268" s="49" t="s">
        <v>7471</v>
      </c>
      <c r="C1268" s="50" t="s">
        <v>7472</v>
      </c>
      <c r="D1268" s="51" t="s">
        <v>2818</v>
      </c>
      <c r="E1268" s="10" t="s">
        <v>2855</v>
      </c>
      <c r="F1268" s="61" t="s">
        <v>7473</v>
      </c>
      <c r="G1268" s="49" t="s">
        <v>7371</v>
      </c>
      <c r="H1268" s="10" t="str">
        <f t="shared" si="20"/>
        <v>(1267, 'NGUYỄN THỊ THẮM', '1990-12-31', 'Nữ', 'Trà Vinh', '0982 008 557
0355 929 276', 'MR18252', 62, 28, 464, 'HIROSHIMA', '103000000', '2018-11-16', '', '2018-11-11', '2019-08-04', '50000000', '53000000', '62832', '15000', '10000', '10', '2020-06-04', '', 'Admin', '2020-06-22 00:46:18'),</v>
      </c>
      <c r="I1268" s="10" t="str">
        <f t="shared" si="20"/>
        <v>(NGUYỄN THỊ THẮM, '1990-12-31', 'Nữ', 'Trà Vinh', '0982 008 557
0355 929 276', 'MR18252', '(1267, 'NGUYỄN THỊ THẮM', '1990-12-31', 'Nữ', 'Trà Vinh', '0982 008 557
0355 929 276', 'MR18252', 62, 28, 464, 'HIROSHIMA', '103000000', '2018-11-16', '', '2018-11-11', '2019-08-04', '50000000', '53000000', '62832', '15000', '10000', '10', '2020-06-04', '', 'Admin', '2020-06-22 00:46:18'),', 28, 464, HIROSHIMA, '103000000', '2018-11-16', '50000000', '2018-11-11', '2019-08-04', '62832', '53000000', '', '15000', '10000', '10', '2020-06-04', '', '', 'Admin', '2020-06-22 00:46:18'),</v>
      </c>
      <c r="J1268" s="58">
        <v>62</v>
      </c>
      <c r="K1268" s="58">
        <v>28</v>
      </c>
      <c r="L1268" s="58">
        <v>464</v>
      </c>
      <c r="M1268" s="49" t="s">
        <v>4897</v>
      </c>
      <c r="N1268" s="55">
        <v>103000000</v>
      </c>
      <c r="O1268" s="56" t="s">
        <v>6402</v>
      </c>
      <c r="P1268" s="159">
        <v>50000000</v>
      </c>
      <c r="Q1268" s="124">
        <v>53000000</v>
      </c>
      <c r="R1268" s="124"/>
      <c r="S1268" s="49" t="s">
        <v>7372</v>
      </c>
      <c r="T1268" s="49" t="s">
        <v>6473</v>
      </c>
      <c r="U1268" s="129">
        <v>62832</v>
      </c>
      <c r="V1268" s="55">
        <v>15000</v>
      </c>
      <c r="W1268" s="55">
        <v>10000</v>
      </c>
      <c r="X1268" s="10">
        <v>10</v>
      </c>
      <c r="Y1268" s="10" t="s">
        <v>9849</v>
      </c>
      <c r="Z1268" s="10"/>
    </row>
    <row r="1269" spans="1:26">
      <c r="A1269" s="10">
        <v>1268</v>
      </c>
      <c r="B1269" s="54" t="s">
        <v>7474</v>
      </c>
      <c r="C1269" s="50" t="s">
        <v>7475</v>
      </c>
      <c r="D1269" s="51" t="s">
        <v>2818</v>
      </c>
      <c r="E1269" s="10" t="s">
        <v>3572</v>
      </c>
      <c r="F1269" s="61" t="s">
        <v>7476</v>
      </c>
      <c r="G1269" s="49" t="s">
        <v>7398</v>
      </c>
      <c r="H1269" s="10" t="str">
        <f t="shared" si="20"/>
        <v>(1268, 'Nguyễn Thị Diệu', '1995-04-20', 'Nữ', 'Sóc Trăng', '0335 021 132
0399 695 095', 'MR18253', 62, 28, 468, 'KYOTO', '103000000', '2018-11-19', '', '2018-11-11', '2019-08-07', '50000000', '53000000', '61707', '15000', '10000', '10', '2020-08-07', '', 'Admin', '2020-06-22 00:46:18'),</v>
      </c>
      <c r="I1269" s="10" t="str">
        <f t="shared" si="20"/>
        <v>(Nguyễn Thị Diệu, '1995-04-20', 'Nữ', 'Sóc Trăng', '0335 021 132
0399 695 095', 'MR18253', '(1268, 'Nguyễn Thị Diệu', '1995-04-20', 'Nữ', 'Sóc Trăng', '0335 021 132
0399 695 095', 'MR18253', 62, 28, 468, 'KYOTO', '103000000', '2018-11-19', '', '2018-11-11', '2019-08-07', '50000000', '53000000', '61707', '15000', '10000', '10', '2020-08-07', '', 'Admin', '2020-06-22 00:46:18'),', 28, 468, KYOTO, '103000000', '2018-11-19', '50000000', '2018-11-11', '2019-08-07', '61707', '53000000', '', '15000', '10000', '10', '2020-08-07', '', '', 'Admin', '2020-06-22 00:46:18'),</v>
      </c>
      <c r="J1269" s="58">
        <v>62</v>
      </c>
      <c r="K1269" s="58">
        <v>28</v>
      </c>
      <c r="L1269" s="58">
        <v>468</v>
      </c>
      <c r="M1269" s="49" t="s">
        <v>3419</v>
      </c>
      <c r="N1269" s="55">
        <v>103000000</v>
      </c>
      <c r="O1269" s="56" t="s">
        <v>5413</v>
      </c>
      <c r="P1269" s="159">
        <v>50000000</v>
      </c>
      <c r="Q1269" s="124">
        <v>53000000</v>
      </c>
      <c r="R1269" s="124"/>
      <c r="S1269" s="49" t="s">
        <v>7372</v>
      </c>
      <c r="T1269" s="49" t="s">
        <v>7477</v>
      </c>
      <c r="U1269" s="129">
        <v>61707</v>
      </c>
      <c r="V1269" s="55">
        <v>15000</v>
      </c>
      <c r="W1269" s="55">
        <v>10000</v>
      </c>
      <c r="X1269" s="10">
        <v>10</v>
      </c>
      <c r="Y1269" s="10" t="s">
        <v>12015</v>
      </c>
      <c r="Z1269" s="10"/>
    </row>
    <row r="1270" spans="1:26">
      <c r="A1270" s="10">
        <v>1269</v>
      </c>
      <c r="B1270" s="54" t="s">
        <v>7478</v>
      </c>
      <c r="C1270" s="50" t="s">
        <v>7479</v>
      </c>
      <c r="D1270" s="51" t="s">
        <v>2818</v>
      </c>
      <c r="E1270" s="10" t="s">
        <v>3104</v>
      </c>
      <c r="F1270" s="61" t="s">
        <v>7480</v>
      </c>
      <c r="G1270" s="49" t="s">
        <v>7398</v>
      </c>
      <c r="H1270" s="10" t="str">
        <f t="shared" si="20"/>
        <v>(1269, 'Trần Thị Thu Nga', '1995-04-11', 'Nữ', 'An Giang', '0329 024 502
0378 351 269', 'MR18253', 62, 28, 468, 'KYOTO', '103000000', '2018-11-15', '', '2018-11-11', '2019-08-07', '50000000', '53000000', '61707', '15000', '10000', '10', '2020-08-07', '', 'Admin', '2020-06-22 00:46:18'),</v>
      </c>
      <c r="I1270" s="10" t="str">
        <f t="shared" si="20"/>
        <v>(Trần Thị Thu Nga, '1995-04-11', 'Nữ', 'An Giang', '0329 024 502
0378 351 269', 'MR18253', '(1269, 'Trần Thị Thu Nga', '1995-04-11', 'Nữ', 'An Giang', '0329 024 502
0378 351 269', 'MR18253', 62, 28, 468, 'KYOTO', '103000000', '2018-11-15', '', '2018-11-11', '2019-08-07', '50000000', '53000000', '61707', '15000', '10000', '10', '2020-08-07', '', 'Admin', '2020-06-22 00:46:18'),', 28, 468, KYOTO, '103000000', '2018-11-15', '50000000', '2018-11-11', '2019-08-07', '61707', '53000000', '', '15000', '10000', '10', '2020-08-07', '', '', 'Admin', '2020-06-22 00:46:18'),</v>
      </c>
      <c r="J1270" s="58">
        <v>62</v>
      </c>
      <c r="K1270" s="58">
        <v>28</v>
      </c>
      <c r="L1270" s="58">
        <v>468</v>
      </c>
      <c r="M1270" s="49" t="s">
        <v>3419</v>
      </c>
      <c r="N1270" s="55">
        <v>103000000</v>
      </c>
      <c r="O1270" s="56" t="s">
        <v>5983</v>
      </c>
      <c r="P1270" s="159">
        <v>50000000</v>
      </c>
      <c r="Q1270" s="124">
        <v>53000000</v>
      </c>
      <c r="R1270" s="124"/>
      <c r="S1270" s="49" t="s">
        <v>7372</v>
      </c>
      <c r="T1270" s="49" t="s">
        <v>7477</v>
      </c>
      <c r="U1270" s="129">
        <v>61707</v>
      </c>
      <c r="V1270" s="55">
        <v>15000</v>
      </c>
      <c r="W1270" s="55">
        <v>10000</v>
      </c>
      <c r="X1270" s="10">
        <v>10</v>
      </c>
      <c r="Y1270" s="10" t="s">
        <v>12015</v>
      </c>
      <c r="Z1270" s="10"/>
    </row>
    <row r="1271" spans="1:26">
      <c r="A1271" s="10">
        <v>1270</v>
      </c>
      <c r="B1271" s="54" t="s">
        <v>7481</v>
      </c>
      <c r="C1271" s="50" t="s">
        <v>6155</v>
      </c>
      <c r="D1271" s="51" t="s">
        <v>2818</v>
      </c>
      <c r="E1271" s="10" t="s">
        <v>2846</v>
      </c>
      <c r="F1271" s="61" t="s">
        <v>7482</v>
      </c>
      <c r="G1271" s="49" t="s">
        <v>7398</v>
      </c>
      <c r="H1271" s="10" t="str">
        <f t="shared" si="20"/>
        <v>(1270, 'Nguyễn Thị Thúy', '1998-06-10', 'Nữ', 'Bến Tre', '0337 450 054
0333 129 864', 'MR18253', 62, 28, 468, 'KYOTO', '103000000', '2018-11-19', '', '2018-11-11', '2019-08-07', '50000000', '53000000', '61707', '15000', '10000', '10', '2020-08-07', '', 'Admin', '2020-06-22 00:46:18'),</v>
      </c>
      <c r="I1271" s="10" t="str">
        <f t="shared" si="20"/>
        <v>(Nguyễn Thị Thúy, '1998-06-10', 'Nữ', 'Bến Tre', '0337 450 054
0333 129 864', 'MR18253', '(1270, 'Nguyễn Thị Thúy', '1998-06-10', 'Nữ', 'Bến Tre', '0337 450 054
0333 129 864', 'MR18253', 62, 28, 468, 'KYOTO', '103000000', '2018-11-19', '', '2018-11-11', '2019-08-07', '50000000', '53000000', '61707', '15000', '10000', '10', '2020-08-07', '', 'Admin', '2020-06-22 00:46:18'),', 28, 468, KYOTO, '103000000', '2018-11-19', '50000000', '2018-11-11', '2019-08-07', '61707', '53000000', '', '15000', '10000', '10', '2020-08-07', '', '', 'Admin', '2020-06-22 00:46:18'),</v>
      </c>
      <c r="J1271" s="58">
        <v>62</v>
      </c>
      <c r="K1271" s="58">
        <v>28</v>
      </c>
      <c r="L1271" s="58">
        <v>468</v>
      </c>
      <c r="M1271" s="49" t="s">
        <v>3419</v>
      </c>
      <c r="N1271" s="55">
        <v>103000000</v>
      </c>
      <c r="O1271" s="56" t="s">
        <v>5413</v>
      </c>
      <c r="P1271" s="159">
        <v>50000000</v>
      </c>
      <c r="Q1271" s="124">
        <v>53000000</v>
      </c>
      <c r="R1271" s="124"/>
      <c r="S1271" s="49" t="s">
        <v>7372</v>
      </c>
      <c r="T1271" s="49" t="s">
        <v>7477</v>
      </c>
      <c r="U1271" s="129">
        <v>61707</v>
      </c>
      <c r="V1271" s="55">
        <v>15000</v>
      </c>
      <c r="W1271" s="55">
        <v>10000</v>
      </c>
      <c r="X1271" s="10">
        <v>10</v>
      </c>
      <c r="Y1271" s="10" t="s">
        <v>12015</v>
      </c>
      <c r="Z1271" s="10"/>
    </row>
    <row r="1272" spans="1:26">
      <c r="A1272" s="10">
        <v>1271</v>
      </c>
      <c r="B1272" s="54" t="s">
        <v>7483</v>
      </c>
      <c r="C1272" s="50" t="s">
        <v>7484</v>
      </c>
      <c r="D1272" s="51" t="s">
        <v>2845</v>
      </c>
      <c r="E1272" s="10" t="s">
        <v>2846</v>
      </c>
      <c r="F1272" s="69" t="s">
        <v>7485</v>
      </c>
      <c r="G1272" s="49" t="s">
        <v>7486</v>
      </c>
      <c r="H1272" s="10" t="str">
        <f t="shared" si="20"/>
        <v>(1271, 'Trần Văn Phong', '1999-06-15', 'Nam', 'Bến Tre', '01667 676 029
01659 372 773', 'MR18189', 107, 28, 478, 'OKAYAMA', '103000000', '2018-09-17', '', '2018-09-11', '2019-08-07', '50000000', '53000000', '56100', '15000', '10000', '10', '2020-08-07', '', 'Admin', '2020-06-22 00:46:18'),</v>
      </c>
      <c r="I1272" s="10" t="str">
        <f t="shared" si="20"/>
        <v>(Trần Văn Phong, '1999-06-15', 'Nam', 'Bến Tre', '01667 676 029
01659 372 773', 'MR18189', '(1271, 'Trần Văn Phong', '1999-06-15', 'Nam', 'Bến Tre', '01667 676 029
01659 372 773', 'MR18189', 107, 28, 478, 'OKAYAMA', '103000000', '2018-09-17', '', '2018-09-11', '2019-08-07', '50000000', '53000000', '56100', '15000', '10000', '10', '2020-08-07', '', 'Admin', '2020-06-22 00:46:18'),', 28, 478, OKAYAMA, '103000000', '2018-09-17', '50000000', '2018-09-11', '2019-08-07', '56100', '53000000', '', '15000', '10000', '10', '2020-08-07', '', '', 'Admin', '2020-06-22 00:46:18'),</v>
      </c>
      <c r="J1272" s="58">
        <v>107</v>
      </c>
      <c r="K1272" s="58">
        <v>28</v>
      </c>
      <c r="L1272" s="58">
        <v>478</v>
      </c>
      <c r="M1272" s="49" t="s">
        <v>2870</v>
      </c>
      <c r="N1272" s="55">
        <v>103000000</v>
      </c>
      <c r="O1272" s="56" t="s">
        <v>5944</v>
      </c>
      <c r="P1272" s="159">
        <v>50000000</v>
      </c>
      <c r="Q1272" s="124">
        <v>53000000</v>
      </c>
      <c r="R1272" s="124"/>
      <c r="S1272" s="49" t="s">
        <v>6789</v>
      </c>
      <c r="T1272" s="49" t="s">
        <v>7477</v>
      </c>
      <c r="U1272" s="129">
        <v>56100</v>
      </c>
      <c r="V1272" s="55">
        <v>15000</v>
      </c>
      <c r="W1272" s="55">
        <v>10000</v>
      </c>
      <c r="X1272" s="10">
        <v>10</v>
      </c>
      <c r="Y1272" s="10" t="s">
        <v>12015</v>
      </c>
      <c r="Z1272" s="10"/>
    </row>
    <row r="1273" spans="1:26">
      <c r="A1273" s="10">
        <v>1272</v>
      </c>
      <c r="B1273" s="54" t="s">
        <v>7487</v>
      </c>
      <c r="C1273" s="50" t="s">
        <v>7488</v>
      </c>
      <c r="D1273" s="51" t="s">
        <v>2845</v>
      </c>
      <c r="E1273" s="10" t="s">
        <v>3300</v>
      </c>
      <c r="F1273" s="69" t="s">
        <v>7489</v>
      </c>
      <c r="G1273" s="49" t="s">
        <v>7486</v>
      </c>
      <c r="H1273" s="10" t="str">
        <f t="shared" si="20"/>
        <v>(1272, 'Trần Đức Thắng', '1999-04-01', 'Nam', 'Quảng Bình', '01626 692 677
01632 132 215', 'MR18189', 107, 28, 478, 'OKAYAMA', '103000000', '2018-09-21', '', '2018-09-11', '2019-08-07', '50000000', '53000000', '56100', '15000', '10000', '10', '2020-08-07', '', 'Admin', '2020-06-22 00:46:18'),</v>
      </c>
      <c r="I1273" s="10" t="str">
        <f t="shared" si="20"/>
        <v>(Trần Đức Thắng, '1999-04-01', 'Nam', 'Quảng Bình', '01626 692 677
01632 132 215', 'MR18189', '(1272, 'Trần Đức Thắng', '1999-04-01', 'Nam', 'Quảng Bình', '01626 692 677
01632 132 215', 'MR18189', 107, 28, 478, 'OKAYAMA', '103000000', '2018-09-21', '', '2018-09-11', '2019-08-07', '50000000', '53000000', '56100', '15000', '10000', '10', '2020-08-07', '', 'Admin', '2020-06-22 00:46:18'),', 28, 478, OKAYAMA, '103000000', '2018-09-21', '50000000', '2018-09-11', '2019-08-07', '56100', '53000000', '', '15000', '10000', '10', '2020-08-07', '', '', 'Admin', '2020-06-22 00:46:18'),</v>
      </c>
      <c r="J1273" s="58">
        <v>107</v>
      </c>
      <c r="K1273" s="58">
        <v>28</v>
      </c>
      <c r="L1273" s="58">
        <v>478</v>
      </c>
      <c r="M1273" s="49" t="s">
        <v>2870</v>
      </c>
      <c r="N1273" s="55">
        <v>103000000</v>
      </c>
      <c r="O1273" s="56" t="s">
        <v>3630</v>
      </c>
      <c r="P1273" s="159">
        <v>50000000</v>
      </c>
      <c r="Q1273" s="124">
        <v>53000000</v>
      </c>
      <c r="R1273" s="124"/>
      <c r="S1273" s="49" t="s">
        <v>6789</v>
      </c>
      <c r="T1273" s="49" t="s">
        <v>7477</v>
      </c>
      <c r="U1273" s="129">
        <v>56100</v>
      </c>
      <c r="V1273" s="55">
        <v>15000</v>
      </c>
      <c r="W1273" s="55">
        <v>10000</v>
      </c>
      <c r="X1273" s="10">
        <v>10</v>
      </c>
      <c r="Y1273" s="10" t="s">
        <v>12015</v>
      </c>
      <c r="Z1273" s="10"/>
    </row>
    <row r="1274" spans="1:26">
      <c r="A1274" s="10">
        <v>1273</v>
      </c>
      <c r="B1274" s="54" t="s">
        <v>7490</v>
      </c>
      <c r="C1274" s="50" t="s">
        <v>7491</v>
      </c>
      <c r="D1274" s="51" t="s">
        <v>2845</v>
      </c>
      <c r="E1274" s="10" t="s">
        <v>3005</v>
      </c>
      <c r="F1274" s="69" t="s">
        <v>7492</v>
      </c>
      <c r="G1274" s="49" t="s">
        <v>7486</v>
      </c>
      <c r="H1274" s="10" t="str">
        <f t="shared" si="20"/>
        <v>(1273, 'Đinh Văn Tiến', '1992-07-05', 'Nam', 'Khánh Hòa', '0905 981 148
0933 995 792
0913 431 325', 'MR18189', 107, 28, 478, 'OKAYAMA', '103000000', '2018-09-19', '', '2018-09-11', '2019-08-07', '50000000', '53000000', '56100', '15000', '10000', '10', '2020-08-07', '', 'Admin', '2020-06-22 00:46:18'),</v>
      </c>
      <c r="I1274" s="10" t="str">
        <f t="shared" si="20"/>
        <v>(Đinh Văn Tiến, '1992-07-05', 'Nam', 'Khánh Hòa', '0905 981 148
0933 995 792
0913 431 325', 'MR18189', '(1273, 'Đinh Văn Tiến', '1992-07-05', 'Nam', 'Khánh Hòa', '0905 981 148
0933 995 792
0913 431 325', 'MR18189', 107, 28, 478, 'OKAYAMA', '103000000', '2018-09-19', '', '2018-09-11', '2019-08-07', '50000000', '53000000', '56100', '15000', '10000', '10', '2020-08-07', '', 'Admin', '2020-06-22 00:46:18'),', 28, 478, OKAYAMA, '103000000', '2018-09-19', '50000000', '2018-09-11', '2019-08-07', '56100', '53000000', '', '15000', '10000', '10', '2020-08-07', '', '', 'Admin', '2020-06-22 00:46:18'),</v>
      </c>
      <c r="J1274" s="58">
        <v>107</v>
      </c>
      <c r="K1274" s="58">
        <v>28</v>
      </c>
      <c r="L1274" s="58">
        <v>478</v>
      </c>
      <c r="M1274" s="49" t="s">
        <v>2870</v>
      </c>
      <c r="N1274" s="55">
        <v>103000000</v>
      </c>
      <c r="O1274" s="56" t="s">
        <v>3326</v>
      </c>
      <c r="P1274" s="159">
        <v>50000000</v>
      </c>
      <c r="Q1274" s="124">
        <v>53000000</v>
      </c>
      <c r="R1274" s="124"/>
      <c r="S1274" s="49" t="s">
        <v>6789</v>
      </c>
      <c r="T1274" s="49" t="s">
        <v>7477</v>
      </c>
      <c r="U1274" s="129">
        <v>56100</v>
      </c>
      <c r="V1274" s="55">
        <v>15000</v>
      </c>
      <c r="W1274" s="55">
        <v>10000</v>
      </c>
      <c r="X1274" s="10">
        <v>10</v>
      </c>
      <c r="Y1274" s="10" t="s">
        <v>12015</v>
      </c>
      <c r="Z1274" s="10"/>
    </row>
    <row r="1275" spans="1:26">
      <c r="A1275" s="10">
        <v>1274</v>
      </c>
      <c r="B1275" s="54" t="s">
        <v>7493</v>
      </c>
      <c r="C1275" s="50" t="s">
        <v>7494</v>
      </c>
      <c r="D1275" s="51" t="s">
        <v>2845</v>
      </c>
      <c r="E1275" s="10" t="s">
        <v>3317</v>
      </c>
      <c r="F1275" s="69" t="s">
        <v>7495</v>
      </c>
      <c r="G1275" s="49" t="s">
        <v>7486</v>
      </c>
      <c r="H1275" s="10" t="str">
        <f t="shared" si="20"/>
        <v>(1274, 'Nguyễn Trần Trọng Nhân', '1999-08-27', 'Nam', 'Tiền Giang', '01228 096 457
01693 556 229', 'MR18189', 107, 28, 478, 'OKAYAMA', '103000000', '2018-09-14', '', '2018-09-11', '2019-08-07', '50000000', '53000000', '56100', '15000', '10000', '10', '2020-08-07', '', 'Admin', '2020-06-22 00:46:18'),</v>
      </c>
      <c r="I1275" s="10" t="str">
        <f t="shared" si="20"/>
        <v>(Nguyễn Trần Trọng Nhân, '1999-08-27', 'Nam', 'Tiền Giang', '01228 096 457
01693 556 229', 'MR18189', '(1274, 'Nguyễn Trần Trọng Nhân', '1999-08-27', 'Nam', 'Tiền Giang', '01228 096 457
01693 556 229', 'MR18189', 107, 28, 478, 'OKAYAMA', '103000000', '2018-09-14', '', '2018-09-11', '2019-08-07', '50000000', '53000000', '56100', '15000', '10000', '10', '2020-08-07', '', 'Admin', '2020-06-22 00:46:18'),', 28, 478, OKAYAMA, '103000000', '2018-09-14', '50000000', '2018-09-11', '2019-08-07', '56100', '53000000', '', '15000', '10000', '10', '2020-08-07', '', '', 'Admin', '2020-06-22 00:46:18'),</v>
      </c>
      <c r="J1275" s="58">
        <v>107</v>
      </c>
      <c r="K1275" s="58">
        <v>28</v>
      </c>
      <c r="L1275" s="58">
        <v>478</v>
      </c>
      <c r="M1275" s="49" t="s">
        <v>2870</v>
      </c>
      <c r="N1275" s="55">
        <v>103000000</v>
      </c>
      <c r="O1275" s="56" t="s">
        <v>5789</v>
      </c>
      <c r="P1275" s="159">
        <v>50000000</v>
      </c>
      <c r="Q1275" s="124">
        <v>53000000</v>
      </c>
      <c r="R1275" s="124"/>
      <c r="S1275" s="49" t="s">
        <v>6789</v>
      </c>
      <c r="T1275" s="49" t="s">
        <v>7477</v>
      </c>
      <c r="U1275" s="129">
        <v>56100</v>
      </c>
      <c r="V1275" s="55">
        <v>15000</v>
      </c>
      <c r="W1275" s="55">
        <v>10000</v>
      </c>
      <c r="X1275" s="10">
        <v>10</v>
      </c>
      <c r="Y1275" s="10" t="s">
        <v>12015</v>
      </c>
      <c r="Z1275" s="10"/>
    </row>
    <row r="1276" spans="1:26">
      <c r="A1276" s="10">
        <v>1275</v>
      </c>
      <c r="B1276" s="54" t="s">
        <v>7496</v>
      </c>
      <c r="C1276" s="50" t="s">
        <v>7497</v>
      </c>
      <c r="D1276" s="51" t="s">
        <v>2845</v>
      </c>
      <c r="E1276" s="10" t="s">
        <v>2846</v>
      </c>
      <c r="F1276" s="69" t="s">
        <v>7498</v>
      </c>
      <c r="G1276" s="49" t="s">
        <v>7486</v>
      </c>
      <c r="H1276" s="10" t="str">
        <f t="shared" si="20"/>
        <v>(1275, 'Phạm Thanh Phú', '2000-03-28', 'Nam', 'Bến Tre', '01697 361 168
01656 808 199', 'MR18189', 107, 28, 478, 'OKAYAMA', '103000000', '2018-09-24', '', '2018-09-11', '2019-08-07', '50000000', '53000000', '56100', '15000', '10000', '10', '2020-08-07', '', 'Admin', '2020-06-22 00:46:18'),</v>
      </c>
      <c r="I1276" s="10" t="str">
        <f t="shared" si="20"/>
        <v>(Phạm Thanh Phú, '2000-03-28', 'Nam', 'Bến Tre', '01697 361 168
01656 808 199', 'MR18189', '(1275, 'Phạm Thanh Phú', '2000-03-28', 'Nam', 'Bến Tre', '01697 361 168
01656 808 199', 'MR18189', 107, 28, 478, 'OKAYAMA', '103000000', '2018-09-24', '', '2018-09-11', '2019-08-07', '50000000', '53000000', '56100', '15000', '10000', '10', '2020-08-07', '', 'Admin', '2020-06-22 00:46:18'),', 28, 478, OKAYAMA, '103000000', '2018-09-24', '50000000', '2018-09-11', '2019-08-07', '56100', '53000000', '', '15000', '10000', '10', '2020-08-07', '', '', 'Admin', '2020-06-22 00:46:18'),</v>
      </c>
      <c r="J1276" s="58">
        <v>107</v>
      </c>
      <c r="K1276" s="58">
        <v>28</v>
      </c>
      <c r="L1276" s="58">
        <v>478</v>
      </c>
      <c r="M1276" s="49" t="s">
        <v>2870</v>
      </c>
      <c r="N1276" s="55">
        <v>103000000</v>
      </c>
      <c r="O1276" s="56" t="s">
        <v>7341</v>
      </c>
      <c r="P1276" s="159">
        <v>50000000</v>
      </c>
      <c r="Q1276" s="124">
        <v>53000000</v>
      </c>
      <c r="R1276" s="124"/>
      <c r="S1276" s="49" t="s">
        <v>6789</v>
      </c>
      <c r="T1276" s="49" t="s">
        <v>7477</v>
      </c>
      <c r="U1276" s="129">
        <v>56100</v>
      </c>
      <c r="V1276" s="55">
        <v>15000</v>
      </c>
      <c r="W1276" s="55">
        <v>10000</v>
      </c>
      <c r="X1276" s="10">
        <v>10</v>
      </c>
      <c r="Y1276" s="10" t="s">
        <v>12015</v>
      </c>
      <c r="Z1276" s="10"/>
    </row>
    <row r="1277" spans="1:26">
      <c r="A1277" s="10">
        <v>1276</v>
      </c>
      <c r="B1277" s="54" t="s">
        <v>7499</v>
      </c>
      <c r="C1277" s="50" t="s">
        <v>7500</v>
      </c>
      <c r="D1277" s="51" t="s">
        <v>2845</v>
      </c>
      <c r="E1277" s="10" t="s">
        <v>2846</v>
      </c>
      <c r="F1277" s="69" t="s">
        <v>7501</v>
      </c>
      <c r="G1277" s="49" t="s">
        <v>7486</v>
      </c>
      <c r="H1277" s="10" t="str">
        <f t="shared" si="20"/>
        <v>(1276, 'Hà Hoài Nam', '0996-12-04', 'Nam', 'Bến Tre', '01646 108 743
01648 046 170', 'MR18189', 107, 28, 478, 'OKAYAMA', '103000000', '2018-09-26', '', '2018-09-11', '2019-08-07', '50000000', '53000000', '56100', '15000', '10000', '10', '2020-08-07', '', 'Admin', '2020-06-22 00:46:18'),</v>
      </c>
      <c r="I1277" s="10" t="str">
        <f t="shared" si="20"/>
        <v>(Hà Hoài Nam, '0996-12-04', 'Nam', 'Bến Tre', '01646 108 743
01648 046 170', 'MR18189', '(1276, 'Hà Hoài Nam', '0996-12-04', 'Nam', 'Bến Tre', '01646 108 743
01648 046 170', 'MR18189', 107, 28, 478, 'OKAYAMA', '103000000', '2018-09-26', '', '2018-09-11', '2019-08-07', '50000000', '53000000', '56100', '15000', '10000', '10', '2020-08-07', '', 'Admin', '2020-06-22 00:46:18'),', 28, 478, OKAYAMA, '103000000', '2018-09-26', '50000000', '2018-09-11', '2019-08-07', '56100', '53000000', '', '15000', '10000', '10', '2020-08-07', '', '', 'Admin', '2020-06-22 00:46:18'),</v>
      </c>
      <c r="J1277" s="58">
        <v>107</v>
      </c>
      <c r="K1277" s="58">
        <v>28</v>
      </c>
      <c r="L1277" s="58">
        <v>478</v>
      </c>
      <c r="M1277" s="49" t="s">
        <v>2870</v>
      </c>
      <c r="N1277" s="55">
        <v>103000000</v>
      </c>
      <c r="O1277" s="56" t="s">
        <v>3334</v>
      </c>
      <c r="P1277" s="159">
        <v>50000000</v>
      </c>
      <c r="Q1277" s="124">
        <v>53000000</v>
      </c>
      <c r="R1277" s="124"/>
      <c r="S1277" s="49" t="s">
        <v>6789</v>
      </c>
      <c r="T1277" s="49" t="s">
        <v>7477</v>
      </c>
      <c r="U1277" s="129">
        <v>56100</v>
      </c>
      <c r="V1277" s="55">
        <v>15000</v>
      </c>
      <c r="W1277" s="55">
        <v>10000</v>
      </c>
      <c r="X1277" s="10">
        <v>10</v>
      </c>
      <c r="Y1277" s="10" t="s">
        <v>12015</v>
      </c>
      <c r="Z1277" s="10"/>
    </row>
    <row r="1278" spans="1:26">
      <c r="A1278" s="10">
        <v>1277</v>
      </c>
      <c r="B1278" s="10" t="s">
        <v>4691</v>
      </c>
      <c r="C1278" s="50" t="s">
        <v>7502</v>
      </c>
      <c r="D1278" s="51" t="s">
        <v>2845</v>
      </c>
      <c r="E1278" s="10" t="s">
        <v>3193</v>
      </c>
      <c r="F1278" s="69" t="s">
        <v>7503</v>
      </c>
      <c r="G1278" s="49" t="s">
        <v>7504</v>
      </c>
      <c r="H1278" s="10" t="str">
        <f t="shared" si="20"/>
        <v>(1277, 'Nguyễn Văn Toàn', '1995-11-22', 'Nam', 'Hà Tỉnh', '01632 440 886
01655 610 707', 'MR19028', 130, 28, 479, 'OSAKA', '103000000', '2019-03-01', '', '2019-02-26', '2019-08-19', '50000000', '53000000', '61070', '15000', '10000', '10', '2020-08-19', '', 'Admin', '2020-06-22 00:46:18'),</v>
      </c>
      <c r="I1278" s="10" t="str">
        <f t="shared" si="20"/>
        <v>(Nguyễn Văn Toàn, '1995-11-22', 'Nam', 'Hà Tỉnh', '01632 440 886
01655 610 707', 'MR19028', '(1277, 'Nguyễn Văn Toàn', '1995-11-22', 'Nam', 'Hà Tỉnh', '01632 440 886
01655 610 707', 'MR19028', 130, 28, 479, 'OSAKA', '103000000', '2019-03-01', '', '2019-02-26', '2019-08-19', '50000000', '53000000', '61070', '15000', '10000', '10', '2020-08-19', '', 'Admin', '2020-06-22 00:46:18'),', 28, 479, OSAKA, '103000000', '2019-03-01', '50000000', '2019-02-26', '2019-08-19', '61070', '53000000', '', '15000', '10000', '10', '2020-08-19', '', '', 'Admin', '2020-06-22 00:46:18'),</v>
      </c>
      <c r="J1278" s="58">
        <v>130</v>
      </c>
      <c r="K1278" s="58">
        <v>28</v>
      </c>
      <c r="L1278" s="58">
        <v>479</v>
      </c>
      <c r="M1278" s="60" t="s">
        <v>3343</v>
      </c>
      <c r="N1278" s="55">
        <v>103000000</v>
      </c>
      <c r="O1278" s="56" t="s">
        <v>6908</v>
      </c>
      <c r="P1278" s="159">
        <v>50000000</v>
      </c>
      <c r="Q1278" s="124">
        <v>53000000</v>
      </c>
      <c r="R1278" s="124"/>
      <c r="S1278" s="49" t="s">
        <v>4278</v>
      </c>
      <c r="T1278" s="49" t="s">
        <v>6811</v>
      </c>
      <c r="U1278" s="129">
        <v>61070</v>
      </c>
      <c r="V1278" s="55">
        <v>15000</v>
      </c>
      <c r="W1278" s="55">
        <v>10000</v>
      </c>
      <c r="X1278" s="10">
        <v>10</v>
      </c>
      <c r="Y1278" s="10" t="s">
        <v>12016</v>
      </c>
      <c r="Z1278" s="10"/>
    </row>
    <row r="1279" spans="1:26">
      <c r="A1279" s="10">
        <v>1278</v>
      </c>
      <c r="B1279" s="10" t="s">
        <v>7505</v>
      </c>
      <c r="C1279" s="50" t="s">
        <v>7506</v>
      </c>
      <c r="D1279" s="51" t="s">
        <v>2845</v>
      </c>
      <c r="E1279" s="10" t="s">
        <v>2876</v>
      </c>
      <c r="F1279" s="69" t="s">
        <v>7507</v>
      </c>
      <c r="G1279" s="49" t="s">
        <v>7504</v>
      </c>
      <c r="H1279" s="10" t="str">
        <f t="shared" si="20"/>
        <v>(1278, 'Bùi Hoàng Tuấn', '1999-12-07', 'Nam', 'Vĩnh Long', '0364 410 192
0989 239 463', 'MR19028', 130, 28, 479, 'OSAKA', '103000000', '2019-03-05', '', '2019-02-26', '2019-08-19', '50000000', '53000000', '61070', '15000', '10000', '10', '2020-08-19', '', 'Admin', '2020-06-22 00:46:18'),</v>
      </c>
      <c r="I1279" s="10" t="str">
        <f t="shared" si="20"/>
        <v>(Bùi Hoàng Tuấn, '1999-12-07', 'Nam', 'Vĩnh Long', '0364 410 192
0989 239 463', 'MR19028', '(1278, 'Bùi Hoàng Tuấn', '1999-12-07', 'Nam', 'Vĩnh Long', '0364 410 192
0989 239 463', 'MR19028', 130, 28, 479, 'OSAKA', '103000000', '2019-03-05', '', '2019-02-26', '2019-08-19', '50000000', '53000000', '61070', '15000', '10000', '10', '2020-08-19', '', 'Admin', '2020-06-22 00:46:18'),', 28, 479, OSAKA, '103000000', '2019-03-05', '50000000', '2019-02-26', '2019-08-19', '61070', '53000000', '', '15000', '10000', '10', '2020-08-19', '', '', 'Admin', '2020-06-22 00:46:18'),</v>
      </c>
      <c r="J1279" s="58">
        <v>130</v>
      </c>
      <c r="K1279" s="58">
        <v>28</v>
      </c>
      <c r="L1279" s="58">
        <v>479</v>
      </c>
      <c r="M1279" s="60" t="s">
        <v>3343</v>
      </c>
      <c r="N1279" s="55">
        <v>103000000</v>
      </c>
      <c r="O1279" s="56" t="s">
        <v>6255</v>
      </c>
      <c r="P1279" s="159">
        <v>50000000</v>
      </c>
      <c r="Q1279" s="124">
        <v>53000000</v>
      </c>
      <c r="R1279" s="124"/>
      <c r="S1279" s="49" t="s">
        <v>4278</v>
      </c>
      <c r="T1279" s="49" t="s">
        <v>6811</v>
      </c>
      <c r="U1279" s="129">
        <v>61070</v>
      </c>
      <c r="V1279" s="55">
        <v>15000</v>
      </c>
      <c r="W1279" s="55">
        <v>10000</v>
      </c>
      <c r="X1279" s="10">
        <v>10</v>
      </c>
      <c r="Y1279" s="10" t="s">
        <v>12016</v>
      </c>
      <c r="Z1279" s="10"/>
    </row>
    <row r="1280" spans="1:26">
      <c r="A1280" s="10">
        <v>1279</v>
      </c>
      <c r="B1280" s="10" t="s">
        <v>7508</v>
      </c>
      <c r="C1280" s="50" t="s">
        <v>6924</v>
      </c>
      <c r="D1280" s="51" t="s">
        <v>2845</v>
      </c>
      <c r="E1280" s="10" t="s">
        <v>2846</v>
      </c>
      <c r="F1280" s="69" t="s">
        <v>7509</v>
      </c>
      <c r="G1280" s="49" t="s">
        <v>7504</v>
      </c>
      <c r="H1280" s="10" t="str">
        <f t="shared" si="20"/>
        <v>(1279, 'Võ Văn Giờ', '1994-12-19', 'Nam', 'Bến Tre', '0765 943 391
0585 530 269', 'MR19028', 130, 28, 479, 'OSAKA', '103000000', '2019-03-06', '', '2019-02-26', '2019-08-19', '50000000', '53000000', '61070', '15000', '10000', '10', '2020-08-19', '', 'Admin', '2020-06-22 00:46:18'),</v>
      </c>
      <c r="I1280" s="10" t="str">
        <f t="shared" si="20"/>
        <v>(Võ Văn Giờ, '1994-12-19', 'Nam', 'Bến Tre', '0765 943 391
0585 530 269', 'MR19028', '(1279, 'Võ Văn Giờ', '1994-12-19', 'Nam', 'Bến Tre', '0765 943 391
0585 530 269', 'MR19028', 130, 28, 479, 'OSAKA', '103000000', '2019-03-06', '', '2019-02-26', '2019-08-19', '50000000', '53000000', '61070', '15000', '10000', '10', '2020-08-19', '', 'Admin', '2020-06-22 00:46:18'),', 28, 479, OSAKA, '103000000', '2019-03-06', '50000000', '2019-02-26', '2019-08-19', '61070', '53000000', '', '15000', '10000', '10', '2020-08-19', '', '', 'Admin', '2020-06-22 00:46:18'),</v>
      </c>
      <c r="J1280" s="58">
        <v>130</v>
      </c>
      <c r="K1280" s="58">
        <v>28</v>
      </c>
      <c r="L1280" s="58">
        <v>479</v>
      </c>
      <c r="M1280" s="60" t="s">
        <v>3343</v>
      </c>
      <c r="N1280" s="55">
        <v>103000000</v>
      </c>
      <c r="O1280" s="56" t="s">
        <v>6716</v>
      </c>
      <c r="P1280" s="159">
        <v>50000000</v>
      </c>
      <c r="Q1280" s="124">
        <v>53000000</v>
      </c>
      <c r="R1280" s="124"/>
      <c r="S1280" s="49" t="s">
        <v>4278</v>
      </c>
      <c r="T1280" s="49" t="s">
        <v>6811</v>
      </c>
      <c r="U1280" s="129">
        <v>61070</v>
      </c>
      <c r="V1280" s="55">
        <v>15000</v>
      </c>
      <c r="W1280" s="55">
        <v>10000</v>
      </c>
      <c r="X1280" s="10">
        <v>10</v>
      </c>
      <c r="Y1280" s="10" t="s">
        <v>12016</v>
      </c>
      <c r="Z1280" s="10"/>
    </row>
    <row r="1281" spans="1:26">
      <c r="A1281" s="10">
        <v>1280</v>
      </c>
      <c r="B1281" s="10" t="s">
        <v>7510</v>
      </c>
      <c r="C1281" s="50" t="s">
        <v>7511</v>
      </c>
      <c r="D1281" s="51" t="s">
        <v>2845</v>
      </c>
      <c r="E1281" s="10" t="s">
        <v>3141</v>
      </c>
      <c r="F1281" s="69" t="s">
        <v>7512</v>
      </c>
      <c r="G1281" s="49" t="s">
        <v>7513</v>
      </c>
      <c r="H1281" s="10" t="str">
        <f t="shared" si="20"/>
        <v>(1280, 'Nguyễn Hoàng Phúc', '2000-01-02', 'Nam', 'Đồng Tháp', '0939 449 385
0915 781 558', 'MR19042', 130, 28, 474, 'OSAKA', '103000000', '2019-03-13', '', '2019-03-08', '2019-08-21', '50000000', '53000000', '61070', '15000', '10000', '9', '2020-06-21', '', 'Admin', '2020-06-22 00:46:18'),</v>
      </c>
      <c r="I1281" s="10" t="str">
        <f t="shared" si="20"/>
        <v>(Nguyễn Hoàng Phúc, '2000-01-02', 'Nam', 'Đồng Tháp', '0939 449 385
0915 781 558', 'MR19042', '(1280, 'Nguyễn Hoàng Phúc', '2000-01-02', 'Nam', 'Đồng Tháp', '0939 449 385
0915 781 558', 'MR19042', 130, 28, 474, 'OSAKA', '103000000', '2019-03-13', '', '2019-03-08', '2019-08-21', '50000000', '53000000', '61070', '15000', '10000', '9', '2020-06-21', '', 'Admin', '2020-06-22 00:46:18'),', 28, 474, OSAKA, '103000000', '2019-03-13', '50000000', '2019-03-08', '2019-08-21', '61070', '53000000', '', '15000', '10000', '9', '2020-06-21', '', '', 'Admin', '2020-06-22 00:46:18'),</v>
      </c>
      <c r="J1281" s="58">
        <v>130</v>
      </c>
      <c r="K1281" s="58">
        <v>28</v>
      </c>
      <c r="L1281" s="58">
        <v>474</v>
      </c>
      <c r="M1281" s="60" t="s">
        <v>3343</v>
      </c>
      <c r="N1281" s="55">
        <v>103000000</v>
      </c>
      <c r="O1281" s="56" t="s">
        <v>7514</v>
      </c>
      <c r="P1281" s="159">
        <v>50000000</v>
      </c>
      <c r="Q1281" s="124">
        <v>53000000</v>
      </c>
      <c r="R1281" s="124"/>
      <c r="S1281" s="49" t="s">
        <v>6274</v>
      </c>
      <c r="T1281" s="49" t="s">
        <v>7515</v>
      </c>
      <c r="U1281" s="129">
        <v>61070</v>
      </c>
      <c r="V1281" s="55">
        <v>15000</v>
      </c>
      <c r="W1281" s="55">
        <v>10000</v>
      </c>
      <c r="X1281" s="10">
        <v>9</v>
      </c>
      <c r="Y1281" s="10" t="s">
        <v>11996</v>
      </c>
      <c r="Z1281" s="10"/>
    </row>
    <row r="1282" spans="1:26">
      <c r="A1282" s="10">
        <v>1281</v>
      </c>
      <c r="B1282" s="10" t="s">
        <v>7516</v>
      </c>
      <c r="C1282" s="50" t="s">
        <v>7517</v>
      </c>
      <c r="D1282" s="51" t="s">
        <v>2845</v>
      </c>
      <c r="E1282" s="10" t="s">
        <v>3141</v>
      </c>
      <c r="F1282" s="69" t="s">
        <v>7518</v>
      </c>
      <c r="G1282" s="49" t="s">
        <v>7513</v>
      </c>
      <c r="H1282" s="10" t="str">
        <f t="shared" si="20"/>
        <v>(1281, 'Phạm Gia Bảo', '1998-11-05', 'Nam', 'Đồng Tháp', '0337 576 831
0345 835 454', 'MR19042', 130, 28, 474, 'OSAKA', '103000000', '2019-03-19', '', '2019-03-08', '2019-08-21', '50000000', '53000000', '61070', '15000', '10000', '9', '2020-06-21', '', 'Admin', '2020-06-22 00:46:18'),</v>
      </c>
      <c r="I1282" s="10" t="str">
        <f t="shared" si="20"/>
        <v>(Phạm Gia Bảo, '1998-11-05', 'Nam', 'Đồng Tháp', '0337 576 831
0345 835 454', 'MR19042', '(1281, 'Phạm Gia Bảo', '1998-11-05', 'Nam', 'Đồng Tháp', '0337 576 831
0345 835 454', 'MR19042', 130, 28, 474, 'OSAKA', '103000000', '2019-03-19', '', '2019-03-08', '2019-08-21', '50000000', '53000000', '61070', '15000', '10000', '9', '2020-06-21', '', 'Admin', '2020-06-22 00:46:18'),', 28, 474, OSAKA, '103000000', '2019-03-19', '50000000', '2019-03-08', '2019-08-21', '61070', '53000000', '', '15000', '10000', '9', '2020-06-21', '', '', 'Admin', '2020-06-22 00:46:18'),</v>
      </c>
      <c r="J1282" s="58">
        <v>130</v>
      </c>
      <c r="K1282" s="58">
        <v>28</v>
      </c>
      <c r="L1282" s="58">
        <v>474</v>
      </c>
      <c r="M1282" s="60" t="s">
        <v>3343</v>
      </c>
      <c r="N1282" s="55">
        <v>103000000</v>
      </c>
      <c r="O1282" s="56" t="s">
        <v>3993</v>
      </c>
      <c r="P1282" s="159">
        <v>50000000</v>
      </c>
      <c r="Q1282" s="124">
        <v>53000000</v>
      </c>
      <c r="R1282" s="124"/>
      <c r="S1282" s="49" t="s">
        <v>6274</v>
      </c>
      <c r="T1282" s="49" t="s">
        <v>7515</v>
      </c>
      <c r="U1282" s="129">
        <v>61070</v>
      </c>
      <c r="V1282" s="55">
        <v>15000</v>
      </c>
      <c r="W1282" s="55">
        <v>10000</v>
      </c>
      <c r="X1282" s="10">
        <v>9</v>
      </c>
      <c r="Y1282" s="10" t="s">
        <v>11996</v>
      </c>
      <c r="Z1282" s="10"/>
    </row>
    <row r="1283" spans="1:26">
      <c r="A1283" s="10">
        <v>1282</v>
      </c>
      <c r="B1283" s="10" t="s">
        <v>7519</v>
      </c>
      <c r="C1283" s="50" t="s">
        <v>7520</v>
      </c>
      <c r="D1283" s="51" t="s">
        <v>2845</v>
      </c>
      <c r="E1283" s="10" t="s">
        <v>3141</v>
      </c>
      <c r="F1283" s="69" t="s">
        <v>7521</v>
      </c>
      <c r="G1283" s="49" t="s">
        <v>7513</v>
      </c>
      <c r="H1283" s="10" t="str">
        <f t="shared" ref="H1283:I1346" si="21">"("&amp;A1283&amp;", "&amp;"'"&amp;B1283&amp;"'"&amp;", "&amp;"'"&amp;C1283&amp;"'"&amp;", "&amp;"'"&amp;D1283&amp;"'"&amp;", "&amp;"'"&amp;E1283&amp;"'"&amp;", "&amp;"'"&amp;F1283&amp;"'"&amp;", "&amp;"'"&amp;G1283&amp;"'"&amp;", "&amp;J1283&amp;", "&amp;K1283&amp;", "&amp;L1283&amp;", "&amp;"'"&amp;M1283&amp;"'"&amp;", "&amp;"'"&amp;N1283&amp;"'"&amp;", "&amp;"'"&amp;O1283&amp;"'"&amp;", "&amp;"'"&amp;R1283&amp;"'"&amp;", "&amp;"'"&amp;S1283&amp;"'"&amp;", "&amp;"'"&amp;T1283&amp;"'"&amp;", "&amp;"'"&amp;P1283&amp;"'"&amp;", "&amp;"'"&amp;Q1283&amp;"'"&amp;", "&amp;"'"&amp;U1283&amp;"'"&amp;", "&amp;"'"&amp;V1283&amp;"'"&amp;", "&amp;"'"&amp;W1283&amp;"'"&amp;", "&amp;"'"&amp;X1283&amp;"'"&amp;", "&amp;"'"&amp;Y1283&amp;"'"&amp;", "&amp;"'"&amp;Z1283&amp;"'"&amp;", 'Admin', '2020-06-22 00:46:18'),"</f>
        <v>(1282, 'Trần Duy Nam', '1998-12-07', 'Nam', 'Đồng Tháp', '0795 847 721
0939 161 630', 'MR19042', 130, 28, 474, 'OSAKA', '103000000', '2019-03-19', '', '2019-03-08', '2019-08-21', '50000000', '53000000', '61070', '15000', '10000', '9', '2020-06-21', '', 'Admin', '2020-06-22 00:46:18'),</v>
      </c>
      <c r="I1283" s="10" t="str">
        <f t="shared" si="21"/>
        <v>(Trần Duy Nam, '1998-12-07', 'Nam', 'Đồng Tháp', '0795 847 721
0939 161 630', 'MR19042', '(1282, 'Trần Duy Nam', '1998-12-07', 'Nam', 'Đồng Tháp', '0795 847 721
0939 161 630', 'MR19042', 130, 28, 474, 'OSAKA', '103000000', '2019-03-19', '', '2019-03-08', '2019-08-21', '50000000', '53000000', '61070', '15000', '10000', '9', '2020-06-21', '', 'Admin', '2020-06-22 00:46:18'),', 28, 474, OSAKA, '103000000', '2019-03-19', '50000000', '2019-03-08', '2019-08-21', '61070', '53000000', '', '15000', '10000', '9', '2020-06-21', '', '', 'Admin', '2020-06-22 00:46:18'),</v>
      </c>
      <c r="J1283" s="58">
        <v>130</v>
      </c>
      <c r="K1283" s="58">
        <v>28</v>
      </c>
      <c r="L1283" s="58">
        <v>474</v>
      </c>
      <c r="M1283" s="60" t="s">
        <v>3343</v>
      </c>
      <c r="N1283" s="55">
        <v>103000000</v>
      </c>
      <c r="O1283" s="56" t="s">
        <v>3993</v>
      </c>
      <c r="P1283" s="159">
        <v>50000000</v>
      </c>
      <c r="Q1283" s="124">
        <v>53000000</v>
      </c>
      <c r="R1283" s="124"/>
      <c r="S1283" s="49" t="s">
        <v>6274</v>
      </c>
      <c r="T1283" s="49" t="s">
        <v>7515</v>
      </c>
      <c r="U1283" s="129">
        <v>61070</v>
      </c>
      <c r="V1283" s="55">
        <v>15000</v>
      </c>
      <c r="W1283" s="55">
        <v>10000</v>
      </c>
      <c r="X1283" s="10">
        <v>9</v>
      </c>
      <c r="Y1283" s="10" t="s">
        <v>11996</v>
      </c>
      <c r="Z1283" s="10"/>
    </row>
    <row r="1284" spans="1:26">
      <c r="A1284" s="10">
        <v>1283</v>
      </c>
      <c r="B1284" s="10" t="s">
        <v>7522</v>
      </c>
      <c r="C1284" s="50" t="s">
        <v>6250</v>
      </c>
      <c r="D1284" s="51" t="s">
        <v>2845</v>
      </c>
      <c r="E1284" s="10" t="s">
        <v>3141</v>
      </c>
      <c r="F1284" s="69" t="s">
        <v>7523</v>
      </c>
      <c r="G1284" s="49" t="s">
        <v>7513</v>
      </c>
      <c r="H1284" s="10" t="str">
        <f t="shared" si="21"/>
        <v>(1283, 'Trương Trung Tín', '2000-05-01', 'Nam', 'Đồng Tháp', '0309 474 390
0396 547 801', 'MR19042', 130, 28, 474, 'OSAKA', '103000000', '2019-03-12', '', '2019-03-08', '2019-08-21', '50000000', '53000000', '61070', '15000', '10000', '9', '2020-06-21', '', 'Admin', '2020-06-22 00:46:18'),</v>
      </c>
      <c r="I1284" s="10" t="str">
        <f t="shared" si="21"/>
        <v>(Trương Trung Tín, '2000-05-01', 'Nam', 'Đồng Tháp', '0309 474 390
0396 547 801', 'MR19042', '(1283, 'Trương Trung Tín', '2000-05-01', 'Nam', 'Đồng Tháp', '0309 474 390
0396 547 801', 'MR19042', 130, 28, 474, 'OSAKA', '103000000', '2019-03-12', '', '2019-03-08', '2019-08-21', '50000000', '53000000', '61070', '15000', '10000', '9', '2020-06-21', '', 'Admin', '2020-06-22 00:46:18'),', 28, 474, OSAKA, '103000000', '2019-03-12', '50000000', '2019-03-08', '2019-08-21', '61070', '53000000', '', '15000', '10000', '9', '2020-06-21', '', '', 'Admin', '2020-06-22 00:46:18'),</v>
      </c>
      <c r="J1284" s="58">
        <v>130</v>
      </c>
      <c r="K1284" s="58">
        <v>28</v>
      </c>
      <c r="L1284" s="58">
        <v>474</v>
      </c>
      <c r="M1284" s="60" t="s">
        <v>3343</v>
      </c>
      <c r="N1284" s="55">
        <v>103000000</v>
      </c>
      <c r="O1284" s="56" t="s">
        <v>5266</v>
      </c>
      <c r="P1284" s="159">
        <v>50000000</v>
      </c>
      <c r="Q1284" s="124">
        <v>53000000</v>
      </c>
      <c r="R1284" s="124"/>
      <c r="S1284" s="49" t="s">
        <v>6274</v>
      </c>
      <c r="T1284" s="49" t="s">
        <v>7515</v>
      </c>
      <c r="U1284" s="129">
        <v>61070</v>
      </c>
      <c r="V1284" s="55">
        <v>15000</v>
      </c>
      <c r="W1284" s="55">
        <v>10000</v>
      </c>
      <c r="X1284" s="10">
        <v>9</v>
      </c>
      <c r="Y1284" s="10" t="s">
        <v>11996</v>
      </c>
      <c r="Z1284" s="10"/>
    </row>
    <row r="1285" spans="1:26">
      <c r="A1285" s="10">
        <v>1284</v>
      </c>
      <c r="B1285" s="10" t="s">
        <v>7524</v>
      </c>
      <c r="C1285" s="50" t="s">
        <v>7525</v>
      </c>
      <c r="D1285" s="51" t="s">
        <v>2845</v>
      </c>
      <c r="E1285" s="10" t="s">
        <v>3141</v>
      </c>
      <c r="F1285" s="69" t="s">
        <v>7526</v>
      </c>
      <c r="G1285" s="49" t="s">
        <v>7513</v>
      </c>
      <c r="H1285" s="10" t="str">
        <f t="shared" si="21"/>
        <v>(1284, 'Lê Hồng Thắng  ', '1998-08-21', 'Nam', 'Đồng Tháp', '0586 288 38
0788 717 017', 'MR19042', 130, 28, 474, 'OSAKA', '103000000', '2019-03-13', '', '2019-03-08', '2019-08-21', '50000000', '53000000', '61070', '15000', '10000', '9', '2020-06-21', '', 'Admin', '2020-06-22 00:46:18'),</v>
      </c>
      <c r="I1285" s="10" t="str">
        <f t="shared" si="21"/>
        <v>(Lê Hồng Thắng  , '1998-08-21', 'Nam', 'Đồng Tháp', '0586 288 38
0788 717 017', 'MR19042', '(1284, 'Lê Hồng Thắng  ', '1998-08-21', 'Nam', 'Đồng Tháp', '0586 288 38
0788 717 017', 'MR19042', 130, 28, 474, 'OSAKA', '103000000', '2019-03-13', '', '2019-03-08', '2019-08-21', '50000000', '53000000', '61070', '15000', '10000', '9', '2020-06-21', '', 'Admin', '2020-06-22 00:46:18'),', 28, 474, OSAKA, '103000000', '2019-03-13', '50000000', '2019-03-08', '2019-08-21', '61070', '53000000', '', '15000', '10000', '9', '2020-06-21', '', '', 'Admin', '2020-06-22 00:46:18'),</v>
      </c>
      <c r="J1285" s="58">
        <v>130</v>
      </c>
      <c r="K1285" s="58">
        <v>28</v>
      </c>
      <c r="L1285" s="58">
        <v>474</v>
      </c>
      <c r="M1285" s="60" t="s">
        <v>3343</v>
      </c>
      <c r="N1285" s="55">
        <v>103000000</v>
      </c>
      <c r="O1285" s="56" t="s">
        <v>7514</v>
      </c>
      <c r="P1285" s="159">
        <v>50000000</v>
      </c>
      <c r="Q1285" s="124">
        <v>53000000</v>
      </c>
      <c r="R1285" s="124"/>
      <c r="S1285" s="49" t="s">
        <v>6274</v>
      </c>
      <c r="T1285" s="49" t="s">
        <v>7515</v>
      </c>
      <c r="U1285" s="129">
        <v>61070</v>
      </c>
      <c r="V1285" s="55">
        <v>15000</v>
      </c>
      <c r="W1285" s="55">
        <v>10000</v>
      </c>
      <c r="X1285" s="10">
        <v>9</v>
      </c>
      <c r="Y1285" s="10" t="s">
        <v>11996</v>
      </c>
      <c r="Z1285" s="10"/>
    </row>
    <row r="1286" spans="1:26">
      <c r="A1286" s="10">
        <v>1285</v>
      </c>
      <c r="B1286" s="10" t="s">
        <v>7527</v>
      </c>
      <c r="C1286" s="50" t="s">
        <v>7528</v>
      </c>
      <c r="D1286" s="51" t="s">
        <v>2845</v>
      </c>
      <c r="E1286" s="10" t="s">
        <v>3141</v>
      </c>
      <c r="F1286" s="69" t="s">
        <v>7529</v>
      </c>
      <c r="G1286" s="49" t="s">
        <v>7513</v>
      </c>
      <c r="H1286" s="10" t="str">
        <f t="shared" si="21"/>
        <v>(1285, 'Lê Đức Thịnh', '2000-08-26', 'Nam', 'Đồng Tháp', '0898 831 763
0782 222 331', 'MR19042', 130, 28, 474, 'OSAKA', '103000000', '2019-03-13', '', '2019-03-08', '2019-08-21', '50000000', '53000000', '61070', '15000', '10000', '9', '2020-06-21', '', 'Admin', '2020-06-22 00:46:18'),</v>
      </c>
      <c r="I1286" s="10" t="str">
        <f t="shared" si="21"/>
        <v>(Lê Đức Thịnh, '2000-08-26', 'Nam', 'Đồng Tháp', '0898 831 763
0782 222 331', 'MR19042', '(1285, 'Lê Đức Thịnh', '2000-08-26', 'Nam', 'Đồng Tháp', '0898 831 763
0782 222 331', 'MR19042', 130, 28, 474, 'OSAKA', '103000000', '2019-03-13', '', '2019-03-08', '2019-08-21', '50000000', '53000000', '61070', '15000', '10000', '9', '2020-06-21', '', 'Admin', '2020-06-22 00:46:18'),', 28, 474, OSAKA, '103000000', '2019-03-13', '50000000', '2019-03-08', '2019-08-21', '61070', '53000000', '', '15000', '10000', '9', '2020-06-21', '', '', 'Admin', '2020-06-22 00:46:18'),</v>
      </c>
      <c r="J1286" s="58">
        <v>130</v>
      </c>
      <c r="K1286" s="58">
        <v>28</v>
      </c>
      <c r="L1286" s="58">
        <v>474</v>
      </c>
      <c r="M1286" s="60" t="s">
        <v>3343</v>
      </c>
      <c r="N1286" s="55">
        <v>103000000</v>
      </c>
      <c r="O1286" s="56" t="s">
        <v>7514</v>
      </c>
      <c r="P1286" s="159">
        <v>50000000</v>
      </c>
      <c r="Q1286" s="124">
        <v>53000000</v>
      </c>
      <c r="R1286" s="124"/>
      <c r="S1286" s="49" t="s">
        <v>6274</v>
      </c>
      <c r="T1286" s="49" t="s">
        <v>7515</v>
      </c>
      <c r="U1286" s="129">
        <v>61070</v>
      </c>
      <c r="V1286" s="55">
        <v>15000</v>
      </c>
      <c r="W1286" s="55">
        <v>10000</v>
      </c>
      <c r="X1286" s="10">
        <v>9</v>
      </c>
      <c r="Y1286" s="10" t="s">
        <v>11996</v>
      </c>
      <c r="Z1286" s="10"/>
    </row>
    <row r="1287" spans="1:26">
      <c r="A1287" s="10">
        <v>1286</v>
      </c>
      <c r="B1287" s="10" t="s">
        <v>7530</v>
      </c>
      <c r="C1287" s="50" t="s">
        <v>4553</v>
      </c>
      <c r="D1287" s="51" t="s">
        <v>2845</v>
      </c>
      <c r="E1287" s="10" t="s">
        <v>3141</v>
      </c>
      <c r="F1287" s="69" t="s">
        <v>7531</v>
      </c>
      <c r="G1287" s="49" t="s">
        <v>7513</v>
      </c>
      <c r="H1287" s="10" t="str">
        <f t="shared" si="21"/>
        <v>(1286, 'Võ Sơn Vinh', '1996-06-06', 'Nam', 'Đồng Tháp', '0392 196 481
0327 580 399', 'MR19042', 130, 28, 474, 'OSAKA', '103000000', '2019-03-13', '', '2019-03-08', '2019-08-21', '50000000', '53000000', '61070', '15000', '10000', '9', '2020-06-21', '', 'Admin', '2020-06-22 00:46:18'),</v>
      </c>
      <c r="I1287" s="10" t="str">
        <f t="shared" si="21"/>
        <v>(Võ Sơn Vinh, '1996-06-06', 'Nam', 'Đồng Tháp', '0392 196 481
0327 580 399', 'MR19042', '(1286, 'Võ Sơn Vinh', '1996-06-06', 'Nam', 'Đồng Tháp', '0392 196 481
0327 580 399', 'MR19042', 130, 28, 474, 'OSAKA', '103000000', '2019-03-13', '', '2019-03-08', '2019-08-21', '50000000', '53000000', '61070', '15000', '10000', '9', '2020-06-21', '', 'Admin', '2020-06-22 00:46:18'),', 28, 474, OSAKA, '103000000', '2019-03-13', '50000000', '2019-03-08', '2019-08-21', '61070', '53000000', '', '15000', '10000', '9', '2020-06-21', '', '', 'Admin', '2020-06-22 00:46:18'),</v>
      </c>
      <c r="J1287" s="58">
        <v>130</v>
      </c>
      <c r="K1287" s="58">
        <v>28</v>
      </c>
      <c r="L1287" s="58">
        <v>474</v>
      </c>
      <c r="M1287" s="60" t="s">
        <v>3343</v>
      </c>
      <c r="N1287" s="55">
        <v>103000000</v>
      </c>
      <c r="O1287" s="56" t="s">
        <v>7514</v>
      </c>
      <c r="P1287" s="159">
        <v>50000000</v>
      </c>
      <c r="Q1287" s="124">
        <v>53000000</v>
      </c>
      <c r="R1287" s="124"/>
      <c r="S1287" s="49" t="s">
        <v>6274</v>
      </c>
      <c r="T1287" s="49" t="s">
        <v>7515</v>
      </c>
      <c r="U1287" s="129">
        <v>61070</v>
      </c>
      <c r="V1287" s="55">
        <v>15000</v>
      </c>
      <c r="W1287" s="55">
        <v>10000</v>
      </c>
      <c r="X1287" s="10">
        <v>9</v>
      </c>
      <c r="Y1287" s="10" t="s">
        <v>11996</v>
      </c>
      <c r="Z1287" s="10"/>
    </row>
    <row r="1288" spans="1:26">
      <c r="A1288" s="10">
        <v>1287</v>
      </c>
      <c r="B1288" s="10" t="s">
        <v>7532</v>
      </c>
      <c r="C1288" s="50" t="s">
        <v>3632</v>
      </c>
      <c r="D1288" s="51" t="s">
        <v>2845</v>
      </c>
      <c r="E1288" s="10" t="s">
        <v>3205</v>
      </c>
      <c r="F1288" s="69"/>
      <c r="G1288" s="49" t="s">
        <v>7513</v>
      </c>
      <c r="H1288" s="10" t="str">
        <f t="shared" si="21"/>
        <v>(1287, 'Nguyễn Võ Thế Bảo', '1997-09-03', 'Nam', 'Bình Phước', '', 'MR19042', 130, 28, 474, 'OSAKA', '103000000', '2019-03-15', '', '2019-03-08', '2019-08-21', '50000000', '53000000', '61070', '15000', '10000', '9', '2020-06-21', '', 'Admin', '2020-06-22 00:46:18'),</v>
      </c>
      <c r="I1288" s="10" t="str">
        <f t="shared" si="21"/>
        <v>(Nguyễn Võ Thế Bảo, '1997-09-03', 'Nam', 'Bình Phước', '', 'MR19042', '(1287, 'Nguyễn Võ Thế Bảo', '1997-09-03', 'Nam', 'Bình Phước', '', 'MR19042', 130, 28, 474, 'OSAKA', '103000000', '2019-03-15', '', '2019-03-08', '2019-08-21', '50000000', '53000000', '61070', '15000', '10000', '9', '2020-06-21', '', 'Admin', '2020-06-22 00:46:18'),', 28, 474, OSAKA, '103000000', '2019-03-15', '50000000', '2019-03-08', '2019-08-21', '61070', '53000000', '', '15000', '10000', '9', '2020-06-21', '', '', 'Admin', '2020-06-22 00:46:18'),</v>
      </c>
      <c r="J1288" s="58">
        <v>130</v>
      </c>
      <c r="K1288" s="58">
        <v>28</v>
      </c>
      <c r="L1288" s="58">
        <v>474</v>
      </c>
      <c r="M1288" s="60" t="s">
        <v>3343</v>
      </c>
      <c r="N1288" s="55">
        <v>103000000</v>
      </c>
      <c r="O1288" s="56" t="s">
        <v>6008</v>
      </c>
      <c r="P1288" s="159">
        <v>50000000</v>
      </c>
      <c r="Q1288" s="124">
        <v>53000000</v>
      </c>
      <c r="R1288" s="124"/>
      <c r="S1288" s="49" t="s">
        <v>6274</v>
      </c>
      <c r="T1288" s="49" t="s">
        <v>7515</v>
      </c>
      <c r="U1288" s="129">
        <v>61070</v>
      </c>
      <c r="V1288" s="55">
        <v>15000</v>
      </c>
      <c r="W1288" s="55">
        <v>10000</v>
      </c>
      <c r="X1288" s="10">
        <v>9</v>
      </c>
      <c r="Y1288" s="10" t="s">
        <v>11996</v>
      </c>
      <c r="Z1288" s="10"/>
    </row>
    <row r="1289" spans="1:26">
      <c r="A1289" s="10">
        <v>1288</v>
      </c>
      <c r="B1289" s="10" t="s">
        <v>7533</v>
      </c>
      <c r="C1289" s="50" t="s">
        <v>7534</v>
      </c>
      <c r="D1289" s="51" t="s">
        <v>2845</v>
      </c>
      <c r="E1289" s="10" t="s">
        <v>3317</v>
      </c>
      <c r="F1289" s="69"/>
      <c r="G1289" s="49" t="s">
        <v>7513</v>
      </c>
      <c r="H1289" s="10" t="str">
        <f t="shared" si="21"/>
        <v>(1288, 'Lê Minh Thuận', '1999-10-20', 'Nam', 'Tiền Giang', '', 'MR19042', 130, 28, 474, 'OSAKA', '103000000', '2019-03-25', '', '2019-03-08', '2019-08-21', '50000000', '53000000', '61070', '15000', '10000', '9', '2020-06-21', '', 'Admin', '2020-06-22 00:46:18'),</v>
      </c>
      <c r="I1289" s="10" t="str">
        <f t="shared" si="21"/>
        <v>(Lê Minh Thuận, '1999-10-20', 'Nam', 'Tiền Giang', '', 'MR19042', '(1288, 'Lê Minh Thuận', '1999-10-20', 'Nam', 'Tiền Giang', '', 'MR19042', 130, 28, 474, 'OSAKA', '103000000', '2019-03-25', '', '2019-03-08', '2019-08-21', '50000000', '53000000', '61070', '15000', '10000', '9', '2020-06-21', '', 'Admin', '2020-06-22 00:46:18'),', 28, 474, OSAKA, '103000000', '2019-03-25', '50000000', '2019-03-08', '2019-08-21', '61070', '53000000', '', '15000', '10000', '9', '2020-06-21', '', '', 'Admin', '2020-06-22 00:46:18'),</v>
      </c>
      <c r="J1289" s="58">
        <v>130</v>
      </c>
      <c r="K1289" s="58">
        <v>28</v>
      </c>
      <c r="L1289" s="58">
        <v>474</v>
      </c>
      <c r="M1289" s="60" t="s">
        <v>3343</v>
      </c>
      <c r="N1289" s="55">
        <v>103000000</v>
      </c>
      <c r="O1289" s="56" t="s">
        <v>6269</v>
      </c>
      <c r="P1289" s="159">
        <v>50000000</v>
      </c>
      <c r="Q1289" s="124">
        <v>53000000</v>
      </c>
      <c r="R1289" s="124"/>
      <c r="S1289" s="49" t="s">
        <v>6274</v>
      </c>
      <c r="T1289" s="49" t="s">
        <v>7515</v>
      </c>
      <c r="U1289" s="129">
        <v>61070</v>
      </c>
      <c r="V1289" s="55">
        <v>15000</v>
      </c>
      <c r="W1289" s="55">
        <v>10000</v>
      </c>
      <c r="X1289" s="10">
        <v>9</v>
      </c>
      <c r="Y1289" s="10" t="s">
        <v>11996</v>
      </c>
      <c r="Z1289" s="10"/>
    </row>
    <row r="1290" spans="1:26">
      <c r="A1290" s="10">
        <v>1289</v>
      </c>
      <c r="B1290" s="10" t="s">
        <v>7535</v>
      </c>
      <c r="C1290" s="50" t="s">
        <v>7536</v>
      </c>
      <c r="D1290" s="51" t="s">
        <v>2845</v>
      </c>
      <c r="E1290" s="10" t="s">
        <v>3450</v>
      </c>
      <c r="F1290" s="69" t="s">
        <v>7537</v>
      </c>
      <c r="G1290" s="49" t="s">
        <v>7513</v>
      </c>
      <c r="H1290" s="10" t="str">
        <f t="shared" si="21"/>
        <v>(1289, 'Nguyễn An Thành', '1997-09-26', 'Nam', 'Quảng Nam', '0339 945 941
0796 708 030', 'MR19042', 130, 28, 474, 'OSAKA', '103000000', '2019-03-15', '', '2019-03-08', '2019-08-21', '50000000', '53000000', '61070', '15000', '10000', '9', '2020-06-21', '', 'Admin', '2020-06-22 00:46:18'),</v>
      </c>
      <c r="I1290" s="10" t="str">
        <f t="shared" si="21"/>
        <v>(Nguyễn An Thành, '1997-09-26', 'Nam', 'Quảng Nam', '0339 945 941
0796 708 030', 'MR19042', '(1289, 'Nguyễn An Thành', '1997-09-26', 'Nam', 'Quảng Nam', '0339 945 941
0796 708 030', 'MR19042', 130, 28, 474, 'OSAKA', '103000000', '2019-03-15', '', '2019-03-08', '2019-08-21', '50000000', '53000000', '61070', '15000', '10000', '9', '2020-06-21', '', 'Admin', '2020-06-22 00:46:18'),', 28, 474, OSAKA, '103000000', '2019-03-15', '50000000', '2019-03-08', '2019-08-21', '61070', '53000000', '', '15000', '10000', '9', '2020-06-21', '', '', 'Admin', '2020-06-22 00:46:18'),</v>
      </c>
      <c r="J1290" s="58">
        <v>130</v>
      </c>
      <c r="K1290" s="58">
        <v>28</v>
      </c>
      <c r="L1290" s="58">
        <v>474</v>
      </c>
      <c r="M1290" s="60" t="s">
        <v>3343</v>
      </c>
      <c r="N1290" s="55">
        <v>103000000</v>
      </c>
      <c r="O1290" s="56" t="s">
        <v>6008</v>
      </c>
      <c r="P1290" s="159">
        <v>50000000</v>
      </c>
      <c r="Q1290" s="124">
        <v>53000000</v>
      </c>
      <c r="R1290" s="124"/>
      <c r="S1290" s="49" t="s">
        <v>6274</v>
      </c>
      <c r="T1290" s="49" t="s">
        <v>7515</v>
      </c>
      <c r="U1290" s="129">
        <v>61070</v>
      </c>
      <c r="V1290" s="55">
        <v>15000</v>
      </c>
      <c r="W1290" s="55">
        <v>10000</v>
      </c>
      <c r="X1290" s="10">
        <v>9</v>
      </c>
      <c r="Y1290" s="10" t="s">
        <v>11996</v>
      </c>
      <c r="Z1290" s="10"/>
    </row>
    <row r="1291" spans="1:26">
      <c r="A1291" s="10">
        <v>1290</v>
      </c>
      <c r="B1291" s="10" t="s">
        <v>7538</v>
      </c>
      <c r="C1291" s="50" t="s">
        <v>7539</v>
      </c>
      <c r="D1291" s="51" t="s">
        <v>2845</v>
      </c>
      <c r="E1291" s="10" t="s">
        <v>2876</v>
      </c>
      <c r="F1291" s="69" t="s">
        <v>7540</v>
      </c>
      <c r="G1291" s="49" t="s">
        <v>7513</v>
      </c>
      <c r="H1291" s="10" t="str">
        <f t="shared" si="21"/>
        <v>(1290, 'Thi Mẫn Đạt', '1996-12-24', 'Nam', 'Vĩnh Long', '0901 241 296
0901 030 167', 'MR19042', 130, 28, 474, 'OSAKA', '103000000', '2019-03-15', '', '2019-03-08', '2019-08-21', '50000000', '53000000', '61070', '15000', '10000', '9', '2020-06-21', '', 'Admin', '2020-06-22 00:46:18'),</v>
      </c>
      <c r="I1291" s="10" t="str">
        <f t="shared" si="21"/>
        <v>(Thi Mẫn Đạt, '1996-12-24', 'Nam', 'Vĩnh Long', '0901 241 296
0901 030 167', 'MR19042', '(1290, 'Thi Mẫn Đạt', '1996-12-24', 'Nam', 'Vĩnh Long', '0901 241 296
0901 030 167', 'MR19042', 130, 28, 474, 'OSAKA', '103000000', '2019-03-15', '', '2019-03-08', '2019-08-21', '50000000', '53000000', '61070', '15000', '10000', '9', '2020-06-21', '', 'Admin', '2020-06-22 00:46:18'),', 28, 474, OSAKA, '103000000', '2019-03-15', '50000000', '2019-03-08', '2019-08-21', '61070', '53000000', '', '15000', '10000', '9', '2020-06-21', '', '', 'Admin', '2020-06-22 00:46:18'),</v>
      </c>
      <c r="J1291" s="58">
        <v>130</v>
      </c>
      <c r="K1291" s="58">
        <v>28</v>
      </c>
      <c r="L1291" s="58">
        <v>474</v>
      </c>
      <c r="M1291" s="60" t="s">
        <v>3343</v>
      </c>
      <c r="N1291" s="55">
        <v>103000000</v>
      </c>
      <c r="O1291" s="56" t="s">
        <v>6008</v>
      </c>
      <c r="P1291" s="159">
        <v>50000000</v>
      </c>
      <c r="Q1291" s="124">
        <v>53000000</v>
      </c>
      <c r="R1291" s="124"/>
      <c r="S1291" s="49" t="s">
        <v>6274</v>
      </c>
      <c r="T1291" s="49" t="s">
        <v>7515</v>
      </c>
      <c r="U1291" s="129">
        <v>61070</v>
      </c>
      <c r="V1291" s="55">
        <v>15000</v>
      </c>
      <c r="W1291" s="55">
        <v>10000</v>
      </c>
      <c r="X1291" s="10">
        <v>9</v>
      </c>
      <c r="Y1291" s="10" t="s">
        <v>11996</v>
      </c>
      <c r="Z1291" s="10"/>
    </row>
    <row r="1292" spans="1:26">
      <c r="A1292" s="10">
        <v>1291</v>
      </c>
      <c r="B1292" s="10" t="s">
        <v>7541</v>
      </c>
      <c r="C1292" s="50" t="s">
        <v>7542</v>
      </c>
      <c r="D1292" s="51" t="s">
        <v>2845</v>
      </c>
      <c r="E1292" s="10" t="s">
        <v>3141</v>
      </c>
      <c r="F1292" s="69"/>
      <c r="G1292" s="49" t="s">
        <v>7513</v>
      </c>
      <c r="H1292" s="10" t="str">
        <f t="shared" si="21"/>
        <v>(1291, 'Trần Nhựt Vũ Phương', '1998-04-17', 'Nam', 'Đồng Tháp', '', 'MR19042', 130, 28, 474, 'OSAKA', '103000000', '2019-03-21', '', '2019-03-08', '2019-08-21', '50000000', '53000000', '61070', '15000', '10000', '9', '2020-06-21', '', 'Admin', '2020-06-22 00:46:18'),</v>
      </c>
      <c r="I1292" s="10" t="str">
        <f t="shared" si="21"/>
        <v>(Trần Nhựt Vũ Phương, '1998-04-17', 'Nam', 'Đồng Tháp', '', 'MR19042', '(1291, 'Trần Nhựt Vũ Phương', '1998-04-17', 'Nam', 'Đồng Tháp', '', 'MR19042', 130, 28, 474, 'OSAKA', '103000000', '2019-03-21', '', '2019-03-08', '2019-08-21', '50000000', '53000000', '61070', '15000', '10000', '9', '2020-06-21', '', 'Admin', '2020-06-22 00:46:18'),', 28, 474, OSAKA, '103000000', '2019-03-21', '50000000', '2019-03-08', '2019-08-21', '61070', '53000000', '', '15000', '10000', '9', '2020-06-21', '', '', 'Admin', '2020-06-22 00:46:18'),</v>
      </c>
      <c r="J1292" s="58">
        <v>130</v>
      </c>
      <c r="K1292" s="58">
        <v>28</v>
      </c>
      <c r="L1292" s="58">
        <v>474</v>
      </c>
      <c r="M1292" s="60" t="s">
        <v>3343</v>
      </c>
      <c r="N1292" s="55">
        <v>103000000</v>
      </c>
      <c r="O1292" s="56" t="s">
        <v>5061</v>
      </c>
      <c r="P1292" s="159">
        <v>50000000</v>
      </c>
      <c r="Q1292" s="124">
        <v>53000000</v>
      </c>
      <c r="R1292" s="124"/>
      <c r="S1292" s="49" t="s">
        <v>6274</v>
      </c>
      <c r="T1292" s="49" t="s">
        <v>7515</v>
      </c>
      <c r="U1292" s="129">
        <v>61070</v>
      </c>
      <c r="V1292" s="55">
        <v>15000</v>
      </c>
      <c r="W1292" s="55">
        <v>10000</v>
      </c>
      <c r="X1292" s="10">
        <v>9</v>
      </c>
      <c r="Y1292" s="10" t="s">
        <v>11996</v>
      </c>
      <c r="Z1292" s="10"/>
    </row>
    <row r="1293" spans="1:26">
      <c r="A1293" s="10">
        <v>1292</v>
      </c>
      <c r="B1293" s="10" t="s">
        <v>7543</v>
      </c>
      <c r="C1293" s="50" t="s">
        <v>6179</v>
      </c>
      <c r="D1293" s="51" t="s">
        <v>2845</v>
      </c>
      <c r="E1293" s="10" t="s">
        <v>3141</v>
      </c>
      <c r="F1293" s="69" t="s">
        <v>7544</v>
      </c>
      <c r="G1293" s="49" t="s">
        <v>7545</v>
      </c>
      <c r="H1293" s="10" t="str">
        <f t="shared" si="21"/>
        <v>(1292, 'Lê Nguyễn Anh Trọng', '1996-09-04', 'Nam', 'Đồng Tháp', '0985776400
', 'BSMR19042', 130, 28, 474, 'OSAKA', '103000000', '2019-04-22', '', '2019-03-08', '2019-08-21', '50000000', '53000000', '61070', '15000', '10000', '9', '2020-06-21', '', 'Admin', '2020-06-22 00:46:18'),</v>
      </c>
      <c r="I1293" s="10" t="str">
        <f t="shared" si="21"/>
        <v>(Lê Nguyễn Anh Trọng, '1996-09-04', 'Nam', 'Đồng Tháp', '0985776400
', 'BSMR19042', '(1292, 'Lê Nguyễn Anh Trọng', '1996-09-04', 'Nam', 'Đồng Tháp', '0985776400
', 'BSMR19042', 130, 28, 474, 'OSAKA', '103000000', '2019-04-22', '', '2019-03-08', '2019-08-21', '50000000', '53000000', '61070', '15000', '10000', '9', '2020-06-21', '', 'Admin', '2020-06-22 00:46:18'),', 28, 474, OSAKA, '103000000', '2019-04-22', '50000000', '2019-03-08', '2019-08-21', '61070', '53000000', '', '15000', '10000', '9', '2020-06-21', '', '', 'Admin', '2020-06-22 00:46:18'),</v>
      </c>
      <c r="J1293" s="58">
        <v>130</v>
      </c>
      <c r="K1293" s="58">
        <v>28</v>
      </c>
      <c r="L1293" s="58">
        <v>474</v>
      </c>
      <c r="M1293" s="60" t="s">
        <v>3343</v>
      </c>
      <c r="N1293" s="55">
        <v>103000000</v>
      </c>
      <c r="O1293" s="56" t="s">
        <v>3699</v>
      </c>
      <c r="P1293" s="159">
        <v>50000000</v>
      </c>
      <c r="Q1293" s="124">
        <v>53000000</v>
      </c>
      <c r="R1293" s="124"/>
      <c r="S1293" s="49" t="s">
        <v>6274</v>
      </c>
      <c r="T1293" s="49" t="s">
        <v>7515</v>
      </c>
      <c r="U1293" s="129">
        <v>61070</v>
      </c>
      <c r="V1293" s="55">
        <v>15000</v>
      </c>
      <c r="W1293" s="55">
        <v>10000</v>
      </c>
      <c r="X1293" s="10">
        <v>9</v>
      </c>
      <c r="Y1293" s="10" t="s">
        <v>11996</v>
      </c>
      <c r="Z1293" s="10"/>
    </row>
    <row r="1294" spans="1:26">
      <c r="A1294" s="10">
        <v>1293</v>
      </c>
      <c r="B1294" s="10" t="s">
        <v>7546</v>
      </c>
      <c r="C1294" s="50" t="s">
        <v>7547</v>
      </c>
      <c r="D1294" s="51" t="s">
        <v>2818</v>
      </c>
      <c r="E1294" s="10" t="s">
        <v>2846</v>
      </c>
      <c r="F1294" s="10"/>
      <c r="G1294" s="49" t="s">
        <v>7548</v>
      </c>
      <c r="H1294" s="10" t="str">
        <f t="shared" si="21"/>
        <v>(1293, 'Nguyễn Thị Thanh Diệu', '1995-03-19', 'Nữ', 'Bến Tre', '', 'MR19173', 62, 28, 480, 'OSAKA', '103000000', '2019-04-03', '', '2019-03-28', '2019-08-22', '50000000', '53000000', '58344', '15000', '10000', '9', '2020-06-22', '', 'Admin', '2020-06-22 00:46:18'),</v>
      </c>
      <c r="I1294" s="10" t="str">
        <f t="shared" si="21"/>
        <v>(Nguyễn Thị Thanh Diệu, '1995-03-19', 'Nữ', 'Bến Tre', '', 'MR19173', '(1293, 'Nguyễn Thị Thanh Diệu', '1995-03-19', 'Nữ', 'Bến Tre', '', 'MR19173', 62, 28, 480, 'OSAKA', '103000000', '2019-04-03', '', '2019-03-28', '2019-08-22', '50000000', '53000000', '58344', '15000', '10000', '9', '2020-06-22', '', 'Admin', '2020-06-22 00:46:18'),', 28, 480, OSAKA, '103000000', '2019-04-03', '50000000', '2019-03-28', '2019-08-22', '58344', '53000000', '', '15000', '10000', '9', '2020-06-22', '', '', 'Admin', '2020-06-22 00:46:18'),</v>
      </c>
      <c r="J1294" s="58">
        <v>62</v>
      </c>
      <c r="K1294" s="58">
        <v>28</v>
      </c>
      <c r="L1294" s="58">
        <v>480</v>
      </c>
      <c r="M1294" s="60" t="s">
        <v>3343</v>
      </c>
      <c r="N1294" s="55">
        <v>103000000</v>
      </c>
      <c r="O1294" s="56" t="s">
        <v>7549</v>
      </c>
      <c r="P1294" s="159">
        <v>50000000</v>
      </c>
      <c r="Q1294" s="124">
        <v>53000000</v>
      </c>
      <c r="R1294" s="124"/>
      <c r="S1294" s="49" t="s">
        <v>6893</v>
      </c>
      <c r="T1294" s="49" t="s">
        <v>5067</v>
      </c>
      <c r="U1294" s="129">
        <v>58344</v>
      </c>
      <c r="V1294" s="55">
        <v>15000</v>
      </c>
      <c r="W1294" s="55">
        <v>10000</v>
      </c>
      <c r="X1294" s="10">
        <v>9</v>
      </c>
      <c r="Y1294" s="10" t="s">
        <v>10018</v>
      </c>
      <c r="Z1294" s="10"/>
    </row>
    <row r="1295" spans="1:26">
      <c r="A1295" s="10">
        <v>1294</v>
      </c>
      <c r="B1295" s="10" t="s">
        <v>7550</v>
      </c>
      <c r="C1295" s="50" t="s">
        <v>7551</v>
      </c>
      <c r="D1295" s="51" t="s">
        <v>2818</v>
      </c>
      <c r="E1295" s="10" t="s">
        <v>2855</v>
      </c>
      <c r="F1295" s="10"/>
      <c r="G1295" s="49" t="s">
        <v>7548</v>
      </c>
      <c r="H1295" s="10" t="str">
        <f t="shared" si="21"/>
        <v>(1294, 'Trầm Hồng Thắm', '1999-03-06', 'Nữ', 'Trà Vinh', '', 'MR19173', 62, 28, 480, 'OSAKA', '103000000', '2019-04-03', '', '2019-03-28', '2019-08-22', '50000000', '53000000', '58344', '15000', '10000', '9', '2020-06-22', '', 'Admin', '2020-06-22 00:46:18'),</v>
      </c>
      <c r="I1295" s="10" t="str">
        <f t="shared" si="21"/>
        <v>(Trầm Hồng Thắm, '1999-03-06', 'Nữ', 'Trà Vinh', '', 'MR19173', '(1294, 'Trầm Hồng Thắm', '1999-03-06', 'Nữ', 'Trà Vinh', '', 'MR19173', 62, 28, 480, 'OSAKA', '103000000', '2019-04-03', '', '2019-03-28', '2019-08-22', '50000000', '53000000', '58344', '15000', '10000', '9', '2020-06-22', '', 'Admin', '2020-06-22 00:46:18'),', 28, 480, OSAKA, '103000000', '2019-04-03', '50000000', '2019-03-28', '2019-08-22', '58344', '53000000', '', '15000', '10000', '9', '2020-06-22', '', '', 'Admin', '2020-06-22 00:46:18'),</v>
      </c>
      <c r="J1295" s="58">
        <v>62</v>
      </c>
      <c r="K1295" s="58">
        <v>28</v>
      </c>
      <c r="L1295" s="58">
        <v>480</v>
      </c>
      <c r="M1295" s="60" t="s">
        <v>3343</v>
      </c>
      <c r="N1295" s="55">
        <v>103000000</v>
      </c>
      <c r="O1295" s="56" t="s">
        <v>7549</v>
      </c>
      <c r="P1295" s="159">
        <v>50000000</v>
      </c>
      <c r="Q1295" s="124">
        <v>53000000</v>
      </c>
      <c r="R1295" s="124"/>
      <c r="S1295" s="49" t="s">
        <v>6893</v>
      </c>
      <c r="T1295" s="49" t="s">
        <v>5067</v>
      </c>
      <c r="U1295" s="129">
        <v>58344</v>
      </c>
      <c r="V1295" s="55">
        <v>15000</v>
      </c>
      <c r="W1295" s="55">
        <v>10000</v>
      </c>
      <c r="X1295" s="10">
        <v>9</v>
      </c>
      <c r="Y1295" s="10" t="s">
        <v>10018</v>
      </c>
      <c r="Z1295" s="10"/>
    </row>
    <row r="1296" spans="1:26">
      <c r="A1296" s="10">
        <v>1295</v>
      </c>
      <c r="B1296" s="10" t="s">
        <v>7552</v>
      </c>
      <c r="C1296" s="50" t="s">
        <v>7553</v>
      </c>
      <c r="D1296" s="51" t="s">
        <v>2818</v>
      </c>
      <c r="E1296" s="10" t="s">
        <v>3104</v>
      </c>
      <c r="F1296" s="10"/>
      <c r="G1296" s="49" t="s">
        <v>7548</v>
      </c>
      <c r="H1296" s="10" t="str">
        <f t="shared" si="21"/>
        <v>(1295, 'Đoàn Thị Thùy Trang', '1995-05-23', 'Nữ', 'An Giang', '', 'MR19173', 62, 28, 480, 'OSAKA', '103000000', '2019-04-04', '', '2019-03-28', '2019-08-22', '50000000', '53000000', '58344', '15000', '10000', '9', '2020-06-22', '', 'Admin', '2020-06-22 00:46:18'),</v>
      </c>
      <c r="I1296" s="10" t="str">
        <f t="shared" si="21"/>
        <v>(Đoàn Thị Thùy Trang, '1995-05-23', 'Nữ', 'An Giang', '', 'MR19173', '(1295, 'Đoàn Thị Thùy Trang', '1995-05-23', 'Nữ', 'An Giang', '', 'MR19173', 62, 28, 480, 'OSAKA', '103000000', '2019-04-04', '', '2019-03-28', '2019-08-22', '50000000', '53000000', '58344', '15000', '10000', '9', '2020-06-22', '', 'Admin', '2020-06-22 00:46:18'),', 28, 480, OSAKA, '103000000', '2019-04-04', '50000000', '2019-03-28', '2019-08-22', '58344', '53000000', '', '15000', '10000', '9', '2020-06-22', '', '', 'Admin', '2020-06-22 00:46:18'),</v>
      </c>
      <c r="J1296" s="58">
        <v>62</v>
      </c>
      <c r="K1296" s="58">
        <v>28</v>
      </c>
      <c r="L1296" s="58">
        <v>480</v>
      </c>
      <c r="M1296" s="60" t="s">
        <v>3343</v>
      </c>
      <c r="N1296" s="55">
        <v>103000000</v>
      </c>
      <c r="O1296" s="56" t="s">
        <v>5384</v>
      </c>
      <c r="P1296" s="159">
        <v>50000000</v>
      </c>
      <c r="Q1296" s="124">
        <v>53000000</v>
      </c>
      <c r="R1296" s="124"/>
      <c r="S1296" s="49" t="s">
        <v>6893</v>
      </c>
      <c r="T1296" s="49" t="s">
        <v>5067</v>
      </c>
      <c r="U1296" s="129">
        <v>58344</v>
      </c>
      <c r="V1296" s="55">
        <v>15000</v>
      </c>
      <c r="W1296" s="55">
        <v>10000</v>
      </c>
      <c r="X1296" s="10">
        <v>9</v>
      </c>
      <c r="Y1296" s="10" t="s">
        <v>10018</v>
      </c>
      <c r="Z1296" s="10"/>
    </row>
    <row r="1297" spans="1:26">
      <c r="A1297" s="10">
        <v>1296</v>
      </c>
      <c r="B1297" s="10" t="s">
        <v>7554</v>
      </c>
      <c r="C1297" s="50" t="s">
        <v>7555</v>
      </c>
      <c r="D1297" s="51" t="s">
        <v>2818</v>
      </c>
      <c r="E1297" s="10" t="s">
        <v>3042</v>
      </c>
      <c r="F1297" s="10"/>
      <c r="G1297" s="49" t="s">
        <v>7548</v>
      </c>
      <c r="H1297" s="10" t="str">
        <f t="shared" si="21"/>
        <v>(1296, 'Nguyễn Ngọc My', '1996-10-04', 'Nữ', 'Cà Mau', '', 'MR19173', 62, 28, 480, 'OSAKA', '103000000', '2019-04-03', '', '2019-03-28', '2019-08-22', '50000000', '53000000', '58344', '15000', '10000', '9', '2020-06-22', '', 'Admin', '2020-06-22 00:46:18'),</v>
      </c>
      <c r="I1297" s="10" t="str">
        <f t="shared" si="21"/>
        <v>(Nguyễn Ngọc My, '1996-10-04', 'Nữ', 'Cà Mau', '', 'MR19173', '(1296, 'Nguyễn Ngọc My', '1996-10-04', 'Nữ', 'Cà Mau', '', 'MR19173', 62, 28, 480, 'OSAKA', '103000000', '2019-04-03', '', '2019-03-28', '2019-08-22', '50000000', '53000000', '58344', '15000', '10000', '9', '2020-06-22', '', 'Admin', '2020-06-22 00:46:18'),', 28, 480, OSAKA, '103000000', '2019-04-03', '50000000', '2019-03-28', '2019-08-22', '58344', '53000000', '', '15000', '10000', '9', '2020-06-22', '', '', 'Admin', '2020-06-22 00:46:18'),</v>
      </c>
      <c r="J1297" s="58">
        <v>62</v>
      </c>
      <c r="K1297" s="58">
        <v>28</v>
      </c>
      <c r="L1297" s="58">
        <v>480</v>
      </c>
      <c r="M1297" s="60" t="s">
        <v>3343</v>
      </c>
      <c r="N1297" s="55">
        <v>103000000</v>
      </c>
      <c r="O1297" s="56" t="s">
        <v>7549</v>
      </c>
      <c r="P1297" s="159">
        <v>50000000</v>
      </c>
      <c r="Q1297" s="124">
        <v>53000000</v>
      </c>
      <c r="R1297" s="124"/>
      <c r="S1297" s="49" t="s">
        <v>6893</v>
      </c>
      <c r="T1297" s="49" t="s">
        <v>5067</v>
      </c>
      <c r="U1297" s="129">
        <v>58344</v>
      </c>
      <c r="V1297" s="55">
        <v>15000</v>
      </c>
      <c r="W1297" s="55">
        <v>10000</v>
      </c>
      <c r="X1297" s="10">
        <v>9</v>
      </c>
      <c r="Y1297" s="10" t="s">
        <v>10018</v>
      </c>
      <c r="Z1297" s="10"/>
    </row>
    <row r="1298" spans="1:26">
      <c r="A1298" s="10">
        <v>1297</v>
      </c>
      <c r="B1298" s="49" t="s">
        <v>7556</v>
      </c>
      <c r="C1298" s="50" t="s">
        <v>7557</v>
      </c>
      <c r="D1298" s="51" t="s">
        <v>2845</v>
      </c>
      <c r="E1298" s="10" t="s">
        <v>2881</v>
      </c>
      <c r="F1298" s="69" t="s">
        <v>7558</v>
      </c>
      <c r="G1298" s="49" t="s">
        <v>7559</v>
      </c>
      <c r="H1298" s="10" t="str">
        <f t="shared" si="21"/>
        <v>(1297, 'TRẦN MINH THÁI', '2000-02-10', 'Nam', 'Đồng Nai', '0385 925 250
0986 201 800', 'MR19018', 25, 28, 482, 'HIROSHIMA', '92000000', '2019-03-25', '', '2019-02-16', '2019-09-09', '50000000', '42000000', '61707', '15000', '10000', '9', '2020-06-09', '', 'Admin', '2020-06-22 00:46:18'),</v>
      </c>
      <c r="I1298" s="10" t="str">
        <f t="shared" si="21"/>
        <v>(TRẦN MINH THÁI, '2000-02-10', 'Nam', 'Đồng Nai', '0385 925 250
0986 201 800', 'MR19018', '(1297, 'TRẦN MINH THÁI', '2000-02-10', 'Nam', 'Đồng Nai', '0385 925 250
0986 201 800', 'MR19018', 25, 28, 482, 'HIROSHIMA', '92000000', '2019-03-25', '', '2019-02-16', '2019-09-09', '50000000', '42000000', '61707', '15000', '10000', '9', '2020-06-09', '', 'Admin', '2020-06-22 00:46:18'),', 28, 482, HIROSHIMA, '92000000', '2019-03-25', '50000000', '2019-02-16', '2019-09-09', '61707', '42000000', '', '15000', '10000', '9', '2020-06-09', '', '', 'Admin', '2020-06-22 00:46:18'),</v>
      </c>
      <c r="J1298" s="58">
        <v>25</v>
      </c>
      <c r="K1298" s="58">
        <v>28</v>
      </c>
      <c r="L1298" s="58">
        <v>482</v>
      </c>
      <c r="M1298" s="60" t="s">
        <v>4897</v>
      </c>
      <c r="N1298" s="55">
        <v>92000000</v>
      </c>
      <c r="O1298" s="56" t="s">
        <v>6269</v>
      </c>
      <c r="P1298" s="159">
        <v>50000000</v>
      </c>
      <c r="Q1298" s="124">
        <v>42000000</v>
      </c>
      <c r="R1298" s="124"/>
      <c r="S1298" s="49" t="s">
        <v>7409</v>
      </c>
      <c r="T1298" s="49" t="s">
        <v>7006</v>
      </c>
      <c r="U1298" s="129">
        <v>61707</v>
      </c>
      <c r="V1298" s="55">
        <v>15000</v>
      </c>
      <c r="W1298" s="55">
        <v>10000</v>
      </c>
      <c r="X1298" s="10">
        <v>9</v>
      </c>
      <c r="Y1298" s="10" t="s">
        <v>11992</v>
      </c>
      <c r="Z1298" s="10"/>
    </row>
    <row r="1299" spans="1:26">
      <c r="A1299" s="10">
        <v>1298</v>
      </c>
      <c r="B1299" s="10" t="s">
        <v>7560</v>
      </c>
      <c r="C1299" s="50" t="s">
        <v>4256</v>
      </c>
      <c r="D1299" s="51" t="s">
        <v>2845</v>
      </c>
      <c r="E1299" s="10" t="s">
        <v>2819</v>
      </c>
      <c r="F1299" s="69" t="s">
        <v>7561</v>
      </c>
      <c r="G1299" s="49" t="s">
        <v>7562</v>
      </c>
      <c r="H1299" s="10" t="str">
        <f t="shared" si="21"/>
        <v>(1298, 'Nguyễn Tiến Đạt', '1997-10-03', 'Nam', 'Hồ Chí Minh', '0338 262 639
0339 340 843', 'MR19040', 128, 28, 483, 'TOTTORI', '103000000', '2019-03-08', '', '2019-03-04', '2019-09-09', '50000000', '53000000', '61707', '15000', '10000', '9', '2020-06-09', '', 'Admin', '2020-06-22 00:46:18'),</v>
      </c>
      <c r="I1299" s="10" t="str">
        <f t="shared" si="21"/>
        <v>(Nguyễn Tiến Đạt, '1997-10-03', 'Nam', 'Hồ Chí Minh', '0338 262 639
0339 340 843', 'MR19040', '(1298, 'Nguyễn Tiến Đạt', '1997-10-03', 'Nam', 'Hồ Chí Minh', '0338 262 639
0339 340 843', 'MR19040', 128, 28, 483, 'TOTTORI', '103000000', '2019-03-08', '', '2019-03-04', '2019-09-09', '50000000', '53000000', '61707', '15000', '10000', '9', '2020-06-09', '', 'Admin', '2020-06-22 00:46:18'),', 28, 483, TOTTORI, '103000000', '2019-03-08', '50000000', '2019-03-04', '2019-09-09', '61707', '53000000', '', '15000', '10000', '9', '2020-06-09', '', '', 'Admin', '2020-06-22 00:46:18'),</v>
      </c>
      <c r="J1299" s="58">
        <v>128</v>
      </c>
      <c r="K1299" s="58">
        <v>28</v>
      </c>
      <c r="L1299" s="58">
        <v>483</v>
      </c>
      <c r="M1299" s="60" t="s">
        <v>3431</v>
      </c>
      <c r="N1299" s="55">
        <v>103000000</v>
      </c>
      <c r="O1299" s="56" t="s">
        <v>6274</v>
      </c>
      <c r="P1299" s="159">
        <v>50000000</v>
      </c>
      <c r="Q1299" s="124">
        <v>53000000</v>
      </c>
      <c r="R1299" s="124"/>
      <c r="S1299" s="49" t="s">
        <v>4254</v>
      </c>
      <c r="T1299" s="49" t="s">
        <v>7006</v>
      </c>
      <c r="U1299" s="129">
        <v>61707</v>
      </c>
      <c r="V1299" s="55">
        <v>15000</v>
      </c>
      <c r="W1299" s="55">
        <v>10000</v>
      </c>
      <c r="X1299" s="10">
        <v>9</v>
      </c>
      <c r="Y1299" s="10" t="s">
        <v>11992</v>
      </c>
      <c r="Z1299" s="10"/>
    </row>
    <row r="1300" spans="1:26">
      <c r="A1300" s="10">
        <v>1299</v>
      </c>
      <c r="B1300" s="10" t="s">
        <v>7563</v>
      </c>
      <c r="C1300" s="50" t="s">
        <v>7564</v>
      </c>
      <c r="D1300" s="51" t="s">
        <v>2845</v>
      </c>
      <c r="E1300" s="10" t="s">
        <v>3653</v>
      </c>
      <c r="F1300" s="69" t="s">
        <v>7565</v>
      </c>
      <c r="G1300" s="49" t="s">
        <v>7562</v>
      </c>
      <c r="H1300" s="10" t="str">
        <f t="shared" si="21"/>
        <v>(1299, 'Lê Minh Tú', '1997-03-17', 'Nam', 'Đak Lak', '0395 477 473
0358 522 120', 'MR19040', 128, 28, 483, 'TOTTORI', '103000000', '2019-03-13', '', '2019-03-04', '2019-09-09', '50000000', '53000000', '61707', '15000', '10000', '9', '2020-06-09', '', 'Admin', '2020-06-22 00:46:18'),</v>
      </c>
      <c r="I1300" s="10" t="str">
        <f t="shared" si="21"/>
        <v>(Lê Minh Tú, '1997-03-17', 'Nam', 'Đak Lak', '0395 477 473
0358 522 120', 'MR19040', '(1299, 'Lê Minh Tú', '1997-03-17', 'Nam', 'Đak Lak', '0395 477 473
0358 522 120', 'MR19040', 128, 28, 483, 'TOTTORI', '103000000', '2019-03-13', '', '2019-03-04', '2019-09-09', '50000000', '53000000', '61707', '15000', '10000', '9', '2020-06-09', '', 'Admin', '2020-06-22 00:46:18'),', 28, 483, TOTTORI, '103000000', '2019-03-13', '50000000', '2019-03-04', '2019-09-09', '61707', '53000000', '', '15000', '10000', '9', '2020-06-09', '', '', 'Admin', '2020-06-22 00:46:18'),</v>
      </c>
      <c r="J1300" s="58">
        <v>128</v>
      </c>
      <c r="K1300" s="58">
        <v>28</v>
      </c>
      <c r="L1300" s="58">
        <v>483</v>
      </c>
      <c r="M1300" s="60" t="s">
        <v>3431</v>
      </c>
      <c r="N1300" s="55">
        <v>103000000</v>
      </c>
      <c r="O1300" s="56" t="s">
        <v>7514</v>
      </c>
      <c r="P1300" s="159">
        <v>50000000</v>
      </c>
      <c r="Q1300" s="124">
        <v>53000000</v>
      </c>
      <c r="R1300" s="124"/>
      <c r="S1300" s="49" t="s">
        <v>4254</v>
      </c>
      <c r="T1300" s="49" t="s">
        <v>7006</v>
      </c>
      <c r="U1300" s="129">
        <v>61707</v>
      </c>
      <c r="V1300" s="55">
        <v>15000</v>
      </c>
      <c r="W1300" s="55">
        <v>10000</v>
      </c>
      <c r="X1300" s="10">
        <v>9</v>
      </c>
      <c r="Y1300" s="10" t="s">
        <v>11992</v>
      </c>
      <c r="Z1300" s="10"/>
    </row>
    <row r="1301" spans="1:26">
      <c r="A1301" s="10">
        <v>1300</v>
      </c>
      <c r="B1301" s="54" t="s">
        <v>7566</v>
      </c>
      <c r="C1301" s="50" t="s">
        <v>7567</v>
      </c>
      <c r="D1301" s="51" t="s">
        <v>2818</v>
      </c>
      <c r="E1301" s="10" t="s">
        <v>2846</v>
      </c>
      <c r="F1301" s="61" t="s">
        <v>7568</v>
      </c>
      <c r="G1301" s="49" t="s">
        <v>7569</v>
      </c>
      <c r="H1301" s="10" t="str">
        <f t="shared" si="21"/>
        <v>(1300, 'Nguyễn Thị Thúy Vy', '1996-05-29', 'Nữ', 'Bến Tre', '0377 907 308
0938 280 704', 'MR18256', 148, 28, 478, 'OKAYAMA', '103000000', '2018-11-19', '', '2018-11-13', '2019-09-25', '50000000', '53000000', '58334', '15000', '10000', '8', '2020-06-25', '', 'Admin', '2020-06-22 00:46:18'),</v>
      </c>
      <c r="I1301" s="10" t="str">
        <f t="shared" si="21"/>
        <v>(Nguyễn Thị Thúy Vy, '1996-05-29', 'Nữ', 'Bến Tre', '0377 907 308
0938 280 704', 'MR18256', '(1300, 'Nguyễn Thị Thúy Vy', '1996-05-29', 'Nữ', 'Bến Tre', '0377 907 308
0938 280 704', 'MR18256', 148, 28, 478, 'OKAYAMA', '103000000', '2018-11-19', '', '2018-11-13', '2019-09-25', '50000000', '53000000', '58334', '15000', '10000', '8', '2020-06-25', '', 'Admin', '2020-06-22 00:46:18'),', 28, 478, OKAYAMA, '103000000', '2018-11-19', '50000000', '2018-11-13', '2019-09-25', '58334', '53000000', '', '15000', '10000', '8', '2020-06-25', '', '', 'Admin', '2020-06-22 00:46:18'),</v>
      </c>
      <c r="J1301" s="58">
        <v>148</v>
      </c>
      <c r="K1301" s="58">
        <v>28</v>
      </c>
      <c r="L1301" s="58">
        <v>478</v>
      </c>
      <c r="M1301" s="49" t="s">
        <v>2870</v>
      </c>
      <c r="N1301" s="55">
        <v>103000000</v>
      </c>
      <c r="O1301" s="56" t="s">
        <v>5413</v>
      </c>
      <c r="P1301" s="159">
        <v>50000000</v>
      </c>
      <c r="Q1301" s="124">
        <v>53000000</v>
      </c>
      <c r="R1301" s="124"/>
      <c r="S1301" s="49" t="s">
        <v>4687</v>
      </c>
      <c r="T1301" s="49" t="s">
        <v>6004</v>
      </c>
      <c r="U1301" s="129">
        <v>58334</v>
      </c>
      <c r="V1301" s="55">
        <v>15000</v>
      </c>
      <c r="W1301" s="55">
        <v>10000</v>
      </c>
      <c r="X1301" s="10">
        <v>8</v>
      </c>
      <c r="Y1301" s="10" t="s">
        <v>10033</v>
      </c>
      <c r="Z1301" s="10"/>
    </row>
    <row r="1302" spans="1:26">
      <c r="A1302" s="10">
        <v>1301</v>
      </c>
      <c r="B1302" s="54" t="s">
        <v>7570</v>
      </c>
      <c r="C1302" s="50" t="s">
        <v>7571</v>
      </c>
      <c r="D1302" s="51" t="s">
        <v>2818</v>
      </c>
      <c r="E1302" s="10" t="s">
        <v>2846</v>
      </c>
      <c r="F1302" s="61" t="s">
        <v>7572</v>
      </c>
      <c r="G1302" s="49" t="s">
        <v>7569</v>
      </c>
      <c r="H1302" s="10" t="str">
        <f t="shared" si="21"/>
        <v>(1301, 'Huỳnh Thị Bé Thơ', '1995-02-10', 'Nữ', 'Bến Tre', '0376 382 059
0373 159 788', 'MR18256', 148, 28, 478, 'OKAYAMA', '103000000', '2018-11-19', '', '2018-11-13', '2019-09-25', '50000000', '53000000', '58334', '15000', '10000', '8', '2020-06-25', '', 'Admin', '2020-06-22 00:46:18'),</v>
      </c>
      <c r="I1302" s="10" t="str">
        <f t="shared" si="21"/>
        <v>(Huỳnh Thị Bé Thơ, '1995-02-10', 'Nữ', 'Bến Tre', '0376 382 059
0373 159 788', 'MR18256', '(1301, 'Huỳnh Thị Bé Thơ', '1995-02-10', 'Nữ', 'Bến Tre', '0376 382 059
0373 159 788', 'MR18256', 148, 28, 478, 'OKAYAMA', '103000000', '2018-11-19', '', '2018-11-13', '2019-09-25', '50000000', '53000000', '58334', '15000', '10000', '8', '2020-06-25', '', 'Admin', '2020-06-22 00:46:18'),', 28, 478, OKAYAMA, '103000000', '2018-11-19', '50000000', '2018-11-13', '2019-09-25', '58334', '53000000', '', '15000', '10000', '8', '2020-06-25', '', '', 'Admin', '2020-06-22 00:46:18'),</v>
      </c>
      <c r="J1302" s="58">
        <v>148</v>
      </c>
      <c r="K1302" s="58">
        <v>28</v>
      </c>
      <c r="L1302" s="58">
        <v>478</v>
      </c>
      <c r="M1302" s="49" t="s">
        <v>2870</v>
      </c>
      <c r="N1302" s="55">
        <v>103000000</v>
      </c>
      <c r="O1302" s="56" t="s">
        <v>5413</v>
      </c>
      <c r="P1302" s="159">
        <v>50000000</v>
      </c>
      <c r="Q1302" s="124">
        <v>53000000</v>
      </c>
      <c r="R1302" s="124"/>
      <c r="S1302" s="49" t="s">
        <v>4687</v>
      </c>
      <c r="T1302" s="49" t="s">
        <v>6004</v>
      </c>
      <c r="U1302" s="129">
        <v>58334</v>
      </c>
      <c r="V1302" s="55">
        <v>15000</v>
      </c>
      <c r="W1302" s="55">
        <v>10000</v>
      </c>
      <c r="X1302" s="10">
        <v>8</v>
      </c>
      <c r="Y1302" s="10" t="s">
        <v>10033</v>
      </c>
      <c r="Z1302" s="10"/>
    </row>
    <row r="1303" spans="1:26">
      <c r="A1303" s="10">
        <v>1302</v>
      </c>
      <c r="B1303" s="54" t="s">
        <v>7573</v>
      </c>
      <c r="C1303" s="50" t="s">
        <v>7574</v>
      </c>
      <c r="D1303" s="51" t="s">
        <v>2818</v>
      </c>
      <c r="E1303" s="10" t="s">
        <v>2846</v>
      </c>
      <c r="F1303" s="61" t="s">
        <v>7575</v>
      </c>
      <c r="G1303" s="49" t="s">
        <v>7569</v>
      </c>
      <c r="H1303" s="10" t="str">
        <f t="shared" si="21"/>
        <v>(1302, 'Mã Tiểu Lan', '2000-04-12', 'Nữ', 'Bến Tre', '0354 734 727
0374 309 072', 'MR18256', 148, 28, 478, 'OKAYAMA', '103000000', '2018-11-21', '', '2018-11-13', '2019-09-25', '50000000', '53000000', '58334', '15000', '10000', '8', '2020-06-25', '', 'Admin', '2020-06-22 00:46:18'),</v>
      </c>
      <c r="I1303" s="10" t="str">
        <f t="shared" si="21"/>
        <v>(Mã Tiểu Lan, '2000-04-12', 'Nữ', 'Bến Tre', '0354 734 727
0374 309 072', 'MR18256', '(1302, 'Mã Tiểu Lan', '2000-04-12', 'Nữ', 'Bến Tre', '0354 734 727
0374 309 072', 'MR18256', 148, 28, 478, 'OKAYAMA', '103000000', '2018-11-21', '', '2018-11-13', '2019-09-25', '50000000', '53000000', '58334', '15000', '10000', '8', '2020-06-25', '', 'Admin', '2020-06-22 00:46:18'),', 28, 478, OKAYAMA, '103000000', '2018-11-21', '50000000', '2018-11-13', '2019-09-25', '58334', '53000000', '', '15000', '10000', '8', '2020-06-25', '', '', 'Admin', '2020-06-22 00:46:18'),</v>
      </c>
      <c r="J1303" s="58">
        <v>148</v>
      </c>
      <c r="K1303" s="58">
        <v>28</v>
      </c>
      <c r="L1303" s="58">
        <v>478</v>
      </c>
      <c r="M1303" s="49" t="s">
        <v>2870</v>
      </c>
      <c r="N1303" s="55">
        <v>103000000</v>
      </c>
      <c r="O1303" s="56" t="s">
        <v>5426</v>
      </c>
      <c r="P1303" s="159">
        <v>50000000</v>
      </c>
      <c r="Q1303" s="124">
        <v>53000000</v>
      </c>
      <c r="R1303" s="124"/>
      <c r="S1303" s="49" t="s">
        <v>4687</v>
      </c>
      <c r="T1303" s="49" t="s">
        <v>6004</v>
      </c>
      <c r="U1303" s="129">
        <v>58334</v>
      </c>
      <c r="V1303" s="55">
        <v>15000</v>
      </c>
      <c r="W1303" s="55">
        <v>10000</v>
      </c>
      <c r="X1303" s="10">
        <v>8</v>
      </c>
      <c r="Y1303" s="10" t="s">
        <v>10033</v>
      </c>
      <c r="Z1303" s="10"/>
    </row>
    <row r="1304" spans="1:26">
      <c r="A1304" s="10">
        <v>1303</v>
      </c>
      <c r="B1304" s="54" t="s">
        <v>7576</v>
      </c>
      <c r="C1304" s="50" t="s">
        <v>7577</v>
      </c>
      <c r="D1304" s="51" t="s">
        <v>2818</v>
      </c>
      <c r="E1304" s="10" t="s">
        <v>2846</v>
      </c>
      <c r="F1304" s="61" t="s">
        <v>7578</v>
      </c>
      <c r="G1304" s="49" t="s">
        <v>7569</v>
      </c>
      <c r="H1304" s="10" t="str">
        <f t="shared" si="21"/>
        <v>(1303, 'Phan Thị Hoài Nguyên', '2000-03-07', 'Nữ', 'Bến Tre', '01246 634 837
0336 802 191', 'MR18256', 148, 28, 478, 'OKAYAMA', '103000000', '2018-11-19', '', '2018-11-13', '2019-09-25', '50000000', '53000000', '58334', '15000', '10000', '8', '2020-06-25', '', 'Admin', '2020-06-22 00:46:18'),</v>
      </c>
      <c r="I1304" s="10" t="str">
        <f t="shared" si="21"/>
        <v>(Phan Thị Hoài Nguyên, '2000-03-07', 'Nữ', 'Bến Tre', '01246 634 837
0336 802 191', 'MR18256', '(1303, 'Phan Thị Hoài Nguyên', '2000-03-07', 'Nữ', 'Bến Tre', '01246 634 837
0336 802 191', 'MR18256', 148, 28, 478, 'OKAYAMA', '103000000', '2018-11-19', '', '2018-11-13', '2019-09-25', '50000000', '53000000', '58334', '15000', '10000', '8', '2020-06-25', '', 'Admin', '2020-06-22 00:46:18'),', 28, 478, OKAYAMA, '103000000', '2018-11-19', '50000000', '2018-11-13', '2019-09-25', '58334', '53000000', '', '15000', '10000', '8', '2020-06-25', '', '', 'Admin', '2020-06-22 00:46:18'),</v>
      </c>
      <c r="J1304" s="58">
        <v>148</v>
      </c>
      <c r="K1304" s="58">
        <v>28</v>
      </c>
      <c r="L1304" s="58">
        <v>478</v>
      </c>
      <c r="M1304" s="49" t="s">
        <v>2870</v>
      </c>
      <c r="N1304" s="55">
        <v>103000000</v>
      </c>
      <c r="O1304" s="56" t="s">
        <v>5413</v>
      </c>
      <c r="P1304" s="159">
        <v>50000000</v>
      </c>
      <c r="Q1304" s="124">
        <v>53000000</v>
      </c>
      <c r="R1304" s="124"/>
      <c r="S1304" s="49" t="s">
        <v>4687</v>
      </c>
      <c r="T1304" s="49" t="s">
        <v>6004</v>
      </c>
      <c r="U1304" s="129">
        <v>58334</v>
      </c>
      <c r="V1304" s="55">
        <v>15000</v>
      </c>
      <c r="W1304" s="55">
        <v>10000</v>
      </c>
      <c r="X1304" s="10">
        <v>8</v>
      </c>
      <c r="Y1304" s="10" t="s">
        <v>10033</v>
      </c>
      <c r="Z1304" s="10"/>
    </row>
    <row r="1305" spans="1:26">
      <c r="A1305" s="10">
        <v>1304</v>
      </c>
      <c r="B1305" s="49" t="s">
        <v>7579</v>
      </c>
      <c r="C1305" s="50" t="s">
        <v>7580</v>
      </c>
      <c r="D1305" s="51" t="s">
        <v>2845</v>
      </c>
      <c r="E1305" s="10" t="s">
        <v>2840</v>
      </c>
      <c r="F1305" s="61" t="s">
        <v>7581</v>
      </c>
      <c r="G1305" s="49" t="s">
        <v>7582</v>
      </c>
      <c r="H1305" s="10" t="str">
        <f t="shared" si="21"/>
        <v>(1304, 'ĐẶNG THANH SONG', '1999-12-20', 'Nam', 'Kiên Giang', '0974 232 364
0367 433 648
0398 141 536
0974 232 364', 'MR18290', 128, 28, 484, 'HIROSHIMA', '103000000', '2018-12-24', '', '2018-12-17', '2019-09-25', '50000000', '53000000', '58334', '15000', '10000', '8', '2020-06-25', '', 'Admin', '2020-06-22 00:46:18'),</v>
      </c>
      <c r="I1305" s="10" t="str">
        <f t="shared" si="21"/>
        <v>(ĐẶNG THANH SONG, '1999-12-20', 'Nam', 'Kiên Giang', '0974 232 364
0367 433 648
0398 141 536
0974 232 364', 'MR18290', '(1304, 'ĐẶNG THANH SONG', '1999-12-20', 'Nam', 'Kiên Giang', '0974 232 364
0367 433 648
0398 141 536
0974 232 364', 'MR18290', 128, 28, 484, 'HIROSHIMA', '103000000', '2018-12-24', '', '2018-12-17', '2019-09-25', '50000000', '53000000', '58334', '15000', '10000', '8', '2020-06-25', '', 'Admin', '2020-06-22 00:46:18'),', 28, 484, HIROSHIMA, '103000000', '2018-12-24', '50000000', '2018-12-17', '2019-09-25', '58334', '53000000', '', '15000', '10000', '8', '2020-06-25', '', '', 'Admin', '2020-06-22 00:46:18'),</v>
      </c>
      <c r="J1305" s="58">
        <v>128</v>
      </c>
      <c r="K1305" s="58">
        <v>28</v>
      </c>
      <c r="L1305" s="58">
        <v>484</v>
      </c>
      <c r="M1305" s="49" t="s">
        <v>4897</v>
      </c>
      <c r="N1305" s="55">
        <v>103000000</v>
      </c>
      <c r="O1305" s="56" t="s">
        <v>4858</v>
      </c>
      <c r="P1305" s="159">
        <v>50000000</v>
      </c>
      <c r="Q1305" s="124">
        <v>53000000</v>
      </c>
      <c r="R1305" s="124"/>
      <c r="S1305" s="49" t="s">
        <v>5661</v>
      </c>
      <c r="T1305" s="49" t="s">
        <v>6004</v>
      </c>
      <c r="U1305" s="129">
        <v>58334</v>
      </c>
      <c r="V1305" s="55">
        <v>15000</v>
      </c>
      <c r="W1305" s="55">
        <v>10000</v>
      </c>
      <c r="X1305" s="10">
        <v>8</v>
      </c>
      <c r="Y1305" s="10" t="s">
        <v>10033</v>
      </c>
      <c r="Z1305" s="10"/>
    </row>
    <row r="1306" spans="1:26">
      <c r="A1306" s="10">
        <v>1305</v>
      </c>
      <c r="B1306" s="54" t="s">
        <v>7583</v>
      </c>
      <c r="C1306" s="50" t="s">
        <v>6741</v>
      </c>
      <c r="D1306" s="51" t="s">
        <v>2845</v>
      </c>
      <c r="E1306" s="10" t="s">
        <v>3471</v>
      </c>
      <c r="F1306" s="69"/>
      <c r="G1306" s="49" t="s">
        <v>7584</v>
      </c>
      <c r="H1306" s="10" t="str">
        <f t="shared" si="21"/>
        <v>(1305, 'Nguyễn Tiểu Kiên', '2000-03-17', 'Nam', 'Bạc Liêu', '', 'MR18181', 25, 28, 485, 'HIROSHIMA', '', '', '', '2018-08-26', '2019-09-25', '0', '0', '58334', '15000', '10000', '8', '2020-06-25', '', 'Admin', '2020-06-22 00:46:18'),</v>
      </c>
      <c r="I1306" s="10" t="str">
        <f t="shared" si="21"/>
        <v>(Nguyễn Tiểu Kiên, '2000-03-17', 'Nam', 'Bạc Liêu', '', 'MR18181', '(1305, 'Nguyễn Tiểu Kiên', '2000-03-17', 'Nam', 'Bạc Liêu', '', 'MR18181', 25, 28, 485, 'HIROSHIMA', '', '', '', '2018-08-26', '2019-09-25', '0', '0', '58334', '15000', '10000', '8', '2020-06-25', '', 'Admin', '2020-06-22 00:46:18'),', 28, 485, HIROSHIMA, '', '', '0', '2018-08-26', '2019-09-25', '58334', '0', '', '15000', '10000', '8', '2020-06-25', '', '', 'Admin', '2020-06-22 00:46:18'),</v>
      </c>
      <c r="J1306" s="58">
        <v>25</v>
      </c>
      <c r="K1306" s="58">
        <v>28</v>
      </c>
      <c r="L1306" s="58">
        <v>485</v>
      </c>
      <c r="M1306" s="49" t="s">
        <v>4897</v>
      </c>
      <c r="N1306" s="55"/>
      <c r="O1306" s="56"/>
      <c r="P1306" s="159">
        <v>0</v>
      </c>
      <c r="Q1306" s="124">
        <v>0</v>
      </c>
      <c r="R1306" s="124"/>
      <c r="S1306" s="49" t="s">
        <v>7585</v>
      </c>
      <c r="T1306" s="49" t="s">
        <v>6004</v>
      </c>
      <c r="U1306" s="129">
        <v>58334</v>
      </c>
      <c r="V1306" s="55">
        <v>15000</v>
      </c>
      <c r="W1306" s="55">
        <v>10000</v>
      </c>
      <c r="X1306" s="10">
        <v>8</v>
      </c>
      <c r="Y1306" s="10" t="s">
        <v>10033</v>
      </c>
      <c r="Z1306" s="10"/>
    </row>
    <row r="1307" spans="1:26">
      <c r="A1307" s="10">
        <v>1306</v>
      </c>
      <c r="B1307" s="54" t="s">
        <v>7586</v>
      </c>
      <c r="C1307" s="50" t="s">
        <v>7587</v>
      </c>
      <c r="D1307" s="51" t="s">
        <v>2845</v>
      </c>
      <c r="E1307" s="10" t="s">
        <v>2928</v>
      </c>
      <c r="F1307" s="69" t="s">
        <v>7588</v>
      </c>
      <c r="G1307" s="49" t="s">
        <v>7584</v>
      </c>
      <c r="H1307" s="10" t="str">
        <f t="shared" si="21"/>
        <v>(1306, 'Trần Nhật Việt', '1990-07-26', 'Nam', 'Bình Định', '01652 996 166
01665 543 267', 'MR18181', 25, 28, 485, 'HIROSHIMA', '92000000', '2018-09-12', '', '2018-08-26', '2019-09-25', '50000000', '42000000', '58334', '15000', '10000', '8', '2020-06-25', '', 'Admin', '2020-06-22 00:46:18'),</v>
      </c>
      <c r="I1307" s="10" t="str">
        <f t="shared" si="21"/>
        <v>(Trần Nhật Việt, '1990-07-26', 'Nam', 'Bình Định', '01652 996 166
01665 543 267', 'MR18181', '(1306, 'Trần Nhật Việt', '1990-07-26', 'Nam', 'Bình Định', '01652 996 166
01665 543 267', 'MR18181', 25, 28, 485, 'HIROSHIMA', '92000000', '2018-09-12', '', '2018-08-26', '2019-09-25', '50000000', '42000000', '58334', '15000', '10000', '8', '2020-06-25', '', 'Admin', '2020-06-22 00:46:18'),', 28, 485, HIROSHIMA, '92000000', '2018-09-12', '50000000', '2018-08-26', '2019-09-25', '58334', '42000000', '', '15000', '10000', '8', '2020-06-25', '', '', 'Admin', '2020-06-22 00:46:18'),</v>
      </c>
      <c r="J1307" s="58">
        <v>25</v>
      </c>
      <c r="K1307" s="58">
        <v>28</v>
      </c>
      <c r="L1307" s="58">
        <v>485</v>
      </c>
      <c r="M1307" s="49" t="s">
        <v>4897</v>
      </c>
      <c r="N1307" s="55">
        <v>92000000</v>
      </c>
      <c r="O1307" s="56" t="s">
        <v>4982</v>
      </c>
      <c r="P1307" s="159">
        <v>50000000</v>
      </c>
      <c r="Q1307" s="124">
        <v>42000000</v>
      </c>
      <c r="R1307" s="124"/>
      <c r="S1307" s="49" t="s">
        <v>7585</v>
      </c>
      <c r="T1307" s="49" t="s">
        <v>6004</v>
      </c>
      <c r="U1307" s="129">
        <v>58334</v>
      </c>
      <c r="V1307" s="55">
        <v>15000</v>
      </c>
      <c r="W1307" s="55">
        <v>10000</v>
      </c>
      <c r="X1307" s="10">
        <v>8</v>
      </c>
      <c r="Y1307" s="10" t="s">
        <v>10033</v>
      </c>
      <c r="Z1307" s="10"/>
    </row>
    <row r="1308" spans="1:26">
      <c r="A1308" s="10">
        <v>1307</v>
      </c>
      <c r="B1308" s="10" t="s">
        <v>7589</v>
      </c>
      <c r="C1308" s="50" t="s">
        <v>7590</v>
      </c>
      <c r="D1308" s="51" t="s">
        <v>2818</v>
      </c>
      <c r="E1308" s="10" t="s">
        <v>2846</v>
      </c>
      <c r="F1308" s="69" t="s">
        <v>7591</v>
      </c>
      <c r="G1308" s="49" t="s">
        <v>7408</v>
      </c>
      <c r="H1308" s="10" t="str">
        <f t="shared" si="21"/>
        <v>(1307, 'Trần Thị Xuân Nhi', '1993-09-01', 'Nữ', 'Bến Tre', '0342 174 197
0346 607 998', 'MR19016', 79, 28, 471, 'HYOGO', '103000000', '2019-02-25', '', '2019-02-16', '2019-10-30', '50000000', '53000000', '65643', '15000', '10000', '7', '2020-06-30', '', 'Admin', '2020-06-22 00:46:18'),</v>
      </c>
      <c r="I1308" s="10" t="str">
        <f t="shared" si="21"/>
        <v>(Trần Thị Xuân Nhi, '1993-09-01', 'Nữ', 'Bến Tre', '0342 174 197
0346 607 998', 'MR19016', '(1307, 'Trần Thị Xuân Nhi', '1993-09-01', 'Nữ', 'Bến Tre', '0342 174 197
0346 607 998', 'MR19016', 79, 28, 471, 'HYOGO', '103000000', '2019-02-25', '', '2019-02-16', '2019-10-30', '50000000', '53000000', '65643', '15000', '10000', '7', '2020-06-30', '', 'Admin', '2020-06-22 00:46:18'),', 28, 471, HYOGO, '103000000', '2019-02-25', '50000000', '2019-02-16', '2019-10-30', '65643', '53000000', '', '15000', '10000', '7', '2020-06-30', '', '', 'Admin', '2020-06-22 00:46:18'),</v>
      </c>
      <c r="J1308" s="58">
        <v>79</v>
      </c>
      <c r="K1308" s="58">
        <v>28</v>
      </c>
      <c r="L1308" s="58">
        <v>471</v>
      </c>
      <c r="M1308" s="60" t="s">
        <v>3001</v>
      </c>
      <c r="N1308" s="55">
        <v>103000000</v>
      </c>
      <c r="O1308" s="56" t="s">
        <v>5358</v>
      </c>
      <c r="P1308" s="159">
        <v>50000000</v>
      </c>
      <c r="Q1308" s="124">
        <v>53000000</v>
      </c>
      <c r="R1308" s="124"/>
      <c r="S1308" s="49" t="s">
        <v>7409</v>
      </c>
      <c r="T1308" s="49" t="s">
        <v>5579</v>
      </c>
      <c r="U1308" s="129">
        <v>65643</v>
      </c>
      <c r="V1308" s="55">
        <v>15000</v>
      </c>
      <c r="W1308" s="55">
        <v>10000</v>
      </c>
      <c r="X1308" s="10">
        <v>7</v>
      </c>
      <c r="Y1308" s="10" t="s">
        <v>10097</v>
      </c>
      <c r="Z1308" s="10"/>
    </row>
    <row r="1309" spans="1:26">
      <c r="A1309" s="10">
        <v>1308</v>
      </c>
      <c r="B1309" s="10" t="s">
        <v>7592</v>
      </c>
      <c r="C1309" s="50" t="s">
        <v>6463</v>
      </c>
      <c r="D1309" s="51" t="s">
        <v>2818</v>
      </c>
      <c r="E1309" s="10" t="s">
        <v>3312</v>
      </c>
      <c r="F1309" s="69" t="s">
        <v>7593</v>
      </c>
      <c r="G1309" s="49" t="s">
        <v>7408</v>
      </c>
      <c r="H1309" s="10" t="str">
        <f t="shared" si="21"/>
        <v>(1308, 'Trần Thị Trang', '1999-11-16', 'Nữ', 'Bình Dương', '0382 447 590
0346 266 290', 'MR19016', 79, 28, 471, 'HYOGO', '103000000', '2019-02-25', '', '2019-02-16', '2019-10-30', '50000000', '53000000', '65643', '15000', '10000', '7', '2020-06-30', '', 'Admin', '2020-06-22 00:46:18'),</v>
      </c>
      <c r="I1309" s="10" t="str">
        <f t="shared" si="21"/>
        <v>(Trần Thị Trang, '1999-11-16', 'Nữ', 'Bình Dương', '0382 447 590
0346 266 290', 'MR19016', '(1308, 'Trần Thị Trang', '1999-11-16', 'Nữ', 'Bình Dương', '0382 447 590
0346 266 290', 'MR19016', 79, 28, 471, 'HYOGO', '103000000', '2019-02-25', '', '2019-02-16', '2019-10-30', '50000000', '53000000', '65643', '15000', '10000', '7', '2020-06-30', '', 'Admin', '2020-06-22 00:46:18'),', 28, 471, HYOGO, '103000000', '2019-02-25', '50000000', '2019-02-16', '2019-10-30', '65643', '53000000', '', '15000', '10000', '7', '2020-06-30', '', '', 'Admin', '2020-06-22 00:46:18'),</v>
      </c>
      <c r="J1309" s="58">
        <v>79</v>
      </c>
      <c r="K1309" s="58">
        <v>28</v>
      </c>
      <c r="L1309" s="58">
        <v>471</v>
      </c>
      <c r="M1309" s="60" t="s">
        <v>3001</v>
      </c>
      <c r="N1309" s="55">
        <v>103000000</v>
      </c>
      <c r="O1309" s="56" t="s">
        <v>5358</v>
      </c>
      <c r="P1309" s="159">
        <v>50000000</v>
      </c>
      <c r="Q1309" s="124">
        <v>53000000</v>
      </c>
      <c r="R1309" s="124"/>
      <c r="S1309" s="49" t="s">
        <v>7409</v>
      </c>
      <c r="T1309" s="49" t="s">
        <v>5579</v>
      </c>
      <c r="U1309" s="129">
        <v>65643</v>
      </c>
      <c r="V1309" s="55">
        <v>15000</v>
      </c>
      <c r="W1309" s="55">
        <v>10000</v>
      </c>
      <c r="X1309" s="10">
        <v>7</v>
      </c>
      <c r="Y1309" s="10" t="s">
        <v>10097</v>
      </c>
      <c r="Z1309" s="10"/>
    </row>
    <row r="1310" spans="1:26">
      <c r="A1310" s="10">
        <v>1309</v>
      </c>
      <c r="B1310" s="10" t="s">
        <v>7594</v>
      </c>
      <c r="C1310" s="50" t="s">
        <v>7595</v>
      </c>
      <c r="D1310" s="51" t="s">
        <v>2818</v>
      </c>
      <c r="E1310" s="10" t="s">
        <v>3104</v>
      </c>
      <c r="F1310" s="69" t="s">
        <v>7596</v>
      </c>
      <c r="G1310" s="49" t="s">
        <v>7408</v>
      </c>
      <c r="H1310" s="10" t="str">
        <f t="shared" si="21"/>
        <v>(1309, 'Nguyễn Khánh Linh', '1999-09-09', 'Nữ', 'An Giang', '0978 648 512
0937 541 424', 'MR19016', 79, 28, 471, 'HYOGO', '103000000', '2019-02-20', '', '2019-02-16', '2019-10-30', '50000000', '53000000', '65643', '15000', '10000', '7', '2020-06-30', '', 'Admin', '2020-06-22 00:46:18'),</v>
      </c>
      <c r="I1310" s="10" t="str">
        <f t="shared" si="21"/>
        <v>(Nguyễn Khánh Linh, '1999-09-09', 'Nữ', 'An Giang', '0978 648 512
0937 541 424', 'MR19016', '(1309, 'Nguyễn Khánh Linh', '1999-09-09', 'Nữ', 'An Giang', '0978 648 512
0937 541 424', 'MR19016', 79, 28, 471, 'HYOGO', '103000000', '2019-02-20', '', '2019-02-16', '2019-10-30', '50000000', '53000000', '65643', '15000', '10000', '7', '2020-06-30', '', 'Admin', '2020-06-22 00:46:18'),', 28, 471, HYOGO, '103000000', '2019-02-20', '50000000', '2019-02-16', '2019-10-30', '65643', '53000000', '', '15000', '10000', '7', '2020-06-30', '', '', 'Admin', '2020-06-22 00:46:18'),</v>
      </c>
      <c r="J1310" s="58">
        <v>79</v>
      </c>
      <c r="K1310" s="58">
        <v>28</v>
      </c>
      <c r="L1310" s="58">
        <v>471</v>
      </c>
      <c r="M1310" s="60" t="s">
        <v>3001</v>
      </c>
      <c r="N1310" s="55">
        <v>103000000</v>
      </c>
      <c r="O1310" s="56" t="s">
        <v>4279</v>
      </c>
      <c r="P1310" s="159">
        <v>50000000</v>
      </c>
      <c r="Q1310" s="124">
        <v>53000000</v>
      </c>
      <c r="R1310" s="124"/>
      <c r="S1310" s="49" t="s">
        <v>7409</v>
      </c>
      <c r="T1310" s="49" t="s">
        <v>5579</v>
      </c>
      <c r="U1310" s="129">
        <v>65643</v>
      </c>
      <c r="V1310" s="55">
        <v>15000</v>
      </c>
      <c r="W1310" s="55">
        <v>10000</v>
      </c>
      <c r="X1310" s="10">
        <v>7</v>
      </c>
      <c r="Y1310" s="10" t="s">
        <v>10097</v>
      </c>
      <c r="Z1310" s="10"/>
    </row>
    <row r="1311" spans="1:26">
      <c r="A1311" s="10">
        <v>1310</v>
      </c>
      <c r="B1311" s="10" t="s">
        <v>7597</v>
      </c>
      <c r="C1311" s="50" t="s">
        <v>3893</v>
      </c>
      <c r="D1311" s="51" t="s">
        <v>2818</v>
      </c>
      <c r="E1311" s="10" t="s">
        <v>2819</v>
      </c>
      <c r="F1311" s="69" t="s">
        <v>7598</v>
      </c>
      <c r="G1311" s="49" t="s">
        <v>7408</v>
      </c>
      <c r="H1311" s="10" t="str">
        <f t="shared" si="21"/>
        <v>(1310, 'Hồ Thị Diệu Tiên', '1999-03-19', 'Nữ', 'Hồ Chí Minh', '0383 729 319
0977 268 942', 'MR19016', 79, 28, 471, 'HYOGO', '103000000', '2019-02-25', '', '2019-02-16', '2019-10-30', '50000000', '53000000', '65643', '15000', '10000', '7', '2020-06-30', '', 'Admin', '2020-06-22 00:46:18'),</v>
      </c>
      <c r="I1311" s="10" t="str">
        <f t="shared" si="21"/>
        <v>(Hồ Thị Diệu Tiên, '1999-03-19', 'Nữ', 'Hồ Chí Minh', '0383 729 319
0977 268 942', 'MR19016', '(1310, 'Hồ Thị Diệu Tiên', '1999-03-19', 'Nữ', 'Hồ Chí Minh', '0383 729 319
0977 268 942', 'MR19016', 79, 28, 471, 'HYOGO', '103000000', '2019-02-25', '', '2019-02-16', '2019-10-30', '50000000', '53000000', '65643', '15000', '10000', '7', '2020-06-30', '', 'Admin', '2020-06-22 00:46:18'),', 28, 471, HYOGO, '103000000', '2019-02-25', '50000000', '2019-02-16', '2019-10-30', '65643', '53000000', '', '15000', '10000', '7', '2020-06-30', '', '', 'Admin', '2020-06-22 00:46:18'),</v>
      </c>
      <c r="J1311" s="58">
        <v>79</v>
      </c>
      <c r="K1311" s="58">
        <v>28</v>
      </c>
      <c r="L1311" s="58">
        <v>471</v>
      </c>
      <c r="M1311" s="60" t="s">
        <v>3001</v>
      </c>
      <c r="N1311" s="55">
        <v>103000000</v>
      </c>
      <c r="O1311" s="56" t="s">
        <v>5358</v>
      </c>
      <c r="P1311" s="159">
        <v>50000000</v>
      </c>
      <c r="Q1311" s="124">
        <v>53000000</v>
      </c>
      <c r="R1311" s="124"/>
      <c r="S1311" s="49" t="s">
        <v>7409</v>
      </c>
      <c r="T1311" s="49" t="s">
        <v>5579</v>
      </c>
      <c r="U1311" s="129">
        <v>65643</v>
      </c>
      <c r="V1311" s="55">
        <v>15000</v>
      </c>
      <c r="W1311" s="55">
        <v>10000</v>
      </c>
      <c r="X1311" s="10">
        <v>7</v>
      </c>
      <c r="Y1311" s="10" t="s">
        <v>10097</v>
      </c>
      <c r="Z1311" s="10"/>
    </row>
    <row r="1312" spans="1:26">
      <c r="A1312" s="10">
        <v>1311</v>
      </c>
      <c r="B1312" s="10" t="s">
        <v>7599</v>
      </c>
      <c r="C1312" s="50" t="s">
        <v>4961</v>
      </c>
      <c r="D1312" s="51" t="s">
        <v>2818</v>
      </c>
      <c r="E1312" s="10" t="s">
        <v>2881</v>
      </c>
      <c r="F1312" s="69" t="s">
        <v>7600</v>
      </c>
      <c r="G1312" s="49" t="s">
        <v>7408</v>
      </c>
      <c r="H1312" s="10" t="str">
        <f t="shared" si="21"/>
        <v>(1311, 'Võ Thị Thanh Thủy', '1997-05-03', 'Nữ', 'Đồng Nai', '0309 450 942
0906 883 165', 'MR19016', 79, 28, 471, 'HYOGO', '103000000', '2019-02-25', '', '2019-02-16', '2019-10-30', '50000000', '53000000', '65643', '15000', '10000', '7', '2020-06-30', '', 'Admin', '2020-06-22 00:46:18'),</v>
      </c>
      <c r="I1312" s="10" t="str">
        <f t="shared" si="21"/>
        <v>(Võ Thị Thanh Thủy, '1997-05-03', 'Nữ', 'Đồng Nai', '0309 450 942
0906 883 165', 'MR19016', '(1311, 'Võ Thị Thanh Thủy', '1997-05-03', 'Nữ', 'Đồng Nai', '0309 450 942
0906 883 165', 'MR19016', 79, 28, 471, 'HYOGO', '103000000', '2019-02-25', '', '2019-02-16', '2019-10-30', '50000000', '53000000', '65643', '15000', '10000', '7', '2020-06-30', '', 'Admin', '2020-06-22 00:46:18'),', 28, 471, HYOGO, '103000000', '2019-02-25', '50000000', '2019-02-16', '2019-10-30', '65643', '53000000', '', '15000', '10000', '7', '2020-06-30', '', '', 'Admin', '2020-06-22 00:46:18'),</v>
      </c>
      <c r="J1312" s="58">
        <v>79</v>
      </c>
      <c r="K1312" s="58">
        <v>28</v>
      </c>
      <c r="L1312" s="58">
        <v>471</v>
      </c>
      <c r="M1312" s="60" t="s">
        <v>3001</v>
      </c>
      <c r="N1312" s="55">
        <v>103000000</v>
      </c>
      <c r="O1312" s="56" t="s">
        <v>5358</v>
      </c>
      <c r="P1312" s="159">
        <v>50000000</v>
      </c>
      <c r="Q1312" s="124">
        <v>53000000</v>
      </c>
      <c r="R1312" s="124"/>
      <c r="S1312" s="49" t="s">
        <v>7409</v>
      </c>
      <c r="T1312" s="49" t="s">
        <v>5579</v>
      </c>
      <c r="U1312" s="129">
        <v>65643</v>
      </c>
      <c r="V1312" s="55">
        <v>15000</v>
      </c>
      <c r="W1312" s="55">
        <v>10000</v>
      </c>
      <c r="X1312" s="10">
        <v>7</v>
      </c>
      <c r="Y1312" s="10" t="s">
        <v>10097</v>
      </c>
      <c r="Z1312" s="10"/>
    </row>
    <row r="1313" spans="1:26">
      <c r="A1313" s="10">
        <v>1312</v>
      </c>
      <c r="B1313" s="60" t="s">
        <v>7601</v>
      </c>
      <c r="C1313" s="50" t="s">
        <v>7602</v>
      </c>
      <c r="D1313" s="51" t="s">
        <v>2845</v>
      </c>
      <c r="E1313" s="52" t="s">
        <v>7603</v>
      </c>
      <c r="F1313" s="61" t="s">
        <v>7604</v>
      </c>
      <c r="G1313" s="54" t="s">
        <v>7605</v>
      </c>
      <c r="H1313" s="10" t="str">
        <f t="shared" si="21"/>
        <v>(1312, 'LÊ THANH PHONG', '1989-08-01', 'Nam', 'Củ Chi', '0977 113 431', 'MR17040', 25, 28, 481, '', '92000000', '2017-06-02', '', '2017-05-26', '2017-12-14', '50000000', '42000000', '', '', '10000', '8', '2020-06-14', '', 'Admin', '2020-06-22 00:46:18'),</v>
      </c>
      <c r="I1313" s="10" t="str">
        <f t="shared" si="21"/>
        <v>(LÊ THANH PHONG, '1989-08-01', 'Nam', 'Củ Chi', '0977 113 431', 'MR17040', '(1312, 'LÊ THANH PHONG', '1989-08-01', 'Nam', 'Củ Chi', '0977 113 431', 'MR17040', 25, 28, 481, '', '92000000', '2017-06-02', '', '2017-05-26', '2017-12-14', '50000000', '42000000', '', '', '10000', '8', '2020-06-14', '', 'Admin', '2020-06-22 00:46:18'),', 28, 481, , '92000000', '2017-06-02', '50000000', '2017-05-26', '2017-12-14', '', '42000000', '', '', '10000', '8', '2020-06-14', '', '', 'Admin', '2020-06-22 00:46:18'),</v>
      </c>
      <c r="J1313" s="58">
        <v>25</v>
      </c>
      <c r="K1313" s="58">
        <v>28</v>
      </c>
      <c r="L1313" s="58">
        <v>481</v>
      </c>
      <c r="M1313" s="54"/>
      <c r="N1313" s="55">
        <v>92000000</v>
      </c>
      <c r="O1313" s="56" t="s">
        <v>7606</v>
      </c>
      <c r="P1313" s="159">
        <v>50000000</v>
      </c>
      <c r="Q1313" s="124">
        <v>42000000</v>
      </c>
      <c r="R1313" s="124"/>
      <c r="S1313" s="49" t="s">
        <v>3101</v>
      </c>
      <c r="T1313" s="49" t="s">
        <v>4063</v>
      </c>
      <c r="U1313" s="129"/>
      <c r="V1313" s="55"/>
      <c r="W1313" s="55">
        <v>10000</v>
      </c>
      <c r="X1313" s="10">
        <v>8</v>
      </c>
      <c r="Y1313" s="10" t="s">
        <v>11995</v>
      </c>
      <c r="Z1313" s="10"/>
    </row>
    <row r="1314" spans="1:26">
      <c r="A1314" s="10">
        <v>1313</v>
      </c>
      <c r="B1314" s="60" t="s">
        <v>7607</v>
      </c>
      <c r="C1314" s="50" t="s">
        <v>7608</v>
      </c>
      <c r="D1314" s="51" t="s">
        <v>2845</v>
      </c>
      <c r="E1314" s="52" t="s">
        <v>7603</v>
      </c>
      <c r="F1314" s="61" t="s">
        <v>7609</v>
      </c>
      <c r="G1314" s="54" t="s">
        <v>7605</v>
      </c>
      <c r="H1314" s="10" t="str">
        <f t="shared" si="21"/>
        <v>(1313, 'NGUYỄN MINH NHỰT', '1992-10-09', 'Nam', 'Củ Chi', '0988 619 565', 'MR17040', 25, 28, 481, '', '92000000', '2017-06-02', '', '2017-05-26', '2017-12-14', '50000000', '42000000', '', '', '10000', '8', '2020-06-14', '', 'Admin', '2020-06-22 00:46:18'),</v>
      </c>
      <c r="I1314" s="10" t="str">
        <f t="shared" si="21"/>
        <v>(NGUYỄN MINH NHỰT, '1992-10-09', 'Nam', 'Củ Chi', '0988 619 565', 'MR17040', '(1313, 'NGUYỄN MINH NHỰT', '1992-10-09', 'Nam', 'Củ Chi', '0988 619 565', 'MR17040', 25, 28, 481, '', '92000000', '2017-06-02', '', '2017-05-26', '2017-12-14', '50000000', '42000000', '', '', '10000', '8', '2020-06-14', '', 'Admin', '2020-06-22 00:46:18'),', 28, 481, , '92000000', '2017-06-02', '50000000', '2017-05-26', '2017-12-14', '', '42000000', '', '', '10000', '8', '2020-06-14', '', '', 'Admin', '2020-06-22 00:46:18'),</v>
      </c>
      <c r="J1314" s="58">
        <v>25</v>
      </c>
      <c r="K1314" s="58">
        <v>28</v>
      </c>
      <c r="L1314" s="58">
        <v>481</v>
      </c>
      <c r="M1314" s="54"/>
      <c r="N1314" s="55">
        <v>92000000</v>
      </c>
      <c r="O1314" s="56" t="s">
        <v>7606</v>
      </c>
      <c r="P1314" s="159">
        <v>50000000</v>
      </c>
      <c r="Q1314" s="124">
        <v>42000000</v>
      </c>
      <c r="R1314" s="124"/>
      <c r="S1314" s="49" t="s">
        <v>3101</v>
      </c>
      <c r="T1314" s="49" t="s">
        <v>4063</v>
      </c>
      <c r="U1314" s="129"/>
      <c r="V1314" s="55"/>
      <c r="W1314" s="55">
        <v>10000</v>
      </c>
      <c r="X1314" s="10">
        <v>8</v>
      </c>
      <c r="Y1314" s="10" t="s">
        <v>11995</v>
      </c>
      <c r="Z1314" s="10"/>
    </row>
    <row r="1315" spans="1:26">
      <c r="A1315" s="10">
        <v>1314</v>
      </c>
      <c r="B1315" s="68" t="s">
        <v>7610</v>
      </c>
      <c r="C1315" s="50" t="s">
        <v>7611</v>
      </c>
      <c r="D1315" s="51" t="s">
        <v>2845</v>
      </c>
      <c r="E1315" s="71" t="s">
        <v>3012</v>
      </c>
      <c r="F1315" s="10"/>
      <c r="G1315" s="60" t="s">
        <v>7612</v>
      </c>
      <c r="H1315" s="10" t="str">
        <f t="shared" si="21"/>
        <v>(1314, 'LÊ KHẮC KIÊN', '1996-12-07', 'Nam', 'Nghệ An', '', 'MRGH19004', 25, 28, 487, 'KANAGAWA', '', '', '', '', '2020-01-14', '0', '0', '39270', '15000', '10000', '5', '2020-06-14', '', 'Admin', '2020-06-22 00:46:18'),</v>
      </c>
      <c r="I1315" s="10" t="str">
        <f t="shared" si="21"/>
        <v>(LÊ KHẮC KIÊN, '1996-12-07', 'Nam', 'Nghệ An', '', 'MRGH19004', '(1314, 'LÊ KHẮC KIÊN', '1996-12-07', 'Nam', 'Nghệ An', '', 'MRGH19004', 25, 28, 487, 'KANAGAWA', '', '', '', '', '2020-01-14', '0', '0', '39270', '15000', '10000', '5', '2020-06-14', '', 'Admin', '2020-06-22 00:46:18'),', 28, 487, KANAGAWA, '', '', '0', '', '2020-01-14', '39270', '0', '', '15000', '10000', '5', '2020-06-14', '', '', 'Admin', '2020-06-22 00:46:18'),</v>
      </c>
      <c r="J1315" s="58">
        <v>25</v>
      </c>
      <c r="K1315" s="58">
        <v>28</v>
      </c>
      <c r="L1315" s="58">
        <v>487</v>
      </c>
      <c r="M1315" s="83" t="s">
        <v>2990</v>
      </c>
      <c r="N1315" s="55"/>
      <c r="O1315" s="56"/>
      <c r="P1315" s="159">
        <v>0</v>
      </c>
      <c r="Q1315" s="124">
        <v>0</v>
      </c>
      <c r="R1315" s="124"/>
      <c r="S1315" s="49"/>
      <c r="T1315" s="49" t="s">
        <v>6946</v>
      </c>
      <c r="U1315" s="129">
        <v>39270</v>
      </c>
      <c r="V1315" s="55">
        <v>15000</v>
      </c>
      <c r="W1315" s="55">
        <v>10000</v>
      </c>
      <c r="X1315" s="10">
        <v>5</v>
      </c>
      <c r="Y1315" s="10" t="s">
        <v>11995</v>
      </c>
      <c r="Z1315" s="10"/>
    </row>
    <row r="1316" spans="1:26">
      <c r="A1316" s="10">
        <v>1315</v>
      </c>
      <c r="B1316" s="68" t="s">
        <v>7613</v>
      </c>
      <c r="C1316" s="50" t="s">
        <v>7614</v>
      </c>
      <c r="D1316" s="51" t="s">
        <v>2845</v>
      </c>
      <c r="E1316" s="71" t="s">
        <v>3300</v>
      </c>
      <c r="F1316" s="10"/>
      <c r="G1316" s="60" t="s">
        <v>7612</v>
      </c>
      <c r="H1316" s="10" t="str">
        <f t="shared" si="21"/>
        <v>(1315, 'NGUYỄN VĂN HẢI', '1995-08-07', 'Nam', 'Quảng Bình', '', 'MRGH19004', 25, 28, 487, 'KANAGAWA', '', '', '', '', '2020-01-14', '0', '0', '39270', '15000', '10000', '5', '2020-06-14', '', 'Admin', '2020-06-22 00:46:18'),</v>
      </c>
      <c r="I1316" s="10" t="str">
        <f t="shared" si="21"/>
        <v>(NGUYỄN VĂN HẢI, '1995-08-07', 'Nam', 'Quảng Bình', '', 'MRGH19004', '(1315, 'NGUYỄN VĂN HẢI', '1995-08-07', 'Nam', 'Quảng Bình', '', 'MRGH19004', 25, 28, 487, 'KANAGAWA', '', '', '', '', '2020-01-14', '0', '0', '39270', '15000', '10000', '5', '2020-06-14', '', 'Admin', '2020-06-22 00:46:18'),', 28, 487, KANAGAWA, '', '', '0', '', '2020-01-14', '39270', '0', '', '15000', '10000', '5', '2020-06-14', '', '', 'Admin', '2020-06-22 00:46:18'),</v>
      </c>
      <c r="J1316" s="58">
        <v>25</v>
      </c>
      <c r="K1316" s="58">
        <v>28</v>
      </c>
      <c r="L1316" s="58">
        <v>487</v>
      </c>
      <c r="M1316" s="83" t="s">
        <v>2990</v>
      </c>
      <c r="N1316" s="55"/>
      <c r="O1316" s="56"/>
      <c r="P1316" s="159">
        <v>0</v>
      </c>
      <c r="Q1316" s="124">
        <v>0</v>
      </c>
      <c r="R1316" s="124"/>
      <c r="S1316" s="49"/>
      <c r="T1316" s="49" t="s">
        <v>6946</v>
      </c>
      <c r="U1316" s="129">
        <v>39270</v>
      </c>
      <c r="V1316" s="55">
        <v>15000</v>
      </c>
      <c r="W1316" s="55">
        <v>10000</v>
      </c>
      <c r="X1316" s="10">
        <v>5</v>
      </c>
      <c r="Y1316" s="10" t="s">
        <v>11995</v>
      </c>
      <c r="Z1316" s="10"/>
    </row>
    <row r="1317" spans="1:26">
      <c r="A1317" s="10">
        <v>1316</v>
      </c>
      <c r="B1317" s="68" t="s">
        <v>7615</v>
      </c>
      <c r="C1317" s="50" t="s">
        <v>7616</v>
      </c>
      <c r="D1317" s="51" t="s">
        <v>2845</v>
      </c>
      <c r="E1317" s="71" t="s">
        <v>5902</v>
      </c>
      <c r="F1317" s="10"/>
      <c r="G1317" s="60" t="s">
        <v>7612</v>
      </c>
      <c r="H1317" s="10" t="str">
        <f t="shared" si="21"/>
        <v>(1316, 'ĐỒNG NGỌC PHÚC', '1982-04-23', 'Nam', 'Bắc Giang', '', 'MRGH19004', 25, 28, 487, 'KANAGAWA', '', '', '', '', '2020-01-14', '0', '0', '39270', '15000', '10000', '5', '2020-06-14', '', 'Admin', '2020-06-22 00:46:18'),</v>
      </c>
      <c r="I1317" s="10" t="str">
        <f t="shared" si="21"/>
        <v>(ĐỒNG NGỌC PHÚC, '1982-04-23', 'Nam', 'Bắc Giang', '', 'MRGH19004', '(1316, 'ĐỒNG NGỌC PHÚC', '1982-04-23', 'Nam', 'Bắc Giang', '', 'MRGH19004', 25, 28, 487, 'KANAGAWA', '', '', '', '', '2020-01-14', '0', '0', '39270', '15000', '10000', '5', '2020-06-14', '', 'Admin', '2020-06-22 00:46:18'),', 28, 487, KANAGAWA, '', '', '0', '', '2020-01-14', '39270', '0', '', '15000', '10000', '5', '2020-06-14', '', '', 'Admin', '2020-06-22 00:46:18'),</v>
      </c>
      <c r="J1317" s="58">
        <v>25</v>
      </c>
      <c r="K1317" s="58">
        <v>28</v>
      </c>
      <c r="L1317" s="58">
        <v>487</v>
      </c>
      <c r="M1317" s="83" t="s">
        <v>2990</v>
      </c>
      <c r="N1317" s="55"/>
      <c r="O1317" s="56"/>
      <c r="P1317" s="159">
        <v>0</v>
      </c>
      <c r="Q1317" s="124">
        <v>0</v>
      </c>
      <c r="R1317" s="124"/>
      <c r="S1317" s="49"/>
      <c r="T1317" s="49" t="s">
        <v>6946</v>
      </c>
      <c r="U1317" s="129">
        <v>39270</v>
      </c>
      <c r="V1317" s="55">
        <v>15000</v>
      </c>
      <c r="W1317" s="55">
        <v>10000</v>
      </c>
      <c r="X1317" s="10">
        <v>5</v>
      </c>
      <c r="Y1317" s="10" t="s">
        <v>11995</v>
      </c>
      <c r="Z1317" s="10"/>
    </row>
    <row r="1318" spans="1:26">
      <c r="A1318" s="10">
        <v>1317</v>
      </c>
      <c r="B1318" s="49" t="s">
        <v>4332</v>
      </c>
      <c r="C1318" s="50" t="s">
        <v>7617</v>
      </c>
      <c r="D1318" s="51" t="s">
        <v>2845</v>
      </c>
      <c r="E1318" s="10" t="s">
        <v>3141</v>
      </c>
      <c r="F1318" s="69" t="s">
        <v>7618</v>
      </c>
      <c r="G1318" s="49" t="s">
        <v>7364</v>
      </c>
      <c r="H1318" s="10" t="str">
        <f t="shared" si="21"/>
        <v>(1317, 'NGUYỄN TRUNG HIẾU', '1996-11-17', 'Nam', 'Đồng Tháp', '01695 173 796
01639 621 867', 'MR18068', 25, 29, 463, 'HIROSHIMA', '92000000', '2018-04-23', '', '2018-04-16', '2018-10-16', '50000000', '42000000', '58341', '15000', '10000', '20', '2020-06-16', '', 'Admin', '2020-06-22 00:46:18'),</v>
      </c>
      <c r="I1318" s="10" t="str">
        <f t="shared" si="21"/>
        <v>(NGUYỄN TRUNG HIẾU, '1996-11-17', 'Nam', 'Đồng Tháp', '01695 173 796
01639 621 867', 'MR18068', '(1317, 'NGUYỄN TRUNG HIẾU', '1996-11-17', 'Nam', 'Đồng Tháp', '01695 173 796
01639 621 867', 'MR18068', 25, 29, 463, 'HIROSHIMA', '92000000', '2018-04-23', '', '2018-04-16', '2018-10-16', '50000000', '42000000', '58341', '15000', '10000', '20', '2020-06-16', '', 'Admin', '2020-06-22 00:46:18'),', 29, 463, HIROSHIMA, '92000000', '2018-04-23', '50000000', '2018-04-16', '2018-10-16', '58341', '42000000', '', '15000', '10000', '20', '2020-06-16', '', '', 'Admin', '2020-06-22 00:46:18'),</v>
      </c>
      <c r="J1318" s="58">
        <v>25</v>
      </c>
      <c r="K1318" s="58">
        <v>29</v>
      </c>
      <c r="L1318" s="58">
        <v>463</v>
      </c>
      <c r="M1318" s="49" t="s">
        <v>4897</v>
      </c>
      <c r="N1318" s="55">
        <v>92000000</v>
      </c>
      <c r="O1318" s="56" t="s">
        <v>4187</v>
      </c>
      <c r="P1318" s="159">
        <v>50000000</v>
      </c>
      <c r="Q1318" s="124">
        <v>42000000</v>
      </c>
      <c r="R1318" s="124"/>
      <c r="S1318" s="49" t="s">
        <v>3357</v>
      </c>
      <c r="T1318" s="49" t="s">
        <v>5215</v>
      </c>
      <c r="U1318" s="131">
        <v>58341</v>
      </c>
      <c r="V1318" s="55">
        <v>15000</v>
      </c>
      <c r="W1318" s="55">
        <v>10000</v>
      </c>
      <c r="X1318" s="10">
        <v>20</v>
      </c>
      <c r="Y1318" s="10" t="s">
        <v>9940</v>
      </c>
      <c r="Z1318" s="10"/>
    </row>
    <row r="1319" spans="1:26">
      <c r="A1319" s="10">
        <v>1318</v>
      </c>
      <c r="B1319" s="49" t="s">
        <v>7619</v>
      </c>
      <c r="C1319" s="50" t="s">
        <v>7620</v>
      </c>
      <c r="D1319" s="51" t="s">
        <v>2845</v>
      </c>
      <c r="E1319" s="10" t="s">
        <v>3141</v>
      </c>
      <c r="F1319" s="10"/>
      <c r="G1319" s="49" t="s">
        <v>7621</v>
      </c>
      <c r="H1319" s="10" t="str">
        <f t="shared" si="21"/>
        <v>(1318, 'NGUYỄN VĂN QUỐC THÁI', '1993-01-28', 'Nam', 'Đồng Tháp', '', 'MR18066', 44, 29, 489, 'HIROSHIMA', '99000000', '2018-05-05', '', '2018-04-16', '2018-10-16', '50000000', '49000000', '58341', '15000', '10000', '20', '2020-06-16', '', 'Admin', '2020-06-22 00:46:18'),</v>
      </c>
      <c r="I1319" s="10" t="str">
        <f t="shared" si="21"/>
        <v>(NGUYỄN VĂN QUỐC THÁI, '1993-01-28', 'Nam', 'Đồng Tháp', '', 'MR18066', '(1318, 'NGUYỄN VĂN QUỐC THÁI', '1993-01-28', 'Nam', 'Đồng Tháp', '', 'MR18066', 44, 29, 489, 'HIROSHIMA', '99000000', '2018-05-05', '', '2018-04-16', '2018-10-16', '50000000', '49000000', '58341', '15000', '10000', '20', '2020-06-16', '', 'Admin', '2020-06-22 00:46:18'),', 29, 489, HIROSHIMA, '99000000', '2018-05-05', '50000000', '2018-04-16', '2018-10-16', '58341', '49000000', '', '15000', '10000', '20', '2020-06-16', '', '', 'Admin', '2020-06-22 00:46:18'),</v>
      </c>
      <c r="J1319" s="58">
        <v>44</v>
      </c>
      <c r="K1319" s="58">
        <v>29</v>
      </c>
      <c r="L1319" s="58">
        <v>489</v>
      </c>
      <c r="M1319" s="49" t="s">
        <v>4897</v>
      </c>
      <c r="N1319" s="55">
        <v>99000000</v>
      </c>
      <c r="O1319" s="56" t="s">
        <v>7622</v>
      </c>
      <c r="P1319" s="159">
        <v>50000000</v>
      </c>
      <c r="Q1319" s="124">
        <v>49000000</v>
      </c>
      <c r="R1319" s="124"/>
      <c r="S1319" s="49" t="s">
        <v>3357</v>
      </c>
      <c r="T1319" s="49" t="s">
        <v>5215</v>
      </c>
      <c r="U1319" s="131">
        <v>58341</v>
      </c>
      <c r="V1319" s="55">
        <v>15000</v>
      </c>
      <c r="W1319" s="55">
        <v>10000</v>
      </c>
      <c r="X1319" s="10">
        <v>20</v>
      </c>
      <c r="Y1319" s="10" t="s">
        <v>9940</v>
      </c>
      <c r="Z1319" s="10"/>
    </row>
    <row r="1320" spans="1:26">
      <c r="A1320" s="10">
        <v>1319</v>
      </c>
      <c r="B1320" s="49" t="s">
        <v>7623</v>
      </c>
      <c r="C1320" s="50" t="s">
        <v>7624</v>
      </c>
      <c r="D1320" s="51" t="s">
        <v>2845</v>
      </c>
      <c r="E1320" s="10" t="s">
        <v>2846</v>
      </c>
      <c r="F1320" s="69" t="s">
        <v>7625</v>
      </c>
      <c r="G1320" s="49" t="s">
        <v>7626</v>
      </c>
      <c r="H1320" s="10" t="str">
        <f t="shared" si="21"/>
        <v>(1319, 'BÙI TRẦN QUỐC CHIÊU', '1997-02-26', 'Nam', 'Bến Tre', '01646 367 607
01627 469 187', 'MR18079', 44, 29, 490, 'FUKUSHIMA', '99000000', '2018-04-26', '', '2018-04-21', '2018-10-18', '50000000', '49000000', '55537', '15000', '10000', '20', '2020-10-18', '', 'Admin', '2020-06-22 00:46:18'),</v>
      </c>
      <c r="I1320" s="10" t="str">
        <f t="shared" si="21"/>
        <v>(BÙI TRẦN QUỐC CHIÊU, '1997-02-26', 'Nam', 'Bến Tre', '01646 367 607
01627 469 187', 'MR18079', '(1319, 'BÙI TRẦN QUỐC CHIÊU', '1997-02-26', 'Nam', 'Bến Tre', '01646 367 607
01627 469 187', 'MR18079', 44, 29, 490, 'FUKUSHIMA', '99000000', '2018-04-26', '', '2018-04-21', '2018-10-18', '50000000', '49000000', '55537', '15000', '10000', '20', '2020-10-18', '', 'Admin', '2020-06-22 00:46:18'),', 29, 490, FUKUSHIMA, '99000000', '2018-04-26', '50000000', '2018-04-21', '2018-10-18', '55537', '49000000', '', '15000', '10000', '20', '2020-10-18', '', '', 'Admin', '2020-06-22 00:46:18'),</v>
      </c>
      <c r="J1320" s="58">
        <v>44</v>
      </c>
      <c r="K1320" s="58">
        <v>29</v>
      </c>
      <c r="L1320" s="58">
        <v>490</v>
      </c>
      <c r="M1320" s="49" t="s">
        <v>3307</v>
      </c>
      <c r="N1320" s="55">
        <v>99000000</v>
      </c>
      <c r="O1320" s="56" t="s">
        <v>3559</v>
      </c>
      <c r="P1320" s="159">
        <v>50000000</v>
      </c>
      <c r="Q1320" s="124">
        <v>49000000</v>
      </c>
      <c r="R1320" s="124"/>
      <c r="S1320" s="49" t="s">
        <v>5918</v>
      </c>
      <c r="T1320" s="49" t="s">
        <v>3642</v>
      </c>
      <c r="U1320" s="131">
        <v>55537</v>
      </c>
      <c r="V1320" s="55">
        <v>15000</v>
      </c>
      <c r="W1320" s="55">
        <v>10000</v>
      </c>
      <c r="X1320" s="10">
        <v>20</v>
      </c>
      <c r="Y1320" s="10" t="s">
        <v>12017</v>
      </c>
      <c r="Z1320" s="10"/>
    </row>
    <row r="1321" spans="1:26">
      <c r="A1321" s="10">
        <v>1320</v>
      </c>
      <c r="B1321" s="49" t="s">
        <v>7627</v>
      </c>
      <c r="C1321" s="50" t="s">
        <v>7628</v>
      </c>
      <c r="D1321" s="51" t="s">
        <v>2845</v>
      </c>
      <c r="E1321" s="10" t="s">
        <v>2995</v>
      </c>
      <c r="F1321" s="69" t="s">
        <v>7629</v>
      </c>
      <c r="G1321" s="49" t="s">
        <v>7626</v>
      </c>
      <c r="H1321" s="10" t="str">
        <f t="shared" si="21"/>
        <v>(1320, 'LÝ VĂN HÒA', '1990-01-09', 'Nam', 'Hậu Giang', '0967 894 848
0902 545 464', 'MR18079', 44, 29, 490, 'FUKUSHIMA', '99000000', '2018-05-02', '', '2018-04-21', '2018-10-18', '50000000', '49000000', '55537', '15000', '10000', '20', '2020-10-18', '', 'Admin', '2020-06-22 00:46:18'),</v>
      </c>
      <c r="I1321" s="10" t="str">
        <f t="shared" si="21"/>
        <v>(LÝ VĂN HÒA, '1990-01-09', 'Nam', 'Hậu Giang', '0967 894 848
0902 545 464', 'MR18079', '(1320, 'LÝ VĂN HÒA', '1990-01-09', 'Nam', 'Hậu Giang', '0967 894 848
0902 545 464', 'MR18079', 44, 29, 490, 'FUKUSHIMA', '99000000', '2018-05-02', '', '2018-04-21', '2018-10-18', '50000000', '49000000', '55537', '15000', '10000', '20', '2020-10-18', '', 'Admin', '2020-06-22 00:46:18'),', 29, 490, FUKUSHIMA, '99000000', '2018-05-02', '50000000', '2018-04-21', '2018-10-18', '55537', '49000000', '', '15000', '10000', '20', '2020-10-18', '', '', 'Admin', '2020-06-22 00:46:18'),</v>
      </c>
      <c r="J1321" s="58">
        <v>44</v>
      </c>
      <c r="K1321" s="58">
        <v>29</v>
      </c>
      <c r="L1321" s="58">
        <v>490</v>
      </c>
      <c r="M1321" s="49" t="s">
        <v>3307</v>
      </c>
      <c r="N1321" s="55">
        <v>99000000</v>
      </c>
      <c r="O1321" s="56" t="s">
        <v>3569</v>
      </c>
      <c r="P1321" s="159">
        <v>50000000</v>
      </c>
      <c r="Q1321" s="124">
        <v>49000000</v>
      </c>
      <c r="R1321" s="124"/>
      <c r="S1321" s="49" t="s">
        <v>5918</v>
      </c>
      <c r="T1321" s="49" t="s">
        <v>3642</v>
      </c>
      <c r="U1321" s="131">
        <v>55537</v>
      </c>
      <c r="V1321" s="55">
        <v>15000</v>
      </c>
      <c r="W1321" s="55">
        <v>10000</v>
      </c>
      <c r="X1321" s="10">
        <v>20</v>
      </c>
      <c r="Y1321" s="10" t="s">
        <v>12017</v>
      </c>
      <c r="Z1321" s="10"/>
    </row>
    <row r="1322" spans="1:26">
      <c r="A1322" s="10">
        <v>1321</v>
      </c>
      <c r="B1322" s="49" t="s">
        <v>7630</v>
      </c>
      <c r="C1322" s="50" t="s">
        <v>7631</v>
      </c>
      <c r="D1322" s="51" t="s">
        <v>2845</v>
      </c>
      <c r="E1322" s="10" t="s">
        <v>2846</v>
      </c>
      <c r="F1322" s="69" t="s">
        <v>7632</v>
      </c>
      <c r="G1322" s="49" t="s">
        <v>7626</v>
      </c>
      <c r="H1322" s="10" t="str">
        <f t="shared" si="21"/>
        <v>(1321, 'PHAN VŨ TRƯỜNG', '1995-07-29', 'Nam', 'Bến Tre', '0961 557 002
0988 476 602', 'MR18079', 44, 29, 490, 'FUKUSHIMA', '99000000', '2018-05-03', '', '2018-04-21', '2018-10-18', '50000000', '49000000', '55537', '15000', '10000', '20', '2020-10-18', '', 'Admin', '2020-06-22 00:46:18'),</v>
      </c>
      <c r="I1322" s="10" t="str">
        <f t="shared" si="21"/>
        <v>(PHAN VŨ TRƯỜNG, '1995-07-29', 'Nam', 'Bến Tre', '0961 557 002
0988 476 602', 'MR18079', '(1321, 'PHAN VŨ TRƯỜNG', '1995-07-29', 'Nam', 'Bến Tre', '0961 557 002
0988 476 602', 'MR18079', 44, 29, 490, 'FUKUSHIMA', '99000000', '2018-05-03', '', '2018-04-21', '2018-10-18', '50000000', '49000000', '55537', '15000', '10000', '20', '2020-10-18', '', 'Admin', '2020-06-22 00:46:18'),', 29, 490, FUKUSHIMA, '99000000', '2018-05-03', '50000000', '2018-04-21', '2018-10-18', '55537', '49000000', '', '15000', '10000', '20', '2020-10-18', '', '', 'Admin', '2020-06-22 00:46:18'),</v>
      </c>
      <c r="J1322" s="58">
        <v>44</v>
      </c>
      <c r="K1322" s="58">
        <v>29</v>
      </c>
      <c r="L1322" s="58">
        <v>490</v>
      </c>
      <c r="M1322" s="49" t="s">
        <v>3307</v>
      </c>
      <c r="N1322" s="55">
        <v>99000000</v>
      </c>
      <c r="O1322" s="56" t="s">
        <v>3843</v>
      </c>
      <c r="P1322" s="159">
        <v>50000000</v>
      </c>
      <c r="Q1322" s="124">
        <v>49000000</v>
      </c>
      <c r="R1322" s="124"/>
      <c r="S1322" s="49" t="s">
        <v>5918</v>
      </c>
      <c r="T1322" s="49" t="s">
        <v>3642</v>
      </c>
      <c r="U1322" s="131">
        <v>55537</v>
      </c>
      <c r="V1322" s="55">
        <v>15000</v>
      </c>
      <c r="W1322" s="55">
        <v>10000</v>
      </c>
      <c r="X1322" s="10">
        <v>20</v>
      </c>
      <c r="Y1322" s="10" t="s">
        <v>12017</v>
      </c>
      <c r="Z1322" s="10"/>
    </row>
    <row r="1323" spans="1:26">
      <c r="A1323" s="10">
        <v>1322</v>
      </c>
      <c r="B1323" s="49" t="s">
        <v>7633</v>
      </c>
      <c r="C1323" s="50" t="s">
        <v>7634</v>
      </c>
      <c r="D1323" s="51" t="s">
        <v>2845</v>
      </c>
      <c r="E1323" s="10" t="s">
        <v>3141</v>
      </c>
      <c r="F1323" s="69" t="s">
        <v>7635</v>
      </c>
      <c r="G1323" s="49" t="s">
        <v>7636</v>
      </c>
      <c r="H1323" s="10" t="str">
        <f t="shared" si="21"/>
        <v>(1322, 'PHÙNG VĂN QUANG', '1996-09-11', 'Nam', 'Đồng Tháp', '01682 630 429
01626 036 669', 'MR18090', 25, 29, 491, 'OKAYAMA', '92000000', '2018-05-21', '', '2018-05-15', '2018-10-18', '50000000', '42000000', '55537', '15000', '10000', '20', '2020-10-18', '', 'Admin', '2020-06-22 00:46:18'),</v>
      </c>
      <c r="I1323" s="10" t="str">
        <f t="shared" si="21"/>
        <v>(PHÙNG VĂN QUANG, '1996-09-11', 'Nam', 'Đồng Tháp', '01682 630 429
01626 036 669', 'MR18090', '(1322, 'PHÙNG VĂN QUANG', '1996-09-11', 'Nam', 'Đồng Tháp', '01682 630 429
01626 036 669', 'MR18090', 25, 29, 491, 'OKAYAMA', '92000000', '2018-05-21', '', '2018-05-15', '2018-10-18', '50000000', '42000000', '55537', '15000', '10000', '20', '2020-10-18', '', 'Admin', '2020-06-22 00:46:18'),', 29, 491, OKAYAMA, '92000000', '2018-05-21', '50000000', '2018-05-15', '2018-10-18', '55537', '42000000', '', '15000', '10000', '20', '2020-10-18', '', '', 'Admin', '2020-06-22 00:46:18'),</v>
      </c>
      <c r="J1323" s="58">
        <v>25</v>
      </c>
      <c r="K1323" s="58">
        <v>29</v>
      </c>
      <c r="L1323" s="58">
        <v>491</v>
      </c>
      <c r="M1323" s="49" t="s">
        <v>2870</v>
      </c>
      <c r="N1323" s="55">
        <v>92000000</v>
      </c>
      <c r="O1323" s="56" t="s">
        <v>3558</v>
      </c>
      <c r="P1323" s="159">
        <v>50000000</v>
      </c>
      <c r="Q1323" s="124">
        <v>42000000</v>
      </c>
      <c r="R1323" s="124"/>
      <c r="S1323" s="49" t="s">
        <v>4243</v>
      </c>
      <c r="T1323" s="49" t="s">
        <v>3642</v>
      </c>
      <c r="U1323" s="131">
        <v>55537</v>
      </c>
      <c r="V1323" s="55">
        <v>15000</v>
      </c>
      <c r="W1323" s="55">
        <v>10000</v>
      </c>
      <c r="X1323" s="10">
        <v>20</v>
      </c>
      <c r="Y1323" s="10" t="s">
        <v>12017</v>
      </c>
      <c r="Z1323" s="10"/>
    </row>
    <row r="1324" spans="1:26">
      <c r="A1324" s="10">
        <v>1323</v>
      </c>
      <c r="B1324" s="60" t="s">
        <v>7637</v>
      </c>
      <c r="C1324" s="50" t="s">
        <v>3739</v>
      </c>
      <c r="D1324" s="51" t="s">
        <v>2845</v>
      </c>
      <c r="E1324" s="10" t="s">
        <v>3141</v>
      </c>
      <c r="F1324" s="69" t="s">
        <v>7638</v>
      </c>
      <c r="G1324" s="49" t="s">
        <v>7639</v>
      </c>
      <c r="H1324" s="10" t="str">
        <f t="shared" si="21"/>
        <v>(1323, 'NGUYỄN QUỐC KHÁNH', '1997-12-19', 'Nam', 'Đồng Tháp', '01695 722 275
0168 521 6673
01649 224 354', 'MR18102', 25, 29, 492, '', '92000000', '2018-06-04', '', '2018-05-15', '2018-11-13', '50000000', '42000000', '58314', '15000', '10000', '19', '2020-06-13', '', 'Admin', '2020-06-22 00:46:18'),</v>
      </c>
      <c r="I1324" s="10" t="str">
        <f t="shared" si="21"/>
        <v>(NGUYỄN QUỐC KHÁNH, '1997-12-19', 'Nam', 'Đồng Tháp', '01695 722 275
0168 521 6673
01649 224 354', 'MR18102', '(1323, 'NGUYỄN QUỐC KHÁNH', '1997-12-19', 'Nam', 'Đồng Tháp', '01695 722 275
0168 521 6673
01649 224 354', 'MR18102', 25, 29, 492, '', '92000000', '2018-06-04', '', '2018-05-15', '2018-11-13', '50000000', '42000000', '58314', '15000', '10000', '19', '2020-06-13', '', 'Admin', '2020-06-22 00:46:18'),', 29, 492, , '92000000', '2018-06-04', '50000000', '2018-05-15', '2018-11-13', '58314', '42000000', '', '15000', '10000', '19', '2020-06-13', '', '', 'Admin', '2020-06-22 00:46:18'),</v>
      </c>
      <c r="J1324" s="58">
        <v>25</v>
      </c>
      <c r="K1324" s="58">
        <v>29</v>
      </c>
      <c r="L1324" s="58">
        <v>492</v>
      </c>
      <c r="M1324" s="49"/>
      <c r="N1324" s="55">
        <v>92000000</v>
      </c>
      <c r="O1324" s="56" t="s">
        <v>3245</v>
      </c>
      <c r="P1324" s="159">
        <v>50000000</v>
      </c>
      <c r="Q1324" s="124">
        <v>42000000</v>
      </c>
      <c r="R1324" s="124"/>
      <c r="S1324" s="49" t="s">
        <v>4243</v>
      </c>
      <c r="T1324" s="49" t="s">
        <v>4687</v>
      </c>
      <c r="U1324" s="131">
        <v>58314</v>
      </c>
      <c r="V1324" s="55">
        <v>15000</v>
      </c>
      <c r="W1324" s="55">
        <v>10000</v>
      </c>
      <c r="X1324" s="10">
        <v>19</v>
      </c>
      <c r="Y1324" s="10" t="s">
        <v>10014</v>
      </c>
      <c r="Z1324" s="10"/>
    </row>
    <row r="1325" spans="1:26">
      <c r="A1325" s="10">
        <v>1324</v>
      </c>
      <c r="B1325" s="49" t="s">
        <v>7640</v>
      </c>
      <c r="C1325" s="50" t="s">
        <v>7641</v>
      </c>
      <c r="D1325" s="51" t="s">
        <v>2845</v>
      </c>
      <c r="E1325" s="10" t="s">
        <v>2846</v>
      </c>
      <c r="F1325" s="69" t="s">
        <v>7642</v>
      </c>
      <c r="G1325" s="49" t="s">
        <v>7643</v>
      </c>
      <c r="H1325" s="10" t="str">
        <f t="shared" si="21"/>
        <v>(1324, 'PHẠM MINH TIẾN', '1993-03-18', 'Nam', 'Bến Tre', '01644 290 156
01668 618 371', 'MR18078', 25, 29, 493, 'HIROSHIMA', '92000000', '2018-04-27', '', '2018-04-21', '2018-11-13', '50000000', '42000000', '58314', '15000', '10000', '19', '2020-06-13', '', 'Admin', '2020-06-22 00:46:18'),</v>
      </c>
      <c r="I1325" s="10" t="str">
        <f t="shared" si="21"/>
        <v>(PHẠM MINH TIẾN, '1993-03-18', 'Nam', 'Bến Tre', '01644 290 156
01668 618 371', 'MR18078', '(1324, 'PHẠM MINH TIẾN', '1993-03-18', 'Nam', 'Bến Tre', '01644 290 156
01668 618 371', 'MR18078', 25, 29, 493, 'HIROSHIMA', '92000000', '2018-04-27', '', '2018-04-21', '2018-11-13', '50000000', '42000000', '58314', '15000', '10000', '19', '2020-06-13', '', 'Admin', '2020-06-22 00:46:18'),', 29, 493, HIROSHIMA, '92000000', '2018-04-27', '50000000', '2018-04-21', '2018-11-13', '58314', '42000000', '', '15000', '10000', '19', '2020-06-13', '', '', 'Admin', '2020-06-22 00:46:18'),</v>
      </c>
      <c r="J1325" s="58">
        <v>25</v>
      </c>
      <c r="K1325" s="58">
        <v>29</v>
      </c>
      <c r="L1325" s="58">
        <v>493</v>
      </c>
      <c r="M1325" s="49" t="s">
        <v>4897</v>
      </c>
      <c r="N1325" s="55">
        <v>92000000</v>
      </c>
      <c r="O1325" s="56" t="s">
        <v>3812</v>
      </c>
      <c r="P1325" s="159">
        <v>50000000</v>
      </c>
      <c r="Q1325" s="124">
        <v>42000000</v>
      </c>
      <c r="R1325" s="124"/>
      <c r="S1325" s="49" t="s">
        <v>5918</v>
      </c>
      <c r="T1325" s="49" t="s">
        <v>4687</v>
      </c>
      <c r="U1325" s="131">
        <v>58314</v>
      </c>
      <c r="V1325" s="55">
        <v>15000</v>
      </c>
      <c r="W1325" s="55">
        <v>10000</v>
      </c>
      <c r="X1325" s="10">
        <v>19</v>
      </c>
      <c r="Y1325" s="10" t="s">
        <v>10014</v>
      </c>
      <c r="Z1325" s="10"/>
    </row>
    <row r="1326" spans="1:26">
      <c r="A1326" s="10">
        <v>1325</v>
      </c>
      <c r="B1326" s="49" t="s">
        <v>7644</v>
      </c>
      <c r="C1326" s="50" t="s">
        <v>5177</v>
      </c>
      <c r="D1326" s="51" t="s">
        <v>2845</v>
      </c>
      <c r="E1326" s="10" t="s">
        <v>2846</v>
      </c>
      <c r="F1326" s="69" t="s">
        <v>7645</v>
      </c>
      <c r="G1326" s="49" t="s">
        <v>7643</v>
      </c>
      <c r="H1326" s="10" t="str">
        <f t="shared" si="21"/>
        <v>(1325, 'TRẦN VĨNH THẠNH', '1995-06-14', 'Nam', 'Bến Tre', '0986 269 915
0275 221 8235', 'MR18078', 25, 29, 493, 'HIROSHIMA', '92000000', '2018-05-02', '', '2018-04-21', '2018-11-13', '50000000', '42000000', '58314', '15000', '10000', '19', '2020-06-13', '', 'Admin', '2020-06-22 00:46:18'),</v>
      </c>
      <c r="I1326" s="10" t="str">
        <f t="shared" si="21"/>
        <v>(TRẦN VĨNH THẠNH, '1995-06-14', 'Nam', 'Bến Tre', '0986 269 915
0275 221 8235', 'MR18078', '(1325, 'TRẦN VĨNH THẠNH', '1995-06-14', 'Nam', 'Bến Tre', '0986 269 915
0275 221 8235', 'MR18078', 25, 29, 493, 'HIROSHIMA', '92000000', '2018-05-02', '', '2018-04-21', '2018-11-13', '50000000', '42000000', '58314', '15000', '10000', '19', '2020-06-13', '', 'Admin', '2020-06-22 00:46:18'),', 29, 493, HIROSHIMA, '92000000', '2018-05-02', '50000000', '2018-04-21', '2018-11-13', '58314', '42000000', '', '15000', '10000', '19', '2020-06-13', '', '', 'Admin', '2020-06-22 00:46:18'),</v>
      </c>
      <c r="J1326" s="58">
        <v>25</v>
      </c>
      <c r="K1326" s="58">
        <v>29</v>
      </c>
      <c r="L1326" s="58">
        <v>493</v>
      </c>
      <c r="M1326" s="49" t="s">
        <v>4897</v>
      </c>
      <c r="N1326" s="55">
        <v>92000000</v>
      </c>
      <c r="O1326" s="56" t="s">
        <v>3569</v>
      </c>
      <c r="P1326" s="159">
        <v>50000000</v>
      </c>
      <c r="Q1326" s="124">
        <v>42000000</v>
      </c>
      <c r="R1326" s="124"/>
      <c r="S1326" s="49" t="s">
        <v>5918</v>
      </c>
      <c r="T1326" s="49" t="s">
        <v>4687</v>
      </c>
      <c r="U1326" s="131">
        <v>58314</v>
      </c>
      <c r="V1326" s="55">
        <v>15000</v>
      </c>
      <c r="W1326" s="55">
        <v>10000</v>
      </c>
      <c r="X1326" s="10">
        <v>19</v>
      </c>
      <c r="Y1326" s="10" t="s">
        <v>10014</v>
      </c>
      <c r="Z1326" s="10"/>
    </row>
    <row r="1327" spans="1:26">
      <c r="A1327" s="10">
        <v>1326</v>
      </c>
      <c r="B1327" s="49" t="s">
        <v>7646</v>
      </c>
      <c r="C1327" s="50" t="s">
        <v>7647</v>
      </c>
      <c r="D1327" s="51" t="s">
        <v>2845</v>
      </c>
      <c r="E1327" s="10" t="s">
        <v>3141</v>
      </c>
      <c r="F1327" s="69" t="s">
        <v>7648</v>
      </c>
      <c r="G1327" s="49" t="s">
        <v>7649</v>
      </c>
      <c r="H1327" s="10" t="str">
        <f t="shared" si="21"/>
        <v>(1326, 'LÊ PHƯỚC ĐÔNG', '1994-10-06', 'Nam', 'Đồng Tháp', '0926 454 546
0907 067 639', 'MR18091', 44, 29, 494, 'YAMAGUCHI', '99000000', '2018-05-23', '', '2018-05-15', '2018-11-13', '50000000', '49000000', '58314', '15000', '10000', '19', '2020-06-13', '', 'Admin', '2020-06-22 00:46:18'),</v>
      </c>
      <c r="I1327" s="10" t="str">
        <f t="shared" si="21"/>
        <v>(LÊ PHƯỚC ĐÔNG, '1994-10-06', 'Nam', 'Đồng Tháp', '0926 454 546
0907 067 639', 'MR18091', '(1326, 'LÊ PHƯỚC ĐÔNG', '1994-10-06', 'Nam', 'Đồng Tháp', '0926 454 546
0907 067 639', 'MR18091', 44, 29, 494, 'YAMAGUCHI', '99000000', '2018-05-23', '', '2018-05-15', '2018-11-13', '50000000', '49000000', '58314', '15000', '10000', '19', '2020-06-13', '', 'Admin', '2020-06-22 00:46:18'),', 29, 494, YAMAGUCHI, '99000000', '2018-05-23', '50000000', '2018-05-15', '2018-11-13', '58314', '49000000', '', '15000', '10000', '19', '2020-06-13', '', '', 'Admin', '2020-06-22 00:46:18'),</v>
      </c>
      <c r="J1327" s="58">
        <v>44</v>
      </c>
      <c r="K1327" s="58">
        <v>29</v>
      </c>
      <c r="L1327" s="58">
        <v>494</v>
      </c>
      <c r="M1327" s="49" t="s">
        <v>5498</v>
      </c>
      <c r="N1327" s="55">
        <v>99000000</v>
      </c>
      <c r="O1327" s="56" t="s">
        <v>3260</v>
      </c>
      <c r="P1327" s="159">
        <v>50000000</v>
      </c>
      <c r="Q1327" s="124">
        <v>49000000</v>
      </c>
      <c r="R1327" s="124"/>
      <c r="S1327" s="49" t="s">
        <v>4243</v>
      </c>
      <c r="T1327" s="49" t="s">
        <v>4687</v>
      </c>
      <c r="U1327" s="131">
        <v>58314</v>
      </c>
      <c r="V1327" s="55">
        <v>15000</v>
      </c>
      <c r="W1327" s="55">
        <v>10000</v>
      </c>
      <c r="X1327" s="10">
        <v>19</v>
      </c>
      <c r="Y1327" s="10" t="s">
        <v>10014</v>
      </c>
      <c r="Z1327" s="10"/>
    </row>
    <row r="1328" spans="1:26">
      <c r="A1328" s="10">
        <v>1327</v>
      </c>
      <c r="B1328" s="49" t="s">
        <v>7650</v>
      </c>
      <c r="C1328" s="50" t="s">
        <v>7651</v>
      </c>
      <c r="D1328" s="51" t="s">
        <v>2845</v>
      </c>
      <c r="E1328" s="10" t="s">
        <v>2855</v>
      </c>
      <c r="F1328" s="69" t="s">
        <v>7652</v>
      </c>
      <c r="G1328" s="49" t="s">
        <v>7653</v>
      </c>
      <c r="H1328" s="10" t="str">
        <f t="shared" si="21"/>
        <v>(1327, 'NGUYỄN BÌNH PHƯƠNG', '1998-01-19', 'Nam', 'Trà Vinh', '01687 328 502
0972 895 052', 'MR18092', 31, 29, 495, 'HIROSHIMA', '99000000', '2018-05-21', '', '2018-05-15', '2018-11-20', '50000000', '49000000', '61707', '15000', '10000', '18', '2020-06-20', '', 'Admin', '2020-06-22 00:46:18'),</v>
      </c>
      <c r="I1328" s="10" t="str">
        <f t="shared" si="21"/>
        <v>(NGUYỄN BÌNH PHƯƠNG, '1998-01-19', 'Nam', 'Trà Vinh', '01687 328 502
0972 895 052', 'MR18092', '(1327, 'NGUYỄN BÌNH PHƯƠNG', '1998-01-19', 'Nam', 'Trà Vinh', '01687 328 502
0972 895 052', 'MR18092', 31, 29, 495, 'HIROSHIMA', '99000000', '2018-05-21', '', '2018-05-15', '2018-11-20', '50000000', '49000000', '61707', '15000', '10000', '18', '2020-06-20', '', 'Admin', '2020-06-22 00:46:18'),', 29, 495, HIROSHIMA, '99000000', '2018-05-21', '50000000', '2018-05-15', '2018-11-20', '61707', '49000000', '', '15000', '10000', '18', '2020-06-20', '', '', 'Admin', '2020-06-22 00:46:18'),</v>
      </c>
      <c r="J1328" s="58">
        <v>31</v>
      </c>
      <c r="K1328" s="58">
        <v>29</v>
      </c>
      <c r="L1328" s="58">
        <v>495</v>
      </c>
      <c r="M1328" s="49" t="s">
        <v>4897</v>
      </c>
      <c r="N1328" s="55">
        <v>99000000</v>
      </c>
      <c r="O1328" s="56" t="s">
        <v>3558</v>
      </c>
      <c r="P1328" s="159">
        <v>50000000</v>
      </c>
      <c r="Q1328" s="124">
        <v>49000000</v>
      </c>
      <c r="R1328" s="124"/>
      <c r="S1328" s="49" t="s">
        <v>4243</v>
      </c>
      <c r="T1328" s="49" t="s">
        <v>3966</v>
      </c>
      <c r="U1328" s="131">
        <v>61707</v>
      </c>
      <c r="V1328" s="55">
        <v>15000</v>
      </c>
      <c r="W1328" s="55">
        <v>10000</v>
      </c>
      <c r="X1328" s="10">
        <v>18</v>
      </c>
      <c r="Y1328" s="10" t="s">
        <v>10053</v>
      </c>
      <c r="Z1328" s="10"/>
    </row>
    <row r="1329" spans="1:26">
      <c r="A1329" s="10">
        <v>1328</v>
      </c>
      <c r="B1329" s="49" t="s">
        <v>7654</v>
      </c>
      <c r="C1329" s="50" t="s">
        <v>7655</v>
      </c>
      <c r="D1329" s="51" t="s">
        <v>2845</v>
      </c>
      <c r="E1329" s="10" t="s">
        <v>2846</v>
      </c>
      <c r="F1329" s="69" t="s">
        <v>7656</v>
      </c>
      <c r="G1329" s="49" t="s">
        <v>7653</v>
      </c>
      <c r="H1329" s="10" t="str">
        <f t="shared" si="21"/>
        <v>(1328, 'LÊ THANH BÌNH', '1995-10-10', 'Nam', 'Bến Tre', '01655 412 290
01633 820 940', 'MR18092', 31, 29, 495, 'HIROSHIMA', '99000000', '2018-05-28', '', '2018-05-15', '2018-11-20', '50000000', '49000000', '61707', '15000', '10000', '18', '2020-06-20', '', 'Admin', '2020-06-22 00:46:18'),</v>
      </c>
      <c r="I1329" s="10" t="str">
        <f t="shared" si="21"/>
        <v>(LÊ THANH BÌNH, '1995-10-10', 'Nam', 'Bến Tre', '01655 412 290
01633 820 940', 'MR18092', '(1328, 'LÊ THANH BÌNH', '1995-10-10', 'Nam', 'Bến Tre', '01655 412 290
01633 820 940', 'MR18092', 31, 29, 495, 'HIROSHIMA', '99000000', '2018-05-28', '', '2018-05-15', '2018-11-20', '50000000', '49000000', '61707', '15000', '10000', '18', '2020-06-20', '', 'Admin', '2020-06-22 00:46:18'),', 29, 495, HIROSHIMA, '99000000', '2018-05-28', '50000000', '2018-05-15', '2018-11-20', '61707', '49000000', '', '15000', '10000', '18', '2020-06-20', '', '', 'Admin', '2020-06-22 00:46:18'),</v>
      </c>
      <c r="J1329" s="58">
        <v>31</v>
      </c>
      <c r="K1329" s="58">
        <v>29</v>
      </c>
      <c r="L1329" s="58">
        <v>495</v>
      </c>
      <c r="M1329" s="49" t="s">
        <v>4897</v>
      </c>
      <c r="N1329" s="55">
        <v>99000000</v>
      </c>
      <c r="O1329" s="56" t="s">
        <v>3246</v>
      </c>
      <c r="P1329" s="159">
        <v>50000000</v>
      </c>
      <c r="Q1329" s="124">
        <v>49000000</v>
      </c>
      <c r="R1329" s="124"/>
      <c r="S1329" s="49" t="s">
        <v>4243</v>
      </c>
      <c r="T1329" s="49" t="s">
        <v>3966</v>
      </c>
      <c r="U1329" s="131">
        <v>61707</v>
      </c>
      <c r="V1329" s="55">
        <v>15000</v>
      </c>
      <c r="W1329" s="55">
        <v>10000</v>
      </c>
      <c r="X1329" s="10">
        <v>18</v>
      </c>
      <c r="Y1329" s="10" t="s">
        <v>10053</v>
      </c>
      <c r="Z1329" s="10"/>
    </row>
    <row r="1330" spans="1:26">
      <c r="A1330" s="10">
        <v>1329</v>
      </c>
      <c r="B1330" s="49" t="s">
        <v>7657</v>
      </c>
      <c r="C1330" s="50" t="s">
        <v>7658</v>
      </c>
      <c r="D1330" s="51" t="s">
        <v>2845</v>
      </c>
      <c r="E1330" s="10" t="s">
        <v>3141</v>
      </c>
      <c r="F1330" s="69" t="s">
        <v>7659</v>
      </c>
      <c r="G1330" s="49" t="s">
        <v>7653</v>
      </c>
      <c r="H1330" s="10" t="str">
        <f t="shared" si="21"/>
        <v>(1329, 'TRẦN NGUYỄN QUỐC THÁI', '1996-11-02', 'Nam', 'Đồng Tháp', '01654 789 086
0888 597 740', 'MR18092', 31, 29, 495, 'HIROSHIMA', '99000000', '2018-05-21', '', '2018-05-15', '2018-11-20', '50000000', '49000000', '61707', '15000', '10000', '18', '2020-06-20', '', 'Admin', '2020-06-22 00:46:18'),</v>
      </c>
      <c r="I1330" s="10" t="str">
        <f t="shared" si="21"/>
        <v>(TRẦN NGUYỄN QUỐC THÁI, '1996-11-02', 'Nam', 'Đồng Tháp', '01654 789 086
0888 597 740', 'MR18092', '(1329, 'TRẦN NGUYỄN QUỐC THÁI', '1996-11-02', 'Nam', 'Đồng Tháp', '01654 789 086
0888 597 740', 'MR18092', 31, 29, 495, 'HIROSHIMA', '99000000', '2018-05-21', '', '2018-05-15', '2018-11-20', '50000000', '49000000', '61707', '15000', '10000', '18', '2020-06-20', '', 'Admin', '2020-06-22 00:46:18'),', 29, 495, HIROSHIMA, '99000000', '2018-05-21', '50000000', '2018-05-15', '2018-11-20', '61707', '49000000', '', '15000', '10000', '18', '2020-06-20', '', '', 'Admin', '2020-06-22 00:46:18'),</v>
      </c>
      <c r="J1330" s="58">
        <v>31</v>
      </c>
      <c r="K1330" s="58">
        <v>29</v>
      </c>
      <c r="L1330" s="58">
        <v>495</v>
      </c>
      <c r="M1330" s="49" t="s">
        <v>4897</v>
      </c>
      <c r="N1330" s="55">
        <v>99000000</v>
      </c>
      <c r="O1330" s="56" t="s">
        <v>3558</v>
      </c>
      <c r="P1330" s="159">
        <v>50000000</v>
      </c>
      <c r="Q1330" s="124">
        <v>49000000</v>
      </c>
      <c r="R1330" s="124"/>
      <c r="S1330" s="49" t="s">
        <v>4243</v>
      </c>
      <c r="T1330" s="49" t="s">
        <v>3966</v>
      </c>
      <c r="U1330" s="131">
        <v>61707</v>
      </c>
      <c r="V1330" s="55">
        <v>15000</v>
      </c>
      <c r="W1330" s="55">
        <v>10000</v>
      </c>
      <c r="X1330" s="10">
        <v>18</v>
      </c>
      <c r="Y1330" s="10" t="s">
        <v>10053</v>
      </c>
      <c r="Z1330" s="10"/>
    </row>
    <row r="1331" spans="1:26">
      <c r="A1331" s="10">
        <v>1330</v>
      </c>
      <c r="B1331" s="49" t="s">
        <v>7660</v>
      </c>
      <c r="C1331" s="50" t="s">
        <v>7661</v>
      </c>
      <c r="D1331" s="51" t="s">
        <v>2845</v>
      </c>
      <c r="E1331" s="10" t="s">
        <v>2855</v>
      </c>
      <c r="F1331" s="69" t="s">
        <v>7662</v>
      </c>
      <c r="G1331" s="49" t="s">
        <v>7663</v>
      </c>
      <c r="H1331" s="10" t="str">
        <f t="shared" si="21"/>
        <v>(1330, 'HUỲNH VĂN TÂY', '1995-06-29', 'Nam', 'Trà Vinh', '0907 963 323
0983 206 103', 'MR18093', 44, 29, 496, 'HIROSHIMA', '99000000', '2018-05-21', '', '2018-05-15', '2018-11-20', '50000000', '49000000', '61707', '15000', '10000', '18', '2020-06-20', '', 'Admin', '2020-06-22 00:46:18'),</v>
      </c>
      <c r="I1331" s="10" t="str">
        <f t="shared" si="21"/>
        <v>(HUỲNH VĂN TÂY, '1995-06-29', 'Nam', 'Trà Vinh', '0907 963 323
0983 206 103', 'MR18093', '(1330, 'HUỲNH VĂN TÂY', '1995-06-29', 'Nam', 'Trà Vinh', '0907 963 323
0983 206 103', 'MR18093', 44, 29, 496, 'HIROSHIMA', '99000000', '2018-05-21', '', '2018-05-15', '2018-11-20', '50000000', '49000000', '61707', '15000', '10000', '18', '2020-06-20', '', 'Admin', '2020-06-22 00:46:18'),', 29, 496, HIROSHIMA, '99000000', '2018-05-21', '50000000', '2018-05-15', '2018-11-20', '61707', '49000000', '', '15000', '10000', '18', '2020-06-20', '', '', 'Admin', '2020-06-22 00:46:18'),</v>
      </c>
      <c r="J1331" s="58">
        <v>44</v>
      </c>
      <c r="K1331" s="58">
        <v>29</v>
      </c>
      <c r="L1331" s="58">
        <v>496</v>
      </c>
      <c r="M1331" s="49" t="s">
        <v>4897</v>
      </c>
      <c r="N1331" s="55">
        <v>99000000</v>
      </c>
      <c r="O1331" s="56" t="s">
        <v>3558</v>
      </c>
      <c r="P1331" s="159">
        <v>50000000</v>
      </c>
      <c r="Q1331" s="124">
        <v>49000000</v>
      </c>
      <c r="R1331" s="124"/>
      <c r="S1331" s="49" t="s">
        <v>4243</v>
      </c>
      <c r="T1331" s="49" t="s">
        <v>3966</v>
      </c>
      <c r="U1331" s="131">
        <v>61707</v>
      </c>
      <c r="V1331" s="55">
        <v>15000</v>
      </c>
      <c r="W1331" s="55">
        <v>10000</v>
      </c>
      <c r="X1331" s="10">
        <v>18</v>
      </c>
      <c r="Y1331" s="10" t="s">
        <v>10053</v>
      </c>
      <c r="Z1331" s="10"/>
    </row>
    <row r="1332" spans="1:26">
      <c r="A1332" s="10">
        <v>1331</v>
      </c>
      <c r="B1332" s="49" t="s">
        <v>7664</v>
      </c>
      <c r="C1332" s="50" t="s">
        <v>7665</v>
      </c>
      <c r="D1332" s="51" t="s">
        <v>2845</v>
      </c>
      <c r="E1332" s="10" t="s">
        <v>2995</v>
      </c>
      <c r="F1332" s="69" t="s">
        <v>7666</v>
      </c>
      <c r="G1332" s="49" t="s">
        <v>7667</v>
      </c>
      <c r="H1332" s="10" t="str">
        <f t="shared" si="21"/>
        <v>(1331, 'VÕ VĂN HẢI ĐĂNG', '1990-01-01', 'Nam', 'Hậu Giang', '0973 816 543
0974 069 739', 'MR18136', 25, 29, 497, 'HIROSHIMA', '92000000', '2018-07-05', '', '2018-06-25', '2018-11-20', '50000000', '42000000', '61707', '15000', '10000', '18', '2020-06-20', '', 'Admin', '2020-06-22 00:46:18'),</v>
      </c>
      <c r="I1332" s="10" t="str">
        <f t="shared" si="21"/>
        <v>(VÕ VĂN HẢI ĐĂNG, '1990-01-01', 'Nam', 'Hậu Giang', '0973 816 543
0974 069 739', 'MR18136', '(1331, 'VÕ VĂN HẢI ĐĂNG', '1990-01-01', 'Nam', 'Hậu Giang', '0973 816 543
0974 069 739', 'MR18136', 25, 29, 497, 'HIROSHIMA', '92000000', '2018-07-05', '', '2018-06-25', '2018-11-20', '50000000', '42000000', '61707', '15000', '10000', '18', '2020-06-20', '', 'Admin', '2020-06-22 00:46:18'),', 29, 497, HIROSHIMA, '92000000', '2018-07-05', '50000000', '2018-06-25', '2018-11-20', '61707', '42000000', '', '15000', '10000', '18', '2020-06-20', '', '', 'Admin', '2020-06-22 00:46:18'),</v>
      </c>
      <c r="J1332" s="58">
        <v>25</v>
      </c>
      <c r="K1332" s="58">
        <v>29</v>
      </c>
      <c r="L1332" s="58">
        <v>497</v>
      </c>
      <c r="M1332" s="49" t="s">
        <v>4897</v>
      </c>
      <c r="N1332" s="55">
        <v>92000000</v>
      </c>
      <c r="O1332" s="56" t="s">
        <v>4150</v>
      </c>
      <c r="P1332" s="159">
        <v>50000000</v>
      </c>
      <c r="Q1332" s="124">
        <v>42000000</v>
      </c>
      <c r="R1332" s="124"/>
      <c r="S1332" s="49" t="s">
        <v>5238</v>
      </c>
      <c r="T1332" s="49" t="s">
        <v>3966</v>
      </c>
      <c r="U1332" s="131">
        <v>61707</v>
      </c>
      <c r="V1332" s="55">
        <v>15000</v>
      </c>
      <c r="W1332" s="55">
        <v>10000</v>
      </c>
      <c r="X1332" s="10">
        <v>18</v>
      </c>
      <c r="Y1332" s="10" t="s">
        <v>10053</v>
      </c>
      <c r="Z1332" s="10"/>
    </row>
    <row r="1333" spans="1:26">
      <c r="A1333" s="10">
        <v>1332</v>
      </c>
      <c r="B1333" s="54" t="s">
        <v>7668</v>
      </c>
      <c r="C1333" s="50" t="s">
        <v>7669</v>
      </c>
      <c r="D1333" s="51" t="s">
        <v>2845</v>
      </c>
      <c r="E1333" s="10" t="s">
        <v>2995</v>
      </c>
      <c r="F1333" s="69" t="s">
        <v>7670</v>
      </c>
      <c r="G1333" s="49" t="s">
        <v>7671</v>
      </c>
      <c r="H1333" s="10" t="str">
        <f t="shared" si="21"/>
        <v>(1332, 'Phạm Hoàng Nhi', '2000-03-25', 'Nam', 'Hậu Giang', '01695 932 304
01635 369 116', 'MR18159', 24, 29, 498, 'HIROSHIMA', '94000000', '2018-07-30', '', '2018-07-21', '2018-12-06', '50000000', '44000000', '61707', '15000', '10000', '19', '2020-06-06', '', 'Admin', '2020-06-22 00:46:18'),</v>
      </c>
      <c r="I1333" s="10" t="str">
        <f t="shared" si="21"/>
        <v>(Phạm Hoàng Nhi, '2000-03-25', 'Nam', 'Hậu Giang', '01695 932 304
01635 369 116', 'MR18159', '(1332, 'Phạm Hoàng Nhi', '2000-03-25', 'Nam', 'Hậu Giang', '01695 932 304
01635 369 116', 'MR18159', 24, 29, 498, 'HIROSHIMA', '94000000', '2018-07-30', '', '2018-07-21', '2018-12-06', '50000000', '44000000', '61707', '15000', '10000', '19', '2020-06-06', '', 'Admin', '2020-06-22 00:46:18'),', 29, 498, HIROSHIMA, '94000000', '2018-07-30', '50000000', '2018-07-21', '2018-12-06', '61707', '44000000', '', '15000', '10000', '19', '2020-06-06', '', '', 'Admin', '2020-06-22 00:46:18'),</v>
      </c>
      <c r="J1333" s="58">
        <v>24</v>
      </c>
      <c r="K1333" s="58">
        <v>29</v>
      </c>
      <c r="L1333" s="58">
        <v>498</v>
      </c>
      <c r="M1333" s="49" t="s">
        <v>4897</v>
      </c>
      <c r="N1333" s="55">
        <v>94000000</v>
      </c>
      <c r="O1333" s="56" t="s">
        <v>7278</v>
      </c>
      <c r="P1333" s="159">
        <v>50000000</v>
      </c>
      <c r="Q1333" s="124">
        <v>44000000</v>
      </c>
      <c r="R1333" s="124"/>
      <c r="S1333" s="49" t="s">
        <v>7672</v>
      </c>
      <c r="T1333" s="49" t="s">
        <v>7673</v>
      </c>
      <c r="U1333" s="131">
        <v>61707</v>
      </c>
      <c r="V1333" s="55">
        <v>15000</v>
      </c>
      <c r="W1333" s="55">
        <v>10000</v>
      </c>
      <c r="X1333" s="10">
        <v>19</v>
      </c>
      <c r="Y1333" s="10" t="s">
        <v>11997</v>
      </c>
      <c r="Z1333" s="10"/>
    </row>
    <row r="1334" spans="1:26">
      <c r="A1334" s="10">
        <v>1333</v>
      </c>
      <c r="B1334" s="54" t="s">
        <v>7674</v>
      </c>
      <c r="C1334" s="50" t="s">
        <v>6557</v>
      </c>
      <c r="D1334" s="51" t="s">
        <v>2845</v>
      </c>
      <c r="E1334" s="10" t="s">
        <v>2846</v>
      </c>
      <c r="F1334" s="69" t="s">
        <v>7675</v>
      </c>
      <c r="G1334" s="49" t="s">
        <v>7671</v>
      </c>
      <c r="H1334" s="10" t="str">
        <f t="shared" si="21"/>
        <v>(1333, 'Lê Văn Bình', '1992-10-12', 'Nam', 'Bến Tre', '0964 938 869
01657 466 869', 'MR18159', 24, 29, 498, 'HIROSHIMA', '94000000', '2018-07-30', '', '2018-07-21', '2018-12-06', '50000000', '44000000', '61707', '15000', '10000', '20', '2020-06-06', '', 'Admin', '2020-06-22 00:46:18'),</v>
      </c>
      <c r="I1334" s="10" t="str">
        <f t="shared" si="21"/>
        <v>(Lê Văn Bình, '1992-10-12', 'Nam', 'Bến Tre', '0964 938 869
01657 466 869', 'MR18159', '(1333, 'Lê Văn Bình', '1992-10-12', 'Nam', 'Bến Tre', '0964 938 869
01657 466 869', 'MR18159', 24, 29, 498, 'HIROSHIMA', '94000000', '2018-07-30', '', '2018-07-21', '2018-12-06', '50000000', '44000000', '61707', '15000', '10000', '20', '2020-06-06', '', 'Admin', '2020-06-22 00:46:18'),', 29, 498, HIROSHIMA, '94000000', '2018-07-30', '50000000', '2018-07-21', '2018-12-06', '61707', '44000000', '', '15000', '10000', '20', '2020-06-06', '', '', 'Admin', '2020-06-22 00:46:18'),</v>
      </c>
      <c r="J1334" s="58">
        <v>24</v>
      </c>
      <c r="K1334" s="58">
        <v>29</v>
      </c>
      <c r="L1334" s="58">
        <v>498</v>
      </c>
      <c r="M1334" s="49" t="s">
        <v>4897</v>
      </c>
      <c r="N1334" s="55">
        <v>94000000</v>
      </c>
      <c r="O1334" s="56" t="s">
        <v>7278</v>
      </c>
      <c r="P1334" s="159">
        <v>50000000</v>
      </c>
      <c r="Q1334" s="124">
        <v>44000000</v>
      </c>
      <c r="R1334" s="124"/>
      <c r="S1334" s="49" t="s">
        <v>7672</v>
      </c>
      <c r="T1334" s="49" t="s">
        <v>7673</v>
      </c>
      <c r="U1334" s="131">
        <v>61707</v>
      </c>
      <c r="V1334" s="55">
        <v>15000</v>
      </c>
      <c r="W1334" s="55">
        <v>10000</v>
      </c>
      <c r="X1334" s="10">
        <v>20</v>
      </c>
      <c r="Y1334" s="10" t="s">
        <v>11997</v>
      </c>
      <c r="Z1334" s="10"/>
    </row>
    <row r="1335" spans="1:26">
      <c r="A1335" s="10">
        <v>1334</v>
      </c>
      <c r="B1335" s="49" t="s">
        <v>7676</v>
      </c>
      <c r="C1335" s="50" t="s">
        <v>7677</v>
      </c>
      <c r="D1335" s="51" t="s">
        <v>2845</v>
      </c>
      <c r="E1335" s="10" t="s">
        <v>2846</v>
      </c>
      <c r="F1335" s="69" t="s">
        <v>7678</v>
      </c>
      <c r="G1335" s="49" t="s">
        <v>7679</v>
      </c>
      <c r="H1335" s="10" t="str">
        <f t="shared" si="21"/>
        <v>(1334, 'PHẠM MINH CẢNH', '1996-03-13', 'Nam', 'Bến Tre', '01203 915 781
01635 733 218', 'MR18158', 26, 29, 499, 'HIROSHIMA', '94000000', '2018-08-20', '', '2018-07-21', '2018-12-17', '50000000', '44000000', '61707', '15000', '10000', '20', '2020-06-17', '', 'Admin', '2020-06-22 00:46:18'),</v>
      </c>
      <c r="I1335" s="10" t="str">
        <f t="shared" si="21"/>
        <v>(PHẠM MINH CẢNH, '1996-03-13', 'Nam', 'Bến Tre', '01203 915 781
01635 733 218', 'MR18158', '(1334, 'PHẠM MINH CẢNH', '1996-03-13', 'Nam', 'Bến Tre', '01203 915 781
01635 733 218', 'MR18158', 26, 29, 499, 'HIROSHIMA', '94000000', '2018-08-20', '', '2018-07-21', '2018-12-17', '50000000', '44000000', '61707', '15000', '10000', '20', '2020-06-17', '', 'Admin', '2020-06-22 00:46:18'),', 29, 499, HIROSHIMA, '94000000', '2018-08-20', '50000000', '2018-07-21', '2018-12-17', '61707', '44000000', '', '15000', '10000', '20', '2020-06-17', '', '', 'Admin', '2020-06-22 00:46:18'),</v>
      </c>
      <c r="J1335" s="58">
        <v>26</v>
      </c>
      <c r="K1335" s="58">
        <v>29</v>
      </c>
      <c r="L1335" s="58">
        <v>499</v>
      </c>
      <c r="M1335" s="49" t="s">
        <v>4897</v>
      </c>
      <c r="N1335" s="55">
        <v>94000000</v>
      </c>
      <c r="O1335" s="56" t="s">
        <v>5308</v>
      </c>
      <c r="P1335" s="159">
        <v>50000000</v>
      </c>
      <c r="Q1335" s="124">
        <v>44000000</v>
      </c>
      <c r="R1335" s="124"/>
      <c r="S1335" s="49" t="s">
        <v>7672</v>
      </c>
      <c r="T1335" s="49" t="s">
        <v>5661</v>
      </c>
      <c r="U1335" s="131">
        <v>61707</v>
      </c>
      <c r="V1335" s="55">
        <v>15000</v>
      </c>
      <c r="W1335" s="55">
        <v>10000</v>
      </c>
      <c r="X1335" s="10">
        <v>20</v>
      </c>
      <c r="Y1335" s="10" t="s">
        <v>9955</v>
      </c>
      <c r="Z1335" s="10"/>
    </row>
    <row r="1336" spans="1:26">
      <c r="A1336" s="10">
        <v>1335</v>
      </c>
      <c r="B1336" s="49" t="s">
        <v>7680</v>
      </c>
      <c r="C1336" s="50" t="s">
        <v>7681</v>
      </c>
      <c r="D1336" s="51" t="s">
        <v>2845</v>
      </c>
      <c r="E1336" s="10" t="s">
        <v>2830</v>
      </c>
      <c r="F1336" s="69" t="s">
        <v>7682</v>
      </c>
      <c r="G1336" s="49" t="s">
        <v>7679</v>
      </c>
      <c r="H1336" s="10" t="str">
        <f t="shared" si="21"/>
        <v>(1335, 'NGUYỄN TRƯỜNG GIANG', '1993-04-28', 'Nam', 'Tây Ninh', '01698 121 424
01677 459 905', 'MR18158', 26, 29, 499, 'HIROSHIMA', '94000000', '2018-07-30', '', '2018-07-21', '2018-12-17', '50000000', '44000000', '61707', '15000', '10000', '20', '2020-06-17', '', 'Admin', '2020-06-22 00:46:18'),</v>
      </c>
      <c r="I1336" s="10" t="str">
        <f t="shared" si="21"/>
        <v>(NGUYỄN TRƯỜNG GIANG, '1993-04-28', 'Nam', 'Tây Ninh', '01698 121 424
01677 459 905', 'MR18158', '(1335, 'NGUYỄN TRƯỜNG GIANG', '1993-04-28', 'Nam', 'Tây Ninh', '01698 121 424
01677 459 905', 'MR18158', 26, 29, 499, 'HIROSHIMA', '94000000', '2018-07-30', '', '2018-07-21', '2018-12-17', '50000000', '44000000', '61707', '15000', '10000', '20', '2020-06-17', '', 'Admin', '2020-06-22 00:46:18'),', 29, 499, HIROSHIMA, '94000000', '2018-07-30', '50000000', '2018-07-21', '2018-12-17', '61707', '44000000', '', '15000', '10000', '20', '2020-06-17', '', '', 'Admin', '2020-06-22 00:46:18'),</v>
      </c>
      <c r="J1336" s="58">
        <v>26</v>
      </c>
      <c r="K1336" s="58">
        <v>29</v>
      </c>
      <c r="L1336" s="58">
        <v>499</v>
      </c>
      <c r="M1336" s="49" t="s">
        <v>4897</v>
      </c>
      <c r="N1336" s="55">
        <v>94000000</v>
      </c>
      <c r="O1336" s="56" t="s">
        <v>7278</v>
      </c>
      <c r="P1336" s="159">
        <v>50000000</v>
      </c>
      <c r="Q1336" s="124">
        <v>44000000</v>
      </c>
      <c r="R1336" s="124"/>
      <c r="S1336" s="49" t="s">
        <v>7672</v>
      </c>
      <c r="T1336" s="49" t="s">
        <v>5661</v>
      </c>
      <c r="U1336" s="131">
        <v>61707</v>
      </c>
      <c r="V1336" s="55">
        <v>15000</v>
      </c>
      <c r="W1336" s="55">
        <v>10000</v>
      </c>
      <c r="X1336" s="10">
        <v>20</v>
      </c>
      <c r="Y1336" s="10" t="s">
        <v>9955</v>
      </c>
      <c r="Z1336" s="10"/>
    </row>
    <row r="1337" spans="1:26">
      <c r="A1337" s="10">
        <v>1336</v>
      </c>
      <c r="B1337" s="49" t="s">
        <v>7683</v>
      </c>
      <c r="C1337" s="50" t="s">
        <v>7350</v>
      </c>
      <c r="D1337" s="51" t="s">
        <v>2845</v>
      </c>
      <c r="E1337" s="10" t="s">
        <v>3141</v>
      </c>
      <c r="F1337" s="69" t="s">
        <v>7684</v>
      </c>
      <c r="G1337" s="49" t="s">
        <v>7685</v>
      </c>
      <c r="H1337" s="10" t="str">
        <f t="shared" si="21"/>
        <v>(1336, 'TRẦN THANH TRỌNG', '2000-02-12', 'Nam', 'Đồng Tháp', '01675 049 519
01677 753 707', 'MR18135', 24, 29, 500, 'MATSUE', '94000000', '2018-06-29', '', '2018-06-25', '2019-01-08', '50000000', '44000000', '61707', '15000', '10000', '17', '2020-06-06', '', 'Admin', '2020-06-22 00:46:18'),</v>
      </c>
      <c r="I1337" s="10" t="str">
        <f t="shared" si="21"/>
        <v>(TRẦN THANH TRỌNG, '2000-02-12', 'Nam', 'Đồng Tháp', '01675 049 519
01677 753 707', 'MR18135', '(1336, 'TRẦN THANH TRỌNG', '2000-02-12', 'Nam', 'Đồng Tháp', '01675 049 519
01677 753 707', 'MR18135', 24, 29, 500, 'MATSUE', '94000000', '2018-06-29', '', '2018-06-25', '2019-01-08', '50000000', '44000000', '61707', '15000', '10000', '17', '2020-06-06', '', 'Admin', '2020-06-22 00:46:18'),', 29, 500, MATSUE, '94000000', '2018-06-29', '50000000', '2018-06-25', '2019-01-08', '61707', '44000000', '', '15000', '10000', '17', '2020-06-06', '', '', 'Admin', '2020-06-22 00:46:18'),</v>
      </c>
      <c r="J1337" s="58">
        <v>24</v>
      </c>
      <c r="K1337" s="58">
        <v>29</v>
      </c>
      <c r="L1337" s="58">
        <v>500</v>
      </c>
      <c r="M1337" s="49" t="s">
        <v>7686</v>
      </c>
      <c r="N1337" s="55">
        <v>94000000</v>
      </c>
      <c r="O1337" s="56" t="s">
        <v>5290</v>
      </c>
      <c r="P1337" s="159">
        <v>50000000</v>
      </c>
      <c r="Q1337" s="124">
        <v>44000000</v>
      </c>
      <c r="R1337" s="124"/>
      <c r="S1337" s="49" t="s">
        <v>5238</v>
      </c>
      <c r="T1337" s="49" t="s">
        <v>6199</v>
      </c>
      <c r="U1337" s="131">
        <v>61707</v>
      </c>
      <c r="V1337" s="55">
        <v>15000</v>
      </c>
      <c r="W1337" s="55">
        <v>10000</v>
      </c>
      <c r="X1337" s="10">
        <v>17</v>
      </c>
      <c r="Y1337" s="10" t="s">
        <v>11997</v>
      </c>
      <c r="Z1337" s="10"/>
    </row>
    <row r="1338" spans="1:26">
      <c r="A1338" s="10">
        <v>1337</v>
      </c>
      <c r="B1338" s="49" t="s">
        <v>7687</v>
      </c>
      <c r="C1338" s="50" t="s">
        <v>7688</v>
      </c>
      <c r="D1338" s="51" t="s">
        <v>2845</v>
      </c>
      <c r="E1338" s="10" t="s">
        <v>3141</v>
      </c>
      <c r="F1338" s="69" t="s">
        <v>7689</v>
      </c>
      <c r="G1338" s="49" t="s">
        <v>7685</v>
      </c>
      <c r="H1338" s="10" t="str">
        <f t="shared" si="21"/>
        <v>(1337, 'NGUYỄN QUỐC THÁI', '1996-01-13', 'Nam', 'Đồng Tháp', '01214 338 349
01289 671 514', 'MR18135', 24, 29, 500, 'MATSUE', '94000000', '2018-07-09', '', '2018-06-25', '2019-01-08', '50000000', '44000000', '61707', '15000', '10000', '17', '2020-06-06', '', 'Admin', '2020-06-22 00:46:18'),</v>
      </c>
      <c r="I1338" s="10" t="str">
        <f t="shared" si="21"/>
        <v>(NGUYỄN QUỐC THÁI, '1996-01-13', 'Nam', 'Đồng Tháp', '01214 338 349
01289 671 514', 'MR18135', '(1337, 'NGUYỄN QUỐC THÁI', '1996-01-13', 'Nam', 'Đồng Tháp', '01214 338 349
01289 671 514', 'MR18135', 24, 29, 500, 'MATSUE', '94000000', '2018-07-09', '', '2018-06-25', '2019-01-08', '50000000', '44000000', '61707', '15000', '10000', '17', '2020-06-06', '', 'Admin', '2020-06-22 00:46:18'),', 29, 500, MATSUE, '94000000', '2018-07-09', '50000000', '2018-06-25', '2019-01-08', '61707', '44000000', '', '15000', '10000', '17', '2020-06-06', '', '', 'Admin', '2020-06-22 00:46:18'),</v>
      </c>
      <c r="J1338" s="58">
        <v>24</v>
      </c>
      <c r="K1338" s="58">
        <v>29</v>
      </c>
      <c r="L1338" s="58">
        <v>500</v>
      </c>
      <c r="M1338" s="49" t="s">
        <v>7686</v>
      </c>
      <c r="N1338" s="55">
        <v>94000000</v>
      </c>
      <c r="O1338" s="56" t="s">
        <v>3233</v>
      </c>
      <c r="P1338" s="159">
        <v>50000000</v>
      </c>
      <c r="Q1338" s="124">
        <v>44000000</v>
      </c>
      <c r="R1338" s="124"/>
      <c r="S1338" s="49" t="s">
        <v>5238</v>
      </c>
      <c r="T1338" s="49" t="s">
        <v>6199</v>
      </c>
      <c r="U1338" s="131">
        <v>61707</v>
      </c>
      <c r="V1338" s="55">
        <v>15000</v>
      </c>
      <c r="W1338" s="55">
        <v>10000</v>
      </c>
      <c r="X1338" s="10">
        <v>17</v>
      </c>
      <c r="Y1338" s="10" t="s">
        <v>11997</v>
      </c>
      <c r="Z1338" s="10"/>
    </row>
    <row r="1339" spans="1:26">
      <c r="A1339" s="10">
        <v>1338</v>
      </c>
      <c r="B1339" s="49" t="s">
        <v>7690</v>
      </c>
      <c r="C1339" s="50" t="s">
        <v>7691</v>
      </c>
      <c r="D1339" s="51" t="s">
        <v>2845</v>
      </c>
      <c r="E1339" s="10" t="s">
        <v>3104</v>
      </c>
      <c r="F1339" s="69" t="s">
        <v>7692</v>
      </c>
      <c r="G1339" s="49" t="s">
        <v>7693</v>
      </c>
      <c r="H1339" s="10" t="str">
        <f t="shared" si="21"/>
        <v>(1338, 'CAO CHÍ THANH', '1995-12-14', 'Nam', 'An Giang', '01655 147 805
01674 554 363', 'MR18187', 44, 29, 501, 'HIROSHIMA', '99000000', '2018-09-18', '', '2018-09-07', '2019-02-07', '50000000', '49000000', '56097', '15000', '10000', '16', '2020-06-07', '', 'Admin', '2020-06-22 00:46:18'),</v>
      </c>
      <c r="I1339" s="10" t="str">
        <f t="shared" si="21"/>
        <v>(CAO CHÍ THANH, '1995-12-14', 'Nam', 'An Giang', '01655 147 805
01674 554 363', 'MR18187', '(1338, 'CAO CHÍ THANH', '1995-12-14', 'Nam', 'An Giang', '01655 147 805
01674 554 363', 'MR18187', 44, 29, 501, 'HIROSHIMA', '99000000', '2018-09-18', '', '2018-09-07', '2019-02-07', '50000000', '49000000', '56097', '15000', '10000', '16', '2020-06-07', '', 'Admin', '2020-06-22 00:46:18'),', 29, 501, HIROSHIMA, '99000000', '2018-09-18', '50000000', '2018-09-07', '2019-02-07', '56097', '49000000', '', '15000', '10000', '16', '2020-06-07', '', '', 'Admin', '2020-06-22 00:46:18'),</v>
      </c>
      <c r="J1339" s="58">
        <v>44</v>
      </c>
      <c r="K1339" s="58">
        <v>29</v>
      </c>
      <c r="L1339" s="58">
        <v>501</v>
      </c>
      <c r="M1339" s="49" t="s">
        <v>4897</v>
      </c>
      <c r="N1339" s="55">
        <v>99000000</v>
      </c>
      <c r="O1339" s="56" t="s">
        <v>3254</v>
      </c>
      <c r="P1339" s="159">
        <v>50000000</v>
      </c>
      <c r="Q1339" s="124">
        <v>49000000</v>
      </c>
      <c r="R1339" s="124"/>
      <c r="S1339" s="49" t="s">
        <v>5790</v>
      </c>
      <c r="T1339" s="49" t="s">
        <v>7694</v>
      </c>
      <c r="U1339" s="131">
        <v>56097</v>
      </c>
      <c r="V1339" s="55">
        <v>15000</v>
      </c>
      <c r="W1339" s="55">
        <v>10000</v>
      </c>
      <c r="X1339" s="10">
        <v>16</v>
      </c>
      <c r="Y1339" s="10" t="s">
        <v>11989</v>
      </c>
      <c r="Z1339" s="10"/>
    </row>
    <row r="1340" spans="1:26">
      <c r="A1340" s="10">
        <v>1339</v>
      </c>
      <c r="B1340" s="49" t="s">
        <v>7695</v>
      </c>
      <c r="C1340" s="50" t="s">
        <v>3359</v>
      </c>
      <c r="D1340" s="51" t="s">
        <v>2845</v>
      </c>
      <c r="E1340" s="10" t="s">
        <v>2995</v>
      </c>
      <c r="F1340" s="69" t="s">
        <v>7696</v>
      </c>
      <c r="G1340" s="49" t="s">
        <v>7693</v>
      </c>
      <c r="H1340" s="10" t="str">
        <f t="shared" si="21"/>
        <v>(1339, 'PHẠM HOÀNG LAM', '1985-09-16', 'Nam', 'Hậu Giang', '0939 138 889
0988 468 275', 'MR18187', 44, 29, 501, 'HIROSHIMA', '99000000', '2018-09-13', '', '2018-09-07', '2019-02-07', '50000000', '49000000', '56097', '15000', '10000', '16', '2020-06-07', '', 'Admin', '2020-06-22 00:46:18'),</v>
      </c>
      <c r="I1340" s="10" t="str">
        <f t="shared" si="21"/>
        <v>(PHẠM HOÀNG LAM, '1985-09-16', 'Nam', 'Hậu Giang', '0939 138 889
0988 468 275', 'MR18187', '(1339, 'PHẠM HOÀNG LAM', '1985-09-16', 'Nam', 'Hậu Giang', '0939 138 889
0988 468 275', 'MR18187', 44, 29, 501, 'HIROSHIMA', '99000000', '2018-09-13', '', '2018-09-07', '2019-02-07', '50000000', '49000000', '56097', '15000', '10000', '16', '2020-06-07', '', 'Admin', '2020-06-22 00:46:18'),', 29, 501, HIROSHIMA, '99000000', '2018-09-13', '50000000', '2018-09-07', '2019-02-07', '56097', '49000000', '', '15000', '10000', '16', '2020-06-07', '', '', 'Admin', '2020-06-22 00:46:18'),</v>
      </c>
      <c r="J1340" s="58">
        <v>44</v>
      </c>
      <c r="K1340" s="58">
        <v>29</v>
      </c>
      <c r="L1340" s="58">
        <v>501</v>
      </c>
      <c r="M1340" s="49" t="s">
        <v>4897</v>
      </c>
      <c r="N1340" s="55">
        <v>99000000</v>
      </c>
      <c r="O1340" s="56" t="s">
        <v>5060</v>
      </c>
      <c r="P1340" s="159">
        <v>50000000</v>
      </c>
      <c r="Q1340" s="124">
        <v>49000000</v>
      </c>
      <c r="R1340" s="124"/>
      <c r="S1340" s="49" t="s">
        <v>5790</v>
      </c>
      <c r="T1340" s="49" t="s">
        <v>7694</v>
      </c>
      <c r="U1340" s="131">
        <v>56097</v>
      </c>
      <c r="V1340" s="55">
        <v>15000</v>
      </c>
      <c r="W1340" s="55">
        <v>10000</v>
      </c>
      <c r="X1340" s="10">
        <v>16</v>
      </c>
      <c r="Y1340" s="10" t="s">
        <v>11989</v>
      </c>
      <c r="Z1340" s="10"/>
    </row>
    <row r="1341" spans="1:26">
      <c r="A1341" s="10">
        <v>1340</v>
      </c>
      <c r="B1341" s="49" t="s">
        <v>7697</v>
      </c>
      <c r="C1341" s="50" t="s">
        <v>7422</v>
      </c>
      <c r="D1341" s="51" t="s">
        <v>2845</v>
      </c>
      <c r="E1341" s="10" t="s">
        <v>2928</v>
      </c>
      <c r="F1341" s="69" t="s">
        <v>7698</v>
      </c>
      <c r="G1341" s="49" t="s">
        <v>7693</v>
      </c>
      <c r="H1341" s="10" t="str">
        <f t="shared" si="21"/>
        <v>(1340, 'NGUYỄN THANH CHÂU', '1997-08-07', 'Nam', 'Bình Định', '01655 162 788
01663 385 949', 'MR18187', 44, 29, 501, 'HIROSHIMA', '99000000', '2018-09-17', '', '2018-09-07', '2019-02-07', '50000000', '49000000', '56097', '15000', '10000', '16', '2020-06-07', '', 'Admin', '2020-06-22 00:46:18'),</v>
      </c>
      <c r="I1341" s="10" t="str">
        <f t="shared" si="21"/>
        <v>(NGUYỄN THANH CHÂU, '1997-08-07', 'Nam', 'Bình Định', '01655 162 788
01663 385 949', 'MR18187', '(1340, 'NGUYỄN THANH CHÂU', '1997-08-07', 'Nam', 'Bình Định', '01655 162 788
01663 385 949', 'MR18187', 44, 29, 501, 'HIROSHIMA', '99000000', '2018-09-17', '', '2018-09-07', '2019-02-07', '50000000', '49000000', '56097', '15000', '10000', '16', '2020-06-07', '', 'Admin', '2020-06-22 00:46:18'),', 29, 501, HIROSHIMA, '99000000', '2018-09-17', '50000000', '2018-09-07', '2019-02-07', '56097', '49000000', '', '15000', '10000', '16', '2020-06-07', '', '', 'Admin', '2020-06-22 00:46:18'),</v>
      </c>
      <c r="J1341" s="58">
        <v>44</v>
      </c>
      <c r="K1341" s="58">
        <v>29</v>
      </c>
      <c r="L1341" s="58">
        <v>501</v>
      </c>
      <c r="M1341" s="49" t="s">
        <v>4897</v>
      </c>
      <c r="N1341" s="55">
        <v>99000000</v>
      </c>
      <c r="O1341" s="56" t="s">
        <v>5944</v>
      </c>
      <c r="P1341" s="159">
        <v>50000000</v>
      </c>
      <c r="Q1341" s="124">
        <v>49000000</v>
      </c>
      <c r="R1341" s="124"/>
      <c r="S1341" s="49" t="s">
        <v>5790</v>
      </c>
      <c r="T1341" s="49" t="s">
        <v>7694</v>
      </c>
      <c r="U1341" s="131">
        <v>56097</v>
      </c>
      <c r="V1341" s="55">
        <v>15000</v>
      </c>
      <c r="W1341" s="55">
        <v>10000</v>
      </c>
      <c r="X1341" s="10">
        <v>16</v>
      </c>
      <c r="Y1341" s="10" t="s">
        <v>11989</v>
      </c>
      <c r="Z1341" s="10"/>
    </row>
    <row r="1342" spans="1:26">
      <c r="A1342" s="10">
        <v>1341</v>
      </c>
      <c r="B1342" s="49" t="s">
        <v>7699</v>
      </c>
      <c r="C1342" s="50" t="s">
        <v>7700</v>
      </c>
      <c r="D1342" s="51" t="s">
        <v>2845</v>
      </c>
      <c r="E1342" s="10" t="s">
        <v>2855</v>
      </c>
      <c r="F1342" s="69" t="s">
        <v>7701</v>
      </c>
      <c r="G1342" s="49" t="s">
        <v>7702</v>
      </c>
      <c r="H1342" s="10" t="str">
        <f t="shared" si="21"/>
        <v>(1341, 'TRẦN THANH NHIỀU', '1990-06-04', 'Nam', 'Trà Vinh', '0972 434 560
01626 868 510', 'MR18222', 44, 29, 502, 'OKAYAMA', '99000000', '2018-10-25', '', '2018-10-18', '2019-02-26', '50000000', '49000000', '61707', '15000', '10000', '15', '2020-06-26', '', 'Admin', '2020-06-22 00:46:18'),</v>
      </c>
      <c r="I1342" s="10" t="str">
        <f t="shared" si="21"/>
        <v>(TRẦN THANH NHIỀU, '1990-06-04', 'Nam', 'Trà Vinh', '0972 434 560
01626 868 510', 'MR18222', '(1341, 'TRẦN THANH NHIỀU', '1990-06-04', 'Nam', 'Trà Vinh', '0972 434 560
01626 868 510', 'MR18222', 44, 29, 502, 'OKAYAMA', '99000000', '2018-10-25', '', '2018-10-18', '2019-02-26', '50000000', '49000000', '61707', '15000', '10000', '15', '2020-06-26', '', 'Admin', '2020-06-22 00:46:18'),', 29, 502, OKAYAMA, '99000000', '2018-10-25', '50000000', '2018-10-18', '2019-02-26', '61707', '49000000', '', '15000', '10000', '15', '2020-06-26', '', '', 'Admin', '2020-06-22 00:46:18'),</v>
      </c>
      <c r="J1342" s="58">
        <v>44</v>
      </c>
      <c r="K1342" s="58">
        <v>29</v>
      </c>
      <c r="L1342" s="58">
        <v>502</v>
      </c>
      <c r="M1342" s="49" t="s">
        <v>2870</v>
      </c>
      <c r="N1342" s="55">
        <v>99000000</v>
      </c>
      <c r="O1342" s="56" t="s">
        <v>3606</v>
      </c>
      <c r="P1342" s="159">
        <v>50000000</v>
      </c>
      <c r="Q1342" s="124">
        <v>49000000</v>
      </c>
      <c r="R1342" s="124"/>
      <c r="S1342" s="49" t="s">
        <v>3642</v>
      </c>
      <c r="T1342" s="49" t="s">
        <v>4278</v>
      </c>
      <c r="U1342" s="131">
        <v>61707</v>
      </c>
      <c r="V1342" s="55">
        <v>15000</v>
      </c>
      <c r="W1342" s="55">
        <v>10000</v>
      </c>
      <c r="X1342" s="10">
        <v>15</v>
      </c>
      <c r="Y1342" s="10" t="s">
        <v>9809</v>
      </c>
      <c r="Z1342" s="10"/>
    </row>
    <row r="1343" spans="1:26">
      <c r="A1343" s="10">
        <v>1342</v>
      </c>
      <c r="B1343" s="49" t="s">
        <v>7703</v>
      </c>
      <c r="C1343" s="50" t="s">
        <v>7704</v>
      </c>
      <c r="D1343" s="51" t="s">
        <v>2845</v>
      </c>
      <c r="E1343" s="10" t="s">
        <v>3834</v>
      </c>
      <c r="F1343" s="69" t="s">
        <v>7705</v>
      </c>
      <c r="G1343" s="49" t="s">
        <v>7702</v>
      </c>
      <c r="H1343" s="10" t="str">
        <f t="shared" si="21"/>
        <v>(1342, 'HUỲNH LÊ VIỆT THÌN', '2000-01-17', 'Nam', 'Lâm Đồng', '0353 385 925
0354 500 714', 'MR18222', 44, 29, 502, 'OKAYAMA', '99000000', '2018-10-25', '', '2018-10-18', '2019-02-26', '50000000', '49000000', '61707', '15000', '10000', '15', '2020-06-26', '', 'Admin', '2020-06-22 00:46:18'),</v>
      </c>
      <c r="I1343" s="10" t="str">
        <f t="shared" si="21"/>
        <v>(HUỲNH LÊ VIỆT THÌN, '2000-01-17', 'Nam', 'Lâm Đồng', '0353 385 925
0354 500 714', 'MR18222', '(1342, 'HUỲNH LÊ VIỆT THÌN', '2000-01-17', 'Nam', 'Lâm Đồng', '0353 385 925
0354 500 714', 'MR18222', 44, 29, 502, 'OKAYAMA', '99000000', '2018-10-25', '', '2018-10-18', '2019-02-26', '50000000', '49000000', '61707', '15000', '10000', '15', '2020-06-26', '', 'Admin', '2020-06-22 00:46:18'),', 29, 502, OKAYAMA, '99000000', '2018-10-25', '50000000', '2018-10-18', '2019-02-26', '61707', '49000000', '', '15000', '10000', '15', '2020-06-26', '', '', 'Admin', '2020-06-22 00:46:18'),</v>
      </c>
      <c r="J1343" s="58">
        <v>44</v>
      </c>
      <c r="K1343" s="58">
        <v>29</v>
      </c>
      <c r="L1343" s="58">
        <v>502</v>
      </c>
      <c r="M1343" s="49" t="s">
        <v>2870</v>
      </c>
      <c r="N1343" s="55">
        <v>99000000</v>
      </c>
      <c r="O1343" s="56" t="s">
        <v>3606</v>
      </c>
      <c r="P1343" s="159">
        <v>50000000</v>
      </c>
      <c r="Q1343" s="124">
        <v>49000000</v>
      </c>
      <c r="R1343" s="124"/>
      <c r="S1343" s="49" t="s">
        <v>3642</v>
      </c>
      <c r="T1343" s="49" t="s">
        <v>4278</v>
      </c>
      <c r="U1343" s="131">
        <v>61707</v>
      </c>
      <c r="V1343" s="55">
        <v>15000</v>
      </c>
      <c r="W1343" s="55">
        <v>10000</v>
      </c>
      <c r="X1343" s="10">
        <v>15</v>
      </c>
      <c r="Y1343" s="10" t="s">
        <v>9809</v>
      </c>
      <c r="Z1343" s="10"/>
    </row>
    <row r="1344" spans="1:26">
      <c r="A1344" s="10">
        <v>1343</v>
      </c>
      <c r="B1344" s="49" t="s">
        <v>7706</v>
      </c>
      <c r="C1344" s="50" t="s">
        <v>5876</v>
      </c>
      <c r="D1344" s="51" t="s">
        <v>2845</v>
      </c>
      <c r="E1344" s="10" t="s">
        <v>2855</v>
      </c>
      <c r="F1344" s="69" t="s">
        <v>7707</v>
      </c>
      <c r="G1344" s="49" t="s">
        <v>7708</v>
      </c>
      <c r="H1344" s="10" t="str">
        <f t="shared" si="21"/>
        <v>(1343, 'LƯU VĂN ĐỦ', '1989-06-12', 'Nam', 'Trà Vinh', '0989 891 199
0977 756 460', 'MR18226', 24, 29, 503, 'TOTTORI', '94000000', '2018-11-12', '', '2018-10-23', '2019-03-16', '50000000', '44000000', '61707', '15000', '10000', '15', '2020-06-16', '', 'Admin', '2020-06-22 00:46:18'),</v>
      </c>
      <c r="I1344" s="10" t="str">
        <f t="shared" si="21"/>
        <v>(LƯU VĂN ĐỦ, '1989-06-12', 'Nam', 'Trà Vinh', '0989 891 199
0977 756 460', 'MR18226', '(1343, 'LƯU VĂN ĐỦ', '1989-06-12', 'Nam', 'Trà Vinh', '0989 891 199
0977 756 460', 'MR18226', 24, 29, 503, 'TOTTORI', '94000000', '2018-11-12', '', '2018-10-23', '2019-03-16', '50000000', '44000000', '61707', '15000', '10000', '15', '2020-06-16', '', 'Admin', '2020-06-22 00:46:18'),', 29, 503, TOTTORI, '94000000', '2018-11-12', '50000000', '2018-10-23', '2019-03-16', '61707', '44000000', '', '15000', '10000', '15', '2020-06-16', '', '', 'Admin', '2020-06-22 00:46:18'),</v>
      </c>
      <c r="J1344" s="58">
        <v>24</v>
      </c>
      <c r="K1344" s="58">
        <v>29</v>
      </c>
      <c r="L1344" s="58">
        <v>503</v>
      </c>
      <c r="M1344" s="49" t="s">
        <v>3431</v>
      </c>
      <c r="N1344" s="55">
        <v>94000000</v>
      </c>
      <c r="O1344" s="56" t="s">
        <v>5408</v>
      </c>
      <c r="P1344" s="159">
        <v>50000000</v>
      </c>
      <c r="Q1344" s="124">
        <v>44000000</v>
      </c>
      <c r="R1344" s="124"/>
      <c r="S1344" s="49" t="s">
        <v>7709</v>
      </c>
      <c r="T1344" s="49" t="s">
        <v>7710</v>
      </c>
      <c r="U1344" s="129">
        <v>61707</v>
      </c>
      <c r="V1344" s="55">
        <v>15000</v>
      </c>
      <c r="W1344" s="55">
        <v>10000</v>
      </c>
      <c r="X1344" s="10">
        <v>15</v>
      </c>
      <c r="Y1344" s="10" t="s">
        <v>9940</v>
      </c>
      <c r="Z1344" s="10"/>
    </row>
    <row r="1345" spans="1:26">
      <c r="A1345" s="10">
        <v>1344</v>
      </c>
      <c r="B1345" s="49" t="s">
        <v>7711</v>
      </c>
      <c r="C1345" s="50" t="s">
        <v>7712</v>
      </c>
      <c r="D1345" s="51" t="s">
        <v>2845</v>
      </c>
      <c r="E1345" s="10" t="s">
        <v>2819</v>
      </c>
      <c r="F1345" s="69" t="s">
        <v>7713</v>
      </c>
      <c r="G1345" s="49" t="s">
        <v>7714</v>
      </c>
      <c r="H1345" s="10" t="str">
        <f t="shared" si="21"/>
        <v>(1344, 'NGUYỄN MINH QUÂN', '1999-10-21', 'Nam', 'Hồ Chí Minh', '0963 752 928
0972 558 011', 'MR18219', 18, 29, 504, 'YAMAGUCHI', '99000000', '2018-10-19', '', '2018-10-15', '2019-04-09', '50000000', '49000000', '56097', '15000', '10000', '14', '2020-06-09', '', 'Admin', '2020-06-22 00:46:18'),</v>
      </c>
      <c r="I1345" s="10" t="str">
        <f t="shared" si="21"/>
        <v>(NGUYỄN MINH QUÂN, '1999-10-21', 'Nam', 'Hồ Chí Minh', '0963 752 928
0972 558 011', 'MR18219', '(1344, 'NGUYỄN MINH QUÂN', '1999-10-21', 'Nam', 'Hồ Chí Minh', '0963 752 928
0972 558 011', 'MR18219', 18, 29, 504, 'YAMAGUCHI', '99000000', '2018-10-19', '', '2018-10-15', '2019-04-09', '50000000', '49000000', '56097', '15000', '10000', '14', '2020-06-09', '', 'Admin', '2020-06-22 00:46:18'),', 29, 504, YAMAGUCHI, '99000000', '2018-10-19', '50000000', '2018-10-15', '2019-04-09', '56097', '49000000', '', '15000', '10000', '14', '2020-06-09', '', '', 'Admin', '2020-06-22 00:46:18'),</v>
      </c>
      <c r="J1345" s="58">
        <v>18</v>
      </c>
      <c r="K1345" s="58">
        <v>29</v>
      </c>
      <c r="L1345" s="58">
        <v>504</v>
      </c>
      <c r="M1345" s="49" t="s">
        <v>5498</v>
      </c>
      <c r="N1345" s="55">
        <v>99000000</v>
      </c>
      <c r="O1345" s="56" t="s">
        <v>5207</v>
      </c>
      <c r="P1345" s="159">
        <v>50000000</v>
      </c>
      <c r="Q1345" s="124">
        <v>49000000</v>
      </c>
      <c r="R1345" s="124"/>
      <c r="S1345" s="49" t="s">
        <v>7319</v>
      </c>
      <c r="T1345" s="49" t="s">
        <v>3374</v>
      </c>
      <c r="U1345" s="129">
        <v>56097</v>
      </c>
      <c r="V1345" s="55">
        <v>15000</v>
      </c>
      <c r="W1345" s="55">
        <v>10000</v>
      </c>
      <c r="X1345" s="10">
        <v>14</v>
      </c>
      <c r="Y1345" s="10" t="s">
        <v>11992</v>
      </c>
      <c r="Z1345" s="10"/>
    </row>
    <row r="1346" spans="1:26">
      <c r="A1346" s="10">
        <v>1345</v>
      </c>
      <c r="B1346" s="49" t="s">
        <v>7715</v>
      </c>
      <c r="C1346" s="50" t="s">
        <v>3577</v>
      </c>
      <c r="D1346" s="51" t="s">
        <v>2845</v>
      </c>
      <c r="E1346" s="10" t="s">
        <v>3005</v>
      </c>
      <c r="F1346" s="69" t="s">
        <v>7716</v>
      </c>
      <c r="G1346" s="49" t="s">
        <v>7714</v>
      </c>
      <c r="H1346" s="10" t="str">
        <f t="shared" si="21"/>
        <v>(1345, 'HỒ TRUNG HIẾU', '1997-09-11', 'Nam', 'Khánh Hòa', '0344 270 272
0987 440 949', 'MR18219', 18, 29, 504, 'YAMAGUCHI', '99000000', '2018-10-22', '', '2018-10-15', '2019-04-09', '50000000', '49000000', '56097', '15000', '10000', '14', '2020-06-09', '', 'Admin', '2020-06-22 00:46:18'),</v>
      </c>
      <c r="I1346" s="10" t="str">
        <f t="shared" si="21"/>
        <v>(HỒ TRUNG HIẾU, '1997-09-11', 'Nam', 'Khánh Hòa', '0344 270 272
0987 440 949', 'MR18219', '(1345, 'HỒ TRUNG HIẾU', '1997-09-11', 'Nam', 'Khánh Hòa', '0344 270 272
0987 440 949', 'MR18219', 18, 29, 504, 'YAMAGUCHI', '99000000', '2018-10-22', '', '2018-10-15', '2019-04-09', '50000000', '49000000', '56097', '15000', '10000', '14', '2020-06-09', '', 'Admin', '2020-06-22 00:46:18'),', 29, 504, YAMAGUCHI, '99000000', '2018-10-22', '50000000', '2018-10-15', '2019-04-09', '56097', '49000000', '', '15000', '10000', '14', '2020-06-09', '', '', 'Admin', '2020-06-22 00:46:18'),</v>
      </c>
      <c r="J1346" s="58">
        <v>18</v>
      </c>
      <c r="K1346" s="58">
        <v>29</v>
      </c>
      <c r="L1346" s="58">
        <v>504</v>
      </c>
      <c r="M1346" s="49" t="s">
        <v>5498</v>
      </c>
      <c r="N1346" s="55">
        <v>99000000</v>
      </c>
      <c r="O1346" s="56" t="s">
        <v>3600</v>
      </c>
      <c r="P1346" s="159">
        <v>50000000</v>
      </c>
      <c r="Q1346" s="124">
        <v>49000000</v>
      </c>
      <c r="R1346" s="124"/>
      <c r="S1346" s="49" t="s">
        <v>7319</v>
      </c>
      <c r="T1346" s="49" t="s">
        <v>3374</v>
      </c>
      <c r="U1346" s="129">
        <v>56097</v>
      </c>
      <c r="V1346" s="55">
        <v>15000</v>
      </c>
      <c r="W1346" s="55">
        <v>10000</v>
      </c>
      <c r="X1346" s="10">
        <v>14</v>
      </c>
      <c r="Y1346" s="10" t="s">
        <v>11992</v>
      </c>
      <c r="Z1346" s="10"/>
    </row>
    <row r="1347" spans="1:26">
      <c r="A1347" s="10">
        <v>1346</v>
      </c>
      <c r="B1347" s="54" t="s">
        <v>7717</v>
      </c>
      <c r="C1347" s="50" t="s">
        <v>7718</v>
      </c>
      <c r="D1347" s="51" t="s">
        <v>2845</v>
      </c>
      <c r="E1347" s="10" t="s">
        <v>2876</v>
      </c>
      <c r="F1347" s="69" t="s">
        <v>7719</v>
      </c>
      <c r="G1347" s="49" t="s">
        <v>7720</v>
      </c>
      <c r="H1347" s="10" t="str">
        <f t="shared" ref="H1347:I1410" si="22">"("&amp;A1347&amp;", "&amp;"'"&amp;B1347&amp;"'"&amp;", "&amp;"'"&amp;C1347&amp;"'"&amp;", "&amp;"'"&amp;D1347&amp;"'"&amp;", "&amp;"'"&amp;E1347&amp;"'"&amp;", "&amp;"'"&amp;F1347&amp;"'"&amp;", "&amp;"'"&amp;G1347&amp;"'"&amp;", "&amp;J1347&amp;", "&amp;K1347&amp;", "&amp;L1347&amp;", "&amp;"'"&amp;M1347&amp;"'"&amp;", "&amp;"'"&amp;N1347&amp;"'"&amp;", "&amp;"'"&amp;O1347&amp;"'"&amp;", "&amp;"'"&amp;R1347&amp;"'"&amp;", "&amp;"'"&amp;S1347&amp;"'"&amp;", "&amp;"'"&amp;T1347&amp;"'"&amp;", "&amp;"'"&amp;P1347&amp;"'"&amp;", "&amp;"'"&amp;Q1347&amp;"'"&amp;", "&amp;"'"&amp;U1347&amp;"'"&amp;", "&amp;"'"&amp;V1347&amp;"'"&amp;", "&amp;"'"&amp;W1347&amp;"'"&amp;", "&amp;"'"&amp;X1347&amp;"'"&amp;", "&amp;"'"&amp;Y1347&amp;"'"&amp;", "&amp;"'"&amp;Z1347&amp;"'"&amp;", 'Admin', '2020-06-22 00:46:18'),"</f>
        <v>(1346, 'Võ Hoàng Phúc', '1987-01-08', 'Nam', 'Vĩnh Long', '0908 143 047
0909 384 745', 'MR19002', 24, 29, 510, 'HIROSHIMA', '94000000', '2019-01-16', '', '2019-01-10', '2019-07-17', '50000000', '44000000', '54978', '15000', '10000', '11', '2020-06-17', '', 'Admin', '2020-06-22 00:46:18'),</v>
      </c>
      <c r="I1347" s="10" t="str">
        <f t="shared" si="22"/>
        <v>(Võ Hoàng Phúc, '1987-01-08', 'Nam', 'Vĩnh Long', '0908 143 047
0909 384 745', 'MR19002', '(1346, 'Võ Hoàng Phúc', '1987-01-08', 'Nam', 'Vĩnh Long', '0908 143 047
0909 384 745', 'MR19002', 24, 29, 510, 'HIROSHIMA', '94000000', '2019-01-16', '', '2019-01-10', '2019-07-17', '50000000', '44000000', '54978', '15000', '10000', '11', '2020-06-17', '', 'Admin', '2020-06-22 00:46:18'),', 29, 510, HIROSHIMA, '94000000', '2019-01-16', '50000000', '2019-01-10', '2019-07-17', '54978', '44000000', '', '15000', '10000', '11', '2020-06-17', '', '', 'Admin', '2020-06-22 00:46:18'),</v>
      </c>
      <c r="J1347" s="58">
        <v>24</v>
      </c>
      <c r="K1347" s="58">
        <v>29</v>
      </c>
      <c r="L1347" s="58">
        <v>510</v>
      </c>
      <c r="M1347" s="60" t="s">
        <v>4897</v>
      </c>
      <c r="N1347" s="55">
        <v>94000000</v>
      </c>
      <c r="O1347" s="56" t="s">
        <v>7286</v>
      </c>
      <c r="P1347" s="159">
        <v>50000000</v>
      </c>
      <c r="Q1347" s="124">
        <v>44000000</v>
      </c>
      <c r="R1347" s="124"/>
      <c r="S1347" s="49" t="s">
        <v>7385</v>
      </c>
      <c r="T1347" s="49" t="s">
        <v>5102</v>
      </c>
      <c r="U1347" s="129">
        <v>54978</v>
      </c>
      <c r="V1347" s="55">
        <v>15000</v>
      </c>
      <c r="W1347" s="55">
        <v>10000</v>
      </c>
      <c r="X1347" s="10">
        <v>11</v>
      </c>
      <c r="Y1347" s="10" t="s">
        <v>9955</v>
      </c>
      <c r="Z1347" s="10"/>
    </row>
    <row r="1348" spans="1:26">
      <c r="A1348" s="10">
        <v>1347</v>
      </c>
      <c r="B1348" s="54" t="s">
        <v>7721</v>
      </c>
      <c r="C1348" s="50" t="s">
        <v>7722</v>
      </c>
      <c r="D1348" s="51" t="s">
        <v>2845</v>
      </c>
      <c r="E1348" s="10" t="s">
        <v>2846</v>
      </c>
      <c r="F1348" s="69" t="s">
        <v>7723</v>
      </c>
      <c r="G1348" s="49" t="s">
        <v>7720</v>
      </c>
      <c r="H1348" s="10" t="str">
        <f t="shared" si="22"/>
        <v>(1347, 'Đặng Lộc Thuận', '2000-03-06', 'Nam', 'Bến Tre', '0398095996
0364903971 ', 'MR19002', 24, 29, 510, 'HIROSHIMA', '94000000', '2019-01-16', '', '2019-01-10', '2019-07-17', '50000000', '44000000', '54978', '15000', '10000', '11', '2020-06-17', '', 'Admin', '2020-06-22 00:46:18'),</v>
      </c>
      <c r="I1348" s="10" t="str">
        <f t="shared" si="22"/>
        <v>(Đặng Lộc Thuận, '2000-03-06', 'Nam', 'Bến Tre', '0398095996
0364903971 ', 'MR19002', '(1347, 'Đặng Lộc Thuận', '2000-03-06', 'Nam', 'Bến Tre', '0398095996
0364903971 ', 'MR19002', 24, 29, 510, 'HIROSHIMA', '94000000', '2019-01-16', '', '2019-01-10', '2019-07-17', '50000000', '44000000', '54978', '15000', '10000', '11', '2020-06-17', '', 'Admin', '2020-06-22 00:46:18'),', 29, 510, HIROSHIMA, '94000000', '2019-01-16', '50000000', '2019-01-10', '2019-07-17', '54978', '44000000', '', '15000', '10000', '11', '2020-06-17', '', '', 'Admin', '2020-06-22 00:46:18'),</v>
      </c>
      <c r="J1348" s="58">
        <v>24</v>
      </c>
      <c r="K1348" s="58">
        <v>29</v>
      </c>
      <c r="L1348" s="58">
        <v>510</v>
      </c>
      <c r="M1348" s="60" t="s">
        <v>4897</v>
      </c>
      <c r="N1348" s="55">
        <v>94000000</v>
      </c>
      <c r="O1348" s="56" t="s">
        <v>7286</v>
      </c>
      <c r="P1348" s="159">
        <v>50000000</v>
      </c>
      <c r="Q1348" s="124">
        <v>44000000</v>
      </c>
      <c r="R1348" s="124"/>
      <c r="S1348" s="49" t="s">
        <v>7385</v>
      </c>
      <c r="T1348" s="49" t="s">
        <v>5102</v>
      </c>
      <c r="U1348" s="129">
        <v>54978</v>
      </c>
      <c r="V1348" s="55">
        <v>15000</v>
      </c>
      <c r="W1348" s="55">
        <v>10000</v>
      </c>
      <c r="X1348" s="10">
        <v>11</v>
      </c>
      <c r="Y1348" s="10" t="s">
        <v>9955</v>
      </c>
      <c r="Z1348" s="10"/>
    </row>
    <row r="1349" spans="1:26">
      <c r="A1349" s="10">
        <v>1348</v>
      </c>
      <c r="B1349" s="54" t="s">
        <v>7724</v>
      </c>
      <c r="C1349" s="50" t="s">
        <v>7725</v>
      </c>
      <c r="D1349" s="51" t="s">
        <v>2845</v>
      </c>
      <c r="E1349" s="10" t="s">
        <v>2846</v>
      </c>
      <c r="F1349" s="61" t="s">
        <v>7726</v>
      </c>
      <c r="G1349" s="49" t="s">
        <v>7727</v>
      </c>
      <c r="H1349" s="10" t="str">
        <f t="shared" si="22"/>
        <v>(1348, 'Nguyễn Hoàng Tấn', '2000-07-13', 'Nam', 'Bến Tre', '0374 238 587
0902 539 197', 'MR18289', 25, 29, 511, 'KAGAWA', '92000000', '2018-12-24', '', '2018-12-17', '2019-10-26', '50000000', '42000000', '61710', '15000', '10000', '8', '2020-06-26', '', 'Admin', '2020-06-22 00:46:18'),</v>
      </c>
      <c r="I1349" s="10" t="str">
        <f t="shared" si="22"/>
        <v>(Nguyễn Hoàng Tấn, '2000-07-13', 'Nam', 'Bến Tre', '0374 238 587
0902 539 197', 'MR18289', '(1348, 'Nguyễn Hoàng Tấn', '2000-07-13', 'Nam', 'Bến Tre', '0374 238 587
0902 539 197', 'MR18289', 25, 29, 511, 'KAGAWA', '92000000', '2018-12-24', '', '2018-12-17', '2019-10-26', '50000000', '42000000', '61710', '15000', '10000', '8', '2020-06-26', '', 'Admin', '2020-06-22 00:46:18'),', 29, 511, KAGAWA, '92000000', '2018-12-24', '50000000', '2018-12-17', '2019-10-26', '61710', '42000000', '', '15000', '10000', '8', '2020-06-26', '', '', 'Admin', '2020-06-22 00:46:18'),</v>
      </c>
      <c r="J1349" s="58">
        <v>25</v>
      </c>
      <c r="K1349" s="58">
        <v>29</v>
      </c>
      <c r="L1349" s="58">
        <v>511</v>
      </c>
      <c r="M1349" s="49" t="s">
        <v>7728</v>
      </c>
      <c r="N1349" s="55">
        <v>92000000</v>
      </c>
      <c r="O1349" s="56" t="s">
        <v>4858</v>
      </c>
      <c r="P1349" s="159">
        <v>50000000</v>
      </c>
      <c r="Q1349" s="124">
        <v>42000000</v>
      </c>
      <c r="R1349" s="124"/>
      <c r="S1349" s="49" t="s">
        <v>5661</v>
      </c>
      <c r="T1349" s="49" t="s">
        <v>7729</v>
      </c>
      <c r="U1349" s="131">
        <v>61710</v>
      </c>
      <c r="V1349" s="55">
        <v>15000</v>
      </c>
      <c r="W1349" s="55">
        <v>10000</v>
      </c>
      <c r="X1349" s="10">
        <v>8</v>
      </c>
      <c r="Y1349" s="10" t="s">
        <v>9809</v>
      </c>
      <c r="Z1349" s="10"/>
    </row>
    <row r="1350" spans="1:26">
      <c r="A1350" s="10">
        <v>1349</v>
      </c>
      <c r="B1350" s="54" t="s">
        <v>7730</v>
      </c>
      <c r="C1350" s="50" t="s">
        <v>5153</v>
      </c>
      <c r="D1350" s="51" t="s">
        <v>2845</v>
      </c>
      <c r="E1350" s="10" t="s">
        <v>3155</v>
      </c>
      <c r="F1350" s="61" t="s">
        <v>7731</v>
      </c>
      <c r="G1350" s="49" t="s">
        <v>7727</v>
      </c>
      <c r="H1350" s="10" t="str">
        <f t="shared" si="22"/>
        <v>(1349, 'Vũ Văn Đại', '1991-03-09', 'Nam', 'Ninh Bình', '0967 082 526
0337 311 058', 'MR18289', 25, 29, 511, 'KAGAWA', '92000000', '2018-12-26', '', '2018-12-17', '2019-10-26', '50000000', '42000000', '61710', '15000', '10000', '8', '2020-06-26', '', 'Admin', '2020-06-22 00:46:18'),</v>
      </c>
      <c r="I1350" s="10" t="str">
        <f t="shared" si="22"/>
        <v>(Vũ Văn Đại, '1991-03-09', 'Nam', 'Ninh Bình', '0967 082 526
0337 311 058', 'MR18289', '(1349, 'Vũ Văn Đại', '1991-03-09', 'Nam', 'Ninh Bình', '0967 082 526
0337 311 058', 'MR18289', 25, 29, 511, 'KAGAWA', '92000000', '2018-12-26', '', '2018-12-17', '2019-10-26', '50000000', '42000000', '61710', '15000', '10000', '8', '2020-06-26', '', 'Admin', '2020-06-22 00:46:18'),', 29, 511, KAGAWA, '92000000', '2018-12-26', '50000000', '2018-12-17', '2019-10-26', '61710', '42000000', '', '15000', '10000', '8', '2020-06-26', '', '', 'Admin', '2020-06-22 00:46:18'),</v>
      </c>
      <c r="J1350" s="58">
        <v>25</v>
      </c>
      <c r="K1350" s="58">
        <v>29</v>
      </c>
      <c r="L1350" s="58">
        <v>511</v>
      </c>
      <c r="M1350" s="49" t="s">
        <v>7728</v>
      </c>
      <c r="N1350" s="55">
        <v>92000000</v>
      </c>
      <c r="O1350" s="56" t="s">
        <v>3661</v>
      </c>
      <c r="P1350" s="159">
        <v>50000000</v>
      </c>
      <c r="Q1350" s="124">
        <v>42000000</v>
      </c>
      <c r="R1350" s="124"/>
      <c r="S1350" s="49" t="s">
        <v>5661</v>
      </c>
      <c r="T1350" s="49" t="s">
        <v>7729</v>
      </c>
      <c r="U1350" s="131">
        <v>61710</v>
      </c>
      <c r="V1350" s="55">
        <v>15000</v>
      </c>
      <c r="W1350" s="55">
        <v>10000</v>
      </c>
      <c r="X1350" s="10">
        <v>8</v>
      </c>
      <c r="Y1350" s="10" t="s">
        <v>9809</v>
      </c>
      <c r="Z1350" s="10"/>
    </row>
    <row r="1351" spans="1:26">
      <c r="A1351" s="10">
        <v>1350</v>
      </c>
      <c r="B1351" s="54" t="s">
        <v>6786</v>
      </c>
      <c r="C1351" s="50" t="s">
        <v>7732</v>
      </c>
      <c r="D1351" s="51" t="s">
        <v>2845</v>
      </c>
      <c r="E1351" s="10" t="s">
        <v>2846</v>
      </c>
      <c r="F1351" s="61" t="s">
        <v>7733</v>
      </c>
      <c r="G1351" s="49" t="s">
        <v>7727</v>
      </c>
      <c r="H1351" s="10" t="str">
        <f t="shared" si="22"/>
        <v>(1350, 'Nguyễn Trường Duy', '2000-07-24', 'Nam', 'Bến Tre', '0367 304 306
0916 361 409', 'MR18289', 25, 29, 511, 'KAGAWA', '92000000', '2018-12-21', '', '2018-12-17', '2019-10-26', '50000000', '42000000', '61710', '15000', '10000', '8', '2020-06-26', '', 'Admin', '2020-06-22 00:46:18'),</v>
      </c>
      <c r="I1351" s="10" t="str">
        <f t="shared" si="22"/>
        <v>(Nguyễn Trường Duy, '2000-07-24', 'Nam', 'Bến Tre', '0367 304 306
0916 361 409', 'MR18289', '(1350, 'Nguyễn Trường Duy', '2000-07-24', 'Nam', 'Bến Tre', '0367 304 306
0916 361 409', 'MR18289', 25, 29, 511, 'KAGAWA', '92000000', '2018-12-21', '', '2018-12-17', '2019-10-26', '50000000', '42000000', '61710', '15000', '10000', '8', '2020-06-26', '', 'Admin', '2020-06-22 00:46:18'),', 29, 511, KAGAWA, '92000000', '2018-12-21', '50000000', '2018-12-17', '2019-10-26', '61710', '42000000', '', '15000', '10000', '8', '2020-06-26', '', '', 'Admin', '2020-06-22 00:46:18'),</v>
      </c>
      <c r="J1351" s="58">
        <v>25</v>
      </c>
      <c r="K1351" s="58">
        <v>29</v>
      </c>
      <c r="L1351" s="58">
        <v>511</v>
      </c>
      <c r="M1351" s="49" t="s">
        <v>7728</v>
      </c>
      <c r="N1351" s="55">
        <v>92000000</v>
      </c>
      <c r="O1351" s="56" t="s">
        <v>5199</v>
      </c>
      <c r="P1351" s="159">
        <v>50000000</v>
      </c>
      <c r="Q1351" s="124">
        <v>42000000</v>
      </c>
      <c r="R1351" s="124"/>
      <c r="S1351" s="49" t="s">
        <v>5661</v>
      </c>
      <c r="T1351" s="49" t="s">
        <v>7729</v>
      </c>
      <c r="U1351" s="131">
        <v>61710</v>
      </c>
      <c r="V1351" s="55">
        <v>15000</v>
      </c>
      <c r="W1351" s="55">
        <v>10000</v>
      </c>
      <c r="X1351" s="10">
        <v>8</v>
      </c>
      <c r="Y1351" s="10" t="s">
        <v>9809</v>
      </c>
      <c r="Z1351" s="10"/>
    </row>
    <row r="1352" spans="1:26">
      <c r="A1352" s="10">
        <v>1351</v>
      </c>
      <c r="B1352" s="71" t="s">
        <v>7734</v>
      </c>
      <c r="C1352" s="50" t="s">
        <v>7735</v>
      </c>
      <c r="D1352" s="51" t="s">
        <v>2845</v>
      </c>
      <c r="E1352" s="71" t="s">
        <v>2846</v>
      </c>
      <c r="F1352" s="76" t="s">
        <v>7736</v>
      </c>
      <c r="G1352" s="60" t="s">
        <v>7737</v>
      </c>
      <c r="H1352" s="10" t="str">
        <f t="shared" si="22"/>
        <v>(1351, 'Nguyễn Văn Minh Kha', '1995-12-23', 'Nam', 'Bến Tre', '0978 970 723
0328 123 414', 'MR19096', 24, 29, 512, 'OKAYAMA', '96000000', '2019-05-02', '', '2019-04-22', '2019-11-11', '50000000', '46000000', '57222', '15000', '10000', '7', '2020-06-11', '', 'Admin', '2020-06-22 00:46:18'),</v>
      </c>
      <c r="I1352" s="10" t="str">
        <f t="shared" si="22"/>
        <v>(Nguyễn Văn Minh Kha, '1995-12-23', 'Nam', 'Bến Tre', '0978 970 723
0328 123 414', 'MR19096', '(1351, 'Nguyễn Văn Minh Kha', '1995-12-23', 'Nam', 'Bến Tre', '0978 970 723
0328 123 414', 'MR19096', 24, 29, 512, 'OKAYAMA', '96000000', '2019-05-02', '', '2019-04-22', '2019-11-11', '50000000', '46000000', '57222', '15000', '10000', '7', '2020-06-11', '', 'Admin', '2020-06-22 00:46:18'),', 29, 512, OKAYAMA, '96000000', '2019-05-02', '50000000', '2019-04-22', '2019-11-11', '57222', '46000000', '', '15000', '10000', '7', '2020-06-11', '', '', 'Admin', '2020-06-22 00:46:18'),</v>
      </c>
      <c r="J1352" s="58">
        <v>24</v>
      </c>
      <c r="K1352" s="58">
        <v>29</v>
      </c>
      <c r="L1352" s="58">
        <v>512</v>
      </c>
      <c r="M1352" s="83" t="s">
        <v>2870</v>
      </c>
      <c r="N1352" s="55">
        <v>96000000</v>
      </c>
      <c r="O1352" s="56" t="s">
        <v>3720</v>
      </c>
      <c r="P1352" s="159">
        <v>50000000</v>
      </c>
      <c r="Q1352" s="124">
        <v>46000000</v>
      </c>
      <c r="R1352" s="124"/>
      <c r="S1352" s="49" t="s">
        <v>3699</v>
      </c>
      <c r="T1352" s="49" t="s">
        <v>5398</v>
      </c>
      <c r="U1352" s="131">
        <v>57222</v>
      </c>
      <c r="V1352" s="55">
        <v>15000</v>
      </c>
      <c r="W1352" s="55">
        <v>10000</v>
      </c>
      <c r="X1352" s="10">
        <v>7</v>
      </c>
      <c r="Y1352" s="10" t="s">
        <v>9926</v>
      </c>
      <c r="Z1352" s="10"/>
    </row>
    <row r="1353" spans="1:26">
      <c r="A1353" s="10">
        <v>1352</v>
      </c>
      <c r="B1353" s="71" t="s">
        <v>7738</v>
      </c>
      <c r="C1353" s="50" t="s">
        <v>4756</v>
      </c>
      <c r="D1353" s="51" t="s">
        <v>2845</v>
      </c>
      <c r="E1353" s="71" t="s">
        <v>2846</v>
      </c>
      <c r="F1353" s="76" t="s">
        <v>7739</v>
      </c>
      <c r="G1353" s="60" t="s">
        <v>7737</v>
      </c>
      <c r="H1353" s="10" t="str">
        <f t="shared" si="22"/>
        <v>(1352, 'Văn Trọng Nguyên', '1994-02-28', 'Nam', 'Bến Tre', '0971 245 187
0946 287 478', 'MR19096', 24, 29, 512, 'OKAYAMA', '96000000', '2019-04-26', '', '2019-04-22', '2019-11-11', '50000000', '46000000', '57222', '15000', '10000', '7', '2020-06-11', '', 'Admin', '2020-06-22 00:46:18'),</v>
      </c>
      <c r="I1353" s="10" t="str">
        <f t="shared" si="22"/>
        <v>(Văn Trọng Nguyên, '1994-02-28', 'Nam', 'Bến Tre', '0971 245 187
0946 287 478', 'MR19096', '(1352, 'Văn Trọng Nguyên', '1994-02-28', 'Nam', 'Bến Tre', '0971 245 187
0946 287 478', 'MR19096', 24, 29, 512, 'OKAYAMA', '96000000', '2019-04-26', '', '2019-04-22', '2019-11-11', '50000000', '46000000', '57222', '15000', '10000', '7', '2020-06-11', '', 'Admin', '2020-06-22 00:46:18'),', 29, 512, OKAYAMA, '96000000', '2019-04-26', '50000000', '2019-04-22', '2019-11-11', '57222', '46000000', '', '15000', '10000', '7', '2020-06-11', '', '', 'Admin', '2020-06-22 00:46:18'),</v>
      </c>
      <c r="J1353" s="58">
        <v>24</v>
      </c>
      <c r="K1353" s="58">
        <v>29</v>
      </c>
      <c r="L1353" s="58">
        <v>512</v>
      </c>
      <c r="M1353" s="83" t="s">
        <v>2870</v>
      </c>
      <c r="N1353" s="55">
        <v>96000000</v>
      </c>
      <c r="O1353" s="56" t="s">
        <v>3900</v>
      </c>
      <c r="P1353" s="159">
        <v>50000000</v>
      </c>
      <c r="Q1353" s="124">
        <v>46000000</v>
      </c>
      <c r="R1353" s="124"/>
      <c r="S1353" s="49" t="s">
        <v>3699</v>
      </c>
      <c r="T1353" s="49" t="s">
        <v>5398</v>
      </c>
      <c r="U1353" s="131">
        <v>57222</v>
      </c>
      <c r="V1353" s="55">
        <v>15000</v>
      </c>
      <c r="W1353" s="55">
        <v>10000</v>
      </c>
      <c r="X1353" s="10">
        <v>7</v>
      </c>
      <c r="Y1353" s="10" t="s">
        <v>9926</v>
      </c>
      <c r="Z1353" s="10"/>
    </row>
    <row r="1354" spans="1:26">
      <c r="A1354" s="10">
        <v>1353</v>
      </c>
      <c r="B1354" s="71" t="s">
        <v>7740</v>
      </c>
      <c r="C1354" s="50" t="s">
        <v>6494</v>
      </c>
      <c r="D1354" s="51" t="s">
        <v>2845</v>
      </c>
      <c r="E1354" s="71" t="s">
        <v>3834</v>
      </c>
      <c r="F1354" s="76" t="s">
        <v>7741</v>
      </c>
      <c r="G1354" s="60" t="s">
        <v>7737</v>
      </c>
      <c r="H1354" s="10" t="str">
        <f t="shared" si="22"/>
        <v>(1353, 'Đoàn Thế Tuyền', '1998-06-05', 'Nam', 'Lâm Đồng', '0353 100 109
0983 174 467', 'MR19096', 24, 29, 512, 'OKAYAMA', '96000000', '2019-05-06', '', '2019-04-22', '2019-11-11', '50000000', '46000000', '57222', '15000', '10000', '7', '2020-06-11', '', 'Admin', '2020-06-22 00:46:18'),</v>
      </c>
      <c r="I1354" s="10" t="str">
        <f t="shared" si="22"/>
        <v>(Đoàn Thế Tuyền, '1998-06-05', 'Nam', 'Lâm Đồng', '0353 100 109
0983 174 467', 'MR19096', '(1353, 'Đoàn Thế Tuyền', '1998-06-05', 'Nam', 'Lâm Đồng', '0353 100 109
0983 174 467', 'MR19096', 24, 29, 512, 'OKAYAMA', '96000000', '2019-05-06', '', '2019-04-22', '2019-11-11', '50000000', '46000000', '57222', '15000', '10000', '7', '2020-06-11', '', 'Admin', '2020-06-22 00:46:18'),', 29, 512, OKAYAMA, '96000000', '2019-05-06', '50000000', '2019-04-22', '2019-11-11', '57222', '46000000', '', '15000', '10000', '7', '2020-06-11', '', '', 'Admin', '2020-06-22 00:46:18'),</v>
      </c>
      <c r="J1354" s="58">
        <v>24</v>
      </c>
      <c r="K1354" s="58">
        <v>29</v>
      </c>
      <c r="L1354" s="58">
        <v>512</v>
      </c>
      <c r="M1354" s="83" t="s">
        <v>2870</v>
      </c>
      <c r="N1354" s="55">
        <v>96000000</v>
      </c>
      <c r="O1354" s="56" t="s">
        <v>4289</v>
      </c>
      <c r="P1354" s="159">
        <v>50000000</v>
      </c>
      <c r="Q1354" s="124">
        <v>46000000</v>
      </c>
      <c r="R1354" s="124"/>
      <c r="S1354" s="49" t="s">
        <v>3699</v>
      </c>
      <c r="T1354" s="49" t="s">
        <v>5398</v>
      </c>
      <c r="U1354" s="131">
        <v>57222</v>
      </c>
      <c r="V1354" s="55">
        <v>15000</v>
      </c>
      <c r="W1354" s="55">
        <v>10000</v>
      </c>
      <c r="X1354" s="10">
        <v>7</v>
      </c>
      <c r="Y1354" s="10" t="s">
        <v>9926</v>
      </c>
      <c r="Z1354" s="10"/>
    </row>
    <row r="1355" spans="1:26">
      <c r="A1355" s="10">
        <v>1354</v>
      </c>
      <c r="B1355" s="71" t="s">
        <v>7742</v>
      </c>
      <c r="C1355" s="50" t="s">
        <v>7743</v>
      </c>
      <c r="D1355" s="51" t="s">
        <v>2845</v>
      </c>
      <c r="E1355" s="71" t="s">
        <v>3141</v>
      </c>
      <c r="F1355" s="76" t="s">
        <v>7744</v>
      </c>
      <c r="G1355" s="60" t="s">
        <v>7745</v>
      </c>
      <c r="H1355" s="10" t="str">
        <f t="shared" si="22"/>
        <v>(1354, 'Võ Thanh Hùng', '2000-03-16', 'Nam', 'Đồng Tháp', '0702 932 543
0779 668 415', 'MR19098', 44, 29, 513, 'HIROSHIMA', '99000000', '2019-05-08', '', '2019-04-22', '2019-11-11', '50000000', '49000000', '57222', '15000', '10000', '7', '2020-06-11', '', 'Admin', '2020-06-22 00:46:18'),</v>
      </c>
      <c r="I1355" s="10" t="str">
        <f t="shared" si="22"/>
        <v>(Võ Thanh Hùng, '2000-03-16', 'Nam', 'Đồng Tháp', '0702 932 543
0779 668 415', 'MR19098', '(1354, 'Võ Thanh Hùng', '2000-03-16', 'Nam', 'Đồng Tháp', '0702 932 543
0779 668 415', 'MR19098', 44, 29, 513, 'HIROSHIMA', '99000000', '2019-05-08', '', '2019-04-22', '2019-11-11', '50000000', '49000000', '57222', '15000', '10000', '7', '2020-06-11', '', 'Admin', '2020-06-22 00:46:18'),', 29, 513, HIROSHIMA, '99000000', '2019-05-08', '50000000', '2019-04-22', '2019-11-11', '57222', '49000000', '', '15000', '10000', '7', '2020-06-11', '', '', 'Admin', '2020-06-22 00:46:18'),</v>
      </c>
      <c r="J1355" s="58">
        <v>44</v>
      </c>
      <c r="K1355" s="58">
        <v>29</v>
      </c>
      <c r="L1355" s="58">
        <v>513</v>
      </c>
      <c r="M1355" s="83" t="s">
        <v>4897</v>
      </c>
      <c r="N1355" s="55">
        <v>99000000</v>
      </c>
      <c r="O1355" s="56" t="s">
        <v>7746</v>
      </c>
      <c r="P1355" s="159">
        <v>50000000</v>
      </c>
      <c r="Q1355" s="124">
        <v>49000000</v>
      </c>
      <c r="R1355" s="124"/>
      <c r="S1355" s="49" t="s">
        <v>3699</v>
      </c>
      <c r="T1355" s="49" t="s">
        <v>5398</v>
      </c>
      <c r="U1355" s="131">
        <v>57222</v>
      </c>
      <c r="V1355" s="55">
        <v>15000</v>
      </c>
      <c r="W1355" s="55">
        <v>10000</v>
      </c>
      <c r="X1355" s="10">
        <v>7</v>
      </c>
      <c r="Y1355" s="10" t="s">
        <v>9926</v>
      </c>
      <c r="Z1355" s="10"/>
    </row>
    <row r="1356" spans="1:26">
      <c r="A1356" s="10">
        <v>1355</v>
      </c>
      <c r="B1356" s="71" t="s">
        <v>7747</v>
      </c>
      <c r="C1356" s="50" t="s">
        <v>3814</v>
      </c>
      <c r="D1356" s="51" t="s">
        <v>2845</v>
      </c>
      <c r="E1356" s="71" t="s">
        <v>3104</v>
      </c>
      <c r="F1356" s="76" t="s">
        <v>7748</v>
      </c>
      <c r="G1356" s="60" t="s">
        <v>7745</v>
      </c>
      <c r="H1356" s="10" t="str">
        <f t="shared" si="22"/>
        <v>(1355, 'Chau Út A', '1997-05-15', 'Nam', 'An Giang', '0329 162 364
0383 610 006', 'MR19098', 44, 29, 513, 'HIROSHIMA', '99000000', '2019-05-02', '', '2019-04-22', '2019-11-11', '50000000', '49000000', '57222', '15000', '10000', '7', '2020-06-11', '', 'Admin', '2020-06-22 00:46:18'),</v>
      </c>
      <c r="I1356" s="10" t="str">
        <f t="shared" si="22"/>
        <v>(Chau Út A, '1997-05-15', 'Nam', 'An Giang', '0329 162 364
0383 610 006', 'MR19098', '(1355, 'Chau Út A', '1997-05-15', 'Nam', 'An Giang', '0329 162 364
0383 610 006', 'MR19098', 44, 29, 513, 'HIROSHIMA', '99000000', '2019-05-02', '', '2019-04-22', '2019-11-11', '50000000', '49000000', '57222', '15000', '10000', '7', '2020-06-11', '', 'Admin', '2020-06-22 00:46:18'),', 29, 513, HIROSHIMA, '99000000', '2019-05-02', '50000000', '2019-04-22', '2019-11-11', '57222', '49000000', '', '15000', '10000', '7', '2020-06-11', '', '', 'Admin', '2020-06-22 00:46:18'),</v>
      </c>
      <c r="J1356" s="58">
        <v>44</v>
      </c>
      <c r="K1356" s="58">
        <v>29</v>
      </c>
      <c r="L1356" s="58">
        <v>513</v>
      </c>
      <c r="M1356" s="83" t="s">
        <v>4897</v>
      </c>
      <c r="N1356" s="55">
        <v>99000000</v>
      </c>
      <c r="O1356" s="56" t="s">
        <v>3720</v>
      </c>
      <c r="P1356" s="159">
        <v>50000000</v>
      </c>
      <c r="Q1356" s="124">
        <v>49000000</v>
      </c>
      <c r="R1356" s="124"/>
      <c r="S1356" s="49" t="s">
        <v>3699</v>
      </c>
      <c r="T1356" s="49" t="s">
        <v>5398</v>
      </c>
      <c r="U1356" s="131">
        <v>57222</v>
      </c>
      <c r="V1356" s="55">
        <v>15000</v>
      </c>
      <c r="W1356" s="55">
        <v>10000</v>
      </c>
      <c r="X1356" s="10">
        <v>7</v>
      </c>
      <c r="Y1356" s="10" t="s">
        <v>9926</v>
      </c>
      <c r="Z1356" s="10"/>
    </row>
    <row r="1357" spans="1:26">
      <c r="A1357" s="10">
        <v>1356</v>
      </c>
      <c r="B1357" s="49" t="s">
        <v>7749</v>
      </c>
      <c r="C1357" s="50" t="s">
        <v>7750</v>
      </c>
      <c r="D1357" s="51" t="s">
        <v>2845</v>
      </c>
      <c r="E1357" s="10" t="s">
        <v>2881</v>
      </c>
      <c r="F1357" s="69" t="s">
        <v>7751</v>
      </c>
      <c r="G1357" s="49" t="s">
        <v>7752</v>
      </c>
      <c r="H1357" s="10" t="str">
        <f t="shared" si="22"/>
        <v>(1356, 'NGUYỄN VIẾT XUÂN', '1990-01-29', 'Nam', 'Đồng Nai', '0798 933 746
0348 036 422', 'MR19083', 44, 29, 514, 'HIROSHIMA', '99000000', '2019-04-22', '', '2019-04-15', '2019-11-18', '50000000', '49000000', '54471', '15000', '10000', '7', '2020-06-18', '', 'Admin', '2020-06-22 00:46:18'),</v>
      </c>
      <c r="I1357" s="10" t="str">
        <f t="shared" si="22"/>
        <v>(NGUYỄN VIẾT XUÂN, '1990-01-29', 'Nam', 'Đồng Nai', '0798 933 746
0348 036 422', 'MR19083', '(1356, 'NGUYỄN VIẾT XUÂN', '1990-01-29', 'Nam', 'Đồng Nai', '0798 933 746
0348 036 422', 'MR19083', 44, 29, 514, 'HIROSHIMA', '99000000', '2019-04-22', '', '2019-04-15', '2019-11-18', '50000000', '49000000', '54471', '15000', '10000', '7', '2020-06-18', '', 'Admin', '2020-06-22 00:46:18'),', 29, 514, HIROSHIMA, '99000000', '2019-04-22', '50000000', '2019-04-15', '2019-11-18', '54471', '49000000', '', '15000', '10000', '7', '2020-06-18', '', '', 'Admin', '2020-06-22 00:46:18'),</v>
      </c>
      <c r="J1357" s="58">
        <v>44</v>
      </c>
      <c r="K1357" s="58">
        <v>29</v>
      </c>
      <c r="L1357" s="58">
        <v>514</v>
      </c>
      <c r="M1357" s="60" t="s">
        <v>4897</v>
      </c>
      <c r="N1357" s="55">
        <v>99000000</v>
      </c>
      <c r="O1357" s="56" t="s">
        <v>3699</v>
      </c>
      <c r="P1357" s="159">
        <v>50000000</v>
      </c>
      <c r="Q1357" s="124">
        <v>49000000</v>
      </c>
      <c r="R1357" s="124"/>
      <c r="S1357" s="49" t="s">
        <v>3736</v>
      </c>
      <c r="T1357" s="49" t="s">
        <v>7211</v>
      </c>
      <c r="U1357" s="131">
        <v>54471</v>
      </c>
      <c r="V1357" s="55">
        <v>15000</v>
      </c>
      <c r="W1357" s="55">
        <v>10000</v>
      </c>
      <c r="X1357" s="10">
        <v>7</v>
      </c>
      <c r="Y1357" s="10" t="s">
        <v>9948</v>
      </c>
      <c r="Z1357" s="10"/>
    </row>
    <row r="1358" spans="1:26">
      <c r="A1358" s="10">
        <v>1357</v>
      </c>
      <c r="B1358" s="10" t="s">
        <v>7753</v>
      </c>
      <c r="C1358" s="50" t="s">
        <v>7754</v>
      </c>
      <c r="D1358" s="51" t="s">
        <v>2845</v>
      </c>
      <c r="E1358" s="10" t="s">
        <v>2846</v>
      </c>
      <c r="F1358" s="69" t="s">
        <v>7755</v>
      </c>
      <c r="G1358" s="49" t="s">
        <v>7756</v>
      </c>
      <c r="H1358" s="10" t="str">
        <f t="shared" si="22"/>
        <v>(1357, 'Lê Hoài Ân', '1998-09-16', 'Nam', 'Bến Tre', '0352 519 260
0356 411 143', 'MR19069', 44, 29, 515, 'YAMAGUCHI', '99000000', '2019-03-28', '', '2019-03-23', '2019-11-18', '50000000', '49000000', '54471', '15000', '10000', '7', '2020-06-18', '', 'Admin', '2020-06-22 00:46:18'),</v>
      </c>
      <c r="I1358" s="10" t="str">
        <f t="shared" si="22"/>
        <v>(Lê Hoài Ân, '1998-09-16', 'Nam', 'Bến Tre', '0352 519 260
0356 411 143', 'MR19069', '(1357, 'Lê Hoài Ân', '1998-09-16', 'Nam', 'Bến Tre', '0352 519 260
0356 411 143', 'MR19069', 44, 29, 515, 'YAMAGUCHI', '99000000', '2019-03-28', '', '2019-03-23', '2019-11-18', '50000000', '49000000', '54471', '15000', '10000', '7', '2020-06-18', '', 'Admin', '2020-06-22 00:46:18'),', 29, 515, YAMAGUCHI, '99000000', '2019-03-28', '50000000', '2019-03-23', '2019-11-18', '54471', '49000000', '', '15000', '10000', '7', '2020-06-18', '', '', 'Admin', '2020-06-22 00:46:18'),</v>
      </c>
      <c r="J1358" s="58">
        <v>44</v>
      </c>
      <c r="K1358" s="58">
        <v>29</v>
      </c>
      <c r="L1358" s="58">
        <v>515</v>
      </c>
      <c r="M1358" s="60" t="s">
        <v>5498</v>
      </c>
      <c r="N1358" s="55">
        <v>99000000</v>
      </c>
      <c r="O1358" s="56" t="s">
        <v>6893</v>
      </c>
      <c r="P1358" s="159">
        <v>50000000</v>
      </c>
      <c r="Q1358" s="124">
        <v>49000000</v>
      </c>
      <c r="R1358" s="124"/>
      <c r="S1358" s="49" t="s">
        <v>7757</v>
      </c>
      <c r="T1358" s="49" t="s">
        <v>7211</v>
      </c>
      <c r="U1358" s="131">
        <v>54471</v>
      </c>
      <c r="V1358" s="55">
        <v>15000</v>
      </c>
      <c r="W1358" s="55">
        <v>10000</v>
      </c>
      <c r="X1358" s="10">
        <v>7</v>
      </c>
      <c r="Y1358" s="10" t="s">
        <v>9948</v>
      </c>
      <c r="Z1358" s="10"/>
    </row>
    <row r="1359" spans="1:26">
      <c r="A1359" s="10">
        <v>1358</v>
      </c>
      <c r="B1359" s="10" t="s">
        <v>7758</v>
      </c>
      <c r="C1359" s="50" t="s">
        <v>7037</v>
      </c>
      <c r="D1359" s="51" t="s">
        <v>2845</v>
      </c>
      <c r="E1359" s="10" t="s">
        <v>2846</v>
      </c>
      <c r="F1359" s="69" t="s">
        <v>7759</v>
      </c>
      <c r="G1359" s="49" t="s">
        <v>7756</v>
      </c>
      <c r="H1359" s="10" t="str">
        <f t="shared" si="22"/>
        <v>(1358, 'Trần Tấn Tài', '1998-01-01', 'Nam', 'Bến Tre', '0329 056 240
0939 901 190', 'MR19069', 44, 29, 515, 'YAMAGUCHI', '99000000', '2019-03-29', '', '2019-03-23', '2019-11-18', '50000000', '49000000', '54471', '15000', '10000', '7', '2020-06-18', '', 'Admin', '2020-06-22 00:46:18'),</v>
      </c>
      <c r="I1359" s="10" t="str">
        <f t="shared" si="22"/>
        <v>(Trần Tấn Tài, '1998-01-01', 'Nam', 'Bến Tre', '0329 056 240
0939 901 190', 'MR19069', '(1358, 'Trần Tấn Tài', '1998-01-01', 'Nam', 'Bến Tre', '0329 056 240
0939 901 190', 'MR19069', 44, 29, 515, 'YAMAGUCHI', '99000000', '2019-03-29', '', '2019-03-23', '2019-11-18', '50000000', '49000000', '54471', '15000', '10000', '7', '2020-06-18', '', 'Admin', '2020-06-22 00:46:18'),', 29, 515, YAMAGUCHI, '99000000', '2019-03-29', '50000000', '2019-03-23', '2019-11-18', '54471', '49000000', '', '15000', '10000', '7', '2020-06-18', '', '', 'Admin', '2020-06-22 00:46:18'),</v>
      </c>
      <c r="J1359" s="58">
        <v>44</v>
      </c>
      <c r="K1359" s="58">
        <v>29</v>
      </c>
      <c r="L1359" s="58">
        <v>515</v>
      </c>
      <c r="M1359" s="60" t="s">
        <v>5498</v>
      </c>
      <c r="N1359" s="55">
        <v>99000000</v>
      </c>
      <c r="O1359" s="56" t="s">
        <v>6472</v>
      </c>
      <c r="P1359" s="159">
        <v>50000000</v>
      </c>
      <c r="Q1359" s="124">
        <v>49000000</v>
      </c>
      <c r="R1359" s="124"/>
      <c r="S1359" s="49" t="s">
        <v>7757</v>
      </c>
      <c r="T1359" s="49" t="s">
        <v>7211</v>
      </c>
      <c r="U1359" s="131">
        <v>54471</v>
      </c>
      <c r="V1359" s="55">
        <v>15000</v>
      </c>
      <c r="W1359" s="55">
        <v>10000</v>
      </c>
      <c r="X1359" s="10">
        <v>7</v>
      </c>
      <c r="Y1359" s="10" t="s">
        <v>9948</v>
      </c>
      <c r="Z1359" s="10"/>
    </row>
    <row r="1360" spans="1:26">
      <c r="A1360" s="10">
        <v>1359</v>
      </c>
      <c r="B1360" s="10" t="s">
        <v>7760</v>
      </c>
      <c r="C1360" s="50" t="s">
        <v>7761</v>
      </c>
      <c r="D1360" s="51" t="s">
        <v>2845</v>
      </c>
      <c r="E1360" s="10" t="s">
        <v>2846</v>
      </c>
      <c r="F1360" s="69" t="s">
        <v>7762</v>
      </c>
      <c r="G1360" s="49" t="s">
        <v>7763</v>
      </c>
      <c r="H1360" s="10" t="str">
        <f t="shared" si="22"/>
        <v>(1359, 'Nguyễn Văn Hiếu', '1996-03-27', 'Nam', 'Bến Tre', '0377 639 910
0343 061 745', 'MR19070', 44, 29, 516, 'HIROSHIMA', '99000000', '2019-03-26', '', '2019-03-23', '2019-11-18', '50000000', '49000000', '54471', '15000', '10000', '7', '2020-06-18', '', 'Admin', '2020-06-22 00:46:18'),</v>
      </c>
      <c r="I1360" s="10" t="str">
        <f t="shared" si="22"/>
        <v>(Nguyễn Văn Hiếu, '1996-03-27', 'Nam', 'Bến Tre', '0377 639 910
0343 061 745', 'MR19070', '(1359, 'Nguyễn Văn Hiếu', '1996-03-27', 'Nam', 'Bến Tre', '0377 639 910
0343 061 745', 'MR19070', 44, 29, 516, 'HIROSHIMA', '99000000', '2019-03-26', '', '2019-03-23', '2019-11-18', '50000000', '49000000', '54471', '15000', '10000', '7', '2020-06-18', '', 'Admin', '2020-06-22 00:46:18'),', 29, 516, HIROSHIMA, '99000000', '2019-03-26', '50000000', '2019-03-23', '2019-11-18', '54471', '49000000', '', '15000', '10000', '7', '2020-06-18', '', '', 'Admin', '2020-06-22 00:46:18'),</v>
      </c>
      <c r="J1360" s="58">
        <v>44</v>
      </c>
      <c r="K1360" s="58">
        <v>29</v>
      </c>
      <c r="L1360" s="58">
        <v>516</v>
      </c>
      <c r="M1360" s="60" t="s">
        <v>4897</v>
      </c>
      <c r="N1360" s="55">
        <v>99000000</v>
      </c>
      <c r="O1360" s="56" t="s">
        <v>3255</v>
      </c>
      <c r="P1360" s="159">
        <v>50000000</v>
      </c>
      <c r="Q1360" s="124">
        <v>49000000</v>
      </c>
      <c r="R1360" s="124"/>
      <c r="S1360" s="49" t="s">
        <v>7757</v>
      </c>
      <c r="T1360" s="49" t="s">
        <v>7211</v>
      </c>
      <c r="U1360" s="131">
        <v>54471</v>
      </c>
      <c r="V1360" s="55">
        <v>15000</v>
      </c>
      <c r="W1360" s="55">
        <v>10000</v>
      </c>
      <c r="X1360" s="10">
        <v>7</v>
      </c>
      <c r="Y1360" s="10" t="s">
        <v>9948</v>
      </c>
      <c r="Z1360" s="10"/>
    </row>
    <row r="1361" spans="1:26">
      <c r="A1361" s="10">
        <v>1360</v>
      </c>
      <c r="B1361" s="10" t="s">
        <v>7764</v>
      </c>
      <c r="C1361" s="50" t="s">
        <v>7765</v>
      </c>
      <c r="D1361" s="51" t="s">
        <v>2845</v>
      </c>
      <c r="E1361" s="10" t="s">
        <v>2846</v>
      </c>
      <c r="F1361" s="69" t="s">
        <v>7766</v>
      </c>
      <c r="G1361" s="49" t="s">
        <v>7763</v>
      </c>
      <c r="H1361" s="10" t="str">
        <f t="shared" si="22"/>
        <v>(1360, 'Nguyễn Khánh Dương', '1997-05-14', 'Nam', 'Bến Tre', '0359 479 405
0355 258 955', 'MR19070', 44, 29, 516, 'HIROSHIMA', '99000000', '2019-03-26', '', '2019-03-23', '2019-11-18', '50000000', '49000000', '54471', '15000', '10000', '7', '2020-06-18', '', 'Admin', '2020-06-22 00:46:18'),</v>
      </c>
      <c r="I1361" s="10" t="str">
        <f t="shared" si="22"/>
        <v>(Nguyễn Khánh Dương, '1997-05-14', 'Nam', 'Bến Tre', '0359 479 405
0355 258 955', 'MR19070', '(1360, 'Nguyễn Khánh Dương', '1997-05-14', 'Nam', 'Bến Tre', '0359 479 405
0355 258 955', 'MR19070', 44, 29, 516, 'HIROSHIMA', '99000000', '2019-03-26', '', '2019-03-23', '2019-11-18', '50000000', '49000000', '54471', '15000', '10000', '7', '2020-06-18', '', 'Admin', '2020-06-22 00:46:18'),', 29, 516, HIROSHIMA, '99000000', '2019-03-26', '50000000', '2019-03-23', '2019-11-18', '54471', '49000000', '', '15000', '10000', '7', '2020-06-18', '', '', 'Admin', '2020-06-22 00:46:18'),</v>
      </c>
      <c r="J1361" s="58">
        <v>44</v>
      </c>
      <c r="K1361" s="58">
        <v>29</v>
      </c>
      <c r="L1361" s="58">
        <v>516</v>
      </c>
      <c r="M1361" s="60" t="s">
        <v>4897</v>
      </c>
      <c r="N1361" s="55">
        <v>99000000</v>
      </c>
      <c r="O1361" s="56" t="s">
        <v>3255</v>
      </c>
      <c r="P1361" s="159">
        <v>50000000</v>
      </c>
      <c r="Q1361" s="124">
        <v>49000000</v>
      </c>
      <c r="R1361" s="124"/>
      <c r="S1361" s="49" t="s">
        <v>7757</v>
      </c>
      <c r="T1361" s="49" t="s">
        <v>7211</v>
      </c>
      <c r="U1361" s="131">
        <v>54471</v>
      </c>
      <c r="V1361" s="55">
        <v>15000</v>
      </c>
      <c r="W1361" s="55">
        <v>10000</v>
      </c>
      <c r="X1361" s="10">
        <v>7</v>
      </c>
      <c r="Y1361" s="10" t="s">
        <v>9948</v>
      </c>
      <c r="Z1361" s="10"/>
    </row>
    <row r="1362" spans="1:26">
      <c r="A1362" s="10">
        <v>1361</v>
      </c>
      <c r="B1362" s="10" t="s">
        <v>7767</v>
      </c>
      <c r="C1362" s="50" t="s">
        <v>7768</v>
      </c>
      <c r="D1362" s="51" t="s">
        <v>2845</v>
      </c>
      <c r="E1362" s="10" t="s">
        <v>2846</v>
      </c>
      <c r="F1362" s="69" t="s">
        <v>7769</v>
      </c>
      <c r="G1362" s="49" t="s">
        <v>7763</v>
      </c>
      <c r="H1362" s="10" t="str">
        <f t="shared" si="22"/>
        <v>(1361, 'Ngô Quang Bình', '1996-01-18', 'Nam', 'Bến Tre', '0968 934 983
0985 536 889', 'MR19070', 44, 29, 516, 'HIROSHIMA', '99000000', '2019-03-25', '', '2019-03-23', '2019-11-18', '50000000', '49000000', '54471', '15000', '10000', '7', '2020-06-18', '', 'Admin', '2020-06-22 00:46:18'),</v>
      </c>
      <c r="I1362" s="10" t="str">
        <f t="shared" si="22"/>
        <v>(Ngô Quang Bình, '1996-01-18', 'Nam', 'Bến Tre', '0968 934 983
0985 536 889', 'MR19070', '(1361, 'Ngô Quang Bình', '1996-01-18', 'Nam', 'Bến Tre', '0968 934 983
0985 536 889', 'MR19070', 44, 29, 516, 'HIROSHIMA', '99000000', '2019-03-25', '', '2019-03-23', '2019-11-18', '50000000', '49000000', '54471', '15000', '10000', '7', '2020-06-18', '', 'Admin', '2020-06-22 00:46:18'),', 29, 516, HIROSHIMA, '99000000', '2019-03-25', '50000000', '2019-03-23', '2019-11-18', '54471', '49000000', '', '15000', '10000', '7', '2020-06-18', '', '', 'Admin', '2020-06-22 00:46:18'),</v>
      </c>
      <c r="J1362" s="58">
        <v>44</v>
      </c>
      <c r="K1362" s="58">
        <v>29</v>
      </c>
      <c r="L1362" s="58">
        <v>516</v>
      </c>
      <c r="M1362" s="60" t="s">
        <v>4897</v>
      </c>
      <c r="N1362" s="55">
        <v>99000000</v>
      </c>
      <c r="O1362" s="56" t="s">
        <v>6269</v>
      </c>
      <c r="P1362" s="159">
        <v>50000000</v>
      </c>
      <c r="Q1362" s="124">
        <v>49000000</v>
      </c>
      <c r="R1362" s="124"/>
      <c r="S1362" s="49" t="s">
        <v>7757</v>
      </c>
      <c r="T1362" s="49" t="s">
        <v>7211</v>
      </c>
      <c r="U1362" s="131">
        <v>54471</v>
      </c>
      <c r="V1362" s="55">
        <v>15000</v>
      </c>
      <c r="W1362" s="55">
        <v>10000</v>
      </c>
      <c r="X1362" s="10">
        <v>7</v>
      </c>
      <c r="Y1362" s="10" t="s">
        <v>9948</v>
      </c>
      <c r="Z1362" s="10"/>
    </row>
    <row r="1363" spans="1:26">
      <c r="A1363" s="10">
        <v>1362</v>
      </c>
      <c r="B1363" s="10" t="s">
        <v>7770</v>
      </c>
      <c r="C1363" s="50" t="s">
        <v>7771</v>
      </c>
      <c r="D1363" s="51" t="s">
        <v>2845</v>
      </c>
      <c r="E1363" s="10" t="s">
        <v>2969</v>
      </c>
      <c r="F1363" s="69" t="s">
        <v>7772</v>
      </c>
      <c r="G1363" s="49" t="s">
        <v>7773</v>
      </c>
      <c r="H1363" s="10" t="str">
        <f t="shared" si="22"/>
        <v>(1362, 'Lê Văn Trung', '1994-02-13', 'Nam', 'Thừa Thiên Huế', '0886 456 321
0326 824 231', 'MR19072', 124, 29, 517, 'FUKUOKA', '99000000', '2019-04-02', '', '2019-03-26', '2019-11-26', '50000000', '49000000', '60027', '15000', '10000', '7', '2020-06-26', '', 'Admin', '2020-06-22 00:46:18'),</v>
      </c>
      <c r="I1363" s="10" t="str">
        <f t="shared" si="22"/>
        <v>(Lê Văn Trung, '1994-02-13', 'Nam', 'Thừa Thiên Huế', '0886 456 321
0326 824 231', 'MR19072', '(1362, 'Lê Văn Trung', '1994-02-13', 'Nam', 'Thừa Thiên Huế', '0886 456 321
0326 824 231', 'MR19072', 124, 29, 517, 'FUKUOKA', '99000000', '2019-04-02', '', '2019-03-26', '2019-11-26', '50000000', '49000000', '60027', '15000', '10000', '7', '2020-06-26', '', 'Admin', '2020-06-22 00:46:18'),', 29, 517, FUKUOKA, '99000000', '2019-04-02', '50000000', '2019-03-26', '2019-11-26', '60027', '49000000', '', '15000', '10000', '7', '2020-06-26', '', '', 'Admin', '2020-06-22 00:46:18'),</v>
      </c>
      <c r="J1363" s="58">
        <v>124</v>
      </c>
      <c r="K1363" s="58">
        <v>29</v>
      </c>
      <c r="L1363" s="58">
        <v>517</v>
      </c>
      <c r="M1363" s="60" t="s">
        <v>5172</v>
      </c>
      <c r="N1363" s="55">
        <v>99000000</v>
      </c>
      <c r="O1363" s="56" t="s">
        <v>7774</v>
      </c>
      <c r="P1363" s="159">
        <v>50000000</v>
      </c>
      <c r="Q1363" s="124">
        <v>49000000</v>
      </c>
      <c r="R1363" s="124"/>
      <c r="S1363" s="49" t="s">
        <v>3255</v>
      </c>
      <c r="T1363" s="49" t="s">
        <v>4299</v>
      </c>
      <c r="U1363" s="131">
        <v>60027</v>
      </c>
      <c r="V1363" s="55">
        <v>15000</v>
      </c>
      <c r="W1363" s="55">
        <v>10000</v>
      </c>
      <c r="X1363" s="10">
        <v>7</v>
      </c>
      <c r="Y1363" s="10" t="s">
        <v>9809</v>
      </c>
      <c r="Z1363" s="10"/>
    </row>
    <row r="1364" spans="1:26">
      <c r="A1364" s="10">
        <v>1363</v>
      </c>
      <c r="B1364" s="10" t="s">
        <v>7775</v>
      </c>
      <c r="C1364" s="50" t="s">
        <v>7776</v>
      </c>
      <c r="D1364" s="51" t="s">
        <v>2845</v>
      </c>
      <c r="E1364" s="10" t="s">
        <v>3104</v>
      </c>
      <c r="F1364" s="69" t="s">
        <v>7777</v>
      </c>
      <c r="G1364" s="49" t="s">
        <v>7773</v>
      </c>
      <c r="H1364" s="10" t="str">
        <f t="shared" si="22"/>
        <v>(1363, 'Phạm Quốc Đức', '1994-09-24', 'Nam', 'An Giang', '0867 664 478
0342 936 580', 'MR19072', 124, 29, 517, 'FUKUOKA', '99000000', '2019-03-29', '', '2019-03-26', '2019-11-26', '50000000', '49000000', '60027', '15000', '10000', '7', '2020-06-26', '', 'Admin', '2020-06-22 00:46:18'),</v>
      </c>
      <c r="I1364" s="10" t="str">
        <f t="shared" si="22"/>
        <v>(Phạm Quốc Đức, '1994-09-24', 'Nam', 'An Giang', '0867 664 478
0342 936 580', 'MR19072', '(1363, 'Phạm Quốc Đức', '1994-09-24', 'Nam', 'An Giang', '0867 664 478
0342 936 580', 'MR19072', 124, 29, 517, 'FUKUOKA', '99000000', '2019-03-29', '', '2019-03-26', '2019-11-26', '50000000', '49000000', '60027', '15000', '10000', '7', '2020-06-26', '', 'Admin', '2020-06-22 00:46:18'),', 29, 517, FUKUOKA, '99000000', '2019-03-29', '50000000', '2019-03-26', '2019-11-26', '60027', '49000000', '', '15000', '10000', '7', '2020-06-26', '', '', 'Admin', '2020-06-22 00:46:18'),</v>
      </c>
      <c r="J1364" s="58">
        <v>124</v>
      </c>
      <c r="K1364" s="58">
        <v>29</v>
      </c>
      <c r="L1364" s="58">
        <v>517</v>
      </c>
      <c r="M1364" s="60" t="s">
        <v>5172</v>
      </c>
      <c r="N1364" s="55">
        <v>99000000</v>
      </c>
      <c r="O1364" s="56" t="s">
        <v>6472</v>
      </c>
      <c r="P1364" s="159">
        <v>50000000</v>
      </c>
      <c r="Q1364" s="124">
        <v>49000000</v>
      </c>
      <c r="R1364" s="124"/>
      <c r="S1364" s="49" t="s">
        <v>3255</v>
      </c>
      <c r="T1364" s="49" t="s">
        <v>4299</v>
      </c>
      <c r="U1364" s="131">
        <v>60027</v>
      </c>
      <c r="V1364" s="55">
        <v>15000</v>
      </c>
      <c r="W1364" s="55">
        <v>10000</v>
      </c>
      <c r="X1364" s="10">
        <v>7</v>
      </c>
      <c r="Y1364" s="10" t="s">
        <v>9809</v>
      </c>
      <c r="Z1364" s="10"/>
    </row>
    <row r="1365" spans="1:26">
      <c r="A1365" s="10">
        <v>1364</v>
      </c>
      <c r="B1365" s="10" t="s">
        <v>7778</v>
      </c>
      <c r="C1365" s="50" t="s">
        <v>7779</v>
      </c>
      <c r="D1365" s="51" t="s">
        <v>2845</v>
      </c>
      <c r="E1365" s="10" t="s">
        <v>2928</v>
      </c>
      <c r="F1365" s="69" t="s">
        <v>7780</v>
      </c>
      <c r="G1365" s="49" t="s">
        <v>7781</v>
      </c>
      <c r="H1365" s="10" t="str">
        <f t="shared" si="22"/>
        <v>(1364, 'Huỳnh Thanh Nhân', '2000-01-09', 'Nam', 'Bình Định', '0347 857 883
0377 174 779', ' BS MR19072', 124, 29, 517, 'FUKUOKA', '99000000', '2019-05-07', '', '2019-03-26', '2019-11-26', '50000000', '49000000', '60027', '15000', '10000', '7', '2020-06-26', '', 'Admin', '2020-06-22 00:46:18'),</v>
      </c>
      <c r="I1365" s="10" t="str">
        <f t="shared" si="22"/>
        <v>(Huỳnh Thanh Nhân, '2000-01-09', 'Nam', 'Bình Định', '0347 857 883
0377 174 779', ' BS MR19072', '(1364, 'Huỳnh Thanh Nhân', '2000-01-09', 'Nam', 'Bình Định', '0347 857 883
0377 174 779', ' BS MR19072', 124, 29, 517, 'FUKUOKA', '99000000', '2019-05-07', '', '2019-03-26', '2019-11-26', '50000000', '49000000', '60027', '15000', '10000', '7', '2020-06-26', '', 'Admin', '2020-06-22 00:46:18'),', 29, 517, FUKUOKA, '99000000', '2019-05-07', '50000000', '2019-03-26', '2019-11-26', '60027', '49000000', '', '15000', '10000', '7', '2020-06-26', '', '', 'Admin', '2020-06-22 00:46:18'),</v>
      </c>
      <c r="J1365" s="58">
        <v>124</v>
      </c>
      <c r="K1365" s="58">
        <v>29</v>
      </c>
      <c r="L1365" s="58">
        <v>517</v>
      </c>
      <c r="M1365" s="60" t="s">
        <v>5172</v>
      </c>
      <c r="N1365" s="55">
        <v>99000000</v>
      </c>
      <c r="O1365" s="56" t="s">
        <v>5077</v>
      </c>
      <c r="P1365" s="159">
        <v>50000000</v>
      </c>
      <c r="Q1365" s="124">
        <v>49000000</v>
      </c>
      <c r="R1365" s="124"/>
      <c r="S1365" s="49" t="s">
        <v>3255</v>
      </c>
      <c r="T1365" s="49" t="s">
        <v>4299</v>
      </c>
      <c r="U1365" s="131">
        <v>60027</v>
      </c>
      <c r="V1365" s="55">
        <v>15000</v>
      </c>
      <c r="W1365" s="55">
        <v>10000</v>
      </c>
      <c r="X1365" s="10">
        <v>7</v>
      </c>
      <c r="Y1365" s="10" t="s">
        <v>9809</v>
      </c>
      <c r="Z1365" s="10"/>
    </row>
    <row r="1366" spans="1:26">
      <c r="A1366" s="10">
        <v>1365</v>
      </c>
      <c r="B1366" s="71" t="s">
        <v>7782</v>
      </c>
      <c r="C1366" s="50" t="s">
        <v>7783</v>
      </c>
      <c r="D1366" s="51" t="s">
        <v>2845</v>
      </c>
      <c r="E1366" s="71" t="s">
        <v>5389</v>
      </c>
      <c r="F1366" s="76" t="s">
        <v>7784</v>
      </c>
      <c r="G1366" s="60" t="s">
        <v>7785</v>
      </c>
      <c r="H1366" s="10" t="str">
        <f t="shared" si="22"/>
        <v>(1365, 'Đỗ Văn Linh', '1997-04-03', 'Nam', 'Quảng Ngải', '0353442232
0363549375', 'MR19109', 31, 29, 495, 'HIROSHIMA', '99000000', '2019-05-30', '', '2019-05-20', '2019-12-11', '50000000', '49000000', '46002', '15000', '10000', '6', '2020-06-11', '', 'Admin', '2020-06-22 00:46:18'),</v>
      </c>
      <c r="I1366" s="10" t="str">
        <f t="shared" si="22"/>
        <v>(Đỗ Văn Linh, '1997-04-03', 'Nam', 'Quảng Ngải', '0353442232
0363549375', 'MR19109', '(1365, 'Đỗ Văn Linh', '1997-04-03', 'Nam', 'Quảng Ngải', '0353442232
0363549375', 'MR19109', 31, 29, 495, 'HIROSHIMA', '99000000', '2019-05-30', '', '2019-05-20', '2019-12-11', '50000000', '49000000', '46002', '15000', '10000', '6', '2020-06-11', '', 'Admin', '2020-06-22 00:46:18'),', 29, 495, HIROSHIMA, '99000000', '2019-05-30', '50000000', '2019-05-20', '2019-12-11', '46002', '49000000', '', '15000', '10000', '6', '2020-06-11', '', '', 'Admin', '2020-06-22 00:46:18'),</v>
      </c>
      <c r="J1366" s="58">
        <v>31</v>
      </c>
      <c r="K1366" s="58">
        <v>29</v>
      </c>
      <c r="L1366" s="58">
        <v>495</v>
      </c>
      <c r="M1366" s="83" t="s">
        <v>4897</v>
      </c>
      <c r="N1366" s="55">
        <v>99000000</v>
      </c>
      <c r="O1366" s="56" t="s">
        <v>3379</v>
      </c>
      <c r="P1366" s="159">
        <v>50000000</v>
      </c>
      <c r="Q1366" s="124">
        <v>49000000</v>
      </c>
      <c r="R1366" s="124"/>
      <c r="S1366" s="49" t="s">
        <v>5524</v>
      </c>
      <c r="T1366" s="49" t="s">
        <v>7786</v>
      </c>
      <c r="U1366" s="129">
        <v>46002</v>
      </c>
      <c r="V1366" s="55">
        <v>15000</v>
      </c>
      <c r="W1366" s="55">
        <v>10000</v>
      </c>
      <c r="X1366" s="10">
        <v>6</v>
      </c>
      <c r="Y1366" s="10" t="s">
        <v>9926</v>
      </c>
      <c r="Z1366" s="10"/>
    </row>
    <row r="1367" spans="1:26">
      <c r="A1367" s="10">
        <v>1366</v>
      </c>
      <c r="B1367" s="71" t="s">
        <v>7787</v>
      </c>
      <c r="C1367" s="50" t="s">
        <v>3502</v>
      </c>
      <c r="D1367" s="51" t="s">
        <v>2845</v>
      </c>
      <c r="E1367" s="71" t="s">
        <v>2855</v>
      </c>
      <c r="F1367" s="76" t="s">
        <v>7788</v>
      </c>
      <c r="G1367" s="60" t="s">
        <v>7785</v>
      </c>
      <c r="H1367" s="10" t="str">
        <f t="shared" si="22"/>
        <v>(1366, 'Nguyễn Thanh Nguyên', '1998-01-11', 'Nam', 'Trà Vinh', '0972222094
0825550330', 'MR19109', 31, 29, 495, 'HIROSHIMA', '99000000', '2019-05-30', '', '2019-05-20', '2019-12-11', '50000000', '49000000', '46002', '15000', '10000', '6', '2020-.0-11', '', 'Admin', '2020-06-22 00:46:18'),</v>
      </c>
      <c r="I1367" s="10" t="str">
        <f t="shared" si="22"/>
        <v>(Nguyễn Thanh Nguyên, '1998-01-11', 'Nam', 'Trà Vinh', '0972222094
0825550330', 'MR19109', '(1366, 'Nguyễn Thanh Nguyên', '1998-01-11', 'Nam', 'Trà Vinh', '0972222094
0825550330', 'MR19109', 31, 29, 495, 'HIROSHIMA', '99000000', '2019-05-30', '', '2019-05-20', '2019-12-11', '50000000', '49000000', '46002', '15000', '10000', '6', '2020-.0-11', '', 'Admin', '2020-06-22 00:46:18'),', 29, 495, HIROSHIMA, '99000000', '2019-05-30', '50000000', '2019-05-20', '2019-12-11', '46002', '49000000', '', '15000', '10000', '6', '2020-.0-11', '', '', 'Admin', '2020-06-22 00:46:18'),</v>
      </c>
      <c r="J1367" s="58">
        <v>31</v>
      </c>
      <c r="K1367" s="58">
        <v>29</v>
      </c>
      <c r="L1367" s="58">
        <v>495</v>
      </c>
      <c r="M1367" s="83" t="s">
        <v>4897</v>
      </c>
      <c r="N1367" s="55">
        <v>99000000</v>
      </c>
      <c r="O1367" s="56" t="s">
        <v>3379</v>
      </c>
      <c r="P1367" s="159">
        <v>50000000</v>
      </c>
      <c r="Q1367" s="124">
        <v>49000000</v>
      </c>
      <c r="R1367" s="124"/>
      <c r="S1367" s="49" t="s">
        <v>5524</v>
      </c>
      <c r="T1367" s="49" t="s">
        <v>7786</v>
      </c>
      <c r="U1367" s="129">
        <v>46002</v>
      </c>
      <c r="V1367" s="55">
        <v>15000</v>
      </c>
      <c r="W1367" s="55">
        <v>10000</v>
      </c>
      <c r="X1367" s="10">
        <v>6</v>
      </c>
      <c r="Y1367" s="10" t="s">
        <v>12018</v>
      </c>
      <c r="Z1367" s="10"/>
    </row>
    <row r="1368" spans="1:26">
      <c r="A1368" s="10">
        <v>1367</v>
      </c>
      <c r="B1368" s="71" t="s">
        <v>7789</v>
      </c>
      <c r="C1368" s="50" t="s">
        <v>7790</v>
      </c>
      <c r="D1368" s="51" t="s">
        <v>2845</v>
      </c>
      <c r="E1368" s="71" t="s">
        <v>2846</v>
      </c>
      <c r="F1368" s="76" t="s">
        <v>7791</v>
      </c>
      <c r="G1368" s="60" t="s">
        <v>7792</v>
      </c>
      <c r="H1368" s="10" t="str">
        <f t="shared" si="22"/>
        <v>(1367, 'Cao Minh Long', '1993-03-06', 'Nam', 'Bến Tre', '0971010214
0979056879', 'MR19095', 98, 29, 519, 'SHIMANE', '103000000', '2019-05-06', '', '2019-04-20', '2019-12-11', '50000000', '53000000', '46002', '15000', '10000', '6', '2020-.0-11', '', 'Admin', '2020-06-22 00:46:18'),</v>
      </c>
      <c r="I1368" s="10" t="str">
        <f t="shared" si="22"/>
        <v>(Cao Minh Long, '1993-03-06', 'Nam', 'Bến Tre', '0971010214
0979056879', 'MR19095', '(1367, 'Cao Minh Long', '1993-03-06', 'Nam', 'Bến Tre', '0971010214
0979056879', 'MR19095', 98, 29, 519, 'SHIMANE', '103000000', '2019-05-06', '', '2019-04-20', '2019-12-11', '50000000', '53000000', '46002', '15000', '10000', '6', '2020-.0-11', '', 'Admin', '2020-06-22 00:46:18'),', 29, 519, SHIMANE, '103000000', '2019-05-06', '50000000', '2019-04-20', '2019-12-11', '46002', '53000000', '', '15000', '10000', '6', '2020-.0-11', '', '', 'Admin', '2020-06-22 00:46:18'),</v>
      </c>
      <c r="J1368" s="58">
        <v>98</v>
      </c>
      <c r="K1368" s="58">
        <v>29</v>
      </c>
      <c r="L1368" s="58">
        <v>519</v>
      </c>
      <c r="M1368" s="83" t="s">
        <v>7793</v>
      </c>
      <c r="N1368" s="55">
        <v>103000000</v>
      </c>
      <c r="O1368" s="56" t="s">
        <v>4289</v>
      </c>
      <c r="P1368" s="159">
        <v>50000000</v>
      </c>
      <c r="Q1368" s="124">
        <v>53000000</v>
      </c>
      <c r="R1368" s="124"/>
      <c r="S1368" s="49" t="s">
        <v>7794</v>
      </c>
      <c r="T1368" s="49" t="s">
        <v>7786</v>
      </c>
      <c r="U1368" s="129">
        <v>46002</v>
      </c>
      <c r="V1368" s="55">
        <v>15000</v>
      </c>
      <c r="W1368" s="55">
        <v>10000</v>
      </c>
      <c r="X1368" s="10">
        <v>6</v>
      </c>
      <c r="Y1368" s="10" t="s">
        <v>12018</v>
      </c>
      <c r="Z1368" s="10"/>
    </row>
    <row r="1369" spans="1:26">
      <c r="A1369" s="10">
        <v>1368</v>
      </c>
      <c r="B1369" s="71" t="s">
        <v>7795</v>
      </c>
      <c r="C1369" s="50" t="s">
        <v>7796</v>
      </c>
      <c r="D1369" s="51" t="s">
        <v>2845</v>
      </c>
      <c r="E1369" s="71" t="s">
        <v>5389</v>
      </c>
      <c r="F1369" s="76" t="s">
        <v>7797</v>
      </c>
      <c r="G1369" s="60" t="s">
        <v>7792</v>
      </c>
      <c r="H1369" s="10" t="str">
        <f t="shared" si="22"/>
        <v>(1368, 'Nguyễn Đức Hiếu', '1996-06-10', 'Nam', 'Quảng Ngải', '0986 654 131
0357 466 465', 'MR19095', 98, 29, 519, 'SHIMANE', '103000000', '2019-05-02', '', '2019-04-20', '2019-12-11', '50000000', '53000000', '46002', '15000', '10000', '6', '2020-.0-11', '', 'Admin', '2020-06-22 00:46:18'),</v>
      </c>
      <c r="I1369" s="10" t="str">
        <f t="shared" si="22"/>
        <v>(Nguyễn Đức Hiếu, '1996-06-10', 'Nam', 'Quảng Ngải', '0986 654 131
0357 466 465', 'MR19095', '(1368, 'Nguyễn Đức Hiếu', '1996-06-10', 'Nam', 'Quảng Ngải', '0986 654 131
0357 466 465', 'MR19095', 98, 29, 519, 'SHIMANE', '103000000', '2019-05-02', '', '2019-04-20', '2019-12-11', '50000000', '53000000', '46002', '15000', '10000', '6', '2020-.0-11', '', 'Admin', '2020-06-22 00:46:18'),', 29, 519, SHIMANE, '103000000', '2019-05-02', '50000000', '2019-04-20', '2019-12-11', '46002', '53000000', '', '15000', '10000', '6', '2020-.0-11', '', '', 'Admin', '2020-06-22 00:46:18'),</v>
      </c>
      <c r="J1369" s="58">
        <v>98</v>
      </c>
      <c r="K1369" s="58">
        <v>29</v>
      </c>
      <c r="L1369" s="58">
        <v>519</v>
      </c>
      <c r="M1369" s="83" t="s">
        <v>7793</v>
      </c>
      <c r="N1369" s="55">
        <v>103000000</v>
      </c>
      <c r="O1369" s="56" t="s">
        <v>3720</v>
      </c>
      <c r="P1369" s="159">
        <v>50000000</v>
      </c>
      <c r="Q1369" s="124">
        <v>53000000</v>
      </c>
      <c r="R1369" s="124"/>
      <c r="S1369" s="49" t="s">
        <v>7794</v>
      </c>
      <c r="T1369" s="49" t="s">
        <v>7786</v>
      </c>
      <c r="U1369" s="129">
        <v>46002</v>
      </c>
      <c r="V1369" s="55">
        <v>15000</v>
      </c>
      <c r="W1369" s="55">
        <v>10000</v>
      </c>
      <c r="X1369" s="10">
        <v>6</v>
      </c>
      <c r="Y1369" s="10" t="s">
        <v>12018</v>
      </c>
      <c r="Z1369" s="10"/>
    </row>
    <row r="1370" spans="1:26">
      <c r="A1370" s="10">
        <v>1369</v>
      </c>
      <c r="B1370" s="71" t="s">
        <v>7798</v>
      </c>
      <c r="C1370" s="50" t="s">
        <v>7799</v>
      </c>
      <c r="D1370" s="51" t="s">
        <v>2845</v>
      </c>
      <c r="E1370" s="71" t="s">
        <v>5389</v>
      </c>
      <c r="F1370" s="76" t="s">
        <v>7800</v>
      </c>
      <c r="G1370" s="60" t="s">
        <v>7792</v>
      </c>
      <c r="H1370" s="10" t="str">
        <f t="shared" si="22"/>
        <v>(1369, 'Nguyễn Viên', '1991-10-10', 'Nam', 'Quảng Ngải', '0977 083 810
0357 466 465', 'MR19095', 98, 29, 519, 'SHIMANE', '103000000', '2019-05-02', '', '2019-04-20', '2019-12-11', '50000000', '53000000', '46002', '15000', '10000', '6', '2020-.0-11', '', 'Admin', '2020-06-22 00:46:18'),</v>
      </c>
      <c r="I1370" s="10" t="str">
        <f t="shared" si="22"/>
        <v>(Nguyễn Viên, '1991-10-10', 'Nam', 'Quảng Ngải', '0977 083 810
0357 466 465', 'MR19095', '(1369, 'Nguyễn Viên', '1991-10-10', 'Nam', 'Quảng Ngải', '0977 083 810
0357 466 465', 'MR19095', 98, 29, 519, 'SHIMANE', '103000000', '2019-05-02', '', '2019-04-20', '2019-12-11', '50000000', '53000000', '46002', '15000', '10000', '6', '2020-.0-11', '', 'Admin', '2020-06-22 00:46:18'),', 29, 519, SHIMANE, '103000000', '2019-05-02', '50000000', '2019-04-20', '2019-12-11', '46002', '53000000', '', '15000', '10000', '6', '2020-.0-11', '', '', 'Admin', '2020-06-22 00:46:18'),</v>
      </c>
      <c r="J1370" s="58">
        <v>98</v>
      </c>
      <c r="K1370" s="58">
        <v>29</v>
      </c>
      <c r="L1370" s="58">
        <v>519</v>
      </c>
      <c r="M1370" s="83" t="s">
        <v>7793</v>
      </c>
      <c r="N1370" s="55">
        <v>103000000</v>
      </c>
      <c r="O1370" s="56" t="s">
        <v>3720</v>
      </c>
      <c r="P1370" s="159">
        <v>50000000</v>
      </c>
      <c r="Q1370" s="124">
        <v>53000000</v>
      </c>
      <c r="R1370" s="124"/>
      <c r="S1370" s="49" t="s">
        <v>7794</v>
      </c>
      <c r="T1370" s="49" t="s">
        <v>7786</v>
      </c>
      <c r="U1370" s="129">
        <v>46002</v>
      </c>
      <c r="V1370" s="55">
        <v>15000</v>
      </c>
      <c r="W1370" s="55">
        <v>10000</v>
      </c>
      <c r="X1370" s="10">
        <v>6</v>
      </c>
      <c r="Y1370" s="10" t="s">
        <v>12018</v>
      </c>
      <c r="Z1370" s="10"/>
    </row>
    <row r="1371" spans="1:26">
      <c r="A1371" s="10">
        <v>1370</v>
      </c>
      <c r="B1371" s="71" t="s">
        <v>7801</v>
      </c>
      <c r="C1371" s="50" t="s">
        <v>7802</v>
      </c>
      <c r="D1371" s="51" t="s">
        <v>2845</v>
      </c>
      <c r="E1371" s="71" t="s">
        <v>2876</v>
      </c>
      <c r="F1371" s="76" t="s">
        <v>7803</v>
      </c>
      <c r="G1371" s="60" t="s">
        <v>7804</v>
      </c>
      <c r="H1371" s="10" t="str">
        <f t="shared" si="22"/>
        <v>(1370, 'Nguyễn Thành Quốc', '1990-07-09', 'Nam', 'Vĩnh Long', '0353 712 286
0358 203 171', 'MR19097', 25, 29, 520, 'HIROSHIMA', '92000000', '2019-05-02', '', '2019-04-20', '2019-12-11', '50000000', '42000000', '46002', '15000', '10000', '6', '2020-.0-11', '', 'Admin', '2020-06-22 00:46:18'),</v>
      </c>
      <c r="I1371" s="10" t="str">
        <f t="shared" si="22"/>
        <v>(Nguyễn Thành Quốc, '1990-07-09', 'Nam', 'Vĩnh Long', '0353 712 286
0358 203 171', 'MR19097', '(1370, 'Nguyễn Thành Quốc', '1990-07-09', 'Nam', 'Vĩnh Long', '0353 712 286
0358 203 171', 'MR19097', 25, 29, 520, 'HIROSHIMA', '92000000', '2019-05-02', '', '2019-04-20', '2019-12-11', '50000000', '42000000', '46002', '15000', '10000', '6', '2020-.0-11', '', 'Admin', '2020-06-22 00:46:18'),', 29, 520, HIROSHIMA, '92000000', '2019-05-02', '50000000', '2019-04-20', '2019-12-11', '46002', '42000000', '', '15000', '10000', '6', '2020-.0-11', '', '', 'Admin', '2020-06-22 00:46:18'),</v>
      </c>
      <c r="J1371" s="58">
        <v>25</v>
      </c>
      <c r="K1371" s="58">
        <v>29</v>
      </c>
      <c r="L1371" s="58">
        <v>520</v>
      </c>
      <c r="M1371" s="83" t="s">
        <v>4897</v>
      </c>
      <c r="N1371" s="55">
        <v>92000000</v>
      </c>
      <c r="O1371" s="56" t="s">
        <v>3720</v>
      </c>
      <c r="P1371" s="159">
        <v>50000000</v>
      </c>
      <c r="Q1371" s="124">
        <v>42000000</v>
      </c>
      <c r="R1371" s="124"/>
      <c r="S1371" s="49" t="s">
        <v>7794</v>
      </c>
      <c r="T1371" s="49" t="s">
        <v>7786</v>
      </c>
      <c r="U1371" s="129">
        <v>46002</v>
      </c>
      <c r="V1371" s="55">
        <v>15000</v>
      </c>
      <c r="W1371" s="55">
        <v>10000</v>
      </c>
      <c r="X1371" s="10">
        <v>6</v>
      </c>
      <c r="Y1371" s="10" t="s">
        <v>12018</v>
      </c>
      <c r="Z1371" s="10"/>
    </row>
    <row r="1372" spans="1:26">
      <c r="A1372" s="10">
        <v>1371</v>
      </c>
      <c r="B1372" s="71" t="s">
        <v>6841</v>
      </c>
      <c r="C1372" s="50" t="s">
        <v>3495</v>
      </c>
      <c r="D1372" s="51" t="s">
        <v>2845</v>
      </c>
      <c r="E1372" s="71" t="s">
        <v>2830</v>
      </c>
      <c r="F1372" s="76" t="s">
        <v>7805</v>
      </c>
      <c r="G1372" s="60" t="s">
        <v>7804</v>
      </c>
      <c r="H1372" s="10" t="str">
        <f t="shared" si="22"/>
        <v>(1371, 'Nguyễn Văn Long', '1998-08-28', 'Nam', 'Tây Ninh', '035 302 5704
0979 598 933', 'MR19097', 25, 29, 520, 'HIROSHIMA', '92000000', '2019-05-27', '', '2019-04-20', '2019-12-11', '50000000', '42000000', '46002', '15000', '10000', '6', '2020-.0-11', '', 'Admin', '2020-06-22 00:46:18'),</v>
      </c>
      <c r="I1372" s="10" t="str">
        <f t="shared" si="22"/>
        <v>(Nguyễn Văn Long, '1998-08-28', 'Nam', 'Tây Ninh', '035 302 5704
0979 598 933', 'MR19097', '(1371, 'Nguyễn Văn Long', '1998-08-28', 'Nam', 'Tây Ninh', '035 302 5704
0979 598 933', 'MR19097', 25, 29, 520, 'HIROSHIMA', '92000000', '2019-05-27', '', '2019-04-20', '2019-12-11', '50000000', '42000000', '46002', '15000', '10000', '6', '2020-.0-11', '', 'Admin', '2020-06-22 00:46:18'),', 29, 520, HIROSHIMA, '92000000', '2019-05-27', '50000000', '2019-04-20', '2019-12-11', '46002', '42000000', '', '15000', '10000', '6', '2020-.0-11', '', '', 'Admin', '2020-06-22 00:46:18'),</v>
      </c>
      <c r="J1372" s="58">
        <v>25</v>
      </c>
      <c r="K1372" s="58">
        <v>29</v>
      </c>
      <c r="L1372" s="58">
        <v>520</v>
      </c>
      <c r="M1372" s="83" t="s">
        <v>4897</v>
      </c>
      <c r="N1372" s="55">
        <v>92000000</v>
      </c>
      <c r="O1372" s="56" t="s">
        <v>6282</v>
      </c>
      <c r="P1372" s="159">
        <v>50000000</v>
      </c>
      <c r="Q1372" s="124">
        <v>42000000</v>
      </c>
      <c r="R1372" s="124"/>
      <c r="S1372" s="49" t="s">
        <v>7794</v>
      </c>
      <c r="T1372" s="49" t="s">
        <v>7786</v>
      </c>
      <c r="U1372" s="129">
        <v>46002</v>
      </c>
      <c r="V1372" s="55">
        <v>15000</v>
      </c>
      <c r="W1372" s="55">
        <v>10000</v>
      </c>
      <c r="X1372" s="10">
        <v>6</v>
      </c>
      <c r="Y1372" s="10" t="s">
        <v>12018</v>
      </c>
      <c r="Z1372" s="10"/>
    </row>
    <row r="1373" spans="1:26">
      <c r="A1373" s="10">
        <v>1372</v>
      </c>
      <c r="B1373" s="49" t="s">
        <v>7806</v>
      </c>
      <c r="C1373" s="50" t="s">
        <v>4599</v>
      </c>
      <c r="D1373" s="51" t="s">
        <v>2845</v>
      </c>
      <c r="E1373" s="71" t="s">
        <v>3399</v>
      </c>
      <c r="F1373" s="76" t="s">
        <v>7807</v>
      </c>
      <c r="G1373" s="60" t="s">
        <v>7808</v>
      </c>
      <c r="H1373" s="10" t="str">
        <f t="shared" si="22"/>
        <v>(1372, 'HÀ PHÚC HIỂN', '1995-09-25', 'Nam', 'Cần Thơ', '0939 960 907
0913 784 779', 'MR19146', 25, 29, 482, 'HIROSHIMA', '92000000', '2019-07-26', '', '2019-07-19', '2020-01-09', '50000000', '42000000', '40392', '15000', '10000', '5', '2020-06-09', '', 'Admin', '2020-06-22 00:46:18'),</v>
      </c>
      <c r="I1373" s="10" t="str">
        <f t="shared" si="22"/>
        <v>(HÀ PHÚC HIỂN, '1995-09-25', 'Nam', 'Cần Thơ', '0939 960 907
0913 784 779', 'MR19146', '(1372, 'HÀ PHÚC HIỂN', '1995-09-25', 'Nam', 'Cần Thơ', '0939 960 907
0913 784 779', 'MR19146', 25, 29, 482, 'HIROSHIMA', '92000000', '2019-07-26', '', '2019-07-19', '2020-01-09', '50000000', '42000000', '40392', '15000', '10000', '5', '2020-06-09', '', 'Admin', '2020-06-22 00:46:18'),', 29, 482, HIROSHIMA, '92000000', '2019-07-26', '50000000', '2019-07-19', '2020-01-09', '40392', '42000000', '', '15000', '10000', '5', '2020-06-09', '', '', 'Admin', '2020-06-22 00:46:18'),</v>
      </c>
      <c r="J1373" s="58">
        <v>25</v>
      </c>
      <c r="K1373" s="58">
        <v>29</v>
      </c>
      <c r="L1373" s="58">
        <v>482</v>
      </c>
      <c r="M1373" s="83" t="s">
        <v>4897</v>
      </c>
      <c r="N1373" s="55">
        <v>92000000</v>
      </c>
      <c r="O1373" s="56" t="s">
        <v>7809</v>
      </c>
      <c r="P1373" s="159">
        <v>50000000</v>
      </c>
      <c r="Q1373" s="124">
        <v>42000000</v>
      </c>
      <c r="R1373" s="124"/>
      <c r="S1373" s="49" t="s">
        <v>7293</v>
      </c>
      <c r="T1373" s="49" t="s">
        <v>7810</v>
      </c>
      <c r="U1373" s="129">
        <v>40392</v>
      </c>
      <c r="V1373" s="55">
        <v>15000</v>
      </c>
      <c r="W1373" s="55">
        <v>10000</v>
      </c>
      <c r="X1373" s="10">
        <v>5</v>
      </c>
      <c r="Y1373" s="10" t="s">
        <v>11992</v>
      </c>
      <c r="Z1373" s="10"/>
    </row>
    <row r="1374" spans="1:26">
      <c r="A1374" s="10">
        <v>1373</v>
      </c>
      <c r="B1374" s="49" t="s">
        <v>7811</v>
      </c>
      <c r="C1374" s="50" t="s">
        <v>7812</v>
      </c>
      <c r="D1374" s="51" t="s">
        <v>2845</v>
      </c>
      <c r="E1374" s="71" t="s">
        <v>2819</v>
      </c>
      <c r="F1374" s="76" t="s">
        <v>7813</v>
      </c>
      <c r="G1374" s="60" t="s">
        <v>7808</v>
      </c>
      <c r="H1374" s="10" t="str">
        <f t="shared" si="22"/>
        <v>(1373, 'HUỲNH QUỐC LONG', '1982-02-16', 'Nam', 'Hồ Chí Minh', '0907 066 434
0344 122 841', 'MR19146', 25, 29, 482, 'HIROSHIMA', '92000000', '2019-07-25', '', '2019-07-19', '2020-01-09', '50000000', '42000000', '40392', '15000', '10000', '5', '2020-06-09', '', 'Admin', '2020-06-22 00:46:18'),</v>
      </c>
      <c r="I1374" s="10" t="str">
        <f t="shared" si="22"/>
        <v>(HUỲNH QUỐC LONG, '1982-02-16', 'Nam', 'Hồ Chí Minh', '0907 066 434
0344 122 841', 'MR19146', '(1373, 'HUỲNH QUỐC LONG', '1982-02-16', 'Nam', 'Hồ Chí Minh', '0907 066 434
0344 122 841', 'MR19146', 25, 29, 482, 'HIROSHIMA', '92000000', '2019-07-25', '', '2019-07-19', '2020-01-09', '50000000', '42000000', '40392', '15000', '10000', '5', '2020-06-09', '', 'Admin', '2020-06-22 00:46:18'),', 29, 482, HIROSHIMA, '92000000', '2019-07-25', '50000000', '2019-07-19', '2020-01-09', '40392', '42000000', '', '15000', '10000', '5', '2020-06-09', '', '', 'Admin', '2020-06-22 00:46:18'),</v>
      </c>
      <c r="J1374" s="58">
        <v>25</v>
      </c>
      <c r="K1374" s="58">
        <v>29</v>
      </c>
      <c r="L1374" s="58">
        <v>482</v>
      </c>
      <c r="M1374" s="83" t="s">
        <v>4897</v>
      </c>
      <c r="N1374" s="55">
        <v>92000000</v>
      </c>
      <c r="O1374" s="56" t="s">
        <v>5577</v>
      </c>
      <c r="P1374" s="159">
        <v>50000000</v>
      </c>
      <c r="Q1374" s="124">
        <v>42000000</v>
      </c>
      <c r="R1374" s="124"/>
      <c r="S1374" s="49" t="s">
        <v>7293</v>
      </c>
      <c r="T1374" s="49" t="s">
        <v>7810</v>
      </c>
      <c r="U1374" s="129">
        <v>40392</v>
      </c>
      <c r="V1374" s="55">
        <v>15000</v>
      </c>
      <c r="W1374" s="55">
        <v>10000</v>
      </c>
      <c r="X1374" s="10">
        <v>5</v>
      </c>
      <c r="Y1374" s="10" t="s">
        <v>11992</v>
      </c>
      <c r="Z1374" s="10"/>
    </row>
    <row r="1375" spans="1:26">
      <c r="A1375" s="10">
        <v>1374</v>
      </c>
      <c r="B1375" s="49" t="s">
        <v>7814</v>
      </c>
      <c r="C1375" s="50" t="s">
        <v>7799</v>
      </c>
      <c r="D1375" s="51" t="s">
        <v>2845</v>
      </c>
      <c r="E1375" s="71" t="s">
        <v>2840</v>
      </c>
      <c r="F1375" s="76" t="s">
        <v>7815</v>
      </c>
      <c r="G1375" s="60" t="s">
        <v>7816</v>
      </c>
      <c r="H1375" s="10" t="str">
        <f t="shared" si="22"/>
        <v>(1374, 'TRƯƠNG VŨ THIỆN', '1991-10-10', 'Nam', 'Kiên Giang', '0943 794 879
0297 3723 702', 'MR19138', 31, 29, 522, 'HIROSHIMA', '99000000', '2019-07-22', '', '2019-07-12', '2020-01-09', '50000000', '49000000', '30294', '15000', '10000', '5', '2020-06-09', '', 'Admin', '2020-06-22 00:46:18'),</v>
      </c>
      <c r="I1375" s="10" t="str">
        <f t="shared" si="22"/>
        <v>(TRƯƠNG VŨ THIỆN, '1991-10-10', 'Nam', 'Kiên Giang', '0943 794 879
0297 3723 702', 'MR19138', '(1374, 'TRƯƠNG VŨ THIỆN', '1991-10-10', 'Nam', 'Kiên Giang', '0943 794 879
0297 3723 702', 'MR19138', 31, 29, 522, 'HIROSHIMA', '99000000', '2019-07-22', '', '2019-07-12', '2020-01-09', '50000000', '49000000', '30294', '15000', '10000', '5', '2020-06-09', '', 'Admin', '2020-06-22 00:46:18'),', 29, 522, HIROSHIMA, '99000000', '2019-07-22', '50000000', '2019-07-12', '2020-01-09', '30294', '49000000', '', '15000', '10000', '5', '2020-06-09', '', '', 'Admin', '2020-06-22 00:46:18'),</v>
      </c>
      <c r="J1375" s="58">
        <v>31</v>
      </c>
      <c r="K1375" s="58">
        <v>29</v>
      </c>
      <c r="L1375" s="58">
        <v>522</v>
      </c>
      <c r="M1375" s="83" t="s">
        <v>4897</v>
      </c>
      <c r="N1375" s="55">
        <v>99000000</v>
      </c>
      <c r="O1375" s="56" t="s">
        <v>5804</v>
      </c>
      <c r="P1375" s="159">
        <v>50000000</v>
      </c>
      <c r="Q1375" s="124">
        <v>49000000</v>
      </c>
      <c r="R1375" s="124"/>
      <c r="S1375" s="49" t="s">
        <v>3662</v>
      </c>
      <c r="T1375" s="49" t="s">
        <v>7810</v>
      </c>
      <c r="U1375" s="129">
        <v>30294</v>
      </c>
      <c r="V1375" s="55">
        <v>15000</v>
      </c>
      <c r="W1375" s="55">
        <v>10000</v>
      </c>
      <c r="X1375" s="10">
        <v>5</v>
      </c>
      <c r="Y1375" s="10" t="s">
        <v>11992</v>
      </c>
      <c r="Z1375" s="10"/>
    </row>
    <row r="1376" spans="1:26">
      <c r="A1376" s="10">
        <v>1375</v>
      </c>
      <c r="B1376" s="49" t="s">
        <v>7361</v>
      </c>
      <c r="C1376" s="50" t="s">
        <v>7817</v>
      </c>
      <c r="D1376" s="51" t="s">
        <v>2845</v>
      </c>
      <c r="E1376" s="71" t="s">
        <v>3141</v>
      </c>
      <c r="F1376" s="76" t="s">
        <v>7818</v>
      </c>
      <c r="G1376" s="60" t="s">
        <v>7816</v>
      </c>
      <c r="H1376" s="10" t="str">
        <f t="shared" si="22"/>
        <v>(1375, 'NGUYỄN THANH TOÀN', '2000-08-22', 'Nam', 'Đồng Tháp', '0339 993 603
0376 150 773', 'MR19138', 31, 29, 522, 'HIROSHIMA', '99000000', '2019-07-18', '', '2019-07-12', '2020-01-09', '50000000', '49000000', '30294', '15000', '10000', '5', '2020-06-09', '', 'Admin', '2020-06-22 00:46:18'),</v>
      </c>
      <c r="I1376" s="10" t="str">
        <f t="shared" si="22"/>
        <v>(NGUYỄN THANH TOÀN, '2000-08-22', 'Nam', 'Đồng Tháp', '0339 993 603
0376 150 773', 'MR19138', '(1375, 'NGUYỄN THANH TOÀN', '2000-08-22', 'Nam', 'Đồng Tháp', '0339 993 603
0376 150 773', 'MR19138', 31, 29, 522, 'HIROSHIMA', '99000000', '2019-07-18', '', '2019-07-12', '2020-01-09', '50000000', '49000000', '30294', '15000', '10000', '5', '2020-06-09', '', 'Admin', '2020-06-22 00:46:18'),', 29, 522, HIROSHIMA, '99000000', '2019-07-18', '50000000', '2019-07-12', '2020-01-09', '30294', '49000000', '', '15000', '10000', '5', '2020-06-09', '', '', 'Admin', '2020-06-22 00:46:18'),</v>
      </c>
      <c r="J1376" s="58">
        <v>31</v>
      </c>
      <c r="K1376" s="58">
        <v>29</v>
      </c>
      <c r="L1376" s="58">
        <v>522</v>
      </c>
      <c r="M1376" s="83" t="s">
        <v>4897</v>
      </c>
      <c r="N1376" s="55">
        <v>99000000</v>
      </c>
      <c r="O1376" s="56" t="s">
        <v>5107</v>
      </c>
      <c r="P1376" s="159">
        <v>50000000</v>
      </c>
      <c r="Q1376" s="124">
        <v>49000000</v>
      </c>
      <c r="R1376" s="124"/>
      <c r="S1376" s="49" t="s">
        <v>3662</v>
      </c>
      <c r="T1376" s="49" t="s">
        <v>7810</v>
      </c>
      <c r="U1376" s="129">
        <v>30294</v>
      </c>
      <c r="V1376" s="55">
        <v>15000</v>
      </c>
      <c r="W1376" s="55">
        <v>10000</v>
      </c>
      <c r="X1376" s="10">
        <v>5</v>
      </c>
      <c r="Y1376" s="10" t="s">
        <v>11992</v>
      </c>
      <c r="Z1376" s="10"/>
    </row>
    <row r="1377" spans="1:26">
      <c r="A1377" s="10">
        <v>1376</v>
      </c>
      <c r="B1377" s="49" t="s">
        <v>7819</v>
      </c>
      <c r="C1377" s="50" t="s">
        <v>2960</v>
      </c>
      <c r="D1377" s="51" t="s">
        <v>2845</v>
      </c>
      <c r="E1377" s="71" t="s">
        <v>2855</v>
      </c>
      <c r="F1377" s="76" t="s">
        <v>7820</v>
      </c>
      <c r="G1377" s="60" t="s">
        <v>7816</v>
      </c>
      <c r="H1377" s="10" t="str">
        <f t="shared" si="22"/>
        <v>(1376, 'THẠCH PHƯƠNG TRUNG', '1996-01-01', 'Nam', 'Trà Vinh', '0326 877 043
0392 672 677', 'MR19138', 31, 29, 522, 'HIROSHIMA', '99000000', '2019-07-22', '', '2019-07-12', '2020-01-09', '50000000', '49000000', '30294', '15000', '10000', '5', '2020-06-09', '', 'Admin', '2020-06-22 00:46:18'),</v>
      </c>
      <c r="I1377" s="10" t="str">
        <f t="shared" si="22"/>
        <v>(THẠCH PHƯƠNG TRUNG, '1996-01-01', 'Nam', 'Trà Vinh', '0326 877 043
0392 672 677', 'MR19138', '(1376, 'THẠCH PHƯƠNG TRUNG', '1996-01-01', 'Nam', 'Trà Vinh', '0326 877 043
0392 672 677', 'MR19138', 31, 29, 522, 'HIROSHIMA', '99000000', '2019-07-22', '', '2019-07-12', '2020-01-09', '50000000', '49000000', '30294', '15000', '10000', '5', '2020-06-09', '', 'Admin', '2020-06-22 00:46:18'),', 29, 522, HIROSHIMA, '99000000', '2019-07-22', '50000000', '2019-07-12', '2020-01-09', '30294', '49000000', '', '15000', '10000', '5', '2020-06-09', '', '', 'Admin', '2020-06-22 00:46:18'),</v>
      </c>
      <c r="J1377" s="58">
        <v>31</v>
      </c>
      <c r="K1377" s="58">
        <v>29</v>
      </c>
      <c r="L1377" s="58">
        <v>522</v>
      </c>
      <c r="M1377" s="83" t="s">
        <v>4897</v>
      </c>
      <c r="N1377" s="55">
        <v>99000000</v>
      </c>
      <c r="O1377" s="56" t="s">
        <v>5804</v>
      </c>
      <c r="P1377" s="159">
        <v>50000000</v>
      </c>
      <c r="Q1377" s="124">
        <v>49000000</v>
      </c>
      <c r="R1377" s="124"/>
      <c r="S1377" s="49" t="s">
        <v>3662</v>
      </c>
      <c r="T1377" s="49" t="s">
        <v>7810</v>
      </c>
      <c r="U1377" s="129">
        <v>30294</v>
      </c>
      <c r="V1377" s="55">
        <v>15000</v>
      </c>
      <c r="W1377" s="55">
        <v>10000</v>
      </c>
      <c r="X1377" s="10">
        <v>5</v>
      </c>
      <c r="Y1377" s="10" t="s">
        <v>11992</v>
      </c>
      <c r="Z1377" s="10"/>
    </row>
    <row r="1378" spans="1:26">
      <c r="A1378" s="10">
        <v>1377</v>
      </c>
      <c r="B1378" s="49" t="s">
        <v>7821</v>
      </c>
      <c r="C1378" s="50" t="s">
        <v>7822</v>
      </c>
      <c r="D1378" s="51" t="s">
        <v>2845</v>
      </c>
      <c r="E1378" s="71" t="s">
        <v>2846</v>
      </c>
      <c r="F1378" s="76" t="s">
        <v>7823</v>
      </c>
      <c r="G1378" s="60" t="s">
        <v>7824</v>
      </c>
      <c r="H1378" s="10" t="str">
        <f t="shared" si="22"/>
        <v>(1377, 'VÕ TRƯỜNG DUY', '2000-06-10', 'Nam', 'Bến Tre', '0339 140 685
0969 352 529', 'MR19147', 98, 29, 500, 'SHIMANE', '103000000', '2019-07-26', '', '2019-07-20', '2020-01-09', '50000000', '53000000', '30294', '15000', '10000', '5', '2020-06-09', '', 'Admin', '2020-06-22 00:46:18'),</v>
      </c>
      <c r="I1378" s="10" t="str">
        <f t="shared" si="22"/>
        <v>(VÕ TRƯỜNG DUY, '2000-06-10', 'Nam', 'Bến Tre', '0339 140 685
0969 352 529', 'MR19147', '(1377, 'VÕ TRƯỜNG DUY', '2000-06-10', 'Nam', 'Bến Tre', '0339 140 685
0969 352 529', 'MR19147', 98, 29, 500, 'SHIMANE', '103000000', '2019-07-26', '', '2019-07-20', '2020-01-09', '50000000', '53000000', '30294', '15000', '10000', '5', '2020-06-09', '', 'Admin', '2020-06-22 00:46:18'),', 29, 500, SHIMANE, '103000000', '2019-07-26', '50000000', '2019-07-20', '2020-01-09', '30294', '53000000', '', '15000', '10000', '5', '2020-06-09', '', '', 'Admin', '2020-06-22 00:46:18'),</v>
      </c>
      <c r="J1378" s="58">
        <v>98</v>
      </c>
      <c r="K1378" s="58">
        <v>29</v>
      </c>
      <c r="L1378" s="58">
        <v>500</v>
      </c>
      <c r="M1378" s="83" t="s">
        <v>7793</v>
      </c>
      <c r="N1378" s="55">
        <v>103000000</v>
      </c>
      <c r="O1378" s="56" t="s">
        <v>7809</v>
      </c>
      <c r="P1378" s="159">
        <v>50000000</v>
      </c>
      <c r="Q1378" s="124">
        <v>53000000</v>
      </c>
      <c r="R1378" s="124"/>
      <c r="S1378" s="49" t="s">
        <v>7825</v>
      </c>
      <c r="T1378" s="49" t="s">
        <v>7810</v>
      </c>
      <c r="U1378" s="129">
        <v>30294</v>
      </c>
      <c r="V1378" s="55">
        <v>15000</v>
      </c>
      <c r="W1378" s="55">
        <v>10000</v>
      </c>
      <c r="X1378" s="10">
        <v>5</v>
      </c>
      <c r="Y1378" s="10" t="s">
        <v>11992</v>
      </c>
      <c r="Z1378" s="10"/>
    </row>
    <row r="1379" spans="1:26">
      <c r="A1379" s="10">
        <v>1378</v>
      </c>
      <c r="B1379" s="49" t="s">
        <v>4103</v>
      </c>
      <c r="C1379" s="50" t="s">
        <v>4584</v>
      </c>
      <c r="D1379" s="51" t="s">
        <v>2845</v>
      </c>
      <c r="E1379" s="71" t="s">
        <v>5394</v>
      </c>
      <c r="F1379" s="76" t="s">
        <v>7826</v>
      </c>
      <c r="G1379" s="60" t="s">
        <v>7824</v>
      </c>
      <c r="H1379" s="10" t="str">
        <f t="shared" si="22"/>
        <v>(1378, 'LÊ HOÀI NAM', '1995-02-20', 'Nam', 'Quảng Trị', '0793 852 345
0365 012 567', 'MR19147', 98, 29, 500, 'SHIMANE', '103000000', '2019-07-29', '', '2019-07-20', '2020-01-09', '50000000', '53000000', '30294', '15000', '10000', '5', '2020-06-09', '', 'Admin', '2020-06-22 00:46:18'),</v>
      </c>
      <c r="I1379" s="10" t="str">
        <f t="shared" si="22"/>
        <v>(LÊ HOÀI NAM, '1995-02-20', 'Nam', 'Quảng Trị', '0793 852 345
0365 012 567', 'MR19147', '(1378, 'LÊ HOÀI NAM', '1995-02-20', 'Nam', 'Quảng Trị', '0793 852 345
0365 012 567', 'MR19147', 98, 29, 500, 'SHIMANE', '103000000', '2019-07-29', '', '2019-07-20', '2020-01-09', '50000000', '53000000', '30294', '15000', '10000', '5', '2020-06-09', '', 'Admin', '2020-06-22 00:46:18'),', 29, 500, SHIMANE, '103000000', '2019-07-29', '50000000', '2019-07-20', '2020-01-09', '30294', '53000000', '', '15000', '10000', '5', '2020-06-09', '', '', 'Admin', '2020-06-22 00:46:18'),</v>
      </c>
      <c r="J1379" s="58">
        <v>98</v>
      </c>
      <c r="K1379" s="58">
        <v>29</v>
      </c>
      <c r="L1379" s="58">
        <v>500</v>
      </c>
      <c r="M1379" s="83" t="s">
        <v>7793</v>
      </c>
      <c r="N1379" s="55">
        <v>103000000</v>
      </c>
      <c r="O1379" s="56" t="s">
        <v>6790</v>
      </c>
      <c r="P1379" s="159">
        <v>50000000</v>
      </c>
      <c r="Q1379" s="124">
        <v>53000000</v>
      </c>
      <c r="R1379" s="124"/>
      <c r="S1379" s="49" t="s">
        <v>7825</v>
      </c>
      <c r="T1379" s="49" t="s">
        <v>7810</v>
      </c>
      <c r="U1379" s="129">
        <v>30294</v>
      </c>
      <c r="V1379" s="55">
        <v>15000</v>
      </c>
      <c r="W1379" s="55">
        <v>10000</v>
      </c>
      <c r="X1379" s="10">
        <v>5</v>
      </c>
      <c r="Y1379" s="10" t="s">
        <v>11992</v>
      </c>
      <c r="Z1379" s="10"/>
    </row>
    <row r="1380" spans="1:26">
      <c r="A1380" s="10">
        <v>1379</v>
      </c>
      <c r="B1380" s="49" t="s">
        <v>6999</v>
      </c>
      <c r="C1380" s="50" t="s">
        <v>7827</v>
      </c>
      <c r="D1380" s="51" t="s">
        <v>2845</v>
      </c>
      <c r="E1380" s="10" t="s">
        <v>2819</v>
      </c>
      <c r="F1380" s="69" t="s">
        <v>7828</v>
      </c>
      <c r="G1380" s="49" t="s">
        <v>7829</v>
      </c>
      <c r="H1380" s="10" t="str">
        <f t="shared" si="22"/>
        <v>(1379, 'TRẦN DUY KHƯƠNG', '1996-07-15', 'Nam', 'Hồ Chí Minh', '0932 476 646
0937 536 599', 'MR19110', 44, 29, 502, 'OKAYAMA', '99000000', '2018-05-30', '', '2019-05-20', '2019-01-14', '50000000', '49000000', '41514', '15000', '10000', '5', '2020-06-14', '', 'Admin', '2020-06-22 00:46:18'),</v>
      </c>
      <c r="I1380" s="10" t="str">
        <f t="shared" si="22"/>
        <v>(TRẦN DUY KHƯƠNG, '1996-07-15', 'Nam', 'Hồ Chí Minh', '0932 476 646
0937 536 599', 'MR19110', '(1379, 'TRẦN DUY KHƯƠNG', '1996-07-15', 'Nam', 'Hồ Chí Minh', '0932 476 646
0937 536 599', 'MR19110', 44, 29, 502, 'OKAYAMA', '99000000', '2018-05-30', '', '2019-05-20', '2019-01-14', '50000000', '49000000', '41514', '15000', '10000', '5', '2020-06-14', '', 'Admin', '2020-06-22 00:46:18'),', 29, 502, OKAYAMA, '99000000', '2018-05-30', '50000000', '2019-05-20', '2019-01-14', '41514', '49000000', '', '15000', '10000', '5', '2020-06-14', '', '', 'Admin', '2020-06-22 00:46:18'),</v>
      </c>
      <c r="J1380" s="58">
        <v>44</v>
      </c>
      <c r="K1380" s="58">
        <v>29</v>
      </c>
      <c r="L1380" s="58">
        <v>502</v>
      </c>
      <c r="M1380" s="49" t="s">
        <v>2870</v>
      </c>
      <c r="N1380" s="55">
        <v>99000000</v>
      </c>
      <c r="O1380" s="56" t="s">
        <v>3097</v>
      </c>
      <c r="P1380" s="159">
        <v>50000000</v>
      </c>
      <c r="Q1380" s="124">
        <v>49000000</v>
      </c>
      <c r="R1380" s="124"/>
      <c r="S1380" s="49" t="s">
        <v>5524</v>
      </c>
      <c r="T1380" s="49" t="s">
        <v>3360</v>
      </c>
      <c r="U1380" s="129">
        <v>41514</v>
      </c>
      <c r="V1380" s="55">
        <v>15000</v>
      </c>
      <c r="W1380" s="55">
        <v>10000</v>
      </c>
      <c r="X1380" s="10">
        <v>5</v>
      </c>
      <c r="Y1380" s="10" t="s">
        <v>11995</v>
      </c>
      <c r="Z1380" s="10"/>
    </row>
    <row r="1381" spans="1:26">
      <c r="A1381" s="10">
        <v>1380</v>
      </c>
      <c r="B1381" s="49" t="s">
        <v>7830</v>
      </c>
      <c r="C1381" s="50" t="s">
        <v>7831</v>
      </c>
      <c r="D1381" s="51" t="s">
        <v>2845</v>
      </c>
      <c r="E1381" s="71" t="s">
        <v>3230</v>
      </c>
      <c r="F1381" s="76" t="s">
        <v>7832</v>
      </c>
      <c r="G1381" s="60" t="s">
        <v>7833</v>
      </c>
      <c r="H1381" s="10" t="str">
        <f t="shared" si="22"/>
        <v>(1380, 'NGUYỄN VĂN THẮNG', '1998-04-11', 'Nam', 'Đak Nông', '0358 424 643
0969 224 061', 'MR19145', 44, 29, 490, 'HIROSHIMA', '99000000', '2019-07-24', '', '2019-07-19', '2019-01-22', '50000000', '49000000', '61149', '15000', '10000', '5', '2020-06-22', '', 'Admin', '2020-06-22 00:46:18'),</v>
      </c>
      <c r="I1381" s="10" t="str">
        <f t="shared" si="22"/>
        <v>(NGUYỄN VĂN THẮNG, '1998-04-11', 'Nam', 'Đak Nông', '0358 424 643
0969 224 061', 'MR19145', '(1380, 'NGUYỄN VĂN THẮNG', '1998-04-11', 'Nam', 'Đak Nông', '0358 424 643
0969 224 061', 'MR19145', 44, 29, 490, 'HIROSHIMA', '99000000', '2019-07-24', '', '2019-07-19', '2019-01-22', '50000000', '49000000', '61149', '15000', '10000', '5', '2020-06-22', '', 'Admin', '2020-06-22 00:46:18'),', 29, 490, HIROSHIMA, '99000000', '2019-07-24', '50000000', '2019-07-19', '2019-01-22', '61149', '49000000', '', '15000', '10000', '5', '2020-06-22', '', '', 'Admin', '2020-06-22 00:46:18'),</v>
      </c>
      <c r="J1381" s="58">
        <v>44</v>
      </c>
      <c r="K1381" s="58">
        <v>29</v>
      </c>
      <c r="L1381" s="58">
        <v>490</v>
      </c>
      <c r="M1381" s="83" t="s">
        <v>4897</v>
      </c>
      <c r="N1381" s="55">
        <v>99000000</v>
      </c>
      <c r="O1381" s="56" t="s">
        <v>6921</v>
      </c>
      <c r="P1381" s="159">
        <v>50000000</v>
      </c>
      <c r="Q1381" s="124">
        <v>49000000</v>
      </c>
      <c r="R1381" s="124"/>
      <c r="S1381" s="49" t="s">
        <v>7293</v>
      </c>
      <c r="T1381" s="49" t="s">
        <v>7834</v>
      </c>
      <c r="U1381" s="129">
        <v>61149</v>
      </c>
      <c r="V1381" s="55">
        <v>15000</v>
      </c>
      <c r="W1381" s="55">
        <v>10000</v>
      </c>
      <c r="X1381" s="10">
        <v>5</v>
      </c>
      <c r="Y1381" s="10" t="s">
        <v>10018</v>
      </c>
      <c r="Z1381" s="10"/>
    </row>
    <row r="1382" spans="1:26">
      <c r="A1382" s="10">
        <v>1381</v>
      </c>
      <c r="B1382" s="49" t="s">
        <v>7835</v>
      </c>
      <c r="C1382" s="50" t="s">
        <v>7836</v>
      </c>
      <c r="D1382" s="51" t="s">
        <v>2845</v>
      </c>
      <c r="E1382" s="71" t="s">
        <v>3141</v>
      </c>
      <c r="F1382" s="76" t="s">
        <v>7837</v>
      </c>
      <c r="G1382" s="60" t="s">
        <v>7833</v>
      </c>
      <c r="H1382" s="10" t="str">
        <f t="shared" si="22"/>
        <v>(1381, 'NGÔ QUANG MINH', '1999-11-06', 'Nam', 'Đồng Tháp', '0899 318 321
0938 358 687', 'MR19145', 44, 29, 490, 'HIROSHIMA', '99000000', '2019-07-29', '', '2019-07-19', '2019-01-22', '50000000', '49000000', '61149', '15000', '10000', '5', '2020-06-22', '', 'Admin', '2020-06-22 00:46:18'),</v>
      </c>
      <c r="I1382" s="10" t="str">
        <f t="shared" si="22"/>
        <v>(NGÔ QUANG MINH, '1999-11-06', 'Nam', 'Đồng Tháp', '0899 318 321
0938 358 687', 'MR19145', '(1381, 'NGÔ QUANG MINH', '1999-11-06', 'Nam', 'Đồng Tháp', '0899 318 321
0938 358 687', 'MR19145', 44, 29, 490, 'HIROSHIMA', '99000000', '2019-07-29', '', '2019-07-19', '2019-01-22', '50000000', '49000000', '61149', '15000', '10000', '5', '2020-06-22', '', 'Admin', '2020-06-22 00:46:18'),', 29, 490, HIROSHIMA, '99000000', '2019-07-29', '50000000', '2019-07-19', '2019-01-22', '61149', '49000000', '', '15000', '10000', '5', '2020-06-22', '', '', 'Admin', '2020-06-22 00:46:18'),</v>
      </c>
      <c r="J1382" s="58">
        <v>44</v>
      </c>
      <c r="K1382" s="58">
        <v>29</v>
      </c>
      <c r="L1382" s="58">
        <v>490</v>
      </c>
      <c r="M1382" s="83" t="s">
        <v>4897</v>
      </c>
      <c r="N1382" s="55">
        <v>99000000</v>
      </c>
      <c r="O1382" s="56" t="s">
        <v>6790</v>
      </c>
      <c r="P1382" s="159">
        <v>50000000</v>
      </c>
      <c r="Q1382" s="124">
        <v>49000000</v>
      </c>
      <c r="R1382" s="124"/>
      <c r="S1382" s="49" t="s">
        <v>7293</v>
      </c>
      <c r="T1382" s="49" t="s">
        <v>7834</v>
      </c>
      <c r="U1382" s="129">
        <v>61149</v>
      </c>
      <c r="V1382" s="55">
        <v>15000</v>
      </c>
      <c r="W1382" s="55">
        <v>10000</v>
      </c>
      <c r="X1382" s="10">
        <v>5</v>
      </c>
      <c r="Y1382" s="10" t="s">
        <v>10018</v>
      </c>
      <c r="Z1382" s="10"/>
    </row>
    <row r="1383" spans="1:26">
      <c r="A1383" s="10">
        <v>1382</v>
      </c>
      <c r="B1383" s="49" t="s">
        <v>7838</v>
      </c>
      <c r="C1383" s="50" t="s">
        <v>4122</v>
      </c>
      <c r="D1383" s="51" t="s">
        <v>2845</v>
      </c>
      <c r="E1383" s="71" t="s">
        <v>3104</v>
      </c>
      <c r="F1383" s="76" t="s">
        <v>7839</v>
      </c>
      <c r="G1383" s="60" t="s">
        <v>7840</v>
      </c>
      <c r="H1383" s="10" t="str">
        <f t="shared" si="22"/>
        <v>(1382, 'TRẦN VĂN PHƯỚC', '1992-01-01', 'Nam', 'An Giang', '0337 543 505
0392 180 700', 'MR19106', 44, 29, 524, 'HIROSHIMA', '99000000', '2019-05-23', '', '2019-05-16', '2020-02-13', '50000000', '49000000', '57222', '15000', '10000', '4', '2020-06-13', '', 'Admin', '2020-06-22 00:46:18'),</v>
      </c>
      <c r="I1383" s="10" t="str">
        <f t="shared" si="22"/>
        <v>(TRẦN VĂN PHƯỚC, '1992-01-01', 'Nam', 'An Giang', '0337 543 505
0392 180 700', 'MR19106', '(1382, 'TRẦN VĂN PHƯỚC', '1992-01-01', 'Nam', 'An Giang', '0337 543 505
0392 180 700', 'MR19106', 44, 29, 524, 'HIROSHIMA', '99000000', '2019-05-23', '', '2019-05-16', '2020-02-13', '50000000', '49000000', '57222', '15000', '10000', '4', '2020-06-13', '', 'Admin', '2020-06-22 00:46:18'),', 29, 524, HIROSHIMA, '99000000', '2019-05-23', '50000000', '2019-05-16', '2020-02-13', '57222', '49000000', '', '15000', '10000', '4', '2020-06-13', '', '', 'Admin', '2020-06-22 00:46:18'),</v>
      </c>
      <c r="J1383" s="58">
        <v>44</v>
      </c>
      <c r="K1383" s="58">
        <v>29</v>
      </c>
      <c r="L1383" s="58">
        <v>524</v>
      </c>
      <c r="M1383" s="83" t="s">
        <v>4897</v>
      </c>
      <c r="N1383" s="55">
        <v>99000000</v>
      </c>
      <c r="O1383" s="56" t="s">
        <v>3617</v>
      </c>
      <c r="P1383" s="159">
        <v>50000000</v>
      </c>
      <c r="Q1383" s="124">
        <v>49000000</v>
      </c>
      <c r="R1383" s="124"/>
      <c r="S1383" s="49" t="s">
        <v>7841</v>
      </c>
      <c r="T1383" s="49" t="s">
        <v>5639</v>
      </c>
      <c r="U1383" s="129">
        <v>57222</v>
      </c>
      <c r="V1383" s="55">
        <v>15000</v>
      </c>
      <c r="W1383" s="55">
        <v>10000</v>
      </c>
      <c r="X1383" s="10">
        <v>4</v>
      </c>
      <c r="Y1383" s="10" t="s">
        <v>10014</v>
      </c>
      <c r="Z1383" s="10"/>
    </row>
    <row r="1384" spans="1:26">
      <c r="A1384" s="10">
        <v>1383</v>
      </c>
      <c r="B1384" s="49" t="s">
        <v>7842</v>
      </c>
      <c r="C1384" s="50" t="s">
        <v>6124</v>
      </c>
      <c r="D1384" s="51" t="s">
        <v>2845</v>
      </c>
      <c r="E1384" s="71" t="s">
        <v>2855</v>
      </c>
      <c r="F1384" s="76" t="s">
        <v>7843</v>
      </c>
      <c r="G1384" s="60" t="s">
        <v>7844</v>
      </c>
      <c r="H1384" s="10" t="str">
        <f t="shared" si="22"/>
        <v>(1383, 'KIM RỊT THY', '1998-09-06', 'Nam', 'Trà Vinh', '03590 54541
039 6234 482', 'BSMR19106', 44, 29, 524, 'HIROSHIMA', '99000000', '2019-09-04', '', '2019-05-16', '2020-02-13', '50000000', '49000000', '57222', '15000', '10000', '4', '2020-06-13', '', 'Admin', '2020-06-22 00:46:18'),</v>
      </c>
      <c r="I1384" s="10" t="str">
        <f t="shared" si="22"/>
        <v>(KIM RỊT THY, '1998-09-06', 'Nam', 'Trà Vinh', '03590 54541
039 6234 482', 'BSMR19106', '(1383, 'KIM RỊT THY', '1998-09-06', 'Nam', 'Trà Vinh', '03590 54541
039 6234 482', 'BSMR19106', 44, 29, 524, 'HIROSHIMA', '99000000', '2019-09-04', '', '2019-05-16', '2020-02-13', '50000000', '49000000', '57222', '15000', '10000', '4', '2020-06-13', '', 'Admin', '2020-06-22 00:46:18'),', 29, 524, HIROSHIMA, '99000000', '2019-09-04', '50000000', '2019-05-16', '2020-02-13', '57222', '49000000', '', '15000', '10000', '4', '2020-06-13', '', '', 'Admin', '2020-06-22 00:46:18'),</v>
      </c>
      <c r="J1384" s="58">
        <v>44</v>
      </c>
      <c r="K1384" s="58">
        <v>29</v>
      </c>
      <c r="L1384" s="58">
        <v>524</v>
      </c>
      <c r="M1384" s="83" t="s">
        <v>4897</v>
      </c>
      <c r="N1384" s="55">
        <v>99000000</v>
      </c>
      <c r="O1384" s="56" t="s">
        <v>6338</v>
      </c>
      <c r="P1384" s="159">
        <v>50000000</v>
      </c>
      <c r="Q1384" s="124">
        <v>49000000</v>
      </c>
      <c r="R1384" s="124"/>
      <c r="S1384" s="49" t="s">
        <v>7841</v>
      </c>
      <c r="T1384" s="49" t="s">
        <v>5639</v>
      </c>
      <c r="U1384" s="129">
        <v>57222</v>
      </c>
      <c r="V1384" s="55">
        <v>15000</v>
      </c>
      <c r="W1384" s="55">
        <v>10000</v>
      </c>
      <c r="X1384" s="10">
        <v>4</v>
      </c>
      <c r="Y1384" s="10" t="s">
        <v>10014</v>
      </c>
      <c r="Z1384" s="10"/>
    </row>
    <row r="1385" spans="1:26">
      <c r="A1385" s="10">
        <v>1384</v>
      </c>
      <c r="B1385" s="49" t="s">
        <v>7845</v>
      </c>
      <c r="C1385" s="50" t="s">
        <v>7846</v>
      </c>
      <c r="D1385" s="51" t="s">
        <v>2845</v>
      </c>
      <c r="E1385" s="71" t="s">
        <v>5394</v>
      </c>
      <c r="F1385" s="76" t="s">
        <v>7847</v>
      </c>
      <c r="G1385" s="60" t="s">
        <v>7848</v>
      </c>
      <c r="H1385" s="10" t="str">
        <f t="shared" si="22"/>
        <v>(1384, 'NGUYỄN THẾ ĐOÀN', '1999-09-11', 'Nam', 'Quảng Trị', '0858 027 157
0939 985 418', 'MR19157', 44, 29, 526, 'HIROSHIMA', '99000000', '2019-08-26', '', '2019-08-17', '2020-02-13', '50000000', '49000000', '57222', '15000', '10000', '4', '2020-06-13', '', 'Admin', '2020-06-22 00:46:18'),</v>
      </c>
      <c r="I1385" s="10" t="str">
        <f t="shared" si="22"/>
        <v>(NGUYỄN THẾ ĐOÀN, '1999-09-11', 'Nam', 'Quảng Trị', '0858 027 157
0939 985 418', 'MR19157', '(1384, 'NGUYỄN THẾ ĐOÀN', '1999-09-11', 'Nam', 'Quảng Trị', '0858 027 157
0939 985 418', 'MR19157', 44, 29, 526, 'HIROSHIMA', '99000000', '2019-08-26', '', '2019-08-17', '2020-02-13', '50000000', '49000000', '57222', '15000', '10000', '4', '2020-06-13', '', 'Admin', '2020-06-22 00:46:18'),', 29, 526, HIROSHIMA, '99000000', '2019-08-26', '50000000', '2019-08-17', '2020-02-13', '57222', '49000000', '', '15000', '10000', '4', '2020-06-13', '', '', 'Admin', '2020-06-22 00:46:18'),</v>
      </c>
      <c r="J1385" s="58">
        <v>44</v>
      </c>
      <c r="K1385" s="58">
        <v>29</v>
      </c>
      <c r="L1385" s="58">
        <v>526</v>
      </c>
      <c r="M1385" s="83" t="s">
        <v>4897</v>
      </c>
      <c r="N1385" s="55">
        <v>99000000</v>
      </c>
      <c r="O1385" s="56" t="s">
        <v>4280</v>
      </c>
      <c r="P1385" s="159">
        <v>50000000</v>
      </c>
      <c r="Q1385" s="124">
        <v>49000000</v>
      </c>
      <c r="R1385" s="124"/>
      <c r="S1385" s="49" t="s">
        <v>7849</v>
      </c>
      <c r="T1385" s="49" t="s">
        <v>5639</v>
      </c>
      <c r="U1385" s="129">
        <v>57222</v>
      </c>
      <c r="V1385" s="55">
        <v>15000</v>
      </c>
      <c r="W1385" s="55">
        <v>10000</v>
      </c>
      <c r="X1385" s="10">
        <v>4</v>
      </c>
      <c r="Y1385" s="10" t="s">
        <v>10014</v>
      </c>
      <c r="Z1385" s="10"/>
    </row>
    <row r="1386" spans="1:26">
      <c r="A1386" s="10">
        <v>1385</v>
      </c>
      <c r="B1386" s="49" t="s">
        <v>7850</v>
      </c>
      <c r="C1386" s="50" t="s">
        <v>7851</v>
      </c>
      <c r="D1386" s="51" t="s">
        <v>2845</v>
      </c>
      <c r="E1386" s="71" t="s">
        <v>2995</v>
      </c>
      <c r="F1386" s="76" t="s">
        <v>7852</v>
      </c>
      <c r="G1386" s="60" t="s">
        <v>7848</v>
      </c>
      <c r="H1386" s="10" t="str">
        <f t="shared" si="22"/>
        <v>(1385, 'HUỲNH CHÍ TÂM', '1995-02-14', 'Nam', 'Hậu Giang', '0965 002 661
0389 293 253', 'MR19157', 44, 29, 526, 'HIROSHIMA', '99000000', '2019-08-23', '', '2019-08-17', '2020-02-13', '50000000', '49000000', '57222', '15000', '10000', '4', '2020-06-13', '', 'Admin', '2020-06-22 00:46:18'),</v>
      </c>
      <c r="I1386" s="10" t="str">
        <f t="shared" si="22"/>
        <v>(HUỲNH CHÍ TÂM, '1995-02-14', 'Nam', 'Hậu Giang', '0965 002 661
0389 293 253', 'MR19157', '(1385, 'HUỲNH CHÍ TÂM', '1995-02-14', 'Nam', 'Hậu Giang', '0965 002 661
0389 293 253', 'MR19157', 44, 29, 526, 'HIROSHIMA', '99000000', '2019-08-23', '', '2019-08-17', '2020-02-13', '50000000', '49000000', '57222', '15000', '10000', '4', '2020-06-13', '', 'Admin', '2020-06-22 00:46:18'),', 29, 526, HIROSHIMA, '99000000', '2019-08-23', '50000000', '2019-08-17', '2020-02-13', '57222', '49000000', '', '15000', '10000', '4', '2020-06-13', '', '', 'Admin', '2020-06-22 00:46:18'),</v>
      </c>
      <c r="J1386" s="58">
        <v>44</v>
      </c>
      <c r="K1386" s="58">
        <v>29</v>
      </c>
      <c r="L1386" s="58">
        <v>526</v>
      </c>
      <c r="M1386" s="83" t="s">
        <v>4897</v>
      </c>
      <c r="N1386" s="55">
        <v>99000000</v>
      </c>
      <c r="O1386" s="56" t="s">
        <v>7853</v>
      </c>
      <c r="P1386" s="159">
        <v>50000000</v>
      </c>
      <c r="Q1386" s="124">
        <v>49000000</v>
      </c>
      <c r="R1386" s="124"/>
      <c r="S1386" s="49" t="s">
        <v>7849</v>
      </c>
      <c r="T1386" s="49" t="s">
        <v>5639</v>
      </c>
      <c r="U1386" s="129">
        <v>57222</v>
      </c>
      <c r="V1386" s="55">
        <v>15000</v>
      </c>
      <c r="W1386" s="55">
        <v>10000</v>
      </c>
      <c r="X1386" s="10">
        <v>4</v>
      </c>
      <c r="Y1386" s="10" t="s">
        <v>10014</v>
      </c>
      <c r="Z1386" s="10"/>
    </row>
    <row r="1387" spans="1:26">
      <c r="A1387" s="10">
        <v>1386</v>
      </c>
      <c r="B1387" s="49" t="s">
        <v>7854</v>
      </c>
      <c r="C1387" s="50" t="s">
        <v>7855</v>
      </c>
      <c r="D1387" s="51" t="s">
        <v>2845</v>
      </c>
      <c r="E1387" s="71" t="s">
        <v>2876</v>
      </c>
      <c r="F1387" s="76" t="s">
        <v>7856</v>
      </c>
      <c r="G1387" s="60" t="s">
        <v>7857</v>
      </c>
      <c r="H1387" s="10" t="str">
        <f t="shared" si="22"/>
        <v>(1386, 'VÕ THÀNH CÔNG', '2000-10-31', 'Nam', 'Vĩnh Long', '0794 950 002
0399 866 225', 'MR19158', 25, 29, 527, 'OKAYAMA', '92000000', '2019-08-21', '', '2019-08-17', '2020-02-20', '50000000', '42000000', '57222', '15000', '10000', '4', '2020-06-20', '', 'Admin', '2020-06-22 00:46:18'),</v>
      </c>
      <c r="I1387" s="10" t="str">
        <f t="shared" si="22"/>
        <v>(VÕ THÀNH CÔNG, '2000-10-31', 'Nam', 'Vĩnh Long', '0794 950 002
0399 866 225', 'MR19158', '(1386, 'VÕ THÀNH CÔNG', '2000-10-31', 'Nam', 'Vĩnh Long', '0794 950 002
0399 866 225', 'MR19158', 25, 29, 527, 'OKAYAMA', '92000000', '2019-08-21', '', '2019-08-17', '2020-02-20', '50000000', '42000000', '57222', '15000', '10000', '4', '2020-06-20', '', 'Admin', '2020-06-22 00:46:18'),', 29, 527, OKAYAMA, '92000000', '2019-08-21', '50000000', '2019-08-17', '2020-02-20', '57222', '42000000', '', '15000', '10000', '4', '2020-06-20', '', '', 'Admin', '2020-06-22 00:46:18'),</v>
      </c>
      <c r="J1387" s="58">
        <v>25</v>
      </c>
      <c r="K1387" s="58">
        <v>29</v>
      </c>
      <c r="L1387" s="58">
        <v>527</v>
      </c>
      <c r="M1387" s="83" t="s">
        <v>2870</v>
      </c>
      <c r="N1387" s="55">
        <v>92000000</v>
      </c>
      <c r="O1387" s="56" t="s">
        <v>7515</v>
      </c>
      <c r="P1387" s="159">
        <v>50000000</v>
      </c>
      <c r="Q1387" s="124">
        <v>42000000</v>
      </c>
      <c r="R1387" s="124"/>
      <c r="S1387" s="49" t="s">
        <v>7849</v>
      </c>
      <c r="T1387" s="49" t="s">
        <v>6978</v>
      </c>
      <c r="U1387" s="129">
        <v>57222</v>
      </c>
      <c r="V1387" s="55">
        <v>15000</v>
      </c>
      <c r="W1387" s="55">
        <v>10000</v>
      </c>
      <c r="X1387" s="10">
        <v>4</v>
      </c>
      <c r="Y1387" s="10" t="s">
        <v>10053</v>
      </c>
      <c r="Z1387" s="10"/>
    </row>
    <row r="1388" spans="1:26">
      <c r="A1388" s="10">
        <v>1387</v>
      </c>
      <c r="B1388" s="49" t="s">
        <v>7858</v>
      </c>
      <c r="C1388" s="50" t="s">
        <v>7859</v>
      </c>
      <c r="D1388" s="51" t="s">
        <v>2845</v>
      </c>
      <c r="E1388" s="71" t="s">
        <v>3317</v>
      </c>
      <c r="F1388" s="76" t="s">
        <v>7860</v>
      </c>
      <c r="G1388" s="60" t="s">
        <v>7857</v>
      </c>
      <c r="H1388" s="10" t="str">
        <f t="shared" si="22"/>
        <v>(1387, 'LÊ PHÁT TÀI', '1987-10-16', 'Nam', 'Tiền Giang', '0333 670 727
0909 608 180', 'MR19158', 25, 29, 527, 'OKAYAMA', '92000000', '2019-08-26', '', '2019-08-17', '2020-02-20', '50000000', '42000000', '57222', '15000', '10000', '4', '2020-06-20', '', 'Admin', '2020-06-22 00:46:18'),</v>
      </c>
      <c r="I1388" s="10" t="str">
        <f t="shared" si="22"/>
        <v>(LÊ PHÁT TÀI, '1987-10-16', 'Nam', 'Tiền Giang', '0333 670 727
0909 608 180', 'MR19158', '(1387, 'LÊ PHÁT TÀI', '1987-10-16', 'Nam', 'Tiền Giang', '0333 670 727
0909 608 180', 'MR19158', 25, 29, 527, 'OKAYAMA', '92000000', '2019-08-26', '', '2019-08-17', '2020-02-20', '50000000', '42000000', '57222', '15000', '10000', '4', '2020-06-20', '', 'Admin', '2020-06-22 00:46:18'),', 29, 527, OKAYAMA, '92000000', '2019-08-26', '50000000', '2019-08-17', '2020-02-20', '57222', '42000000', '', '15000', '10000', '4', '2020-06-20', '', '', 'Admin', '2020-06-22 00:46:18'),</v>
      </c>
      <c r="J1388" s="58">
        <v>25</v>
      </c>
      <c r="K1388" s="58">
        <v>29</v>
      </c>
      <c r="L1388" s="58">
        <v>527</v>
      </c>
      <c r="M1388" s="83" t="s">
        <v>2870</v>
      </c>
      <c r="N1388" s="55">
        <v>92000000</v>
      </c>
      <c r="O1388" s="56" t="s">
        <v>4280</v>
      </c>
      <c r="P1388" s="159">
        <v>50000000</v>
      </c>
      <c r="Q1388" s="124">
        <v>42000000</v>
      </c>
      <c r="R1388" s="124"/>
      <c r="S1388" s="49" t="s">
        <v>7849</v>
      </c>
      <c r="T1388" s="49" t="s">
        <v>6978</v>
      </c>
      <c r="U1388" s="129">
        <v>57222</v>
      </c>
      <c r="V1388" s="55">
        <v>15000</v>
      </c>
      <c r="W1388" s="55">
        <v>10000</v>
      </c>
      <c r="X1388" s="10">
        <v>4</v>
      </c>
      <c r="Y1388" s="10" t="s">
        <v>10053</v>
      </c>
      <c r="Z1388" s="10"/>
    </row>
    <row r="1389" spans="1:26">
      <c r="A1389" s="10">
        <v>1388</v>
      </c>
      <c r="B1389" s="49" t="s">
        <v>7861</v>
      </c>
      <c r="C1389" s="50" t="s">
        <v>7862</v>
      </c>
      <c r="D1389" s="51" t="s">
        <v>2845</v>
      </c>
      <c r="E1389" s="71" t="s">
        <v>3471</v>
      </c>
      <c r="F1389" s="76" t="s">
        <v>7863</v>
      </c>
      <c r="G1389" s="60" t="s">
        <v>7857</v>
      </c>
      <c r="H1389" s="10" t="str">
        <f t="shared" si="22"/>
        <v>(1388, 'DANH VĂN SUÔL', '1993-10-29', 'Nam', 'Bạc Liêu', '0947 513 615
0949 794 791', 'MR19158', 25, 29, 527, 'OKAYAMA', '92000000', '2019-08-23', '', '2019-08-17', '2020-02-20', '50000000', '42000000', '57222', '15000', '10000', '4', '2020-06-20', '', 'Admin', '2020-06-22 00:46:18'),</v>
      </c>
      <c r="I1389" s="10" t="str">
        <f t="shared" si="22"/>
        <v>(DANH VĂN SUÔL, '1993-10-29', 'Nam', 'Bạc Liêu', '0947 513 615
0949 794 791', 'MR19158', '(1388, 'DANH VĂN SUÔL', '1993-10-29', 'Nam', 'Bạc Liêu', '0947 513 615
0949 794 791', 'MR19158', 25, 29, 527, 'OKAYAMA', '92000000', '2019-08-23', '', '2019-08-17', '2020-02-20', '50000000', '42000000', '57222', '15000', '10000', '4', '2020-06-20', '', 'Admin', '2020-06-22 00:46:18'),', 29, 527, OKAYAMA, '92000000', '2019-08-23', '50000000', '2019-08-17', '2020-02-20', '57222', '42000000', '', '15000', '10000', '4', '2020-06-20', '', '', 'Admin', '2020-06-22 00:46:18'),</v>
      </c>
      <c r="J1389" s="58">
        <v>25</v>
      </c>
      <c r="K1389" s="58">
        <v>29</v>
      </c>
      <c r="L1389" s="58">
        <v>527</v>
      </c>
      <c r="M1389" s="83" t="s">
        <v>2870</v>
      </c>
      <c r="N1389" s="55">
        <v>92000000</v>
      </c>
      <c r="O1389" s="56" t="s">
        <v>7853</v>
      </c>
      <c r="P1389" s="159">
        <v>50000000</v>
      </c>
      <c r="Q1389" s="124">
        <v>42000000</v>
      </c>
      <c r="R1389" s="124"/>
      <c r="S1389" s="49" t="s">
        <v>7849</v>
      </c>
      <c r="T1389" s="49" t="s">
        <v>6978</v>
      </c>
      <c r="U1389" s="129">
        <v>57222</v>
      </c>
      <c r="V1389" s="55">
        <v>15000</v>
      </c>
      <c r="W1389" s="55">
        <v>10000</v>
      </c>
      <c r="X1389" s="10">
        <v>4</v>
      </c>
      <c r="Y1389" s="10" t="s">
        <v>10053</v>
      </c>
      <c r="Z1389" s="10"/>
    </row>
    <row r="1390" spans="1:26">
      <c r="A1390" s="10">
        <v>1389</v>
      </c>
      <c r="B1390" s="49" t="s">
        <v>7864</v>
      </c>
      <c r="C1390" s="50" t="s">
        <v>7865</v>
      </c>
      <c r="D1390" s="51" t="s">
        <v>2845</v>
      </c>
      <c r="E1390" s="71" t="s">
        <v>3300</v>
      </c>
      <c r="F1390" s="76" t="s">
        <v>7866</v>
      </c>
      <c r="G1390" s="60" t="s">
        <v>7867</v>
      </c>
      <c r="H1390" s="10" t="str">
        <f t="shared" si="22"/>
        <v>(1389, 'LÊ ANH THÁI', '1993-05-05', 'Nam', 'Quảng Bình', '0379 490 800
0962 826 691', 'MR19178', 24, 29, 498, 'HIROSHIMA', '94000000', '2019-10-01', '', '2019-09-24', '2020-03-08', '50000000', '44000000', '39270', '15000', '10000', '3', '2020-03-08', '', 'Admin', '2020-06-22 00:46:18'),</v>
      </c>
      <c r="I1390" s="10" t="str">
        <f t="shared" si="22"/>
        <v>(LÊ ANH THÁI, '1993-05-05', 'Nam', 'Quảng Bình', '0379 490 800
0962 826 691', 'MR19178', '(1389, 'LÊ ANH THÁI', '1993-05-05', 'Nam', 'Quảng Bình', '0379 490 800
0962 826 691', 'MR19178', 24, 29, 498, 'HIROSHIMA', '94000000', '2019-10-01', '', '2019-09-24', '2020-03-08', '50000000', '44000000', '39270', '15000', '10000', '3', '2020-03-08', '', 'Admin', '2020-06-22 00:46:18'),', 29, 498, HIROSHIMA, '94000000', '2019-10-01', '50000000', '2019-09-24', '2020-03-08', '39270', '44000000', '', '15000', '10000', '3', '2020-03-08', '', '', 'Admin', '2020-06-22 00:46:18'),</v>
      </c>
      <c r="J1390" s="58">
        <v>24</v>
      </c>
      <c r="K1390" s="58">
        <v>29</v>
      </c>
      <c r="L1390" s="58">
        <v>498</v>
      </c>
      <c r="M1390" s="83" t="s">
        <v>4897</v>
      </c>
      <c r="N1390" s="55">
        <v>94000000</v>
      </c>
      <c r="O1390" s="56" t="s">
        <v>4290</v>
      </c>
      <c r="P1390" s="159">
        <v>50000000</v>
      </c>
      <c r="Q1390" s="124">
        <v>44000000</v>
      </c>
      <c r="R1390" s="124"/>
      <c r="S1390" s="49" t="s">
        <v>6833</v>
      </c>
      <c r="T1390" s="49" t="s">
        <v>7868</v>
      </c>
      <c r="U1390" s="129">
        <v>39270</v>
      </c>
      <c r="V1390" s="55">
        <v>15000</v>
      </c>
      <c r="W1390" s="55">
        <v>10000</v>
      </c>
      <c r="X1390" s="10">
        <v>3</v>
      </c>
      <c r="Y1390" s="10" t="s">
        <v>7868</v>
      </c>
      <c r="Z1390" s="10"/>
    </row>
    <row r="1391" spans="1:26">
      <c r="A1391" s="10">
        <v>1390</v>
      </c>
      <c r="B1391" s="78" t="s">
        <v>2879</v>
      </c>
      <c r="C1391" s="50" t="s">
        <v>7869</v>
      </c>
      <c r="D1391" s="51" t="s">
        <v>2845</v>
      </c>
      <c r="E1391" s="10" t="s">
        <v>2855</v>
      </c>
      <c r="F1391" s="69" t="s">
        <v>7870</v>
      </c>
      <c r="G1391" s="49" t="s">
        <v>7871</v>
      </c>
      <c r="H1391" s="10" t="str">
        <f t="shared" si="22"/>
        <v>(1390, 'TRẦN THANH SANG', '1994-01-13', 'Nam', 'Trà Vinh', '01638 049 657
01698 714 429', 'MR19120', 30, 29, 529, '', '92000000', '2018-05-29', '', '2019-05-28', '2020-03-08', '50000000', '42000000', '39270', '15000', '10000', '3', '2020-03-08', '', 'Admin', '2020-06-22 00:46:18'),</v>
      </c>
      <c r="I1391" s="10" t="str">
        <f t="shared" si="22"/>
        <v>(TRẦN THANH SANG, '1994-01-13', 'Nam', 'Trà Vinh', '01638 049 657
01698 714 429', 'MR19120', '(1390, 'TRẦN THANH SANG', '1994-01-13', 'Nam', 'Trà Vinh', '01638 049 657
01698 714 429', 'MR19120', 30, 29, 529, '', '92000000', '2018-05-29', '', '2019-05-28', '2020-03-08', '50000000', '42000000', '39270', '15000', '10000', '3', '2020-03-08', '', 'Admin', '2020-06-22 00:46:18'),', 29, 529, , '92000000', '2018-05-29', '50000000', '2019-05-28', '2020-03-08', '39270', '42000000', '', '15000', '10000', '3', '2020-03-08', '', '', 'Admin', '2020-06-22 00:46:18'),</v>
      </c>
      <c r="J1391" s="58">
        <v>30</v>
      </c>
      <c r="K1391" s="58">
        <v>29</v>
      </c>
      <c r="L1391" s="58">
        <v>529</v>
      </c>
      <c r="M1391" s="49"/>
      <c r="N1391" s="55">
        <v>92000000</v>
      </c>
      <c r="O1391" s="56" t="s">
        <v>7872</v>
      </c>
      <c r="P1391" s="159">
        <v>50000000</v>
      </c>
      <c r="Q1391" s="124">
        <v>42000000</v>
      </c>
      <c r="R1391" s="124"/>
      <c r="S1391" s="49" t="s">
        <v>5397</v>
      </c>
      <c r="T1391" s="49" t="s">
        <v>7868</v>
      </c>
      <c r="U1391" s="129">
        <v>39270</v>
      </c>
      <c r="V1391" s="55">
        <v>15000</v>
      </c>
      <c r="W1391" s="55">
        <v>10000</v>
      </c>
      <c r="X1391" s="10">
        <v>3</v>
      </c>
      <c r="Y1391" s="10" t="s">
        <v>7868</v>
      </c>
      <c r="Z1391" s="10"/>
    </row>
    <row r="1392" spans="1:26">
      <c r="A1392" s="10">
        <v>1391</v>
      </c>
      <c r="B1392" s="78" t="s">
        <v>7873</v>
      </c>
      <c r="C1392" s="50" t="s">
        <v>7874</v>
      </c>
      <c r="D1392" s="51" t="s">
        <v>2845</v>
      </c>
      <c r="E1392" s="71" t="s">
        <v>3317</v>
      </c>
      <c r="F1392" s="76" t="s">
        <v>7875</v>
      </c>
      <c r="G1392" s="60" t="s">
        <v>7871</v>
      </c>
      <c r="H1392" s="10" t="str">
        <f t="shared" si="22"/>
        <v>(1391, 'LÊ MINH TRÍ', '1992-06-17', 'Nam', 'Tiền Giang', '0939 996 078
0706 404 343 ', 'MR19120', 30, 29, 529, '', '92000000', '2019-06-28', '', '2019-05-28', '2020-03-08', '50000000', '42000000', '39270', '15000', '10000', '3', '2020-03-08', '', 'Admin', '2020-06-22 00:46:18'),</v>
      </c>
      <c r="I1392" s="10" t="str">
        <f t="shared" si="22"/>
        <v>(LÊ MINH TRÍ, '1992-06-17', 'Nam', 'Tiền Giang', '0939 996 078
0706 404 343 ', 'MR19120', '(1391, 'LÊ MINH TRÍ', '1992-06-17', 'Nam', 'Tiền Giang', '0939 996 078
0706 404 343 ', 'MR19120', 30, 29, 529, '', '92000000', '2019-06-28', '', '2019-05-28', '2020-03-08', '50000000', '42000000', '39270', '15000', '10000', '3', '2020-03-08', '', 'Admin', '2020-06-22 00:46:18'),', 29, 529, , '92000000', '2019-06-28', '50000000', '2019-05-28', '2020-03-08', '39270', '42000000', '', '15000', '10000', '3', '2020-03-08', '', '', 'Admin', '2020-06-22 00:46:18'),</v>
      </c>
      <c r="J1392" s="58">
        <v>30</v>
      </c>
      <c r="K1392" s="58">
        <v>29</v>
      </c>
      <c r="L1392" s="58">
        <v>529</v>
      </c>
      <c r="M1392" s="83"/>
      <c r="N1392" s="55">
        <v>92000000</v>
      </c>
      <c r="O1392" s="56" t="s">
        <v>7876</v>
      </c>
      <c r="P1392" s="159">
        <v>50000000</v>
      </c>
      <c r="Q1392" s="124">
        <v>42000000</v>
      </c>
      <c r="R1392" s="124"/>
      <c r="S1392" s="49" t="s">
        <v>5397</v>
      </c>
      <c r="T1392" s="49" t="s">
        <v>7868</v>
      </c>
      <c r="U1392" s="129">
        <v>39270</v>
      </c>
      <c r="V1392" s="55">
        <v>15000</v>
      </c>
      <c r="W1392" s="55">
        <v>10000</v>
      </c>
      <c r="X1392" s="10">
        <v>3</v>
      </c>
      <c r="Y1392" s="10" t="s">
        <v>7868</v>
      </c>
      <c r="Z1392" s="10"/>
    </row>
    <row r="1393" spans="1:26">
      <c r="A1393" s="10">
        <v>1392</v>
      </c>
      <c r="B1393" s="49" t="s">
        <v>7877</v>
      </c>
      <c r="C1393" s="50" t="s">
        <v>7878</v>
      </c>
      <c r="D1393" s="51" t="s">
        <v>2845</v>
      </c>
      <c r="E1393" s="71" t="s">
        <v>5389</v>
      </c>
      <c r="F1393" s="76"/>
      <c r="G1393" s="60" t="s">
        <v>7879</v>
      </c>
      <c r="H1393" s="10" t="str">
        <f t="shared" si="22"/>
        <v>(1392, 'NGUYỄN BÌNH ĐỊNH', '2001-01-07', 'Nam', 'Quảng Ngải', '', 'MR19171', 128, 29, 530, 'SHIMANE', '103000000', '2019-09-16', '', '2019-09-09', '2020-03-08', '50000000', '53000000', '39270', '15000', '10000', '3', '2020-03-08', '', 'Admin', '2020-06-22 00:46:18'),</v>
      </c>
      <c r="I1393" s="10" t="str">
        <f t="shared" si="22"/>
        <v>(NGUYỄN BÌNH ĐỊNH, '2001-01-07', 'Nam', 'Quảng Ngải', '', 'MR19171', '(1392, 'NGUYỄN BÌNH ĐỊNH', '2001-01-07', 'Nam', 'Quảng Ngải', '', 'MR19171', 128, 29, 530, 'SHIMANE', '103000000', '2019-09-16', '', '2019-09-09', '2020-03-08', '50000000', '53000000', '39270', '15000', '10000', '3', '2020-03-08', '', 'Admin', '2020-06-22 00:46:18'),', 29, 530, SHIMANE, '103000000', '2019-09-16', '50000000', '2019-09-09', '2020-03-08', '39270', '53000000', '', '15000', '10000', '3', '2020-03-08', '', '', 'Admin', '2020-06-22 00:46:18'),</v>
      </c>
      <c r="J1393" s="58">
        <v>128</v>
      </c>
      <c r="K1393" s="58">
        <v>29</v>
      </c>
      <c r="L1393" s="58">
        <v>530</v>
      </c>
      <c r="M1393" s="83" t="s">
        <v>7793</v>
      </c>
      <c r="N1393" s="55">
        <v>103000000</v>
      </c>
      <c r="O1393" s="56" t="s">
        <v>6997</v>
      </c>
      <c r="P1393" s="159">
        <v>50000000</v>
      </c>
      <c r="Q1393" s="124">
        <v>53000000</v>
      </c>
      <c r="R1393" s="124"/>
      <c r="S1393" s="49" t="s">
        <v>7006</v>
      </c>
      <c r="T1393" s="49" t="s">
        <v>7868</v>
      </c>
      <c r="U1393" s="129">
        <v>39270</v>
      </c>
      <c r="V1393" s="55">
        <v>15000</v>
      </c>
      <c r="W1393" s="55">
        <v>10000</v>
      </c>
      <c r="X1393" s="10">
        <v>3</v>
      </c>
      <c r="Y1393" s="10" t="s">
        <v>7868</v>
      </c>
      <c r="Z1393" s="10"/>
    </row>
    <row r="1394" spans="1:26">
      <c r="A1394" s="10">
        <v>1393</v>
      </c>
      <c r="B1394" s="49" t="s">
        <v>7880</v>
      </c>
      <c r="C1394" s="50" t="s">
        <v>5532</v>
      </c>
      <c r="D1394" s="51" t="s">
        <v>2845</v>
      </c>
      <c r="E1394" s="71" t="s">
        <v>2846</v>
      </c>
      <c r="F1394" s="76" t="s">
        <v>7881</v>
      </c>
      <c r="G1394" s="60" t="s">
        <v>7879</v>
      </c>
      <c r="H1394" s="10" t="str">
        <f t="shared" si="22"/>
        <v>(1393, 'PHẠM DUY PHƯƠNG', '1998-07-08', 'Nam', 'Bến Tre', '0379 391 651
0976 217 303', 'MR19171', 128, 29, 530, 'SHIMANE', '103000000', '2019-09-16', '', '2019-09-09', '2020-03-08', '50000000', '53000000', '39270', '15000', '10000', '3', '2020-03-08', '', 'Admin', '2020-06-22 00:46:18'),</v>
      </c>
      <c r="I1394" s="10" t="str">
        <f t="shared" si="22"/>
        <v>(PHẠM DUY PHƯƠNG, '1998-07-08', 'Nam', 'Bến Tre', '0379 391 651
0976 217 303', 'MR19171', '(1393, 'PHẠM DUY PHƯƠNG', '1998-07-08', 'Nam', 'Bến Tre', '0379 391 651
0976 217 303', 'MR19171', 128, 29, 530, 'SHIMANE', '103000000', '2019-09-16', '', '2019-09-09', '2020-03-08', '50000000', '53000000', '39270', '15000', '10000', '3', '2020-03-08', '', 'Admin', '2020-06-22 00:46:18'),', 29, 530, SHIMANE, '103000000', '2019-09-16', '50000000', '2019-09-09', '2020-03-08', '39270', '53000000', '', '15000', '10000', '3', '2020-03-08', '', '', 'Admin', '2020-06-22 00:46:18'),</v>
      </c>
      <c r="J1394" s="58">
        <v>128</v>
      </c>
      <c r="K1394" s="58">
        <v>29</v>
      </c>
      <c r="L1394" s="58">
        <v>530</v>
      </c>
      <c r="M1394" s="83" t="s">
        <v>7793</v>
      </c>
      <c r="N1394" s="55">
        <v>103000000</v>
      </c>
      <c r="O1394" s="56" t="s">
        <v>6997</v>
      </c>
      <c r="P1394" s="159">
        <v>50000000</v>
      </c>
      <c r="Q1394" s="124">
        <v>53000000</v>
      </c>
      <c r="R1394" s="124"/>
      <c r="S1394" s="49" t="s">
        <v>7006</v>
      </c>
      <c r="T1394" s="49" t="s">
        <v>7868</v>
      </c>
      <c r="U1394" s="129">
        <v>39270</v>
      </c>
      <c r="V1394" s="55">
        <v>15000</v>
      </c>
      <c r="W1394" s="55">
        <v>10000</v>
      </c>
      <c r="X1394" s="10">
        <v>3</v>
      </c>
      <c r="Y1394" s="10" t="s">
        <v>7868</v>
      </c>
      <c r="Z1394" s="10"/>
    </row>
    <row r="1395" spans="1:26">
      <c r="A1395" s="10">
        <v>1394</v>
      </c>
      <c r="B1395" s="49" t="s">
        <v>7882</v>
      </c>
      <c r="C1395" s="50" t="s">
        <v>7883</v>
      </c>
      <c r="D1395" s="51" t="s">
        <v>2845</v>
      </c>
      <c r="E1395" s="10" t="s">
        <v>3230</v>
      </c>
      <c r="F1395" s="69" t="s">
        <v>7884</v>
      </c>
      <c r="G1395" s="49" t="s">
        <v>7060</v>
      </c>
      <c r="H1395" s="10" t="str">
        <f t="shared" si="22"/>
        <v>(1394, 'NGUYỄN ĐÌNH QUỐC VIỆT', '1999-01-24', 'Nam', 'Đak Nông', '01885 996 818
0905 681 780', 'MR18089', 107, 30, 531, 'HIROSHIMA', '103000000', '2018-05-22', '', '2018-05-14', '2018-12-14', '50000000', '53000000', '72927', '15000', '10000', '18', '2020-06-14', '', 'Admin', '2020-06-22 00:46:18'),</v>
      </c>
      <c r="I1395" s="10" t="str">
        <f t="shared" si="22"/>
        <v>(NGUYỄN ĐÌNH QUỐC VIỆT, '1999-01-24', 'Nam', 'Đak Nông', '01885 996 818
0905 681 780', 'MR18089', '(1394, 'NGUYỄN ĐÌNH QUỐC VIỆT', '1999-01-24', 'Nam', 'Đak Nông', '01885 996 818
0905 681 780', 'MR18089', 107, 30, 531, 'HIROSHIMA', '103000000', '2018-05-22', '', '2018-05-14', '2018-12-14', '50000000', '53000000', '72927', '15000', '10000', '18', '2020-06-14', '', 'Admin', '2020-06-22 00:46:18'),', 30, 531, HIROSHIMA, '103000000', '2018-05-22', '50000000', '2018-05-14', '2018-12-14', '72927', '53000000', '', '15000', '10000', '18', '2020-06-14', '', '', 'Admin', '2020-06-22 00:46:18'),</v>
      </c>
      <c r="J1395" s="58">
        <v>107</v>
      </c>
      <c r="K1395" s="58">
        <v>30</v>
      </c>
      <c r="L1395" s="58">
        <v>531</v>
      </c>
      <c r="M1395" s="49" t="s">
        <v>4897</v>
      </c>
      <c r="N1395" s="55">
        <v>103000000</v>
      </c>
      <c r="O1395" s="56" t="s">
        <v>3969</v>
      </c>
      <c r="P1395" s="159">
        <v>50000000</v>
      </c>
      <c r="Q1395" s="124">
        <v>53000000</v>
      </c>
      <c r="R1395" s="124"/>
      <c r="S1395" s="49" t="s">
        <v>3564</v>
      </c>
      <c r="T1395" s="49" t="s">
        <v>6235</v>
      </c>
      <c r="U1395" s="131">
        <v>72927</v>
      </c>
      <c r="V1395" s="55">
        <v>15000</v>
      </c>
      <c r="W1395" s="55">
        <v>10000</v>
      </c>
      <c r="X1395" s="10">
        <v>18</v>
      </c>
      <c r="Y1395" s="10" t="s">
        <v>11995</v>
      </c>
      <c r="Z1395" s="10"/>
    </row>
    <row r="1396" spans="1:26">
      <c r="A1396" s="10">
        <v>1395</v>
      </c>
      <c r="B1396" s="49" t="s">
        <v>7886</v>
      </c>
      <c r="C1396" s="50" t="s">
        <v>7887</v>
      </c>
      <c r="D1396" s="51" t="s">
        <v>2845</v>
      </c>
      <c r="E1396" s="10" t="s">
        <v>3230</v>
      </c>
      <c r="F1396" s="69" t="s">
        <v>7888</v>
      </c>
      <c r="G1396" s="49" t="s">
        <v>7060</v>
      </c>
      <c r="H1396" s="10" t="str">
        <f t="shared" si="22"/>
        <v>(1395, 'NGUYỄN HỮU NGUYÊN', '1999-10-19', 'Nam', 'Đak Nông', '0869 882 191
0978 775 501', 'MR18089', 107, 30, 531, 'HIROSHIMA', '103000000', '2018-05-22', '', '2018-05-14', '2018-12-14', '50000000', '53000000', '72927', '15000', '10000', '18', '2020-06-14', '', 'Admin', '2020-06-22 00:46:18'),</v>
      </c>
      <c r="I1396" s="10" t="str">
        <f t="shared" si="22"/>
        <v>(NGUYỄN HỮU NGUYÊN, '1999-10-19', 'Nam', 'Đak Nông', '0869 882 191
0978 775 501', 'MR18089', '(1395, 'NGUYỄN HỮU NGUYÊN', '1999-10-19', 'Nam', 'Đak Nông', '0869 882 191
0978 775 501', 'MR18089', 107, 30, 531, 'HIROSHIMA', '103000000', '2018-05-22', '', '2018-05-14', '2018-12-14', '50000000', '53000000', '72927', '15000', '10000', '18', '2020-06-14', '', 'Admin', '2020-06-22 00:46:18'),', 30, 531, HIROSHIMA, '103000000', '2018-05-22', '50000000', '2018-05-14', '2018-12-14', '72927', '53000000', '', '15000', '10000', '18', '2020-06-14', '', '', 'Admin', '2020-06-22 00:46:18'),</v>
      </c>
      <c r="J1396" s="58">
        <v>107</v>
      </c>
      <c r="K1396" s="58">
        <v>30</v>
      </c>
      <c r="L1396" s="58">
        <v>531</v>
      </c>
      <c r="M1396" s="49" t="s">
        <v>4897</v>
      </c>
      <c r="N1396" s="55">
        <v>103000000</v>
      </c>
      <c r="O1396" s="56" t="s">
        <v>3969</v>
      </c>
      <c r="P1396" s="159">
        <v>50000000</v>
      </c>
      <c r="Q1396" s="124">
        <v>53000000</v>
      </c>
      <c r="R1396" s="124"/>
      <c r="S1396" s="49" t="s">
        <v>3564</v>
      </c>
      <c r="T1396" s="49" t="s">
        <v>6235</v>
      </c>
      <c r="U1396" s="131">
        <v>72927</v>
      </c>
      <c r="V1396" s="55">
        <v>15000</v>
      </c>
      <c r="W1396" s="55">
        <v>10000</v>
      </c>
      <c r="X1396" s="10">
        <v>18</v>
      </c>
      <c r="Y1396" s="10" t="s">
        <v>11995</v>
      </c>
      <c r="Z1396" s="10"/>
    </row>
    <row r="1397" spans="1:26">
      <c r="A1397" s="10">
        <v>1396</v>
      </c>
      <c r="B1397" s="49" t="s">
        <v>7889</v>
      </c>
      <c r="C1397" s="50" t="s">
        <v>5432</v>
      </c>
      <c r="D1397" s="51" t="s">
        <v>2845</v>
      </c>
      <c r="E1397" s="10" t="s">
        <v>2876</v>
      </c>
      <c r="F1397" s="69" t="s">
        <v>7890</v>
      </c>
      <c r="G1397" s="49" t="s">
        <v>7060</v>
      </c>
      <c r="H1397" s="10" t="str">
        <f t="shared" si="22"/>
        <v>(1396, 'NGUYỄN MINH TRÍ', '1992-08-20', 'Nam', 'Vĩnh Long', '01887 267 298
01262 930 947', 'MR18089', 107, 30, 531, 'HIROSHIMA', '103000000', '2018-05-23', '', '2018-05-14', '2018-12-14', '50000000', '53000000', '72927', '15000', '10000', '18', '2020-06-14', '', 'Admin', '2020-06-22 00:46:18'),</v>
      </c>
      <c r="I1397" s="10" t="str">
        <f t="shared" si="22"/>
        <v>(NGUYỄN MINH TRÍ, '1992-08-20', 'Nam', 'Vĩnh Long', '01887 267 298
01262 930 947', 'MR18089', '(1396, 'NGUYỄN MINH TRÍ', '1992-08-20', 'Nam', 'Vĩnh Long', '01887 267 298
01262 930 947', 'MR18089', 107, 30, 531, 'HIROSHIMA', '103000000', '2018-05-23', '', '2018-05-14', '2018-12-14', '50000000', '53000000', '72927', '15000', '10000', '18', '2020-06-14', '', 'Admin', '2020-06-22 00:46:18'),', 30, 531, HIROSHIMA, '103000000', '2018-05-23', '50000000', '2018-05-14', '2018-12-14', '72927', '53000000', '', '15000', '10000', '18', '2020-06-14', '', '', 'Admin', '2020-06-22 00:46:18'),</v>
      </c>
      <c r="J1397" s="58">
        <v>107</v>
      </c>
      <c r="K1397" s="58">
        <v>30</v>
      </c>
      <c r="L1397" s="58">
        <v>531</v>
      </c>
      <c r="M1397" s="49" t="s">
        <v>4897</v>
      </c>
      <c r="N1397" s="55">
        <v>103000000</v>
      </c>
      <c r="O1397" s="56" t="s">
        <v>3260</v>
      </c>
      <c r="P1397" s="159">
        <v>50000000</v>
      </c>
      <c r="Q1397" s="124">
        <v>53000000</v>
      </c>
      <c r="R1397" s="124"/>
      <c r="S1397" s="49" t="s">
        <v>3564</v>
      </c>
      <c r="T1397" s="49" t="s">
        <v>6235</v>
      </c>
      <c r="U1397" s="131">
        <v>72927</v>
      </c>
      <c r="V1397" s="55">
        <v>15000</v>
      </c>
      <c r="W1397" s="55">
        <v>10000</v>
      </c>
      <c r="X1397" s="10">
        <v>18</v>
      </c>
      <c r="Y1397" s="10" t="s">
        <v>11995</v>
      </c>
      <c r="Z1397" s="10"/>
    </row>
    <row r="1398" spans="1:26">
      <c r="A1398" s="10">
        <v>1397</v>
      </c>
      <c r="B1398" s="49" t="s">
        <v>7891</v>
      </c>
      <c r="C1398" s="50" t="s">
        <v>7892</v>
      </c>
      <c r="D1398" s="51" t="s">
        <v>2818</v>
      </c>
      <c r="E1398" s="10" t="s">
        <v>3141</v>
      </c>
      <c r="F1398" s="69" t="s">
        <v>7893</v>
      </c>
      <c r="G1398" s="49" t="s">
        <v>7894</v>
      </c>
      <c r="H1398" s="10" t="str">
        <f t="shared" si="22"/>
        <v>(1397, 'TRẦN THỊ MỸ HẠNH', '1999-05-18', 'Nữ', 'Đồng Tháp', '01255 649 872
01644 128 212', 'MR18137', 107, 30, 532, 'TOCHIGI', '103000000', '2018-07-06', '', '2018-06-27', '2019-01-09', '50000000', '53000000', '56097', '15000', '10000', '17', '2020-06-09', '', 'Admin', '2020-06-22 00:46:18'),</v>
      </c>
      <c r="I1398" s="10" t="str">
        <f t="shared" si="22"/>
        <v>(TRẦN THỊ MỸ HẠNH, '1999-05-18', 'Nữ', 'Đồng Tháp', '01255 649 872
01644 128 212', 'MR18137', '(1397, 'TRẦN THỊ MỸ HẠNH', '1999-05-18', 'Nữ', 'Đồng Tháp', '01255 649 872
01644 128 212', 'MR18137', 107, 30, 532, 'TOCHIGI', '103000000', '2018-07-06', '', '2018-06-27', '2019-01-09', '50000000', '53000000', '56097', '15000', '10000', '17', '2020-06-09', '', 'Admin', '2020-06-22 00:46:18'),', 30, 532, TOCHIGI, '103000000', '2018-07-06', '50000000', '2018-06-27', '2019-01-09', '56097', '53000000', '', '15000', '10000', '17', '2020-06-09', '', '', 'Admin', '2020-06-22 00:46:18'),</v>
      </c>
      <c r="J1398" s="58">
        <v>107</v>
      </c>
      <c r="K1398" s="58">
        <v>30</v>
      </c>
      <c r="L1398" s="58">
        <v>532</v>
      </c>
      <c r="M1398" s="49" t="s">
        <v>7895</v>
      </c>
      <c r="N1398" s="55">
        <v>103000000</v>
      </c>
      <c r="O1398" s="56" t="s">
        <v>5757</v>
      </c>
      <c r="P1398" s="159">
        <v>50000000</v>
      </c>
      <c r="Q1398" s="124">
        <v>53000000</v>
      </c>
      <c r="R1398" s="124"/>
      <c r="S1398" s="49" t="s">
        <v>5228</v>
      </c>
      <c r="T1398" s="49" t="s">
        <v>3216</v>
      </c>
      <c r="U1398" s="131">
        <v>56097</v>
      </c>
      <c r="V1398" s="55">
        <v>15000</v>
      </c>
      <c r="W1398" s="55">
        <v>10000</v>
      </c>
      <c r="X1398" s="10">
        <v>17</v>
      </c>
      <c r="Y1398" s="10" t="s">
        <v>11992</v>
      </c>
      <c r="Z1398" s="10"/>
    </row>
    <row r="1399" spans="1:26">
      <c r="A1399" s="10">
        <v>1398</v>
      </c>
      <c r="B1399" s="49" t="s">
        <v>7896</v>
      </c>
      <c r="C1399" s="50" t="s">
        <v>3784</v>
      </c>
      <c r="D1399" s="51" t="s">
        <v>2818</v>
      </c>
      <c r="E1399" s="10" t="s">
        <v>2846</v>
      </c>
      <c r="F1399" s="69" t="s">
        <v>7897</v>
      </c>
      <c r="G1399" s="49" t="s">
        <v>7894</v>
      </c>
      <c r="H1399" s="10" t="str">
        <f t="shared" si="22"/>
        <v>(1398, 'TRẦN BẢO THƠ', '1996-11-14', 'Nữ', 'Bến Tre', '01669 630 941
0986 064 478', 'MR18137', 107, 30, 532, 'TOCHIGI', '103000000', '2018-07-04', '', '2018-06-27', '2019-01-09', '50000000', '53000000', '56097', '15000', '10000', '17', '2020-06-09', '', 'Admin', '2020-06-22 00:46:18'),</v>
      </c>
      <c r="I1399" s="10" t="str">
        <f t="shared" si="22"/>
        <v>(TRẦN BẢO THƠ, '1996-11-14', 'Nữ', 'Bến Tre', '01669 630 941
0986 064 478', 'MR18137', '(1398, 'TRẦN BẢO THƠ', '1996-11-14', 'Nữ', 'Bến Tre', '01669 630 941
0986 064 478', 'MR18137', 107, 30, 532, 'TOCHIGI', '103000000', '2018-07-04', '', '2018-06-27', '2019-01-09', '50000000', '53000000', '56097', '15000', '10000', '17', '2020-06-09', '', 'Admin', '2020-06-22 00:46:18'),', 30, 532, TOCHIGI, '103000000', '2018-07-04', '50000000', '2018-06-27', '2019-01-09', '56097', '53000000', '', '15000', '10000', '17', '2020-06-09', '', '', 'Admin', '2020-06-22 00:46:18'),</v>
      </c>
      <c r="J1399" s="58">
        <v>107</v>
      </c>
      <c r="K1399" s="58">
        <v>30</v>
      </c>
      <c r="L1399" s="58">
        <v>532</v>
      </c>
      <c r="M1399" s="49" t="s">
        <v>7895</v>
      </c>
      <c r="N1399" s="55">
        <v>103000000</v>
      </c>
      <c r="O1399" s="56" t="s">
        <v>3271</v>
      </c>
      <c r="P1399" s="159">
        <v>50000000</v>
      </c>
      <c r="Q1399" s="124">
        <v>53000000</v>
      </c>
      <c r="R1399" s="124"/>
      <c r="S1399" s="49" t="s">
        <v>5228</v>
      </c>
      <c r="T1399" s="49" t="s">
        <v>3216</v>
      </c>
      <c r="U1399" s="131">
        <v>56097</v>
      </c>
      <c r="V1399" s="55">
        <v>15000</v>
      </c>
      <c r="W1399" s="55">
        <v>10000</v>
      </c>
      <c r="X1399" s="10">
        <v>17</v>
      </c>
      <c r="Y1399" s="10" t="s">
        <v>11992</v>
      </c>
      <c r="Z1399" s="10"/>
    </row>
    <row r="1400" spans="1:26">
      <c r="A1400" s="10">
        <v>1399</v>
      </c>
      <c r="B1400" s="49" t="s">
        <v>7898</v>
      </c>
      <c r="C1400" s="50" t="s">
        <v>5504</v>
      </c>
      <c r="D1400" s="51" t="s">
        <v>2818</v>
      </c>
      <c r="E1400" s="10" t="s">
        <v>3834</v>
      </c>
      <c r="F1400" s="69" t="s">
        <v>7899</v>
      </c>
      <c r="G1400" s="49" t="s">
        <v>7894</v>
      </c>
      <c r="H1400" s="10" t="str">
        <f t="shared" si="22"/>
        <v>(1399, 'LÝ THỊ HUYỀN', '1999-11-20', 'Nữ', 'Lâm Đồng', '01655 661 531
01667 744 194', 'MR18137', 107, 30, 532, 'TOCHIGI', '103000000', '2018-07-05', '', '2018-06-27', '2019-01-09', '50000000', '53000000', '56097', '15000', '10000', '17', '2020-06-09', '', 'Admin', '2020-06-22 00:46:18'),</v>
      </c>
      <c r="I1400" s="10" t="str">
        <f t="shared" si="22"/>
        <v>(LÝ THỊ HUYỀN, '1999-11-20', 'Nữ', 'Lâm Đồng', '01655 661 531
01667 744 194', 'MR18137', '(1399, 'LÝ THỊ HUYỀN', '1999-11-20', 'Nữ', 'Lâm Đồng', '01655 661 531
01667 744 194', 'MR18137', 107, 30, 532, 'TOCHIGI', '103000000', '2018-07-05', '', '2018-06-27', '2019-01-09', '50000000', '53000000', '56097', '15000', '10000', '17', '2020-06-09', '', 'Admin', '2020-06-22 00:46:18'),', 30, 532, TOCHIGI, '103000000', '2018-07-05', '50000000', '2018-06-27', '2019-01-09', '56097', '53000000', '', '15000', '10000', '17', '2020-06-09', '', '', 'Admin', '2020-06-22 00:46:18'),</v>
      </c>
      <c r="J1400" s="58">
        <v>107</v>
      </c>
      <c r="K1400" s="58">
        <v>30</v>
      </c>
      <c r="L1400" s="58">
        <v>532</v>
      </c>
      <c r="M1400" s="49" t="s">
        <v>7895</v>
      </c>
      <c r="N1400" s="55">
        <v>103000000</v>
      </c>
      <c r="O1400" s="56" t="s">
        <v>4150</v>
      </c>
      <c r="P1400" s="159">
        <v>50000000</v>
      </c>
      <c r="Q1400" s="124">
        <v>53000000</v>
      </c>
      <c r="R1400" s="124"/>
      <c r="S1400" s="49" t="s">
        <v>5228</v>
      </c>
      <c r="T1400" s="49" t="s">
        <v>3216</v>
      </c>
      <c r="U1400" s="131">
        <v>56097</v>
      </c>
      <c r="V1400" s="55">
        <v>15000</v>
      </c>
      <c r="W1400" s="55">
        <v>10000</v>
      </c>
      <c r="X1400" s="10">
        <v>17</v>
      </c>
      <c r="Y1400" s="10" t="s">
        <v>11992</v>
      </c>
      <c r="Z1400" s="10"/>
    </row>
    <row r="1401" spans="1:26">
      <c r="A1401" s="10">
        <v>1400</v>
      </c>
      <c r="B1401" s="49" t="s">
        <v>7900</v>
      </c>
      <c r="C1401" s="50" t="s">
        <v>7901</v>
      </c>
      <c r="D1401" s="51" t="s">
        <v>2818</v>
      </c>
      <c r="E1401" s="10" t="s">
        <v>2819</v>
      </c>
      <c r="F1401" s="69" t="s">
        <v>7902</v>
      </c>
      <c r="G1401" s="49" t="s">
        <v>7894</v>
      </c>
      <c r="H1401" s="10" t="str">
        <f t="shared" si="22"/>
        <v>(1400, 'PHẠM THỊ CẨM THU', '1992-09-05', 'Nữ', 'Hồ Chí Minh', '01223 641 279
0972 925 897', 'MR18137', 107, 30, 532, 'TOCHIGI', '103000000', '2018-07-05', '', '2018-06-27', '2019-01-09', '50000000', '53000000', '56097', '15000', '10000', '17', '2020-06-09', '', 'Admin', '2020-06-22 00:46:18'),</v>
      </c>
      <c r="I1401" s="10" t="str">
        <f t="shared" si="22"/>
        <v>(PHẠM THỊ CẨM THU, '1992-09-05', 'Nữ', 'Hồ Chí Minh', '01223 641 279
0972 925 897', 'MR18137', '(1400, 'PHẠM THỊ CẨM THU', '1992-09-05', 'Nữ', 'Hồ Chí Minh', '01223 641 279
0972 925 897', 'MR18137', 107, 30, 532, 'TOCHIGI', '103000000', '2018-07-05', '', '2018-06-27', '2019-01-09', '50000000', '53000000', '56097', '15000', '10000', '17', '2020-06-09', '', 'Admin', '2020-06-22 00:46:18'),', 30, 532, TOCHIGI, '103000000', '2018-07-05', '50000000', '2018-06-27', '2019-01-09', '56097', '53000000', '', '15000', '10000', '17', '2020-06-09', '', '', 'Admin', '2020-06-22 00:46:18'),</v>
      </c>
      <c r="J1401" s="58">
        <v>107</v>
      </c>
      <c r="K1401" s="58">
        <v>30</v>
      </c>
      <c r="L1401" s="58">
        <v>532</v>
      </c>
      <c r="M1401" s="49" t="s">
        <v>7895</v>
      </c>
      <c r="N1401" s="55">
        <v>103000000</v>
      </c>
      <c r="O1401" s="56" t="s">
        <v>4150</v>
      </c>
      <c r="P1401" s="159">
        <v>50000000</v>
      </c>
      <c r="Q1401" s="124">
        <v>53000000</v>
      </c>
      <c r="R1401" s="124"/>
      <c r="S1401" s="49" t="s">
        <v>5228</v>
      </c>
      <c r="T1401" s="49" t="s">
        <v>3216</v>
      </c>
      <c r="U1401" s="131">
        <v>56097</v>
      </c>
      <c r="V1401" s="55">
        <v>15000</v>
      </c>
      <c r="W1401" s="55">
        <v>10000</v>
      </c>
      <c r="X1401" s="10">
        <v>17</v>
      </c>
      <c r="Y1401" s="10" t="s">
        <v>11992</v>
      </c>
      <c r="Z1401" s="10"/>
    </row>
    <row r="1402" spans="1:26">
      <c r="A1402" s="10">
        <v>1401</v>
      </c>
      <c r="B1402" s="49" t="s">
        <v>7903</v>
      </c>
      <c r="C1402" s="50" t="s">
        <v>7904</v>
      </c>
      <c r="D1402" s="51" t="s">
        <v>2818</v>
      </c>
      <c r="E1402" s="10" t="s">
        <v>3141</v>
      </c>
      <c r="F1402" s="69" t="s">
        <v>7905</v>
      </c>
      <c r="G1402" s="49" t="s">
        <v>7894</v>
      </c>
      <c r="H1402" s="10" t="str">
        <f t="shared" si="22"/>
        <v>(1401, 'HUỲNH THI THU NGA', '1994-03-24', 'Nữ', 'Đồng Tháp', '01229 189 354
01262 855 907', 'MR18137', 107, 30, 532, 'TOCHIGI', '103000000', '2018-07-04', '', '2018-06-27', '2019-01-09', '50000000', '53000000', '56097', '15000', '10000', '17', '2020-06-09', '', 'Admin', '2020-06-22 00:46:18'),</v>
      </c>
      <c r="I1402" s="10" t="str">
        <f t="shared" si="22"/>
        <v>(HUỲNH THI THU NGA, '1994-03-24', 'Nữ', 'Đồng Tháp', '01229 189 354
01262 855 907', 'MR18137', '(1401, 'HUỲNH THI THU NGA', '1994-03-24', 'Nữ', 'Đồng Tháp', '01229 189 354
01262 855 907', 'MR18137', 107, 30, 532, 'TOCHIGI', '103000000', '2018-07-04', '', '2018-06-27', '2019-01-09', '50000000', '53000000', '56097', '15000', '10000', '17', '2020-06-09', '', 'Admin', '2020-06-22 00:46:18'),', 30, 532, TOCHIGI, '103000000', '2018-07-04', '50000000', '2018-06-27', '2019-01-09', '56097', '53000000', '', '15000', '10000', '17', '2020-06-09', '', '', 'Admin', '2020-06-22 00:46:18'),</v>
      </c>
      <c r="J1402" s="58">
        <v>107</v>
      </c>
      <c r="K1402" s="58">
        <v>30</v>
      </c>
      <c r="L1402" s="58">
        <v>532</v>
      </c>
      <c r="M1402" s="49" t="s">
        <v>7895</v>
      </c>
      <c r="N1402" s="55">
        <v>103000000</v>
      </c>
      <c r="O1402" s="56" t="s">
        <v>3271</v>
      </c>
      <c r="P1402" s="159">
        <v>50000000</v>
      </c>
      <c r="Q1402" s="124">
        <v>53000000</v>
      </c>
      <c r="R1402" s="124"/>
      <c r="S1402" s="49" t="s">
        <v>5228</v>
      </c>
      <c r="T1402" s="49" t="s">
        <v>3216</v>
      </c>
      <c r="U1402" s="131">
        <v>56097</v>
      </c>
      <c r="V1402" s="55">
        <v>15000</v>
      </c>
      <c r="W1402" s="55">
        <v>10000</v>
      </c>
      <c r="X1402" s="10">
        <v>17</v>
      </c>
      <c r="Y1402" s="10" t="s">
        <v>11992</v>
      </c>
      <c r="Z1402" s="10"/>
    </row>
    <row r="1403" spans="1:26">
      <c r="A1403" s="10">
        <v>1402</v>
      </c>
      <c r="B1403" s="49" t="s">
        <v>7906</v>
      </c>
      <c r="C1403" s="50" t="s">
        <v>7907</v>
      </c>
      <c r="D1403" s="51" t="s">
        <v>2818</v>
      </c>
      <c r="E1403" s="10" t="s">
        <v>3141</v>
      </c>
      <c r="F1403" s="69" t="s">
        <v>7908</v>
      </c>
      <c r="G1403" s="49" t="s">
        <v>7894</v>
      </c>
      <c r="H1403" s="10" t="str">
        <f t="shared" si="22"/>
        <v>(1402, 'BÙI THỊ NGỌC ÁNH', '1995-03-08', 'Nữ', 'Đồng Tháp', '01657 095 389
0976 420 857', 'MR18137', 107, 30, 532, 'TOCHIGI', '103000000', '2018-07-04', '', '2018-06-27', '2019-01-09', '50000000', '53000000', '56097', '15000', '10000', '17', '2020-06-09', '', 'Admin', '2020-06-22 00:46:18'),</v>
      </c>
      <c r="I1403" s="10" t="str">
        <f t="shared" si="22"/>
        <v>(BÙI THỊ NGỌC ÁNH, '1995-03-08', 'Nữ', 'Đồng Tháp', '01657 095 389
0976 420 857', 'MR18137', '(1402, 'BÙI THỊ NGỌC ÁNH', '1995-03-08', 'Nữ', 'Đồng Tháp', '01657 095 389
0976 420 857', 'MR18137', 107, 30, 532, 'TOCHIGI', '103000000', '2018-07-04', '', '2018-06-27', '2019-01-09', '50000000', '53000000', '56097', '15000', '10000', '17', '2020-06-09', '', 'Admin', '2020-06-22 00:46:18'),', 30, 532, TOCHIGI, '103000000', '2018-07-04', '50000000', '2018-06-27', '2019-01-09', '56097', '53000000', '', '15000', '10000', '17', '2020-06-09', '', '', 'Admin', '2020-06-22 00:46:18'),</v>
      </c>
      <c r="J1403" s="58">
        <v>107</v>
      </c>
      <c r="K1403" s="58">
        <v>30</v>
      </c>
      <c r="L1403" s="58">
        <v>532</v>
      </c>
      <c r="M1403" s="49" t="s">
        <v>7895</v>
      </c>
      <c r="N1403" s="55">
        <v>103000000</v>
      </c>
      <c r="O1403" s="56" t="s">
        <v>3271</v>
      </c>
      <c r="P1403" s="159">
        <v>50000000</v>
      </c>
      <c r="Q1403" s="124">
        <v>53000000</v>
      </c>
      <c r="R1403" s="124"/>
      <c r="S1403" s="49" t="s">
        <v>5228</v>
      </c>
      <c r="T1403" s="49" t="s">
        <v>3216</v>
      </c>
      <c r="U1403" s="131">
        <v>56097</v>
      </c>
      <c r="V1403" s="55">
        <v>15000</v>
      </c>
      <c r="W1403" s="55">
        <v>10000</v>
      </c>
      <c r="X1403" s="10">
        <v>17</v>
      </c>
      <c r="Y1403" s="10" t="s">
        <v>11992</v>
      </c>
      <c r="Z1403" s="10"/>
    </row>
    <row r="1404" spans="1:26">
      <c r="A1404" s="10">
        <v>1403</v>
      </c>
      <c r="B1404" s="49" t="s">
        <v>7909</v>
      </c>
      <c r="C1404" s="50" t="s">
        <v>7910</v>
      </c>
      <c r="D1404" s="51" t="s">
        <v>2818</v>
      </c>
      <c r="E1404" s="10" t="s">
        <v>2855</v>
      </c>
      <c r="F1404" s="69" t="s">
        <v>7911</v>
      </c>
      <c r="G1404" s="49" t="s">
        <v>7912</v>
      </c>
      <c r="H1404" s="10" t="str">
        <f t="shared" si="22"/>
        <v>(1403, 'LÊ THỊ BÍCH CHI', '1995-11-01', 'Nữ', 'Trà Vinh', '0965 547 582
01644 956 059', 'MR18156', 62, 30, 533, 'OSAKA', '103000000', '2017-09-15', '', '2018-07-18', '2019-03-02', '50000000', '53000000', '65634', '15000', '10000', '15', '2020-06-02', '', 'Admin', '2020-06-22 00:46:18'),</v>
      </c>
      <c r="I1404" s="10" t="str">
        <f t="shared" si="22"/>
        <v>(LÊ THỊ BÍCH CHI, '1995-11-01', 'Nữ', 'Trà Vinh', '0965 547 582
01644 956 059', 'MR18156', '(1403, 'LÊ THỊ BÍCH CHI', '1995-11-01', 'Nữ', 'Trà Vinh', '0965 547 582
01644 956 059', 'MR18156', 62, 30, 533, 'OSAKA', '103000000', '2017-09-15', '', '2018-07-18', '2019-03-02', '50000000', '53000000', '65634', '15000', '10000', '15', '2020-06-02', '', 'Admin', '2020-06-22 00:46:18'),', 30, 533, OSAKA, '103000000', '2017-09-15', '50000000', '2018-07-18', '2019-03-02', '65634', '53000000', '', '15000', '10000', '15', '2020-06-02', '', '', 'Admin', '2020-06-22 00:46:18'),</v>
      </c>
      <c r="J1404" s="58">
        <v>62</v>
      </c>
      <c r="K1404" s="58">
        <v>30</v>
      </c>
      <c r="L1404" s="58">
        <v>533</v>
      </c>
      <c r="M1404" s="49" t="s">
        <v>3343</v>
      </c>
      <c r="N1404" s="55">
        <v>103000000</v>
      </c>
      <c r="O1404" s="56" t="s">
        <v>3046</v>
      </c>
      <c r="P1404" s="159">
        <v>50000000</v>
      </c>
      <c r="Q1404" s="124">
        <v>53000000</v>
      </c>
      <c r="R1404" s="124"/>
      <c r="S1404" s="49" t="s">
        <v>4974</v>
      </c>
      <c r="T1404" s="49" t="s">
        <v>7913</v>
      </c>
      <c r="U1404" s="131">
        <v>65634</v>
      </c>
      <c r="V1404" s="55">
        <v>15000</v>
      </c>
      <c r="W1404" s="55">
        <v>10000</v>
      </c>
      <c r="X1404" s="10">
        <v>15</v>
      </c>
      <c r="Y1404" s="10" t="s">
        <v>9736</v>
      </c>
      <c r="Z1404" s="10"/>
    </row>
    <row r="1405" spans="1:26">
      <c r="A1405" s="10">
        <v>1404</v>
      </c>
      <c r="B1405" s="49" t="s">
        <v>7914</v>
      </c>
      <c r="C1405" s="50" t="s">
        <v>4605</v>
      </c>
      <c r="D1405" s="51" t="s">
        <v>2818</v>
      </c>
      <c r="E1405" s="10" t="s">
        <v>2846</v>
      </c>
      <c r="F1405" s="69" t="s">
        <v>7915</v>
      </c>
      <c r="G1405" s="49" t="s">
        <v>7912</v>
      </c>
      <c r="H1405" s="10" t="str">
        <f t="shared" si="22"/>
        <v>(1404, 'VÕ LÊ ÁI PHƯƠNG', '1997-01-01', 'Nữ', 'Bến Tre', '01636 250 379
01688 747 889', 'MR18156', 62, 30, 533, 'OSAKA', '103000000', '2018-07-24', '', '2018-07-18', '2019-03-02', '50000000', '53000000', '65634', '15000', '10000', '15', '2020-06-02', '', 'Admin', '2020-06-22 00:46:18'),</v>
      </c>
      <c r="I1405" s="10" t="str">
        <f t="shared" si="22"/>
        <v>(VÕ LÊ ÁI PHƯƠNG, '1997-01-01', 'Nữ', 'Bến Tre', '01636 250 379
01688 747 889', 'MR18156', '(1404, 'VÕ LÊ ÁI PHƯƠNG', '1997-01-01', 'Nữ', 'Bến Tre', '01636 250 379
01688 747 889', 'MR18156', 62, 30, 533, 'OSAKA', '103000000', '2018-07-24', '', '2018-07-18', '2019-03-02', '50000000', '53000000', '65634', '15000', '10000', '15', '2020-06-02', '', 'Admin', '2020-06-22 00:46:18'),', 30, 533, OSAKA, '103000000', '2018-07-24', '50000000', '2018-07-18', '2019-03-02', '65634', '53000000', '', '15000', '10000', '15', '2020-06-02', '', '', 'Admin', '2020-06-22 00:46:18'),</v>
      </c>
      <c r="J1405" s="58">
        <v>62</v>
      </c>
      <c r="K1405" s="58">
        <v>30</v>
      </c>
      <c r="L1405" s="58">
        <v>533</v>
      </c>
      <c r="M1405" s="49" t="s">
        <v>3343</v>
      </c>
      <c r="N1405" s="55">
        <v>103000000</v>
      </c>
      <c r="O1405" s="56" t="s">
        <v>7916</v>
      </c>
      <c r="P1405" s="159">
        <v>50000000</v>
      </c>
      <c r="Q1405" s="124">
        <v>53000000</v>
      </c>
      <c r="R1405" s="124"/>
      <c r="S1405" s="49" t="s">
        <v>4974</v>
      </c>
      <c r="T1405" s="49" t="s">
        <v>7913</v>
      </c>
      <c r="U1405" s="131">
        <v>65634</v>
      </c>
      <c r="V1405" s="55">
        <v>15000</v>
      </c>
      <c r="W1405" s="55">
        <v>10000</v>
      </c>
      <c r="X1405" s="10">
        <v>15</v>
      </c>
      <c r="Y1405" s="10" t="s">
        <v>9736</v>
      </c>
      <c r="Z1405" s="10"/>
    </row>
    <row r="1406" spans="1:26">
      <c r="A1406" s="10">
        <v>1405</v>
      </c>
      <c r="B1406" s="49" t="s">
        <v>7917</v>
      </c>
      <c r="C1406" s="50" t="s">
        <v>7918</v>
      </c>
      <c r="D1406" s="51" t="s">
        <v>2818</v>
      </c>
      <c r="E1406" s="10" t="s">
        <v>2933</v>
      </c>
      <c r="F1406" s="69" t="s">
        <v>7919</v>
      </c>
      <c r="G1406" s="49" t="s">
        <v>7912</v>
      </c>
      <c r="H1406" s="10" t="str">
        <f t="shared" si="22"/>
        <v>(1405, 'TRẦN THỊ YẾN PHI', '1993-12-15', 'Nữ', 'Bình Thuận', '0962 779 343
01214 025 613', 'MR18156', 62, 30, 533, 'OSAKA', '103000000', '2018-07-25', '', '2018-07-18', '2019-03-02', '50000000', '53000000', '65634', '15000', '10000', '15', '2020-06-02', '', 'Admin', '2020-06-22 00:46:18'),</v>
      </c>
      <c r="I1406" s="10" t="str">
        <f t="shared" si="22"/>
        <v>(TRẦN THỊ YẾN PHI, '1993-12-15', 'Nữ', 'Bình Thuận', '0962 779 343
01214 025 613', 'MR18156', '(1405, 'TRẦN THỊ YẾN PHI', '1993-12-15', 'Nữ', 'Bình Thuận', '0962 779 343
01214 025 613', 'MR18156', 62, 30, 533, 'OSAKA', '103000000', '2018-07-25', '', '2018-07-18', '2019-03-02', '50000000', '53000000', '65634', '15000', '10000', '15', '2020-06-02', '', 'Admin', '2020-06-22 00:46:18'),', 30, 533, OSAKA, '103000000', '2018-07-25', '50000000', '2018-07-18', '2019-03-02', '65634', '53000000', '', '15000', '10000', '15', '2020-06-02', '', '', 'Admin', '2020-06-22 00:46:18'),</v>
      </c>
      <c r="J1406" s="58">
        <v>62</v>
      </c>
      <c r="K1406" s="58">
        <v>30</v>
      </c>
      <c r="L1406" s="58">
        <v>533</v>
      </c>
      <c r="M1406" s="49" t="s">
        <v>3343</v>
      </c>
      <c r="N1406" s="55">
        <v>103000000</v>
      </c>
      <c r="O1406" s="56" t="s">
        <v>5300</v>
      </c>
      <c r="P1406" s="159">
        <v>50000000</v>
      </c>
      <c r="Q1406" s="124">
        <v>53000000</v>
      </c>
      <c r="R1406" s="124"/>
      <c r="S1406" s="49" t="s">
        <v>4974</v>
      </c>
      <c r="T1406" s="49" t="s">
        <v>7913</v>
      </c>
      <c r="U1406" s="131">
        <v>65634</v>
      </c>
      <c r="V1406" s="55">
        <v>15000</v>
      </c>
      <c r="W1406" s="55">
        <v>10000</v>
      </c>
      <c r="X1406" s="10">
        <v>15</v>
      </c>
      <c r="Y1406" s="10" t="s">
        <v>9736</v>
      </c>
      <c r="Z1406" s="10"/>
    </row>
    <row r="1407" spans="1:26">
      <c r="A1407" s="10">
        <v>1406</v>
      </c>
      <c r="B1407" s="49" t="s">
        <v>7920</v>
      </c>
      <c r="C1407" s="50" t="s">
        <v>7921</v>
      </c>
      <c r="D1407" s="51" t="s">
        <v>2818</v>
      </c>
      <c r="E1407" s="10" t="s">
        <v>2830</v>
      </c>
      <c r="F1407" s="69" t="s">
        <v>7922</v>
      </c>
      <c r="G1407" s="49" t="s">
        <v>7912</v>
      </c>
      <c r="H1407" s="10" t="str">
        <f t="shared" si="22"/>
        <v>(1406, 'NGUYỄN THỊ KIM NGÂN', '1991-05-01', 'Nữ', 'Tây Ninh', '0979 704 907
01689 613 327', 'MR18156', 62, 30, 533, 'OSAKA', '103000000', '2018-07-23', '', '2018-07-18', '2019-03-02', '50000000', '53000000', '65634', '15000', '10000', '15', '2020-06-02', '', 'Admin', '2020-06-22 00:46:18'),</v>
      </c>
      <c r="I1407" s="10" t="str">
        <f t="shared" si="22"/>
        <v>(NGUYỄN THỊ KIM NGÂN, '1991-05-01', 'Nữ', 'Tây Ninh', '0979 704 907
01689 613 327', 'MR18156', '(1406, 'NGUYỄN THỊ KIM NGÂN', '1991-05-01', 'Nữ', 'Tây Ninh', '0979 704 907
01689 613 327', 'MR18156', 62, 30, 533, 'OSAKA', '103000000', '2018-07-23', '', '2018-07-18', '2019-03-02', '50000000', '53000000', '65634', '15000', '10000', '15', '2020-06-02', '', 'Admin', '2020-06-22 00:46:18'),', 30, 533, OSAKA, '103000000', '2018-07-23', '50000000', '2018-07-18', '2019-03-02', '65634', '53000000', '', '15000', '10000', '15', '2020-06-02', '', '', 'Admin', '2020-06-22 00:46:18'),</v>
      </c>
      <c r="J1407" s="58">
        <v>62</v>
      </c>
      <c r="K1407" s="58">
        <v>30</v>
      </c>
      <c r="L1407" s="58">
        <v>533</v>
      </c>
      <c r="M1407" s="49" t="s">
        <v>3343</v>
      </c>
      <c r="N1407" s="55">
        <v>103000000</v>
      </c>
      <c r="O1407" s="56" t="s">
        <v>3239</v>
      </c>
      <c r="P1407" s="159">
        <v>50000000</v>
      </c>
      <c r="Q1407" s="124">
        <v>53000000</v>
      </c>
      <c r="R1407" s="124"/>
      <c r="S1407" s="49" t="s">
        <v>4974</v>
      </c>
      <c r="T1407" s="49" t="s">
        <v>7913</v>
      </c>
      <c r="U1407" s="131">
        <v>65634</v>
      </c>
      <c r="V1407" s="55">
        <v>15000</v>
      </c>
      <c r="W1407" s="55">
        <v>10000</v>
      </c>
      <c r="X1407" s="10">
        <v>15</v>
      </c>
      <c r="Y1407" s="10" t="s">
        <v>9736</v>
      </c>
      <c r="Z1407" s="10"/>
    </row>
    <row r="1408" spans="1:26">
      <c r="A1408" s="10">
        <v>1407</v>
      </c>
      <c r="B1408" s="49" t="s">
        <v>7923</v>
      </c>
      <c r="C1408" s="50" t="s">
        <v>7924</v>
      </c>
      <c r="D1408" s="51" t="s">
        <v>2818</v>
      </c>
      <c r="E1408" s="10" t="s">
        <v>2855</v>
      </c>
      <c r="F1408" s="69" t="s">
        <v>7925</v>
      </c>
      <c r="G1408" s="49" t="s">
        <v>7912</v>
      </c>
      <c r="H1408" s="10" t="str">
        <f t="shared" si="22"/>
        <v>(1407, 'LÊ THỊ RIÊM PHA', '1990-02-13', 'Nữ', 'Trà Vinh', '01226 118 611
01653 431 399', 'MR18156', 62, 30, 533, 'OSAKA', '103000000', '2018-07-25', '', '2018-07-18', '2019-03-02', '50000000', '53000000', '65634', '15000', '10000', '15', '2020-06-02', '', 'Admin', '2020-06-22 00:46:18'),</v>
      </c>
      <c r="I1408" s="10" t="str">
        <f t="shared" si="22"/>
        <v>(LÊ THỊ RIÊM PHA, '1990-02-13', 'Nữ', 'Trà Vinh', '01226 118 611
01653 431 399', 'MR18156', '(1407, 'LÊ THỊ RIÊM PHA', '1990-02-13', 'Nữ', 'Trà Vinh', '01226 118 611
01653 431 399', 'MR18156', 62, 30, 533, 'OSAKA', '103000000', '2018-07-25', '', '2018-07-18', '2019-03-02', '50000000', '53000000', '65634', '15000', '10000', '15', '2020-06-02', '', 'Admin', '2020-06-22 00:46:18'),', 30, 533, OSAKA, '103000000', '2018-07-25', '50000000', '2018-07-18', '2019-03-02', '65634', '53000000', '', '15000', '10000', '15', '2020-06-02', '', '', 'Admin', '2020-06-22 00:46:18'),</v>
      </c>
      <c r="J1408" s="58">
        <v>62</v>
      </c>
      <c r="K1408" s="58">
        <v>30</v>
      </c>
      <c r="L1408" s="58">
        <v>533</v>
      </c>
      <c r="M1408" s="49" t="s">
        <v>3343</v>
      </c>
      <c r="N1408" s="55">
        <v>103000000</v>
      </c>
      <c r="O1408" s="56" t="s">
        <v>5300</v>
      </c>
      <c r="P1408" s="159">
        <v>50000000</v>
      </c>
      <c r="Q1408" s="124">
        <v>53000000</v>
      </c>
      <c r="R1408" s="124"/>
      <c r="S1408" s="49" t="s">
        <v>4974</v>
      </c>
      <c r="T1408" s="49" t="s">
        <v>7913</v>
      </c>
      <c r="U1408" s="131">
        <v>65634</v>
      </c>
      <c r="V1408" s="55">
        <v>15000</v>
      </c>
      <c r="W1408" s="55">
        <v>10000</v>
      </c>
      <c r="X1408" s="10">
        <v>15</v>
      </c>
      <c r="Y1408" s="10" t="s">
        <v>9736</v>
      </c>
      <c r="Z1408" s="10"/>
    </row>
    <row r="1409" spans="1:26">
      <c r="A1409" s="10">
        <v>1408</v>
      </c>
      <c r="B1409" s="49" t="s">
        <v>7926</v>
      </c>
      <c r="C1409" s="50" t="s">
        <v>7927</v>
      </c>
      <c r="D1409" s="51" t="s">
        <v>2818</v>
      </c>
      <c r="E1409" s="10" t="s">
        <v>2830</v>
      </c>
      <c r="F1409" s="69" t="s">
        <v>7928</v>
      </c>
      <c r="G1409" s="49" t="s">
        <v>7929</v>
      </c>
      <c r="H1409" s="10" t="str">
        <f t="shared" si="22"/>
        <v>(1408, 'VÕ THỊ HỒNG ĐÀO', '1992-05-06', 'Nữ', 'Tây Ninh', '01644 416 902
0986 314 692', 'MR18155', 107, 30, 534, 'OSAKA', '103000000', '2018-07-25', '', '2018-07-18', '2019-04-08', '50000000', '53000000', '56097', '15000', '10000', '14', '020.-06-08', '', 'Admin', '2020-06-22 00:46:18'),</v>
      </c>
      <c r="I1409" s="10" t="str">
        <f t="shared" si="22"/>
        <v>(VÕ THỊ HỒNG ĐÀO, '1992-05-06', 'Nữ', 'Tây Ninh', '01644 416 902
0986 314 692', 'MR18155', '(1408, 'VÕ THỊ HỒNG ĐÀO', '1992-05-06', 'Nữ', 'Tây Ninh', '01644 416 902
0986 314 692', 'MR18155', 107, 30, 534, 'OSAKA', '103000000', '2018-07-25', '', '2018-07-18', '2019-04-08', '50000000', '53000000', '56097', '15000', '10000', '14', '020.-06-08', '', 'Admin', '2020-06-22 00:46:18'),', 30, 534, OSAKA, '103000000', '2018-07-25', '50000000', '2018-07-18', '2019-04-08', '56097', '53000000', '', '15000', '10000', '14', '020.-06-08', '', '', 'Admin', '2020-06-22 00:46:18'),</v>
      </c>
      <c r="J1409" s="58">
        <v>107</v>
      </c>
      <c r="K1409" s="58">
        <v>30</v>
      </c>
      <c r="L1409" s="58">
        <v>534</v>
      </c>
      <c r="M1409" s="49" t="s">
        <v>3343</v>
      </c>
      <c r="N1409" s="55">
        <v>103000000</v>
      </c>
      <c r="O1409" s="56" t="s">
        <v>5300</v>
      </c>
      <c r="P1409" s="159">
        <v>50000000</v>
      </c>
      <c r="Q1409" s="124">
        <v>53000000</v>
      </c>
      <c r="R1409" s="124"/>
      <c r="S1409" s="49" t="s">
        <v>4974</v>
      </c>
      <c r="T1409" s="49" t="s">
        <v>4266</v>
      </c>
      <c r="U1409" s="129">
        <v>56097</v>
      </c>
      <c r="V1409" s="55">
        <v>15000</v>
      </c>
      <c r="W1409" s="55">
        <v>10000</v>
      </c>
      <c r="X1409" s="10">
        <v>14</v>
      </c>
      <c r="Y1409" s="10" t="s">
        <v>12019</v>
      </c>
      <c r="Z1409" s="10"/>
    </row>
    <row r="1410" spans="1:26">
      <c r="A1410" s="10">
        <v>1409</v>
      </c>
      <c r="B1410" s="49" t="s">
        <v>7930</v>
      </c>
      <c r="C1410" s="50" t="s">
        <v>7931</v>
      </c>
      <c r="D1410" s="51" t="s">
        <v>2818</v>
      </c>
      <c r="E1410" s="10" t="s">
        <v>2846</v>
      </c>
      <c r="F1410" s="69" t="s">
        <v>7932</v>
      </c>
      <c r="G1410" s="49" t="s">
        <v>7929</v>
      </c>
      <c r="H1410" s="10" t="str">
        <f t="shared" si="22"/>
        <v>(1409, 'HUỲNH THỊ DIỄM TRINH', '1999-01-10', 'Nữ', 'Bến Tre', '01627 823 505
0972 679 700', 'MR18155', 107, 30, 534, 'OSAKA', '103000000', '2018-07-25', '', '2018-07-18', '2019-04-08', '50000000', '53000000', '56097', '15000', '10000', '14', '020.-06-08', '', 'Admin', '2020-06-22 00:46:18'),</v>
      </c>
      <c r="I1410" s="10" t="str">
        <f t="shared" si="22"/>
        <v>(HUỲNH THỊ DIỄM TRINH, '1999-01-10', 'Nữ', 'Bến Tre', '01627 823 505
0972 679 700', 'MR18155', '(1409, 'HUỲNH THỊ DIỄM TRINH', '1999-01-10', 'Nữ', 'Bến Tre', '01627 823 505
0972 679 700', 'MR18155', 107, 30, 534, 'OSAKA', '103000000', '2018-07-25', '', '2018-07-18', '2019-04-08', '50000000', '53000000', '56097', '15000', '10000', '14', '020.-06-08', '', 'Admin', '2020-06-22 00:46:18'),', 30, 534, OSAKA, '103000000', '2018-07-25', '50000000', '2018-07-18', '2019-04-08', '56097', '53000000', '', '15000', '10000', '14', '020.-06-08', '', '', 'Admin', '2020-06-22 00:46:18'),</v>
      </c>
      <c r="J1410" s="58">
        <v>107</v>
      </c>
      <c r="K1410" s="58">
        <v>30</v>
      </c>
      <c r="L1410" s="58">
        <v>534</v>
      </c>
      <c r="M1410" s="49" t="s">
        <v>3343</v>
      </c>
      <c r="N1410" s="55">
        <v>103000000</v>
      </c>
      <c r="O1410" s="56" t="s">
        <v>5300</v>
      </c>
      <c r="P1410" s="159">
        <v>50000000</v>
      </c>
      <c r="Q1410" s="124">
        <v>53000000</v>
      </c>
      <c r="R1410" s="124"/>
      <c r="S1410" s="49" t="s">
        <v>4974</v>
      </c>
      <c r="T1410" s="49" t="s">
        <v>4266</v>
      </c>
      <c r="U1410" s="129">
        <v>56097</v>
      </c>
      <c r="V1410" s="55">
        <v>15000</v>
      </c>
      <c r="W1410" s="55">
        <v>10000</v>
      </c>
      <c r="X1410" s="10">
        <v>14</v>
      </c>
      <c r="Y1410" s="10" t="s">
        <v>12019</v>
      </c>
      <c r="Z1410" s="10"/>
    </row>
    <row r="1411" spans="1:26">
      <c r="A1411" s="10">
        <v>1410</v>
      </c>
      <c r="B1411" s="49" t="s">
        <v>7933</v>
      </c>
      <c r="C1411" s="50" t="s">
        <v>7934</v>
      </c>
      <c r="D1411" s="51" t="s">
        <v>2818</v>
      </c>
      <c r="E1411" s="10" t="s">
        <v>3069</v>
      </c>
      <c r="F1411" s="69" t="s">
        <v>7935</v>
      </c>
      <c r="G1411" s="49" t="s">
        <v>7929</v>
      </c>
      <c r="H1411" s="10" t="str">
        <f t="shared" ref="H1411:I1474" si="23">"("&amp;A1411&amp;", "&amp;"'"&amp;B1411&amp;"'"&amp;", "&amp;"'"&amp;C1411&amp;"'"&amp;", "&amp;"'"&amp;D1411&amp;"'"&amp;", "&amp;"'"&amp;E1411&amp;"'"&amp;", "&amp;"'"&amp;F1411&amp;"'"&amp;", "&amp;"'"&amp;G1411&amp;"'"&amp;", "&amp;J1411&amp;", "&amp;K1411&amp;", "&amp;L1411&amp;", "&amp;"'"&amp;M1411&amp;"'"&amp;", "&amp;"'"&amp;N1411&amp;"'"&amp;", "&amp;"'"&amp;O1411&amp;"'"&amp;", "&amp;"'"&amp;R1411&amp;"'"&amp;", "&amp;"'"&amp;S1411&amp;"'"&amp;", "&amp;"'"&amp;T1411&amp;"'"&amp;", "&amp;"'"&amp;P1411&amp;"'"&amp;", "&amp;"'"&amp;Q1411&amp;"'"&amp;", "&amp;"'"&amp;U1411&amp;"'"&amp;", "&amp;"'"&amp;V1411&amp;"'"&amp;", "&amp;"'"&amp;W1411&amp;"'"&amp;", "&amp;"'"&amp;X1411&amp;"'"&amp;", "&amp;"'"&amp;Y1411&amp;"'"&amp;", "&amp;"'"&amp;Z1411&amp;"'"&amp;", 'Admin', '2020-06-22 00:46:18'),"</f>
        <v>(1410, 'NGUYỄN THỊ HỒNG ÁNH', '1996-01-07', 'Nữ', 'Phú Yên', '01694 376 934
01698 710 137', 'MR18155', 107, 30, 534, 'OSAKA', '103000000', '2018-07-25', '', '2018-07-18', '2019-04-08', '50000000', '53000000', '56097', '15000', '10000', '14', '020.-06-08', '', 'Admin', '2020-06-22 00:46:18'),</v>
      </c>
      <c r="I1411" s="10" t="str">
        <f t="shared" si="23"/>
        <v>(NGUYỄN THỊ HỒNG ÁNH, '1996-01-07', 'Nữ', 'Phú Yên', '01694 376 934
01698 710 137', 'MR18155', '(1410, 'NGUYỄN THỊ HỒNG ÁNH', '1996-01-07', 'Nữ', 'Phú Yên', '01694 376 934
01698 710 137', 'MR18155', 107, 30, 534, 'OSAKA', '103000000', '2018-07-25', '', '2018-07-18', '2019-04-08', '50000000', '53000000', '56097', '15000', '10000', '14', '020.-06-08', '', 'Admin', '2020-06-22 00:46:18'),', 30, 534, OSAKA, '103000000', '2018-07-25', '50000000', '2018-07-18', '2019-04-08', '56097', '53000000', '', '15000', '10000', '14', '020.-06-08', '', '', 'Admin', '2020-06-22 00:46:18'),</v>
      </c>
      <c r="J1411" s="58">
        <v>107</v>
      </c>
      <c r="K1411" s="58">
        <v>30</v>
      </c>
      <c r="L1411" s="58">
        <v>534</v>
      </c>
      <c r="M1411" s="49" t="s">
        <v>3343</v>
      </c>
      <c r="N1411" s="55">
        <v>103000000</v>
      </c>
      <c r="O1411" s="56" t="s">
        <v>5300</v>
      </c>
      <c r="P1411" s="159">
        <v>50000000</v>
      </c>
      <c r="Q1411" s="124">
        <v>53000000</v>
      </c>
      <c r="R1411" s="124"/>
      <c r="S1411" s="49" t="s">
        <v>4974</v>
      </c>
      <c r="T1411" s="49" t="s">
        <v>4266</v>
      </c>
      <c r="U1411" s="129">
        <v>56097</v>
      </c>
      <c r="V1411" s="55">
        <v>15000</v>
      </c>
      <c r="W1411" s="55">
        <v>10000</v>
      </c>
      <c r="X1411" s="10">
        <v>14</v>
      </c>
      <c r="Y1411" s="10" t="s">
        <v>12019</v>
      </c>
      <c r="Z1411" s="10"/>
    </row>
    <row r="1412" spans="1:26">
      <c r="A1412" s="10">
        <v>1411</v>
      </c>
      <c r="B1412" s="49" t="s">
        <v>7936</v>
      </c>
      <c r="C1412" s="50" t="s">
        <v>7937</v>
      </c>
      <c r="D1412" s="51" t="s">
        <v>2818</v>
      </c>
      <c r="E1412" s="10" t="s">
        <v>2830</v>
      </c>
      <c r="F1412" s="69" t="s">
        <v>7938</v>
      </c>
      <c r="G1412" s="49" t="s">
        <v>7929</v>
      </c>
      <c r="H1412" s="10" t="str">
        <f t="shared" si="23"/>
        <v>(1411, 'LẠI THỊ TIẾNG', '1999-03-15', 'Nữ', 'Tây Ninh', '01674 006 066
0986 696 625', 'MR18155', 107, 30, 534, 'OSAKA', '103000000', '2018-07-23', '', '2018-07-18', '2019-04-08', '50000000', '53000000', '56097', '15000', '10000', '14', '020.-06-08', '', 'Admin', '2020-06-22 00:46:18'),</v>
      </c>
      <c r="I1412" s="10" t="str">
        <f t="shared" si="23"/>
        <v>(LẠI THỊ TIẾNG, '1999-03-15', 'Nữ', 'Tây Ninh', '01674 006 066
0986 696 625', 'MR18155', '(1411, 'LẠI THỊ TIẾNG', '1999-03-15', 'Nữ', 'Tây Ninh', '01674 006 066
0986 696 625', 'MR18155', 107, 30, 534, 'OSAKA', '103000000', '2018-07-23', '', '2018-07-18', '2019-04-08', '50000000', '53000000', '56097', '15000', '10000', '14', '020.-06-08', '', 'Admin', '2020-06-22 00:46:18'),', 30, 534, OSAKA, '103000000', '2018-07-23', '50000000', '2018-07-18', '2019-04-08', '56097', '53000000', '', '15000', '10000', '14', '020.-06-08', '', '', 'Admin', '2020-06-22 00:46:18'),</v>
      </c>
      <c r="J1412" s="58">
        <v>107</v>
      </c>
      <c r="K1412" s="58">
        <v>30</v>
      </c>
      <c r="L1412" s="58">
        <v>534</v>
      </c>
      <c r="M1412" s="49" t="s">
        <v>3343</v>
      </c>
      <c r="N1412" s="55">
        <v>103000000</v>
      </c>
      <c r="O1412" s="56" t="s">
        <v>3239</v>
      </c>
      <c r="P1412" s="159">
        <v>50000000</v>
      </c>
      <c r="Q1412" s="124">
        <v>53000000</v>
      </c>
      <c r="R1412" s="124"/>
      <c r="S1412" s="49" t="s">
        <v>4974</v>
      </c>
      <c r="T1412" s="49" t="s">
        <v>4266</v>
      </c>
      <c r="U1412" s="129">
        <v>56097</v>
      </c>
      <c r="V1412" s="55">
        <v>15000</v>
      </c>
      <c r="W1412" s="55">
        <v>10000</v>
      </c>
      <c r="X1412" s="10">
        <v>14</v>
      </c>
      <c r="Y1412" s="10" t="s">
        <v>12019</v>
      </c>
      <c r="Z1412" s="10"/>
    </row>
    <row r="1413" spans="1:26">
      <c r="A1413" s="10">
        <v>1412</v>
      </c>
      <c r="B1413" s="49" t="s">
        <v>7939</v>
      </c>
      <c r="C1413" s="50" t="s">
        <v>4590</v>
      </c>
      <c r="D1413" s="51" t="s">
        <v>2845</v>
      </c>
      <c r="E1413" s="10" t="s">
        <v>2846</v>
      </c>
      <c r="F1413" s="69" t="s">
        <v>7940</v>
      </c>
      <c r="G1413" s="49" t="s">
        <v>7941</v>
      </c>
      <c r="H1413" s="10" t="str">
        <f t="shared" si="23"/>
        <v>(1412, 'PHẠM LÊ MINH', '1996-08-13', 'Nam', 'Bến Tre', '0971 875 824
01257 137 919', 'MR18190', 107, 30, 532, 'TOCHIGI', '103000000', '2018-09-17', '', '2018-09-11', '2019-04-09', '50000000', '53000000', '56097', '15000', '10000', '14', '2020-06-09', '', 'Admin', '2020-06-22 00:46:18'),</v>
      </c>
      <c r="I1413" s="10" t="str">
        <f t="shared" si="23"/>
        <v>(PHẠM LÊ MINH, '1996-08-13', 'Nam', 'Bến Tre', '0971 875 824
01257 137 919', 'MR18190', '(1412, 'PHẠM LÊ MINH', '1996-08-13', 'Nam', 'Bến Tre', '0971 875 824
01257 137 919', 'MR18190', 107, 30, 532, 'TOCHIGI', '103000000', '2018-09-17', '', '2018-09-11', '2019-04-09', '50000000', '53000000', '56097', '15000', '10000', '14', '2020-06-09', '', 'Admin', '2020-06-22 00:46:18'),', 30, 532, TOCHIGI, '103000000', '2018-09-17', '50000000', '2018-09-11', '2019-04-09', '56097', '53000000', '', '15000', '10000', '14', '2020-06-09', '', '', 'Admin', '2020-06-22 00:46:18'),</v>
      </c>
      <c r="J1413" s="58">
        <v>107</v>
      </c>
      <c r="K1413" s="58">
        <v>30</v>
      </c>
      <c r="L1413" s="58">
        <v>532</v>
      </c>
      <c r="M1413" s="49" t="s">
        <v>7895</v>
      </c>
      <c r="N1413" s="55">
        <v>103000000</v>
      </c>
      <c r="O1413" s="56" t="s">
        <v>5944</v>
      </c>
      <c r="P1413" s="159">
        <v>50000000</v>
      </c>
      <c r="Q1413" s="124">
        <v>53000000</v>
      </c>
      <c r="R1413" s="124"/>
      <c r="S1413" s="49" t="s">
        <v>6789</v>
      </c>
      <c r="T1413" s="49" t="s">
        <v>3374</v>
      </c>
      <c r="U1413" s="129">
        <v>56097</v>
      </c>
      <c r="V1413" s="55">
        <v>15000</v>
      </c>
      <c r="W1413" s="55">
        <v>10000</v>
      </c>
      <c r="X1413" s="10">
        <v>14</v>
      </c>
      <c r="Y1413" s="10" t="s">
        <v>11992</v>
      </c>
      <c r="Z1413" s="10"/>
    </row>
    <row r="1414" spans="1:26">
      <c r="A1414" s="10">
        <v>1413</v>
      </c>
      <c r="B1414" s="49" t="s">
        <v>7942</v>
      </c>
      <c r="C1414" s="50" t="s">
        <v>3825</v>
      </c>
      <c r="D1414" s="51" t="s">
        <v>2845</v>
      </c>
      <c r="E1414" s="10" t="s">
        <v>3141</v>
      </c>
      <c r="F1414" s="69" t="s">
        <v>7943</v>
      </c>
      <c r="G1414" s="49" t="s">
        <v>7941</v>
      </c>
      <c r="H1414" s="10" t="str">
        <f t="shared" si="23"/>
        <v>(1413, 'NGUYỄN VĂN GIỎI', '1994-01-01', 'Nam', 'Đồng Tháp', '01686 899 189
01634 230 853', 'MR18190', 107, 30, 532, 'TOCHIGI', '103000000', '2018-09-17', '', '2018-09-11', '2019-04-09', '50000000', '53000000', '56097', '15000', '10000', '14', '2020-06-09', '', 'Admin', '2020-06-22 00:46:18'),</v>
      </c>
      <c r="I1414" s="10" t="str">
        <f t="shared" si="23"/>
        <v>(NGUYỄN VĂN GIỎI, '1994-01-01', 'Nam', 'Đồng Tháp', '01686 899 189
01634 230 853', 'MR18190', '(1413, 'NGUYỄN VĂN GIỎI', '1994-01-01', 'Nam', 'Đồng Tháp', '01686 899 189
01634 230 853', 'MR18190', 107, 30, 532, 'TOCHIGI', '103000000', '2018-09-17', '', '2018-09-11', '2019-04-09', '50000000', '53000000', '56097', '15000', '10000', '14', '2020-06-09', '', 'Admin', '2020-06-22 00:46:18'),', 30, 532, TOCHIGI, '103000000', '2018-09-17', '50000000', '2018-09-11', '2019-04-09', '56097', '53000000', '', '15000', '10000', '14', '2020-06-09', '', '', 'Admin', '2020-06-22 00:46:18'),</v>
      </c>
      <c r="J1414" s="58">
        <v>107</v>
      </c>
      <c r="K1414" s="58">
        <v>30</v>
      </c>
      <c r="L1414" s="58">
        <v>532</v>
      </c>
      <c r="M1414" s="49" t="s">
        <v>7895</v>
      </c>
      <c r="N1414" s="55">
        <v>103000000</v>
      </c>
      <c r="O1414" s="56" t="s">
        <v>5944</v>
      </c>
      <c r="P1414" s="159">
        <v>50000000</v>
      </c>
      <c r="Q1414" s="124">
        <v>53000000</v>
      </c>
      <c r="R1414" s="124"/>
      <c r="S1414" s="49" t="s">
        <v>6789</v>
      </c>
      <c r="T1414" s="49" t="s">
        <v>3374</v>
      </c>
      <c r="U1414" s="129">
        <v>56097</v>
      </c>
      <c r="V1414" s="55">
        <v>15000</v>
      </c>
      <c r="W1414" s="55">
        <v>10000</v>
      </c>
      <c r="X1414" s="10">
        <v>14</v>
      </c>
      <c r="Y1414" s="10" t="s">
        <v>11992</v>
      </c>
      <c r="Z1414" s="10"/>
    </row>
    <row r="1415" spans="1:26">
      <c r="A1415" s="10">
        <v>1414</v>
      </c>
      <c r="B1415" s="49" t="s">
        <v>7944</v>
      </c>
      <c r="C1415" s="50" t="s">
        <v>7945</v>
      </c>
      <c r="D1415" s="51" t="s">
        <v>2845</v>
      </c>
      <c r="E1415" s="10" t="s">
        <v>3141</v>
      </c>
      <c r="F1415" s="69" t="s">
        <v>7946</v>
      </c>
      <c r="G1415" s="49" t="s">
        <v>7941</v>
      </c>
      <c r="H1415" s="10" t="str">
        <f t="shared" si="23"/>
        <v>(1414, 'NGUYỄN VĂN TRƯỜNG', '1995-07-19', 'Nam', 'Đồng Tháp', '01225 178 061
0976 070 571', 'MR18190', 107, 30, 532, 'TOCHIGI', '103000000', '2018-09-17', '', '2018-09-11', '2019-04-09', '50000000', '53000000', '56097', '15000', '10000', '14', '2020-06-09', '', 'Admin', '2020-06-22 00:46:18'),</v>
      </c>
      <c r="I1415" s="10" t="str">
        <f t="shared" si="23"/>
        <v>(NGUYỄN VĂN TRƯỜNG, '1995-07-19', 'Nam', 'Đồng Tháp', '01225 178 061
0976 070 571', 'MR18190', '(1414, 'NGUYỄN VĂN TRƯỜNG', '1995-07-19', 'Nam', 'Đồng Tháp', '01225 178 061
0976 070 571', 'MR18190', 107, 30, 532, 'TOCHIGI', '103000000', '2018-09-17', '', '2018-09-11', '2019-04-09', '50000000', '53000000', '56097', '15000', '10000', '14', '2020-06-09', '', 'Admin', '2020-06-22 00:46:18'),', 30, 532, TOCHIGI, '103000000', '2018-09-17', '50000000', '2018-09-11', '2019-04-09', '56097', '53000000', '', '15000', '10000', '14', '2020-06-09', '', '', 'Admin', '2020-06-22 00:46:18'),</v>
      </c>
      <c r="J1415" s="58">
        <v>107</v>
      </c>
      <c r="K1415" s="58">
        <v>30</v>
      </c>
      <c r="L1415" s="58">
        <v>532</v>
      </c>
      <c r="M1415" s="49" t="s">
        <v>7895</v>
      </c>
      <c r="N1415" s="55">
        <v>103000000</v>
      </c>
      <c r="O1415" s="56" t="s">
        <v>5944</v>
      </c>
      <c r="P1415" s="159">
        <v>50000000</v>
      </c>
      <c r="Q1415" s="124">
        <v>53000000</v>
      </c>
      <c r="R1415" s="124"/>
      <c r="S1415" s="49" t="s">
        <v>6789</v>
      </c>
      <c r="T1415" s="49" t="s">
        <v>3374</v>
      </c>
      <c r="U1415" s="129">
        <v>56097</v>
      </c>
      <c r="V1415" s="55">
        <v>15000</v>
      </c>
      <c r="W1415" s="55">
        <v>10000</v>
      </c>
      <c r="X1415" s="10">
        <v>14</v>
      </c>
      <c r="Y1415" s="10" t="s">
        <v>11992</v>
      </c>
      <c r="Z1415" s="10"/>
    </row>
    <row r="1416" spans="1:26">
      <c r="A1416" s="10">
        <v>1415</v>
      </c>
      <c r="B1416" s="49" t="s">
        <v>7947</v>
      </c>
      <c r="C1416" s="50" t="s">
        <v>7948</v>
      </c>
      <c r="D1416" s="51" t="s">
        <v>2845</v>
      </c>
      <c r="E1416" s="10" t="s">
        <v>3069</v>
      </c>
      <c r="F1416" s="69" t="s">
        <v>7949</v>
      </c>
      <c r="G1416" s="49" t="s">
        <v>7941</v>
      </c>
      <c r="H1416" s="10" t="str">
        <f t="shared" si="23"/>
        <v>(1415, 'TRẦN QUỐC LƯU', '1991-11-25', 'Nam', 'Phú Yên', '01664 849 562
0978 533 259', 'MR18190', 107, 30, 532, 'TOCHIGI', '103000000', '2018-09-17', '', '2018-09-11', '2019-04-09', '50000000', '53000000', '56097', '15000', '10000', '14', '2020-06-09', '', 'Admin', '2020-06-22 00:46:18'),</v>
      </c>
      <c r="I1416" s="10" t="str">
        <f t="shared" si="23"/>
        <v>(TRẦN QUỐC LƯU, '1991-11-25', 'Nam', 'Phú Yên', '01664 849 562
0978 533 259', 'MR18190', '(1415, 'TRẦN QUỐC LƯU', '1991-11-25', 'Nam', 'Phú Yên', '01664 849 562
0978 533 259', 'MR18190', 107, 30, 532, 'TOCHIGI', '103000000', '2018-09-17', '', '2018-09-11', '2019-04-09', '50000000', '53000000', '56097', '15000', '10000', '14', '2020-06-09', '', 'Admin', '2020-06-22 00:46:18'),', 30, 532, TOCHIGI, '103000000', '2018-09-17', '50000000', '2018-09-11', '2019-04-09', '56097', '53000000', '', '15000', '10000', '14', '2020-06-09', '', '', 'Admin', '2020-06-22 00:46:18'),</v>
      </c>
      <c r="J1416" s="58">
        <v>107</v>
      </c>
      <c r="K1416" s="58">
        <v>30</v>
      </c>
      <c r="L1416" s="58">
        <v>532</v>
      </c>
      <c r="M1416" s="49" t="s">
        <v>7895</v>
      </c>
      <c r="N1416" s="55">
        <v>103000000</v>
      </c>
      <c r="O1416" s="56" t="s">
        <v>5944</v>
      </c>
      <c r="P1416" s="159">
        <v>50000000</v>
      </c>
      <c r="Q1416" s="124">
        <v>53000000</v>
      </c>
      <c r="R1416" s="124"/>
      <c r="S1416" s="49" t="s">
        <v>6789</v>
      </c>
      <c r="T1416" s="49" t="s">
        <v>3374</v>
      </c>
      <c r="U1416" s="129">
        <v>56097</v>
      </c>
      <c r="V1416" s="55">
        <v>15000</v>
      </c>
      <c r="W1416" s="55">
        <v>10000</v>
      </c>
      <c r="X1416" s="10">
        <v>14</v>
      </c>
      <c r="Y1416" s="10" t="s">
        <v>11992</v>
      </c>
      <c r="Z1416" s="10"/>
    </row>
    <row r="1417" spans="1:26">
      <c r="A1417" s="10">
        <v>1416</v>
      </c>
      <c r="B1417" s="59" t="s">
        <v>4209</v>
      </c>
      <c r="C1417" s="50" t="s">
        <v>7950</v>
      </c>
      <c r="D1417" s="51" t="s">
        <v>2818</v>
      </c>
      <c r="E1417" s="10" t="s">
        <v>2819</v>
      </c>
      <c r="F1417" s="69" t="s">
        <v>4211</v>
      </c>
      <c r="G1417" s="49" t="s">
        <v>7951</v>
      </c>
      <c r="H1417" s="10" t="str">
        <f t="shared" si="23"/>
        <v>(1416, 'NGUYỄN THỊ MỸ DUNG', '1995-03-26', 'Nữ', 'Hồ Chí Minh', '0938 452 938
01207 205 112', 'MR18131', 62, 30, 535, 'OKAYAMA', '103000000', '2018-06-29', '', '2018-06-23', '2019-05-31', '50000000', '53000000', '61707', '15000', '10000', '12', '2020-06-30', '', 'Admin', '2020-06-22 00:46:18'),</v>
      </c>
      <c r="I1417" s="10" t="str">
        <f t="shared" si="23"/>
        <v>(NGUYỄN THỊ MỸ DUNG, '1995-03-26', 'Nữ', 'Hồ Chí Minh', '0938 452 938
01207 205 112', 'MR18131', '(1416, 'NGUYỄN THỊ MỸ DUNG', '1995-03-26', 'Nữ', 'Hồ Chí Minh', '0938 452 938
01207 205 112', 'MR18131', 62, 30, 535, 'OKAYAMA', '103000000', '2018-06-29', '', '2018-06-23', '2019-05-31', '50000000', '53000000', '61707', '15000', '10000', '12', '2020-06-30', '', 'Admin', '2020-06-22 00:46:18'),', 30, 535, OKAYAMA, '103000000', '2018-06-29', '50000000', '2018-06-23', '2019-05-31', '61707', '53000000', '', '15000', '10000', '12', '2020-06-30', '', '', 'Admin', '2020-06-22 00:46:18'),</v>
      </c>
      <c r="J1417" s="58">
        <v>62</v>
      </c>
      <c r="K1417" s="58">
        <v>30</v>
      </c>
      <c r="L1417" s="58">
        <v>535</v>
      </c>
      <c r="M1417" s="49" t="s">
        <v>2870</v>
      </c>
      <c r="N1417" s="55">
        <v>103000000</v>
      </c>
      <c r="O1417" s="56" t="s">
        <v>5290</v>
      </c>
      <c r="P1417" s="159">
        <v>50000000</v>
      </c>
      <c r="Q1417" s="124">
        <v>53000000</v>
      </c>
      <c r="R1417" s="124"/>
      <c r="S1417" s="49" t="s">
        <v>5291</v>
      </c>
      <c r="T1417" s="49" t="s">
        <v>3687</v>
      </c>
      <c r="U1417" s="129">
        <v>61707</v>
      </c>
      <c r="V1417" s="55">
        <v>15000</v>
      </c>
      <c r="W1417" s="55">
        <v>10000</v>
      </c>
      <c r="X1417" s="10">
        <v>12</v>
      </c>
      <c r="Y1417" s="10" t="s">
        <v>10097</v>
      </c>
      <c r="Z1417" s="10"/>
    </row>
    <row r="1418" spans="1:26">
      <c r="A1418" s="10">
        <v>1417</v>
      </c>
      <c r="B1418" s="59" t="s">
        <v>7952</v>
      </c>
      <c r="C1418" s="50" t="s">
        <v>7953</v>
      </c>
      <c r="D1418" s="51" t="s">
        <v>2818</v>
      </c>
      <c r="E1418" s="10" t="s">
        <v>3141</v>
      </c>
      <c r="F1418" s="69" t="s">
        <v>7954</v>
      </c>
      <c r="G1418" s="49" t="s">
        <v>7951</v>
      </c>
      <c r="H1418" s="10" t="str">
        <f t="shared" si="23"/>
        <v>(1417, 'CÙ THỊ BÍCH NGỌC', '1997-04-23', 'Nữ', 'Đồng Tháp', '0902 717 645
01654 253 492', 'MR18131', 62, 30, 535, 'OKAYAMA', '103000000', '2018-07-02', '', '2018-06-23', '2019-05-31', '50000000', '53000000', '61707', '15000', '10000', '12', '2020-06-30', '', 'Admin', '2020-06-22 00:46:18'),</v>
      </c>
      <c r="I1418" s="10" t="str">
        <f t="shared" si="23"/>
        <v>(CÙ THỊ BÍCH NGỌC, '1997-04-23', 'Nữ', 'Đồng Tháp', '0902 717 645
01654 253 492', 'MR18131', '(1417, 'CÙ THỊ BÍCH NGỌC', '1997-04-23', 'Nữ', 'Đồng Tháp', '0902 717 645
01654 253 492', 'MR18131', 62, 30, 535, 'OKAYAMA', '103000000', '2018-07-02', '', '2018-06-23', '2019-05-31', '50000000', '53000000', '61707', '15000', '10000', '12', '2020-06-30', '', 'Admin', '2020-06-22 00:46:18'),', 30, 535, OKAYAMA, '103000000', '2018-07-02', '50000000', '2018-06-23', '2019-05-31', '61707', '53000000', '', '15000', '10000', '12', '2020-06-30', '', '', 'Admin', '2020-06-22 00:46:18'),</v>
      </c>
      <c r="J1418" s="58">
        <v>62</v>
      </c>
      <c r="K1418" s="58">
        <v>30</v>
      </c>
      <c r="L1418" s="58">
        <v>535</v>
      </c>
      <c r="M1418" s="49" t="s">
        <v>2870</v>
      </c>
      <c r="N1418" s="55">
        <v>103000000</v>
      </c>
      <c r="O1418" s="56" t="s">
        <v>5234</v>
      </c>
      <c r="P1418" s="159">
        <v>50000000</v>
      </c>
      <c r="Q1418" s="124">
        <v>53000000</v>
      </c>
      <c r="R1418" s="124"/>
      <c r="S1418" s="49" t="s">
        <v>5291</v>
      </c>
      <c r="T1418" s="49" t="s">
        <v>3687</v>
      </c>
      <c r="U1418" s="129">
        <v>61707</v>
      </c>
      <c r="V1418" s="55">
        <v>15000</v>
      </c>
      <c r="W1418" s="55">
        <v>10000</v>
      </c>
      <c r="X1418" s="10">
        <v>12</v>
      </c>
      <c r="Y1418" s="10" t="s">
        <v>10097</v>
      </c>
      <c r="Z1418" s="10"/>
    </row>
    <row r="1419" spans="1:26">
      <c r="A1419" s="10">
        <v>1418</v>
      </c>
      <c r="B1419" s="59" t="s">
        <v>7955</v>
      </c>
      <c r="C1419" s="50" t="s">
        <v>5574</v>
      </c>
      <c r="D1419" s="51" t="s">
        <v>2818</v>
      </c>
      <c r="E1419" s="10" t="s">
        <v>2819</v>
      </c>
      <c r="F1419" s="69" t="s">
        <v>7956</v>
      </c>
      <c r="G1419" s="49" t="s">
        <v>7951</v>
      </c>
      <c r="H1419" s="10" t="str">
        <f t="shared" si="23"/>
        <v>(1418, 'NGUYỄN THỊ TRÚC MAI', '1995-11-10', 'Nữ', 'Hồ Chí Minh', '01646 060 147
0976 262 735', 'MR18131', 62, 30, 535, 'OKAYAMA', '103000000', '2018-06-29', '', '2018-06-23', '2019-05-31', '50000000', '53000000', '61707', '15000', '10000', '12', '2020-06-30', '', 'Admin', '2020-06-22 00:46:18'),</v>
      </c>
      <c r="I1419" s="10" t="str">
        <f t="shared" si="23"/>
        <v>(NGUYỄN THỊ TRÚC MAI, '1995-11-10', 'Nữ', 'Hồ Chí Minh', '01646 060 147
0976 262 735', 'MR18131', '(1418, 'NGUYỄN THỊ TRÚC MAI', '1995-11-10', 'Nữ', 'Hồ Chí Minh', '01646 060 147
0976 262 735', 'MR18131', 62, 30, 535, 'OKAYAMA', '103000000', '2018-06-29', '', '2018-06-23', '2019-05-31', '50000000', '53000000', '61707', '15000', '10000', '12', '2020-06-30', '', 'Admin', '2020-06-22 00:46:18'),', 30, 535, OKAYAMA, '103000000', '2018-06-29', '50000000', '2018-06-23', '2019-05-31', '61707', '53000000', '', '15000', '10000', '12', '2020-06-30', '', '', 'Admin', '2020-06-22 00:46:18'),</v>
      </c>
      <c r="J1419" s="58">
        <v>62</v>
      </c>
      <c r="K1419" s="58">
        <v>30</v>
      </c>
      <c r="L1419" s="58">
        <v>535</v>
      </c>
      <c r="M1419" s="49" t="s">
        <v>2870</v>
      </c>
      <c r="N1419" s="55">
        <v>103000000</v>
      </c>
      <c r="O1419" s="56" t="s">
        <v>5290</v>
      </c>
      <c r="P1419" s="159">
        <v>50000000</v>
      </c>
      <c r="Q1419" s="124">
        <v>53000000</v>
      </c>
      <c r="R1419" s="124"/>
      <c r="S1419" s="49" t="s">
        <v>5291</v>
      </c>
      <c r="T1419" s="49" t="s">
        <v>3687</v>
      </c>
      <c r="U1419" s="129">
        <v>61707</v>
      </c>
      <c r="V1419" s="55">
        <v>15000</v>
      </c>
      <c r="W1419" s="55">
        <v>10000</v>
      </c>
      <c r="X1419" s="10">
        <v>12</v>
      </c>
      <c r="Y1419" s="10" t="s">
        <v>10097</v>
      </c>
      <c r="Z1419" s="10"/>
    </row>
    <row r="1420" spans="1:26">
      <c r="A1420" s="10">
        <v>1419</v>
      </c>
      <c r="B1420" s="10" t="s">
        <v>7957</v>
      </c>
      <c r="C1420" s="50" t="s">
        <v>2867</v>
      </c>
      <c r="D1420" s="51" t="s">
        <v>2818</v>
      </c>
      <c r="E1420" s="10" t="s">
        <v>3141</v>
      </c>
      <c r="F1420" s="69" t="s">
        <v>7958</v>
      </c>
      <c r="G1420" s="49" t="s">
        <v>7959</v>
      </c>
      <c r="H1420" s="10" t="str">
        <f t="shared" si="23"/>
        <v>(1419, 'Nguyễn Thị Kim Liên', '1995-07-16', 'Nữ', 'Đồng Tháp', '0967 382 620
0363 191 715', 'MRHL19007', 140, 48, 855, 'HIROSHIMA', '83000000', '2019-02-18', '', '2019-01-28', '', '30000000', '53000000', '', '', '', '', '', '', 'Admin', '2020-06-22 00:46:18'),</v>
      </c>
      <c r="I1420" s="10" t="str">
        <f t="shared" si="23"/>
        <v>(Nguyễn Thị Kim Liên, '1995-07-16', 'Nữ', 'Đồng Tháp', '0967 382 620
0363 191 715', 'MRHL19007', '(1419, 'Nguyễn Thị Kim Liên', '1995-07-16', 'Nữ', 'Đồng Tháp', '0967 382 620
0363 191 715', 'MRHL19007', 140, 48, 855, 'HIROSHIMA', '83000000', '2019-02-18', '', '2019-01-28', '', '30000000', '53000000', '', '', '', '', '', '', 'Admin', '2020-06-22 00:46:18'),', 48, 855, HIROSHIMA, '83000000', '2019-02-18', '30000000', '2019-01-28', '', '', '53000000', '', '', '', '', '', '', '', 'Admin', '2020-06-22 00:46:18'),</v>
      </c>
      <c r="J1420" s="58">
        <v>140</v>
      </c>
      <c r="K1420" s="58">
        <v>48</v>
      </c>
      <c r="L1420" s="58">
        <v>855</v>
      </c>
      <c r="M1420" s="60" t="s">
        <v>4897</v>
      </c>
      <c r="N1420" s="55">
        <v>83000000</v>
      </c>
      <c r="O1420" s="56" t="s">
        <v>5292</v>
      </c>
      <c r="P1420" s="159">
        <v>30000000</v>
      </c>
      <c r="Q1420" s="124">
        <v>53000000</v>
      </c>
      <c r="R1420" s="124"/>
      <c r="S1420" s="49" t="s">
        <v>7090</v>
      </c>
      <c r="T1420" s="49"/>
      <c r="U1420" s="129"/>
      <c r="V1420" s="55"/>
      <c r="W1420" s="55"/>
      <c r="X1420" s="10"/>
      <c r="Y1420" s="10"/>
      <c r="Z1420" s="10"/>
    </row>
    <row r="1421" spans="1:26">
      <c r="A1421" s="10">
        <v>1420</v>
      </c>
      <c r="B1421" s="10" t="s">
        <v>7960</v>
      </c>
      <c r="C1421" s="50" t="s">
        <v>7961</v>
      </c>
      <c r="D1421" s="51" t="s">
        <v>2818</v>
      </c>
      <c r="E1421" s="10" t="s">
        <v>2846</v>
      </c>
      <c r="F1421" s="69"/>
      <c r="G1421" s="49" t="s">
        <v>7959</v>
      </c>
      <c r="H1421" s="10" t="str">
        <f t="shared" si="23"/>
        <v>(1420, 'Nguyễn Thị Hương Lan', '1992-08-01', 'Nữ', 'Bến Tre', '', 'MRHL19007', 140, 48, 855, 'HIROSHIMA', '83000000', '2019-02-26', '', '2019-01-28', '', '41500000', '41500000', '', '', '', '', '', '', 'Admin', '2020-06-22 00:46:18'),</v>
      </c>
      <c r="I1421" s="10" t="str">
        <f t="shared" si="23"/>
        <v>(Nguyễn Thị Hương Lan, '1992-08-01', 'Nữ', 'Bến Tre', '', 'MRHL19007', '(1420, 'Nguyễn Thị Hương Lan', '1992-08-01', 'Nữ', 'Bến Tre', '', 'MRHL19007', 140, 48, 855, 'HIROSHIMA', '83000000', '2019-02-26', '', '2019-01-28', '', '41500000', '41500000', '', '', '', '', '', '', 'Admin', '2020-06-22 00:46:18'),', 48, 855, HIROSHIMA, '83000000', '2019-02-26', '41500000', '2019-01-28', '', '', '41500000', '', '', '', '', '', '', '', 'Admin', '2020-06-22 00:46:18'),</v>
      </c>
      <c r="J1421" s="58">
        <v>140</v>
      </c>
      <c r="K1421" s="58">
        <v>48</v>
      </c>
      <c r="L1421" s="58">
        <v>855</v>
      </c>
      <c r="M1421" s="60" t="s">
        <v>4897</v>
      </c>
      <c r="N1421" s="55">
        <v>83000000</v>
      </c>
      <c r="O1421" s="56" t="s">
        <v>4278</v>
      </c>
      <c r="P1421" s="159">
        <v>41500000</v>
      </c>
      <c r="Q1421" s="124">
        <v>41500000</v>
      </c>
      <c r="R1421" s="124"/>
      <c r="S1421" s="49" t="s">
        <v>7090</v>
      </c>
      <c r="T1421" s="49"/>
      <c r="U1421" s="129"/>
      <c r="V1421" s="55"/>
      <c r="W1421" s="55"/>
      <c r="X1421" s="10"/>
      <c r="Y1421" s="10"/>
      <c r="Z1421" s="10"/>
    </row>
    <row r="1422" spans="1:26">
      <c r="A1422" s="10">
        <v>1421</v>
      </c>
      <c r="B1422" s="10" t="s">
        <v>7962</v>
      </c>
      <c r="C1422" s="50" t="s">
        <v>7963</v>
      </c>
      <c r="D1422" s="51" t="s">
        <v>2845</v>
      </c>
      <c r="E1422" s="10" t="s">
        <v>4594</v>
      </c>
      <c r="F1422" s="69"/>
      <c r="G1422" s="49" t="s">
        <v>7964</v>
      </c>
      <c r="H1422" s="10" t="str">
        <f t="shared" si="23"/>
        <v>(1421, 'Nguyễn Tú Anh', '1994-06-10', 'Nam', 'Hà Nam', '', 'MRKS19002', 148, 73, , 'TOKYO', '', '', '', '2019-01-31', '', '', '0', '', '', '', '', '', '', 'Admin', '2020-06-22 00:46:18'),</v>
      </c>
      <c r="I1422" s="10" t="str">
        <f t="shared" si="23"/>
        <v>(Nguyễn Tú Anh, '1994-06-10', 'Nam', 'Hà Nam', '', 'MRKS19002', '(1421, 'Nguyễn Tú Anh', '1994-06-10', 'Nam', 'Hà Nam', '', 'MRKS19002', 148, 73, , 'TOKYO', '', '', '', '2019-01-31', '', '', '0', '', '', '', '', '', '', 'Admin', '2020-06-22 00:46:18'),', 73, , TOKYO, '', '', '', '2019-01-31', '', '', '0', '', '', '', '', '', '', '', 'Admin', '2020-06-22 00:46:18'),</v>
      </c>
      <c r="J1422" s="58">
        <v>148</v>
      </c>
      <c r="K1422" s="58">
        <v>73</v>
      </c>
      <c r="L1422" s="58"/>
      <c r="M1422" s="60" t="s">
        <v>2823</v>
      </c>
      <c r="N1422" s="55"/>
      <c r="O1422" s="56"/>
      <c r="P1422" s="159"/>
      <c r="Q1422" s="124">
        <v>0</v>
      </c>
      <c r="R1422" s="124"/>
      <c r="S1422" s="49" t="s">
        <v>5939</v>
      </c>
      <c r="T1422" s="49"/>
      <c r="U1422" s="129"/>
      <c r="V1422" s="55"/>
      <c r="W1422" s="55"/>
      <c r="X1422" s="10"/>
      <c r="Y1422" s="10"/>
      <c r="Z1422" s="10"/>
    </row>
    <row r="1423" spans="1:26">
      <c r="A1423" s="10">
        <v>1422</v>
      </c>
      <c r="B1423" s="10" t="s">
        <v>7965</v>
      </c>
      <c r="C1423" s="50" t="s">
        <v>7966</v>
      </c>
      <c r="D1423" s="51" t="s">
        <v>2845</v>
      </c>
      <c r="E1423" s="10" t="s">
        <v>3012</v>
      </c>
      <c r="F1423" s="69"/>
      <c r="G1423" s="49" t="s">
        <v>7964</v>
      </c>
      <c r="H1423" s="10" t="str">
        <f t="shared" si="23"/>
        <v>(1422, 'Cao Văn Thỏa', '1995-01-20', 'Nam', 'Nghệ An', '', 'MRKS19002', 148, 73, , 'TOKYO', '', '', '', '2019-01-31', '', '', '0', '', '', '', '', '', '', 'Admin', '2020-06-22 00:46:18'),</v>
      </c>
      <c r="I1423" s="10" t="str">
        <f t="shared" si="23"/>
        <v>(Cao Văn Thỏa, '1995-01-20', 'Nam', 'Nghệ An', '', 'MRKS19002', '(1422, 'Cao Văn Thỏa', '1995-01-20', 'Nam', 'Nghệ An', '', 'MRKS19002', 148, 73, , 'TOKYO', '', '', '', '2019-01-31', '', '', '0', '', '', '', '', '', '', 'Admin', '2020-06-22 00:46:18'),', 73, , TOKYO, '', '', '', '2019-01-31', '', '', '0', '', '', '', '', '', '', '', 'Admin', '2020-06-22 00:46:18'),</v>
      </c>
      <c r="J1423" s="58">
        <v>148</v>
      </c>
      <c r="K1423" s="58">
        <v>73</v>
      </c>
      <c r="L1423" s="58"/>
      <c r="M1423" s="60" t="s">
        <v>2823</v>
      </c>
      <c r="N1423" s="55"/>
      <c r="O1423" s="56"/>
      <c r="P1423" s="159"/>
      <c r="Q1423" s="124">
        <v>0</v>
      </c>
      <c r="R1423" s="124"/>
      <c r="S1423" s="49" t="s">
        <v>5939</v>
      </c>
      <c r="T1423" s="49"/>
      <c r="U1423" s="129"/>
      <c r="V1423" s="55"/>
      <c r="W1423" s="55"/>
      <c r="X1423" s="10"/>
      <c r="Y1423" s="10"/>
      <c r="Z1423" s="10"/>
    </row>
    <row r="1424" spans="1:26">
      <c r="A1424" s="10">
        <v>1423</v>
      </c>
      <c r="B1424" s="10" t="s">
        <v>7967</v>
      </c>
      <c r="C1424" s="50" t="s">
        <v>7968</v>
      </c>
      <c r="D1424" s="51" t="s">
        <v>2845</v>
      </c>
      <c r="E1424" s="10" t="s">
        <v>7969</v>
      </c>
      <c r="F1424" s="69"/>
      <c r="G1424" s="49" t="s">
        <v>7964</v>
      </c>
      <c r="H1424" s="10" t="str">
        <f t="shared" si="23"/>
        <v>(1423, 'Trần Bình Đạo', '1992-06-16', 'Nam', 'Hà Tinh', '', 'MRKS19002', 148, 73, , 'TOKYO', '', '', '', '2019-01-31', '', '', '0', '', '', '', '', '', '', 'Admin', '2020-06-22 00:46:18'),</v>
      </c>
      <c r="I1424" s="10" t="str">
        <f t="shared" si="23"/>
        <v>(Trần Bình Đạo, '1992-06-16', 'Nam', 'Hà Tinh', '', 'MRKS19002', '(1423, 'Trần Bình Đạo', '1992-06-16', 'Nam', 'Hà Tinh', '', 'MRKS19002', 148, 73, , 'TOKYO', '', '', '', '2019-01-31', '', '', '0', '', '', '', '', '', '', 'Admin', '2020-06-22 00:46:18'),', 73, , TOKYO, '', '', '', '2019-01-31', '', '', '0', '', '', '', '', '', '', '', 'Admin', '2020-06-22 00:46:18'),</v>
      </c>
      <c r="J1424" s="58">
        <v>148</v>
      </c>
      <c r="K1424" s="58">
        <v>73</v>
      </c>
      <c r="L1424" s="58"/>
      <c r="M1424" s="60" t="s">
        <v>2823</v>
      </c>
      <c r="N1424" s="55"/>
      <c r="O1424" s="56"/>
      <c r="P1424" s="159"/>
      <c r="Q1424" s="124">
        <v>0</v>
      </c>
      <c r="R1424" s="124"/>
      <c r="S1424" s="49" t="s">
        <v>5939</v>
      </c>
      <c r="T1424" s="49"/>
      <c r="U1424" s="129"/>
      <c r="V1424" s="55"/>
      <c r="W1424" s="55"/>
      <c r="X1424" s="10"/>
      <c r="Y1424" s="10"/>
      <c r="Z1424" s="10"/>
    </row>
    <row r="1425" spans="1:26">
      <c r="A1425" s="10">
        <v>1424</v>
      </c>
      <c r="B1425" s="10" t="s">
        <v>7970</v>
      </c>
      <c r="C1425" s="50" t="s">
        <v>7971</v>
      </c>
      <c r="D1425" s="51" t="s">
        <v>2845</v>
      </c>
      <c r="E1425" s="10" t="s">
        <v>3012</v>
      </c>
      <c r="F1425" s="69"/>
      <c r="G1425" s="49" t="s">
        <v>7964</v>
      </c>
      <c r="H1425" s="10" t="str">
        <f t="shared" si="23"/>
        <v>(1424, 'Nguyễn Ngọc Hoàng', '1993-12-26', 'Nam', 'Nghệ An', '', 'MRKS19002', 148, 73, , 'TOKYO', '', '', '', '2019-01-31', '', '', '0', '', '', '', '', '', '', 'Admin', '2020-06-22 00:46:18'),</v>
      </c>
      <c r="I1425" s="10" t="str">
        <f t="shared" si="23"/>
        <v>(Nguyễn Ngọc Hoàng, '1993-12-26', 'Nam', 'Nghệ An', '', 'MRKS19002', '(1424, 'Nguyễn Ngọc Hoàng', '1993-12-26', 'Nam', 'Nghệ An', '', 'MRKS19002', 148, 73, , 'TOKYO', '', '', '', '2019-01-31', '', '', '0', '', '', '', '', '', '', 'Admin', '2020-06-22 00:46:18'),', 73, , TOKYO, '', '', '', '2019-01-31', '', '', '0', '', '', '', '', '', '', '', 'Admin', '2020-06-22 00:46:18'),</v>
      </c>
      <c r="J1425" s="58">
        <v>148</v>
      </c>
      <c r="K1425" s="58">
        <v>73</v>
      </c>
      <c r="L1425" s="58"/>
      <c r="M1425" s="60" t="s">
        <v>2823</v>
      </c>
      <c r="N1425" s="55"/>
      <c r="O1425" s="56"/>
      <c r="P1425" s="159"/>
      <c r="Q1425" s="124">
        <v>0</v>
      </c>
      <c r="R1425" s="124"/>
      <c r="S1425" s="49" t="s">
        <v>5939</v>
      </c>
      <c r="T1425" s="49"/>
      <c r="U1425" s="129"/>
      <c r="V1425" s="55"/>
      <c r="W1425" s="55"/>
      <c r="X1425" s="10"/>
      <c r="Y1425" s="10"/>
      <c r="Z1425" s="10"/>
    </row>
    <row r="1426" spans="1:26">
      <c r="A1426" s="10">
        <v>1425</v>
      </c>
      <c r="B1426" s="10" t="s">
        <v>7972</v>
      </c>
      <c r="C1426" s="50" t="s">
        <v>7973</v>
      </c>
      <c r="D1426" s="51" t="s">
        <v>2845</v>
      </c>
      <c r="E1426" s="10" t="s">
        <v>3300</v>
      </c>
      <c r="F1426" s="69"/>
      <c r="G1426" s="49" t="s">
        <v>7964</v>
      </c>
      <c r="H1426" s="10" t="str">
        <f t="shared" si="23"/>
        <v>(1425, 'Nguyễn Hồng Quang', '1991-01-17', 'Nam', 'Quảng Bình', '', 'MRKS19002', 148, 73, , 'TOKYO', '', '', '', '2019-01-31', '', '', '0', '', '', '', '', '', '', 'Admin', '2020-06-22 00:46:18'),</v>
      </c>
      <c r="I1426" s="10" t="str">
        <f t="shared" si="23"/>
        <v>(Nguyễn Hồng Quang, '1991-01-17', 'Nam', 'Quảng Bình', '', 'MRKS19002', '(1425, 'Nguyễn Hồng Quang', '1991-01-17', 'Nam', 'Quảng Bình', '', 'MRKS19002', 148, 73, , 'TOKYO', '', '', '', '2019-01-31', '', '', '0', '', '', '', '', '', '', 'Admin', '2020-06-22 00:46:18'),', 73, , TOKYO, '', '', '', '2019-01-31', '', '', '0', '', '', '', '', '', '', '', 'Admin', '2020-06-22 00:46:18'),</v>
      </c>
      <c r="J1426" s="58">
        <v>148</v>
      </c>
      <c r="K1426" s="58">
        <v>73</v>
      </c>
      <c r="L1426" s="58"/>
      <c r="M1426" s="60" t="s">
        <v>2823</v>
      </c>
      <c r="N1426" s="55"/>
      <c r="O1426" s="56"/>
      <c r="P1426" s="159"/>
      <c r="Q1426" s="124">
        <v>0</v>
      </c>
      <c r="R1426" s="124"/>
      <c r="S1426" s="49" t="s">
        <v>5939</v>
      </c>
      <c r="T1426" s="49"/>
      <c r="U1426" s="129"/>
      <c r="V1426" s="55"/>
      <c r="W1426" s="55"/>
      <c r="X1426" s="10"/>
      <c r="Y1426" s="10"/>
      <c r="Z1426" s="10"/>
    </row>
    <row r="1427" spans="1:26">
      <c r="A1427" s="10">
        <v>1426</v>
      </c>
      <c r="B1427" s="10" t="s">
        <v>7974</v>
      </c>
      <c r="C1427" s="50" t="s">
        <v>7975</v>
      </c>
      <c r="D1427" s="51" t="s">
        <v>2845</v>
      </c>
      <c r="E1427" s="10" t="s">
        <v>3384</v>
      </c>
      <c r="F1427" s="69"/>
      <c r="G1427" s="49" t="s">
        <v>7964</v>
      </c>
      <c r="H1427" s="10" t="str">
        <f t="shared" si="23"/>
        <v>(1426, 'Phan Văn Trường', '1997-06-04', 'Nam', 'Hưng Yên', '', 'MRKS19002', 148, 73, , 'TOKYO', '', '', '', '2019-01-31', '', '', '0', '', '', '', '', '', '', 'Admin', '2020-06-22 00:46:18'),</v>
      </c>
      <c r="I1427" s="10" t="str">
        <f t="shared" si="23"/>
        <v>(Phan Văn Trường, '1997-06-04', 'Nam', 'Hưng Yên', '', 'MRKS19002', '(1426, 'Phan Văn Trường', '1997-06-04', 'Nam', 'Hưng Yên', '', 'MRKS19002', 148, 73, , 'TOKYO', '', '', '', '2019-01-31', '', '', '0', '', '', '', '', '', '', 'Admin', '2020-06-22 00:46:18'),', 73, , TOKYO, '', '', '', '2019-01-31', '', '', '0', '', '', '', '', '', '', '', 'Admin', '2020-06-22 00:46:18'),</v>
      </c>
      <c r="J1427" s="58">
        <v>148</v>
      </c>
      <c r="K1427" s="58">
        <v>73</v>
      </c>
      <c r="L1427" s="58"/>
      <c r="M1427" s="60" t="s">
        <v>2823</v>
      </c>
      <c r="N1427" s="55"/>
      <c r="O1427" s="56"/>
      <c r="P1427" s="159"/>
      <c r="Q1427" s="124">
        <v>0</v>
      </c>
      <c r="R1427" s="124"/>
      <c r="S1427" s="49" t="s">
        <v>5939</v>
      </c>
      <c r="T1427" s="49"/>
      <c r="U1427" s="129"/>
      <c r="V1427" s="55"/>
      <c r="W1427" s="55"/>
      <c r="X1427" s="10"/>
      <c r="Y1427" s="10"/>
      <c r="Z1427" s="10"/>
    </row>
    <row r="1428" spans="1:26">
      <c r="A1428" s="10">
        <v>1427</v>
      </c>
      <c r="B1428" s="10" t="s">
        <v>7976</v>
      </c>
      <c r="C1428" s="50" t="s">
        <v>7977</v>
      </c>
      <c r="D1428" s="51" t="s">
        <v>2845</v>
      </c>
      <c r="E1428" s="10" t="s">
        <v>3578</v>
      </c>
      <c r="F1428" s="69"/>
      <c r="G1428" s="49" t="s">
        <v>7964</v>
      </c>
      <c r="H1428" s="10" t="str">
        <f t="shared" si="23"/>
        <v>(1427, 'Dương Đức Lâm', '1988-10-28', 'Nam', 'Hải Dương', '', 'MRKS19002', 148, 73, , 'TOKYO', '', '', '', '2019-01-31', '', '', '0', '', '', '', '', '', '', 'Admin', '2020-06-22 00:46:18'),</v>
      </c>
      <c r="I1428" s="10" t="str">
        <f t="shared" si="23"/>
        <v>(Dương Đức Lâm, '1988-10-28', 'Nam', 'Hải Dương', '', 'MRKS19002', '(1427, 'Dương Đức Lâm', '1988-10-28', 'Nam', 'Hải Dương', '', 'MRKS19002', 148, 73, , 'TOKYO', '', '', '', '2019-01-31', '', '', '0', '', '', '', '', '', '', 'Admin', '2020-06-22 00:46:18'),', 73, , TOKYO, '', '', '', '2019-01-31', '', '', '0', '', '', '', '', '', '', '', 'Admin', '2020-06-22 00:46:18'),</v>
      </c>
      <c r="J1428" s="58">
        <v>148</v>
      </c>
      <c r="K1428" s="58">
        <v>73</v>
      </c>
      <c r="L1428" s="58"/>
      <c r="M1428" s="60" t="s">
        <v>2823</v>
      </c>
      <c r="N1428" s="55"/>
      <c r="O1428" s="56"/>
      <c r="P1428" s="159"/>
      <c r="Q1428" s="124">
        <v>0</v>
      </c>
      <c r="R1428" s="124"/>
      <c r="S1428" s="49" t="s">
        <v>5939</v>
      </c>
      <c r="T1428" s="49"/>
      <c r="U1428" s="129"/>
      <c r="V1428" s="55"/>
      <c r="W1428" s="55"/>
      <c r="X1428" s="10"/>
      <c r="Y1428" s="10"/>
      <c r="Z1428" s="10"/>
    </row>
    <row r="1429" spans="1:26">
      <c r="A1429" s="10">
        <v>1428</v>
      </c>
      <c r="B1429" s="10" t="s">
        <v>7978</v>
      </c>
      <c r="C1429" s="50" t="s">
        <v>7979</v>
      </c>
      <c r="D1429" s="51" t="s">
        <v>2845</v>
      </c>
      <c r="E1429" s="10" t="s">
        <v>3012</v>
      </c>
      <c r="F1429" s="69"/>
      <c r="G1429" s="49" t="s">
        <v>7964</v>
      </c>
      <c r="H1429" s="10" t="str">
        <f t="shared" si="23"/>
        <v>(1428, 'Hoàng Anh Tuấn', '1994-10-27', 'Nam', 'Nghệ An', '', 'MRKS19002', 148, 73, , 'TOKYO', '', '', '', '2019-01-31', '', '', '0', '', '', '', '', '', '', 'Admin', '2020-06-22 00:46:18'),</v>
      </c>
      <c r="I1429" s="10" t="str">
        <f t="shared" si="23"/>
        <v>(Hoàng Anh Tuấn, '1994-10-27', 'Nam', 'Nghệ An', '', 'MRKS19002', '(1428, 'Hoàng Anh Tuấn', '1994-10-27', 'Nam', 'Nghệ An', '', 'MRKS19002', 148, 73, , 'TOKYO', '', '', '', '2019-01-31', '', '', '0', '', '', '', '', '', '', 'Admin', '2020-06-22 00:46:18'),', 73, , TOKYO, '', '', '', '2019-01-31', '', '', '0', '', '', '', '', '', '', '', 'Admin', '2020-06-22 00:46:18'),</v>
      </c>
      <c r="J1429" s="58">
        <v>148</v>
      </c>
      <c r="K1429" s="58">
        <v>73</v>
      </c>
      <c r="L1429" s="58"/>
      <c r="M1429" s="60" t="s">
        <v>2823</v>
      </c>
      <c r="N1429" s="55"/>
      <c r="O1429" s="56"/>
      <c r="P1429" s="159"/>
      <c r="Q1429" s="124">
        <v>0</v>
      </c>
      <c r="R1429" s="124"/>
      <c r="S1429" s="49" t="s">
        <v>5939</v>
      </c>
      <c r="T1429" s="49"/>
      <c r="U1429" s="129"/>
      <c r="V1429" s="55"/>
      <c r="W1429" s="55"/>
      <c r="X1429" s="10"/>
      <c r="Y1429" s="10"/>
      <c r="Z1429" s="10"/>
    </row>
    <row r="1430" spans="1:26">
      <c r="A1430" s="10">
        <v>1429</v>
      </c>
      <c r="B1430" s="10" t="s">
        <v>7980</v>
      </c>
      <c r="C1430" s="50" t="s">
        <v>7981</v>
      </c>
      <c r="D1430" s="51" t="s">
        <v>2845</v>
      </c>
      <c r="E1430" s="10" t="s">
        <v>3279</v>
      </c>
      <c r="F1430" s="69"/>
      <c r="G1430" s="49" t="s">
        <v>7964</v>
      </c>
      <c r="H1430" s="10" t="str">
        <f t="shared" si="23"/>
        <v>(1429, 'Mai Xuân Tấn', '1993-03-10', 'Nam', 'Thanh Hóa', '', 'MRKS19002', 148, 73, , 'TOKYO', '', '', '', '2019-01-31', '', '', '0', '', '', '', '', '', '', 'Admin', '2020-06-22 00:46:18'),</v>
      </c>
      <c r="I1430" s="10" t="str">
        <f t="shared" si="23"/>
        <v>(Mai Xuân Tấn, '1993-03-10', 'Nam', 'Thanh Hóa', '', 'MRKS19002', '(1429, 'Mai Xuân Tấn', '1993-03-10', 'Nam', 'Thanh Hóa', '', 'MRKS19002', 148, 73, , 'TOKYO', '', '', '', '2019-01-31', '', '', '0', '', '', '', '', '', '', 'Admin', '2020-06-22 00:46:18'),', 73, , TOKYO, '', '', '', '2019-01-31', '', '', '0', '', '', '', '', '', '', '', 'Admin', '2020-06-22 00:46:18'),</v>
      </c>
      <c r="J1430" s="58">
        <v>148</v>
      </c>
      <c r="K1430" s="58">
        <v>73</v>
      </c>
      <c r="L1430" s="58"/>
      <c r="M1430" s="60" t="s">
        <v>2823</v>
      </c>
      <c r="N1430" s="55"/>
      <c r="O1430" s="56"/>
      <c r="P1430" s="159"/>
      <c r="Q1430" s="124">
        <v>0</v>
      </c>
      <c r="R1430" s="124"/>
      <c r="S1430" s="49" t="s">
        <v>5939</v>
      </c>
      <c r="T1430" s="49"/>
      <c r="U1430" s="129"/>
      <c r="V1430" s="55"/>
      <c r="W1430" s="55"/>
      <c r="X1430" s="10"/>
      <c r="Y1430" s="10"/>
      <c r="Z1430" s="10"/>
    </row>
    <row r="1431" spans="1:26">
      <c r="A1431" s="10">
        <v>1430</v>
      </c>
      <c r="B1431" s="10" t="s">
        <v>7982</v>
      </c>
      <c r="C1431" s="50" t="s">
        <v>7983</v>
      </c>
      <c r="D1431" s="51" t="s">
        <v>2845</v>
      </c>
      <c r="E1431" s="10" t="s">
        <v>3435</v>
      </c>
      <c r="F1431" s="69"/>
      <c r="G1431" s="49" t="s">
        <v>7964</v>
      </c>
      <c r="H1431" s="10" t="str">
        <f t="shared" si="23"/>
        <v>(1430, 'Phạm Minh Đức', '1989-10-18', 'Nam', 'Nam Định', '', 'MRKS19002', 148, 73, , 'TOKYO', '', '', '', '2019-01-31', '', '', '0', '', '', '', '', '', '', 'Admin', '2020-06-22 00:46:18'),</v>
      </c>
      <c r="I1431" s="10" t="str">
        <f t="shared" si="23"/>
        <v>(Phạm Minh Đức, '1989-10-18', 'Nam', 'Nam Định', '', 'MRKS19002', '(1430, 'Phạm Minh Đức', '1989-10-18', 'Nam', 'Nam Định', '', 'MRKS19002', 148, 73, , 'TOKYO', '', '', '', '2019-01-31', '', '', '0', '', '', '', '', '', '', 'Admin', '2020-06-22 00:46:18'),', 73, , TOKYO, '', '', '', '2019-01-31', '', '', '0', '', '', '', '', '', '', '', 'Admin', '2020-06-22 00:46:18'),</v>
      </c>
      <c r="J1431" s="58">
        <v>148</v>
      </c>
      <c r="K1431" s="58">
        <v>73</v>
      </c>
      <c r="L1431" s="58"/>
      <c r="M1431" s="60" t="s">
        <v>2823</v>
      </c>
      <c r="N1431" s="55"/>
      <c r="O1431" s="56"/>
      <c r="P1431" s="159"/>
      <c r="Q1431" s="124">
        <v>0</v>
      </c>
      <c r="R1431" s="124"/>
      <c r="S1431" s="49" t="s">
        <v>5939</v>
      </c>
      <c r="T1431" s="49"/>
      <c r="U1431" s="129"/>
      <c r="V1431" s="55"/>
      <c r="W1431" s="55"/>
      <c r="X1431" s="10"/>
      <c r="Y1431" s="10"/>
      <c r="Z1431" s="10"/>
    </row>
    <row r="1432" spans="1:26">
      <c r="A1432" s="10">
        <v>1431</v>
      </c>
      <c r="B1432" s="10" t="s">
        <v>7984</v>
      </c>
      <c r="C1432" s="50" t="s">
        <v>7985</v>
      </c>
      <c r="D1432" s="51" t="s">
        <v>2845</v>
      </c>
      <c r="E1432" s="10" t="s">
        <v>3384</v>
      </c>
      <c r="F1432" s="69"/>
      <c r="G1432" s="49" t="s">
        <v>7964</v>
      </c>
      <c r="H1432" s="10" t="str">
        <f t="shared" si="23"/>
        <v>(1431, 'Nguyễn Ngọc Tâm', '1990-01-03', 'Nam', 'Hưng Yên', '', 'MRKS19002', 148, 73, , 'TOKYO', '', '', '', '2019-01-31', '', '', '0', '', '', '', '', '', '', 'Admin', '2020-06-22 00:46:18'),</v>
      </c>
      <c r="I1432" s="10" t="str">
        <f t="shared" si="23"/>
        <v>(Nguyễn Ngọc Tâm, '1990-01-03', 'Nam', 'Hưng Yên', '', 'MRKS19002', '(1431, 'Nguyễn Ngọc Tâm', '1990-01-03', 'Nam', 'Hưng Yên', '', 'MRKS19002', 148, 73, , 'TOKYO', '', '', '', '2019-01-31', '', '', '0', '', '', '', '', '', '', 'Admin', '2020-06-22 00:46:18'),', 73, , TOKYO, '', '', '', '2019-01-31', '', '', '0', '', '', '', '', '', '', '', 'Admin', '2020-06-22 00:46:18'),</v>
      </c>
      <c r="J1432" s="58">
        <v>148</v>
      </c>
      <c r="K1432" s="58">
        <v>73</v>
      </c>
      <c r="L1432" s="58"/>
      <c r="M1432" s="60" t="s">
        <v>2823</v>
      </c>
      <c r="N1432" s="55"/>
      <c r="O1432" s="56"/>
      <c r="P1432" s="159"/>
      <c r="Q1432" s="124">
        <v>0</v>
      </c>
      <c r="R1432" s="124"/>
      <c r="S1432" s="49" t="s">
        <v>5939</v>
      </c>
      <c r="T1432" s="49"/>
      <c r="U1432" s="129"/>
      <c r="V1432" s="55"/>
      <c r="W1432" s="55"/>
      <c r="X1432" s="10"/>
      <c r="Y1432" s="10"/>
      <c r="Z1432" s="10"/>
    </row>
    <row r="1433" spans="1:26">
      <c r="A1433" s="10">
        <v>1432</v>
      </c>
      <c r="B1433" s="10" t="s">
        <v>7986</v>
      </c>
      <c r="C1433" s="50" t="s">
        <v>7987</v>
      </c>
      <c r="D1433" s="51" t="s">
        <v>2818</v>
      </c>
      <c r="E1433" s="10" t="s">
        <v>3069</v>
      </c>
      <c r="F1433" s="69" t="s">
        <v>7988</v>
      </c>
      <c r="G1433" s="49" t="s">
        <v>7989</v>
      </c>
      <c r="H1433" s="10" t="str">
        <f t="shared" si="23"/>
        <v>(1432, 'Nguyễn Thị Hồng Diệu', '1997-12-27', 'Nữ', 'Phú Yên', '0372 705 021
0362 984 097', 'MRHL19016', 140, 43, 666, 'OSAKA', '83000000', '2019-03-16', '', '2019-03-04', '', '41500000', '41500000', '', '', '', '', '', '', 'Admin', '2020-06-22 00:46:18'),</v>
      </c>
      <c r="I1433" s="10" t="str">
        <f t="shared" si="23"/>
        <v>(Nguyễn Thị Hồng Diệu, '1997-12-27', 'Nữ', 'Phú Yên', '0372 705 021
0362 984 097', 'MRHL19016', '(1432, 'Nguyễn Thị Hồng Diệu', '1997-12-27', 'Nữ', 'Phú Yên', '0372 705 021
0362 984 097', 'MRHL19016', 140, 43, 666, 'OSAKA', '83000000', '2019-03-16', '', '2019-03-04', '', '41500000', '41500000', '', '', '', '', '', '', 'Admin', '2020-06-22 00:46:18'),', 43, 666, OSAKA, '83000000', '2019-03-16', '41500000', '2019-03-04', '', '', '41500000', '', '', '', '', '', '', '', 'Admin', '2020-06-22 00:46:18'),</v>
      </c>
      <c r="J1433" s="58">
        <v>140</v>
      </c>
      <c r="K1433" s="58">
        <v>43</v>
      </c>
      <c r="L1433" s="58">
        <v>666</v>
      </c>
      <c r="M1433" s="60" t="s">
        <v>3343</v>
      </c>
      <c r="N1433" s="55">
        <v>83000000</v>
      </c>
      <c r="O1433" s="56" t="s">
        <v>7710</v>
      </c>
      <c r="P1433" s="159">
        <v>41500000</v>
      </c>
      <c r="Q1433" s="124">
        <v>41500000</v>
      </c>
      <c r="R1433" s="124"/>
      <c r="S1433" s="49" t="s">
        <v>4254</v>
      </c>
      <c r="T1433" s="49"/>
      <c r="U1433" s="129"/>
      <c r="V1433" s="55"/>
      <c r="W1433" s="55"/>
      <c r="X1433" s="10"/>
      <c r="Y1433" s="10"/>
      <c r="Z1433" s="10"/>
    </row>
    <row r="1434" spans="1:26">
      <c r="A1434" s="10">
        <v>1433</v>
      </c>
      <c r="B1434" s="10" t="s">
        <v>7990</v>
      </c>
      <c r="C1434" s="50" t="s">
        <v>5732</v>
      </c>
      <c r="D1434" s="51" t="s">
        <v>2818</v>
      </c>
      <c r="E1434" s="10" t="s">
        <v>3834</v>
      </c>
      <c r="F1434" s="69" t="s">
        <v>7991</v>
      </c>
      <c r="G1434" s="49" t="s">
        <v>7992</v>
      </c>
      <c r="H1434" s="10" t="str">
        <f t="shared" si="23"/>
        <v>(1433, 'Trần Thị Hoa', '1993-12-10', 'Nữ', 'Lâm Đồng', '0363 224 718
0332 741 718', 'MRHL19017', 140, 43, 667, 'OSAKA', '83000000', '2019-03-11', '', '2019-03-04', '', '30000000', '53000000', '', '', '', '', '', '', 'Admin', '2020-06-22 00:46:18'),</v>
      </c>
      <c r="I1434" s="10" t="str">
        <f t="shared" si="23"/>
        <v>(Trần Thị Hoa, '1993-12-10', 'Nữ', 'Lâm Đồng', '0363 224 718
0332 741 718', 'MRHL19017', '(1433, 'Trần Thị Hoa', '1993-12-10', 'Nữ', 'Lâm Đồng', '0363 224 718
0332 741 718', 'MRHL19017', 140, 43, 667, 'OSAKA', '83000000', '2019-03-11', '', '2019-03-04', '', '30000000', '53000000', '', '', '', '', '', '', 'Admin', '2020-06-22 00:46:18'),', 43, 667, OSAKA, '83000000', '2019-03-11', '30000000', '2019-03-04', '', '', '53000000', '', '', '', '', '', '', '', 'Admin', '2020-06-22 00:46:18'),</v>
      </c>
      <c r="J1434" s="58">
        <v>140</v>
      </c>
      <c r="K1434" s="58">
        <v>43</v>
      </c>
      <c r="L1434" s="58">
        <v>667</v>
      </c>
      <c r="M1434" s="60" t="s">
        <v>3343</v>
      </c>
      <c r="N1434" s="55">
        <v>83000000</v>
      </c>
      <c r="O1434" s="56" t="s">
        <v>5499</v>
      </c>
      <c r="P1434" s="159">
        <v>30000000</v>
      </c>
      <c r="Q1434" s="124">
        <v>53000000</v>
      </c>
      <c r="R1434" s="124"/>
      <c r="S1434" s="49" t="s">
        <v>4254</v>
      </c>
      <c r="T1434" s="49"/>
      <c r="U1434" s="129"/>
      <c r="V1434" s="55"/>
      <c r="W1434" s="55"/>
      <c r="X1434" s="10"/>
      <c r="Y1434" s="10"/>
      <c r="Z1434" s="10"/>
    </row>
    <row r="1435" spans="1:26">
      <c r="A1435" s="10">
        <v>1434</v>
      </c>
      <c r="B1435" s="10" t="s">
        <v>7993</v>
      </c>
      <c r="C1435" s="50" t="s">
        <v>7994</v>
      </c>
      <c r="D1435" s="51" t="s">
        <v>2818</v>
      </c>
      <c r="E1435" s="10" t="s">
        <v>3317</v>
      </c>
      <c r="F1435" s="69"/>
      <c r="G1435" s="49" t="s">
        <v>7992</v>
      </c>
      <c r="H1435" s="10" t="str">
        <f t="shared" si="23"/>
        <v>(1434, 'Triệu Gia Hân', '1996-09-26', 'Nữ', 'Tiền Giang', '', 'MRHL19017', 140, 43, 667, 'OSAKA', '83000000', '2019-09-16', '', '2019-03-04', '', '20000000', '63000000', '', '', '', '', '', '', 'Admin', '2020-06-22 00:46:18'),</v>
      </c>
      <c r="I1435" s="10" t="str">
        <f t="shared" si="23"/>
        <v>(Triệu Gia Hân, '1996-09-26', 'Nữ', 'Tiền Giang', '', 'MRHL19017', '(1434, 'Triệu Gia Hân', '1996-09-26', 'Nữ', 'Tiền Giang', '', 'MRHL19017', 140, 43, 667, 'OSAKA', '83000000', '2019-09-16', '', '2019-03-04', '', '20000000', '63000000', '', '', '', '', '', '', 'Admin', '2020-06-22 00:46:18'),', 43, 667, OSAKA, '83000000', '2019-09-16', '20000000', '2019-03-04', '', '', '63000000', '', '', '', '', '', '', '', 'Admin', '2020-06-22 00:46:18'),</v>
      </c>
      <c r="J1435" s="58">
        <v>140</v>
      </c>
      <c r="K1435" s="58">
        <v>43</v>
      </c>
      <c r="L1435" s="58">
        <v>667</v>
      </c>
      <c r="M1435" s="60" t="s">
        <v>3343</v>
      </c>
      <c r="N1435" s="55">
        <v>83000000</v>
      </c>
      <c r="O1435" s="56" t="s">
        <v>6997</v>
      </c>
      <c r="P1435" s="159">
        <v>20000000</v>
      </c>
      <c r="Q1435" s="124">
        <v>63000000</v>
      </c>
      <c r="R1435" s="124"/>
      <c r="S1435" s="49" t="s">
        <v>4254</v>
      </c>
      <c r="T1435" s="49"/>
      <c r="U1435" s="129"/>
      <c r="V1435" s="55"/>
      <c r="W1435" s="55"/>
      <c r="X1435" s="10"/>
      <c r="Y1435" s="10"/>
      <c r="Z1435" s="10"/>
    </row>
    <row r="1436" spans="1:26">
      <c r="A1436" s="10">
        <v>1435</v>
      </c>
      <c r="B1436" s="10" t="s">
        <v>7995</v>
      </c>
      <c r="C1436" s="50" t="s">
        <v>7996</v>
      </c>
      <c r="D1436" s="51" t="s">
        <v>2818</v>
      </c>
      <c r="E1436" s="10" t="s">
        <v>3653</v>
      </c>
      <c r="F1436" s="69" t="s">
        <v>7997</v>
      </c>
      <c r="G1436" s="49" t="s">
        <v>7998</v>
      </c>
      <c r="H1436" s="10" t="str">
        <f t="shared" si="23"/>
        <v>(1435, 'Đặng Thị Nga', '1998-05-13', 'Nữ', 'Đak Lak', '0905026741
0706102418', 'MRHL19019', 140, 12, 856, '', '83000000', '2019-04-18', '', '2019-03-29', '', '40000000', '43000000', '', '', '', '', '', '', 'Admin', '2020-06-22 00:46:18'),</v>
      </c>
      <c r="I1436" s="10" t="str">
        <f t="shared" si="23"/>
        <v>(Đặng Thị Nga, '1998-05-13', 'Nữ', 'Đak Lak', '0905026741
0706102418', 'MRHL19019', '(1435, 'Đặng Thị Nga', '1998-05-13', 'Nữ', 'Đak Lak', '0905026741
0706102418', 'MRHL19019', 140, 12, 856, '', '83000000', '2019-04-18', '', '2019-03-29', '', '40000000', '43000000', '', '', '', '', '', '', 'Admin', '2020-06-22 00:46:18'),', 12, 856, , '83000000', '2019-04-18', '40000000', '2019-03-29', '', '', '43000000', '', '', '', '', '', '', '', 'Admin', '2020-06-22 00:46:18'),</v>
      </c>
      <c r="J1436" s="58">
        <v>140</v>
      </c>
      <c r="K1436" s="58">
        <v>12</v>
      </c>
      <c r="L1436" s="58">
        <v>856</v>
      </c>
      <c r="M1436" s="60"/>
      <c r="N1436" s="55">
        <v>83000000</v>
      </c>
      <c r="O1436" s="56" t="s">
        <v>3602</v>
      </c>
      <c r="P1436" s="159">
        <v>40000000</v>
      </c>
      <c r="Q1436" s="124">
        <v>43000000</v>
      </c>
      <c r="R1436" s="124"/>
      <c r="S1436" s="49" t="s">
        <v>6472</v>
      </c>
      <c r="T1436" s="49"/>
      <c r="U1436" s="129"/>
      <c r="V1436" s="55"/>
      <c r="W1436" s="55"/>
      <c r="X1436" s="10"/>
      <c r="Y1436" s="10"/>
      <c r="Z1436" s="10"/>
    </row>
    <row r="1437" spans="1:26">
      <c r="A1437" s="10">
        <v>1436</v>
      </c>
      <c r="B1437" s="10" t="s">
        <v>7999</v>
      </c>
      <c r="C1437" s="50" t="s">
        <v>8000</v>
      </c>
      <c r="D1437" s="51" t="s">
        <v>2818</v>
      </c>
      <c r="E1437" s="10" t="s">
        <v>2876</v>
      </c>
      <c r="F1437" s="69"/>
      <c r="G1437" s="49" t="s">
        <v>7998</v>
      </c>
      <c r="H1437" s="10" t="str">
        <f t="shared" si="23"/>
        <v>(1436, 'Dương Thị Minh Thành', '1996-07-21', 'Nữ', 'Vĩnh Long', '', 'MRHL19019', 140, 12, 856, '', '83000000', '2019-04-08', '', '2019-03-29', '', '41000000', '42000000', '', '', '', '', '', '', 'Admin', '2020-06-22 00:46:18'),</v>
      </c>
      <c r="I1437" s="10" t="str">
        <f t="shared" si="23"/>
        <v>(Dương Thị Minh Thành, '1996-07-21', 'Nữ', 'Vĩnh Long', '', 'MRHL19019', '(1436, 'Dương Thị Minh Thành', '1996-07-21', 'Nữ', 'Vĩnh Long', '', 'MRHL19019', 140, 12, 856, '', '83000000', '2019-04-08', '', '2019-03-29', '', '41000000', '42000000', '', '', '', '', '', '', 'Admin', '2020-06-22 00:46:18'),', 12, 856, , '83000000', '2019-04-08', '41000000', '2019-03-29', '', '', '42000000', '', '', '', '', '', '', '', 'Admin', '2020-06-22 00:46:18'),</v>
      </c>
      <c r="J1437" s="58">
        <v>140</v>
      </c>
      <c r="K1437" s="58">
        <v>12</v>
      </c>
      <c r="L1437" s="58">
        <v>856</v>
      </c>
      <c r="M1437" s="60"/>
      <c r="N1437" s="55">
        <v>83000000</v>
      </c>
      <c r="O1437" s="56" t="s">
        <v>4266</v>
      </c>
      <c r="P1437" s="159">
        <v>41000000</v>
      </c>
      <c r="Q1437" s="124">
        <v>42000000</v>
      </c>
      <c r="R1437" s="124"/>
      <c r="S1437" s="49" t="s">
        <v>6472</v>
      </c>
      <c r="T1437" s="49"/>
      <c r="U1437" s="129"/>
      <c r="V1437" s="55"/>
      <c r="W1437" s="55"/>
      <c r="X1437" s="10"/>
      <c r="Y1437" s="10"/>
      <c r="Z1437" s="10"/>
    </row>
    <row r="1438" spans="1:26">
      <c r="A1438" s="10">
        <v>1437</v>
      </c>
      <c r="B1438" s="10" t="s">
        <v>8001</v>
      </c>
      <c r="C1438" s="50" t="s">
        <v>5442</v>
      </c>
      <c r="D1438" s="51" t="s">
        <v>2818</v>
      </c>
      <c r="E1438" s="10" t="s">
        <v>2840</v>
      </c>
      <c r="F1438" s="69" t="s">
        <v>8002</v>
      </c>
      <c r="G1438" s="49" t="s">
        <v>7998</v>
      </c>
      <c r="H1438" s="10" t="str">
        <f t="shared" si="23"/>
        <v>(1437, 'Tống Thị Ngọc Giàu', '1993-12-04', 'Nữ', 'Kiên Giang', '0919929666
', 'MRHL19019', 140, 12, 857, '', '83000000', '2019-05-02', '', '2019-03-29', '', '20000000', '63000000', '', '', '', '', '', '', 'Admin', '2020-06-22 00:46:18'),</v>
      </c>
      <c r="I1438" s="10" t="str">
        <f t="shared" si="23"/>
        <v>(Tống Thị Ngọc Giàu, '1993-12-04', 'Nữ', 'Kiên Giang', '0919929666
', 'MRHL19019', '(1437, 'Tống Thị Ngọc Giàu', '1993-12-04', 'Nữ', 'Kiên Giang', '0919929666
', 'MRHL19019', 140, 12, 857, '', '83000000', '2019-05-02', '', '2019-03-29', '', '20000000', '63000000', '', '', '', '', '', '', 'Admin', '2020-06-22 00:46:18'),', 12, 857, , '83000000', '2019-05-02', '20000000', '2019-03-29', '', '', '63000000', '', '', '', '', '', '', '', 'Admin', '2020-06-22 00:46:18'),</v>
      </c>
      <c r="J1438" s="58">
        <v>140</v>
      </c>
      <c r="K1438" s="58">
        <v>12</v>
      </c>
      <c r="L1438" s="58">
        <v>857</v>
      </c>
      <c r="M1438" s="60"/>
      <c r="N1438" s="55">
        <v>83000000</v>
      </c>
      <c r="O1438" s="56" t="s">
        <v>3720</v>
      </c>
      <c r="P1438" s="159">
        <v>20000000</v>
      </c>
      <c r="Q1438" s="124">
        <v>63000000</v>
      </c>
      <c r="R1438" s="124"/>
      <c r="S1438" s="49" t="s">
        <v>6472</v>
      </c>
      <c r="T1438" s="49"/>
      <c r="U1438" s="129"/>
      <c r="V1438" s="55"/>
      <c r="W1438" s="55"/>
      <c r="X1438" s="10"/>
      <c r="Y1438" s="10"/>
      <c r="Z1438" s="10"/>
    </row>
    <row r="1439" spans="1:26">
      <c r="A1439" s="10">
        <v>1438</v>
      </c>
      <c r="B1439" s="10" t="s">
        <v>8003</v>
      </c>
      <c r="C1439" s="50" t="s">
        <v>8004</v>
      </c>
      <c r="D1439" s="51" t="s">
        <v>2818</v>
      </c>
      <c r="E1439" s="10" t="s">
        <v>3317</v>
      </c>
      <c r="F1439" s="69" t="s">
        <v>8005</v>
      </c>
      <c r="G1439" s="49" t="s">
        <v>7998</v>
      </c>
      <c r="H1439" s="10" t="str">
        <f t="shared" si="23"/>
        <v>(1438, 'Trần Thị Mỹ Trà', '1996-10-08', 'Nữ', 'Tiền Giang', '0942288041
0949950216 ', 'MRHL19019', 140, 12, 858, '', '83000000', '2019-04-09', '', '2019-03-29', '', '20000000', '63000000', '', '', '', '', '', '', 'Admin', '2020-06-22 00:46:18'),</v>
      </c>
      <c r="I1439" s="10" t="str">
        <f t="shared" si="23"/>
        <v>(Trần Thị Mỹ Trà, '1996-10-08', 'Nữ', 'Tiền Giang', '0942288041
0949950216 ', 'MRHL19019', '(1438, 'Trần Thị Mỹ Trà', '1996-10-08', 'Nữ', 'Tiền Giang', '0942288041
0949950216 ', 'MRHL19019', 140, 12, 858, '', '83000000', '2019-04-09', '', '2019-03-29', '', '20000000', '63000000', '', '', '', '', '', '', 'Admin', '2020-06-22 00:46:18'),', 12, 858, , '83000000', '2019-04-09', '20000000', '2019-03-29', '', '', '63000000', '', '', '', '', '', '', '', 'Admin', '2020-06-22 00:46:18'),</v>
      </c>
      <c r="J1439" s="58">
        <v>140</v>
      </c>
      <c r="K1439" s="58">
        <v>12</v>
      </c>
      <c r="L1439" s="58">
        <v>858</v>
      </c>
      <c r="M1439" s="60"/>
      <c r="N1439" s="55">
        <v>83000000</v>
      </c>
      <c r="O1439" s="56" t="s">
        <v>3374</v>
      </c>
      <c r="P1439" s="159">
        <v>20000000</v>
      </c>
      <c r="Q1439" s="124">
        <v>63000000</v>
      </c>
      <c r="R1439" s="124"/>
      <c r="S1439" s="49" t="s">
        <v>6472</v>
      </c>
      <c r="T1439" s="49"/>
      <c r="U1439" s="129"/>
      <c r="V1439" s="55"/>
      <c r="W1439" s="55"/>
      <c r="X1439" s="10"/>
      <c r="Y1439" s="10"/>
      <c r="Z1439" s="10"/>
    </row>
    <row r="1440" spans="1:26">
      <c r="A1440" s="10">
        <v>1439</v>
      </c>
      <c r="B1440" s="10" t="s">
        <v>8006</v>
      </c>
      <c r="C1440" s="50" t="s">
        <v>8007</v>
      </c>
      <c r="D1440" s="51" t="s">
        <v>2818</v>
      </c>
      <c r="E1440" s="10" t="s">
        <v>2855</v>
      </c>
      <c r="F1440" s="69" t="s">
        <v>8008</v>
      </c>
      <c r="G1440" s="49" t="s">
        <v>7998</v>
      </c>
      <c r="H1440" s="10" t="str">
        <f t="shared" si="23"/>
        <v>(1439, 'Trần Thị Thanh Ngân', '2000-04-05', 'Nữ', 'Trà Vinh', '0372 131 246
0342 951 970', 'MRHL19019', 140, 12, 859, '', '83000000', '2019-04-08', '', '2019-03-29', '', '41000000', '42000000', '', '', '', '', '', '', 'Admin', '2020-06-22 00:46:18'),</v>
      </c>
      <c r="I1440" s="10" t="str">
        <f t="shared" si="23"/>
        <v>(Trần Thị Thanh Ngân, '2000-04-05', 'Nữ', 'Trà Vinh', '0372 131 246
0342 951 970', 'MRHL19019', '(1439, 'Trần Thị Thanh Ngân', '2000-04-05', 'Nữ', 'Trà Vinh', '0372 131 246
0342 951 970', 'MRHL19019', 140, 12, 859, '', '83000000', '2019-04-08', '', '2019-03-29', '', '41000000', '42000000', '', '', '', '', '', '', 'Admin', '2020-06-22 00:46:18'),', 12, 859, , '83000000', '2019-04-08', '41000000', '2019-03-29', '', '', '42000000', '', '', '', '', '', '', '', 'Admin', '2020-06-22 00:46:18'),</v>
      </c>
      <c r="J1440" s="58">
        <v>140</v>
      </c>
      <c r="K1440" s="58">
        <v>12</v>
      </c>
      <c r="L1440" s="58">
        <v>859</v>
      </c>
      <c r="M1440" s="60"/>
      <c r="N1440" s="55">
        <v>83000000</v>
      </c>
      <c r="O1440" s="56" t="s">
        <v>4266</v>
      </c>
      <c r="P1440" s="159">
        <v>41000000</v>
      </c>
      <c r="Q1440" s="124">
        <v>42000000</v>
      </c>
      <c r="R1440" s="124"/>
      <c r="S1440" s="49" t="s">
        <v>6472</v>
      </c>
      <c r="T1440" s="49"/>
      <c r="U1440" s="130"/>
      <c r="V1440" s="55"/>
      <c r="W1440" s="55"/>
      <c r="X1440" s="10"/>
      <c r="Y1440" s="10"/>
      <c r="Z1440" s="10"/>
    </row>
    <row r="1441" spans="1:26">
      <c r="A1441" s="10">
        <v>1440</v>
      </c>
      <c r="B1441" s="10" t="s">
        <v>8009</v>
      </c>
      <c r="C1441" s="50" t="s">
        <v>8010</v>
      </c>
      <c r="D1441" s="51" t="s">
        <v>2818</v>
      </c>
      <c r="E1441" s="10" t="s">
        <v>2819</v>
      </c>
      <c r="F1441" s="69" t="s">
        <v>8011</v>
      </c>
      <c r="G1441" s="49" t="s">
        <v>8012</v>
      </c>
      <c r="H1441" s="10" t="str">
        <f t="shared" si="23"/>
        <v>(1440, 'Nguyễn Thị Minh Mẫn', '2000-06-21', 'Nữ', 'Hồ Chí Minh', '0378 646 126
0988 819 198', 'MRHL19020', 140, 46, 860, '', '83000000', '2019-04-19', '', '2019-04-10', '', '41000000', '42000000', '', '', '', '', '', '', 'Admin', '2020-06-22 00:46:18'),</v>
      </c>
      <c r="I1441" s="10" t="str">
        <f t="shared" si="23"/>
        <v>(Nguyễn Thị Minh Mẫn, '2000-06-21', 'Nữ', 'Hồ Chí Minh', '0378 646 126
0988 819 198', 'MRHL19020', '(1440, 'Nguyễn Thị Minh Mẫn', '2000-06-21', 'Nữ', 'Hồ Chí Minh', '0378 646 126
0988 819 198', 'MRHL19020', 140, 46, 860, '', '83000000', '2019-04-19', '', '2019-04-10', '', '41000000', '42000000', '', '', '', '', '', '', 'Admin', '2020-06-22 00:46:18'),', 46, 860, , '83000000', '2019-04-19', '41000000', '2019-04-10', '', '', '42000000', '', '', '', '', '', '', '', 'Admin', '2020-06-22 00:46:18'),</v>
      </c>
      <c r="J1441" s="58">
        <v>140</v>
      </c>
      <c r="K1441" s="58">
        <v>46</v>
      </c>
      <c r="L1441" s="58">
        <v>860</v>
      </c>
      <c r="M1441" s="60"/>
      <c r="N1441" s="55">
        <v>83000000</v>
      </c>
      <c r="O1441" s="56" t="s">
        <v>3706</v>
      </c>
      <c r="P1441" s="159">
        <v>41000000</v>
      </c>
      <c r="Q1441" s="124">
        <v>42000000</v>
      </c>
      <c r="R1441" s="124"/>
      <c r="S1441" s="49" t="s">
        <v>5087</v>
      </c>
      <c r="T1441" s="49"/>
      <c r="U1441" s="130"/>
      <c r="V1441" s="55"/>
      <c r="W1441" s="55"/>
      <c r="X1441" s="10"/>
      <c r="Y1441" s="10"/>
      <c r="Z1441" s="10"/>
    </row>
    <row r="1442" spans="1:26">
      <c r="A1442" s="10">
        <v>1441</v>
      </c>
      <c r="B1442" s="10" t="s">
        <v>8014</v>
      </c>
      <c r="C1442" s="50" t="s">
        <v>2880</v>
      </c>
      <c r="D1442" s="51" t="s">
        <v>2818</v>
      </c>
      <c r="E1442" s="10" t="s">
        <v>2830</v>
      </c>
      <c r="F1442" s="69" t="s">
        <v>8015</v>
      </c>
      <c r="G1442" s="49" t="s">
        <v>5391</v>
      </c>
      <c r="H1442" s="10" t="str">
        <f t="shared" si="23"/>
        <v>(1441, 'Hà Ngọc Hà', '1995-09-20', 'Nữ', 'Tây Ninh', '0378 282 944
0388 859 004', 'MRHL19021', 140, 12, 287, '', '83000000', '2019-05-06', '', '2019-04-12', '', '20000000', '63000000', '', '', '', '', '', '', 'Admin', '2020-06-22 00:46:18'),</v>
      </c>
      <c r="I1442" s="10" t="str">
        <f t="shared" si="23"/>
        <v>(Hà Ngọc Hà, '1995-09-20', 'Nữ', 'Tây Ninh', '0378 282 944
0388 859 004', 'MRHL19021', '(1441, 'Hà Ngọc Hà', '1995-09-20', 'Nữ', 'Tây Ninh', '0378 282 944
0388 859 004', 'MRHL19021', 140, 12, 287, '', '83000000', '2019-05-06', '', '2019-04-12', '', '20000000', '63000000', '', '', '', '', '', '', 'Admin', '2020-06-22 00:46:18'),', 12, 287, , '83000000', '2019-05-06', '20000000', '2019-04-12', '', '', '63000000', '', '', '', '', '', '', '', 'Admin', '2020-06-22 00:46:18'),</v>
      </c>
      <c r="J1442" s="58">
        <v>140</v>
      </c>
      <c r="K1442" s="58">
        <v>12</v>
      </c>
      <c r="L1442" s="58">
        <v>287</v>
      </c>
      <c r="M1442" s="60"/>
      <c r="N1442" s="55">
        <v>83000000</v>
      </c>
      <c r="O1442" s="56" t="s">
        <v>4289</v>
      </c>
      <c r="P1442" s="159">
        <v>20000000</v>
      </c>
      <c r="Q1442" s="124">
        <v>63000000</v>
      </c>
      <c r="R1442" s="124"/>
      <c r="S1442" s="49" t="s">
        <v>5092</v>
      </c>
      <c r="T1442" s="49"/>
      <c r="U1442" s="130"/>
      <c r="V1442" s="55"/>
      <c r="W1442" s="55"/>
      <c r="X1442" s="10"/>
      <c r="Y1442" s="10"/>
      <c r="Z1442" s="10"/>
    </row>
    <row r="1443" spans="1:26">
      <c r="A1443" s="10">
        <v>1442</v>
      </c>
      <c r="B1443" s="10" t="s">
        <v>8016</v>
      </c>
      <c r="C1443" s="50" t="s">
        <v>5157</v>
      </c>
      <c r="D1443" s="51" t="s">
        <v>2818</v>
      </c>
      <c r="E1443" s="10" t="s">
        <v>2830</v>
      </c>
      <c r="F1443" s="69" t="s">
        <v>8017</v>
      </c>
      <c r="G1443" s="49" t="s">
        <v>5391</v>
      </c>
      <c r="H1443" s="10" t="str">
        <f t="shared" si="23"/>
        <v>(1442, 'Lê An Bình', '1998-11-18', 'Nữ', 'Tây Ninh', '0363 009 069
0329 194 134', 'MRHL19021', 140, 12, 287, '', '83000000', '2019-04-23', '', '2019-04-12', '', '41000000', '42000000', '', '', '', '', '', '', 'Admin', '2020-06-22 00:46:18'),</v>
      </c>
      <c r="I1443" s="10" t="str">
        <f t="shared" si="23"/>
        <v>(Lê An Bình, '1998-11-18', 'Nữ', 'Tây Ninh', '0363 009 069
0329 194 134', 'MRHL19021', '(1442, 'Lê An Bình', '1998-11-18', 'Nữ', 'Tây Ninh', '0363 009 069
0329 194 134', 'MRHL19021', 140, 12, 287, '', '83000000', '2019-04-23', '', '2019-04-12', '', '41000000', '42000000', '', '', '', '', '', '', 'Admin', '2020-06-22 00:46:18'),', 12, 287, , '83000000', '2019-04-23', '41000000', '2019-04-12', '', '', '42000000', '', '', '', '', '', '', '', 'Admin', '2020-06-22 00:46:18'),</v>
      </c>
      <c r="J1443" s="58">
        <v>140</v>
      </c>
      <c r="K1443" s="58">
        <v>12</v>
      </c>
      <c r="L1443" s="58">
        <v>287</v>
      </c>
      <c r="M1443" s="60"/>
      <c r="N1443" s="55">
        <v>83000000</v>
      </c>
      <c r="O1443" s="56" t="s">
        <v>3711</v>
      </c>
      <c r="P1443" s="159">
        <v>41000000</v>
      </c>
      <c r="Q1443" s="124">
        <v>42000000</v>
      </c>
      <c r="R1443" s="124"/>
      <c r="S1443" s="49" t="s">
        <v>5092</v>
      </c>
      <c r="T1443" s="49"/>
      <c r="U1443" s="130"/>
      <c r="V1443" s="55"/>
      <c r="W1443" s="55"/>
      <c r="X1443" s="10"/>
      <c r="Y1443" s="10"/>
      <c r="Z1443" s="10"/>
    </row>
    <row r="1444" spans="1:26">
      <c r="A1444" s="10">
        <v>1443</v>
      </c>
      <c r="B1444" s="10" t="s">
        <v>8018</v>
      </c>
      <c r="C1444" s="50" t="s">
        <v>8019</v>
      </c>
      <c r="D1444" s="51" t="s">
        <v>2818</v>
      </c>
      <c r="E1444" s="10" t="s">
        <v>3653</v>
      </c>
      <c r="F1444" s="69" t="s">
        <v>8020</v>
      </c>
      <c r="G1444" s="49" t="s">
        <v>5391</v>
      </c>
      <c r="H1444" s="10" t="str">
        <f t="shared" si="23"/>
        <v>(1443, 'Phan Thị Thúy', '1997-11-25', 'Nữ', 'Đak Lak', '0914 512 903
0985 200 947', 'MRHL19021', 140, 12, 861, '', '83000000', '2019-04-24', '', '2019-04-12', '', '41000000', '42000000', '', '', '', '', '', '', 'Admin', '2020-06-22 00:46:18'),</v>
      </c>
      <c r="I1444" s="10" t="str">
        <f t="shared" si="23"/>
        <v>(Phan Thị Thúy, '1997-11-25', 'Nữ', 'Đak Lak', '0914 512 903
0985 200 947', 'MRHL19021', '(1443, 'Phan Thị Thúy', '1997-11-25', 'Nữ', 'Đak Lak', '0914 512 903
0985 200 947', 'MRHL19021', 140, 12, 861, '', '83000000', '2019-04-24', '', '2019-04-12', '', '41000000', '42000000', '', '', '', '', '', '', 'Admin', '2020-06-22 00:46:18'),', 12, 861, , '83000000', '2019-04-24', '41000000', '2019-04-12', '', '', '42000000', '', '', '', '', '', '', '', 'Admin', '2020-06-22 00:46:18'),</v>
      </c>
      <c r="J1444" s="58">
        <v>140</v>
      </c>
      <c r="K1444" s="58">
        <v>12</v>
      </c>
      <c r="L1444" s="58">
        <v>861</v>
      </c>
      <c r="M1444" s="60"/>
      <c r="N1444" s="55">
        <v>83000000</v>
      </c>
      <c r="O1444" s="56" t="s">
        <v>3735</v>
      </c>
      <c r="P1444" s="159">
        <v>41000000</v>
      </c>
      <c r="Q1444" s="124">
        <v>42000000</v>
      </c>
      <c r="R1444" s="124"/>
      <c r="S1444" s="49" t="s">
        <v>5092</v>
      </c>
      <c r="T1444" s="49"/>
      <c r="U1444" s="130"/>
      <c r="V1444" s="55"/>
      <c r="W1444" s="55"/>
      <c r="X1444" s="10"/>
      <c r="Y1444" s="10"/>
      <c r="Z1444" s="10"/>
    </row>
    <row r="1445" spans="1:26">
      <c r="A1445" s="10">
        <v>1444</v>
      </c>
      <c r="B1445" s="71" t="s">
        <v>8021</v>
      </c>
      <c r="C1445" s="50" t="s">
        <v>7466</v>
      </c>
      <c r="D1445" s="51" t="s">
        <v>2845</v>
      </c>
      <c r="E1445" s="71" t="s">
        <v>3104</v>
      </c>
      <c r="F1445" s="76" t="s">
        <v>8022</v>
      </c>
      <c r="G1445" s="60" t="s">
        <v>8023</v>
      </c>
      <c r="H1445" s="10" t="str">
        <f t="shared" si="23"/>
        <v>(1444, 'Nguyễn Thị Hoa Lý', '1997-02-02', 'Nam', 'An Giang', '0899 001 252
0987 427 637', 'MRHL19023', 140, 12, 859, '', '83000000', '2019-05-04', '', '2019-04-23', '', '30000000', '53000000', '', '', '', '', '', '', 'Admin', '2020-06-22 00:46:18'),</v>
      </c>
      <c r="I1445" s="10" t="str">
        <f t="shared" si="23"/>
        <v>(Nguyễn Thị Hoa Lý, '1997-02-02', 'Nam', 'An Giang', '0899 001 252
0987 427 637', 'MRHL19023', '(1444, 'Nguyễn Thị Hoa Lý', '1997-02-02', 'Nam', 'An Giang', '0899 001 252
0987 427 637', 'MRHL19023', 140, 12, 859, '', '83000000', '2019-05-04', '', '2019-04-23', '', '30000000', '53000000', '', '', '', '', '', '', 'Admin', '2020-06-22 00:46:18'),', 12, 859, , '83000000', '2019-05-04', '30000000', '2019-04-23', '', '', '53000000', '', '', '', '', '', '', '', 'Admin', '2020-06-22 00:46:18'),</v>
      </c>
      <c r="J1445" s="58">
        <v>140</v>
      </c>
      <c r="K1445" s="58">
        <v>12</v>
      </c>
      <c r="L1445" s="58">
        <v>859</v>
      </c>
      <c r="M1445" s="83"/>
      <c r="N1445" s="55">
        <v>83000000</v>
      </c>
      <c r="O1445" s="56" t="s">
        <v>6857</v>
      </c>
      <c r="P1445" s="159">
        <v>30000000</v>
      </c>
      <c r="Q1445" s="124">
        <v>53000000</v>
      </c>
      <c r="R1445" s="124"/>
      <c r="S1445" s="49" t="s">
        <v>3711</v>
      </c>
      <c r="T1445" s="49"/>
      <c r="U1445" s="130"/>
      <c r="V1445" s="55"/>
      <c r="W1445" s="55"/>
      <c r="X1445" s="10"/>
      <c r="Y1445" s="10"/>
      <c r="Z1445" s="10"/>
    </row>
    <row r="1446" spans="1:26">
      <c r="A1446" s="10">
        <v>1445</v>
      </c>
      <c r="B1446" s="71" t="s">
        <v>8024</v>
      </c>
      <c r="C1446" s="50" t="s">
        <v>7377</v>
      </c>
      <c r="D1446" s="51" t="s">
        <v>2845</v>
      </c>
      <c r="E1446" s="71" t="s">
        <v>3141</v>
      </c>
      <c r="F1446" s="76" t="s">
        <v>8025</v>
      </c>
      <c r="G1446" s="60" t="s">
        <v>8023</v>
      </c>
      <c r="H1446" s="10" t="str">
        <f t="shared" si="23"/>
        <v>(1445, 'Nguyễn Văn Quậy', '1995-06-07', 'Nam', 'Đồng Tháp', '0906 510 093
0907 283 866', 'MRHL19023', 140, 12, 862, '', '83000000', '2019-10-08', '', '2019-04-23', '', '30000000', '53000000', '', '', '', '', '', '', 'Admin', '2020-06-22 00:46:18'),</v>
      </c>
      <c r="I1446" s="10" t="str">
        <f t="shared" si="23"/>
        <v>(Nguyễn Văn Quậy, '1995-06-07', 'Nam', 'Đồng Tháp', '0906 510 093
0907 283 866', 'MRHL19023', '(1445, 'Nguyễn Văn Quậy', '1995-06-07', 'Nam', 'Đồng Tháp', '0906 510 093
0907 283 866', 'MRHL19023', 140, 12, 862, '', '83000000', '2019-10-08', '', '2019-04-23', '', '30000000', '53000000', '', '', '', '', '', '', 'Admin', '2020-06-22 00:46:18'),', 12, 862, , '83000000', '2019-10-08', '30000000', '2019-04-23', '', '', '53000000', '', '', '', '', '', '', '', 'Admin', '2020-06-22 00:46:18'),</v>
      </c>
      <c r="J1446" s="58">
        <v>140</v>
      </c>
      <c r="K1446" s="58">
        <v>12</v>
      </c>
      <c r="L1446" s="58">
        <v>862</v>
      </c>
      <c r="M1446" s="83"/>
      <c r="N1446" s="55">
        <v>83000000</v>
      </c>
      <c r="O1446" s="56" t="s">
        <v>8026</v>
      </c>
      <c r="P1446" s="159">
        <v>30000000</v>
      </c>
      <c r="Q1446" s="124">
        <v>53000000</v>
      </c>
      <c r="R1446" s="124"/>
      <c r="S1446" s="49" t="s">
        <v>3711</v>
      </c>
      <c r="T1446" s="49"/>
      <c r="U1446" s="130"/>
      <c r="V1446" s="55"/>
      <c r="W1446" s="55"/>
      <c r="X1446" s="10"/>
      <c r="Y1446" s="10"/>
      <c r="Z1446" s="10"/>
    </row>
    <row r="1447" spans="1:26">
      <c r="A1447" s="10">
        <v>1446</v>
      </c>
      <c r="B1447" s="71" t="s">
        <v>8027</v>
      </c>
      <c r="C1447" s="50" t="s">
        <v>8028</v>
      </c>
      <c r="D1447" s="51" t="s">
        <v>2818</v>
      </c>
      <c r="E1447" s="71" t="s">
        <v>2846</v>
      </c>
      <c r="F1447" s="76" t="s">
        <v>8029</v>
      </c>
      <c r="G1447" s="60" t="s">
        <v>8030</v>
      </c>
      <c r="H1447" s="10" t="str">
        <f t="shared" si="23"/>
        <v>(1446, 'Ngô Nguyễn Thanh Giang', '1990-09-10', 'Nữ', 'Bến Tre', '0827 802 011
0333 270 098', 'MRHL19024', 140, 46, 675, 'KYOTO', '83000000', '2019-06-12', '', '2019-05-17', '', '41000000', '42000000', '', '', '', '', '', '', 'Admin', '2020-06-22 00:46:18'),</v>
      </c>
      <c r="I1447" s="10" t="str">
        <f t="shared" si="23"/>
        <v>(Ngô Nguyễn Thanh Giang, '1990-09-10', 'Nữ', 'Bến Tre', '0827 802 011
0333 270 098', 'MRHL19024', '(1446, 'Ngô Nguyễn Thanh Giang', '1990-09-10', 'Nữ', 'Bến Tre', '0827 802 011
0333 270 098', 'MRHL19024', 140, 46, 675, 'KYOTO', '83000000', '2019-06-12', '', '2019-05-17', '', '41000000', '42000000', '', '', '', '', '', '', 'Admin', '2020-06-22 00:46:18'),', 46, 675, KYOTO, '83000000', '2019-06-12', '41000000', '2019-05-17', '', '', '42000000', '', '', '', '', '', '', '', 'Admin', '2020-06-22 00:46:18'),</v>
      </c>
      <c r="J1447" s="58">
        <v>140</v>
      </c>
      <c r="K1447" s="58">
        <v>46</v>
      </c>
      <c r="L1447" s="58">
        <v>675</v>
      </c>
      <c r="M1447" s="83" t="s">
        <v>3419</v>
      </c>
      <c r="N1447" s="55">
        <v>83000000</v>
      </c>
      <c r="O1447" s="56" t="s">
        <v>5842</v>
      </c>
      <c r="P1447" s="159">
        <v>41000000</v>
      </c>
      <c r="Q1447" s="124">
        <v>42000000</v>
      </c>
      <c r="R1447" s="124"/>
      <c r="S1447" s="49" t="s">
        <v>3286</v>
      </c>
      <c r="T1447" s="49"/>
      <c r="U1447" s="130"/>
      <c r="V1447" s="55"/>
      <c r="W1447" s="55"/>
      <c r="X1447" s="10"/>
      <c r="Y1447" s="10"/>
      <c r="Z1447" s="10"/>
    </row>
    <row r="1448" spans="1:26">
      <c r="A1448" s="10">
        <v>1447</v>
      </c>
      <c r="B1448" s="71" t="s">
        <v>8032</v>
      </c>
      <c r="C1448" s="50" t="s">
        <v>3649</v>
      </c>
      <c r="D1448" s="51" t="s">
        <v>2818</v>
      </c>
      <c r="E1448" s="71" t="s">
        <v>3104</v>
      </c>
      <c r="F1448" s="76" t="s">
        <v>8033</v>
      </c>
      <c r="G1448" s="60" t="s">
        <v>8030</v>
      </c>
      <c r="H1448" s="10" t="str">
        <f t="shared" si="23"/>
        <v>(1447, 'Đỗ Thị Minh Thư', '1995-05-09', 'Nữ', 'An Giang', '0345867680
0327786870', 'MRHL19024', 140, 46, 863, 'KYOTO', '83000000', '2019-05-22', '', '2019-05-17', '', '41000000', '42000000', '', '', '', '', '', '', 'Admin', '2020-06-22 00:46:18'),</v>
      </c>
      <c r="I1448" s="10" t="str">
        <f t="shared" si="23"/>
        <v>(Đỗ Thị Minh Thư, '1995-05-09', 'Nữ', 'An Giang', '0345867680
0327786870', 'MRHL19024', '(1447, 'Đỗ Thị Minh Thư', '1995-05-09', 'Nữ', 'An Giang', '0345867680
0327786870', 'MRHL19024', 140, 46, 863, 'KYOTO', '83000000', '2019-05-22', '', '2019-05-17', '', '41000000', '42000000', '', '', '', '', '', '', 'Admin', '2020-06-22 00:46:18'),', 46, 863, KYOTO, '83000000', '2019-05-22', '41000000', '2019-05-17', '', '', '42000000', '', '', '', '', '', '', '', 'Admin', '2020-06-22 00:46:18'),</v>
      </c>
      <c r="J1448" s="58">
        <v>140</v>
      </c>
      <c r="K1448" s="58">
        <v>46</v>
      </c>
      <c r="L1448" s="58">
        <v>863</v>
      </c>
      <c r="M1448" s="83" t="s">
        <v>3419</v>
      </c>
      <c r="N1448" s="55">
        <v>83000000</v>
      </c>
      <c r="O1448" s="56" t="s">
        <v>6888</v>
      </c>
      <c r="P1448" s="159">
        <v>41000000</v>
      </c>
      <c r="Q1448" s="124">
        <v>42000000</v>
      </c>
      <c r="R1448" s="124"/>
      <c r="S1448" s="49" t="s">
        <v>3286</v>
      </c>
      <c r="T1448" s="49"/>
      <c r="U1448" s="130"/>
      <c r="V1448" s="55"/>
      <c r="W1448" s="55"/>
      <c r="X1448" s="10"/>
      <c r="Y1448" s="10"/>
      <c r="Z1448" s="10"/>
    </row>
    <row r="1449" spans="1:26">
      <c r="A1449" s="10">
        <v>1448</v>
      </c>
      <c r="B1449" s="71" t="s">
        <v>8034</v>
      </c>
      <c r="C1449" s="50" t="s">
        <v>8035</v>
      </c>
      <c r="D1449" s="51" t="s">
        <v>2818</v>
      </c>
      <c r="E1449" s="71" t="s">
        <v>3104</v>
      </c>
      <c r="F1449" s="76" t="s">
        <v>8036</v>
      </c>
      <c r="G1449" s="60" t="s">
        <v>8030</v>
      </c>
      <c r="H1449" s="10" t="str">
        <f t="shared" si="23"/>
        <v>(1448, 'Nguyễn Thị Ngọc Nhi', '1997-07-08', 'Nữ', 'An Giang', '0333 473 093
0384 594 766', 'MRHL19024', 140, 46, 863, 'KYOTO', '83000000', '2019-05-20', '', '2019-05-17', '', '20000000', '63000000', '', '', '', '', '', '', 'Admin', '2020-06-22 00:46:18'),</v>
      </c>
      <c r="I1449" s="10" t="str">
        <f t="shared" si="23"/>
        <v>(Nguyễn Thị Ngọc Nhi, '1997-07-08', 'Nữ', 'An Giang', '0333 473 093
0384 594 766', 'MRHL19024', '(1448, 'Nguyễn Thị Ngọc Nhi', '1997-07-08', 'Nữ', 'An Giang', '0333 473 093
0384 594 766', 'MRHL19024', 140, 46, 863, 'KYOTO', '83000000', '2019-05-20', '', '2019-05-17', '', '20000000', '63000000', '', '', '', '', '', '', 'Admin', '2020-06-22 00:46:18'),', 46, 863, KYOTO, '83000000', '2019-05-20', '20000000', '2019-05-17', '', '', '63000000', '', '', '', '', '', '', '', 'Admin', '2020-06-22 00:46:18'),</v>
      </c>
      <c r="J1449" s="58">
        <v>140</v>
      </c>
      <c r="K1449" s="58">
        <v>46</v>
      </c>
      <c r="L1449" s="58">
        <v>863</v>
      </c>
      <c r="M1449" s="83" t="s">
        <v>3419</v>
      </c>
      <c r="N1449" s="55">
        <v>83000000</v>
      </c>
      <c r="O1449" s="56" t="s">
        <v>5524</v>
      </c>
      <c r="P1449" s="159">
        <v>20000000</v>
      </c>
      <c r="Q1449" s="124">
        <v>63000000</v>
      </c>
      <c r="R1449" s="124"/>
      <c r="S1449" s="49" t="s">
        <v>3286</v>
      </c>
      <c r="T1449" s="49"/>
      <c r="U1449" s="130"/>
      <c r="V1449" s="55"/>
      <c r="W1449" s="55"/>
      <c r="X1449" s="10"/>
      <c r="Y1449" s="10"/>
      <c r="Z1449" s="10"/>
    </row>
    <row r="1450" spans="1:26">
      <c r="A1450" s="10">
        <v>1450</v>
      </c>
      <c r="B1450" s="71" t="s">
        <v>8037</v>
      </c>
      <c r="C1450" s="50" t="s">
        <v>8038</v>
      </c>
      <c r="D1450" s="51" t="s">
        <v>2818</v>
      </c>
      <c r="E1450" s="71" t="s">
        <v>3572</v>
      </c>
      <c r="F1450" s="76" t="s">
        <v>8039</v>
      </c>
      <c r="G1450" s="60" t="s">
        <v>5396</v>
      </c>
      <c r="H1450" s="10" t="str">
        <f t="shared" si="23"/>
        <v>(1450, 'La Bích Loan', '1990-11-28', 'Nữ', 'Sóc Trăng', '0939 725 030
0937 614 290', 'MRHL19025', 140, 12, 864, '', '83000000', '2019-06-03', '', '2019-05-17', '', '41000000', '42000000', '', '', '', '', '', '', 'Admin', '2020-06-22 00:46:18'),</v>
      </c>
      <c r="I1450" s="10" t="str">
        <f t="shared" si="23"/>
        <v>(La Bích Loan, '1990-11-28', 'Nữ', 'Sóc Trăng', '0939 725 030
0937 614 290', 'MRHL19025', '(1450, 'La Bích Loan', '1990-11-28', 'Nữ', 'Sóc Trăng', '0939 725 030
0937 614 290', 'MRHL19025', 140, 12, 864, '', '83000000', '2019-06-03', '', '2019-05-17', '', '41000000', '42000000', '', '', '', '', '', '', 'Admin', '2020-06-22 00:46:18'),', 12, 864, , '83000000', '2019-06-03', '41000000', '2019-05-17', '', '', '42000000', '', '', '', '', '', '', '', 'Admin', '2020-06-22 00:46:18'),</v>
      </c>
      <c r="J1450" s="58">
        <v>140</v>
      </c>
      <c r="K1450" s="58">
        <v>12</v>
      </c>
      <c r="L1450" s="58">
        <v>864</v>
      </c>
      <c r="M1450" s="83"/>
      <c r="N1450" s="55">
        <v>83000000</v>
      </c>
      <c r="O1450" s="56" t="s">
        <v>4298</v>
      </c>
      <c r="P1450" s="159">
        <v>41000000</v>
      </c>
      <c r="Q1450" s="124">
        <v>42000000</v>
      </c>
      <c r="R1450" s="124"/>
      <c r="S1450" s="49" t="s">
        <v>3286</v>
      </c>
      <c r="T1450" s="49"/>
      <c r="U1450" s="130"/>
      <c r="V1450" s="55"/>
      <c r="W1450" s="55"/>
      <c r="X1450" s="10"/>
      <c r="Y1450" s="10"/>
      <c r="Z1450" s="10"/>
    </row>
    <row r="1451" spans="1:26">
      <c r="A1451" s="10">
        <v>1451</v>
      </c>
      <c r="B1451" s="71" t="s">
        <v>8040</v>
      </c>
      <c r="C1451" s="50" t="s">
        <v>8041</v>
      </c>
      <c r="D1451" s="51" t="s">
        <v>2818</v>
      </c>
      <c r="E1451" s="71" t="s">
        <v>2876</v>
      </c>
      <c r="F1451" s="76" t="s">
        <v>8042</v>
      </c>
      <c r="G1451" s="60" t="s">
        <v>5396</v>
      </c>
      <c r="H1451" s="10" t="str">
        <f t="shared" si="23"/>
        <v>(1451, 'Huỳnh Phương Trinh', '1999-10-07', 'Nữ', 'Vĩnh Long', '0961 426 959', 'MRHL19025', 140, 12, 865, '', '83000000', '2019-04-07', '', '2019-05-17', '', '41000000', '42000000', '', '', '', '', '', '', 'Admin', '2020-06-22 00:46:18'),</v>
      </c>
      <c r="I1451" s="10" t="str">
        <f t="shared" si="23"/>
        <v>(Huỳnh Phương Trinh, '1999-10-07', 'Nữ', 'Vĩnh Long', '0961 426 959', 'MRHL19025', '(1451, 'Huỳnh Phương Trinh', '1999-10-07', 'Nữ', 'Vĩnh Long', '0961 426 959', 'MRHL19025', 140, 12, 865, '', '83000000', '2019-04-07', '', '2019-05-17', '', '41000000', '42000000', '', '', '', '', '', '', 'Admin', '2020-06-22 00:46:18'),', 12, 865, , '83000000', '2019-04-07', '41000000', '2019-05-17', '', '', '42000000', '', '', '', '', '', '', '', 'Admin', '2020-06-22 00:46:18'),</v>
      </c>
      <c r="J1451" s="58">
        <v>140</v>
      </c>
      <c r="K1451" s="58">
        <v>12</v>
      </c>
      <c r="L1451" s="58">
        <v>865</v>
      </c>
      <c r="M1451" s="83"/>
      <c r="N1451" s="55">
        <v>83000000</v>
      </c>
      <c r="O1451" s="56" t="s">
        <v>8043</v>
      </c>
      <c r="P1451" s="159">
        <v>41000000</v>
      </c>
      <c r="Q1451" s="124">
        <v>42000000</v>
      </c>
      <c r="R1451" s="124"/>
      <c r="S1451" s="49" t="s">
        <v>3286</v>
      </c>
      <c r="T1451" s="49"/>
      <c r="U1451" s="130"/>
      <c r="V1451" s="55"/>
      <c r="W1451" s="55"/>
      <c r="X1451" s="10"/>
      <c r="Y1451" s="10"/>
      <c r="Z1451" s="10"/>
    </row>
    <row r="1452" spans="1:26">
      <c r="A1452" s="10">
        <v>1452</v>
      </c>
      <c r="B1452" s="71" t="s">
        <v>8044</v>
      </c>
      <c r="C1452" s="50" t="s">
        <v>8045</v>
      </c>
      <c r="D1452" s="51" t="s">
        <v>2818</v>
      </c>
      <c r="E1452" s="71" t="s">
        <v>2881</v>
      </c>
      <c r="F1452" s="76" t="s">
        <v>8046</v>
      </c>
      <c r="G1452" s="60" t="s">
        <v>5396</v>
      </c>
      <c r="H1452" s="10" t="str">
        <f t="shared" si="23"/>
        <v>(1452, 'Trương Thanh Thúy', '1989-06-06', 'Nữ', 'Đồng Nai', '0798 358 352
0934 083 120', 'MRHL19025', 140, 12, 865, '', '83000000', '2019-08-19', '', '2019-05-17', '', '20000000', '63000000', '', '', '', '', '', '', 'Admin', '2020-06-22 00:46:18'),</v>
      </c>
      <c r="I1452" s="10" t="str">
        <f t="shared" si="23"/>
        <v>(Trương Thanh Thúy, '1989-06-06', 'Nữ', 'Đồng Nai', '0798 358 352
0934 083 120', 'MRHL19025', '(1452, 'Trương Thanh Thúy', '1989-06-06', 'Nữ', 'Đồng Nai', '0798 358 352
0934 083 120', 'MRHL19025', 140, 12, 865, '', '83000000', '2019-08-19', '', '2019-05-17', '', '20000000', '63000000', '', '', '', '', '', '', 'Admin', '2020-06-22 00:46:18'),', 12, 865, , '83000000', '2019-08-19', '20000000', '2019-05-17', '', '', '63000000', '', '', '', '', '', '', '', 'Admin', '2020-06-22 00:46:18'),</v>
      </c>
      <c r="J1452" s="58">
        <v>140</v>
      </c>
      <c r="K1452" s="58">
        <v>12</v>
      </c>
      <c r="L1452" s="58">
        <v>865</v>
      </c>
      <c r="M1452" s="83"/>
      <c r="N1452" s="55">
        <v>83000000</v>
      </c>
      <c r="O1452" s="56" t="s">
        <v>6811</v>
      </c>
      <c r="P1452" s="159">
        <v>20000000</v>
      </c>
      <c r="Q1452" s="124">
        <v>63000000</v>
      </c>
      <c r="R1452" s="124"/>
      <c r="S1452" s="49" t="s">
        <v>3286</v>
      </c>
      <c r="T1452" s="49"/>
      <c r="U1452" s="130"/>
      <c r="V1452" s="55"/>
      <c r="W1452" s="55"/>
      <c r="X1452" s="10"/>
      <c r="Y1452" s="10"/>
      <c r="Z1452" s="10"/>
    </row>
    <row r="1453" spans="1:26">
      <c r="A1453" s="10">
        <v>1453</v>
      </c>
      <c r="B1453" s="71" t="s">
        <v>8047</v>
      </c>
      <c r="C1453" s="50" t="s">
        <v>3022</v>
      </c>
      <c r="D1453" s="51" t="s">
        <v>2845</v>
      </c>
      <c r="E1453" s="71" t="s">
        <v>3317</v>
      </c>
      <c r="F1453" s="76" t="s">
        <v>8048</v>
      </c>
      <c r="G1453" s="60" t="s">
        <v>5396</v>
      </c>
      <c r="H1453" s="10" t="str">
        <f t="shared" si="23"/>
        <v>(1453, 'Trần Đoàn Minh Đức', '1995-04-09', 'Nam', 'Tiền Giang', '0347 450 061', 'MRHL19025', 140, 12, 862, '', '83000000', '2019-05-27', '', '2019-05-17', '', '20000000', '63000000', '', '', '', '', '', '', 'Admin', '2020-06-22 00:46:18'),</v>
      </c>
      <c r="I1453" s="10" t="str">
        <f t="shared" si="23"/>
        <v>(Trần Đoàn Minh Đức, '1995-04-09', 'Nam', 'Tiền Giang', '0347 450 061', 'MRHL19025', '(1453, 'Trần Đoàn Minh Đức', '1995-04-09', 'Nam', 'Tiền Giang', '0347 450 061', 'MRHL19025', 140, 12, 862, '', '83000000', '2019-05-27', '', '2019-05-17', '', '20000000', '63000000', '', '', '', '', '', '', 'Admin', '2020-06-22 00:46:18'),', 12, 862, , '83000000', '2019-05-27', '20000000', '2019-05-17', '', '', '63000000', '', '', '', '', '', '', '', 'Admin', '2020-06-22 00:46:18'),</v>
      </c>
      <c r="J1453" s="58">
        <v>140</v>
      </c>
      <c r="K1453" s="58">
        <v>12</v>
      </c>
      <c r="L1453" s="58">
        <v>862</v>
      </c>
      <c r="M1453" s="83"/>
      <c r="N1453" s="55">
        <v>83000000</v>
      </c>
      <c r="O1453" s="56" t="s">
        <v>6282</v>
      </c>
      <c r="P1453" s="159">
        <v>20000000</v>
      </c>
      <c r="Q1453" s="124">
        <v>63000000</v>
      </c>
      <c r="R1453" s="124"/>
      <c r="S1453" s="49" t="s">
        <v>3286</v>
      </c>
      <c r="T1453" s="49"/>
      <c r="U1453" s="130"/>
      <c r="V1453" s="55"/>
      <c r="W1453" s="55"/>
      <c r="X1453" s="10"/>
      <c r="Y1453" s="10"/>
      <c r="Z1453" s="10"/>
    </row>
    <row r="1454" spans="1:26">
      <c r="A1454" s="10">
        <v>1455</v>
      </c>
      <c r="B1454" s="71" t="s">
        <v>8051</v>
      </c>
      <c r="C1454" s="50" t="s">
        <v>8052</v>
      </c>
      <c r="D1454" s="51" t="s">
        <v>2818</v>
      </c>
      <c r="E1454" s="71" t="s">
        <v>3069</v>
      </c>
      <c r="F1454" s="76" t="s">
        <v>8053</v>
      </c>
      <c r="G1454" s="60" t="s">
        <v>8049</v>
      </c>
      <c r="H1454" s="10" t="str">
        <f t="shared" si="23"/>
        <v>(1455, 'Trần Thị Mỹ Diện', '1986-06-20', 'Nữ', 'Phú Yên', '0977 124 161', 'MRHL19026', 140, 44, , '', '83000000', '2019-06-03', '', '2019-05-26', '', '41000000', '42000000', '', '', '', '', '', '', 'Admin', '2020-06-22 00:46:18'),</v>
      </c>
      <c r="I1454" s="10" t="str">
        <f t="shared" si="23"/>
        <v>(Trần Thị Mỹ Diện, '1986-06-20', 'Nữ', 'Phú Yên', '0977 124 161', 'MRHL19026', '(1455, 'Trần Thị Mỹ Diện', '1986-06-20', 'Nữ', 'Phú Yên', '0977 124 161', 'MRHL19026', 140, 44, , '', '83000000', '2019-06-03', '', '2019-05-26', '', '41000000', '42000000', '', '', '', '', '', '', 'Admin', '2020-06-22 00:46:18'),', 44, , , '83000000', '2019-06-03', '41000000', '2019-05-26', '', '', '42000000', '', '', '', '', '', '', '', 'Admin', '2020-06-22 00:46:18'),</v>
      </c>
      <c r="J1454" s="58">
        <v>140</v>
      </c>
      <c r="K1454" s="58">
        <v>44</v>
      </c>
      <c r="L1454" s="58"/>
      <c r="M1454" s="83"/>
      <c r="N1454" s="55">
        <v>83000000</v>
      </c>
      <c r="O1454" s="56" t="s">
        <v>4298</v>
      </c>
      <c r="P1454" s="159">
        <v>41000000</v>
      </c>
      <c r="Q1454" s="124">
        <v>42000000</v>
      </c>
      <c r="R1454" s="124"/>
      <c r="S1454" s="49" t="s">
        <v>8050</v>
      </c>
      <c r="T1454" s="49"/>
      <c r="U1454" s="130"/>
      <c r="V1454" s="55"/>
      <c r="W1454" s="55"/>
      <c r="X1454" s="10"/>
      <c r="Y1454" s="10"/>
      <c r="Z1454" s="10"/>
    </row>
    <row r="1455" spans="1:26">
      <c r="A1455" s="10">
        <v>1456</v>
      </c>
      <c r="B1455" s="71" t="s">
        <v>8054</v>
      </c>
      <c r="C1455" s="50" t="s">
        <v>8055</v>
      </c>
      <c r="D1455" s="51" t="s">
        <v>2818</v>
      </c>
      <c r="E1455" s="71" t="s">
        <v>2846</v>
      </c>
      <c r="F1455" s="76" t="s">
        <v>8056</v>
      </c>
      <c r="G1455" s="60" t="s">
        <v>8049</v>
      </c>
      <c r="H1455" s="10" t="str">
        <f t="shared" si="23"/>
        <v>(1456, 'Trần Thị Ngọc Hân', '1991-09-11', 'Nữ', 'Bến Tre', '0333 074 378
0327 157 749', 'MRHL19026', 140, 44, 822, '', '83000000', '2019-06-03', '', '2019-05-26', '', '41000000', '42000000', '', '', '', '', '', '', 'Admin', '2020-06-22 00:46:18'),</v>
      </c>
      <c r="I1455" s="10" t="str">
        <f t="shared" si="23"/>
        <v>(Trần Thị Ngọc Hân, '1991-09-11', 'Nữ', 'Bến Tre', '0333 074 378
0327 157 749', 'MRHL19026', '(1456, 'Trần Thị Ngọc Hân', '1991-09-11', 'Nữ', 'Bến Tre', '0333 074 378
0327 157 749', 'MRHL19026', 140, 44, 822, '', '83000000', '2019-06-03', '', '2019-05-26', '', '41000000', '42000000', '', '', '', '', '', '', 'Admin', '2020-06-22 00:46:18'),', 44, 822, , '83000000', '2019-06-03', '41000000', '2019-05-26', '', '', '42000000', '', '', '', '', '', '', '', 'Admin', '2020-06-22 00:46:18'),</v>
      </c>
      <c r="J1455" s="58">
        <v>140</v>
      </c>
      <c r="K1455" s="58">
        <v>44</v>
      </c>
      <c r="L1455" s="58">
        <v>822</v>
      </c>
      <c r="M1455" s="83"/>
      <c r="N1455" s="55">
        <v>83000000</v>
      </c>
      <c r="O1455" s="56" t="s">
        <v>4298</v>
      </c>
      <c r="P1455" s="159">
        <v>41000000</v>
      </c>
      <c r="Q1455" s="124">
        <v>42000000</v>
      </c>
      <c r="R1455" s="124"/>
      <c r="S1455" s="49" t="s">
        <v>8050</v>
      </c>
      <c r="T1455" s="49"/>
      <c r="U1455" s="130"/>
      <c r="V1455" s="55"/>
      <c r="W1455" s="55"/>
      <c r="X1455" s="10"/>
      <c r="Y1455" s="10"/>
      <c r="Z1455" s="10"/>
    </row>
    <row r="1456" spans="1:26">
      <c r="A1456" s="10">
        <v>1457</v>
      </c>
      <c r="B1456" s="71" t="s">
        <v>8057</v>
      </c>
      <c r="C1456" s="50" t="s">
        <v>7009</v>
      </c>
      <c r="D1456" s="51" t="s">
        <v>2818</v>
      </c>
      <c r="E1456" s="71" t="s">
        <v>3230</v>
      </c>
      <c r="F1456" s="76" t="s">
        <v>8058</v>
      </c>
      <c r="G1456" s="60" t="s">
        <v>8049</v>
      </c>
      <c r="H1456" s="10" t="str">
        <f t="shared" si="23"/>
        <v>(1457, 'Nguyễn Thị Thảo', '1997-12-22', 'Nữ', 'Đak Nông', '0349 684 943
0379984 366', 'MRHL19026', 140, 44, 669, '', '83000000', '2019-06-04', '', '2019-05-26', '', '41000000', '42000000', '', '', '', '', '', '', 'Admin', '2020-06-22 00:46:18'),</v>
      </c>
      <c r="I1456" s="10" t="str">
        <f t="shared" si="23"/>
        <v>(Nguyễn Thị Thảo, '1997-12-22', 'Nữ', 'Đak Nông', '0349 684 943
0379984 366', 'MRHL19026', '(1457, 'Nguyễn Thị Thảo', '1997-12-22', 'Nữ', 'Đak Nông', '0349 684 943
0379984 366', 'MRHL19026', 140, 44, 669, '', '83000000', '2019-06-04', '', '2019-05-26', '', '41000000', '42000000', '', '', '', '', '', '', 'Admin', '2020-06-22 00:46:18'),', 44, 669, , '83000000', '2019-06-04', '41000000', '2019-05-26', '', '', '42000000', '', '', '', '', '', '', '', 'Admin', '2020-06-22 00:46:18'),</v>
      </c>
      <c r="J1456" s="58">
        <v>140</v>
      </c>
      <c r="K1456" s="58">
        <v>44</v>
      </c>
      <c r="L1456" s="58">
        <v>669</v>
      </c>
      <c r="M1456" s="83"/>
      <c r="N1456" s="55">
        <v>83000000</v>
      </c>
      <c r="O1456" s="56" t="s">
        <v>5195</v>
      </c>
      <c r="P1456" s="159">
        <v>41000000</v>
      </c>
      <c r="Q1456" s="124">
        <v>42000000</v>
      </c>
      <c r="R1456" s="124"/>
      <c r="S1456" s="49" t="s">
        <v>8050</v>
      </c>
      <c r="T1456" s="49"/>
      <c r="U1456" s="130"/>
      <c r="V1456" s="55"/>
      <c r="W1456" s="55"/>
      <c r="X1456" s="10"/>
      <c r="Y1456" s="10"/>
      <c r="Z1456" s="10"/>
    </row>
    <row r="1457" spans="1:26">
      <c r="A1457" s="10">
        <v>1458</v>
      </c>
      <c r="B1457" s="71" t="s">
        <v>8059</v>
      </c>
      <c r="C1457" s="50" t="s">
        <v>8060</v>
      </c>
      <c r="D1457" s="51" t="s">
        <v>2818</v>
      </c>
      <c r="E1457" s="71" t="s">
        <v>3471</v>
      </c>
      <c r="F1457" s="76" t="s">
        <v>8061</v>
      </c>
      <c r="G1457" s="60" t="s">
        <v>8049</v>
      </c>
      <c r="H1457" s="10" t="str">
        <f t="shared" si="23"/>
        <v>(1458, 'Nguyễn Thị Diễm', '1995-08-23', 'Nữ', 'Bạc Liêu', '0913 036 039
0942 064 461', 'MRHL19026', 140, 44, 669, '', '83000000', '2019-07-22', '', '2019-05-26', '', '40000000', '43000000', '', '', '', '', '', '', 'Admin', '2020-06-22 00:46:18'),</v>
      </c>
      <c r="I1457" s="10" t="str">
        <f t="shared" si="23"/>
        <v>(Nguyễn Thị Diễm, '1995-08-23', 'Nữ', 'Bạc Liêu', '0913 036 039
0942 064 461', 'MRHL19026', '(1458, 'Nguyễn Thị Diễm', '1995-08-23', 'Nữ', 'Bạc Liêu', '0913 036 039
0942 064 461', 'MRHL19026', 140, 44, 669, '', '83000000', '2019-07-22', '', '2019-05-26', '', '40000000', '43000000', '', '', '', '', '', '', 'Admin', '2020-06-22 00:46:18'),', 44, 669, , '83000000', '2019-07-22', '40000000', '2019-05-26', '', '', '43000000', '', '', '', '', '', '', '', 'Admin', '2020-06-22 00:46:18'),</v>
      </c>
      <c r="J1457" s="58">
        <v>140</v>
      </c>
      <c r="K1457" s="58">
        <v>44</v>
      </c>
      <c r="L1457" s="58">
        <v>669</v>
      </c>
      <c r="M1457" s="83"/>
      <c r="N1457" s="55">
        <v>83000000</v>
      </c>
      <c r="O1457" s="56" t="s">
        <v>5804</v>
      </c>
      <c r="P1457" s="159">
        <v>40000000</v>
      </c>
      <c r="Q1457" s="124">
        <v>43000000</v>
      </c>
      <c r="R1457" s="124"/>
      <c r="S1457" s="49" t="s">
        <v>8050</v>
      </c>
      <c r="T1457" s="49"/>
      <c r="U1457" s="130"/>
      <c r="V1457" s="55"/>
      <c r="W1457" s="55"/>
      <c r="X1457" s="10"/>
      <c r="Y1457" s="10"/>
      <c r="Z1457" s="10"/>
    </row>
    <row r="1458" spans="1:26">
      <c r="A1458" s="10">
        <v>1459</v>
      </c>
      <c r="B1458" s="71" t="s">
        <v>8062</v>
      </c>
      <c r="C1458" s="50" t="s">
        <v>8063</v>
      </c>
      <c r="D1458" s="51" t="s">
        <v>2818</v>
      </c>
      <c r="E1458" s="71" t="s">
        <v>3653</v>
      </c>
      <c r="F1458" s="76" t="s">
        <v>8064</v>
      </c>
      <c r="G1458" s="60" t="s">
        <v>8049</v>
      </c>
      <c r="H1458" s="10" t="str">
        <f t="shared" si="23"/>
        <v>(1459, 'Trần Thị Mỹ Hạnh', '1990-08-16', 'Nữ', 'Đak Lak', '0964 707 151
0367 073 385', 'MRHL19026', 140, 44, 669, '', '83000000', '2019-06-07', '', '2019-05-26', '', '41000000', '42000000', '', '', '', '', '', '', 'Admin', '2020-06-22 00:46:18'),</v>
      </c>
      <c r="I1458" s="10" t="str">
        <f t="shared" si="23"/>
        <v>(Trần Thị Mỹ Hạnh, '1990-08-16', 'Nữ', 'Đak Lak', '0964 707 151
0367 073 385', 'MRHL19026', '(1459, 'Trần Thị Mỹ Hạnh', '1990-08-16', 'Nữ', 'Đak Lak', '0964 707 151
0367 073 385', 'MRHL19026', 140, 44, 669, '', '83000000', '2019-06-07', '', '2019-05-26', '', '41000000', '42000000', '', '', '', '', '', '', 'Admin', '2020-06-22 00:46:18'),', 44, 669, , '83000000', '2019-06-07', '41000000', '2019-05-26', '', '', '42000000', '', '', '', '', '', '', '', 'Admin', '2020-06-22 00:46:18'),</v>
      </c>
      <c r="J1458" s="58">
        <v>140</v>
      </c>
      <c r="K1458" s="58">
        <v>44</v>
      </c>
      <c r="L1458" s="58">
        <v>669</v>
      </c>
      <c r="M1458" s="83"/>
      <c r="N1458" s="55">
        <v>83000000</v>
      </c>
      <c r="O1458" s="56" t="s">
        <v>4017</v>
      </c>
      <c r="P1458" s="159">
        <v>41000000</v>
      </c>
      <c r="Q1458" s="124">
        <v>42000000</v>
      </c>
      <c r="R1458" s="124"/>
      <c r="S1458" s="49" t="s">
        <v>8050</v>
      </c>
      <c r="T1458" s="49"/>
      <c r="U1458" s="130"/>
      <c r="V1458" s="55"/>
      <c r="W1458" s="55"/>
      <c r="X1458" s="10"/>
      <c r="Y1458" s="10"/>
      <c r="Z1458" s="10"/>
    </row>
    <row r="1459" spans="1:26">
      <c r="A1459" s="10">
        <v>1460</v>
      </c>
      <c r="B1459" s="71" t="s">
        <v>8065</v>
      </c>
      <c r="C1459" s="50" t="s">
        <v>5132</v>
      </c>
      <c r="D1459" s="51" t="s">
        <v>2818</v>
      </c>
      <c r="E1459" s="71" t="s">
        <v>3653</v>
      </c>
      <c r="F1459" s="76" t="s">
        <v>8066</v>
      </c>
      <c r="G1459" s="60" t="s">
        <v>8067</v>
      </c>
      <c r="H1459" s="10" t="str">
        <f t="shared" si="23"/>
        <v>(1460, 'Nguyễn Thị Tuyết', '1992-08-13', 'Nữ', 'Đak Lak', '0978 256 459
0962 137 384', 'MRHL19029', 140, 12, 857, '', '83000000', '2019-06-21', '', '2019-06-07', '', '41000000', '42000000', '', '', '', '', '', '', 'Admin', '2020-06-22 00:46:18'),</v>
      </c>
      <c r="I1459" s="10" t="str">
        <f t="shared" si="23"/>
        <v>(Nguyễn Thị Tuyết, '1992-08-13', 'Nữ', 'Đak Lak', '0978 256 459
0962 137 384', 'MRHL19029', '(1460, 'Nguyễn Thị Tuyết', '1992-08-13', 'Nữ', 'Đak Lak', '0978 256 459
0962 137 384', 'MRHL19029', 140, 12, 857, '', '83000000', '2019-06-21', '', '2019-06-07', '', '41000000', '42000000', '', '', '', '', '', '', 'Admin', '2020-06-22 00:46:18'),', 12, 857, , '83000000', '2019-06-21', '41000000', '2019-06-07', '', '', '42000000', '', '', '', '', '', '', '', 'Admin', '2020-06-22 00:46:18'),</v>
      </c>
      <c r="J1459" s="58">
        <v>140</v>
      </c>
      <c r="K1459" s="58">
        <v>12</v>
      </c>
      <c r="L1459" s="58">
        <v>857</v>
      </c>
      <c r="M1459" s="83"/>
      <c r="N1459" s="55">
        <v>83000000</v>
      </c>
      <c r="O1459" s="56" t="s">
        <v>5594</v>
      </c>
      <c r="P1459" s="159">
        <v>41000000</v>
      </c>
      <c r="Q1459" s="124">
        <v>42000000</v>
      </c>
      <c r="R1459" s="124"/>
      <c r="S1459" s="49" t="s">
        <v>4017</v>
      </c>
      <c r="T1459" s="49"/>
      <c r="U1459" s="130"/>
      <c r="V1459" s="55"/>
      <c r="W1459" s="55"/>
      <c r="X1459" s="10"/>
      <c r="Y1459" s="10"/>
      <c r="Z1459" s="10"/>
    </row>
    <row r="1460" spans="1:26">
      <c r="A1460" s="10">
        <v>1461</v>
      </c>
      <c r="B1460" s="71" t="s">
        <v>8068</v>
      </c>
      <c r="C1460" s="50" t="s">
        <v>5504</v>
      </c>
      <c r="D1460" s="51" t="s">
        <v>2818</v>
      </c>
      <c r="E1460" s="71" t="s">
        <v>2846</v>
      </c>
      <c r="F1460" s="76" t="s">
        <v>8069</v>
      </c>
      <c r="G1460" s="60" t="s">
        <v>8067</v>
      </c>
      <c r="H1460" s="10" t="str">
        <f t="shared" si="23"/>
        <v>(1461, 'Trần Thị Ngân', '1999-11-20', 'Nữ', 'Bến Tre', '0918 872 620
0949 298 987', 'MRHL19029', 140, 12, 866, '', '83000000', '2019-08-09', '', '2019-06-07', '', '20000000', '63000000', '', '', '', '', '', '', 'Admin', '2020-06-22 00:46:18'),</v>
      </c>
      <c r="I1460" s="10" t="str">
        <f t="shared" si="23"/>
        <v>(Trần Thị Ngân, '1999-11-20', 'Nữ', 'Bến Tre', '0918 872 620
0949 298 987', 'MRHL19029', '(1461, 'Trần Thị Ngân', '1999-11-20', 'Nữ', 'Bến Tre', '0918 872 620
0949 298 987', 'MRHL19029', 140, 12, 866, '', '83000000', '2019-08-09', '', '2019-06-07', '', '20000000', '63000000', '', '', '', '', '', '', 'Admin', '2020-06-22 00:46:18'),', 12, 866, , '83000000', '2019-08-09', '20000000', '2019-06-07', '', '', '63000000', '', '', '', '', '', '', '', 'Admin', '2020-06-22 00:46:18'),</v>
      </c>
      <c r="J1460" s="58">
        <v>140</v>
      </c>
      <c r="K1460" s="58">
        <v>12</v>
      </c>
      <c r="L1460" s="58">
        <v>866</v>
      </c>
      <c r="M1460" s="83"/>
      <c r="N1460" s="55">
        <v>83000000</v>
      </c>
      <c r="O1460" s="56" t="s">
        <v>3686</v>
      </c>
      <c r="P1460" s="159">
        <v>20000000</v>
      </c>
      <c r="Q1460" s="124">
        <v>63000000</v>
      </c>
      <c r="R1460" s="124"/>
      <c r="S1460" s="49" t="s">
        <v>4017</v>
      </c>
      <c r="T1460" s="49"/>
      <c r="U1460" s="130"/>
      <c r="V1460" s="55"/>
      <c r="W1460" s="55"/>
      <c r="X1460" s="10"/>
      <c r="Y1460" s="10"/>
      <c r="Z1460" s="10"/>
    </row>
    <row r="1461" spans="1:26">
      <c r="A1461" s="10">
        <v>1462</v>
      </c>
      <c r="B1461" s="71" t="s">
        <v>8070</v>
      </c>
      <c r="C1461" s="50" t="s">
        <v>8071</v>
      </c>
      <c r="D1461" s="51" t="s">
        <v>2818</v>
      </c>
      <c r="E1461" s="71" t="s">
        <v>3572</v>
      </c>
      <c r="F1461" s="76" t="s">
        <v>8072</v>
      </c>
      <c r="G1461" s="60" t="s">
        <v>8067</v>
      </c>
      <c r="H1461" s="10" t="str">
        <f t="shared" si="23"/>
        <v>(1462, 'Liêu Thị Hồng Bi', '1998-11-20', 'Nữ', 'Sóc Trăng', '0825 484 699
0582 048 173', 'MRHL19029', 140, 12, 865, '', '83000000', '2019-08-16', '', '2019-06-07', '', '20000000', '63000000', '', '', '', '', '', '', 'Admin', '2020-06-22 00:46:18'),</v>
      </c>
      <c r="I1461" s="10" t="str">
        <f t="shared" si="23"/>
        <v>(Liêu Thị Hồng Bi, '1998-11-20', 'Nữ', 'Sóc Trăng', '0825 484 699
0582 048 173', 'MRHL19029', '(1462, 'Liêu Thị Hồng Bi', '1998-11-20', 'Nữ', 'Sóc Trăng', '0825 484 699
0582 048 173', 'MRHL19029', 140, 12, 865, '', '83000000', '2019-08-16', '', '2019-06-07', '', '20000000', '63000000', '', '', '', '', '', '', 'Admin', '2020-06-22 00:46:18'),', 12, 865, , '83000000', '2019-08-16', '20000000', '2019-06-07', '', '', '63000000', '', '', '', '', '', '', '', 'Admin', '2020-06-22 00:46:18'),</v>
      </c>
      <c r="J1461" s="58">
        <v>140</v>
      </c>
      <c r="K1461" s="58">
        <v>12</v>
      </c>
      <c r="L1461" s="58">
        <v>865</v>
      </c>
      <c r="M1461" s="83"/>
      <c r="N1461" s="55">
        <v>83000000</v>
      </c>
      <c r="O1461" s="56" t="s">
        <v>8073</v>
      </c>
      <c r="P1461" s="159">
        <v>20000000</v>
      </c>
      <c r="Q1461" s="124">
        <v>63000000</v>
      </c>
      <c r="R1461" s="124"/>
      <c r="S1461" s="49" t="s">
        <v>4017</v>
      </c>
      <c r="T1461" s="49"/>
      <c r="U1461" s="130"/>
      <c r="V1461" s="55"/>
      <c r="W1461" s="55"/>
      <c r="X1461" s="10"/>
      <c r="Y1461" s="10"/>
      <c r="Z1461" s="10"/>
    </row>
    <row r="1462" spans="1:26">
      <c r="A1462" s="10">
        <v>1463</v>
      </c>
      <c r="B1462" s="71" t="s">
        <v>8074</v>
      </c>
      <c r="C1462" s="50" t="s">
        <v>4661</v>
      </c>
      <c r="D1462" s="51" t="s">
        <v>2818</v>
      </c>
      <c r="E1462" s="71" t="s">
        <v>3471</v>
      </c>
      <c r="F1462" s="76" t="s">
        <v>8075</v>
      </c>
      <c r="G1462" s="60" t="s">
        <v>8067</v>
      </c>
      <c r="H1462" s="10" t="str">
        <f t="shared" si="23"/>
        <v>(1463, 'Lâm Ái Nhi', '1999-01-18', 'Nữ', 'Bạc Liêu', '0856 609 030
0822 608 645', 'MRHL19029', 140, 12, 865, '', '83000000', '2019-08-09', '', '2019-06-07', '', '20000000', '63000000', '', '', '', '', '', '', 'Admin', '2020-06-22 00:46:18'),</v>
      </c>
      <c r="I1462" s="10" t="str">
        <f t="shared" si="23"/>
        <v>(Lâm Ái Nhi, '1999-01-18', 'Nữ', 'Bạc Liêu', '0856 609 030
0822 608 645', 'MRHL19029', '(1463, 'Lâm Ái Nhi', '1999-01-18', 'Nữ', 'Bạc Liêu', '0856 609 030
0822 608 645', 'MRHL19029', 140, 12, 865, '', '83000000', '2019-08-09', '', '2019-06-07', '', '20000000', '63000000', '', '', '', '', '', '', 'Admin', '2020-06-22 00:46:18'),', 12, 865, , '83000000', '2019-08-09', '20000000', '2019-06-07', '', '', '63000000', '', '', '', '', '', '', '', 'Admin', '2020-06-22 00:46:18'),</v>
      </c>
      <c r="J1462" s="58">
        <v>140</v>
      </c>
      <c r="K1462" s="58">
        <v>12</v>
      </c>
      <c r="L1462" s="58">
        <v>865</v>
      </c>
      <c r="M1462" s="83"/>
      <c r="N1462" s="55">
        <v>83000000</v>
      </c>
      <c r="O1462" s="56" t="s">
        <v>3686</v>
      </c>
      <c r="P1462" s="159">
        <v>20000000</v>
      </c>
      <c r="Q1462" s="124">
        <v>63000000</v>
      </c>
      <c r="R1462" s="124"/>
      <c r="S1462" s="49" t="s">
        <v>4017</v>
      </c>
      <c r="T1462" s="49"/>
      <c r="U1462" s="130"/>
      <c r="V1462" s="55"/>
      <c r="W1462" s="55"/>
      <c r="X1462" s="10"/>
      <c r="Y1462" s="10"/>
      <c r="Z1462" s="10"/>
    </row>
    <row r="1463" spans="1:26">
      <c r="A1463" s="10">
        <v>1464</v>
      </c>
      <c r="B1463" s="71" t="s">
        <v>8076</v>
      </c>
      <c r="C1463" s="50" t="s">
        <v>8077</v>
      </c>
      <c r="D1463" s="51" t="s">
        <v>2818</v>
      </c>
      <c r="E1463" s="71" t="s">
        <v>3653</v>
      </c>
      <c r="F1463" s="76" t="s">
        <v>8078</v>
      </c>
      <c r="G1463" s="60" t="s">
        <v>8079</v>
      </c>
      <c r="H1463" s="10" t="str">
        <f t="shared" si="23"/>
        <v>(1464, 'Dương Thị Nga', '1989-07-08', 'Nữ', 'Đak Lak', '0975 083 443
0358 095 271', 'MRHL19030', 140, 13, 676, 'KANAGAWA', '83000000', '2019-07-15', '', '2019-06-15', '', '41000000', '42000000', '', '', '', '', '', '', 'Admin', '2020-06-22 00:46:18'),</v>
      </c>
      <c r="I1463" s="10" t="str">
        <f t="shared" si="23"/>
        <v>(Dương Thị Nga, '1989-07-08', 'Nữ', 'Đak Lak', '0975 083 443
0358 095 271', 'MRHL19030', '(1464, 'Dương Thị Nga', '1989-07-08', 'Nữ', 'Đak Lak', '0975 083 443
0358 095 271', 'MRHL19030', 140, 13, 676, 'KANAGAWA', '83000000', '2019-07-15', '', '2019-06-15', '', '41000000', '42000000', '', '', '', '', '', '', 'Admin', '2020-06-22 00:46:18'),', 13, 676, KANAGAWA, '83000000', '2019-07-15', '41000000', '2019-06-15', '', '', '42000000', '', '', '', '', '', '', '', 'Admin', '2020-06-22 00:46:18'),</v>
      </c>
      <c r="J1463" s="58">
        <v>140</v>
      </c>
      <c r="K1463" s="58">
        <v>13</v>
      </c>
      <c r="L1463" s="58">
        <v>676</v>
      </c>
      <c r="M1463" s="83" t="s">
        <v>2990</v>
      </c>
      <c r="N1463" s="55">
        <v>83000000</v>
      </c>
      <c r="O1463" s="56" t="s">
        <v>8080</v>
      </c>
      <c r="P1463" s="159">
        <v>41000000</v>
      </c>
      <c r="Q1463" s="124">
        <v>42000000</v>
      </c>
      <c r="R1463" s="124"/>
      <c r="S1463" s="49" t="s">
        <v>8081</v>
      </c>
      <c r="T1463" s="49"/>
      <c r="U1463" s="130"/>
      <c r="V1463" s="55"/>
      <c r="W1463" s="55"/>
      <c r="X1463" s="10"/>
      <c r="Y1463" s="10"/>
      <c r="Z1463" s="10"/>
    </row>
    <row r="1464" spans="1:26">
      <c r="A1464" s="10">
        <v>1465</v>
      </c>
      <c r="B1464" s="71" t="s">
        <v>8082</v>
      </c>
      <c r="C1464" s="50" t="s">
        <v>8083</v>
      </c>
      <c r="D1464" s="51" t="s">
        <v>2818</v>
      </c>
      <c r="E1464" s="71" t="s">
        <v>3572</v>
      </c>
      <c r="F1464" s="76" t="s">
        <v>8084</v>
      </c>
      <c r="G1464" s="60" t="s">
        <v>8079</v>
      </c>
      <c r="H1464" s="10" t="str">
        <f t="shared" si="23"/>
        <v>(1465, 'Lý Kim Yến', '1990-03-08', 'Nữ', 'Sóc Trăng', '0973 457 068
0972 671 257', 'MRHL19030', 140, 13, 676, 'KANAGAWA', '83000000', '2019-07-01', '', '2019-06-15', '', '41500000', '41500000', '', '', '', '', '', '', 'Admin', '2020-06-22 00:46:18'),</v>
      </c>
      <c r="I1464" s="10" t="str">
        <f t="shared" si="23"/>
        <v>(Lý Kim Yến, '1990-03-08', 'Nữ', 'Sóc Trăng', '0973 457 068
0972 671 257', 'MRHL19030', '(1465, 'Lý Kim Yến', '1990-03-08', 'Nữ', 'Sóc Trăng', '0973 457 068
0972 671 257', 'MRHL19030', 140, 13, 676, 'KANAGAWA', '83000000', '2019-07-01', '', '2019-06-15', '', '41500000', '41500000', '', '', '', '', '', '', 'Admin', '2020-06-22 00:46:18'),', 13, 676, KANAGAWA, '83000000', '2019-07-01', '41500000', '2019-06-15', '', '', '41500000', '', '', '', '', '', '', '', 'Admin', '2020-06-22 00:46:18'),</v>
      </c>
      <c r="J1464" s="58">
        <v>140</v>
      </c>
      <c r="K1464" s="58">
        <v>13</v>
      </c>
      <c r="L1464" s="58">
        <v>676</v>
      </c>
      <c r="M1464" s="83" t="s">
        <v>2990</v>
      </c>
      <c r="N1464" s="55">
        <v>83000000</v>
      </c>
      <c r="O1464" s="56" t="s">
        <v>3911</v>
      </c>
      <c r="P1464" s="159">
        <v>41500000</v>
      </c>
      <c r="Q1464" s="124">
        <v>41500000</v>
      </c>
      <c r="R1464" s="124"/>
      <c r="S1464" s="49" t="s">
        <v>8081</v>
      </c>
      <c r="T1464" s="49"/>
      <c r="U1464" s="130"/>
      <c r="V1464" s="55"/>
      <c r="W1464" s="55"/>
      <c r="X1464" s="10"/>
      <c r="Y1464" s="10"/>
      <c r="Z1464" s="10"/>
    </row>
    <row r="1465" spans="1:26">
      <c r="A1465" s="10">
        <v>1466</v>
      </c>
      <c r="B1465" s="71" t="s">
        <v>8085</v>
      </c>
      <c r="C1465" s="50" t="s">
        <v>8086</v>
      </c>
      <c r="D1465" s="51" t="s">
        <v>2818</v>
      </c>
      <c r="E1465" s="71" t="s">
        <v>3317</v>
      </c>
      <c r="F1465" s="76" t="s">
        <v>8087</v>
      </c>
      <c r="G1465" s="60" t="s">
        <v>8079</v>
      </c>
      <c r="H1465" s="10" t="str">
        <f t="shared" si="23"/>
        <v>(1466, 'Huỳnh Ngọc Nhã Uyên', '1982-05-03', 'Nữ', 'Tiền Giang', '0936 256 498
0978 987 375', 'MRHL19030', 140, 13, 676, 'KANAGAWA', '83000000', '2019-06-24', '', '2019-06-15', '', '41500000', '41500000', '', '', '', '', '', '', 'Admin', '2020-06-22 00:46:18'),</v>
      </c>
      <c r="I1465" s="10" t="str">
        <f t="shared" si="23"/>
        <v>(Huỳnh Ngọc Nhã Uyên, '1982-05-03', 'Nữ', 'Tiền Giang', '0936 256 498
0978 987 375', 'MRHL19030', '(1466, 'Huỳnh Ngọc Nhã Uyên', '1982-05-03', 'Nữ', 'Tiền Giang', '0936 256 498
0978 987 375', 'MRHL19030', 140, 13, 676, 'KANAGAWA', '83000000', '2019-06-24', '', '2019-06-15', '', '41500000', '41500000', '', '', '', '', '', '', 'Admin', '2020-06-22 00:46:18'),', 13, 676, KANAGAWA, '83000000', '2019-06-24', '41500000', '2019-06-15', '', '', '41500000', '', '', '', '', '', '', '', 'Admin', '2020-06-22 00:46:18'),</v>
      </c>
      <c r="J1465" s="58">
        <v>140</v>
      </c>
      <c r="K1465" s="58">
        <v>13</v>
      </c>
      <c r="L1465" s="58">
        <v>676</v>
      </c>
      <c r="M1465" s="83" t="s">
        <v>2990</v>
      </c>
      <c r="N1465" s="55">
        <v>83000000</v>
      </c>
      <c r="O1465" s="56" t="s">
        <v>6752</v>
      </c>
      <c r="P1465" s="159">
        <v>41500000</v>
      </c>
      <c r="Q1465" s="124">
        <v>41500000</v>
      </c>
      <c r="R1465" s="124"/>
      <c r="S1465" s="49" t="s">
        <v>8081</v>
      </c>
      <c r="T1465" s="49"/>
      <c r="U1465" s="130"/>
      <c r="V1465" s="55"/>
      <c r="W1465" s="55"/>
      <c r="X1465" s="10"/>
      <c r="Y1465" s="10"/>
      <c r="Z1465" s="10"/>
    </row>
    <row r="1466" spans="1:26">
      <c r="A1466" s="10">
        <v>1467</v>
      </c>
      <c r="B1466" s="71" t="s">
        <v>8088</v>
      </c>
      <c r="C1466" s="50" t="s">
        <v>8089</v>
      </c>
      <c r="D1466" s="51" t="s">
        <v>2818</v>
      </c>
      <c r="E1466" s="71" t="s">
        <v>3012</v>
      </c>
      <c r="F1466" s="76" t="s">
        <v>8090</v>
      </c>
      <c r="G1466" s="60" t="s">
        <v>8091</v>
      </c>
      <c r="H1466" s="10" t="str">
        <f t="shared" si="23"/>
        <v>(1467, 'Trần Thị Ngọc Huyền', '1997-10-24', 'Nữ', 'Nghệ An', '0352 767 029
0913 434 014', 'MRHL19031', 140, 56, 867, 'IBARAKI', '83000000', '2019-07-09', '', '2019-06-29', '', '41000000', '42000000', '', '', '', '', '', '', 'Admin', '2020-06-22 00:46:18'),</v>
      </c>
      <c r="I1466" s="10" t="str">
        <f t="shared" si="23"/>
        <v>(Trần Thị Ngọc Huyền, '1997-10-24', 'Nữ', 'Nghệ An', '0352 767 029
0913 434 014', 'MRHL19031', '(1467, 'Trần Thị Ngọc Huyền', '1997-10-24', 'Nữ', 'Nghệ An', '0352 767 029
0913 434 014', 'MRHL19031', 140, 56, 867, 'IBARAKI', '83000000', '2019-07-09', '', '2019-06-29', '', '41000000', '42000000', '', '', '', '', '', '', 'Admin', '2020-06-22 00:46:18'),', 56, 867, IBARAKI, '83000000', '2019-07-09', '41000000', '2019-06-29', '', '', '42000000', '', '', '', '', '', '', '', 'Admin', '2020-06-22 00:46:18'),</v>
      </c>
      <c r="J1466" s="58">
        <v>140</v>
      </c>
      <c r="K1466" s="58">
        <v>56</v>
      </c>
      <c r="L1466" s="58">
        <v>867</v>
      </c>
      <c r="M1466" s="83" t="s">
        <v>8092</v>
      </c>
      <c r="N1466" s="55">
        <v>83000000</v>
      </c>
      <c r="O1466" s="56" t="s">
        <v>8093</v>
      </c>
      <c r="P1466" s="159">
        <v>41000000</v>
      </c>
      <c r="Q1466" s="124">
        <v>42000000</v>
      </c>
      <c r="R1466" s="124"/>
      <c r="S1466" s="49" t="s">
        <v>8094</v>
      </c>
      <c r="T1466" s="49"/>
      <c r="U1466" s="130"/>
      <c r="V1466" s="55"/>
      <c r="W1466" s="55"/>
      <c r="X1466" s="10"/>
      <c r="Y1466" s="10"/>
      <c r="Z1466" s="10"/>
    </row>
    <row r="1467" spans="1:26">
      <c r="A1467" s="10">
        <v>1468</v>
      </c>
      <c r="B1467" s="71" t="s">
        <v>8095</v>
      </c>
      <c r="C1467" s="50" t="s">
        <v>8096</v>
      </c>
      <c r="D1467" s="51" t="s">
        <v>2818</v>
      </c>
      <c r="E1467" s="71" t="s">
        <v>2846</v>
      </c>
      <c r="F1467" s="76" t="s">
        <v>8097</v>
      </c>
      <c r="G1467" s="60" t="s">
        <v>8091</v>
      </c>
      <c r="H1467" s="10" t="str">
        <f t="shared" si="23"/>
        <v>(1468, 'Trần Thị Ngọc Liểu', '1997-07-12', 'Nữ', 'Bến Tre', '0396 828 195
0901 274 544', 'MRHL19031', 140, 56, 867, 'IBARAKI', '83000000', '2019-07-04', '', '2019-06-29', '', '41000000', '42000000', '', '', '', '', '', '', 'Admin', '2020-06-22 00:46:18'),</v>
      </c>
      <c r="I1467" s="10" t="str">
        <f t="shared" si="23"/>
        <v>(Trần Thị Ngọc Liểu, '1997-07-12', 'Nữ', 'Bến Tre', '0396 828 195
0901 274 544', 'MRHL19031', '(1468, 'Trần Thị Ngọc Liểu', '1997-07-12', 'Nữ', 'Bến Tre', '0396 828 195
0901 274 544', 'MRHL19031', 140, 56, 867, 'IBARAKI', '83000000', '2019-07-04', '', '2019-06-29', '', '41000000', '42000000', '', '', '', '', '', '', 'Admin', '2020-06-22 00:46:18'),', 56, 867, IBARAKI, '83000000', '2019-07-04', '41000000', '2019-06-29', '', '', '42000000', '', '', '', '', '', '', '', 'Admin', '2020-06-22 00:46:18'),</v>
      </c>
      <c r="J1467" s="58">
        <v>140</v>
      </c>
      <c r="K1467" s="58">
        <v>56</v>
      </c>
      <c r="L1467" s="58">
        <v>867</v>
      </c>
      <c r="M1467" s="83" t="s">
        <v>8092</v>
      </c>
      <c r="N1467" s="55">
        <v>83000000</v>
      </c>
      <c r="O1467" s="56" t="s">
        <v>3647</v>
      </c>
      <c r="P1467" s="159">
        <v>41000000</v>
      </c>
      <c r="Q1467" s="124">
        <v>42000000</v>
      </c>
      <c r="R1467" s="124"/>
      <c r="S1467" s="49" t="s">
        <v>8094</v>
      </c>
      <c r="T1467" s="49"/>
      <c r="U1467" s="130"/>
      <c r="V1467" s="55"/>
      <c r="W1467" s="55"/>
      <c r="X1467" s="10"/>
      <c r="Y1467" s="10"/>
      <c r="Z1467" s="10"/>
    </row>
    <row r="1468" spans="1:26">
      <c r="A1468" s="10">
        <v>1469</v>
      </c>
      <c r="B1468" s="71" t="s">
        <v>8098</v>
      </c>
      <c r="C1468" s="50" t="s">
        <v>8099</v>
      </c>
      <c r="D1468" s="51" t="s">
        <v>2818</v>
      </c>
      <c r="E1468" s="71" t="s">
        <v>3572</v>
      </c>
      <c r="F1468" s="76" t="s">
        <v>8100</v>
      </c>
      <c r="G1468" s="60" t="s">
        <v>8091</v>
      </c>
      <c r="H1468" s="10" t="str">
        <f t="shared" si="23"/>
        <v>(1469, 'Trần Thị Tuyết Vân', '1998-03-17', 'Nữ', 'Sóc Trăng', '0969 419 424
0366 087 065', 'MRHL19031', 140, 56, 867, 'IBARAKI', '83000000', '2019-07-08', '', '2019-06-29', '', '41000000', '42000000', '', '', '', '', '', '', 'Admin', '2020-06-22 00:46:18'),</v>
      </c>
      <c r="I1468" s="10" t="str">
        <f t="shared" si="23"/>
        <v>(Trần Thị Tuyết Vân, '1998-03-17', 'Nữ', 'Sóc Trăng', '0969 419 424
0366 087 065', 'MRHL19031', '(1469, 'Trần Thị Tuyết Vân', '1998-03-17', 'Nữ', 'Sóc Trăng', '0969 419 424
0366 087 065', 'MRHL19031', 140, 56, 867, 'IBARAKI', '83000000', '2019-07-08', '', '2019-06-29', '', '41000000', '42000000', '', '', '', '', '', '', 'Admin', '2020-06-22 00:46:18'),', 56, 867, IBARAKI, '83000000', '2019-07-08', '41000000', '2019-06-29', '', '', '42000000', '', '', '', '', '', '', '', 'Admin', '2020-06-22 00:46:18'),</v>
      </c>
      <c r="J1468" s="58">
        <v>140</v>
      </c>
      <c r="K1468" s="58">
        <v>56</v>
      </c>
      <c r="L1468" s="58">
        <v>867</v>
      </c>
      <c r="M1468" s="83" t="s">
        <v>8092</v>
      </c>
      <c r="N1468" s="55">
        <v>83000000</v>
      </c>
      <c r="O1468" s="56" t="s">
        <v>8101</v>
      </c>
      <c r="P1468" s="159">
        <v>41000000</v>
      </c>
      <c r="Q1468" s="124">
        <v>42000000</v>
      </c>
      <c r="R1468" s="124"/>
      <c r="S1468" s="49" t="s">
        <v>8094</v>
      </c>
      <c r="T1468" s="49"/>
      <c r="U1468" s="130"/>
      <c r="V1468" s="55"/>
      <c r="W1468" s="55"/>
      <c r="X1468" s="10"/>
      <c r="Y1468" s="10"/>
      <c r="Z1468" s="10"/>
    </row>
    <row r="1469" spans="1:26">
      <c r="A1469" s="10">
        <v>1470</v>
      </c>
      <c r="B1469" s="71" t="s">
        <v>8102</v>
      </c>
      <c r="C1469" s="50" t="s">
        <v>8103</v>
      </c>
      <c r="D1469" s="51" t="s">
        <v>2818</v>
      </c>
      <c r="E1469" s="71" t="s">
        <v>2928</v>
      </c>
      <c r="F1469" s="76" t="s">
        <v>8104</v>
      </c>
      <c r="G1469" s="60" t="s">
        <v>8105</v>
      </c>
      <c r="H1469" s="10" t="str">
        <f t="shared" si="23"/>
        <v>(1470, 'Phạm Thị Mỹ', '1997-03-06', 'Nữ', 'Bình Định', '0971 665 393
0979 377 052', 'MRHL19032', 140, 44, 868, '', '83000000', '2019-07-15', '', '2019-06-29', '', '38000000', '45000000', '', '', '', '', '', '', 'Admin', '2020-06-22 00:46:18'),</v>
      </c>
      <c r="I1469" s="10" t="str">
        <f t="shared" si="23"/>
        <v>(Phạm Thị Mỹ, '1997-03-06', 'Nữ', 'Bình Định', '0971 665 393
0979 377 052', 'MRHL19032', '(1470, 'Phạm Thị Mỹ', '1997-03-06', 'Nữ', 'Bình Định', '0971 665 393
0979 377 052', 'MRHL19032', 140, 44, 868, '', '83000000', '2019-07-15', '', '2019-06-29', '', '38000000', '45000000', '', '', '', '', '', '', 'Admin', '2020-06-22 00:46:18'),', 44, 868, , '83000000', '2019-07-15', '38000000', '2019-06-29', '', '', '45000000', '', '', '', '', '', '', '', 'Admin', '2020-06-22 00:46:18'),</v>
      </c>
      <c r="J1469" s="58">
        <v>140</v>
      </c>
      <c r="K1469" s="58">
        <v>44</v>
      </c>
      <c r="L1469" s="58">
        <v>868</v>
      </c>
      <c r="M1469" s="83"/>
      <c r="N1469" s="55">
        <v>83000000</v>
      </c>
      <c r="O1469" s="56" t="s">
        <v>8080</v>
      </c>
      <c r="P1469" s="159">
        <v>38000000</v>
      </c>
      <c r="Q1469" s="124">
        <v>45000000</v>
      </c>
      <c r="R1469" s="124"/>
      <c r="S1469" s="49" t="s">
        <v>8094</v>
      </c>
      <c r="T1469" s="49"/>
      <c r="U1469" s="130"/>
      <c r="V1469" s="55"/>
      <c r="W1469" s="55"/>
      <c r="X1469" s="10"/>
      <c r="Y1469" s="10"/>
      <c r="Z1469" s="10"/>
    </row>
    <row r="1470" spans="1:26">
      <c r="A1470" s="10">
        <v>1471</v>
      </c>
      <c r="B1470" s="71" t="s">
        <v>8106</v>
      </c>
      <c r="C1470" s="50" t="s">
        <v>8107</v>
      </c>
      <c r="D1470" s="51" t="s">
        <v>2818</v>
      </c>
      <c r="E1470" s="71" t="s">
        <v>3080</v>
      </c>
      <c r="F1470" s="76" t="s">
        <v>8108</v>
      </c>
      <c r="G1470" s="60" t="s">
        <v>8105</v>
      </c>
      <c r="H1470" s="10" t="str">
        <f t="shared" si="23"/>
        <v>(1471, 'Đặng Thị Hảo', '1993-03-09', 'Nữ', 'Long An', '0369 556 654
0395 245 476', 'MRHL19032', 140, 44, , '', '83000000', '2019-07-08', '', '2019-06-29', '', '41000000', '42000000', '', '', '', '', '', '', 'Admin', '2020-06-22 00:46:18'),</v>
      </c>
      <c r="I1470" s="10" t="str">
        <f t="shared" si="23"/>
        <v>(Đặng Thị Hảo, '1993-03-09', 'Nữ', 'Long An', '0369 556 654
0395 245 476', 'MRHL19032', '(1471, 'Đặng Thị Hảo', '1993-03-09', 'Nữ', 'Long An', '0369 556 654
0395 245 476', 'MRHL19032', 140, 44, , '', '83000000', '2019-07-08', '', '2019-06-29', '', '41000000', '42000000', '', '', '', '', '', '', 'Admin', '2020-06-22 00:46:18'),', 44, , , '83000000', '2019-07-08', '41000000', '2019-06-29', '', '', '42000000', '', '', '', '', '', '', '', 'Admin', '2020-06-22 00:46:18'),</v>
      </c>
      <c r="J1470" s="58">
        <v>140</v>
      </c>
      <c r="K1470" s="58">
        <v>44</v>
      </c>
      <c r="L1470" s="58"/>
      <c r="M1470" s="83"/>
      <c r="N1470" s="55">
        <v>83000000</v>
      </c>
      <c r="O1470" s="56" t="s">
        <v>8101</v>
      </c>
      <c r="P1470" s="159">
        <v>41000000</v>
      </c>
      <c r="Q1470" s="124">
        <v>42000000</v>
      </c>
      <c r="R1470" s="124"/>
      <c r="S1470" s="49" t="s">
        <v>8094</v>
      </c>
      <c r="T1470" s="49"/>
      <c r="U1470" s="130"/>
      <c r="V1470" s="55"/>
      <c r="W1470" s="55"/>
      <c r="X1470" s="10"/>
      <c r="Y1470" s="10"/>
      <c r="Z1470" s="10"/>
    </row>
    <row r="1471" spans="1:26">
      <c r="A1471" s="10">
        <v>1472</v>
      </c>
      <c r="B1471" s="71" t="s">
        <v>8109</v>
      </c>
      <c r="C1471" s="50" t="s">
        <v>8110</v>
      </c>
      <c r="D1471" s="51" t="s">
        <v>2818</v>
      </c>
      <c r="E1471" s="71" t="s">
        <v>3471</v>
      </c>
      <c r="F1471" s="76" t="s">
        <v>8111</v>
      </c>
      <c r="G1471" s="60" t="s">
        <v>8105</v>
      </c>
      <c r="H1471" s="10" t="str">
        <f t="shared" si="23"/>
        <v>(1472, 'Cái Thị Như Ý', '1998-05-19', 'Nữ', 'Bạc Liêu', '0971 596 656
0837 024 384', 'MRHL19032', 140, 44, 869, '', '83000000', '2019-07-16', '', '2019-06-29', '', '41000000', '42000000', '', '', '', '', '', '', 'Admin', '2020-06-22 00:46:18'),</v>
      </c>
      <c r="I1471" s="10" t="str">
        <f t="shared" si="23"/>
        <v>(Cái Thị Như Ý, '1998-05-19', 'Nữ', 'Bạc Liêu', '0971 596 656
0837 024 384', 'MRHL19032', '(1472, 'Cái Thị Như Ý', '1998-05-19', 'Nữ', 'Bạc Liêu', '0971 596 656
0837 024 384', 'MRHL19032', 140, 44, 869, '', '83000000', '2019-07-16', '', '2019-06-29', '', '41000000', '42000000', '', '', '', '', '', '', 'Admin', '2020-06-22 00:46:18'),', 44, 869, , '83000000', '2019-07-16', '41000000', '2019-06-29', '', '', '42000000', '', '', '', '', '', '', '', 'Admin', '2020-06-22 00:46:18'),</v>
      </c>
      <c r="J1471" s="58">
        <v>140</v>
      </c>
      <c r="K1471" s="58">
        <v>44</v>
      </c>
      <c r="L1471" s="58">
        <v>869</v>
      </c>
      <c r="M1471" s="83"/>
      <c r="N1471" s="55">
        <v>83000000</v>
      </c>
      <c r="O1471" s="56" t="s">
        <v>8112</v>
      </c>
      <c r="P1471" s="159">
        <v>41000000</v>
      </c>
      <c r="Q1471" s="124">
        <v>42000000</v>
      </c>
      <c r="R1471" s="124"/>
      <c r="S1471" s="49" t="s">
        <v>8094</v>
      </c>
      <c r="T1471" s="49"/>
      <c r="U1471" s="130"/>
      <c r="V1471" s="55"/>
      <c r="W1471" s="55"/>
      <c r="X1471" s="10"/>
      <c r="Y1471" s="10"/>
      <c r="Z1471" s="10"/>
    </row>
    <row r="1472" spans="1:26">
      <c r="A1472" s="10">
        <v>1473</v>
      </c>
      <c r="B1472" s="71" t="s">
        <v>8113</v>
      </c>
      <c r="C1472" s="50" t="s">
        <v>8114</v>
      </c>
      <c r="D1472" s="51" t="s">
        <v>2818</v>
      </c>
      <c r="E1472" s="71" t="s">
        <v>3104</v>
      </c>
      <c r="F1472" s="76" t="s">
        <v>8115</v>
      </c>
      <c r="G1472" s="60" t="s">
        <v>8105</v>
      </c>
      <c r="H1472" s="10" t="str">
        <f t="shared" si="23"/>
        <v>(1473, 'Neáng Sóc Rươnl', '1997-01-20', 'Nữ', 'An Giang', '0369 174 246
0373 890 588', 'MRHL19032', 140, 44, 869, '', '83000000', '2019-07-08', '', '2019-06-29', '', '41000000', '42000000', '', '', '', '', '', '', 'Admin', '2020-06-22 00:46:18'),</v>
      </c>
      <c r="I1472" s="10" t="str">
        <f t="shared" si="23"/>
        <v>(Neáng Sóc Rươnl, '1997-01-20', 'Nữ', 'An Giang', '0369 174 246
0373 890 588', 'MRHL19032', '(1473, 'Neáng Sóc Rươnl', '1997-01-20', 'Nữ', 'An Giang', '0369 174 246
0373 890 588', 'MRHL19032', 140, 44, 869, '', '83000000', '2019-07-08', '', '2019-06-29', '', '41000000', '42000000', '', '', '', '', '', '', 'Admin', '2020-06-22 00:46:18'),', 44, 869, , '83000000', '2019-07-08', '41000000', '2019-06-29', '', '', '42000000', '', '', '', '', '', '', '', 'Admin', '2020-06-22 00:46:18'),</v>
      </c>
      <c r="J1472" s="58">
        <v>140</v>
      </c>
      <c r="K1472" s="58">
        <v>44</v>
      </c>
      <c r="L1472" s="58">
        <v>869</v>
      </c>
      <c r="M1472" s="83"/>
      <c r="N1472" s="55">
        <v>83000000</v>
      </c>
      <c r="O1472" s="56" t="s">
        <v>8101</v>
      </c>
      <c r="P1472" s="159">
        <v>41000000</v>
      </c>
      <c r="Q1472" s="124">
        <v>42000000</v>
      </c>
      <c r="R1472" s="124"/>
      <c r="S1472" s="49" t="s">
        <v>8094</v>
      </c>
      <c r="T1472" s="49"/>
      <c r="U1472" s="130"/>
      <c r="V1472" s="55"/>
      <c r="W1472" s="55"/>
      <c r="X1472" s="10"/>
      <c r="Y1472" s="10"/>
      <c r="Z1472" s="10"/>
    </row>
    <row r="1473" spans="1:26">
      <c r="A1473" s="10">
        <v>1474</v>
      </c>
      <c r="B1473" s="71" t="s">
        <v>8116</v>
      </c>
      <c r="C1473" s="50" t="s">
        <v>8117</v>
      </c>
      <c r="D1473" s="51" t="s">
        <v>2818</v>
      </c>
      <c r="E1473" s="71" t="s">
        <v>2840</v>
      </c>
      <c r="F1473" s="76" t="s">
        <v>8118</v>
      </c>
      <c r="G1473" s="60" t="s">
        <v>8105</v>
      </c>
      <c r="H1473" s="10" t="str">
        <f t="shared" si="23"/>
        <v>(1474, 'Phan Thị Thúy Duy', '2000-06-29', 'Nữ', 'Kiên Giang', '0788 799 874
0913 116 584', 'MRHL19032', 140, 44, 869, '', '83000000', '2019-07-20', '', '2019-06-29', '', '41000000', '42000000', '', '', '', '', '', '', 'Admin', '2020-06-22 00:46:18'),</v>
      </c>
      <c r="I1473" s="10" t="str">
        <f t="shared" si="23"/>
        <v>(Phan Thị Thúy Duy, '2000-06-29', 'Nữ', 'Kiên Giang', '0788 799 874
0913 116 584', 'MRHL19032', '(1474, 'Phan Thị Thúy Duy', '2000-06-29', 'Nữ', 'Kiên Giang', '0788 799 874
0913 116 584', 'MRHL19032', 140, 44, 869, '', '83000000', '2019-07-20', '', '2019-06-29', '', '41000000', '42000000', '', '', '', '', '', '', 'Admin', '2020-06-22 00:46:18'),', 44, 869, , '83000000', '2019-07-20', '41000000', '2019-06-29', '', '', '42000000', '', '', '', '', '', '', '', 'Admin', '2020-06-22 00:46:18'),</v>
      </c>
      <c r="J1473" s="58">
        <v>140</v>
      </c>
      <c r="K1473" s="58">
        <v>44</v>
      </c>
      <c r="L1473" s="58">
        <v>869</v>
      </c>
      <c r="M1473" s="83"/>
      <c r="N1473" s="55">
        <v>83000000</v>
      </c>
      <c r="O1473" s="56" t="s">
        <v>7825</v>
      </c>
      <c r="P1473" s="159">
        <v>41000000</v>
      </c>
      <c r="Q1473" s="124">
        <v>42000000</v>
      </c>
      <c r="R1473" s="124"/>
      <c r="S1473" s="49" t="s">
        <v>8094</v>
      </c>
      <c r="T1473" s="49"/>
      <c r="U1473" s="130"/>
      <c r="V1473" s="55"/>
      <c r="W1473" s="55"/>
      <c r="X1473" s="10"/>
      <c r="Y1473" s="10"/>
      <c r="Z1473" s="10"/>
    </row>
    <row r="1474" spans="1:26">
      <c r="A1474" s="10">
        <v>1475</v>
      </c>
      <c r="B1474" s="71" t="s">
        <v>8119</v>
      </c>
      <c r="C1474" s="50" t="s">
        <v>8120</v>
      </c>
      <c r="D1474" s="51" t="s">
        <v>2818</v>
      </c>
      <c r="E1474" s="71" t="s">
        <v>2840</v>
      </c>
      <c r="F1474" s="76" t="s">
        <v>8121</v>
      </c>
      <c r="G1474" s="60" t="s">
        <v>8105</v>
      </c>
      <c r="H1474" s="10" t="str">
        <f t="shared" si="23"/>
        <v>(1475, 'Trần Kim Yến', '2000-10-12', 'Nữ', 'Kiên Giang', '0949 993 731
0822 407 852', 'MRHL19032', 140, 44, 823, '', '83000000', '2019-07-08', '', '2019-06-29', '', '41000000', '42000000', '', '', '', '', '', '', 'Admin', '2020-06-22 00:46:18'),</v>
      </c>
      <c r="I1474" s="10" t="str">
        <f t="shared" si="23"/>
        <v>(Trần Kim Yến, '2000-10-12', 'Nữ', 'Kiên Giang', '0949 993 731
0822 407 852', 'MRHL19032', '(1475, 'Trần Kim Yến', '2000-10-12', 'Nữ', 'Kiên Giang', '0949 993 731
0822 407 852', 'MRHL19032', 140, 44, 823, '', '83000000', '2019-07-08', '', '2019-06-29', '', '41000000', '42000000', '', '', '', '', '', '', 'Admin', '2020-06-22 00:46:18'),', 44, 823, , '83000000', '2019-07-08', '41000000', '2019-06-29', '', '', '42000000', '', '', '', '', '', '', '', 'Admin', '2020-06-22 00:46:18'),</v>
      </c>
      <c r="J1474" s="58">
        <v>140</v>
      </c>
      <c r="K1474" s="58">
        <v>44</v>
      </c>
      <c r="L1474" s="58">
        <v>823</v>
      </c>
      <c r="M1474" s="83"/>
      <c r="N1474" s="55">
        <v>83000000</v>
      </c>
      <c r="O1474" s="56" t="s">
        <v>8101</v>
      </c>
      <c r="P1474" s="159">
        <v>41000000</v>
      </c>
      <c r="Q1474" s="124">
        <v>42000000</v>
      </c>
      <c r="R1474" s="124"/>
      <c r="S1474" s="49" t="s">
        <v>8094</v>
      </c>
      <c r="T1474" s="49"/>
      <c r="U1474" s="130"/>
      <c r="V1474" s="55"/>
      <c r="W1474" s="55"/>
      <c r="X1474" s="10"/>
      <c r="Y1474" s="10"/>
      <c r="Z1474" s="10"/>
    </row>
    <row r="1475" spans="1:26">
      <c r="A1475" s="10">
        <v>1476</v>
      </c>
      <c r="B1475" s="71" t="s">
        <v>8122</v>
      </c>
      <c r="C1475" s="50" t="s">
        <v>8123</v>
      </c>
      <c r="D1475" s="51" t="s">
        <v>2845</v>
      </c>
      <c r="E1475" s="71" t="s">
        <v>3435</v>
      </c>
      <c r="F1475" s="76" t="s">
        <v>8124</v>
      </c>
      <c r="G1475" s="60" t="s">
        <v>3908</v>
      </c>
      <c r="H1475" s="10" t="str">
        <f t="shared" ref="H1475:I1538" si="24">"("&amp;A1475&amp;", "&amp;"'"&amp;B1475&amp;"'"&amp;", "&amp;"'"&amp;C1475&amp;"'"&amp;", "&amp;"'"&amp;D1475&amp;"'"&amp;", "&amp;"'"&amp;E1475&amp;"'"&amp;", "&amp;"'"&amp;F1475&amp;"'"&amp;", "&amp;"'"&amp;G1475&amp;"'"&amp;", "&amp;J1475&amp;", "&amp;K1475&amp;", "&amp;L1475&amp;", "&amp;"'"&amp;M1475&amp;"'"&amp;", "&amp;"'"&amp;N1475&amp;"'"&amp;", "&amp;"'"&amp;O1475&amp;"'"&amp;", "&amp;"'"&amp;R1475&amp;"'"&amp;", "&amp;"'"&amp;S1475&amp;"'"&amp;", "&amp;"'"&amp;T1475&amp;"'"&amp;", "&amp;"'"&amp;P1475&amp;"'"&amp;", "&amp;"'"&amp;Q1475&amp;"'"&amp;", "&amp;"'"&amp;U1475&amp;"'"&amp;", "&amp;"'"&amp;V1475&amp;"'"&amp;", "&amp;"'"&amp;W1475&amp;"'"&amp;", "&amp;"'"&amp;X1475&amp;"'"&amp;", "&amp;"'"&amp;Y1475&amp;"'"&amp;", "&amp;"'"&amp;Z1475&amp;"'"&amp;", 'Admin', '2020-06-22 00:46:18'),"</f>
        <v>(1476, 'Trần Văn Dũng', '1987-06-24', 'Nam', 'Nam Định', '0384 004 779', 'MRGH19005', 119, 6, 177, 'TOYAMA', '', '', '', '2019-07-01', '', '', '0', '', '', '', '', '', '', 'Admin', '2020-06-22 00:46:18'),</v>
      </c>
      <c r="I1475" s="10" t="str">
        <f t="shared" si="24"/>
        <v>(Trần Văn Dũng, '1987-06-24', 'Nam', 'Nam Định', '0384 004 779', 'MRGH19005', '(1476, 'Trần Văn Dũng', '1987-06-24', 'Nam', 'Nam Định', '0384 004 779', 'MRGH19005', 119, 6, 177, 'TOYAMA', '', '', '', '2019-07-01', '', '', '0', '', '', '', '', '', '', 'Admin', '2020-06-22 00:46:18'),', 6, 177, TOYAMA, '', '', '', '2019-07-01', '', '', '0', '', '', '', '', '', '', '', 'Admin', '2020-06-22 00:46:18'),</v>
      </c>
      <c r="J1475" s="58">
        <v>119</v>
      </c>
      <c r="K1475" s="58">
        <v>6</v>
      </c>
      <c r="L1475" s="58">
        <v>177</v>
      </c>
      <c r="M1475" s="83" t="s">
        <v>3909</v>
      </c>
      <c r="N1475" s="85"/>
      <c r="O1475" s="56"/>
      <c r="P1475" s="159"/>
      <c r="Q1475" s="124">
        <v>0</v>
      </c>
      <c r="R1475" s="124"/>
      <c r="S1475" s="49" t="s">
        <v>3911</v>
      </c>
      <c r="T1475" s="49"/>
      <c r="U1475" s="130"/>
      <c r="V1475" s="55"/>
      <c r="W1475" s="55"/>
      <c r="X1475" s="10"/>
      <c r="Y1475" s="10"/>
      <c r="Z1475" s="10"/>
    </row>
    <row r="1476" spans="1:26">
      <c r="A1476" s="10">
        <v>1477</v>
      </c>
      <c r="B1476" s="71" t="s">
        <v>8125</v>
      </c>
      <c r="C1476" s="50" t="s">
        <v>8126</v>
      </c>
      <c r="D1476" s="51" t="s">
        <v>2845</v>
      </c>
      <c r="E1476" s="71" t="s">
        <v>2855</v>
      </c>
      <c r="F1476" s="76"/>
      <c r="G1476" s="60" t="s">
        <v>3685</v>
      </c>
      <c r="H1476" s="10" t="str">
        <f t="shared" si="24"/>
        <v>(1477, 'Phạm Đình Khánh', '1992-10-08', 'Nam', 'Trà Vinh', '', 'MRGH19006', 128, 4, 120, 'OSAKA', '11500000', '2019-10-03', '', '2019-07-03', '', '11500000', '0', '', '', '', '', '', '', 'Admin', '2020-06-22 00:46:18'),</v>
      </c>
      <c r="I1476" s="10" t="str">
        <f t="shared" si="24"/>
        <v>(Phạm Đình Khánh, '1992-10-08', 'Nam', 'Trà Vinh', '', 'MRGH19006', '(1477, 'Phạm Đình Khánh', '1992-10-08', 'Nam', 'Trà Vinh', '', 'MRGH19006', 128, 4, 120, 'OSAKA', '11500000', '2019-10-03', '', '2019-07-03', '', '11500000', '0', '', '', '', '', '', '', 'Admin', '2020-06-22 00:46:18'),', 4, 120, OSAKA, '11500000', '2019-10-03', '11500000', '2019-07-03', '', '', '0', '', '', '', '', '', '', '', 'Admin', '2020-06-22 00:46:18'),</v>
      </c>
      <c r="J1476" s="58">
        <v>128</v>
      </c>
      <c r="K1476" s="58">
        <v>4</v>
      </c>
      <c r="L1476" s="58">
        <v>120</v>
      </c>
      <c r="M1476" s="83" t="s">
        <v>3343</v>
      </c>
      <c r="N1476" s="85">
        <v>11500000</v>
      </c>
      <c r="O1476" s="56" t="s">
        <v>8128</v>
      </c>
      <c r="P1476" s="159">
        <v>11500000</v>
      </c>
      <c r="Q1476" s="124">
        <v>0</v>
      </c>
      <c r="R1476" s="124"/>
      <c r="S1476" s="49" t="s">
        <v>7427</v>
      </c>
      <c r="T1476" s="49"/>
      <c r="U1476" s="130"/>
      <c r="V1476" s="55"/>
      <c r="W1476" s="55"/>
      <c r="X1476" s="10"/>
      <c r="Y1476" s="10"/>
      <c r="Z1476" s="10"/>
    </row>
    <row r="1477" spans="1:26">
      <c r="A1477" s="10">
        <v>1478</v>
      </c>
      <c r="B1477" s="71" t="s">
        <v>8129</v>
      </c>
      <c r="C1477" s="50" t="s">
        <v>8130</v>
      </c>
      <c r="D1477" s="51" t="s">
        <v>2818</v>
      </c>
      <c r="E1477" s="71" t="s">
        <v>3141</v>
      </c>
      <c r="F1477" s="76" t="s">
        <v>8131</v>
      </c>
      <c r="G1477" s="60" t="s">
        <v>8132</v>
      </c>
      <c r="H1477" s="10" t="str">
        <f t="shared" si="24"/>
        <v>(1478, 'Phạm Thị Ánh Như', '1991-11-13', 'Nữ', 'Đồng Tháp', '0795 568 268
0918 828 198', 'MRHL19033', 140, 12, 864, '', '83000000', '2019-07-17', '', '2019-07-04', '', '20000000', '63000000', '', '', '', '', '', '', 'Admin', '2020-06-22 00:46:18'),</v>
      </c>
      <c r="I1477" s="10" t="str">
        <f t="shared" si="24"/>
        <v>(Phạm Thị Ánh Như, '1991-11-13', 'Nữ', 'Đồng Tháp', '0795 568 268
0918 828 198', 'MRHL19033', '(1478, 'Phạm Thị Ánh Như', '1991-11-13', 'Nữ', 'Đồng Tháp', '0795 568 268
0918 828 198', 'MRHL19033', 140, 12, 864, '', '83000000', '2019-07-17', '', '2019-07-04', '', '20000000', '63000000', '', '', '', '', '', '', 'Admin', '2020-06-22 00:46:18'),', 12, 864, , '83000000', '2019-07-17', '20000000', '2019-07-04', '', '', '63000000', '', '', '', '', '', '', '', 'Admin', '2020-06-22 00:46:18'),</v>
      </c>
      <c r="J1477" s="58">
        <v>140</v>
      </c>
      <c r="K1477" s="58">
        <v>12</v>
      </c>
      <c r="L1477" s="58">
        <v>864</v>
      </c>
      <c r="M1477" s="83"/>
      <c r="N1477" s="85">
        <v>83000000</v>
      </c>
      <c r="O1477" s="56" t="s">
        <v>5102</v>
      </c>
      <c r="P1477" s="159">
        <v>20000000</v>
      </c>
      <c r="Q1477" s="124">
        <v>63000000</v>
      </c>
      <c r="R1477" s="124"/>
      <c r="S1477" s="49" t="s">
        <v>3647</v>
      </c>
      <c r="T1477" s="49"/>
      <c r="U1477" s="130"/>
      <c r="V1477" s="55"/>
      <c r="W1477" s="55"/>
      <c r="X1477" s="10"/>
      <c r="Y1477" s="10"/>
      <c r="Z1477" s="10"/>
    </row>
    <row r="1478" spans="1:26">
      <c r="A1478" s="10">
        <v>1479</v>
      </c>
      <c r="B1478" s="71" t="s">
        <v>8133</v>
      </c>
      <c r="C1478" s="50" t="s">
        <v>8134</v>
      </c>
      <c r="D1478" s="51" t="s">
        <v>2818</v>
      </c>
      <c r="E1478" s="71" t="s">
        <v>3317</v>
      </c>
      <c r="F1478" s="76" t="s">
        <v>8135</v>
      </c>
      <c r="G1478" s="60" t="s">
        <v>8132</v>
      </c>
      <c r="H1478" s="10" t="str">
        <f t="shared" si="24"/>
        <v>(1479, 'Nguyễn Thị Yến Xuân', '2001-03-31', 'Nữ', 'Tiền Giang', '0858 055 609
0353 692 710', 'MRHL19033', 140, 12, 864, '', '83000000', '2019-07-15', '', '2019-07-04', '', '41000000', '42000000', '', '', '', '', '', '', 'Admin', '2020-06-22 00:46:18'),</v>
      </c>
      <c r="I1478" s="10" t="str">
        <f t="shared" si="24"/>
        <v>(Nguyễn Thị Yến Xuân, '2001-03-31', 'Nữ', 'Tiền Giang', '0858 055 609
0353 692 710', 'MRHL19033', '(1479, 'Nguyễn Thị Yến Xuân', '2001-03-31', 'Nữ', 'Tiền Giang', '0858 055 609
0353 692 710', 'MRHL19033', 140, 12, 864, '', '83000000', '2019-07-15', '', '2019-07-04', '', '41000000', '42000000', '', '', '', '', '', '', 'Admin', '2020-06-22 00:46:18'),', 12, 864, , '83000000', '2019-07-15', '41000000', '2019-07-04', '', '', '42000000', '', '', '', '', '', '', '', 'Admin', '2020-06-22 00:46:18'),</v>
      </c>
      <c r="J1478" s="58">
        <v>140</v>
      </c>
      <c r="K1478" s="58">
        <v>12</v>
      </c>
      <c r="L1478" s="58">
        <v>864</v>
      </c>
      <c r="M1478" s="83"/>
      <c r="N1478" s="85">
        <v>83000000</v>
      </c>
      <c r="O1478" s="56" t="s">
        <v>8080</v>
      </c>
      <c r="P1478" s="159">
        <v>41000000</v>
      </c>
      <c r="Q1478" s="124">
        <v>42000000</v>
      </c>
      <c r="R1478" s="124"/>
      <c r="S1478" s="49" t="s">
        <v>3647</v>
      </c>
      <c r="T1478" s="49"/>
      <c r="U1478" s="130"/>
      <c r="V1478" s="55"/>
      <c r="W1478" s="55"/>
      <c r="X1478" s="10"/>
      <c r="Y1478" s="10"/>
      <c r="Z1478" s="10"/>
    </row>
    <row r="1479" spans="1:26">
      <c r="A1479" s="10">
        <v>1480</v>
      </c>
      <c r="B1479" s="71" t="s">
        <v>6426</v>
      </c>
      <c r="C1479" s="50" t="s">
        <v>8136</v>
      </c>
      <c r="D1479" s="51" t="s">
        <v>2818</v>
      </c>
      <c r="E1479" s="71" t="s">
        <v>3317</v>
      </c>
      <c r="F1479" s="76" t="s">
        <v>8137</v>
      </c>
      <c r="G1479" s="60" t="s">
        <v>8132</v>
      </c>
      <c r="H1479" s="10" t="str">
        <f t="shared" si="24"/>
        <v>(1480, 'Trần Thị Thanh Trúc', '1997-10-31', 'Nữ', 'Tiền Giang', '0326 514 922
0399 220 194', 'MRHL19033', 140, 12, 859, '', '83000000', '2019-07-22', '', '2019-07-04', '', '30000000', '53000000', '', '', '', '', '', '', 'Admin', '2020-06-22 00:46:18'),</v>
      </c>
      <c r="I1479" s="10" t="str">
        <f t="shared" si="24"/>
        <v>(Trần Thị Thanh Trúc, '1997-10-31', 'Nữ', 'Tiền Giang', '0326 514 922
0399 220 194', 'MRHL19033', '(1480, 'Trần Thị Thanh Trúc', '1997-10-31', 'Nữ', 'Tiền Giang', '0326 514 922
0399 220 194', 'MRHL19033', 140, 12, 859, '', '83000000', '2019-07-22', '', '2019-07-04', '', '30000000', '53000000', '', '', '', '', '', '', 'Admin', '2020-06-22 00:46:18'),', 12, 859, , '83000000', '2019-07-22', '30000000', '2019-07-04', '', '', '53000000', '', '', '', '', '', '', '', 'Admin', '2020-06-22 00:46:18'),</v>
      </c>
      <c r="J1479" s="58">
        <v>140</v>
      </c>
      <c r="K1479" s="58">
        <v>12</v>
      </c>
      <c r="L1479" s="58">
        <v>859</v>
      </c>
      <c r="M1479" s="83"/>
      <c r="N1479" s="85">
        <v>83000000</v>
      </c>
      <c r="O1479" s="56" t="s">
        <v>5804</v>
      </c>
      <c r="P1479" s="159">
        <v>30000000</v>
      </c>
      <c r="Q1479" s="124">
        <v>53000000</v>
      </c>
      <c r="R1479" s="124"/>
      <c r="S1479" s="49" t="s">
        <v>3647</v>
      </c>
      <c r="T1479" s="49"/>
      <c r="U1479" s="130"/>
      <c r="V1479" s="55"/>
      <c r="W1479" s="55"/>
      <c r="X1479" s="10"/>
      <c r="Y1479" s="10"/>
      <c r="Z1479" s="10"/>
    </row>
    <row r="1480" spans="1:26">
      <c r="A1480" s="10">
        <v>1483</v>
      </c>
      <c r="B1480" s="71" t="s">
        <v>8139</v>
      </c>
      <c r="C1480" s="50" t="s">
        <v>8140</v>
      </c>
      <c r="D1480" s="51" t="s">
        <v>2818</v>
      </c>
      <c r="E1480" s="71" t="s">
        <v>3141</v>
      </c>
      <c r="F1480" s="76"/>
      <c r="G1480" s="60" t="s">
        <v>8132</v>
      </c>
      <c r="H1480" s="10" t="str">
        <f t="shared" si="24"/>
        <v>(1483, 'Ngô Thùy Trâm', '1998-01-02', 'Nữ', 'Đồng Tháp', '', 'MRHL19033', 140, 12, 857, '', '83000000', '2019-09-03', '', '2019-07-04', '', '30000000', '53000000', '', '', '', '', '', '', 'Admin', '2020-06-22 00:46:18'),</v>
      </c>
      <c r="I1480" s="10" t="str">
        <f t="shared" si="24"/>
        <v>(Ngô Thùy Trâm, '1998-01-02', 'Nữ', 'Đồng Tháp', '', 'MRHL19033', '(1483, 'Ngô Thùy Trâm', '1998-01-02', 'Nữ', 'Đồng Tháp', '', 'MRHL19033', 140, 12, 857, '', '83000000', '2019-09-03', '', '2019-07-04', '', '30000000', '53000000', '', '', '', '', '', '', 'Admin', '2020-06-22 00:46:18'),', 12, 857, , '83000000', '2019-09-03', '30000000', '2019-07-04', '', '', '53000000', '', '', '', '', '', '', '', 'Admin', '2020-06-22 00:46:18'),</v>
      </c>
      <c r="J1480" s="58">
        <v>140</v>
      </c>
      <c r="K1480" s="58">
        <v>12</v>
      </c>
      <c r="L1480" s="58">
        <v>857</v>
      </c>
      <c r="M1480" s="83"/>
      <c r="N1480" s="85">
        <v>83000000</v>
      </c>
      <c r="O1480" s="56" t="s">
        <v>3933</v>
      </c>
      <c r="P1480" s="159">
        <v>30000000</v>
      </c>
      <c r="Q1480" s="124">
        <v>53000000</v>
      </c>
      <c r="R1480" s="124"/>
      <c r="S1480" s="49" t="s">
        <v>3647</v>
      </c>
      <c r="T1480" s="49"/>
      <c r="U1480" s="130"/>
      <c r="V1480" s="55"/>
      <c r="W1480" s="55"/>
      <c r="X1480" s="10"/>
      <c r="Y1480" s="10"/>
      <c r="Z1480" s="10"/>
    </row>
    <row r="1481" spans="1:26">
      <c r="A1481" s="10">
        <v>1484</v>
      </c>
      <c r="B1481" s="71" t="s">
        <v>8141</v>
      </c>
      <c r="C1481" s="50" t="s">
        <v>8142</v>
      </c>
      <c r="D1481" s="51" t="s">
        <v>2818</v>
      </c>
      <c r="E1481" s="71" t="s">
        <v>3141</v>
      </c>
      <c r="F1481" s="76"/>
      <c r="G1481" s="60" t="s">
        <v>8132</v>
      </c>
      <c r="H1481" s="10" t="str">
        <f t="shared" si="24"/>
        <v>(1484, 'Võ Hồ Phương Linh', '1998-03-03', 'Nữ', 'Đồng Tháp', '', 'MRHL19033', 140, 12, 866, '', '83000000', '2019-09-03', '', '2019-07-04', '', '30000000', '53000000', '', '', '', '', '', '', 'Admin', '2020-06-22 00:46:18'),</v>
      </c>
      <c r="I1481" s="10" t="str">
        <f t="shared" si="24"/>
        <v>(Võ Hồ Phương Linh, '1998-03-03', 'Nữ', 'Đồng Tháp', '', 'MRHL19033', '(1484, 'Võ Hồ Phương Linh', '1998-03-03', 'Nữ', 'Đồng Tháp', '', 'MRHL19033', 140, 12, 866, '', '83000000', '2019-09-03', '', '2019-07-04', '', '30000000', '53000000', '', '', '', '', '', '', 'Admin', '2020-06-22 00:46:18'),', 12, 866, , '83000000', '2019-09-03', '30000000', '2019-07-04', '', '', '53000000', '', '', '', '', '', '', '', 'Admin', '2020-06-22 00:46:18'),</v>
      </c>
      <c r="J1481" s="58">
        <v>140</v>
      </c>
      <c r="K1481" s="58">
        <v>12</v>
      </c>
      <c r="L1481" s="58">
        <v>866</v>
      </c>
      <c r="M1481" s="83"/>
      <c r="N1481" s="85">
        <v>83000000</v>
      </c>
      <c r="O1481" s="56" t="s">
        <v>3933</v>
      </c>
      <c r="P1481" s="159">
        <v>30000000</v>
      </c>
      <c r="Q1481" s="124">
        <v>53000000</v>
      </c>
      <c r="R1481" s="124"/>
      <c r="S1481" s="49" t="s">
        <v>3647</v>
      </c>
      <c r="T1481" s="49"/>
      <c r="U1481" s="130"/>
      <c r="V1481" s="55"/>
      <c r="W1481" s="55"/>
      <c r="X1481" s="10"/>
      <c r="Y1481" s="10"/>
      <c r="Z1481" s="10"/>
    </row>
    <row r="1482" spans="1:26">
      <c r="A1482" s="10">
        <v>1485</v>
      </c>
      <c r="B1482" s="71" t="s">
        <v>8143</v>
      </c>
      <c r="C1482" s="50" t="s">
        <v>8144</v>
      </c>
      <c r="D1482" s="51" t="s">
        <v>2818</v>
      </c>
      <c r="E1482" s="71" t="s">
        <v>3141</v>
      </c>
      <c r="F1482" s="76"/>
      <c r="G1482" s="60" t="s">
        <v>8132</v>
      </c>
      <c r="H1482" s="10" t="str">
        <f t="shared" si="24"/>
        <v>(1485, 'Võ Thị Kim Tuyền', '1997-01-22', 'Nữ', 'Đồng Tháp', '', 'MRHL19033', 140, 12, 859, '', '83000000', '2019-09-03', '', '2019-07-04', '', '30000000', '53000000', '', '', '', '', '', '', 'Admin', '2020-06-22 00:46:18'),</v>
      </c>
      <c r="I1482" s="10" t="str">
        <f t="shared" si="24"/>
        <v>(Võ Thị Kim Tuyền, '1997-01-22', 'Nữ', 'Đồng Tháp', '', 'MRHL19033', '(1485, 'Võ Thị Kim Tuyền', '1997-01-22', 'Nữ', 'Đồng Tháp', '', 'MRHL19033', 140, 12, 859, '', '83000000', '2019-09-03', '', '2019-07-04', '', '30000000', '53000000', '', '', '', '', '', '', 'Admin', '2020-06-22 00:46:18'),', 12, 859, , '83000000', '2019-09-03', '30000000', '2019-07-04', '', '', '53000000', '', '', '', '', '', '', '', 'Admin', '2020-06-22 00:46:18'),</v>
      </c>
      <c r="J1482" s="58">
        <v>140</v>
      </c>
      <c r="K1482" s="58">
        <v>12</v>
      </c>
      <c r="L1482" s="58">
        <v>859</v>
      </c>
      <c r="M1482" s="83"/>
      <c r="N1482" s="85">
        <v>83000000</v>
      </c>
      <c r="O1482" s="56" t="s">
        <v>3933</v>
      </c>
      <c r="P1482" s="159">
        <v>30000000</v>
      </c>
      <c r="Q1482" s="124">
        <v>53000000</v>
      </c>
      <c r="R1482" s="124"/>
      <c r="S1482" s="49" t="s">
        <v>3647</v>
      </c>
      <c r="T1482" s="49"/>
      <c r="U1482" s="130"/>
      <c r="V1482" s="55"/>
      <c r="W1482" s="55"/>
      <c r="X1482" s="10"/>
      <c r="Y1482" s="10"/>
      <c r="Z1482" s="10"/>
    </row>
    <row r="1483" spans="1:26">
      <c r="A1483" s="10">
        <v>1486</v>
      </c>
      <c r="B1483" s="71" t="s">
        <v>8145</v>
      </c>
      <c r="C1483" s="50" t="s">
        <v>8146</v>
      </c>
      <c r="D1483" s="51" t="s">
        <v>2818</v>
      </c>
      <c r="E1483" s="71" t="s">
        <v>2819</v>
      </c>
      <c r="F1483" s="76" t="s">
        <v>8147</v>
      </c>
      <c r="G1483" s="60" t="s">
        <v>8148</v>
      </c>
      <c r="H1483" s="10" t="str">
        <f t="shared" si="24"/>
        <v>(1486, 'Lâm Thị Kim Thu', '1995-09-23', 'Nữ', 'Hồ Chí Minh', '0707 955 095
0349 200 196', 'MRHL19035', 140, 57, 870, 'CHIBA', '83000000', '2019-08-01', '', '2019-07-25', '', '41000000', '42000000', '', '', '', '', '', '', 'Admin', '2020-06-22 00:46:18'),</v>
      </c>
      <c r="I1483" s="10" t="str">
        <f t="shared" si="24"/>
        <v>(Lâm Thị Kim Thu, '1995-09-23', 'Nữ', 'Hồ Chí Minh', '0707 955 095
0349 200 196', 'MRHL19035', '(1486, 'Lâm Thị Kim Thu', '1995-09-23', 'Nữ', 'Hồ Chí Minh', '0707 955 095
0349 200 196', 'MRHL19035', 140, 57, 870, 'CHIBA', '83000000', '2019-08-01', '', '2019-07-25', '', '41000000', '42000000', '', '', '', '', '', '', 'Admin', '2020-06-22 00:46:18'),', 57, 870, CHIBA, '83000000', '2019-08-01', '41000000', '2019-07-25', '', '', '42000000', '', '', '', '', '', '', '', 'Admin', '2020-06-22 00:46:18'),</v>
      </c>
      <c r="J1483" s="58">
        <v>140</v>
      </c>
      <c r="K1483" s="58">
        <v>57</v>
      </c>
      <c r="L1483" s="58">
        <v>870</v>
      </c>
      <c r="M1483" s="83" t="s">
        <v>2936</v>
      </c>
      <c r="N1483" s="85">
        <v>83000000</v>
      </c>
      <c r="O1483" s="56" t="s">
        <v>5319</v>
      </c>
      <c r="P1483" s="159">
        <v>41000000</v>
      </c>
      <c r="Q1483" s="124">
        <v>42000000</v>
      </c>
      <c r="R1483" s="124"/>
      <c r="S1483" s="49" t="s">
        <v>5577</v>
      </c>
      <c r="T1483" s="49"/>
      <c r="U1483" s="130"/>
      <c r="V1483" s="55"/>
      <c r="W1483" s="55"/>
      <c r="X1483" s="10"/>
      <c r="Y1483" s="10"/>
      <c r="Z1483" s="10"/>
    </row>
    <row r="1484" spans="1:26">
      <c r="A1484" s="10">
        <v>1487</v>
      </c>
      <c r="B1484" s="71" t="s">
        <v>8149</v>
      </c>
      <c r="C1484" s="50" t="s">
        <v>8150</v>
      </c>
      <c r="D1484" s="51" t="s">
        <v>2818</v>
      </c>
      <c r="E1484" s="71" t="s">
        <v>3317</v>
      </c>
      <c r="F1484" s="76" t="s">
        <v>8151</v>
      </c>
      <c r="G1484" s="60" t="s">
        <v>8148</v>
      </c>
      <c r="H1484" s="10" t="str">
        <f t="shared" si="24"/>
        <v>(1487, 'Trịnh Thành Tố Quyên', '1987-04-14', 'Nữ', 'Tiền Giang', '0906 819 660
0939 500 829', 'MRHL19035', 140, 57, 871, 'CHIBA', '83000000', '2019-07-31', '', '2019-07-25', '', '41000000', '42000000', '', '', '', '', '', '', 'Admin', '2020-06-22 00:46:18'),</v>
      </c>
      <c r="I1484" s="10" t="str">
        <f t="shared" si="24"/>
        <v>(Trịnh Thành Tố Quyên, '1987-04-14', 'Nữ', 'Tiền Giang', '0906 819 660
0939 500 829', 'MRHL19035', '(1487, 'Trịnh Thành Tố Quyên', '1987-04-14', 'Nữ', 'Tiền Giang', '0906 819 660
0939 500 829', 'MRHL19035', 140, 57, 871, 'CHIBA', '83000000', '2019-07-31', '', '2019-07-25', '', '41000000', '42000000', '', '', '', '', '', '', 'Admin', '2020-06-22 00:46:18'),', 57, 871, CHIBA, '83000000', '2019-07-31', '41000000', '2019-07-25', '', '', '42000000', '', '', '', '', '', '', '', 'Admin', '2020-06-22 00:46:18'),</v>
      </c>
      <c r="J1484" s="58">
        <v>140</v>
      </c>
      <c r="K1484" s="58">
        <v>57</v>
      </c>
      <c r="L1484" s="58">
        <v>871</v>
      </c>
      <c r="M1484" s="83" t="s">
        <v>2936</v>
      </c>
      <c r="N1484" s="85">
        <v>83000000</v>
      </c>
      <c r="O1484" s="56" t="s">
        <v>3385</v>
      </c>
      <c r="P1484" s="159">
        <v>41000000</v>
      </c>
      <c r="Q1484" s="124">
        <v>42000000</v>
      </c>
      <c r="R1484" s="124"/>
      <c r="S1484" s="49" t="s">
        <v>5577</v>
      </c>
      <c r="T1484" s="49"/>
      <c r="U1484" s="130"/>
      <c r="V1484" s="55"/>
      <c r="W1484" s="55"/>
      <c r="X1484" s="10"/>
      <c r="Y1484" s="10"/>
      <c r="Z1484" s="10"/>
    </row>
    <row r="1485" spans="1:26">
      <c r="A1485" s="10">
        <v>1488</v>
      </c>
      <c r="B1485" s="71" t="s">
        <v>5280</v>
      </c>
      <c r="C1485" s="50" t="s">
        <v>8152</v>
      </c>
      <c r="D1485" s="51" t="s">
        <v>2818</v>
      </c>
      <c r="E1485" s="71" t="s">
        <v>5394</v>
      </c>
      <c r="F1485" s="76" t="s">
        <v>8153</v>
      </c>
      <c r="G1485" s="60" t="s">
        <v>8148</v>
      </c>
      <c r="H1485" s="10" t="str">
        <f t="shared" si="24"/>
        <v>(1488, 'Trần Thị Thu Hằng', '1987-11-06', 'Nữ', 'Quảng Trị', '0332 879 471
0357 907 616', 'MRHL19035', 140, 57, 870, 'CHIBA', '83000000', '2019-08-02', '', '2019-07-25', '', '41000000', '42000000', '', '', '', '', '', '', 'Admin', '2020-06-22 00:46:18'),</v>
      </c>
      <c r="I1485" s="10" t="str">
        <f t="shared" si="24"/>
        <v>(Trần Thị Thu Hằng, '1987-11-06', 'Nữ', 'Quảng Trị', '0332 879 471
0357 907 616', 'MRHL19035', '(1488, 'Trần Thị Thu Hằng', '1987-11-06', 'Nữ', 'Quảng Trị', '0332 879 471
0357 907 616', 'MRHL19035', 140, 57, 870, 'CHIBA', '83000000', '2019-08-02', '', '2019-07-25', '', '41000000', '42000000', '', '', '', '', '', '', 'Admin', '2020-06-22 00:46:18'),', 57, 870, CHIBA, '83000000', '2019-08-02', '41000000', '2019-07-25', '', '', '42000000', '', '', '', '', '', '', '', 'Admin', '2020-06-22 00:46:18'),</v>
      </c>
      <c r="J1485" s="58">
        <v>140</v>
      </c>
      <c r="K1485" s="58">
        <v>57</v>
      </c>
      <c r="L1485" s="58">
        <v>870</v>
      </c>
      <c r="M1485" s="83" t="s">
        <v>2936</v>
      </c>
      <c r="N1485" s="85">
        <v>83000000</v>
      </c>
      <c r="O1485" s="56" t="s">
        <v>8154</v>
      </c>
      <c r="P1485" s="159">
        <v>41000000</v>
      </c>
      <c r="Q1485" s="124">
        <v>42000000</v>
      </c>
      <c r="R1485" s="124"/>
      <c r="S1485" s="49" t="s">
        <v>5577</v>
      </c>
      <c r="T1485" s="49"/>
      <c r="U1485" s="130"/>
      <c r="V1485" s="55"/>
      <c r="W1485" s="55"/>
      <c r="X1485" s="10"/>
      <c r="Y1485" s="10"/>
      <c r="Z1485" s="10"/>
    </row>
    <row r="1486" spans="1:26">
      <c r="A1486" s="10">
        <v>1489</v>
      </c>
      <c r="B1486" s="71" t="s">
        <v>8155</v>
      </c>
      <c r="C1486" s="50" t="s">
        <v>3341</v>
      </c>
      <c r="D1486" s="51" t="s">
        <v>2818</v>
      </c>
      <c r="E1486" s="71" t="s">
        <v>2840</v>
      </c>
      <c r="F1486" s="76" t="s">
        <v>8156</v>
      </c>
      <c r="G1486" s="60" t="s">
        <v>8148</v>
      </c>
      <c r="H1486" s="10" t="str">
        <f t="shared" si="24"/>
        <v>(1489, 'Đoàn Nhã Trúc', '1995-07-20', 'Nữ', 'Kiên Giang', '0914 047 195
0799 530 229', 'MRHL19035', 140, 57, 871, 'CHIBA', '83000000', '2019-07-31', '', '2019-07-25', '', '41000000', '42000000', '', '', '', '', '', '', 'Admin', '2020-06-22 00:46:18'),</v>
      </c>
      <c r="I1486" s="10" t="str">
        <f t="shared" si="24"/>
        <v>(Đoàn Nhã Trúc, '1995-07-20', 'Nữ', 'Kiên Giang', '0914 047 195
0799 530 229', 'MRHL19035', '(1489, 'Đoàn Nhã Trúc', '1995-07-20', 'Nữ', 'Kiên Giang', '0914 047 195
0799 530 229', 'MRHL19035', 140, 57, 871, 'CHIBA', '83000000', '2019-07-31', '', '2019-07-25', '', '41000000', '42000000', '', '', '', '', '', '', 'Admin', '2020-06-22 00:46:18'),', 57, 871, CHIBA, '83000000', '2019-07-31', '41000000', '2019-07-25', '', '', '42000000', '', '', '', '', '', '', '', 'Admin', '2020-06-22 00:46:18'),</v>
      </c>
      <c r="J1486" s="58">
        <v>140</v>
      </c>
      <c r="K1486" s="58">
        <v>57</v>
      </c>
      <c r="L1486" s="58">
        <v>871</v>
      </c>
      <c r="M1486" s="83" t="s">
        <v>2936</v>
      </c>
      <c r="N1486" s="85">
        <v>83000000</v>
      </c>
      <c r="O1486" s="56" t="s">
        <v>3385</v>
      </c>
      <c r="P1486" s="159">
        <v>41000000</v>
      </c>
      <c r="Q1486" s="124">
        <v>42000000</v>
      </c>
      <c r="R1486" s="124"/>
      <c r="S1486" s="49" t="s">
        <v>5577</v>
      </c>
      <c r="T1486" s="49"/>
      <c r="U1486" s="130"/>
      <c r="V1486" s="55"/>
      <c r="W1486" s="55"/>
      <c r="X1486" s="10"/>
      <c r="Y1486" s="10"/>
      <c r="Z1486" s="10"/>
    </row>
    <row r="1487" spans="1:26">
      <c r="A1487" s="10">
        <v>1490</v>
      </c>
      <c r="B1487" s="71" t="s">
        <v>5073</v>
      </c>
      <c r="C1487" s="50" t="s">
        <v>3376</v>
      </c>
      <c r="D1487" s="51" t="s">
        <v>2818</v>
      </c>
      <c r="E1487" s="71" t="s">
        <v>2876</v>
      </c>
      <c r="F1487" s="76" t="s">
        <v>8157</v>
      </c>
      <c r="G1487" s="60" t="s">
        <v>8012</v>
      </c>
      <c r="H1487" s="10" t="str">
        <f t="shared" si="24"/>
        <v>(1490, 'Nguyễn Ngọc Anh', '1998-01-10', 'Nữ', 'Vĩnh Long', '0796 801 702
0783 770 075', 'MRHL19020', 140, 44, 670, '', '83000000', '2019-07-26', '', '2019-04-01', '', '41000000', '42000000', '', '', '', '', '', '', 'Admin', '2020-06-22 00:46:18'),</v>
      </c>
      <c r="I1487" s="10" t="str">
        <f t="shared" si="24"/>
        <v>(Nguyễn Ngọc Anh, '1998-01-10', 'Nữ', 'Vĩnh Long', '0796 801 702
0783 770 075', 'MRHL19020', '(1490, 'Nguyễn Ngọc Anh', '1998-01-10', 'Nữ', 'Vĩnh Long', '0796 801 702
0783 770 075', 'MRHL19020', 140, 44, 670, '', '83000000', '2019-07-26', '', '2019-04-01', '', '41000000', '42000000', '', '', '', '', '', '', 'Admin', '2020-06-22 00:46:18'),', 44, 670, , '83000000', '2019-07-26', '41000000', '2019-04-01', '', '', '42000000', '', '', '', '', '', '', '', 'Admin', '2020-06-22 00:46:18'),</v>
      </c>
      <c r="J1487" s="58">
        <v>140</v>
      </c>
      <c r="K1487" s="58">
        <v>44</v>
      </c>
      <c r="L1487" s="58">
        <v>670</v>
      </c>
      <c r="M1487" s="83"/>
      <c r="N1487" s="85">
        <v>83000000</v>
      </c>
      <c r="O1487" s="56" t="s">
        <v>7809</v>
      </c>
      <c r="P1487" s="159">
        <v>41000000</v>
      </c>
      <c r="Q1487" s="124">
        <v>42000000</v>
      </c>
      <c r="R1487" s="124"/>
      <c r="S1487" s="49" t="s">
        <v>4267</v>
      </c>
      <c r="T1487" s="49"/>
      <c r="U1487" s="130"/>
      <c r="V1487" s="55"/>
      <c r="W1487" s="55"/>
      <c r="X1487" s="10"/>
      <c r="Y1487" s="10"/>
      <c r="Z1487" s="10"/>
    </row>
    <row r="1488" spans="1:26">
      <c r="A1488" s="10">
        <v>1491</v>
      </c>
      <c r="B1488" s="71" t="s">
        <v>8158</v>
      </c>
      <c r="C1488" s="50" t="s">
        <v>8159</v>
      </c>
      <c r="D1488" s="51" t="s">
        <v>2818</v>
      </c>
      <c r="E1488" s="71" t="s">
        <v>2855</v>
      </c>
      <c r="F1488" s="76" t="s">
        <v>8160</v>
      </c>
      <c r="G1488" s="60" t="s">
        <v>8012</v>
      </c>
      <c r="H1488" s="10" t="str">
        <f t="shared" si="24"/>
        <v>(1491, 'Trần Thị Ngọc Hiền', '1998-09-02', 'Nữ', 'Trà Vinh', '0393 519 573
0702 975 004', 'MRHL19020', 140, 44, 670, '', '83000000', '2019-07-25', '', '2019-04-01', '', '41000000', '42000000', '', '', '', '', '', '', 'Admin', '2020-06-22 00:46:18'),</v>
      </c>
      <c r="I1488" s="10" t="str">
        <f t="shared" si="24"/>
        <v>(Trần Thị Ngọc Hiền, '1998-09-02', 'Nữ', 'Trà Vinh', '0393 519 573
0702 975 004', 'MRHL19020', '(1491, 'Trần Thị Ngọc Hiền', '1998-09-02', 'Nữ', 'Trà Vinh', '0393 519 573
0702 975 004', 'MRHL19020', 140, 44, 670, '', '83000000', '2019-07-25', '', '2019-04-01', '', '41000000', '42000000', '', '', '', '', '', '', 'Admin', '2020-06-22 00:46:18'),', 44, 670, , '83000000', '2019-07-25', '41000000', '2019-04-01', '', '', '42000000', '', '', '', '', '', '', '', 'Admin', '2020-06-22 00:46:18'),</v>
      </c>
      <c r="J1488" s="58">
        <v>140</v>
      </c>
      <c r="K1488" s="58">
        <v>44</v>
      </c>
      <c r="L1488" s="58">
        <v>670</v>
      </c>
      <c r="M1488" s="83"/>
      <c r="N1488" s="85">
        <v>83000000</v>
      </c>
      <c r="O1488" s="56" t="s">
        <v>5577</v>
      </c>
      <c r="P1488" s="159">
        <v>41000000</v>
      </c>
      <c r="Q1488" s="124">
        <v>42000000</v>
      </c>
      <c r="R1488" s="124"/>
      <c r="S1488" s="49" t="s">
        <v>4267</v>
      </c>
      <c r="T1488" s="49"/>
      <c r="U1488" s="130"/>
      <c r="V1488" s="55"/>
      <c r="W1488" s="55"/>
      <c r="X1488" s="10"/>
      <c r="Y1488" s="10"/>
      <c r="Z1488" s="10"/>
    </row>
    <row r="1489" spans="1:26">
      <c r="A1489" s="125">
        <v>1492</v>
      </c>
      <c r="B1489" s="71" t="s">
        <v>8161</v>
      </c>
      <c r="C1489" s="50" t="s">
        <v>8162</v>
      </c>
      <c r="D1489" s="51" t="s">
        <v>2845</v>
      </c>
      <c r="E1489" s="71" t="s">
        <v>5394</v>
      </c>
      <c r="F1489" s="76"/>
      <c r="G1489" s="60" t="s">
        <v>8163</v>
      </c>
      <c r="H1489" s="10" t="str">
        <f t="shared" si="24"/>
        <v>(1492, 'Lê Văn Huy', '1994-03-10', 'Nam', 'Quảng Trị', '', 'MRKS19006', 148, 73, , 'MIE', '92000000', '2019-08-01', '', '2019-07-25', '', '46000000', '46000000', '', '', '', '', '', '', 'Admin', '2020-06-22 00:46:18'),</v>
      </c>
      <c r="I1489" s="10" t="str">
        <f t="shared" si="24"/>
        <v>(Lê Văn Huy, '1994-03-10', 'Nam', 'Quảng Trị', '', 'MRKS19006', '(1492, 'Lê Văn Huy', '1994-03-10', 'Nam', 'Quảng Trị', '', 'MRKS19006', 148, 73, , 'MIE', '92000000', '2019-08-01', '', '2019-07-25', '', '46000000', '46000000', '', '', '', '', '', '', 'Admin', '2020-06-22 00:46:18'),', 73, , MIE, '92000000', '2019-08-01', '46000000', '2019-07-25', '', '', '46000000', '', '', '', '', '', '', '', 'Admin', '2020-06-22 00:46:18'),</v>
      </c>
      <c r="J1489" s="58">
        <v>148</v>
      </c>
      <c r="K1489" s="58">
        <v>73</v>
      </c>
      <c r="L1489" s="58"/>
      <c r="M1489" s="83" t="s">
        <v>5743</v>
      </c>
      <c r="N1489" s="85">
        <v>92000000</v>
      </c>
      <c r="O1489" s="56" t="s">
        <v>5319</v>
      </c>
      <c r="P1489" s="159">
        <v>46000000</v>
      </c>
      <c r="Q1489" s="124">
        <v>46000000</v>
      </c>
      <c r="R1489" s="124"/>
      <c r="S1489" s="49" t="s">
        <v>5577</v>
      </c>
      <c r="T1489" s="49"/>
      <c r="U1489" s="130"/>
      <c r="V1489" s="55"/>
      <c r="W1489" s="55"/>
      <c r="X1489" s="10"/>
      <c r="Y1489" s="10"/>
      <c r="Z1489" s="10"/>
    </row>
    <row r="1490" spans="1:26">
      <c r="A1490" s="10">
        <v>1493</v>
      </c>
      <c r="B1490" s="71" t="s">
        <v>8164</v>
      </c>
      <c r="C1490" s="50" t="s">
        <v>8165</v>
      </c>
      <c r="D1490" s="51" t="s">
        <v>2818</v>
      </c>
      <c r="E1490" s="71" t="s">
        <v>3317</v>
      </c>
      <c r="F1490" s="76" t="s">
        <v>8166</v>
      </c>
      <c r="G1490" s="60" t="s">
        <v>8167</v>
      </c>
      <c r="H1490" s="10" t="str">
        <f t="shared" si="24"/>
        <v>(1493, 'Bùi Thị Huỳnh Như', '1998-06-07', 'Nữ', 'Tiền Giang', '0387 757 641
0372 211 740', 'MRHL19036', 140, 44, 872, '', '83000000', '2019-08-12', '', '2019-07-31', '', '41000000', '42000000', '', '', '', '', '', '', 'Admin', '2020-06-22 00:46:18'),</v>
      </c>
      <c r="I1490" s="10" t="str">
        <f t="shared" si="24"/>
        <v>(Bùi Thị Huỳnh Như, '1998-06-07', 'Nữ', 'Tiền Giang', '0387 757 641
0372 211 740', 'MRHL19036', '(1493, 'Bùi Thị Huỳnh Như', '1998-06-07', 'Nữ', 'Tiền Giang', '0387 757 641
0372 211 740', 'MRHL19036', 140, 44, 872, '', '83000000', '2019-08-12', '', '2019-07-31', '', '41000000', '42000000', '', '', '', '', '', '', 'Admin', '2020-06-22 00:46:18'),', 44, 872, , '83000000', '2019-08-12', '41000000', '2019-07-31', '', '', '42000000', '', '', '', '', '', '', '', 'Admin', '2020-06-22 00:46:18'),</v>
      </c>
      <c r="J1490" s="58">
        <v>140</v>
      </c>
      <c r="K1490" s="58">
        <v>44</v>
      </c>
      <c r="L1490" s="58">
        <v>872</v>
      </c>
      <c r="M1490" s="83"/>
      <c r="N1490" s="85">
        <v>83000000</v>
      </c>
      <c r="O1490" s="56" t="s">
        <v>8168</v>
      </c>
      <c r="P1490" s="159">
        <v>41000000</v>
      </c>
      <c r="Q1490" s="124">
        <v>42000000</v>
      </c>
      <c r="R1490" s="124"/>
      <c r="S1490" s="49" t="s">
        <v>3385</v>
      </c>
      <c r="T1490" s="49"/>
      <c r="U1490" s="130"/>
      <c r="V1490" s="55"/>
      <c r="W1490" s="55"/>
      <c r="X1490" s="10"/>
      <c r="Y1490" s="10"/>
      <c r="Z1490" s="10"/>
    </row>
    <row r="1491" spans="1:26">
      <c r="A1491" s="10">
        <v>1494</v>
      </c>
      <c r="B1491" s="71" t="s">
        <v>8169</v>
      </c>
      <c r="C1491" s="50" t="s">
        <v>3701</v>
      </c>
      <c r="D1491" s="51" t="s">
        <v>2818</v>
      </c>
      <c r="E1491" s="71" t="s">
        <v>2846</v>
      </c>
      <c r="F1491" s="76" t="s">
        <v>8170</v>
      </c>
      <c r="G1491" s="60" t="s">
        <v>8167</v>
      </c>
      <c r="H1491" s="10" t="str">
        <f t="shared" si="24"/>
        <v>(1494, 'Trần Ngô Phương Quỳnh', '1998-02-02', 'Nữ', 'Bến Tre', '0343 440 310
0974 971 527', 'MRHL19036', 140, 44, 872, '', '83000000', '2019-08-12', '', '2019-07-31', '', '41000000', '42000000', '', '', '', '', '', '', 'Admin', '2020-06-22 00:46:18'),</v>
      </c>
      <c r="I1491" s="10" t="str">
        <f t="shared" si="24"/>
        <v>(Trần Ngô Phương Quỳnh, '1998-02-02', 'Nữ', 'Bến Tre', '0343 440 310
0974 971 527', 'MRHL19036', '(1494, 'Trần Ngô Phương Quỳnh', '1998-02-02', 'Nữ', 'Bến Tre', '0343 440 310
0974 971 527', 'MRHL19036', 140, 44, 872, '', '83000000', '2019-08-12', '', '2019-07-31', '', '41000000', '42000000', '', '', '', '', '', '', 'Admin', '2020-06-22 00:46:18'),', 44, 872, , '83000000', '2019-08-12', '41000000', '2019-07-31', '', '', '42000000', '', '', '', '', '', '', '', 'Admin', '2020-06-22 00:46:18'),</v>
      </c>
      <c r="J1491" s="58">
        <v>140</v>
      </c>
      <c r="K1491" s="58">
        <v>44</v>
      </c>
      <c r="L1491" s="58">
        <v>872</v>
      </c>
      <c r="M1491" s="83"/>
      <c r="N1491" s="85">
        <v>83000000</v>
      </c>
      <c r="O1491" s="56" t="s">
        <v>8168</v>
      </c>
      <c r="P1491" s="159">
        <v>41000000</v>
      </c>
      <c r="Q1491" s="124">
        <v>42000000</v>
      </c>
      <c r="R1491" s="124"/>
      <c r="S1491" s="49" t="s">
        <v>3385</v>
      </c>
      <c r="T1491" s="49"/>
      <c r="U1491" s="130"/>
      <c r="V1491" s="55"/>
      <c r="W1491" s="55"/>
      <c r="X1491" s="10"/>
      <c r="Y1491" s="10"/>
      <c r="Z1491" s="10"/>
    </row>
    <row r="1492" spans="1:26">
      <c r="A1492" s="10">
        <v>1495</v>
      </c>
      <c r="B1492" s="71" t="s">
        <v>8171</v>
      </c>
      <c r="C1492" s="50" t="s">
        <v>8172</v>
      </c>
      <c r="D1492" s="51" t="s">
        <v>2818</v>
      </c>
      <c r="E1492" s="71" t="s">
        <v>3597</v>
      </c>
      <c r="F1492" s="76" t="s">
        <v>8173</v>
      </c>
      <c r="G1492" s="60" t="s">
        <v>8167</v>
      </c>
      <c r="H1492" s="10" t="str">
        <f t="shared" si="24"/>
        <v>(1495, 'Đinh Thị Hoài Thương', '1998-07-05', 'Nữ', 'Thái Bình', '0342 430 066
0964 173 547', 'MRHL19036', 140, 44, 873, '', '83000000', '2019-08-12', '', '2019-07-31', '', '41000000', '42000000', '', '', '', '', '', '', 'Admin', '2020-06-22 00:46:18'),</v>
      </c>
      <c r="I1492" s="10" t="str">
        <f t="shared" si="24"/>
        <v>(Đinh Thị Hoài Thương, '1998-07-05', 'Nữ', 'Thái Bình', '0342 430 066
0964 173 547', 'MRHL19036', '(1495, 'Đinh Thị Hoài Thương', '1998-07-05', 'Nữ', 'Thái Bình', '0342 430 066
0964 173 547', 'MRHL19036', 140, 44, 873, '', '83000000', '2019-08-12', '', '2019-07-31', '', '41000000', '42000000', '', '', '', '', '', '', 'Admin', '2020-06-22 00:46:18'),', 44, 873, , '83000000', '2019-08-12', '41000000', '2019-07-31', '', '', '42000000', '', '', '', '', '', '', '', 'Admin', '2020-06-22 00:46:18'),</v>
      </c>
      <c r="J1492" s="58">
        <v>140</v>
      </c>
      <c r="K1492" s="58">
        <v>44</v>
      </c>
      <c r="L1492" s="58">
        <v>873</v>
      </c>
      <c r="M1492" s="83"/>
      <c r="N1492" s="85">
        <v>83000000</v>
      </c>
      <c r="O1492" s="56" t="s">
        <v>8168</v>
      </c>
      <c r="P1492" s="159">
        <v>41000000</v>
      </c>
      <c r="Q1492" s="124">
        <v>42000000</v>
      </c>
      <c r="R1492" s="124"/>
      <c r="S1492" s="49" t="s">
        <v>3385</v>
      </c>
      <c r="T1492" s="49"/>
      <c r="U1492" s="130"/>
      <c r="V1492" s="55"/>
      <c r="W1492" s="55"/>
      <c r="X1492" s="10"/>
      <c r="Y1492" s="10"/>
      <c r="Z1492" s="10"/>
    </row>
    <row r="1493" spans="1:26">
      <c r="A1493" s="10">
        <v>1496</v>
      </c>
      <c r="B1493" s="71" t="s">
        <v>8174</v>
      </c>
      <c r="C1493" s="50" t="s">
        <v>8175</v>
      </c>
      <c r="D1493" s="51" t="s">
        <v>2818</v>
      </c>
      <c r="E1493" s="71" t="s">
        <v>3104</v>
      </c>
      <c r="F1493" s="76" t="s">
        <v>8176</v>
      </c>
      <c r="G1493" s="60" t="s">
        <v>8167</v>
      </c>
      <c r="H1493" s="10" t="str">
        <f t="shared" si="24"/>
        <v>(1496, 'Trần Thị Thúy Hồng', '1989-03-28', 'Nữ', 'An Giang', '0973 018 032
0915 851 102', 'MRHL19036', 140, 44, 874, '', '83000000', '2019-08-12', '', '2019-07-31', '', '43000000', '40000000', '', '', '', '', '', '', 'Admin', '2020-06-22 00:46:18'),</v>
      </c>
      <c r="I1493" s="10" t="str">
        <f t="shared" si="24"/>
        <v>(Trần Thị Thúy Hồng, '1989-03-28', 'Nữ', 'An Giang', '0973 018 032
0915 851 102', 'MRHL19036', '(1496, 'Trần Thị Thúy Hồng', '1989-03-28', 'Nữ', 'An Giang', '0973 018 032
0915 851 102', 'MRHL19036', 140, 44, 874, '', '83000000', '2019-08-12', '', '2019-07-31', '', '43000000', '40000000', '', '', '', '', '', '', 'Admin', '2020-06-22 00:46:18'),', 44, 874, , '83000000', '2019-08-12', '43000000', '2019-07-31', '', '', '40000000', '', '', '', '', '', '', '', 'Admin', '2020-06-22 00:46:18'),</v>
      </c>
      <c r="J1493" s="58">
        <v>140</v>
      </c>
      <c r="K1493" s="58">
        <v>44</v>
      </c>
      <c r="L1493" s="58">
        <v>874</v>
      </c>
      <c r="M1493" s="83"/>
      <c r="N1493" s="85">
        <v>83000000</v>
      </c>
      <c r="O1493" s="56" t="s">
        <v>8168</v>
      </c>
      <c r="P1493" s="159">
        <v>43000000</v>
      </c>
      <c r="Q1493" s="124">
        <v>40000000</v>
      </c>
      <c r="R1493" s="124"/>
      <c r="S1493" s="49" t="s">
        <v>3385</v>
      </c>
      <c r="T1493" s="49"/>
      <c r="U1493" s="130"/>
      <c r="V1493" s="55"/>
      <c r="W1493" s="55"/>
      <c r="X1493" s="10"/>
      <c r="Y1493" s="10"/>
      <c r="Z1493" s="10"/>
    </row>
    <row r="1494" spans="1:26">
      <c r="A1494" s="10">
        <v>1497</v>
      </c>
      <c r="B1494" s="71" t="s">
        <v>8177</v>
      </c>
      <c r="C1494" s="50" t="s">
        <v>7862</v>
      </c>
      <c r="D1494" s="51" t="s">
        <v>2818</v>
      </c>
      <c r="E1494" s="71" t="s">
        <v>3042</v>
      </c>
      <c r="F1494" s="76" t="s">
        <v>8178</v>
      </c>
      <c r="G1494" s="60" t="s">
        <v>8167</v>
      </c>
      <c r="H1494" s="10" t="str">
        <f t="shared" si="24"/>
        <v>(1497, 'Nguyễn Thúy An', '1993-10-29', 'Nữ', 'Cà Mau', '0358 053 092
0365 331 596', 'MRHL19036', 140, 44, 645, '', '83000000', '2019-08-05', '', '2019-07-31', '', '41000000', '42000000', '', '', '', '', '', '', 'Admin', '2020-06-22 00:46:18'),</v>
      </c>
      <c r="I1494" s="10" t="str">
        <f t="shared" si="24"/>
        <v>(Nguyễn Thúy An, '1993-10-29', 'Nữ', 'Cà Mau', '0358 053 092
0365 331 596', 'MRHL19036', '(1497, 'Nguyễn Thúy An', '1993-10-29', 'Nữ', 'Cà Mau', '0358 053 092
0365 331 596', 'MRHL19036', 140, 44, 645, '', '83000000', '2019-08-05', '', '2019-07-31', '', '41000000', '42000000', '', '', '', '', '', '', 'Admin', '2020-06-22 00:46:18'),', 44, 645, , '83000000', '2019-08-05', '41000000', '2019-07-31', '', '', '42000000', '', '', '', '', '', '', '', 'Admin', '2020-06-22 00:46:18'),</v>
      </c>
      <c r="J1494" s="58">
        <v>140</v>
      </c>
      <c r="K1494" s="58">
        <v>44</v>
      </c>
      <c r="L1494" s="58">
        <v>645</v>
      </c>
      <c r="M1494" s="83"/>
      <c r="N1494" s="85">
        <v>83000000</v>
      </c>
      <c r="O1494" s="56" t="s">
        <v>8179</v>
      </c>
      <c r="P1494" s="159">
        <v>41000000</v>
      </c>
      <c r="Q1494" s="124">
        <v>42000000</v>
      </c>
      <c r="R1494" s="124"/>
      <c r="S1494" s="49" t="s">
        <v>3385</v>
      </c>
      <c r="T1494" s="49"/>
      <c r="U1494" s="130"/>
      <c r="V1494" s="55"/>
      <c r="W1494" s="55"/>
      <c r="X1494" s="10"/>
      <c r="Y1494" s="10"/>
      <c r="Z1494" s="10"/>
    </row>
    <row r="1495" spans="1:26">
      <c r="A1495" s="10">
        <v>1498</v>
      </c>
      <c r="B1495" s="71" t="s">
        <v>8180</v>
      </c>
      <c r="C1495" s="50" t="s">
        <v>3856</v>
      </c>
      <c r="D1495" s="51" t="s">
        <v>2818</v>
      </c>
      <c r="E1495" s="71" t="s">
        <v>3141</v>
      </c>
      <c r="F1495" s="76" t="s">
        <v>8181</v>
      </c>
      <c r="G1495" s="60" t="s">
        <v>8167</v>
      </c>
      <c r="H1495" s="10" t="str">
        <f t="shared" si="24"/>
        <v>(1498, 'Trương Ngọc Ngân', '1997-12-09', 'Nữ', 'Đồng Tháp', '0979 887 653
0332 583 112', 'MRHL19036', 140, 44, 872, '', '83000000', '2019-09-03', '', '2019-07-31', '', '30000000', '53000000', '', '', '', '', '', '', 'Admin', '2020-06-22 00:46:18'),</v>
      </c>
      <c r="I1495" s="10" t="str">
        <f t="shared" si="24"/>
        <v>(Trương Ngọc Ngân, '1997-12-09', 'Nữ', 'Đồng Tháp', '0979 887 653
0332 583 112', 'MRHL19036', '(1498, 'Trương Ngọc Ngân', '1997-12-09', 'Nữ', 'Đồng Tháp', '0979 887 653
0332 583 112', 'MRHL19036', 140, 44, 872, '', '83000000', '2019-09-03', '', '2019-07-31', '', '30000000', '53000000', '', '', '', '', '', '', 'Admin', '2020-06-22 00:46:18'),', 44, 872, , '83000000', '2019-09-03', '30000000', '2019-07-31', '', '', '53000000', '', '', '', '', '', '', '', 'Admin', '2020-06-22 00:46:18'),</v>
      </c>
      <c r="J1495" s="58">
        <v>140</v>
      </c>
      <c r="K1495" s="58">
        <v>44</v>
      </c>
      <c r="L1495" s="58">
        <v>872</v>
      </c>
      <c r="M1495" s="83"/>
      <c r="N1495" s="85">
        <v>83000000</v>
      </c>
      <c r="O1495" s="56" t="s">
        <v>3933</v>
      </c>
      <c r="P1495" s="159">
        <v>30000000</v>
      </c>
      <c r="Q1495" s="124">
        <v>53000000</v>
      </c>
      <c r="R1495" s="124"/>
      <c r="S1495" s="49" t="s">
        <v>3385</v>
      </c>
      <c r="T1495" s="49"/>
      <c r="U1495" s="130"/>
      <c r="V1495" s="55"/>
      <c r="W1495" s="55"/>
      <c r="X1495" s="10"/>
      <c r="Y1495" s="10"/>
      <c r="Z1495" s="10"/>
    </row>
    <row r="1496" spans="1:26">
      <c r="A1496" s="10">
        <v>1500</v>
      </c>
      <c r="B1496" s="71" t="s">
        <v>8182</v>
      </c>
      <c r="C1496" s="50" t="s">
        <v>8183</v>
      </c>
      <c r="D1496" s="51" t="s">
        <v>2818</v>
      </c>
      <c r="E1496" s="71" t="s">
        <v>3104</v>
      </c>
      <c r="F1496" s="76" t="s">
        <v>8184</v>
      </c>
      <c r="G1496" s="60" t="s">
        <v>8167</v>
      </c>
      <c r="H1496" s="10" t="str">
        <f t="shared" si="24"/>
        <v>(1500, 'Phạm Thị Như Ý', '1993-06-20', 'Nữ', 'An Giang', '0355 030 707
0987 110 356', 'MRHL19036', 140, 44, 875, '', '83000000', '2019-08-12', '', '2019-07-31', '', '41000000', '42000000', '', '', '', '', '', '', 'Admin', '2020-06-22 00:46:18'),</v>
      </c>
      <c r="I1496" s="10" t="str">
        <f t="shared" si="24"/>
        <v>(Phạm Thị Như Ý, '1993-06-20', 'Nữ', 'An Giang', '0355 030 707
0987 110 356', 'MRHL19036', '(1500, 'Phạm Thị Như Ý', '1993-06-20', 'Nữ', 'An Giang', '0355 030 707
0987 110 356', 'MRHL19036', 140, 44, 875, '', '83000000', '2019-08-12', '', '2019-07-31', '', '41000000', '42000000', '', '', '', '', '', '', 'Admin', '2020-06-22 00:46:18'),', 44, 875, , '83000000', '2019-08-12', '41000000', '2019-07-31', '', '', '42000000', '', '', '', '', '', '', '', 'Admin', '2020-06-22 00:46:18'),</v>
      </c>
      <c r="J1496" s="58">
        <v>140</v>
      </c>
      <c r="K1496" s="58">
        <v>44</v>
      </c>
      <c r="L1496" s="58">
        <v>875</v>
      </c>
      <c r="M1496" s="83"/>
      <c r="N1496" s="85">
        <v>83000000</v>
      </c>
      <c r="O1496" s="56" t="s">
        <v>8168</v>
      </c>
      <c r="P1496" s="159">
        <v>41000000</v>
      </c>
      <c r="Q1496" s="124">
        <v>42000000</v>
      </c>
      <c r="R1496" s="124"/>
      <c r="S1496" s="49" t="s">
        <v>3385</v>
      </c>
      <c r="T1496" s="49"/>
      <c r="U1496" s="130"/>
      <c r="V1496" s="55"/>
      <c r="W1496" s="55"/>
      <c r="X1496" s="10"/>
      <c r="Y1496" s="10"/>
      <c r="Z1496" s="10"/>
    </row>
    <row r="1497" spans="1:26">
      <c r="A1497" s="10">
        <v>1501</v>
      </c>
      <c r="B1497" s="71" t="s">
        <v>8185</v>
      </c>
      <c r="C1497" s="50" t="s">
        <v>8186</v>
      </c>
      <c r="D1497" s="51" t="s">
        <v>2818</v>
      </c>
      <c r="E1497" s="71" t="s">
        <v>3104</v>
      </c>
      <c r="F1497" s="76" t="s">
        <v>8187</v>
      </c>
      <c r="G1497" s="60" t="s">
        <v>8167</v>
      </c>
      <c r="H1497" s="10" t="str">
        <f t="shared" si="24"/>
        <v>(1501, 'Hoàng Hà Mỹ Tú', '1988-11-13', 'Nữ', 'An Giang', '0989 215 954
0915 646 070', 'MRHL19036', 140, 44, 874, '', '83000000', '2019-08-12', '', '2019-07-31', '', '20000000', '63000000', '', '', '', '', '', '', 'Admin', '2020-06-22 00:46:18'),</v>
      </c>
      <c r="I1497" s="10" t="str">
        <f t="shared" si="24"/>
        <v>(Hoàng Hà Mỹ Tú, '1988-11-13', 'Nữ', 'An Giang', '0989 215 954
0915 646 070', 'MRHL19036', '(1501, 'Hoàng Hà Mỹ Tú', '1988-11-13', 'Nữ', 'An Giang', '0989 215 954
0915 646 070', 'MRHL19036', 140, 44, 874, '', '83000000', '2019-08-12', '', '2019-07-31', '', '20000000', '63000000', '', '', '', '', '', '', 'Admin', '2020-06-22 00:46:18'),', 44, 874, , '83000000', '2019-08-12', '20000000', '2019-07-31', '', '', '63000000', '', '', '', '', '', '', '', 'Admin', '2020-06-22 00:46:18'),</v>
      </c>
      <c r="J1497" s="58">
        <v>140</v>
      </c>
      <c r="K1497" s="58">
        <v>44</v>
      </c>
      <c r="L1497" s="58">
        <v>874</v>
      </c>
      <c r="M1497" s="83"/>
      <c r="N1497" s="85">
        <v>83000000</v>
      </c>
      <c r="O1497" s="56" t="s">
        <v>8168</v>
      </c>
      <c r="P1497" s="159">
        <v>20000000</v>
      </c>
      <c r="Q1497" s="124">
        <v>63000000</v>
      </c>
      <c r="R1497" s="124"/>
      <c r="S1497" s="49" t="s">
        <v>3385</v>
      </c>
      <c r="T1497" s="49"/>
      <c r="U1497" s="130"/>
      <c r="V1497" s="55"/>
      <c r="W1497" s="55"/>
      <c r="X1497" s="10"/>
      <c r="Y1497" s="10"/>
      <c r="Z1497" s="10"/>
    </row>
    <row r="1498" spans="1:26">
      <c r="A1498" s="125">
        <v>1502</v>
      </c>
      <c r="B1498" s="71" t="s">
        <v>8188</v>
      </c>
      <c r="C1498" s="50" t="s">
        <v>8189</v>
      </c>
      <c r="D1498" s="51" t="s">
        <v>2845</v>
      </c>
      <c r="E1498" s="71" t="s">
        <v>2876</v>
      </c>
      <c r="F1498" s="76" t="s">
        <v>8190</v>
      </c>
      <c r="G1498" s="60" t="s">
        <v>8191</v>
      </c>
      <c r="H1498" s="10" t="str">
        <f t="shared" si="24"/>
        <v>(1502, 'Nguyễn Trường Thịnh', '1994-11-09', 'Nam', 'Vĩnh Long', '0967 409 702
0785 242 831', 'MR19156', 55, 13, 292, 'KANAGAWA', '103000000', '2019-08-15', '', '2019-08-10', '', '50000000', '53000000', '', '', '', '', '', '', 'Admin', '2020-06-22 00:46:18'),</v>
      </c>
      <c r="I1498" s="10" t="str">
        <f t="shared" si="24"/>
        <v>(Nguyễn Trường Thịnh, '1994-11-09', 'Nam', 'Vĩnh Long', '0967 409 702
0785 242 831', 'MR19156', '(1502, 'Nguyễn Trường Thịnh', '1994-11-09', 'Nam', 'Vĩnh Long', '0967 409 702
0785 242 831', 'MR19156', 55, 13, 292, 'KANAGAWA', '103000000', '2019-08-15', '', '2019-08-10', '', '50000000', '53000000', '', '', '', '', '', '', 'Admin', '2020-06-22 00:46:18'),', 13, 292, KANAGAWA, '103000000', '2019-08-15', '50000000', '2019-08-10', '', '', '53000000', '', '', '', '', '', '', '', 'Admin', '2020-06-22 00:46:18'),</v>
      </c>
      <c r="J1498" s="58">
        <v>55</v>
      </c>
      <c r="K1498" s="58">
        <v>13</v>
      </c>
      <c r="L1498" s="58">
        <v>292</v>
      </c>
      <c r="M1498" s="83" t="s">
        <v>2990</v>
      </c>
      <c r="N1498" s="85">
        <v>103000000</v>
      </c>
      <c r="O1498" s="56" t="s">
        <v>8192</v>
      </c>
      <c r="P1498" s="159">
        <v>50000000</v>
      </c>
      <c r="Q1498" s="124">
        <v>53000000</v>
      </c>
      <c r="R1498" s="124"/>
      <c r="S1498" s="49" t="s">
        <v>8193</v>
      </c>
      <c r="T1498" s="49"/>
      <c r="U1498" s="130"/>
      <c r="V1498" s="55"/>
      <c r="W1498" s="55"/>
      <c r="X1498" s="10"/>
      <c r="Y1498" s="10"/>
      <c r="Z1498" s="10"/>
    </row>
    <row r="1499" spans="1:26">
      <c r="A1499" s="10">
        <v>1503</v>
      </c>
      <c r="B1499" s="71" t="s">
        <v>8194</v>
      </c>
      <c r="C1499" s="50" t="s">
        <v>8195</v>
      </c>
      <c r="D1499" s="51" t="s">
        <v>2845</v>
      </c>
      <c r="E1499" s="71" t="s">
        <v>2846</v>
      </c>
      <c r="F1499" s="76" t="s">
        <v>8196</v>
      </c>
      <c r="G1499" s="60" t="s">
        <v>8191</v>
      </c>
      <c r="H1499" s="10" t="str">
        <f t="shared" si="24"/>
        <v>(1503, 'Trần Quốc Sỉ', '1994-10-11', 'Nam', 'Bến Tre', '0353 500 625
0389 125 707  ', 'MR19156', 55, 13, 292, 'KANAGAWA', '103000000', '2019-08-19', '', '2019-08-10', '', '25000000', '78000000', '', '', '', '', '', '', 'Admin', '2020-06-22 00:46:18'),</v>
      </c>
      <c r="I1499" s="10" t="str">
        <f t="shared" si="24"/>
        <v>(Trần Quốc Sỉ, '1994-10-11', 'Nam', 'Bến Tre', '0353 500 625
0389 125 707  ', 'MR19156', '(1503, 'Trần Quốc Sỉ', '1994-10-11', 'Nam', 'Bến Tre', '0353 500 625
0389 125 707  ', 'MR19156', 55, 13, 292, 'KANAGAWA', '103000000', '2019-08-19', '', '2019-08-10', '', '25000000', '78000000', '', '', '', '', '', '', 'Admin', '2020-06-22 00:46:18'),', 13, 292, KANAGAWA, '103000000', '2019-08-19', '25000000', '2019-08-10', '', '', '78000000', '', '', '', '', '', '', '', 'Admin', '2020-06-22 00:46:18'),</v>
      </c>
      <c r="J1499" s="58">
        <v>55</v>
      </c>
      <c r="K1499" s="58">
        <v>13</v>
      </c>
      <c r="L1499" s="58">
        <v>292</v>
      </c>
      <c r="M1499" s="83" t="s">
        <v>2990</v>
      </c>
      <c r="N1499" s="85">
        <v>103000000</v>
      </c>
      <c r="O1499" s="56" t="s">
        <v>6811</v>
      </c>
      <c r="P1499" s="159">
        <v>25000000</v>
      </c>
      <c r="Q1499" s="124">
        <v>78000000</v>
      </c>
      <c r="R1499" s="124"/>
      <c r="S1499" s="49" t="s">
        <v>8193</v>
      </c>
      <c r="T1499" s="49"/>
      <c r="U1499" s="130"/>
      <c r="V1499" s="55"/>
      <c r="W1499" s="55"/>
      <c r="X1499" s="10"/>
      <c r="Y1499" s="10"/>
      <c r="Z1499" s="10"/>
    </row>
    <row r="1500" spans="1:26">
      <c r="A1500" s="10">
        <v>1504</v>
      </c>
      <c r="B1500" s="71" t="s">
        <v>7199</v>
      </c>
      <c r="C1500" s="50" t="s">
        <v>7722</v>
      </c>
      <c r="D1500" s="51" t="s">
        <v>2845</v>
      </c>
      <c r="E1500" s="71" t="s">
        <v>2840</v>
      </c>
      <c r="F1500" s="76" t="s">
        <v>8197</v>
      </c>
      <c r="G1500" s="60" t="s">
        <v>8191</v>
      </c>
      <c r="H1500" s="10" t="str">
        <f t="shared" si="24"/>
        <v>(1504, 'Nguyễn Văn Mạnh', '2000-03-06', 'Nam', 'Kiên Giang', '0356 588 023
0339 600 030', 'MR19156', 55, 13, 292, 'KANAGAWA', '103000000', '2019-08-16', '', '2019-08-10', '', '27000000', '76000000', '', '', '', '', '', '', 'Admin', '2020-06-22 00:46:18'),</v>
      </c>
      <c r="I1500" s="10" t="str">
        <f t="shared" si="24"/>
        <v>(Nguyễn Văn Mạnh, '2000-03-06', 'Nam', 'Kiên Giang', '0356 588 023
0339 600 030', 'MR19156', '(1504, 'Nguyễn Văn Mạnh', '2000-03-06', 'Nam', 'Kiên Giang', '0356 588 023
0339 600 030', 'MR19156', 55, 13, 292, 'KANAGAWA', '103000000', '2019-08-16', '', '2019-08-10', '', '27000000', '76000000', '', '', '', '', '', '', 'Admin', '2020-06-22 00:46:18'),', 13, 292, KANAGAWA, '103000000', '2019-08-16', '27000000', '2019-08-10', '', '', '76000000', '', '', '', '', '', '', '', 'Admin', '2020-06-22 00:46:18'),</v>
      </c>
      <c r="J1500" s="58">
        <v>55</v>
      </c>
      <c r="K1500" s="58">
        <v>13</v>
      </c>
      <c r="L1500" s="58">
        <v>292</v>
      </c>
      <c r="M1500" s="83" t="s">
        <v>2990</v>
      </c>
      <c r="N1500" s="85">
        <v>103000000</v>
      </c>
      <c r="O1500" s="56" t="s">
        <v>8073</v>
      </c>
      <c r="P1500" s="159">
        <v>27000000</v>
      </c>
      <c r="Q1500" s="124">
        <v>76000000</v>
      </c>
      <c r="R1500" s="124"/>
      <c r="S1500" s="49" t="s">
        <v>8193</v>
      </c>
      <c r="T1500" s="49"/>
      <c r="U1500" s="130"/>
      <c r="V1500" s="55"/>
      <c r="W1500" s="55"/>
      <c r="X1500" s="10"/>
      <c r="Y1500" s="10"/>
      <c r="Z1500" s="10"/>
    </row>
    <row r="1501" spans="1:26">
      <c r="A1501" s="10">
        <v>1505</v>
      </c>
      <c r="B1501" s="71" t="s">
        <v>8198</v>
      </c>
      <c r="C1501" s="50" t="s">
        <v>8199</v>
      </c>
      <c r="D1501" s="51" t="s">
        <v>2845</v>
      </c>
      <c r="E1501" s="71" t="s">
        <v>4594</v>
      </c>
      <c r="F1501" s="76" t="s">
        <v>8200</v>
      </c>
      <c r="G1501" s="60" t="s">
        <v>8191</v>
      </c>
      <c r="H1501" s="10" t="str">
        <f t="shared" si="24"/>
        <v>(1505, 'Dương Thành Đạt', '2000-05-24', 'Nam', 'Hà Nam', '0943 716 201
0964 828 386', 'MR19156', 55, 13, 292, 'KANAGAWA', '103000000', '2019-08-17', '', '2019-08-10', '', '37000000', '66000000', '', '', '', '', '', '', 'Admin', '2020-06-22 00:46:18'),</v>
      </c>
      <c r="I1501" s="10" t="str">
        <f t="shared" si="24"/>
        <v>(Dương Thành Đạt, '2000-05-24', 'Nam', 'Hà Nam', '0943 716 201
0964 828 386', 'MR19156', '(1505, 'Dương Thành Đạt', '2000-05-24', 'Nam', 'Hà Nam', '0943 716 201
0964 828 386', 'MR19156', 55, 13, 292, 'KANAGAWA', '103000000', '2019-08-17', '', '2019-08-10', '', '37000000', '66000000', '', '', '', '', '', '', 'Admin', '2020-06-22 00:46:18'),', 13, 292, KANAGAWA, '103000000', '2019-08-17', '37000000', '2019-08-10', '', '', '66000000', '', '', '', '', '', '', '', 'Admin', '2020-06-22 00:46:18'),</v>
      </c>
      <c r="J1501" s="58">
        <v>55</v>
      </c>
      <c r="K1501" s="58">
        <v>13</v>
      </c>
      <c r="L1501" s="58">
        <v>292</v>
      </c>
      <c r="M1501" s="83" t="s">
        <v>2990</v>
      </c>
      <c r="N1501" s="85">
        <v>103000000</v>
      </c>
      <c r="O1501" s="56" t="s">
        <v>7849</v>
      </c>
      <c r="P1501" s="159">
        <v>37000000</v>
      </c>
      <c r="Q1501" s="124">
        <v>66000000</v>
      </c>
      <c r="R1501" s="124"/>
      <c r="S1501" s="49" t="s">
        <v>8193</v>
      </c>
      <c r="T1501" s="49"/>
      <c r="U1501" s="130"/>
      <c r="V1501" s="55"/>
      <c r="W1501" s="55"/>
      <c r="X1501" s="10"/>
      <c r="Y1501" s="10"/>
      <c r="Z1501" s="10"/>
    </row>
    <row r="1502" spans="1:26">
      <c r="A1502" s="10">
        <v>1506</v>
      </c>
      <c r="B1502" s="71" t="s">
        <v>8201</v>
      </c>
      <c r="C1502" s="50" t="s">
        <v>8202</v>
      </c>
      <c r="D1502" s="51" t="s">
        <v>2845</v>
      </c>
      <c r="E1502" s="71" t="s">
        <v>2846</v>
      </c>
      <c r="F1502" s="76" t="s">
        <v>8203</v>
      </c>
      <c r="G1502" s="60" t="s">
        <v>8191</v>
      </c>
      <c r="H1502" s="10" t="str">
        <f t="shared" si="24"/>
        <v>(1506, 'Trần Hoàng Tính', '1996-01-19', 'Nam', 'Bến Tre', '0983 457 154
0946 862 616', 'MR19156', 55, 13, 292, 'KANAGAWA', '103000000', '2019-08-19', '', '2019-08-10', '', '30000000', '73000000', '', '', '', '', '', '', 'Admin', '2020-06-22 00:46:18'),</v>
      </c>
      <c r="I1502" s="10" t="str">
        <f t="shared" si="24"/>
        <v>(Trần Hoàng Tính, '1996-01-19', 'Nam', 'Bến Tre', '0983 457 154
0946 862 616', 'MR19156', '(1506, 'Trần Hoàng Tính', '1996-01-19', 'Nam', 'Bến Tre', '0983 457 154
0946 862 616', 'MR19156', 55, 13, 292, 'KANAGAWA', '103000000', '2019-08-19', '', '2019-08-10', '', '30000000', '73000000', '', '', '', '', '', '', 'Admin', '2020-06-22 00:46:18'),', 13, 292, KANAGAWA, '103000000', '2019-08-19', '30000000', '2019-08-10', '', '', '73000000', '', '', '', '', '', '', '', 'Admin', '2020-06-22 00:46:18'),</v>
      </c>
      <c r="J1502" s="58">
        <v>55</v>
      </c>
      <c r="K1502" s="58">
        <v>13</v>
      </c>
      <c r="L1502" s="58">
        <v>292</v>
      </c>
      <c r="M1502" s="83" t="s">
        <v>2990</v>
      </c>
      <c r="N1502" s="85">
        <v>103000000</v>
      </c>
      <c r="O1502" s="56" t="s">
        <v>6811</v>
      </c>
      <c r="P1502" s="159">
        <v>30000000</v>
      </c>
      <c r="Q1502" s="124">
        <v>73000000</v>
      </c>
      <c r="R1502" s="124"/>
      <c r="S1502" s="49" t="s">
        <v>8193</v>
      </c>
      <c r="T1502" s="49"/>
      <c r="U1502" s="130"/>
      <c r="V1502" s="55"/>
      <c r="W1502" s="55"/>
      <c r="X1502" s="10"/>
      <c r="Y1502" s="10"/>
      <c r="Z1502" s="10"/>
    </row>
    <row r="1503" spans="1:26">
      <c r="A1503" s="10">
        <v>1507</v>
      </c>
      <c r="B1503" s="71" t="s">
        <v>8204</v>
      </c>
      <c r="C1503" s="50" t="s">
        <v>4664</v>
      </c>
      <c r="D1503" s="51" t="s">
        <v>2845</v>
      </c>
      <c r="E1503" s="71" t="s">
        <v>2830</v>
      </c>
      <c r="F1503" s="76" t="s">
        <v>8205</v>
      </c>
      <c r="G1503" s="60" t="s">
        <v>8191</v>
      </c>
      <c r="H1503" s="10" t="str">
        <f t="shared" si="24"/>
        <v>(1507, 'Võ Quang Đăng Khoa', '1999-01-07', 'Nam', 'Tây Ninh', '0911 697 931
0918 000 298', 'MR19156', 55, 13, 292, 'KANAGAWA', '103000000', '2019-08-19', '', '2019-08-10', '', '50000000', '53000000', '', '', '', '', '', '', 'Admin', '2020-06-22 00:46:18'),</v>
      </c>
      <c r="I1503" s="10" t="str">
        <f t="shared" si="24"/>
        <v>(Võ Quang Đăng Khoa, '1999-01-07', 'Nam', 'Tây Ninh', '0911 697 931
0918 000 298', 'MR19156', '(1507, 'Võ Quang Đăng Khoa', '1999-01-07', 'Nam', 'Tây Ninh', '0911 697 931
0918 000 298', 'MR19156', 55, 13, 292, 'KANAGAWA', '103000000', '2019-08-19', '', '2019-08-10', '', '50000000', '53000000', '', '', '', '', '', '', 'Admin', '2020-06-22 00:46:18'),', 13, 292, KANAGAWA, '103000000', '2019-08-19', '50000000', '2019-08-10', '', '', '53000000', '', '', '', '', '', '', '', 'Admin', '2020-06-22 00:46:18'),</v>
      </c>
      <c r="J1503" s="58">
        <v>55</v>
      </c>
      <c r="K1503" s="58">
        <v>13</v>
      </c>
      <c r="L1503" s="58">
        <v>292</v>
      </c>
      <c r="M1503" s="83" t="s">
        <v>2990</v>
      </c>
      <c r="N1503" s="85">
        <v>103000000</v>
      </c>
      <c r="O1503" s="56" t="s">
        <v>6811</v>
      </c>
      <c r="P1503" s="159">
        <v>50000000</v>
      </c>
      <c r="Q1503" s="124">
        <v>53000000</v>
      </c>
      <c r="R1503" s="124"/>
      <c r="S1503" s="49" t="s">
        <v>8193</v>
      </c>
      <c r="T1503" s="49"/>
      <c r="U1503" s="130"/>
      <c r="V1503" s="55"/>
      <c r="W1503" s="55"/>
      <c r="X1503" s="10"/>
      <c r="Y1503" s="10"/>
      <c r="Z1503" s="10"/>
    </row>
    <row r="1504" spans="1:26">
      <c r="A1504" s="10">
        <v>1508</v>
      </c>
      <c r="B1504" s="71" t="s">
        <v>8206</v>
      </c>
      <c r="C1504" s="50" t="s">
        <v>8207</v>
      </c>
      <c r="D1504" s="51" t="s">
        <v>2845</v>
      </c>
      <c r="E1504" s="71" t="s">
        <v>2846</v>
      </c>
      <c r="F1504" s="76" t="s">
        <v>8208</v>
      </c>
      <c r="G1504" s="60" t="s">
        <v>8191</v>
      </c>
      <c r="H1504" s="10" t="str">
        <f t="shared" si="24"/>
        <v>(1508, 'Nguyễn Thanh Hậu', '2000-04-15', 'Nam', 'Bến Tre', '0357 021 746
0344 682 860', 'MR19156', 55, 13, 292, 'KANAGAWA', '103000000', '2019-08-14', '', '2019-08-10', '', '50000000', '53000000', '', '', '', '', '', '', 'Admin', '2020-06-22 00:46:18'),</v>
      </c>
      <c r="I1504" s="10" t="str">
        <f t="shared" si="24"/>
        <v>(Nguyễn Thanh Hậu, '2000-04-15', 'Nam', 'Bến Tre', '0357 021 746
0344 682 860', 'MR19156', '(1508, 'Nguyễn Thanh Hậu', '2000-04-15', 'Nam', 'Bến Tre', '0357 021 746
0344 682 860', 'MR19156', 55, 13, 292, 'KANAGAWA', '103000000', '2019-08-14', '', '2019-08-10', '', '50000000', '53000000', '', '', '', '', '', '', 'Admin', '2020-06-22 00:46:18'),', 13, 292, KANAGAWA, '103000000', '2019-08-14', '50000000', '2019-08-10', '', '', '53000000', '', '', '', '', '', '', '', 'Admin', '2020-06-22 00:46:18'),</v>
      </c>
      <c r="J1504" s="58">
        <v>55</v>
      </c>
      <c r="K1504" s="58">
        <v>13</v>
      </c>
      <c r="L1504" s="58">
        <v>292</v>
      </c>
      <c r="M1504" s="83" t="s">
        <v>2990</v>
      </c>
      <c r="N1504" s="85">
        <v>103000000</v>
      </c>
      <c r="O1504" s="56" t="s">
        <v>7182</v>
      </c>
      <c r="P1504" s="159">
        <v>50000000</v>
      </c>
      <c r="Q1504" s="124">
        <v>53000000</v>
      </c>
      <c r="R1504" s="124"/>
      <c r="S1504" s="49" t="s">
        <v>8193</v>
      </c>
      <c r="T1504" s="49"/>
      <c r="U1504" s="130"/>
      <c r="V1504" s="55"/>
      <c r="W1504" s="55"/>
      <c r="X1504" s="10"/>
      <c r="Y1504" s="10"/>
      <c r="Z1504" s="10"/>
    </row>
    <row r="1505" spans="1:26">
      <c r="A1505" s="10">
        <v>1509</v>
      </c>
      <c r="B1505" s="71" t="s">
        <v>8209</v>
      </c>
      <c r="C1505" s="50" t="s">
        <v>8210</v>
      </c>
      <c r="D1505" s="51" t="s">
        <v>2845</v>
      </c>
      <c r="E1505" s="71" t="s">
        <v>3653</v>
      </c>
      <c r="F1505" s="76" t="s">
        <v>8211</v>
      </c>
      <c r="G1505" s="60" t="s">
        <v>8191</v>
      </c>
      <c r="H1505" s="10" t="str">
        <f t="shared" si="24"/>
        <v>(1509, 'Bùi Thanh Tùng', '1992-05-12', 'Nam', 'Đak Lak', '0906 564 400
0394 966 039', 'MR19156', 55, 13, 292, 'KANAGAWA', '103000000', '2019-08-19', '', '2019-08-10', '', '50000000', '53000000', '', '', '', '', '', '', 'Admin', '2020-06-22 00:46:18'),</v>
      </c>
      <c r="I1505" s="10" t="str">
        <f t="shared" si="24"/>
        <v>(Bùi Thanh Tùng, '1992-05-12', 'Nam', 'Đak Lak', '0906 564 400
0394 966 039', 'MR19156', '(1509, 'Bùi Thanh Tùng', '1992-05-12', 'Nam', 'Đak Lak', '0906 564 400
0394 966 039', 'MR19156', 55, 13, 292, 'KANAGAWA', '103000000', '2019-08-19', '', '2019-08-10', '', '50000000', '53000000', '', '', '', '', '', '', 'Admin', '2020-06-22 00:46:18'),', 13, 292, KANAGAWA, '103000000', '2019-08-19', '50000000', '2019-08-10', '', '', '53000000', '', '', '', '', '', '', '', 'Admin', '2020-06-22 00:46:18'),</v>
      </c>
      <c r="J1505" s="58">
        <v>55</v>
      </c>
      <c r="K1505" s="58">
        <v>13</v>
      </c>
      <c r="L1505" s="58">
        <v>292</v>
      </c>
      <c r="M1505" s="83" t="s">
        <v>2990</v>
      </c>
      <c r="N1505" s="85">
        <v>103000000</v>
      </c>
      <c r="O1505" s="56" t="s">
        <v>6811</v>
      </c>
      <c r="P1505" s="159">
        <v>50000000</v>
      </c>
      <c r="Q1505" s="124">
        <v>53000000</v>
      </c>
      <c r="R1505" s="124"/>
      <c r="S1505" s="49" t="s">
        <v>8193</v>
      </c>
      <c r="T1505" s="49"/>
      <c r="U1505" s="130"/>
      <c r="V1505" s="55"/>
      <c r="W1505" s="55"/>
      <c r="X1505" s="10"/>
      <c r="Y1505" s="10"/>
      <c r="Z1505" s="10"/>
    </row>
    <row r="1506" spans="1:26">
      <c r="A1506" s="10">
        <v>1510</v>
      </c>
      <c r="B1506" s="71" t="s">
        <v>8212</v>
      </c>
      <c r="C1506" s="50" t="s">
        <v>8213</v>
      </c>
      <c r="D1506" s="51" t="s">
        <v>2845</v>
      </c>
      <c r="E1506" s="71" t="s">
        <v>2876</v>
      </c>
      <c r="F1506" s="76" t="s">
        <v>8214</v>
      </c>
      <c r="G1506" s="60" t="s">
        <v>8191</v>
      </c>
      <c r="H1506" s="10" t="str">
        <f t="shared" si="24"/>
        <v>(1510, 'Phan Hoàng Long', '1992-06-18', 'Nam', 'Vĩnh Long', '0907 043 636
0937 393 535', 'MR19156', 55, 13, 292, 'KANAGAWA', '103000000', '2019-08-19', '', '2019-08-10', '', '50000000', '53000000', '', '', '', '', '', '', 'Admin', '2020-06-22 00:46:18'),</v>
      </c>
      <c r="I1506" s="10" t="str">
        <f t="shared" si="24"/>
        <v>(Phan Hoàng Long, '1992-06-18', 'Nam', 'Vĩnh Long', '0907 043 636
0937 393 535', 'MR19156', '(1510, 'Phan Hoàng Long', '1992-06-18', 'Nam', 'Vĩnh Long', '0907 043 636
0937 393 535', 'MR19156', 55, 13, 292, 'KANAGAWA', '103000000', '2019-08-19', '', '2019-08-10', '', '50000000', '53000000', '', '', '', '', '', '', 'Admin', '2020-06-22 00:46:18'),', 13, 292, KANAGAWA, '103000000', '2019-08-19', '50000000', '2019-08-10', '', '', '53000000', '', '', '', '', '', '', '', 'Admin', '2020-06-22 00:46:18'),</v>
      </c>
      <c r="J1506" s="58">
        <v>55</v>
      </c>
      <c r="K1506" s="58">
        <v>13</v>
      </c>
      <c r="L1506" s="58">
        <v>292</v>
      </c>
      <c r="M1506" s="83" t="s">
        <v>2990</v>
      </c>
      <c r="N1506" s="85">
        <v>103000000</v>
      </c>
      <c r="O1506" s="56" t="s">
        <v>6811</v>
      </c>
      <c r="P1506" s="159">
        <v>50000000</v>
      </c>
      <c r="Q1506" s="124">
        <v>53000000</v>
      </c>
      <c r="R1506" s="124"/>
      <c r="S1506" s="49" t="s">
        <v>8193</v>
      </c>
      <c r="T1506" s="49"/>
      <c r="U1506" s="130"/>
      <c r="V1506" s="55"/>
      <c r="W1506" s="55"/>
      <c r="X1506" s="10"/>
      <c r="Y1506" s="10"/>
      <c r="Z1506" s="10"/>
    </row>
    <row r="1507" spans="1:26">
      <c r="A1507" s="10">
        <v>1511</v>
      </c>
      <c r="B1507" s="71" t="s">
        <v>8215</v>
      </c>
      <c r="C1507" s="50" t="s">
        <v>8216</v>
      </c>
      <c r="D1507" s="51" t="s">
        <v>2845</v>
      </c>
      <c r="E1507" s="71" t="s">
        <v>8217</v>
      </c>
      <c r="F1507" s="76" t="s">
        <v>8218</v>
      </c>
      <c r="G1507" s="60" t="s">
        <v>8191</v>
      </c>
      <c r="H1507" s="10" t="str">
        <f t="shared" si="24"/>
        <v>(1511, 'Phạm Hữu Hiệu', '2000-05-02', 'Nam', 'Trà Vinh
nơi sinh Nghệ An', '0973 933 764
0974 873 966', 'MR19156', 55, 13, 292, 'KANAGAWA', '103000000', '2019-08-19', '', '2019-08-10', '', '17000000', '86000000', '', '', '', '', '', '', 'Admin', '2020-06-22 00:46:18'),</v>
      </c>
      <c r="I1507" s="10" t="str">
        <f t="shared" si="24"/>
        <v>(Phạm Hữu Hiệu, '2000-05-02', 'Nam', 'Trà Vinh
nơi sinh Nghệ An', '0973 933 764
0974 873 966', 'MR19156', '(1511, 'Phạm Hữu Hiệu', '2000-05-02', 'Nam', 'Trà Vinh
nơi sinh Nghệ An', '0973 933 764
0974 873 966', 'MR19156', 55, 13, 292, 'KANAGAWA', '103000000', '2019-08-19', '', '2019-08-10', '', '17000000', '86000000', '', '', '', '', '', '', 'Admin', '2020-06-22 00:46:18'),', 13, 292, KANAGAWA, '103000000', '2019-08-19', '17000000', '2019-08-10', '', '', '86000000', '', '', '', '', '', '', '', 'Admin', '2020-06-22 00:46:18'),</v>
      </c>
      <c r="J1507" s="58">
        <v>55</v>
      </c>
      <c r="K1507" s="58">
        <v>13</v>
      </c>
      <c r="L1507" s="58">
        <v>292</v>
      </c>
      <c r="M1507" s="83" t="s">
        <v>2990</v>
      </c>
      <c r="N1507" s="85">
        <v>103000000</v>
      </c>
      <c r="O1507" s="56" t="s">
        <v>6811</v>
      </c>
      <c r="P1507" s="159">
        <v>17000000</v>
      </c>
      <c r="Q1507" s="124">
        <v>86000000</v>
      </c>
      <c r="R1507" s="124"/>
      <c r="S1507" s="49" t="s">
        <v>8193</v>
      </c>
      <c r="T1507" s="49"/>
      <c r="U1507" s="130"/>
      <c r="V1507" s="55"/>
      <c r="W1507" s="55"/>
      <c r="X1507" s="10"/>
      <c r="Y1507" s="10"/>
      <c r="Z1507" s="10"/>
    </row>
    <row r="1508" spans="1:26">
      <c r="A1508" s="10">
        <v>1512</v>
      </c>
      <c r="B1508" s="71" t="s">
        <v>8219</v>
      </c>
      <c r="C1508" s="50" t="s">
        <v>8220</v>
      </c>
      <c r="D1508" s="51" t="s">
        <v>2845</v>
      </c>
      <c r="E1508" s="71" t="s">
        <v>3471</v>
      </c>
      <c r="F1508" s="76" t="s">
        <v>8221</v>
      </c>
      <c r="G1508" s="60" t="s">
        <v>8191</v>
      </c>
      <c r="H1508" s="10" t="str">
        <f t="shared" si="24"/>
        <v>(1512, 'Trần Thái Bảo', '1996-11-12', 'Nam', 'Bạc Liêu', '0366 826 815
0943 864 949', 'MR19156', 55, 13, 292, 'KANAGAWA', '103000000', '2019-08-16', '', '2019-08-10', '', '22000000', '81000000', '', '', '', '', '', '', 'Admin', '2020-06-22 00:46:18'),</v>
      </c>
      <c r="I1508" s="10" t="str">
        <f t="shared" si="24"/>
        <v>(Trần Thái Bảo, '1996-11-12', 'Nam', 'Bạc Liêu', '0366 826 815
0943 864 949', 'MR19156', '(1512, 'Trần Thái Bảo', '1996-11-12', 'Nam', 'Bạc Liêu', '0366 826 815
0943 864 949', 'MR19156', 55, 13, 292, 'KANAGAWA', '103000000', '2019-08-16', '', '2019-08-10', '', '22000000', '81000000', '', '', '', '', '', '', 'Admin', '2020-06-22 00:46:18'),', 13, 292, KANAGAWA, '103000000', '2019-08-16', '22000000', '2019-08-10', '', '', '81000000', '', '', '', '', '', '', '', 'Admin', '2020-06-22 00:46:18'),</v>
      </c>
      <c r="J1508" s="58">
        <v>55</v>
      </c>
      <c r="K1508" s="58">
        <v>13</v>
      </c>
      <c r="L1508" s="58">
        <v>292</v>
      </c>
      <c r="M1508" s="83" t="s">
        <v>2990</v>
      </c>
      <c r="N1508" s="85">
        <v>103000000</v>
      </c>
      <c r="O1508" s="56" t="s">
        <v>8073</v>
      </c>
      <c r="P1508" s="159">
        <v>22000000</v>
      </c>
      <c r="Q1508" s="124">
        <v>81000000</v>
      </c>
      <c r="R1508" s="124"/>
      <c r="S1508" s="49" t="s">
        <v>8193</v>
      </c>
      <c r="T1508" s="49"/>
      <c r="U1508" s="130"/>
      <c r="V1508" s="55"/>
      <c r="W1508" s="55"/>
      <c r="X1508" s="10"/>
      <c r="Y1508" s="10"/>
      <c r="Z1508" s="10"/>
    </row>
    <row r="1509" spans="1:26">
      <c r="A1509" s="10">
        <v>1513</v>
      </c>
      <c r="B1509" s="71" t="s">
        <v>8222</v>
      </c>
      <c r="C1509" s="50" t="s">
        <v>8223</v>
      </c>
      <c r="D1509" s="51" t="s">
        <v>2845</v>
      </c>
      <c r="E1509" s="71" t="s">
        <v>3193</v>
      </c>
      <c r="F1509" s="76" t="s">
        <v>8224</v>
      </c>
      <c r="G1509" s="60" t="s">
        <v>8191</v>
      </c>
      <c r="H1509" s="10" t="str">
        <f t="shared" si="24"/>
        <v>(1513, 'Nguyễn Như Hiếu', '1995-10-07', 'Nam', 'Hà Tỉnh', '0977 324 606
0363 278 416', 'MR19156', 55, 13, 292, 'KANAGAWA', '103000000', '2019-08-19', '', '2019-08-10', '', '50000000', '53000000', '', '', '', '', '', '', 'Admin', '2020-06-22 00:46:18'),</v>
      </c>
      <c r="I1509" s="10" t="str">
        <f t="shared" si="24"/>
        <v>(Nguyễn Như Hiếu, '1995-10-07', 'Nam', 'Hà Tỉnh', '0977 324 606
0363 278 416', 'MR19156', '(1513, 'Nguyễn Như Hiếu', '1995-10-07', 'Nam', 'Hà Tỉnh', '0977 324 606
0363 278 416', 'MR19156', 55, 13, 292, 'KANAGAWA', '103000000', '2019-08-19', '', '2019-08-10', '', '50000000', '53000000', '', '', '', '', '', '', 'Admin', '2020-06-22 00:46:18'),', 13, 292, KANAGAWA, '103000000', '2019-08-19', '50000000', '2019-08-10', '', '', '53000000', '', '', '', '', '', '', '', 'Admin', '2020-06-22 00:46:18'),</v>
      </c>
      <c r="J1509" s="58">
        <v>55</v>
      </c>
      <c r="K1509" s="58">
        <v>13</v>
      </c>
      <c r="L1509" s="58">
        <v>292</v>
      </c>
      <c r="M1509" s="83" t="s">
        <v>2990</v>
      </c>
      <c r="N1509" s="85">
        <v>103000000</v>
      </c>
      <c r="O1509" s="56" t="s">
        <v>6811</v>
      </c>
      <c r="P1509" s="159">
        <v>50000000</v>
      </c>
      <c r="Q1509" s="124">
        <v>53000000</v>
      </c>
      <c r="R1509" s="124"/>
      <c r="S1509" s="49" t="s">
        <v>8193</v>
      </c>
      <c r="T1509" s="49"/>
      <c r="U1509" s="130"/>
      <c r="V1509" s="55"/>
      <c r="W1509" s="55"/>
      <c r="X1509" s="10"/>
      <c r="Y1509" s="10"/>
      <c r="Z1509" s="10"/>
    </row>
    <row r="1510" spans="1:26">
      <c r="A1510" s="10">
        <v>1514</v>
      </c>
      <c r="B1510" s="71" t="s">
        <v>8225</v>
      </c>
      <c r="C1510" s="50" t="s">
        <v>8226</v>
      </c>
      <c r="D1510" s="51" t="s">
        <v>2845</v>
      </c>
      <c r="E1510" s="71" t="s">
        <v>2928</v>
      </c>
      <c r="F1510" s="76" t="s">
        <v>8227</v>
      </c>
      <c r="G1510" s="60" t="s">
        <v>8191</v>
      </c>
      <c r="H1510" s="10" t="str">
        <f t="shared" si="24"/>
        <v>(1514, 'Huỳnh Thanh Luận', '2000-01-28', 'Nam', 'Bình Định', '0868 793 067
0377 502 162', 'MR19156', 55, 13, 292, 'KANAGAWA', '103000000', '2019-08-19', '', '2019-08-10', '', '50000000', '53000000', '', '', '', '', '', '', 'Admin', '2020-06-22 00:46:18'),</v>
      </c>
      <c r="I1510" s="10" t="str">
        <f t="shared" si="24"/>
        <v>(Huỳnh Thanh Luận, '2000-01-28', 'Nam', 'Bình Định', '0868 793 067
0377 502 162', 'MR19156', '(1514, 'Huỳnh Thanh Luận', '2000-01-28', 'Nam', 'Bình Định', '0868 793 067
0377 502 162', 'MR19156', 55, 13, 292, 'KANAGAWA', '103000000', '2019-08-19', '', '2019-08-10', '', '50000000', '53000000', '', '', '', '', '', '', 'Admin', '2020-06-22 00:46:18'),', 13, 292, KANAGAWA, '103000000', '2019-08-19', '50000000', '2019-08-10', '', '', '53000000', '', '', '', '', '', '', '', 'Admin', '2020-06-22 00:46:18'),</v>
      </c>
      <c r="J1510" s="58">
        <v>55</v>
      </c>
      <c r="K1510" s="58">
        <v>13</v>
      </c>
      <c r="L1510" s="58">
        <v>292</v>
      </c>
      <c r="M1510" s="83" t="s">
        <v>2990</v>
      </c>
      <c r="N1510" s="85">
        <v>103000000</v>
      </c>
      <c r="O1510" s="56" t="s">
        <v>6811</v>
      </c>
      <c r="P1510" s="159">
        <v>50000000</v>
      </c>
      <c r="Q1510" s="124">
        <v>53000000</v>
      </c>
      <c r="R1510" s="124"/>
      <c r="S1510" s="49" t="s">
        <v>8193</v>
      </c>
      <c r="T1510" s="49"/>
      <c r="U1510" s="130"/>
      <c r="V1510" s="55"/>
      <c r="W1510" s="55"/>
      <c r="X1510" s="10"/>
      <c r="Y1510" s="10"/>
      <c r="Z1510" s="10"/>
    </row>
    <row r="1511" spans="1:26">
      <c r="A1511" s="10">
        <v>1515</v>
      </c>
      <c r="B1511" s="71" t="s">
        <v>8228</v>
      </c>
      <c r="C1511" s="50" t="s">
        <v>8229</v>
      </c>
      <c r="D1511" s="51" t="s">
        <v>2845</v>
      </c>
      <c r="E1511" s="71" t="s">
        <v>8217</v>
      </c>
      <c r="F1511" s="76" t="s">
        <v>8230</v>
      </c>
      <c r="G1511" s="60" t="s">
        <v>8191</v>
      </c>
      <c r="H1511" s="10" t="str">
        <f t="shared" si="24"/>
        <v>(1515, 'Lê Minh Dân', '1993-04-02', 'Nam', 'Trà Vinh
nơi sinh Nghệ An', '0975 972 234
0964 375 666', 'MR19156', 55, 13, 292, 'KANAGAWA', '103000000', '2019-08-16', '', '2019-08-10', '', '50000000', '53000000', '', '', '', '', '', '', 'Admin', '2020-06-22 00:46:18'),</v>
      </c>
      <c r="I1511" s="10" t="str">
        <f t="shared" si="24"/>
        <v>(Lê Minh Dân, '1993-04-02', 'Nam', 'Trà Vinh
nơi sinh Nghệ An', '0975 972 234
0964 375 666', 'MR19156', '(1515, 'Lê Minh Dân', '1993-04-02', 'Nam', 'Trà Vinh
nơi sinh Nghệ An', '0975 972 234
0964 375 666', 'MR19156', 55, 13, 292, 'KANAGAWA', '103000000', '2019-08-16', '', '2019-08-10', '', '50000000', '53000000', '', '', '', '', '', '', 'Admin', '2020-06-22 00:46:18'),', 13, 292, KANAGAWA, '103000000', '2019-08-16', '50000000', '2019-08-10', '', '', '53000000', '', '', '', '', '', '', '', 'Admin', '2020-06-22 00:46:18'),</v>
      </c>
      <c r="J1511" s="58">
        <v>55</v>
      </c>
      <c r="K1511" s="58">
        <v>13</v>
      </c>
      <c r="L1511" s="58">
        <v>292</v>
      </c>
      <c r="M1511" s="83" t="s">
        <v>2990</v>
      </c>
      <c r="N1511" s="85">
        <v>103000000</v>
      </c>
      <c r="O1511" s="56" t="s">
        <v>8073</v>
      </c>
      <c r="P1511" s="159">
        <v>50000000</v>
      </c>
      <c r="Q1511" s="124">
        <v>53000000</v>
      </c>
      <c r="R1511" s="124"/>
      <c r="S1511" s="49" t="s">
        <v>8193</v>
      </c>
      <c r="T1511" s="49"/>
      <c r="U1511" s="130"/>
      <c r="V1511" s="55"/>
      <c r="W1511" s="55"/>
      <c r="X1511" s="10"/>
      <c r="Y1511" s="10"/>
      <c r="Z1511" s="10"/>
    </row>
    <row r="1512" spans="1:26">
      <c r="A1512" s="10">
        <v>1516</v>
      </c>
      <c r="B1512" s="71" t="s">
        <v>8231</v>
      </c>
      <c r="C1512" s="50" t="s">
        <v>8232</v>
      </c>
      <c r="D1512" s="51" t="s">
        <v>2845</v>
      </c>
      <c r="E1512" s="71" t="s">
        <v>2819</v>
      </c>
      <c r="F1512" s="76" t="s">
        <v>8233</v>
      </c>
      <c r="G1512" s="60" t="s">
        <v>8191</v>
      </c>
      <c r="H1512" s="10" t="str">
        <f t="shared" si="24"/>
        <v>(1516, 'Vương Hoàng Anh Khoa', '1994-02-12', 'Nam', 'Hồ Chí Minh', '0909 138 624
0908 642 403', 'MR19156', 55, 13, 292, 'KANAGAWA', '103000000', '2019-08-19', '', '2019-08-10', '', '50000000', '53000000', '', '', '', '', '', '', 'Admin', '2020-06-22 00:46:18'),</v>
      </c>
      <c r="I1512" s="10" t="str">
        <f t="shared" si="24"/>
        <v>(Vương Hoàng Anh Khoa, '1994-02-12', 'Nam', 'Hồ Chí Minh', '0909 138 624
0908 642 403', 'MR19156', '(1516, 'Vương Hoàng Anh Khoa', '1994-02-12', 'Nam', 'Hồ Chí Minh', '0909 138 624
0908 642 403', 'MR19156', 55, 13, 292, 'KANAGAWA', '103000000', '2019-08-19', '', '2019-08-10', '', '50000000', '53000000', '', '', '', '', '', '', 'Admin', '2020-06-22 00:46:18'),', 13, 292, KANAGAWA, '103000000', '2019-08-19', '50000000', '2019-08-10', '', '', '53000000', '', '', '', '', '', '', '', 'Admin', '2020-06-22 00:46:18'),</v>
      </c>
      <c r="J1512" s="58">
        <v>55</v>
      </c>
      <c r="K1512" s="58">
        <v>13</v>
      </c>
      <c r="L1512" s="58">
        <v>292</v>
      </c>
      <c r="M1512" s="83" t="s">
        <v>2990</v>
      </c>
      <c r="N1512" s="85">
        <v>103000000</v>
      </c>
      <c r="O1512" s="56" t="s">
        <v>6811</v>
      </c>
      <c r="P1512" s="159">
        <v>50000000</v>
      </c>
      <c r="Q1512" s="124">
        <v>53000000</v>
      </c>
      <c r="R1512" s="124"/>
      <c r="S1512" s="49" t="s">
        <v>8193</v>
      </c>
      <c r="T1512" s="49"/>
      <c r="U1512" s="130"/>
      <c r="V1512" s="55"/>
      <c r="W1512" s="55"/>
      <c r="X1512" s="10"/>
      <c r="Y1512" s="10"/>
      <c r="Z1512" s="10"/>
    </row>
    <row r="1513" spans="1:26">
      <c r="A1513" s="10">
        <v>1517</v>
      </c>
      <c r="B1513" s="71" t="s">
        <v>8234</v>
      </c>
      <c r="C1513" s="50" t="s">
        <v>4553</v>
      </c>
      <c r="D1513" s="51" t="s">
        <v>2818</v>
      </c>
      <c r="E1513" s="71" t="s">
        <v>2969</v>
      </c>
      <c r="F1513" s="76" t="s">
        <v>8235</v>
      </c>
      <c r="G1513" s="60" t="s">
        <v>8236</v>
      </c>
      <c r="H1513" s="10" t="str">
        <f t="shared" si="24"/>
        <v>(1517, 'Nguyễn Thị Thanh Truyền', '1996-06-06', 'Nữ', 'Thừa Thiên Huế', '0787 600 566
0332 505 266', 'MRHL19038', 140, 35, 694, '', '83000000', '2019-08-26', '', '2019-08-20', '', '41000000', '42000000', '', '', '', '', '', '', 'Admin', '2020-06-22 00:46:18'),</v>
      </c>
      <c r="I1513" s="10" t="str">
        <f t="shared" si="24"/>
        <v>(Nguyễn Thị Thanh Truyền, '1996-06-06', 'Nữ', 'Thừa Thiên Huế', '0787 600 566
0332 505 266', 'MRHL19038', '(1517, 'Nguyễn Thị Thanh Truyền', '1996-06-06', 'Nữ', 'Thừa Thiên Huế', '0787 600 566
0332 505 266', 'MRHL19038', 140, 35, 694, '', '83000000', '2019-08-26', '', '2019-08-20', '', '41000000', '42000000', '', '', '', '', '', '', 'Admin', '2020-06-22 00:46:18'),', 35, 694, , '83000000', '2019-08-26', '41000000', '2019-08-20', '', '', '42000000', '', '', '', '', '', '', '', 'Admin', '2020-06-22 00:46:18'),</v>
      </c>
      <c r="J1513" s="58">
        <v>140</v>
      </c>
      <c r="K1513" s="58">
        <v>35</v>
      </c>
      <c r="L1513" s="58">
        <v>694</v>
      </c>
      <c r="M1513" s="83"/>
      <c r="N1513" s="85">
        <v>83000000</v>
      </c>
      <c r="O1513" s="56" t="s">
        <v>4280</v>
      </c>
      <c r="P1513" s="159">
        <v>41000000</v>
      </c>
      <c r="Q1513" s="124">
        <v>42000000</v>
      </c>
      <c r="R1513" s="124"/>
      <c r="S1513" s="49" t="s">
        <v>4268</v>
      </c>
      <c r="T1513" s="49"/>
      <c r="U1513" s="130"/>
      <c r="V1513" s="55"/>
      <c r="W1513" s="55"/>
      <c r="X1513" s="10"/>
      <c r="Y1513" s="10"/>
      <c r="Z1513" s="10"/>
    </row>
    <row r="1514" spans="1:26">
      <c r="A1514" s="10">
        <v>1518</v>
      </c>
      <c r="B1514" s="71" t="s">
        <v>8238</v>
      </c>
      <c r="C1514" s="50" t="s">
        <v>8239</v>
      </c>
      <c r="D1514" s="51" t="s">
        <v>2818</v>
      </c>
      <c r="E1514" s="71" t="s">
        <v>3141</v>
      </c>
      <c r="F1514" s="76" t="s">
        <v>8240</v>
      </c>
      <c r="G1514" s="60" t="s">
        <v>8236</v>
      </c>
      <c r="H1514" s="10" t="str">
        <f t="shared" si="24"/>
        <v>(1518, 'Đinh Huỳnh Huệ Nhi', '1990-02-23', 'Nữ', 'Đồng Tháp', '0772 860 082
0706 683 420', 'MRHL19038', 140, 35, 682, '', '83000000', '2019-08-26', '', '2019-08-20', '', '25000000', '58000000', '', '', '', '', '', '', 'Admin', '2020-06-22 00:46:18'),</v>
      </c>
      <c r="I1514" s="10" t="str">
        <f t="shared" si="24"/>
        <v>(Đinh Huỳnh Huệ Nhi, '1990-02-23', 'Nữ', 'Đồng Tháp', '0772 860 082
0706 683 420', 'MRHL19038', '(1518, 'Đinh Huỳnh Huệ Nhi', '1990-02-23', 'Nữ', 'Đồng Tháp', '0772 860 082
0706 683 420', 'MRHL19038', 140, 35, 682, '', '83000000', '2019-08-26', '', '2019-08-20', '', '25000000', '58000000', '', '', '', '', '', '', 'Admin', '2020-06-22 00:46:18'),', 35, 682, , '83000000', '2019-08-26', '25000000', '2019-08-20', '', '', '58000000', '', '', '', '', '', '', '', 'Admin', '2020-06-22 00:46:18'),</v>
      </c>
      <c r="J1514" s="58">
        <v>140</v>
      </c>
      <c r="K1514" s="58">
        <v>35</v>
      </c>
      <c r="L1514" s="58">
        <v>682</v>
      </c>
      <c r="M1514" s="83"/>
      <c r="N1514" s="85">
        <v>83000000</v>
      </c>
      <c r="O1514" s="56" t="s">
        <v>4280</v>
      </c>
      <c r="P1514" s="159">
        <v>25000000</v>
      </c>
      <c r="Q1514" s="124">
        <v>58000000</v>
      </c>
      <c r="R1514" s="124"/>
      <c r="S1514" s="49" t="s">
        <v>4268</v>
      </c>
      <c r="T1514" s="49"/>
      <c r="U1514" s="130"/>
      <c r="V1514" s="55"/>
      <c r="W1514" s="55"/>
      <c r="X1514" s="10"/>
      <c r="Y1514" s="10"/>
      <c r="Z1514" s="10"/>
    </row>
    <row r="1515" spans="1:26">
      <c r="A1515" s="10">
        <v>1519</v>
      </c>
      <c r="B1515" s="71" t="s">
        <v>8241</v>
      </c>
      <c r="C1515" s="50" t="s">
        <v>8242</v>
      </c>
      <c r="D1515" s="51" t="s">
        <v>2818</v>
      </c>
      <c r="E1515" s="71" t="s">
        <v>3104</v>
      </c>
      <c r="F1515" s="76" t="s">
        <v>8243</v>
      </c>
      <c r="G1515" s="60" t="s">
        <v>8236</v>
      </c>
      <c r="H1515" s="10" t="str">
        <f t="shared" si="24"/>
        <v>(1519, 'Nguyễn Kim Tuyến', '2000-04-16', 'Nữ', 'An Giang', '0338 478 797
0945 611 799', 'MRHL19038', 140, 35, 682, '', '83000000', '2019-08-26', '', '2019-08-20', '', '20000000', '63000000', '', '', '', '', '', '', 'Admin', '2020-06-22 00:46:18'),</v>
      </c>
      <c r="I1515" s="10" t="str">
        <f t="shared" si="24"/>
        <v>(Nguyễn Kim Tuyến, '2000-04-16', 'Nữ', 'An Giang', '0338 478 797
0945 611 799', 'MRHL19038', '(1519, 'Nguyễn Kim Tuyến', '2000-04-16', 'Nữ', 'An Giang', '0338 478 797
0945 611 799', 'MRHL19038', 140, 35, 682, '', '83000000', '2019-08-26', '', '2019-08-20', '', '20000000', '63000000', '', '', '', '', '', '', 'Admin', '2020-06-22 00:46:18'),', 35, 682, , '83000000', '2019-08-26', '20000000', '2019-08-20', '', '', '63000000', '', '', '', '', '', '', '', 'Admin', '2020-06-22 00:46:18'),</v>
      </c>
      <c r="J1515" s="58">
        <v>140</v>
      </c>
      <c r="K1515" s="58">
        <v>35</v>
      </c>
      <c r="L1515" s="58">
        <v>682</v>
      </c>
      <c r="M1515" s="83"/>
      <c r="N1515" s="85">
        <v>83000000</v>
      </c>
      <c r="O1515" s="56" t="s">
        <v>4280</v>
      </c>
      <c r="P1515" s="159">
        <v>20000000</v>
      </c>
      <c r="Q1515" s="124">
        <v>63000000</v>
      </c>
      <c r="R1515" s="124"/>
      <c r="S1515" s="49" t="s">
        <v>4268</v>
      </c>
      <c r="T1515" s="49"/>
      <c r="U1515" s="130"/>
      <c r="V1515" s="55"/>
      <c r="W1515" s="55"/>
      <c r="X1515" s="10"/>
      <c r="Y1515" s="10"/>
      <c r="Z1515" s="10"/>
    </row>
    <row r="1516" spans="1:26">
      <c r="A1516" s="125">
        <v>1520</v>
      </c>
      <c r="B1516" s="71" t="s">
        <v>8244</v>
      </c>
      <c r="C1516" s="50" t="s">
        <v>8245</v>
      </c>
      <c r="D1516" s="51" t="s">
        <v>2818</v>
      </c>
      <c r="E1516" s="71" t="s">
        <v>3012</v>
      </c>
      <c r="F1516" s="76" t="s">
        <v>8246</v>
      </c>
      <c r="G1516" s="60" t="s">
        <v>8247</v>
      </c>
      <c r="H1516" s="10" t="str">
        <f t="shared" si="24"/>
        <v>(1520, 'Phạm Thị Nghị', '1988-10-20', 'Nữ', 'Nghệ An', '0862 246 809
0972 161 276', 'MRHL19039', 140, 54, 671, '', '83000000', '2019-08-30', '', '2019-08-23', '', '36000000', '47000000', '', '', '', '', '', '', 'Admin', '2020-06-22 00:46:18'),</v>
      </c>
      <c r="I1516" s="10" t="str">
        <f t="shared" si="24"/>
        <v>(Phạm Thị Nghị, '1988-10-20', 'Nữ', 'Nghệ An', '0862 246 809
0972 161 276', 'MRHL19039', '(1520, 'Phạm Thị Nghị', '1988-10-20', 'Nữ', 'Nghệ An', '0862 246 809
0972 161 276', 'MRHL19039', 140, 54, 671, '', '83000000', '2019-08-30', '', '2019-08-23', '', '36000000', '47000000', '', '', '', '', '', '', 'Admin', '2020-06-22 00:46:18'),', 54, 671, , '83000000', '2019-08-30', '36000000', '2019-08-23', '', '', '47000000', '', '', '', '', '', '', '', 'Admin', '2020-06-22 00:46:18'),</v>
      </c>
      <c r="J1516" s="58">
        <v>140</v>
      </c>
      <c r="K1516" s="58">
        <v>54</v>
      </c>
      <c r="L1516" s="58">
        <v>671</v>
      </c>
      <c r="M1516" s="83"/>
      <c r="N1516" s="85">
        <v>83000000</v>
      </c>
      <c r="O1516" s="56" t="s">
        <v>8248</v>
      </c>
      <c r="P1516" s="159">
        <v>36000000</v>
      </c>
      <c r="Q1516" s="124">
        <v>47000000</v>
      </c>
      <c r="R1516" s="124"/>
      <c r="S1516" s="49" t="s">
        <v>7853</v>
      </c>
      <c r="T1516" s="49"/>
      <c r="U1516" s="130"/>
      <c r="V1516" s="55"/>
      <c r="W1516" s="55"/>
      <c r="X1516" s="10"/>
      <c r="Y1516" s="10"/>
      <c r="Z1516" s="10"/>
    </row>
    <row r="1517" spans="1:26">
      <c r="A1517" s="10">
        <v>1521</v>
      </c>
      <c r="B1517" s="71" t="s">
        <v>8249</v>
      </c>
      <c r="C1517" s="50" t="s">
        <v>7783</v>
      </c>
      <c r="D1517" s="51" t="s">
        <v>2818</v>
      </c>
      <c r="E1517" s="71" t="s">
        <v>3834</v>
      </c>
      <c r="F1517" s="76" t="s">
        <v>8250</v>
      </c>
      <c r="G1517" s="60" t="s">
        <v>8247</v>
      </c>
      <c r="H1517" s="10" t="str">
        <f t="shared" si="24"/>
        <v>(1521, 'Vũ Thị Ngọc Huyền', '1997-04-03', 'Nữ', 'Lâm Đồng', '0917 609 734
0838 646 199', 'MRHL19039', 140, 54, 671, '', '83000000', '2019-09-04', '', '2019-08-23', '', '41000000', '42000000', '', '', '', '', '', '', 'Admin', '2020-06-22 00:46:18'),</v>
      </c>
      <c r="I1517" s="10" t="str">
        <f t="shared" si="24"/>
        <v>(Vũ Thị Ngọc Huyền, '1997-04-03', 'Nữ', 'Lâm Đồng', '0917 609 734
0838 646 199', 'MRHL19039', '(1521, 'Vũ Thị Ngọc Huyền', '1997-04-03', 'Nữ', 'Lâm Đồng', '0917 609 734
0838 646 199', 'MRHL19039', 140, 54, 671, '', '83000000', '2019-09-04', '', '2019-08-23', '', '41000000', '42000000', '', '', '', '', '', '', 'Admin', '2020-06-22 00:46:18'),', 54, 671, , '83000000', '2019-09-04', '41000000', '2019-08-23', '', '', '42000000', '', '', '', '', '', '', '', 'Admin', '2020-06-22 00:46:18'),</v>
      </c>
      <c r="J1517" s="58">
        <v>140</v>
      </c>
      <c r="K1517" s="58">
        <v>54</v>
      </c>
      <c r="L1517" s="58">
        <v>671</v>
      </c>
      <c r="M1517" s="83"/>
      <c r="N1517" s="85">
        <v>83000000</v>
      </c>
      <c r="O1517" s="56" t="s">
        <v>6338</v>
      </c>
      <c r="P1517" s="159">
        <v>41000000</v>
      </c>
      <c r="Q1517" s="124">
        <v>42000000</v>
      </c>
      <c r="R1517" s="124"/>
      <c r="S1517" s="49" t="s">
        <v>7853</v>
      </c>
      <c r="T1517" s="49"/>
      <c r="U1517" s="130"/>
      <c r="V1517" s="55"/>
      <c r="W1517" s="55"/>
      <c r="X1517" s="10"/>
      <c r="Y1517" s="10"/>
      <c r="Z1517" s="10"/>
    </row>
    <row r="1518" spans="1:26">
      <c r="A1518" s="10">
        <v>1522</v>
      </c>
      <c r="B1518" s="71" t="s">
        <v>8251</v>
      </c>
      <c r="C1518" s="50" t="s">
        <v>8252</v>
      </c>
      <c r="D1518" s="51" t="s">
        <v>2818</v>
      </c>
      <c r="E1518" s="71" t="s">
        <v>3104</v>
      </c>
      <c r="F1518" s="76" t="s">
        <v>8253</v>
      </c>
      <c r="G1518" s="60" t="s">
        <v>8247</v>
      </c>
      <c r="H1518" s="10" t="str">
        <f t="shared" si="24"/>
        <v>(1522, 'Nguyễn Thị Hồng Nhung', '1998-11-30', 'Nữ', 'An Giang', '0986 444 280
0989 020 832', 'MRHL19039', 140, 54, 671, '', '83000000', '2019-08-30', '', '2019-08-23', '', '30000000', '53000000', '', '', '', '', '', '', 'Admin', '2020-06-22 00:46:18'),</v>
      </c>
      <c r="I1518" s="10" t="str">
        <f t="shared" si="24"/>
        <v>(Nguyễn Thị Hồng Nhung, '1998-11-30', 'Nữ', 'An Giang', '0986 444 280
0989 020 832', 'MRHL19039', '(1522, 'Nguyễn Thị Hồng Nhung', '1998-11-30', 'Nữ', 'An Giang', '0986 444 280
0989 020 832', 'MRHL19039', 140, 54, 671, '', '83000000', '2019-08-30', '', '2019-08-23', '', '30000000', '53000000', '', '', '', '', '', '', 'Admin', '2020-06-22 00:46:18'),', 54, 671, , '83000000', '2019-08-30', '30000000', '2019-08-23', '', '', '53000000', '', '', '', '', '', '', '', 'Admin', '2020-06-22 00:46:18'),</v>
      </c>
      <c r="J1518" s="58">
        <v>140</v>
      </c>
      <c r="K1518" s="58">
        <v>54</v>
      </c>
      <c r="L1518" s="58">
        <v>671</v>
      </c>
      <c r="M1518" s="83"/>
      <c r="N1518" s="85">
        <v>83000000</v>
      </c>
      <c r="O1518" s="56" t="s">
        <v>8248</v>
      </c>
      <c r="P1518" s="159">
        <v>30000000</v>
      </c>
      <c r="Q1518" s="124">
        <v>53000000</v>
      </c>
      <c r="R1518" s="124"/>
      <c r="S1518" s="49" t="s">
        <v>7853</v>
      </c>
      <c r="T1518" s="49"/>
      <c r="U1518" s="130"/>
      <c r="V1518" s="55"/>
      <c r="W1518" s="55"/>
      <c r="X1518" s="10"/>
      <c r="Y1518" s="10"/>
      <c r="Z1518" s="10"/>
    </row>
    <row r="1519" spans="1:26">
      <c r="A1519" s="10">
        <v>1523</v>
      </c>
      <c r="B1519" s="71" t="s">
        <v>8254</v>
      </c>
      <c r="C1519" s="50" t="s">
        <v>8255</v>
      </c>
      <c r="D1519" s="51" t="s">
        <v>2818</v>
      </c>
      <c r="E1519" s="71" t="s">
        <v>3141</v>
      </c>
      <c r="F1519" s="76" t="s">
        <v>8256</v>
      </c>
      <c r="G1519" s="60" t="s">
        <v>8247</v>
      </c>
      <c r="H1519" s="10" t="str">
        <f t="shared" si="24"/>
        <v>(1523, 'Trần Cẩm Thị', '1996-11-06', 'Nữ', 'Đồng Tháp', '0394 442 514
0917 496 461', 'MRHL19039', 140, 54, 876, '', '83000000', '2019-09-09', '', '2019-08-23', '', '30000000', '53000000', '', '', '', '', '', '', 'Admin', '2020-06-22 00:46:18'),</v>
      </c>
      <c r="I1519" s="10" t="str">
        <f t="shared" si="24"/>
        <v>(Trần Cẩm Thị, '1996-11-06', 'Nữ', 'Đồng Tháp', '0394 442 514
0917 496 461', 'MRHL19039', '(1523, 'Trần Cẩm Thị', '1996-11-06', 'Nữ', 'Đồng Tháp', '0394 442 514
0917 496 461', 'MRHL19039', 140, 54, 876, '', '83000000', '2019-09-09', '', '2019-08-23', '', '30000000', '53000000', '', '', '', '', '', '', 'Admin', '2020-06-22 00:46:18'),', 54, 876, , '83000000', '2019-09-09', '30000000', '2019-08-23', '', '', '53000000', '', '', '', '', '', '', '', 'Admin', '2020-06-22 00:46:18'),</v>
      </c>
      <c r="J1519" s="58">
        <v>140</v>
      </c>
      <c r="K1519" s="58">
        <v>54</v>
      </c>
      <c r="L1519" s="58">
        <v>876</v>
      </c>
      <c r="M1519" s="83"/>
      <c r="N1519" s="85">
        <v>83000000</v>
      </c>
      <c r="O1519" s="56" t="s">
        <v>7006</v>
      </c>
      <c r="P1519" s="159">
        <v>30000000</v>
      </c>
      <c r="Q1519" s="124">
        <v>53000000</v>
      </c>
      <c r="R1519" s="124"/>
      <c r="S1519" s="49" t="s">
        <v>7853</v>
      </c>
      <c r="T1519" s="49"/>
      <c r="U1519" s="130"/>
      <c r="V1519" s="55"/>
      <c r="W1519" s="55"/>
      <c r="X1519" s="10"/>
      <c r="Y1519" s="10"/>
      <c r="Z1519" s="10"/>
    </row>
    <row r="1520" spans="1:26">
      <c r="A1520" s="10">
        <v>1524</v>
      </c>
      <c r="B1520" s="71" t="s">
        <v>8257</v>
      </c>
      <c r="C1520" s="50" t="s">
        <v>8258</v>
      </c>
      <c r="D1520" s="51" t="s">
        <v>2818</v>
      </c>
      <c r="E1520" s="71" t="s">
        <v>3104</v>
      </c>
      <c r="F1520" s="76" t="s">
        <v>8259</v>
      </c>
      <c r="G1520" s="60" t="s">
        <v>8247</v>
      </c>
      <c r="H1520" s="10" t="str">
        <f t="shared" si="24"/>
        <v>(1524, 'Hồ Ngọc Như Ý', '2001-06-06', 'Nữ', 'An Giang', '0335 269 085
0977 831 494', 'MRHL19039', 140, 54, 877, '', '83000000', '2019-08-30', '', '2019-08-23', '', '41000000', '42000000', '', '', '', '', '', '', 'Admin', '2020-06-22 00:46:18'),</v>
      </c>
      <c r="I1520" s="10" t="str">
        <f t="shared" si="24"/>
        <v>(Hồ Ngọc Như Ý, '2001-06-06', 'Nữ', 'An Giang', '0335 269 085
0977 831 494', 'MRHL19039', '(1524, 'Hồ Ngọc Như Ý', '2001-06-06', 'Nữ', 'An Giang', '0335 269 085
0977 831 494', 'MRHL19039', 140, 54, 877, '', '83000000', '2019-08-30', '', '2019-08-23', '', '41000000', '42000000', '', '', '', '', '', '', 'Admin', '2020-06-22 00:46:18'),', 54, 877, , '83000000', '2019-08-30', '41000000', '2019-08-23', '', '', '42000000', '', '', '', '', '', '', '', 'Admin', '2020-06-22 00:46:18'),</v>
      </c>
      <c r="J1520" s="58">
        <v>140</v>
      </c>
      <c r="K1520" s="58">
        <v>54</v>
      </c>
      <c r="L1520" s="58">
        <v>877</v>
      </c>
      <c r="M1520" s="83"/>
      <c r="N1520" s="85">
        <v>83000000</v>
      </c>
      <c r="O1520" s="56" t="s">
        <v>8248</v>
      </c>
      <c r="P1520" s="159">
        <v>41000000</v>
      </c>
      <c r="Q1520" s="124">
        <v>42000000</v>
      </c>
      <c r="R1520" s="124"/>
      <c r="S1520" s="49" t="s">
        <v>7853</v>
      </c>
      <c r="T1520" s="49"/>
      <c r="U1520" s="130"/>
      <c r="V1520" s="55"/>
      <c r="W1520" s="55"/>
      <c r="X1520" s="10"/>
      <c r="Y1520" s="10"/>
      <c r="Z1520" s="10"/>
    </row>
    <row r="1521" spans="1:26">
      <c r="A1521" s="10">
        <v>1525</v>
      </c>
      <c r="B1521" s="71" t="s">
        <v>8260</v>
      </c>
      <c r="C1521" s="50" t="s">
        <v>8261</v>
      </c>
      <c r="D1521" s="51" t="s">
        <v>2818</v>
      </c>
      <c r="E1521" s="71" t="s">
        <v>2846</v>
      </c>
      <c r="F1521" s="76" t="s">
        <v>8262</v>
      </c>
      <c r="G1521" s="60" t="s">
        <v>8247</v>
      </c>
      <c r="H1521" s="10" t="str">
        <f t="shared" si="24"/>
        <v>(1525, 'Nguyễn Hồng Thu Ngân', '2001-04-12', 'Nữ', 'Bến Tre', '0332 489 810
0367 632 150', 'MRHL19039', 140, 54, 671, '', '83000000', '2019-08-30', '', '2019-08-23', '', '41000000', '42000000', '', '', '', '', '', '', 'Admin', '2020-06-22 00:46:18'),</v>
      </c>
      <c r="I1521" s="10" t="str">
        <f t="shared" si="24"/>
        <v>(Nguyễn Hồng Thu Ngân, '2001-04-12', 'Nữ', 'Bến Tre', '0332 489 810
0367 632 150', 'MRHL19039', '(1525, 'Nguyễn Hồng Thu Ngân', '2001-04-12', 'Nữ', 'Bến Tre', '0332 489 810
0367 632 150', 'MRHL19039', 140, 54, 671, '', '83000000', '2019-08-30', '', '2019-08-23', '', '41000000', '42000000', '', '', '', '', '', '', 'Admin', '2020-06-22 00:46:18'),', 54, 671, , '83000000', '2019-08-30', '41000000', '2019-08-23', '', '', '42000000', '', '', '', '', '', '', '', 'Admin', '2020-06-22 00:46:18'),</v>
      </c>
      <c r="J1521" s="58">
        <v>140</v>
      </c>
      <c r="K1521" s="58">
        <v>54</v>
      </c>
      <c r="L1521" s="58">
        <v>671</v>
      </c>
      <c r="M1521" s="83"/>
      <c r="N1521" s="85">
        <v>83000000</v>
      </c>
      <c r="O1521" s="56" t="s">
        <v>8248</v>
      </c>
      <c r="P1521" s="159">
        <v>41000000</v>
      </c>
      <c r="Q1521" s="124">
        <v>42000000</v>
      </c>
      <c r="R1521" s="124"/>
      <c r="S1521" s="49" t="s">
        <v>7853</v>
      </c>
      <c r="T1521" s="49"/>
      <c r="U1521" s="130"/>
      <c r="V1521" s="55"/>
      <c r="W1521" s="55"/>
      <c r="X1521" s="10"/>
      <c r="Y1521" s="10"/>
      <c r="Z1521" s="10"/>
    </row>
    <row r="1522" spans="1:26">
      <c r="A1522" s="10">
        <v>1526</v>
      </c>
      <c r="B1522" s="71" t="s">
        <v>8263</v>
      </c>
      <c r="C1522" s="50" t="s">
        <v>8264</v>
      </c>
      <c r="D1522" s="51" t="s">
        <v>2818</v>
      </c>
      <c r="E1522" s="71" t="s">
        <v>2855</v>
      </c>
      <c r="F1522" s="76" t="s">
        <v>8265</v>
      </c>
      <c r="G1522" s="60" t="s">
        <v>8247</v>
      </c>
      <c r="H1522" s="10" t="str">
        <f t="shared" si="24"/>
        <v>(1526, 'Lê Nguyễn Huỳnh Giao', '1999-03-16', 'Nữ', 'Trà Vinh', '0904 493 410
0978 601 464', 'MRHL19039', 140, 54, 671, '', '83000000', '2019-08-30', '', '2019-08-23', '', '41000000', '42000000', '', '', '', '', '', '', 'Admin', '2020-06-22 00:46:18'),</v>
      </c>
      <c r="I1522" s="10" t="str">
        <f t="shared" si="24"/>
        <v>(Lê Nguyễn Huỳnh Giao, '1999-03-16', 'Nữ', 'Trà Vinh', '0904 493 410
0978 601 464', 'MRHL19039', '(1526, 'Lê Nguyễn Huỳnh Giao', '1999-03-16', 'Nữ', 'Trà Vinh', '0904 493 410
0978 601 464', 'MRHL19039', 140, 54, 671, '', '83000000', '2019-08-30', '', '2019-08-23', '', '41000000', '42000000', '', '', '', '', '', '', 'Admin', '2020-06-22 00:46:18'),', 54, 671, , '83000000', '2019-08-30', '41000000', '2019-08-23', '', '', '42000000', '', '', '', '', '', '', '', 'Admin', '2020-06-22 00:46:18'),</v>
      </c>
      <c r="J1522" s="58">
        <v>140</v>
      </c>
      <c r="K1522" s="58">
        <v>54</v>
      </c>
      <c r="L1522" s="58">
        <v>671</v>
      </c>
      <c r="M1522" s="83"/>
      <c r="N1522" s="85">
        <v>83000000</v>
      </c>
      <c r="O1522" s="56" t="s">
        <v>8248</v>
      </c>
      <c r="P1522" s="159">
        <v>41000000</v>
      </c>
      <c r="Q1522" s="124">
        <v>42000000</v>
      </c>
      <c r="R1522" s="124"/>
      <c r="S1522" s="49" t="s">
        <v>7853</v>
      </c>
      <c r="T1522" s="49"/>
      <c r="U1522" s="130"/>
      <c r="V1522" s="55"/>
      <c r="W1522" s="55"/>
      <c r="X1522" s="10"/>
      <c r="Y1522" s="10"/>
      <c r="Z1522" s="10"/>
    </row>
    <row r="1523" spans="1:26">
      <c r="A1523" s="10">
        <v>1527</v>
      </c>
      <c r="B1523" s="71" t="s">
        <v>8266</v>
      </c>
      <c r="C1523" s="50" t="s">
        <v>7665</v>
      </c>
      <c r="D1523" s="51" t="s">
        <v>2818</v>
      </c>
      <c r="E1523" s="71" t="s">
        <v>3471</v>
      </c>
      <c r="F1523" s="76" t="s">
        <v>8267</v>
      </c>
      <c r="G1523" s="60" t="s">
        <v>8247</v>
      </c>
      <c r="H1523" s="10" t="str">
        <f t="shared" si="24"/>
        <v>(1527, 'Phạm Thị Ngọc Bích', '1990-01-01', 'Nữ', 'Bạc Liêu', '0376 317 541
0968 466 919', 'MRHL19039', 140, 54, 878, '', '83000000', '2019-08-30', '', '2019-08-23', '', '30000000', '53000000', '', '', '', '', '', '', 'Admin', '2020-06-22 00:46:18'),</v>
      </c>
      <c r="I1523" s="10" t="str">
        <f t="shared" si="24"/>
        <v>(Phạm Thị Ngọc Bích, '1990-01-01', 'Nữ', 'Bạc Liêu', '0376 317 541
0968 466 919', 'MRHL19039', '(1527, 'Phạm Thị Ngọc Bích', '1990-01-01', 'Nữ', 'Bạc Liêu', '0376 317 541
0968 466 919', 'MRHL19039', 140, 54, 878, '', '83000000', '2019-08-30', '', '2019-08-23', '', '30000000', '53000000', '', '', '', '', '', '', 'Admin', '2020-06-22 00:46:18'),', 54, 878, , '83000000', '2019-08-30', '30000000', '2019-08-23', '', '', '53000000', '', '', '', '', '', '', '', 'Admin', '2020-06-22 00:46:18'),</v>
      </c>
      <c r="J1523" s="58">
        <v>140</v>
      </c>
      <c r="K1523" s="58">
        <v>54</v>
      </c>
      <c r="L1523" s="58">
        <v>878</v>
      </c>
      <c r="M1523" s="83"/>
      <c r="N1523" s="85">
        <v>83000000</v>
      </c>
      <c r="O1523" s="56" t="s">
        <v>8248</v>
      </c>
      <c r="P1523" s="159">
        <v>30000000</v>
      </c>
      <c r="Q1523" s="124">
        <v>53000000</v>
      </c>
      <c r="R1523" s="124"/>
      <c r="S1523" s="49" t="s">
        <v>7853</v>
      </c>
      <c r="T1523" s="49"/>
      <c r="U1523" s="130"/>
      <c r="V1523" s="55"/>
      <c r="W1523" s="55"/>
      <c r="X1523" s="10"/>
      <c r="Y1523" s="10"/>
      <c r="Z1523" s="10"/>
    </row>
    <row r="1524" spans="1:26">
      <c r="A1524" s="10">
        <v>1528</v>
      </c>
      <c r="B1524" s="71" t="s">
        <v>8268</v>
      </c>
      <c r="C1524" s="50" t="s">
        <v>8269</v>
      </c>
      <c r="D1524" s="51" t="s">
        <v>2818</v>
      </c>
      <c r="E1524" s="71" t="s">
        <v>2846</v>
      </c>
      <c r="F1524" s="76" t="s">
        <v>8270</v>
      </c>
      <c r="G1524" s="60" t="s">
        <v>8247</v>
      </c>
      <c r="H1524" s="10" t="str">
        <f t="shared" si="24"/>
        <v>(1528, 'Nguyễn Thị Diễm My', '1999-07-22', 'Nữ', 'Bến Tre', '0345 770 075
0918 377 146', 'MRHL19039', 140, 54, 671, '', '83000000', '2019-08-27', '', '2019-08-23', '', '41000000', '42000000', '', '', '', '', '', '', 'Admin', '2020-06-22 00:46:18'),</v>
      </c>
      <c r="I1524" s="10" t="str">
        <f t="shared" si="24"/>
        <v>(Nguyễn Thị Diễm My, '1999-07-22', 'Nữ', 'Bến Tre', '0345 770 075
0918 377 146', 'MRHL19039', '(1528, 'Nguyễn Thị Diễm My', '1999-07-22', 'Nữ', 'Bến Tre', '0345 770 075
0918 377 146', 'MRHL19039', 140, 54, 671, '', '83000000', '2019-08-27', '', '2019-08-23', '', '41000000', '42000000', '', '', '', '', '', '', 'Admin', '2020-06-22 00:46:18'),', 54, 671, , '83000000', '2019-08-27', '41000000', '2019-08-23', '', '', '42000000', '', '', '', '', '', '', '', 'Admin', '2020-06-22 00:46:18'),</v>
      </c>
      <c r="J1524" s="58">
        <v>140</v>
      </c>
      <c r="K1524" s="58">
        <v>54</v>
      </c>
      <c r="L1524" s="58">
        <v>671</v>
      </c>
      <c r="M1524" s="83"/>
      <c r="N1524" s="85">
        <v>83000000</v>
      </c>
      <c r="O1524" s="56" t="s">
        <v>8271</v>
      </c>
      <c r="P1524" s="159">
        <v>41000000</v>
      </c>
      <c r="Q1524" s="124">
        <v>42000000</v>
      </c>
      <c r="R1524" s="124"/>
      <c r="S1524" s="49" t="s">
        <v>7853</v>
      </c>
      <c r="T1524" s="49"/>
      <c r="U1524" s="130"/>
      <c r="V1524" s="55"/>
      <c r="W1524" s="55"/>
      <c r="X1524" s="10"/>
      <c r="Y1524" s="10"/>
      <c r="Z1524" s="10"/>
    </row>
    <row r="1525" spans="1:26">
      <c r="A1525" s="10">
        <v>1529</v>
      </c>
      <c r="B1525" s="71" t="s">
        <v>8272</v>
      </c>
      <c r="C1525" s="50" t="s">
        <v>7712</v>
      </c>
      <c r="D1525" s="51" t="s">
        <v>2818</v>
      </c>
      <c r="E1525" s="71" t="s">
        <v>2933</v>
      </c>
      <c r="F1525" s="76" t="s">
        <v>8273</v>
      </c>
      <c r="G1525" s="60" t="s">
        <v>8247</v>
      </c>
      <c r="H1525" s="10" t="str">
        <f t="shared" si="24"/>
        <v>(1529, 'Phan Thị Mỹ Phúc', '1999-10-21', 'Nữ', 'Bình Thuận', '0522 073 496
0367 585 794', 'MRHL19039', 140, 54, 671, '', '83000000', '2019-09-03', '', '2019-08-23', '', '41000000', '42000000', '', '', '', '', '', '', 'Admin', '2020-06-22 00:46:18'),</v>
      </c>
      <c r="I1525" s="10" t="str">
        <f t="shared" si="24"/>
        <v>(Phan Thị Mỹ Phúc, '1999-10-21', 'Nữ', 'Bình Thuận', '0522 073 496
0367 585 794', 'MRHL19039', '(1529, 'Phan Thị Mỹ Phúc', '1999-10-21', 'Nữ', 'Bình Thuận', '0522 073 496
0367 585 794', 'MRHL19039', 140, 54, 671, '', '83000000', '2019-09-03', '', '2019-08-23', '', '41000000', '42000000', '', '', '', '', '', '', 'Admin', '2020-06-22 00:46:18'),', 54, 671, , '83000000', '2019-09-03', '41000000', '2019-08-23', '', '', '42000000', '', '', '', '', '', '', '', 'Admin', '2020-06-22 00:46:18'),</v>
      </c>
      <c r="J1525" s="58">
        <v>140</v>
      </c>
      <c r="K1525" s="58">
        <v>54</v>
      </c>
      <c r="L1525" s="58">
        <v>671</v>
      </c>
      <c r="M1525" s="83"/>
      <c r="N1525" s="85">
        <v>83000000</v>
      </c>
      <c r="O1525" s="56" t="s">
        <v>3933</v>
      </c>
      <c r="P1525" s="159">
        <v>41000000</v>
      </c>
      <c r="Q1525" s="124">
        <v>42000000</v>
      </c>
      <c r="R1525" s="124"/>
      <c r="S1525" s="49" t="s">
        <v>7853</v>
      </c>
      <c r="T1525" s="49"/>
      <c r="U1525" s="130"/>
      <c r="V1525" s="55"/>
      <c r="W1525" s="55"/>
      <c r="X1525" s="10"/>
      <c r="Y1525" s="10"/>
      <c r="Z1525" s="10"/>
    </row>
    <row r="1526" spans="1:26">
      <c r="A1526" s="10">
        <v>1530</v>
      </c>
      <c r="B1526" s="71" t="s">
        <v>8274</v>
      </c>
      <c r="C1526" s="50" t="s">
        <v>8275</v>
      </c>
      <c r="D1526" s="51" t="s">
        <v>2818</v>
      </c>
      <c r="E1526" s="71" t="s">
        <v>2855</v>
      </c>
      <c r="F1526" s="76" t="s">
        <v>8276</v>
      </c>
      <c r="G1526" s="60" t="s">
        <v>8247</v>
      </c>
      <c r="H1526" s="10" t="str">
        <f t="shared" si="24"/>
        <v>(1530, 'Trần Thị Mỹ Gương', '2000-09-23', 'Nữ', 'Trà Vinh', '0392 687 516
0392 327 771', 'MRHL19039', 140, 54, 876, '', '83000000', '2019-08-29', '', '2019-08-23', '', '41000000', '42000000', '', '', '', '', '', '', 'Admin', '2020-06-22 00:46:18'),</v>
      </c>
      <c r="I1526" s="10" t="str">
        <f t="shared" si="24"/>
        <v>(Trần Thị Mỹ Gương, '2000-09-23', 'Nữ', 'Trà Vinh', '0392 687 516
0392 327 771', 'MRHL19039', '(1530, 'Trần Thị Mỹ Gương', '2000-09-23', 'Nữ', 'Trà Vinh', '0392 687 516
0392 327 771', 'MRHL19039', 140, 54, 876, '', '83000000', '2019-08-29', '', '2019-08-23', '', '41000000', '42000000', '', '', '', '', '', '', 'Admin', '2020-06-22 00:46:18'),', 54, 876, , '83000000', '2019-08-29', '41000000', '2019-08-23', '', '', '42000000', '', '', '', '', '', '', '', 'Admin', '2020-06-22 00:46:18'),</v>
      </c>
      <c r="J1526" s="58">
        <v>140</v>
      </c>
      <c r="K1526" s="58">
        <v>54</v>
      </c>
      <c r="L1526" s="58">
        <v>876</v>
      </c>
      <c r="M1526" s="83"/>
      <c r="N1526" s="85">
        <v>83000000</v>
      </c>
      <c r="O1526" s="56" t="s">
        <v>3688</v>
      </c>
      <c r="P1526" s="159">
        <v>41000000</v>
      </c>
      <c r="Q1526" s="124">
        <v>42000000</v>
      </c>
      <c r="R1526" s="124"/>
      <c r="S1526" s="49" t="s">
        <v>7853</v>
      </c>
      <c r="T1526" s="49"/>
      <c r="U1526" s="130"/>
      <c r="V1526" s="55"/>
      <c r="W1526" s="55"/>
      <c r="X1526" s="10"/>
      <c r="Y1526" s="10"/>
      <c r="Z1526" s="10"/>
    </row>
    <row r="1527" spans="1:26">
      <c r="A1527" s="10">
        <v>1531</v>
      </c>
      <c r="B1527" s="71" t="s">
        <v>8277</v>
      </c>
      <c r="C1527" s="50" t="s">
        <v>8278</v>
      </c>
      <c r="D1527" s="51" t="s">
        <v>2818</v>
      </c>
      <c r="E1527" s="71" t="s">
        <v>3834</v>
      </c>
      <c r="F1527" s="76" t="s">
        <v>8279</v>
      </c>
      <c r="G1527" s="60" t="s">
        <v>8247</v>
      </c>
      <c r="H1527" s="10" t="str">
        <f t="shared" si="24"/>
        <v>(1531, 'Phạm Hoàng Quỳnh Hương', '1994-03-29', 'Nữ', 'Lâm Đồng', '0982 989 213
0344 451 501', 'MRHL19039', 140, 54, 879, '', '83000000', '2019-09-28', '', '2019-08-23', '', '41000000', '42000000', '', '', '', '', '', '', 'Admin', '2020-06-22 00:46:18'),</v>
      </c>
      <c r="I1527" s="10" t="str">
        <f t="shared" si="24"/>
        <v>(Phạm Hoàng Quỳnh Hương, '1994-03-29', 'Nữ', 'Lâm Đồng', '0982 989 213
0344 451 501', 'MRHL19039', '(1531, 'Phạm Hoàng Quỳnh Hương', '1994-03-29', 'Nữ', 'Lâm Đồng', '0982 989 213
0344 451 501', 'MRHL19039', 140, 54, 879, '', '83000000', '2019-09-28', '', '2019-08-23', '', '41000000', '42000000', '', '', '', '', '', '', 'Admin', '2020-06-22 00:46:18'),', 54, 879, , '83000000', '2019-09-28', '41000000', '2019-08-23', '', '', '42000000', '', '', '', '', '', '', '', 'Admin', '2020-06-22 00:46:18'),</v>
      </c>
      <c r="J1527" s="58">
        <v>140</v>
      </c>
      <c r="K1527" s="58">
        <v>54</v>
      </c>
      <c r="L1527" s="58">
        <v>879</v>
      </c>
      <c r="M1527" s="83"/>
      <c r="N1527" s="85">
        <v>83000000</v>
      </c>
      <c r="O1527" s="56" t="s">
        <v>8280</v>
      </c>
      <c r="P1527" s="159">
        <v>41000000</v>
      </c>
      <c r="Q1527" s="124">
        <v>42000000</v>
      </c>
      <c r="R1527" s="124"/>
      <c r="S1527" s="49" t="s">
        <v>7853</v>
      </c>
      <c r="T1527" s="49"/>
      <c r="U1527" s="130"/>
      <c r="V1527" s="55"/>
      <c r="W1527" s="55"/>
      <c r="X1527" s="10"/>
      <c r="Y1527" s="10"/>
      <c r="Z1527" s="10"/>
    </row>
    <row r="1528" spans="1:26">
      <c r="A1528" s="10">
        <v>1532</v>
      </c>
      <c r="B1528" s="71" t="s">
        <v>8281</v>
      </c>
      <c r="C1528" s="50" t="s">
        <v>6382</v>
      </c>
      <c r="D1528" s="51" t="s">
        <v>2818</v>
      </c>
      <c r="E1528" s="71" t="s">
        <v>2846</v>
      </c>
      <c r="F1528" s="76" t="s">
        <v>8282</v>
      </c>
      <c r="G1528" s="60" t="s">
        <v>8247</v>
      </c>
      <c r="H1528" s="10" t="str">
        <f t="shared" si="24"/>
        <v>(1532, 'Lê Thị Mỹ Ngọc', '1993-03-19', 'Nữ', 'Bến Tre', '0969 572 923', 'MRHL19039', 140, 54, 876, '', '83000000', '2019-09-17', '', '2019-08-23', '', '30000000', '53000000', '', '', '', '', '', '', 'Admin', '2020-06-22 00:46:18'),</v>
      </c>
      <c r="I1528" s="10" t="str">
        <f t="shared" si="24"/>
        <v>(Lê Thị Mỹ Ngọc, '1993-03-19', 'Nữ', 'Bến Tre', '0969 572 923', 'MRHL19039', '(1532, 'Lê Thị Mỹ Ngọc', '1993-03-19', 'Nữ', 'Bến Tre', '0969 572 923', 'MRHL19039', 140, 54, 876, '', '83000000', '2019-09-17', '', '2019-08-23', '', '30000000', '53000000', '', '', '', '', '', '', 'Admin', '2020-06-22 00:46:18'),', 54, 876, , '83000000', '2019-09-17', '30000000', '2019-08-23', '', '', '53000000', '', '', '', '', '', '', '', 'Admin', '2020-06-22 00:46:18'),</v>
      </c>
      <c r="J1528" s="58">
        <v>140</v>
      </c>
      <c r="K1528" s="58">
        <v>54</v>
      </c>
      <c r="L1528" s="58">
        <v>876</v>
      </c>
      <c r="M1528" s="83"/>
      <c r="N1528" s="85">
        <v>83000000</v>
      </c>
      <c r="O1528" s="56" t="s">
        <v>8283</v>
      </c>
      <c r="P1528" s="159">
        <v>30000000</v>
      </c>
      <c r="Q1528" s="124">
        <v>53000000</v>
      </c>
      <c r="R1528" s="124"/>
      <c r="S1528" s="49" t="s">
        <v>7853</v>
      </c>
      <c r="T1528" s="49"/>
      <c r="U1528" s="130"/>
      <c r="V1528" s="55"/>
      <c r="W1528" s="55"/>
      <c r="X1528" s="10"/>
      <c r="Y1528" s="10"/>
      <c r="Z1528" s="10"/>
    </row>
    <row r="1529" spans="1:26">
      <c r="A1529" s="10">
        <v>1533</v>
      </c>
      <c r="B1529" s="71" t="s">
        <v>8284</v>
      </c>
      <c r="C1529" s="50" t="s">
        <v>6565</v>
      </c>
      <c r="D1529" s="51" t="s">
        <v>2818</v>
      </c>
      <c r="E1529" s="71" t="s">
        <v>3205</v>
      </c>
      <c r="F1529" s="76" t="s">
        <v>8285</v>
      </c>
      <c r="G1529" s="60" t="s">
        <v>8247</v>
      </c>
      <c r="H1529" s="10" t="str">
        <f t="shared" si="24"/>
        <v>(1533, 'Đặng Thị Thanh Hiền', '1998-06-29', 'Nữ', 'Bình Phước', '0337 276 869
0353 118 214', 'MRHL19039', 140, 54, 879, '', '83000000', '2019-08-29', '', '2019-08-23', '', '41000000', '42000000', '', '', '', '', '', '', 'Admin', '2020-06-22 00:46:18'),</v>
      </c>
      <c r="I1529" s="10" t="str">
        <f t="shared" si="24"/>
        <v>(Đặng Thị Thanh Hiền, '1998-06-29', 'Nữ', 'Bình Phước', '0337 276 869
0353 118 214', 'MRHL19039', '(1533, 'Đặng Thị Thanh Hiền', '1998-06-29', 'Nữ', 'Bình Phước', '0337 276 869
0353 118 214', 'MRHL19039', 140, 54, 879, '', '83000000', '2019-08-29', '', '2019-08-23', '', '41000000', '42000000', '', '', '', '', '', '', 'Admin', '2020-06-22 00:46:18'),', 54, 879, , '83000000', '2019-08-29', '41000000', '2019-08-23', '', '', '42000000', '', '', '', '', '', '', '', 'Admin', '2020-06-22 00:46:18'),</v>
      </c>
      <c r="J1529" s="58">
        <v>140</v>
      </c>
      <c r="K1529" s="58">
        <v>54</v>
      </c>
      <c r="L1529" s="58">
        <v>879</v>
      </c>
      <c r="M1529" s="83"/>
      <c r="N1529" s="85">
        <v>83000000</v>
      </c>
      <c r="O1529" s="56" t="s">
        <v>3688</v>
      </c>
      <c r="P1529" s="159">
        <v>41000000</v>
      </c>
      <c r="Q1529" s="124">
        <v>42000000</v>
      </c>
      <c r="R1529" s="124"/>
      <c r="S1529" s="49" t="s">
        <v>7853</v>
      </c>
      <c r="T1529" s="49"/>
      <c r="U1529" s="130"/>
      <c r="V1529" s="55"/>
      <c r="W1529" s="55"/>
      <c r="X1529" s="10"/>
      <c r="Y1529" s="10"/>
      <c r="Z1529" s="10"/>
    </row>
    <row r="1530" spans="1:26">
      <c r="A1530" s="10">
        <v>1534</v>
      </c>
      <c r="B1530" s="71" t="s">
        <v>8286</v>
      </c>
      <c r="C1530" s="50" t="s">
        <v>8287</v>
      </c>
      <c r="D1530" s="51" t="s">
        <v>2818</v>
      </c>
      <c r="E1530" s="71" t="s">
        <v>3471</v>
      </c>
      <c r="F1530" s="76" t="s">
        <v>8288</v>
      </c>
      <c r="G1530" s="60" t="s">
        <v>8247</v>
      </c>
      <c r="H1530" s="10" t="str">
        <f t="shared" si="24"/>
        <v>(1534, 'Nguyễn Mộng Nhi', '2000-04-29', 'Nữ', 'Bạc Liêu', '0394 467 465
0948 087 876', 'MRHL19039', 140, 54, 876, '', '83000000', '2019-08-30', '', '2019-08-23', '', '20000000', '63000000', '', '', '', '', '', '', 'Admin', '2020-06-22 00:46:18'),</v>
      </c>
      <c r="I1530" s="10" t="str">
        <f t="shared" si="24"/>
        <v>(Nguyễn Mộng Nhi, '2000-04-29', 'Nữ', 'Bạc Liêu', '0394 467 465
0948 087 876', 'MRHL19039', '(1534, 'Nguyễn Mộng Nhi', '2000-04-29', 'Nữ', 'Bạc Liêu', '0394 467 465
0948 087 876', 'MRHL19039', 140, 54, 876, '', '83000000', '2019-08-30', '', '2019-08-23', '', '20000000', '63000000', '', '', '', '', '', '', 'Admin', '2020-06-22 00:46:18'),', 54, 876, , '83000000', '2019-08-30', '20000000', '2019-08-23', '', '', '63000000', '', '', '', '', '', '', '', 'Admin', '2020-06-22 00:46:18'),</v>
      </c>
      <c r="J1530" s="58">
        <v>140</v>
      </c>
      <c r="K1530" s="58">
        <v>54</v>
      </c>
      <c r="L1530" s="58">
        <v>876</v>
      </c>
      <c r="M1530" s="83"/>
      <c r="N1530" s="85">
        <v>83000000</v>
      </c>
      <c r="O1530" s="56" t="s">
        <v>8248</v>
      </c>
      <c r="P1530" s="159">
        <v>20000000</v>
      </c>
      <c r="Q1530" s="124">
        <v>63000000</v>
      </c>
      <c r="R1530" s="124"/>
      <c r="S1530" s="49" t="s">
        <v>7853</v>
      </c>
      <c r="T1530" s="49"/>
      <c r="U1530" s="130"/>
      <c r="V1530" s="55"/>
      <c r="W1530" s="55"/>
      <c r="X1530" s="10"/>
      <c r="Y1530" s="10"/>
      <c r="Z1530" s="10"/>
    </row>
    <row r="1531" spans="1:26">
      <c r="A1531" s="10">
        <v>1536</v>
      </c>
      <c r="B1531" s="71" t="s">
        <v>8289</v>
      </c>
      <c r="C1531" s="50" t="s">
        <v>8290</v>
      </c>
      <c r="D1531" s="51" t="s">
        <v>2818</v>
      </c>
      <c r="E1531" s="71" t="s">
        <v>3141</v>
      </c>
      <c r="F1531" s="76" t="s">
        <v>8291</v>
      </c>
      <c r="G1531" s="60" t="s">
        <v>8247</v>
      </c>
      <c r="H1531" s="10" t="str">
        <f t="shared" si="24"/>
        <v>(1536, 'Ngô Thị Thanh Thanh', '1998-07-22', 'Nữ', 'Đồng Tháp', '0789 506 224
0939 845 558', 'MRHL19039', 140, 54, 671, '', '83000000', '2019-08-30', '', '2019-08-23', '', '41000000', '42000000', '', '', '', '', '', '', 'Admin', '2020-06-22 00:46:18'),</v>
      </c>
      <c r="I1531" s="10" t="str">
        <f t="shared" si="24"/>
        <v>(Ngô Thị Thanh Thanh, '1998-07-22', 'Nữ', 'Đồng Tháp', '0789 506 224
0939 845 558', 'MRHL19039', '(1536, 'Ngô Thị Thanh Thanh', '1998-07-22', 'Nữ', 'Đồng Tháp', '0789 506 224
0939 845 558', 'MRHL19039', 140, 54, 671, '', '83000000', '2019-08-30', '', '2019-08-23', '', '41000000', '42000000', '', '', '', '', '', '', 'Admin', '2020-06-22 00:46:18'),', 54, 671, , '83000000', '2019-08-30', '41000000', '2019-08-23', '', '', '42000000', '', '', '', '', '', '', '', 'Admin', '2020-06-22 00:46:18'),</v>
      </c>
      <c r="J1531" s="58">
        <v>140</v>
      </c>
      <c r="K1531" s="58">
        <v>54</v>
      </c>
      <c r="L1531" s="58">
        <v>671</v>
      </c>
      <c r="M1531" s="83"/>
      <c r="N1531" s="85">
        <v>83000000</v>
      </c>
      <c r="O1531" s="56" t="s">
        <v>8248</v>
      </c>
      <c r="P1531" s="159">
        <v>41000000</v>
      </c>
      <c r="Q1531" s="124">
        <v>42000000</v>
      </c>
      <c r="R1531" s="124"/>
      <c r="S1531" s="49" t="s">
        <v>7853</v>
      </c>
      <c r="T1531" s="49"/>
      <c r="U1531" s="130"/>
      <c r="V1531" s="55"/>
      <c r="W1531" s="55"/>
      <c r="X1531" s="10"/>
      <c r="Y1531" s="10"/>
      <c r="Z1531" s="10"/>
    </row>
    <row r="1532" spans="1:26">
      <c r="A1532" s="10">
        <v>1537</v>
      </c>
      <c r="B1532" s="71" t="s">
        <v>8292</v>
      </c>
      <c r="C1532" s="50" t="s">
        <v>3989</v>
      </c>
      <c r="D1532" s="51" t="s">
        <v>2818</v>
      </c>
      <c r="E1532" s="71" t="s">
        <v>3141</v>
      </c>
      <c r="F1532" s="76" t="s">
        <v>8293</v>
      </c>
      <c r="G1532" s="60" t="s">
        <v>8247</v>
      </c>
      <c r="H1532" s="10" t="str">
        <f t="shared" si="24"/>
        <v>(1537, 'Trương Thị Lan Oanh', '1990-05-13', 'Nữ', 'Đồng Tháp', '0325 667 919
0939 590 161', 'MRHL19039', 140, 54, , '', '83000000', '2019-09-13', '', '2019-08-23', '', '20000000', '63000000', '', '', '', '', '', '', 'Admin', '2020-06-22 00:46:18'),</v>
      </c>
      <c r="I1532" s="10" t="str">
        <f t="shared" si="24"/>
        <v>(Trương Thị Lan Oanh, '1990-05-13', 'Nữ', 'Đồng Tháp', '0325 667 919
0939 590 161', 'MRHL19039', '(1537, 'Trương Thị Lan Oanh', '1990-05-13', 'Nữ', 'Đồng Tháp', '0325 667 919
0939 590 161', 'MRHL19039', 140, 54, , '', '83000000', '2019-09-13', '', '2019-08-23', '', '20000000', '63000000', '', '', '', '', '', '', 'Admin', '2020-06-22 00:46:18'),', 54, , , '83000000', '2019-09-13', '20000000', '2019-08-23', '', '', '63000000', '', '', '', '', '', '', '', 'Admin', '2020-06-22 00:46:18'),</v>
      </c>
      <c r="J1532" s="58">
        <v>140</v>
      </c>
      <c r="K1532" s="58">
        <v>54</v>
      </c>
      <c r="L1532" s="58"/>
      <c r="M1532" s="83"/>
      <c r="N1532" s="85">
        <v>83000000</v>
      </c>
      <c r="O1532" s="56" t="s">
        <v>5638</v>
      </c>
      <c r="P1532" s="159">
        <v>20000000</v>
      </c>
      <c r="Q1532" s="124">
        <v>63000000</v>
      </c>
      <c r="R1532" s="124"/>
      <c r="S1532" s="49" t="s">
        <v>7853</v>
      </c>
      <c r="T1532" s="49"/>
      <c r="U1532" s="130"/>
      <c r="V1532" s="55"/>
      <c r="W1532" s="55"/>
      <c r="X1532" s="10"/>
      <c r="Y1532" s="10"/>
      <c r="Z1532" s="10"/>
    </row>
    <row r="1533" spans="1:26">
      <c r="A1533" s="10">
        <v>1538</v>
      </c>
      <c r="B1533" s="71" t="s">
        <v>8294</v>
      </c>
      <c r="C1533" s="50" t="s">
        <v>8295</v>
      </c>
      <c r="D1533" s="51" t="s">
        <v>2818</v>
      </c>
      <c r="E1533" s="71" t="s">
        <v>3104</v>
      </c>
      <c r="F1533" s="76" t="s">
        <v>8296</v>
      </c>
      <c r="G1533" s="60" t="s">
        <v>8247</v>
      </c>
      <c r="H1533" s="10" t="str">
        <f t="shared" si="24"/>
        <v>(1538, 'Nguyễn Thị Tường Vy', '1998-06-15', 'Nữ', 'An Giang', '0969 434 148
0377 192 919', 'MRHL19039', 140, 54, , '', '83000000', '2019-09-03', '', '2019-08-23', '', '30000000', '53000000', '', '', '', '', '', '', 'Admin', '2020-06-22 00:46:18'),</v>
      </c>
      <c r="I1533" s="10" t="str">
        <f t="shared" si="24"/>
        <v>(Nguyễn Thị Tường Vy, '1998-06-15', 'Nữ', 'An Giang', '0969 434 148
0377 192 919', 'MRHL19039', '(1538, 'Nguyễn Thị Tường Vy', '1998-06-15', 'Nữ', 'An Giang', '0969 434 148
0377 192 919', 'MRHL19039', 140, 54, , '', '83000000', '2019-09-03', '', '2019-08-23', '', '30000000', '53000000', '', '', '', '', '', '', 'Admin', '2020-06-22 00:46:18'),', 54, , , '83000000', '2019-09-03', '30000000', '2019-08-23', '', '', '53000000', '', '', '', '', '', '', '', 'Admin', '2020-06-22 00:46:18'),</v>
      </c>
      <c r="J1533" s="58">
        <v>140</v>
      </c>
      <c r="K1533" s="58">
        <v>54</v>
      </c>
      <c r="L1533" s="58"/>
      <c r="M1533" s="83"/>
      <c r="N1533" s="85">
        <v>83000000</v>
      </c>
      <c r="O1533" s="56" t="s">
        <v>3933</v>
      </c>
      <c r="P1533" s="159">
        <v>30000000</v>
      </c>
      <c r="Q1533" s="124">
        <v>53000000</v>
      </c>
      <c r="R1533" s="124"/>
      <c r="S1533" s="49" t="s">
        <v>7853</v>
      </c>
      <c r="T1533" s="49"/>
      <c r="U1533" s="130"/>
      <c r="V1533" s="55"/>
      <c r="W1533" s="55"/>
      <c r="X1533" s="10"/>
      <c r="Y1533" s="10"/>
      <c r="Z1533" s="10"/>
    </row>
    <row r="1534" spans="1:26">
      <c r="A1534" s="10">
        <v>1539</v>
      </c>
      <c r="B1534" s="71" t="s">
        <v>8297</v>
      </c>
      <c r="C1534" s="50" t="s">
        <v>8298</v>
      </c>
      <c r="D1534" s="51" t="s">
        <v>2818</v>
      </c>
      <c r="E1534" s="71" t="s">
        <v>3104</v>
      </c>
      <c r="F1534" s="76" t="s">
        <v>8299</v>
      </c>
      <c r="G1534" s="60" t="s">
        <v>8247</v>
      </c>
      <c r="H1534" s="10" t="str">
        <f t="shared" si="24"/>
        <v>(1539, 'Đỗ Thị Bé Thùy', '1999-06-19', 'Nữ', 'An Giang', '0969 474 701
0986 744 852', 'MRHL19039', 140, 54, 877, '', '83000000', '2019-08-30', '', '2019-08-23', '', '41000000', '42000000', '', '', '', '', '', '', 'Admin', '2020-06-22 00:46:18'),</v>
      </c>
      <c r="I1534" s="10" t="str">
        <f t="shared" si="24"/>
        <v>(Đỗ Thị Bé Thùy, '1999-06-19', 'Nữ', 'An Giang', '0969 474 701
0986 744 852', 'MRHL19039', '(1539, 'Đỗ Thị Bé Thùy', '1999-06-19', 'Nữ', 'An Giang', '0969 474 701
0986 744 852', 'MRHL19039', 140, 54, 877, '', '83000000', '2019-08-30', '', '2019-08-23', '', '41000000', '42000000', '', '', '', '', '', '', 'Admin', '2020-06-22 00:46:18'),', 54, 877, , '83000000', '2019-08-30', '41000000', '2019-08-23', '', '', '42000000', '', '', '', '', '', '', '', 'Admin', '2020-06-22 00:46:18'),</v>
      </c>
      <c r="J1534" s="58">
        <v>140</v>
      </c>
      <c r="K1534" s="58">
        <v>54</v>
      </c>
      <c r="L1534" s="58">
        <v>877</v>
      </c>
      <c r="M1534" s="83"/>
      <c r="N1534" s="85">
        <v>83000000</v>
      </c>
      <c r="O1534" s="56" t="s">
        <v>8248</v>
      </c>
      <c r="P1534" s="159">
        <v>41000000</v>
      </c>
      <c r="Q1534" s="124">
        <v>42000000</v>
      </c>
      <c r="R1534" s="124"/>
      <c r="S1534" s="49" t="s">
        <v>7853</v>
      </c>
      <c r="T1534" s="49"/>
      <c r="U1534" s="130"/>
      <c r="V1534" s="55"/>
      <c r="W1534" s="55"/>
      <c r="X1534" s="10"/>
      <c r="Y1534" s="10"/>
      <c r="Z1534" s="10"/>
    </row>
    <row r="1535" spans="1:26">
      <c r="A1535" s="10">
        <v>1540</v>
      </c>
      <c r="B1535" s="71" t="s">
        <v>8300</v>
      </c>
      <c r="C1535" s="50" t="s">
        <v>8301</v>
      </c>
      <c r="D1535" s="51" t="s">
        <v>2818</v>
      </c>
      <c r="E1535" s="71" t="s">
        <v>2881</v>
      </c>
      <c r="F1535" s="76" t="s">
        <v>8302</v>
      </c>
      <c r="G1535" s="60" t="s">
        <v>8247</v>
      </c>
      <c r="H1535" s="10" t="str">
        <f t="shared" si="24"/>
        <v>(1540, 'Văn Nhật Thanh', '1996-05-22', 'Nữ', 'Đồng Nai', '0975 522 461
0986 644 363', 'MRHL19039', 140, 54, , '', '83000000', '2019-08-30', '', '2019-08-23', '', '41000000', '42000000', '', '', '', '', '', '', 'Admin', '2020-06-22 00:46:18'),</v>
      </c>
      <c r="I1535" s="10" t="str">
        <f t="shared" si="24"/>
        <v>(Văn Nhật Thanh, '1996-05-22', 'Nữ', 'Đồng Nai', '0975 522 461
0986 644 363', 'MRHL19039', '(1540, 'Văn Nhật Thanh', '1996-05-22', 'Nữ', 'Đồng Nai', '0975 522 461
0986 644 363', 'MRHL19039', 140, 54, , '', '83000000', '2019-08-30', '', '2019-08-23', '', '41000000', '42000000', '', '', '', '', '', '', 'Admin', '2020-06-22 00:46:18'),', 54, , , '83000000', '2019-08-30', '41000000', '2019-08-23', '', '', '42000000', '', '', '', '', '', '', '', 'Admin', '2020-06-22 00:46:18'),</v>
      </c>
      <c r="J1535" s="58">
        <v>140</v>
      </c>
      <c r="K1535" s="58">
        <v>54</v>
      </c>
      <c r="L1535" s="58"/>
      <c r="M1535" s="83"/>
      <c r="N1535" s="85">
        <v>83000000</v>
      </c>
      <c r="O1535" s="56" t="s">
        <v>8248</v>
      </c>
      <c r="P1535" s="159">
        <v>41000000</v>
      </c>
      <c r="Q1535" s="124">
        <v>42000000</v>
      </c>
      <c r="R1535" s="124"/>
      <c r="S1535" s="49" t="s">
        <v>7853</v>
      </c>
      <c r="T1535" s="49"/>
      <c r="U1535" s="130"/>
      <c r="V1535" s="55"/>
      <c r="W1535" s="55"/>
      <c r="X1535" s="10"/>
      <c r="Y1535" s="10"/>
      <c r="Z1535" s="10"/>
    </row>
    <row r="1536" spans="1:26">
      <c r="A1536" s="10">
        <v>1541</v>
      </c>
      <c r="B1536" s="71" t="s">
        <v>8303</v>
      </c>
      <c r="C1536" s="50" t="s">
        <v>8304</v>
      </c>
      <c r="D1536" s="51" t="s">
        <v>2845</v>
      </c>
      <c r="E1536" s="71" t="s">
        <v>2881</v>
      </c>
      <c r="F1536" s="76"/>
      <c r="G1536" s="60" t="s">
        <v>8305</v>
      </c>
      <c r="H1536" s="10" t="str">
        <f t="shared" si="24"/>
        <v>(1541, 'Nguyễn Ngọc Vĩnh Đạt', '1992-03-19', 'Nam', 'Đồng Nai', '', 'MRGH19008', 130, 30, 536, 'OSAKA', '46000000', '2019-08-04', '', '2019-ng-Th', '', '20000000', '26000000', '', '', '', '', '', '', 'Admin', '2020-06-22 00:46:18'),</v>
      </c>
      <c r="I1536" s="10" t="str">
        <f t="shared" si="24"/>
        <v>(Nguyễn Ngọc Vĩnh Đạt, '1992-03-19', 'Nam', 'Đồng Nai', '', 'MRGH19008', '(1541, 'Nguyễn Ngọc Vĩnh Đạt', '1992-03-19', 'Nam', 'Đồng Nai', '', 'MRGH19008', 130, 30, 536, 'OSAKA', '46000000', '2019-08-04', '', '2019-ng-Th', '', '20000000', '26000000', '', '', '', '', '', '', 'Admin', '2020-06-22 00:46:18'),', 30, 536, OSAKA, '46000000', '2019-08-04', '20000000', '2019-ng-Th', '', '', '26000000', '', '', '', '', '', '', '', 'Admin', '2020-06-22 00:46:18'),</v>
      </c>
      <c r="J1536" s="58">
        <v>130</v>
      </c>
      <c r="K1536" s="58">
        <v>30</v>
      </c>
      <c r="L1536" s="58">
        <v>536</v>
      </c>
      <c r="M1536" s="83" t="s">
        <v>3343</v>
      </c>
      <c r="N1536" s="85">
        <v>46000000</v>
      </c>
      <c r="O1536" s="56" t="s">
        <v>6473</v>
      </c>
      <c r="P1536" s="159">
        <v>20000000</v>
      </c>
      <c r="Q1536" s="124">
        <v>26000000</v>
      </c>
      <c r="R1536" s="124"/>
      <c r="S1536" s="49" t="s">
        <v>8306</v>
      </c>
      <c r="T1536" s="49"/>
      <c r="U1536" s="130"/>
      <c r="V1536" s="55"/>
      <c r="W1536" s="55"/>
      <c r="X1536" s="10"/>
      <c r="Y1536" s="10"/>
      <c r="Z1536" s="10"/>
    </row>
    <row r="1537" spans="1:26">
      <c r="A1537" s="10">
        <v>1542</v>
      </c>
      <c r="B1537" s="71" t="s">
        <v>8307</v>
      </c>
      <c r="C1537" s="50" t="s">
        <v>4744</v>
      </c>
      <c r="D1537" s="51" t="s">
        <v>2845</v>
      </c>
      <c r="E1537" s="71" t="s">
        <v>2876</v>
      </c>
      <c r="F1537" s="76"/>
      <c r="G1537" s="60" t="s">
        <v>8305</v>
      </c>
      <c r="H1537" s="10" t="str">
        <f t="shared" si="24"/>
        <v>(1542, 'Võ Tuấn Khanh', '1990-10-11', 'Nam', 'Vĩnh Long', '', 'MRGH19008', 130, 30, 536, 'OSAKA', '46000000', '2019-09-03', '', '2019-ng-Th', '', '23000000', '23000000', '', '', '', '', '', '', 'Admin', '2020-06-22 00:46:18'),</v>
      </c>
      <c r="I1537" s="10" t="str">
        <f t="shared" si="24"/>
        <v>(Võ Tuấn Khanh, '1990-10-11', 'Nam', 'Vĩnh Long', '', 'MRGH19008', '(1542, 'Võ Tuấn Khanh', '1990-10-11', 'Nam', 'Vĩnh Long', '', 'MRGH19008', 130, 30, 536, 'OSAKA', '46000000', '2019-09-03', '', '2019-ng-Th', '', '23000000', '23000000', '', '', '', '', '', '', 'Admin', '2020-06-22 00:46:18'),', 30, 536, OSAKA, '46000000', '2019-09-03', '23000000', '2019-ng-Th', '', '', '23000000', '', '', '', '', '', '', '', 'Admin', '2020-06-22 00:46:18'),</v>
      </c>
      <c r="J1537" s="58">
        <v>130</v>
      </c>
      <c r="K1537" s="58">
        <v>30</v>
      </c>
      <c r="L1537" s="58">
        <v>536</v>
      </c>
      <c r="M1537" s="83" t="s">
        <v>3343</v>
      </c>
      <c r="N1537" s="85">
        <v>46000000</v>
      </c>
      <c r="O1537" s="56" t="s">
        <v>3933</v>
      </c>
      <c r="P1537" s="159">
        <v>23000000</v>
      </c>
      <c r="Q1537" s="124">
        <v>23000000</v>
      </c>
      <c r="R1537" s="124"/>
      <c r="S1537" s="49" t="s">
        <v>8306</v>
      </c>
      <c r="T1537" s="49"/>
      <c r="U1537" s="130"/>
      <c r="V1537" s="55"/>
      <c r="W1537" s="55"/>
      <c r="X1537" s="10"/>
      <c r="Y1537" s="10"/>
      <c r="Z1537" s="10"/>
    </row>
    <row r="1538" spans="1:26">
      <c r="A1538" s="10">
        <v>1543</v>
      </c>
      <c r="B1538" s="10" t="s">
        <v>5647</v>
      </c>
      <c r="C1538" s="50" t="s">
        <v>8308</v>
      </c>
      <c r="D1538" s="51" t="s">
        <v>2818</v>
      </c>
      <c r="E1538" s="10" t="s">
        <v>2855</v>
      </c>
      <c r="F1538" s="69" t="s">
        <v>8309</v>
      </c>
      <c r="G1538" s="49" t="s">
        <v>8310</v>
      </c>
      <c r="H1538" s="10" t="str">
        <f t="shared" si="24"/>
        <v>(1543, 'Nguyễn Thị Kim Ngân', '1989-08-24', 'Nữ', 'Trà Vinh', '0983 936 111
0294 382 7095', 'MRHL19040', 140, 46, 651, '', '83000000', '2019-04-08', '', '2019-08-26', '', '41000000', '42000000', '', '', '', '', '', '', 'Admin', '2020-06-22 00:46:18'),</v>
      </c>
      <c r="I1538" s="10" t="str">
        <f t="shared" si="24"/>
        <v>(Nguyễn Thị Kim Ngân, '1989-08-24', 'Nữ', 'Trà Vinh', '0983 936 111
0294 382 7095', 'MRHL19040', '(1543, 'Nguyễn Thị Kim Ngân', '1989-08-24', 'Nữ', 'Trà Vinh', '0983 936 111
0294 382 7095', 'MRHL19040', 140, 46, 651, '', '83000000', '2019-04-08', '', '2019-08-26', '', '41000000', '42000000', '', '', '', '', '', '', 'Admin', '2020-06-22 00:46:18'),', 46, 651, , '83000000', '2019-04-08', '41000000', '2019-08-26', '', '', '42000000', '', '', '', '', '', '', '', 'Admin', '2020-06-22 00:46:18'),</v>
      </c>
      <c r="J1538" s="58">
        <v>140</v>
      </c>
      <c r="K1538" s="58">
        <v>46</v>
      </c>
      <c r="L1538" s="58">
        <v>651</v>
      </c>
      <c r="M1538" s="60"/>
      <c r="N1538" s="55">
        <v>83000000</v>
      </c>
      <c r="O1538" s="56" t="s">
        <v>4266</v>
      </c>
      <c r="P1538" s="159">
        <v>41000000</v>
      </c>
      <c r="Q1538" s="124">
        <v>42000000</v>
      </c>
      <c r="R1538" s="124"/>
      <c r="S1538" s="49" t="s">
        <v>4280</v>
      </c>
      <c r="T1538" s="49"/>
      <c r="U1538" s="130"/>
      <c r="V1538" s="55"/>
      <c r="W1538" s="55"/>
      <c r="X1538" s="10"/>
      <c r="Y1538" s="10"/>
      <c r="Z1538" s="10"/>
    </row>
    <row r="1539" spans="1:26">
      <c r="A1539" s="10">
        <v>1546</v>
      </c>
      <c r="B1539" s="71" t="s">
        <v>8314</v>
      </c>
      <c r="C1539" s="50" t="s">
        <v>8315</v>
      </c>
      <c r="D1539" s="51" t="s">
        <v>2845</v>
      </c>
      <c r="E1539" s="71" t="s">
        <v>2876</v>
      </c>
      <c r="F1539" s="76"/>
      <c r="G1539" s="60" t="s">
        <v>8316</v>
      </c>
      <c r="H1539" s="10" t="str">
        <f t="shared" ref="H1539:I1602" si="25">"("&amp;A1539&amp;", "&amp;"'"&amp;B1539&amp;"'"&amp;", "&amp;"'"&amp;C1539&amp;"'"&amp;", "&amp;"'"&amp;D1539&amp;"'"&amp;", "&amp;"'"&amp;E1539&amp;"'"&amp;", "&amp;"'"&amp;F1539&amp;"'"&amp;", "&amp;"'"&amp;G1539&amp;"'"&amp;", "&amp;J1539&amp;", "&amp;K1539&amp;", "&amp;L1539&amp;", "&amp;"'"&amp;M1539&amp;"'"&amp;", "&amp;"'"&amp;N1539&amp;"'"&amp;", "&amp;"'"&amp;O1539&amp;"'"&amp;", "&amp;"'"&amp;R1539&amp;"'"&amp;", "&amp;"'"&amp;S1539&amp;"'"&amp;", "&amp;"'"&amp;T1539&amp;"'"&amp;", "&amp;"'"&amp;P1539&amp;"'"&amp;", "&amp;"'"&amp;Q1539&amp;"'"&amp;", "&amp;"'"&amp;U1539&amp;"'"&amp;", "&amp;"'"&amp;V1539&amp;"'"&amp;", "&amp;"'"&amp;W1539&amp;"'"&amp;", "&amp;"'"&amp;X1539&amp;"'"&amp;", "&amp;"'"&amp;Y1539&amp;"'"&amp;", "&amp;"'"&amp;Z1539&amp;"'"&amp;", 'Admin', '2020-06-22 00:46:18'),"</f>
        <v>(1546, 'NGUYỄN MINH HOÀI', '1994-03-30', 'Nam', 'Vĩnh Long', '', 'MRGH19015', 25, 1, 1, 'AICHI', '11500000', '', '', '2019-09-20', '', '', '11500000', '', '', '', '', '', '', 'Admin', '2020-06-22 00:46:18'),</v>
      </c>
      <c r="I1539" s="10" t="str">
        <f t="shared" si="25"/>
        <v>(NGUYỄN MINH HOÀI, '1994-03-30', 'Nam', 'Vĩnh Long', '', 'MRGH19015', '(1546, 'NGUYỄN MINH HOÀI', '1994-03-30', 'Nam', 'Vĩnh Long', '', 'MRGH19015', 25, 1, 1, 'AICHI', '11500000', '', '', '2019-09-20', '', '', '11500000', '', '', '', '', '', '', 'Admin', '2020-06-22 00:46:18'),', 1, 1, AICHI, '11500000', '', '', '2019-09-20', '', '', '11500000', '', '', '', '', '', '', '', 'Admin', '2020-06-22 00:46:18'),</v>
      </c>
      <c r="J1539" s="58">
        <v>25</v>
      </c>
      <c r="K1539" s="58">
        <v>1</v>
      </c>
      <c r="L1539" s="58">
        <v>1</v>
      </c>
      <c r="M1539" s="83" t="s">
        <v>3201</v>
      </c>
      <c r="N1539" s="85">
        <v>11500000</v>
      </c>
      <c r="O1539" s="56"/>
      <c r="P1539" s="159"/>
      <c r="Q1539" s="124">
        <v>11500000</v>
      </c>
      <c r="R1539" s="124"/>
      <c r="S1539" s="49" t="s">
        <v>5614</v>
      </c>
      <c r="T1539" s="49"/>
      <c r="U1539" s="130"/>
      <c r="V1539" s="55"/>
      <c r="W1539" s="55"/>
      <c r="X1539" s="10"/>
      <c r="Y1539" s="10"/>
      <c r="Z1539" s="10"/>
    </row>
    <row r="1540" spans="1:26">
      <c r="A1540" s="10">
        <v>1547</v>
      </c>
      <c r="B1540" s="71" t="s">
        <v>8317</v>
      </c>
      <c r="C1540" s="50" t="s">
        <v>8318</v>
      </c>
      <c r="D1540" s="51" t="s">
        <v>2845</v>
      </c>
      <c r="E1540" s="71" t="s">
        <v>3834</v>
      </c>
      <c r="F1540" s="76"/>
      <c r="G1540" s="60" t="s">
        <v>8319</v>
      </c>
      <c r="H1540" s="10" t="str">
        <f t="shared" si="25"/>
        <v>(1547, 'NGUYỄN MINH SƠN', '1996-06-02', 'Nam', 'Lâm Đồng', '', 'MRGH19017', 25, 1, 4, 'FUKUI', '11500000', '', '', '', '', '', '11500000', '', '', '', '', '', '', 'Admin', '2020-06-22 00:46:18'),</v>
      </c>
      <c r="I1540" s="10" t="str">
        <f t="shared" si="25"/>
        <v>(NGUYỄN MINH SƠN, '1996-06-02', 'Nam', 'Lâm Đồng', '', 'MRGH19017', '(1547, 'NGUYỄN MINH SƠN', '1996-06-02', 'Nam', 'Lâm Đồng', '', 'MRGH19017', 25, 1, 4, 'FUKUI', '11500000', '', '', '', '', '', '11500000', '', '', '', '', '', '', 'Admin', '2020-06-22 00:46:18'),', 1, 4, FUKUI, '11500000', '', '', '', '', '', '11500000', '', '', '', '', '', '', '', 'Admin', '2020-06-22 00:46:18'),</v>
      </c>
      <c r="J1540" s="58">
        <v>25</v>
      </c>
      <c r="K1540" s="58">
        <v>1</v>
      </c>
      <c r="L1540" s="58">
        <v>4</v>
      </c>
      <c r="M1540" s="83" t="s">
        <v>2950</v>
      </c>
      <c r="N1540" s="85">
        <v>11500000</v>
      </c>
      <c r="O1540" s="56"/>
      <c r="P1540" s="159"/>
      <c r="Q1540" s="124">
        <v>11500000</v>
      </c>
      <c r="R1540" s="124"/>
      <c r="S1540" s="49"/>
      <c r="T1540" s="49"/>
      <c r="U1540" s="130"/>
      <c r="V1540" s="55"/>
      <c r="W1540" s="55"/>
      <c r="X1540" s="10"/>
      <c r="Y1540" s="10"/>
      <c r="Z1540" s="10"/>
    </row>
    <row r="1541" spans="1:26">
      <c r="A1541" s="10">
        <v>1548</v>
      </c>
      <c r="B1541" s="71" t="s">
        <v>8320</v>
      </c>
      <c r="C1541" s="50" t="s">
        <v>8321</v>
      </c>
      <c r="D1541" s="51" t="s">
        <v>2845</v>
      </c>
      <c r="E1541" s="71" t="s">
        <v>5433</v>
      </c>
      <c r="F1541" s="76" t="s">
        <v>8322</v>
      </c>
      <c r="G1541" s="60" t="s">
        <v>8323</v>
      </c>
      <c r="H1541" s="10" t="str">
        <f t="shared" si="25"/>
        <v>(1548, 'Vũ Thị Hiền', '1995-11-12', 'Nam', 'Hải Phòng', '0335 033 686
0988 488 746', 'MLHL19041', 140, 71, 677, 'TOCHIGI', '83000000', '2019-09-20', '', '2019-09-13', '', '41000000', '42000000', '', '', '', '', '', '', 'Admin', '2020-06-22 00:46:18'),</v>
      </c>
      <c r="I1541" s="10" t="str">
        <f t="shared" si="25"/>
        <v>(Vũ Thị Hiền, '1995-11-12', 'Nam', 'Hải Phòng', '0335 033 686
0988 488 746', 'MLHL19041', '(1548, 'Vũ Thị Hiền', '1995-11-12', 'Nam', 'Hải Phòng', '0335 033 686
0988 488 746', 'MLHL19041', 140, 71, 677, 'TOCHIGI', '83000000', '2019-09-20', '', '2019-09-13', '', '41000000', '42000000', '', '', '', '', '', '', 'Admin', '2020-06-22 00:46:18'),', 71, 677, TOCHIGI, '83000000', '2019-09-20', '41000000', '2019-09-13', '', '', '42000000', '', '', '', '', '', '', '', 'Admin', '2020-06-22 00:46:18'),</v>
      </c>
      <c r="J1541" s="58">
        <v>140</v>
      </c>
      <c r="K1541" s="58">
        <v>71</v>
      </c>
      <c r="L1541" s="58">
        <v>677</v>
      </c>
      <c r="M1541" s="83" t="s">
        <v>7895</v>
      </c>
      <c r="N1541" s="85">
        <v>83000000</v>
      </c>
      <c r="O1541" s="56" t="s">
        <v>5614</v>
      </c>
      <c r="P1541" s="159">
        <v>41000000</v>
      </c>
      <c r="Q1541" s="124">
        <v>42000000</v>
      </c>
      <c r="R1541" s="124"/>
      <c r="S1541" s="49" t="s">
        <v>5638</v>
      </c>
      <c r="T1541" s="49"/>
      <c r="U1541" s="130"/>
      <c r="V1541" s="55"/>
      <c r="W1541" s="55"/>
      <c r="X1541" s="10"/>
      <c r="Y1541" s="10"/>
      <c r="Z1541" s="10"/>
    </row>
    <row r="1542" spans="1:26">
      <c r="A1542" s="10">
        <v>1549</v>
      </c>
      <c r="B1542" s="71" t="s">
        <v>8324</v>
      </c>
      <c r="C1542" s="50" t="s">
        <v>8325</v>
      </c>
      <c r="D1542" s="51" t="s">
        <v>2845</v>
      </c>
      <c r="E1542" s="71" t="s">
        <v>2876</v>
      </c>
      <c r="F1542" s="76" t="s">
        <v>8326</v>
      </c>
      <c r="G1542" s="60" t="s">
        <v>8323</v>
      </c>
      <c r="H1542" s="10" t="str">
        <f t="shared" si="25"/>
        <v>(1549, 'Nguyễn Thị Ngọc Lý', '1992-02-02', 'Nam', 'Vĩnh Long', '0988 532 439
0988 291 142', 'MLHL19041', 140, 71, 677, 'TOCHIGI', '83000000', '2019-09-20', '', '2019-09-13', '', '41000000', '42000000', '', '', '', '', '', '', 'Admin', '2020-06-22 00:46:18'),</v>
      </c>
      <c r="I1542" s="10" t="str">
        <f t="shared" si="25"/>
        <v>(Nguyễn Thị Ngọc Lý, '1992-02-02', 'Nam', 'Vĩnh Long', '0988 532 439
0988 291 142', 'MLHL19041', '(1549, 'Nguyễn Thị Ngọc Lý', '1992-02-02', 'Nam', 'Vĩnh Long', '0988 532 439
0988 291 142', 'MLHL19041', 140, 71, 677, 'TOCHIGI', '83000000', '2019-09-20', '', '2019-09-13', '', '41000000', '42000000', '', '', '', '', '', '', 'Admin', '2020-06-22 00:46:18'),', 71, 677, TOCHIGI, '83000000', '2019-09-20', '41000000', '2019-09-13', '', '', '42000000', '', '', '', '', '', '', '', 'Admin', '2020-06-22 00:46:18'),</v>
      </c>
      <c r="J1542" s="58">
        <v>140</v>
      </c>
      <c r="K1542" s="58">
        <v>71</v>
      </c>
      <c r="L1542" s="58">
        <v>677</v>
      </c>
      <c r="M1542" s="83" t="s">
        <v>7895</v>
      </c>
      <c r="N1542" s="85">
        <v>83000000</v>
      </c>
      <c r="O1542" s="56" t="s">
        <v>5614</v>
      </c>
      <c r="P1542" s="159">
        <v>41000000</v>
      </c>
      <c r="Q1542" s="124">
        <v>42000000</v>
      </c>
      <c r="R1542" s="124"/>
      <c r="S1542" s="49" t="s">
        <v>5638</v>
      </c>
      <c r="T1542" s="49"/>
      <c r="U1542" s="130"/>
      <c r="V1542" s="55"/>
      <c r="W1542" s="55"/>
      <c r="X1542" s="10"/>
      <c r="Y1542" s="10"/>
      <c r="Z1542" s="10"/>
    </row>
    <row r="1543" spans="1:26">
      <c r="A1543" s="10">
        <v>1550</v>
      </c>
      <c r="B1543" s="71" t="s">
        <v>8327</v>
      </c>
      <c r="C1543" s="50" t="s">
        <v>8328</v>
      </c>
      <c r="D1543" s="51" t="s">
        <v>2818</v>
      </c>
      <c r="E1543" s="71" t="s">
        <v>2846</v>
      </c>
      <c r="F1543" s="76" t="s">
        <v>8329</v>
      </c>
      <c r="G1543" s="60" t="s">
        <v>8330</v>
      </c>
      <c r="H1543" s="10" t="str">
        <f t="shared" si="25"/>
        <v>(1550, 'Huỳnh Thị Mỹ Yến', '1996-04-29', 'Nữ', 'Bến Tre', '0945 800 549
0914 496 326', 'MRHL19042', 140, 43, 678, 'OSAKA', '83000000', '2019-09-18', '', '2019-09-14', '', '41000000', '42000000', '', '', '', '', '', '', 'Admin', '2020-06-22 00:46:18'),</v>
      </c>
      <c r="I1543" s="10" t="str">
        <f t="shared" si="25"/>
        <v>(Huỳnh Thị Mỹ Yến, '1996-04-29', 'Nữ', 'Bến Tre', '0945 800 549
0914 496 326', 'MRHL19042', '(1550, 'Huỳnh Thị Mỹ Yến', '1996-04-29', 'Nữ', 'Bến Tre', '0945 800 549
0914 496 326', 'MRHL19042', 140, 43, 678, 'OSAKA', '83000000', '2019-09-18', '', '2019-09-14', '', '41000000', '42000000', '', '', '', '', '', '', 'Admin', '2020-06-22 00:46:18'),', 43, 678, OSAKA, '83000000', '2019-09-18', '41000000', '2019-09-14', '', '', '42000000', '', '', '', '', '', '', '', 'Admin', '2020-06-22 00:46:18'),</v>
      </c>
      <c r="J1543" s="58">
        <v>140</v>
      </c>
      <c r="K1543" s="58">
        <v>43</v>
      </c>
      <c r="L1543" s="58">
        <v>678</v>
      </c>
      <c r="M1543" s="83" t="s">
        <v>3343</v>
      </c>
      <c r="N1543" s="85">
        <v>83000000</v>
      </c>
      <c r="O1543" s="56" t="s">
        <v>8331</v>
      </c>
      <c r="P1543" s="159">
        <v>41000000</v>
      </c>
      <c r="Q1543" s="124">
        <v>42000000</v>
      </c>
      <c r="R1543" s="124"/>
      <c r="S1543" s="49" t="s">
        <v>8313</v>
      </c>
      <c r="T1543" s="49"/>
      <c r="U1543" s="130"/>
      <c r="V1543" s="55"/>
      <c r="W1543" s="55"/>
      <c r="X1543" s="10"/>
      <c r="Y1543" s="10"/>
      <c r="Z1543" s="10"/>
    </row>
    <row r="1544" spans="1:26">
      <c r="A1544" s="10">
        <v>1551</v>
      </c>
      <c r="B1544" s="71" t="s">
        <v>8332</v>
      </c>
      <c r="C1544" s="50" t="s">
        <v>3123</v>
      </c>
      <c r="D1544" s="51" t="s">
        <v>2818</v>
      </c>
      <c r="E1544" s="71" t="s">
        <v>3104</v>
      </c>
      <c r="F1544" s="76" t="s">
        <v>8333</v>
      </c>
      <c r="G1544" s="60" t="s">
        <v>8330</v>
      </c>
      <c r="H1544" s="10" t="str">
        <f t="shared" si="25"/>
        <v>(1551, 'Trần Thị Thúy Loan', '1992-11-09', 'Nữ', 'An Giang', '0932 443 659
0326 383 852', 'MRHL19042', 140, 43, 679, 'OSAKA', '83000000', '2019-09-20', '', '2019-09-14', '', '41000000', '42000000', '', '', '', '', '', '', 'Admin', '2020-06-22 00:46:18'),</v>
      </c>
      <c r="I1544" s="10" t="str">
        <f t="shared" si="25"/>
        <v>(Trần Thị Thúy Loan, '1992-11-09', 'Nữ', 'An Giang', '0932 443 659
0326 383 852', 'MRHL19042', '(1551, 'Trần Thị Thúy Loan', '1992-11-09', 'Nữ', 'An Giang', '0932 443 659
0326 383 852', 'MRHL19042', 140, 43, 679, 'OSAKA', '83000000', '2019-09-20', '', '2019-09-14', '', '41000000', '42000000', '', '', '', '', '', '', 'Admin', '2020-06-22 00:46:18'),', 43, 679, OSAKA, '83000000', '2019-09-20', '41000000', '2019-09-14', '', '', '42000000', '', '', '', '', '', '', '', 'Admin', '2020-06-22 00:46:18'),</v>
      </c>
      <c r="J1544" s="58">
        <v>140</v>
      </c>
      <c r="K1544" s="58">
        <v>43</v>
      </c>
      <c r="L1544" s="58">
        <v>679</v>
      </c>
      <c r="M1544" s="83" t="s">
        <v>3343</v>
      </c>
      <c r="N1544" s="85">
        <v>83000000</v>
      </c>
      <c r="O1544" s="56" t="s">
        <v>5614</v>
      </c>
      <c r="P1544" s="159">
        <v>41000000</v>
      </c>
      <c r="Q1544" s="124">
        <v>42000000</v>
      </c>
      <c r="R1544" s="124"/>
      <c r="S1544" s="49" t="s">
        <v>8313</v>
      </c>
      <c r="T1544" s="49"/>
      <c r="U1544" s="130"/>
      <c r="V1544" s="55"/>
      <c r="W1544" s="55"/>
      <c r="X1544" s="10"/>
      <c r="Y1544" s="10"/>
      <c r="Z1544" s="10"/>
    </row>
    <row r="1545" spans="1:26">
      <c r="A1545" s="10">
        <v>1552</v>
      </c>
      <c r="B1545" s="71" t="s">
        <v>8334</v>
      </c>
      <c r="C1545" s="50" t="s">
        <v>8335</v>
      </c>
      <c r="D1545" s="51" t="s">
        <v>2845</v>
      </c>
      <c r="E1545" s="71" t="s">
        <v>3471</v>
      </c>
      <c r="F1545" s="76" t="s">
        <v>8336</v>
      </c>
      <c r="G1545" s="60" t="s">
        <v>8337</v>
      </c>
      <c r="H1545" s="10" t="str">
        <f t="shared" si="25"/>
        <v>(1552, 'Lê Thị Ngân', '1991-06-12', 'Nam', 'Bạc Liêu', '0949 188 239
0943 313 497', 'MRHL19044', 140, 13, 680, 'KANAGAWA', '83000000', '2019-10-07', '', '2019-09-27', '', '41000000', '42000000', '', '', '', '', '', '', 'Admin', '2020-06-22 00:46:18'),</v>
      </c>
      <c r="I1545" s="10" t="str">
        <f t="shared" si="25"/>
        <v>(Lê Thị Ngân, '1991-06-12', 'Nam', 'Bạc Liêu', '0949 188 239
0943 313 497', 'MRHL19044', '(1552, 'Lê Thị Ngân', '1991-06-12', 'Nam', 'Bạc Liêu', '0949 188 239
0943 313 497', 'MRHL19044', 140, 13, 680, 'KANAGAWA', '83000000', '2019-10-07', '', '2019-09-27', '', '41000000', '42000000', '', '', '', '', '', '', 'Admin', '2020-06-22 00:46:18'),', 13, 680, KANAGAWA, '83000000', '2019-10-07', '41000000', '2019-09-27', '', '', '42000000', '', '', '', '', '', '', '', 'Admin', '2020-06-22 00:46:18'),</v>
      </c>
      <c r="J1545" s="58">
        <v>140</v>
      </c>
      <c r="K1545" s="58">
        <v>13</v>
      </c>
      <c r="L1545" s="58">
        <v>680</v>
      </c>
      <c r="M1545" s="83" t="s">
        <v>2990</v>
      </c>
      <c r="N1545" s="85">
        <v>83000000</v>
      </c>
      <c r="O1545" s="56" t="s">
        <v>6858</v>
      </c>
      <c r="P1545" s="159">
        <v>41000000</v>
      </c>
      <c r="Q1545" s="124">
        <v>42000000</v>
      </c>
      <c r="R1545" s="124"/>
      <c r="S1545" s="49" t="s">
        <v>7001</v>
      </c>
      <c r="T1545" s="49"/>
      <c r="U1545" s="130"/>
      <c r="V1545" s="55"/>
      <c r="W1545" s="55"/>
      <c r="X1545" s="10"/>
      <c r="Y1545" s="10"/>
      <c r="Z1545" s="10"/>
    </row>
    <row r="1546" spans="1:26">
      <c r="A1546" s="10">
        <v>1553</v>
      </c>
      <c r="B1546" s="71" t="s">
        <v>8338</v>
      </c>
      <c r="C1546" s="50" t="s">
        <v>8339</v>
      </c>
      <c r="D1546" s="51" t="s">
        <v>2818</v>
      </c>
      <c r="E1546" s="71" t="s">
        <v>2855</v>
      </c>
      <c r="F1546" s="76" t="s">
        <v>8340</v>
      </c>
      <c r="G1546" s="60" t="s">
        <v>8341</v>
      </c>
      <c r="H1546" s="10" t="str">
        <f t="shared" si="25"/>
        <v>(1553, 'Nguyễn Thị Bạch Tuyết', '1986-07-20', 'Nữ', 'Trà Vinh', '0975 231 761
0926 061 031', 'MRHL19045', 140, 13, 681, 'KANAGAWA', '83000000', '2019-10-08', '', '2019-09-29', '', '41000000', '42000000', '', '', '', '', '', '', 'Admin', '2020-06-22 00:46:18'),</v>
      </c>
      <c r="I1546" s="10" t="str">
        <f t="shared" si="25"/>
        <v>(Nguyễn Thị Bạch Tuyết, '1986-07-20', 'Nữ', 'Trà Vinh', '0975 231 761
0926 061 031', 'MRHL19045', '(1553, 'Nguyễn Thị Bạch Tuyết', '1986-07-20', 'Nữ', 'Trà Vinh', '0975 231 761
0926 061 031', 'MRHL19045', 140, 13, 681, 'KANAGAWA', '83000000', '2019-10-08', '', '2019-09-29', '', '41000000', '42000000', '', '', '', '', '', '', 'Admin', '2020-06-22 00:46:18'),', 13, 681, KANAGAWA, '83000000', '2019-10-08', '41000000', '2019-09-29', '', '', '42000000', '', '', '', '', '', '', '', 'Admin', '2020-06-22 00:46:18'),</v>
      </c>
      <c r="J1546" s="58">
        <v>140</v>
      </c>
      <c r="K1546" s="58">
        <v>13</v>
      </c>
      <c r="L1546" s="58">
        <v>681</v>
      </c>
      <c r="M1546" s="83" t="s">
        <v>2990</v>
      </c>
      <c r="N1546" s="85">
        <v>83000000</v>
      </c>
      <c r="O1546" s="56" t="s">
        <v>8026</v>
      </c>
      <c r="P1546" s="159">
        <v>41000000</v>
      </c>
      <c r="Q1546" s="124">
        <v>42000000</v>
      </c>
      <c r="R1546" s="124"/>
      <c r="S1546" s="49" t="s">
        <v>8342</v>
      </c>
      <c r="T1546" s="49"/>
      <c r="U1546" s="130"/>
      <c r="V1546" s="55"/>
      <c r="W1546" s="55"/>
      <c r="X1546" s="10"/>
      <c r="Y1546" s="10"/>
      <c r="Z1546" s="10"/>
    </row>
    <row r="1547" spans="1:26">
      <c r="A1547" s="10">
        <v>1554</v>
      </c>
      <c r="B1547" s="71" t="s">
        <v>8343</v>
      </c>
      <c r="C1547" s="50" t="s">
        <v>8344</v>
      </c>
      <c r="D1547" s="51" t="s">
        <v>2818</v>
      </c>
      <c r="E1547" s="71" t="s">
        <v>2855</v>
      </c>
      <c r="F1547" s="76" t="s">
        <v>8345</v>
      </c>
      <c r="G1547" s="60" t="s">
        <v>8341</v>
      </c>
      <c r="H1547" s="10" t="str">
        <f t="shared" si="25"/>
        <v>(1554, 'Trang Thị Mỹ Duyên', '1988-01-19', 'Nữ', 'Trà Vinh', '0907 820 228
0333 112 775', 'MRHL19045', 140, 13, 681, 'KANAGAWA', '83000000', '2019-10-08', '', '2019-09-29', '', '41000000', '42000000', '', '', '', '', '', '', 'Admin', '2020-06-22 00:46:18'),</v>
      </c>
      <c r="I1547" s="10" t="str">
        <f t="shared" si="25"/>
        <v>(Trang Thị Mỹ Duyên, '1988-01-19', 'Nữ', 'Trà Vinh', '0907 820 228
0333 112 775', 'MRHL19045', '(1554, 'Trang Thị Mỹ Duyên', '1988-01-19', 'Nữ', 'Trà Vinh', '0907 820 228
0333 112 775', 'MRHL19045', 140, 13, 681, 'KANAGAWA', '83000000', '2019-10-08', '', '2019-09-29', '', '41000000', '42000000', '', '', '', '', '', '', 'Admin', '2020-06-22 00:46:18'),', 13, 681, KANAGAWA, '83000000', '2019-10-08', '41000000', '2019-09-29', '', '', '42000000', '', '', '', '', '', '', '', 'Admin', '2020-06-22 00:46:18'),</v>
      </c>
      <c r="J1547" s="58">
        <v>140</v>
      </c>
      <c r="K1547" s="58">
        <v>13</v>
      </c>
      <c r="L1547" s="58">
        <v>681</v>
      </c>
      <c r="M1547" s="83" t="s">
        <v>2990</v>
      </c>
      <c r="N1547" s="85">
        <v>83000000</v>
      </c>
      <c r="O1547" s="56" t="s">
        <v>8026</v>
      </c>
      <c r="P1547" s="159">
        <v>41000000</v>
      </c>
      <c r="Q1547" s="124">
        <v>42000000</v>
      </c>
      <c r="R1547" s="124"/>
      <c r="S1547" s="49" t="s">
        <v>8342</v>
      </c>
      <c r="T1547" s="49"/>
      <c r="U1547" s="130"/>
      <c r="V1547" s="55"/>
      <c r="W1547" s="55"/>
      <c r="X1547" s="10"/>
      <c r="Y1547" s="10"/>
      <c r="Z1547" s="10"/>
    </row>
    <row r="1548" spans="1:26">
      <c r="A1548" s="10">
        <v>1555</v>
      </c>
      <c r="B1548" s="71" t="s">
        <v>8346</v>
      </c>
      <c r="C1548" s="50" t="s">
        <v>3207</v>
      </c>
      <c r="D1548" s="51" t="s">
        <v>2818</v>
      </c>
      <c r="E1548" s="71" t="s">
        <v>3141</v>
      </c>
      <c r="F1548" s="76" t="s">
        <v>8347</v>
      </c>
      <c r="G1548" s="60" t="s">
        <v>8341</v>
      </c>
      <c r="H1548" s="10" t="str">
        <f t="shared" si="25"/>
        <v>(1555, 'Trần Thị Phi', '1987-01-01', 'Nữ', 'Đồng Tháp', '0974 221 614
0989 224 401', 'MRHL19045', 140, 13, 681, 'KANAGAWA', '83000000', '2019-10-07', '', '2019-09-29', '', '17000000', '66000000', '', '', '', '', '', '', 'Admin', '2020-06-22 00:46:18'),</v>
      </c>
      <c r="I1548" s="10" t="str">
        <f t="shared" si="25"/>
        <v>(Trần Thị Phi, '1987-01-01', 'Nữ', 'Đồng Tháp', '0974 221 614
0989 224 401', 'MRHL19045', '(1555, 'Trần Thị Phi', '1987-01-01', 'Nữ', 'Đồng Tháp', '0974 221 614
0989 224 401', 'MRHL19045', 140, 13, 681, 'KANAGAWA', '83000000', '2019-10-07', '', '2019-09-29', '', '17000000', '66000000', '', '', '', '', '', '', 'Admin', '2020-06-22 00:46:18'),', 13, 681, KANAGAWA, '83000000', '2019-10-07', '17000000', '2019-09-29', '', '', '66000000', '', '', '', '', '', '', '', 'Admin', '2020-06-22 00:46:18'),</v>
      </c>
      <c r="J1548" s="58">
        <v>140</v>
      </c>
      <c r="K1548" s="58">
        <v>13</v>
      </c>
      <c r="L1548" s="58">
        <v>681</v>
      </c>
      <c r="M1548" s="83" t="s">
        <v>2990</v>
      </c>
      <c r="N1548" s="85">
        <v>83000000</v>
      </c>
      <c r="O1548" s="56" t="s">
        <v>6858</v>
      </c>
      <c r="P1548" s="159">
        <v>17000000</v>
      </c>
      <c r="Q1548" s="124">
        <v>66000000</v>
      </c>
      <c r="R1548" s="124"/>
      <c r="S1548" s="49" t="s">
        <v>8342</v>
      </c>
      <c r="T1548" s="49"/>
      <c r="U1548" s="130"/>
      <c r="V1548" s="55"/>
      <c r="W1548" s="55"/>
      <c r="X1548" s="10"/>
      <c r="Y1548" s="10"/>
      <c r="Z1548" s="10"/>
    </row>
    <row r="1549" spans="1:26">
      <c r="A1549" s="10">
        <v>1556</v>
      </c>
      <c r="B1549" s="71" t="s">
        <v>8348</v>
      </c>
      <c r="C1549" s="50" t="s">
        <v>8349</v>
      </c>
      <c r="D1549" s="51" t="s">
        <v>2818</v>
      </c>
      <c r="E1549" s="71" t="s">
        <v>3471</v>
      </c>
      <c r="F1549" s="76" t="s">
        <v>8350</v>
      </c>
      <c r="G1549" s="60" t="s">
        <v>8341</v>
      </c>
      <c r="H1549" s="10" t="str">
        <f t="shared" si="25"/>
        <v>(1556, 'Trần Mộng Tuyền', '1989-02-10', 'Nữ', 'Bạc Liêu', '0944 839 252
0988 989 263', 'MRHL19045', 140, 13, 681, 'KANAGAWA', '83000000', '2019-10-09', '', '2019-09-29', '', '20000000', '63000000', '', '', '', '', '', '', 'Admin', '2020-06-22 00:46:18'),</v>
      </c>
      <c r="I1549" s="10" t="str">
        <f t="shared" si="25"/>
        <v>(Trần Mộng Tuyền, '1989-02-10', 'Nữ', 'Bạc Liêu', '0944 839 252
0988 989 263', 'MRHL19045', '(1556, 'Trần Mộng Tuyền', '1989-02-10', 'Nữ', 'Bạc Liêu', '0944 839 252
0988 989 263', 'MRHL19045', 140, 13, 681, 'KANAGAWA', '83000000', '2019-10-09', '', '2019-09-29', '', '20000000', '63000000', '', '', '', '', '', '', 'Admin', '2020-06-22 00:46:18'),', 13, 681, KANAGAWA, '83000000', '2019-10-09', '20000000', '2019-09-29', '', '', '63000000', '', '', '', '', '', '', '', 'Admin', '2020-06-22 00:46:18'),</v>
      </c>
      <c r="J1549" s="58">
        <v>140</v>
      </c>
      <c r="K1549" s="58">
        <v>13</v>
      </c>
      <c r="L1549" s="58">
        <v>681</v>
      </c>
      <c r="M1549" s="83" t="s">
        <v>2990</v>
      </c>
      <c r="N1549" s="85">
        <v>83000000</v>
      </c>
      <c r="O1549" s="56" t="s">
        <v>8351</v>
      </c>
      <c r="P1549" s="159">
        <v>20000000</v>
      </c>
      <c r="Q1549" s="124">
        <v>63000000</v>
      </c>
      <c r="R1549" s="124"/>
      <c r="S1549" s="49" t="s">
        <v>8342</v>
      </c>
      <c r="T1549" s="49"/>
      <c r="U1549" s="130"/>
      <c r="V1549" s="55"/>
      <c r="W1549" s="55"/>
      <c r="X1549" s="10"/>
      <c r="Y1549" s="10"/>
      <c r="Z1549" s="10"/>
    </row>
    <row r="1550" spans="1:26">
      <c r="A1550" s="10">
        <v>1557</v>
      </c>
      <c r="B1550" s="71" t="s">
        <v>8352</v>
      </c>
      <c r="C1550" s="50" t="s">
        <v>8353</v>
      </c>
      <c r="D1550" s="51" t="s">
        <v>2818</v>
      </c>
      <c r="E1550" s="71" t="s">
        <v>3141</v>
      </c>
      <c r="F1550" s="76" t="s">
        <v>8354</v>
      </c>
      <c r="G1550" s="60" t="s">
        <v>8355</v>
      </c>
      <c r="H1550" s="10" t="str">
        <f t="shared" si="25"/>
        <v>(1557, 'Hồ Thị Kiều Ngân', '1989-08-26', 'Nữ', 'Đồng Tháp', '0938 914 324
0936 624 324', 'MRHL19046', 140, 35, 682, '', '83000000', '2019-10-14', '', '2019-10-07', '', '41000000', '42000000', '', '', '', '', '', '', 'Admin', '2020-06-22 00:46:18'),</v>
      </c>
      <c r="I1550" s="10" t="str">
        <f t="shared" si="25"/>
        <v>(Hồ Thị Kiều Ngân, '1989-08-26', 'Nữ', 'Đồng Tháp', '0938 914 324
0936 624 324', 'MRHL19046', '(1557, 'Hồ Thị Kiều Ngân', '1989-08-26', 'Nữ', 'Đồng Tháp', '0938 914 324
0936 624 324', 'MRHL19046', 140, 35, 682, '', '83000000', '2019-10-14', '', '2019-10-07', '', '41000000', '42000000', '', '', '', '', '', '', 'Admin', '2020-06-22 00:46:18'),', 35, 682, , '83000000', '2019-10-14', '41000000', '2019-10-07', '', '', '42000000', '', '', '', '', '', '', '', 'Admin', '2020-06-22 00:46:18'),</v>
      </c>
      <c r="J1550" s="58">
        <v>140</v>
      </c>
      <c r="K1550" s="58">
        <v>35</v>
      </c>
      <c r="L1550" s="58">
        <v>682</v>
      </c>
      <c r="M1550" s="83"/>
      <c r="N1550" s="85">
        <v>83000000</v>
      </c>
      <c r="O1550" s="56" t="s">
        <v>5267</v>
      </c>
      <c r="P1550" s="159">
        <v>41000000</v>
      </c>
      <c r="Q1550" s="124">
        <v>42000000</v>
      </c>
      <c r="R1550" s="124"/>
      <c r="S1550" s="49" t="s">
        <v>6858</v>
      </c>
      <c r="T1550" s="49"/>
      <c r="U1550" s="130"/>
      <c r="V1550" s="55"/>
      <c r="W1550" s="55"/>
      <c r="X1550" s="10"/>
      <c r="Y1550" s="10"/>
      <c r="Z1550" s="10"/>
    </row>
    <row r="1551" spans="1:26">
      <c r="A1551" s="10">
        <v>1558</v>
      </c>
      <c r="B1551" s="71" t="s">
        <v>8356</v>
      </c>
      <c r="C1551" s="50" t="s">
        <v>8357</v>
      </c>
      <c r="D1551" s="51" t="s">
        <v>2818</v>
      </c>
      <c r="E1551" s="71" t="s">
        <v>2846</v>
      </c>
      <c r="F1551" s="76" t="s">
        <v>8358</v>
      </c>
      <c r="G1551" s="60" t="s">
        <v>8355</v>
      </c>
      <c r="H1551" s="10" t="str">
        <f t="shared" si="25"/>
        <v>(1558, 'Nguyễn Thụy Khánh Thư', '2001-03-30', 'Nữ', 'Bến Tre', '0817 908 799
0857 300 301', 'MRHL19046', 140, 35, 682, '', '83000000', '2019-10-14', '', '2019-10-07', '', '41000000', '42000000', '', '', '', '', '', '', 'Admin', '2020-06-22 00:46:18'),</v>
      </c>
      <c r="I1551" s="10" t="str">
        <f t="shared" si="25"/>
        <v>(Nguyễn Thụy Khánh Thư, '2001-03-30', 'Nữ', 'Bến Tre', '0817 908 799
0857 300 301', 'MRHL19046', '(1558, 'Nguyễn Thụy Khánh Thư', '2001-03-30', 'Nữ', 'Bến Tre', '0817 908 799
0857 300 301', 'MRHL19046', 140, 35, 682, '', '83000000', '2019-10-14', '', '2019-10-07', '', '41000000', '42000000', '', '', '', '', '', '', 'Admin', '2020-06-22 00:46:18'),', 35, 682, , '83000000', '2019-10-14', '41000000', '2019-10-07', '', '', '42000000', '', '', '', '', '', '', '', 'Admin', '2020-06-22 00:46:18'),</v>
      </c>
      <c r="J1551" s="58">
        <v>140</v>
      </c>
      <c r="K1551" s="58">
        <v>35</v>
      </c>
      <c r="L1551" s="58">
        <v>682</v>
      </c>
      <c r="M1551" s="83"/>
      <c r="N1551" s="85">
        <v>83000000</v>
      </c>
      <c r="O1551" s="56" t="s">
        <v>5267</v>
      </c>
      <c r="P1551" s="159">
        <v>41000000</v>
      </c>
      <c r="Q1551" s="124">
        <v>42000000</v>
      </c>
      <c r="R1551" s="124"/>
      <c r="S1551" s="49" t="s">
        <v>6858</v>
      </c>
      <c r="T1551" s="49"/>
      <c r="U1551" s="130"/>
      <c r="V1551" s="55"/>
      <c r="W1551" s="55"/>
      <c r="X1551" s="10"/>
      <c r="Y1551" s="10"/>
      <c r="Z1551" s="10"/>
    </row>
    <row r="1552" spans="1:26">
      <c r="A1552" s="10">
        <v>1559</v>
      </c>
      <c r="B1552" s="71" t="s">
        <v>8359</v>
      </c>
      <c r="C1552" s="50" t="s">
        <v>3555</v>
      </c>
      <c r="D1552" s="51" t="s">
        <v>2845</v>
      </c>
      <c r="E1552" s="71" t="s">
        <v>3450</v>
      </c>
      <c r="F1552" s="76" t="s">
        <v>8360</v>
      </c>
      <c r="G1552" s="60" t="s">
        <v>8361</v>
      </c>
      <c r="H1552" s="10" t="str">
        <f t="shared" si="25"/>
        <v>(1559, 'Dương Tấn Trung', '1995-10-20', 'Nam', 'Quảng Nam', '0865 746 528
0368 098 241', 'MRKS19008', 1, 73, , 'OSAKA', '92000000', '2019-10-25', '', '2019-10-07', '', '50000000', '42000000', '', '', '', '', '', '', 'Admin', '2020-06-22 00:46:18'),</v>
      </c>
      <c r="I1552" s="10" t="str">
        <f t="shared" si="25"/>
        <v>(Dương Tấn Trung, '1995-10-20', 'Nam', 'Quảng Nam', '0865 746 528
0368 098 241', 'MRKS19008', '(1559, 'Dương Tấn Trung', '1995-10-20', 'Nam', 'Quảng Nam', '0865 746 528
0368 098 241', 'MRKS19008', 1, 73, , 'OSAKA', '92000000', '2019-10-25', '', '2019-10-07', '', '50000000', '42000000', '', '', '', '', '', '', 'Admin', '2020-06-22 00:46:18'),', 73, , OSAKA, '92000000', '2019-10-25', '50000000', '2019-10-07', '', '', '42000000', '', '', '', '', '', '', '', 'Admin', '2020-06-22 00:46:18'),</v>
      </c>
      <c r="J1552" s="58">
        <v>1</v>
      </c>
      <c r="K1552" s="58">
        <v>73</v>
      </c>
      <c r="L1552" s="58"/>
      <c r="M1552" s="83" t="s">
        <v>3343</v>
      </c>
      <c r="N1552" s="85">
        <v>92000000</v>
      </c>
      <c r="O1552" s="56" t="s">
        <v>8363</v>
      </c>
      <c r="P1552" s="159">
        <v>50000000</v>
      </c>
      <c r="Q1552" s="124">
        <v>42000000</v>
      </c>
      <c r="R1552" s="124"/>
      <c r="S1552" s="49" t="s">
        <v>6858</v>
      </c>
      <c r="T1552" s="49"/>
      <c r="U1552" s="130"/>
      <c r="V1552" s="55"/>
      <c r="W1552" s="55"/>
      <c r="X1552" s="10"/>
      <c r="Y1552" s="10"/>
      <c r="Z1552" s="10"/>
    </row>
    <row r="1553" spans="1:26">
      <c r="A1553" s="10">
        <v>1560</v>
      </c>
      <c r="B1553" s="71" t="s">
        <v>8364</v>
      </c>
      <c r="C1553" s="50" t="s">
        <v>2960</v>
      </c>
      <c r="D1553" s="51" t="s">
        <v>2845</v>
      </c>
      <c r="E1553" s="71" t="s">
        <v>3450</v>
      </c>
      <c r="F1553" s="76" t="s">
        <v>8365</v>
      </c>
      <c r="G1553" s="60" t="s">
        <v>8361</v>
      </c>
      <c r="H1553" s="10" t="str">
        <f t="shared" si="25"/>
        <v>(1560, 'Nguyễn Tất Toàn', '1996-01-01', 'Nam', 'Quảng Nam', '0342 934 321
0368 753 090', 'MRKS19008', 1, 73, , 'OSAKA', '92000000', '2019-10-25', '', '2019-10-07', '', '50000000', '42000000', '', '', '', '', '', '', 'Admin', '2020-06-22 00:46:18'),</v>
      </c>
      <c r="I1553" s="10" t="str">
        <f t="shared" si="25"/>
        <v>(Nguyễn Tất Toàn, '1996-01-01', 'Nam', 'Quảng Nam', '0342 934 321
0368 753 090', 'MRKS19008', '(1560, 'Nguyễn Tất Toàn', '1996-01-01', 'Nam', 'Quảng Nam', '0342 934 321
0368 753 090', 'MRKS19008', 1, 73, , 'OSAKA', '92000000', '2019-10-25', '', '2019-10-07', '', '50000000', '42000000', '', '', '', '', '', '', 'Admin', '2020-06-22 00:46:18'),', 73, , OSAKA, '92000000', '2019-10-25', '50000000', '2019-10-07', '', '', '42000000', '', '', '', '', '', '', '', 'Admin', '2020-06-22 00:46:18'),</v>
      </c>
      <c r="J1553" s="58">
        <v>1</v>
      </c>
      <c r="K1553" s="58">
        <v>73</v>
      </c>
      <c r="L1553" s="58"/>
      <c r="M1553" s="83" t="s">
        <v>3343</v>
      </c>
      <c r="N1553" s="85">
        <v>92000000</v>
      </c>
      <c r="O1553" s="56" t="s">
        <v>8363</v>
      </c>
      <c r="P1553" s="159">
        <v>50000000</v>
      </c>
      <c r="Q1553" s="124">
        <v>42000000</v>
      </c>
      <c r="R1553" s="124"/>
      <c r="S1553" s="49" t="s">
        <v>6858</v>
      </c>
      <c r="T1553" s="49"/>
      <c r="U1553" s="130"/>
      <c r="V1553" s="55"/>
      <c r="W1553" s="55"/>
      <c r="X1553" s="10"/>
      <c r="Y1553" s="10"/>
      <c r="Z1553" s="10"/>
    </row>
    <row r="1554" spans="1:26">
      <c r="A1554" s="10">
        <v>1561</v>
      </c>
      <c r="B1554" s="71" t="s">
        <v>8366</v>
      </c>
      <c r="C1554" s="50" t="s">
        <v>8367</v>
      </c>
      <c r="D1554" s="51" t="s">
        <v>2845</v>
      </c>
      <c r="E1554" s="71" t="s">
        <v>3012</v>
      </c>
      <c r="F1554" s="76"/>
      <c r="G1554" s="60" t="s">
        <v>8361</v>
      </c>
      <c r="H1554" s="10" t="str">
        <f t="shared" si="25"/>
        <v>(1561, 'Nguyễn Công Thắng', '1995-07-22', 'Nam', 'Nghệ An', '', 'MRKS19008', 1, 73, , 'OSAKA', '92000000', '2019-10-30', '', '2019-10-07', '', '50000000', '42000000', '', '', '', '', '', '', 'Admin', '2020-06-22 00:46:18'),</v>
      </c>
      <c r="I1554" s="10" t="str">
        <f t="shared" si="25"/>
        <v>(Nguyễn Công Thắng, '1995-07-22', 'Nam', 'Nghệ An', '', 'MRKS19008', '(1561, 'Nguyễn Công Thắng', '1995-07-22', 'Nam', 'Nghệ An', '', 'MRKS19008', 1, 73, , 'OSAKA', '92000000', '2019-10-30', '', '2019-10-07', '', '50000000', '42000000', '', '', '', '', '', '', 'Admin', '2020-06-22 00:46:18'),', 73, , OSAKA, '92000000', '2019-10-30', '50000000', '2019-10-07', '', '', '42000000', '', '', '', '', '', '', '', 'Admin', '2020-06-22 00:46:18'),</v>
      </c>
      <c r="J1554" s="58">
        <v>1</v>
      </c>
      <c r="K1554" s="58">
        <v>73</v>
      </c>
      <c r="L1554" s="58"/>
      <c r="M1554" s="83" t="s">
        <v>3343</v>
      </c>
      <c r="N1554" s="85">
        <v>92000000</v>
      </c>
      <c r="O1554" s="56" t="s">
        <v>5579</v>
      </c>
      <c r="P1554" s="159">
        <v>50000000</v>
      </c>
      <c r="Q1554" s="124">
        <v>42000000</v>
      </c>
      <c r="R1554" s="124"/>
      <c r="S1554" s="49" t="s">
        <v>6858</v>
      </c>
      <c r="T1554" s="49"/>
      <c r="U1554" s="130"/>
      <c r="V1554" s="55"/>
      <c r="W1554" s="55"/>
      <c r="X1554" s="10"/>
      <c r="Y1554" s="10"/>
      <c r="Z1554" s="10"/>
    </row>
    <row r="1555" spans="1:26">
      <c r="A1555" s="10">
        <v>1562</v>
      </c>
      <c r="B1555" s="71" t="s">
        <v>8368</v>
      </c>
      <c r="C1555" s="50" t="s">
        <v>8369</v>
      </c>
      <c r="D1555" s="51" t="s">
        <v>2845</v>
      </c>
      <c r="E1555" s="71" t="s">
        <v>3104</v>
      </c>
      <c r="F1555" s="76" t="s">
        <v>8370</v>
      </c>
      <c r="G1555" s="60" t="s">
        <v>8371</v>
      </c>
      <c r="H1555" s="10" t="str">
        <f t="shared" si="25"/>
        <v>(1562, 'Nguyễn Trần Lãm', '1993-01-27', 'Nam', 'An Giang', '0901 000 153
0918 488 111', 'MR19189', 44, 29, 514, 'HIROSHIMA', '99000000', '2019-10-28', '', '2019-10-18', '2020-20-05', '30000000', '69000000', '', '', '', '', '', '', 'Admin', '2020-06-22 00:46:18'),</v>
      </c>
      <c r="I1555" s="10" t="str">
        <f t="shared" si="25"/>
        <v>(Nguyễn Trần Lãm, '1993-01-27', 'Nam', 'An Giang', '0901 000 153
0918 488 111', 'MR19189', '(1562, 'Nguyễn Trần Lãm', '1993-01-27', 'Nam', 'An Giang', '0901 000 153
0918 488 111', 'MR19189', 44, 29, 514, 'HIROSHIMA', '99000000', '2019-10-28', '', '2019-10-18', '2020-20-05', '30000000', '69000000', '', '', '', '', '', '', 'Admin', '2020-06-22 00:46:18'),', 29, 514, HIROSHIMA, '99000000', '2019-10-28', '30000000', '2019-10-18', '2020-20-05', '', '69000000', '', '', '', '', '', '', '', 'Admin', '2020-06-22 00:46:18'),</v>
      </c>
      <c r="J1555" s="58">
        <v>44</v>
      </c>
      <c r="K1555" s="58">
        <v>29</v>
      </c>
      <c r="L1555" s="58">
        <v>514</v>
      </c>
      <c r="M1555" s="83" t="s">
        <v>4897</v>
      </c>
      <c r="N1555" s="85">
        <v>99000000</v>
      </c>
      <c r="O1555" s="56" t="s">
        <v>6903</v>
      </c>
      <c r="P1555" s="159">
        <v>30000000</v>
      </c>
      <c r="Q1555" s="124">
        <v>69000000</v>
      </c>
      <c r="R1555" s="124"/>
      <c r="S1555" s="49" t="s">
        <v>6284</v>
      </c>
      <c r="T1555" s="49" t="s">
        <v>8372</v>
      </c>
      <c r="U1555" s="130"/>
      <c r="V1555" s="55"/>
      <c r="W1555" s="55"/>
      <c r="X1555" s="10"/>
      <c r="Y1555" s="10"/>
      <c r="Z1555" s="10"/>
    </row>
    <row r="1556" spans="1:26">
      <c r="A1556" s="10">
        <v>1563</v>
      </c>
      <c r="B1556" s="71" t="s">
        <v>8373</v>
      </c>
      <c r="C1556" s="50" t="s">
        <v>7155</v>
      </c>
      <c r="D1556" s="51" t="s">
        <v>2845</v>
      </c>
      <c r="E1556" s="71" t="s">
        <v>2840</v>
      </c>
      <c r="F1556" s="76" t="s">
        <v>8374</v>
      </c>
      <c r="G1556" s="60" t="s">
        <v>8371</v>
      </c>
      <c r="H1556" s="10" t="str">
        <f t="shared" si="25"/>
        <v>(1563, 'Nguyễn Ngọc Đủ', '1986-01-01', 'Nam', 'Kiên Giang', '0372 338 030
0355 840 536', 'MR19189', 44, 29, 514, 'HIROSHIMA', '99000000', '2019-10-28', '', '2019-10-18', '2020-20-05', '30000000', '69000000', '', '', '', '', '', '', 'Admin', '2020-06-22 00:46:18'),</v>
      </c>
      <c r="I1556" s="10" t="str">
        <f t="shared" si="25"/>
        <v>(Nguyễn Ngọc Đủ, '1986-01-01', 'Nam', 'Kiên Giang', '0372 338 030
0355 840 536', 'MR19189', '(1563, 'Nguyễn Ngọc Đủ', '1986-01-01', 'Nam', 'Kiên Giang', '0372 338 030
0355 840 536', 'MR19189', 44, 29, 514, 'HIROSHIMA', '99000000', '2019-10-28', '', '2019-10-18', '2020-20-05', '30000000', '69000000', '', '', '', '', '', '', 'Admin', '2020-06-22 00:46:18'),', 29, 514, HIROSHIMA, '99000000', '2019-10-28', '30000000', '2019-10-18', '2020-20-05', '', '69000000', '', '', '', '', '', '', '', 'Admin', '2020-06-22 00:46:18'),</v>
      </c>
      <c r="J1556" s="58">
        <v>44</v>
      </c>
      <c r="K1556" s="58">
        <v>29</v>
      </c>
      <c r="L1556" s="58">
        <v>514</v>
      </c>
      <c r="M1556" s="83" t="s">
        <v>4897</v>
      </c>
      <c r="N1556" s="85">
        <v>99000000</v>
      </c>
      <c r="O1556" s="56" t="s">
        <v>6903</v>
      </c>
      <c r="P1556" s="159">
        <v>30000000</v>
      </c>
      <c r="Q1556" s="124">
        <v>69000000</v>
      </c>
      <c r="R1556" s="124"/>
      <c r="S1556" s="49" t="s">
        <v>6284</v>
      </c>
      <c r="T1556" s="49" t="s">
        <v>8372</v>
      </c>
      <c r="U1556" s="130"/>
      <c r="V1556" s="55"/>
      <c r="W1556" s="55"/>
      <c r="X1556" s="10"/>
      <c r="Y1556" s="10"/>
      <c r="Z1556" s="10"/>
    </row>
    <row r="1557" spans="1:26">
      <c r="A1557" s="10">
        <v>1564</v>
      </c>
      <c r="B1557" s="71" t="s">
        <v>8375</v>
      </c>
      <c r="C1557" s="50" t="s">
        <v>8376</v>
      </c>
      <c r="D1557" s="51" t="s">
        <v>2845</v>
      </c>
      <c r="E1557" s="71" t="s">
        <v>3141</v>
      </c>
      <c r="F1557" s="76" t="s">
        <v>8377</v>
      </c>
      <c r="G1557" s="60" t="s">
        <v>8378</v>
      </c>
      <c r="H1557" s="10" t="str">
        <f t="shared" si="25"/>
        <v>(1564, 'Nguyễn Xuân Vũ', '1983-08-17', 'Nam', 'Đồng Tháp', '0902 917 813
0933 182 336', 'MR19190', 44, 29, 683, 'HIROSHIMA', '99000000', '2019-10-25', '', '2019-10-18', '', '30000000', '69000000', '', '', '', '', '', '', 'Admin', '2020-06-22 00:46:18'),</v>
      </c>
      <c r="I1557" s="10" t="str">
        <f t="shared" si="25"/>
        <v>(Nguyễn Xuân Vũ, '1983-08-17', 'Nam', 'Đồng Tháp', '0902 917 813
0933 182 336', 'MR19190', '(1564, 'Nguyễn Xuân Vũ', '1983-08-17', 'Nam', 'Đồng Tháp', '0902 917 813
0933 182 336', 'MR19190', 44, 29, 683, 'HIROSHIMA', '99000000', '2019-10-25', '', '2019-10-18', '', '30000000', '69000000', '', '', '', '', '', '', 'Admin', '2020-06-22 00:46:18'),', 29, 683, HIROSHIMA, '99000000', '2019-10-25', '30000000', '2019-10-18', '', '', '69000000', '', '', '', '', '', '', '', 'Admin', '2020-06-22 00:46:18'),</v>
      </c>
      <c r="J1557" s="58">
        <v>44</v>
      </c>
      <c r="K1557" s="58">
        <v>29</v>
      </c>
      <c r="L1557" s="58">
        <v>683</v>
      </c>
      <c r="M1557" s="83" t="s">
        <v>4897</v>
      </c>
      <c r="N1557" s="85">
        <v>99000000</v>
      </c>
      <c r="O1557" s="56" t="s">
        <v>8363</v>
      </c>
      <c r="P1557" s="159">
        <v>30000000</v>
      </c>
      <c r="Q1557" s="124">
        <v>69000000</v>
      </c>
      <c r="R1557" s="124"/>
      <c r="S1557" s="49" t="s">
        <v>6284</v>
      </c>
      <c r="T1557" s="49"/>
      <c r="U1557" s="130"/>
      <c r="V1557" s="55"/>
      <c r="W1557" s="55"/>
      <c r="X1557" s="10"/>
      <c r="Y1557" s="10"/>
      <c r="Z1557" s="10"/>
    </row>
    <row r="1558" spans="1:26">
      <c r="A1558" s="10">
        <v>1565</v>
      </c>
      <c r="B1558" s="71" t="s">
        <v>8380</v>
      </c>
      <c r="C1558" s="50" t="s">
        <v>8381</v>
      </c>
      <c r="D1558" s="51" t="s">
        <v>2845</v>
      </c>
      <c r="E1558" s="71" t="s">
        <v>3572</v>
      </c>
      <c r="F1558" s="76" t="s">
        <v>8382</v>
      </c>
      <c r="G1558" s="60" t="s">
        <v>8383</v>
      </c>
      <c r="H1558" s="10" t="str">
        <f t="shared" si="25"/>
        <v>(1565, 'Nguyễn Thanh Tân', '2000-03-31', 'Nam', 'Sóc Trăng', '0339 301 650
0977 584 950', 'MR19192', 24, 29, 467, 'OSAKA', '96000000', '2019-10-28', '', '2019-10-21', '2019-20-06', '50000000', '46000000', '', '', '', '', '', '', 'Admin', '2020-06-22 00:46:18'),</v>
      </c>
      <c r="I1558" s="10" t="str">
        <f t="shared" si="25"/>
        <v>(Nguyễn Thanh Tân, '2000-03-31', 'Nam', 'Sóc Trăng', '0339 301 650
0977 584 950', 'MR19192', '(1565, 'Nguyễn Thanh Tân', '2000-03-31', 'Nam', 'Sóc Trăng', '0339 301 650
0977 584 950', 'MR19192', 24, 29, 467, 'OSAKA', '96000000', '2019-10-28', '', '2019-10-21', '2019-20-06', '50000000', '46000000', '', '', '', '', '', '', 'Admin', '2020-06-22 00:46:18'),', 29, 467, OSAKA, '96000000', '2019-10-28', '50000000', '2019-10-21', '2019-20-06', '', '46000000', '', '', '', '', '', '', '', 'Admin', '2020-06-22 00:46:18'),</v>
      </c>
      <c r="J1558" s="58">
        <v>24</v>
      </c>
      <c r="K1558" s="58">
        <v>29</v>
      </c>
      <c r="L1558" s="58">
        <v>467</v>
      </c>
      <c r="M1558" s="83" t="s">
        <v>3343</v>
      </c>
      <c r="N1558" s="85">
        <v>96000000</v>
      </c>
      <c r="O1558" s="56" t="s">
        <v>6903</v>
      </c>
      <c r="P1558" s="159">
        <v>50000000</v>
      </c>
      <c r="Q1558" s="124">
        <v>46000000</v>
      </c>
      <c r="R1558" s="124"/>
      <c r="S1558" s="49" t="s">
        <v>8384</v>
      </c>
      <c r="T1558" s="49" t="s">
        <v>8385</v>
      </c>
      <c r="U1558" s="130"/>
      <c r="V1558" s="55"/>
      <c r="W1558" s="55"/>
      <c r="X1558" s="10"/>
      <c r="Y1558" s="10"/>
      <c r="Z1558" s="10"/>
    </row>
    <row r="1559" spans="1:26">
      <c r="A1559" s="10">
        <v>1566</v>
      </c>
      <c r="B1559" s="71" t="s">
        <v>8386</v>
      </c>
      <c r="C1559" s="50" t="s">
        <v>8387</v>
      </c>
      <c r="D1559" s="51" t="s">
        <v>2845</v>
      </c>
      <c r="E1559" s="71" t="s">
        <v>2830</v>
      </c>
      <c r="F1559" s="76" t="s">
        <v>8388</v>
      </c>
      <c r="G1559" s="60" t="s">
        <v>8383</v>
      </c>
      <c r="H1559" s="10" t="str">
        <f t="shared" si="25"/>
        <v>(1566, 'Trần Nguyễn Minh Khôi', '1995-07-05', 'Nam', 'Tây Ninh', '0941 131 411
0397 138 920', 'MR19192', 24, 29, 467, 'OSAKA', '96000000', '2019-10-29', '', '2019-10-21', '2019-20-06', '50000000', '46000000', '', '', '', '', '', '', 'Admin', '2020-06-22 00:46:18'),</v>
      </c>
      <c r="I1559" s="10" t="str">
        <f t="shared" si="25"/>
        <v>(Trần Nguyễn Minh Khôi, '1995-07-05', 'Nam', 'Tây Ninh', '0941 131 411
0397 138 920', 'MR19192', '(1566, 'Trần Nguyễn Minh Khôi', '1995-07-05', 'Nam', 'Tây Ninh', '0941 131 411
0397 138 920', 'MR19192', 24, 29, 467, 'OSAKA', '96000000', '2019-10-29', '', '2019-10-21', '2019-20-06', '50000000', '46000000', '', '', '', '', '', '', 'Admin', '2020-06-22 00:46:18'),', 29, 467, OSAKA, '96000000', '2019-10-29', '50000000', '2019-10-21', '2019-20-06', '', '46000000', '', '', '', '', '', '', '', 'Admin', '2020-06-22 00:46:18'),</v>
      </c>
      <c r="J1559" s="58">
        <v>24</v>
      </c>
      <c r="K1559" s="58">
        <v>29</v>
      </c>
      <c r="L1559" s="58">
        <v>467</v>
      </c>
      <c r="M1559" s="83" t="s">
        <v>3343</v>
      </c>
      <c r="N1559" s="85">
        <v>96000000</v>
      </c>
      <c r="O1559" s="56" t="s">
        <v>8389</v>
      </c>
      <c r="P1559" s="159">
        <v>50000000</v>
      </c>
      <c r="Q1559" s="124">
        <v>46000000</v>
      </c>
      <c r="R1559" s="124"/>
      <c r="S1559" s="49" t="s">
        <v>8384</v>
      </c>
      <c r="T1559" s="49" t="s">
        <v>8385</v>
      </c>
      <c r="U1559" s="130"/>
      <c r="V1559" s="55"/>
      <c r="W1559" s="55"/>
      <c r="X1559" s="10"/>
      <c r="Y1559" s="10"/>
      <c r="Z1559" s="10"/>
    </row>
    <row r="1560" spans="1:26">
      <c r="A1560" s="10">
        <v>1567</v>
      </c>
      <c r="B1560" s="71" t="s">
        <v>8390</v>
      </c>
      <c r="C1560" s="50" t="s">
        <v>5963</v>
      </c>
      <c r="D1560" s="51" t="s">
        <v>2845</v>
      </c>
      <c r="E1560" s="71" t="s">
        <v>2840</v>
      </c>
      <c r="F1560" s="76" t="s">
        <v>8391</v>
      </c>
      <c r="G1560" s="60" t="s">
        <v>8383</v>
      </c>
      <c r="H1560" s="10" t="str">
        <f t="shared" si="25"/>
        <v>(1567, 'Lê Hoàng Phú', '1997-10-02', 'Nam', 'Kiên Giang', '0984 494 250
0967 677 926', 'MR19192', 24, 29, 467, 'OSAKA', '96000000', '2019-10-28', '', '2019-10-21', '2019-20-06', '30000000', '66000000', '', '', '', '', '', '', 'Admin', '2020-06-22 00:46:18'),</v>
      </c>
      <c r="I1560" s="10" t="str">
        <f t="shared" si="25"/>
        <v>(Lê Hoàng Phú, '1997-10-02', 'Nam', 'Kiên Giang', '0984 494 250
0967 677 926', 'MR19192', '(1567, 'Lê Hoàng Phú', '1997-10-02', 'Nam', 'Kiên Giang', '0984 494 250
0967 677 926', 'MR19192', 24, 29, 467, 'OSAKA', '96000000', '2019-10-28', '', '2019-10-21', '2019-20-06', '30000000', '66000000', '', '', '', '', '', '', 'Admin', '2020-06-22 00:46:18'),', 29, 467, OSAKA, '96000000', '2019-10-28', '30000000', '2019-10-21', '2019-20-06', '', '66000000', '', '', '', '', '', '', '', 'Admin', '2020-06-22 00:46:18'),</v>
      </c>
      <c r="J1560" s="58">
        <v>24</v>
      </c>
      <c r="K1560" s="58">
        <v>29</v>
      </c>
      <c r="L1560" s="58">
        <v>467</v>
      </c>
      <c r="M1560" s="83" t="s">
        <v>3343</v>
      </c>
      <c r="N1560" s="85">
        <v>96000000</v>
      </c>
      <c r="O1560" s="56" t="s">
        <v>6903</v>
      </c>
      <c r="P1560" s="159">
        <v>30000000</v>
      </c>
      <c r="Q1560" s="124">
        <v>66000000</v>
      </c>
      <c r="R1560" s="124"/>
      <c r="S1560" s="49" t="s">
        <v>8384</v>
      </c>
      <c r="T1560" s="49" t="s">
        <v>8385</v>
      </c>
      <c r="U1560" s="130"/>
      <c r="V1560" s="55"/>
      <c r="W1560" s="55"/>
      <c r="X1560" s="10"/>
      <c r="Y1560" s="10"/>
      <c r="Z1560" s="10"/>
    </row>
    <row r="1561" spans="1:26">
      <c r="A1561" s="10">
        <v>1568</v>
      </c>
      <c r="B1561" s="71" t="s">
        <v>8392</v>
      </c>
      <c r="C1561" s="50" t="s">
        <v>8393</v>
      </c>
      <c r="D1561" s="51" t="s">
        <v>2845</v>
      </c>
      <c r="E1561" s="71" t="s">
        <v>2846</v>
      </c>
      <c r="F1561" s="76" t="s">
        <v>8394</v>
      </c>
      <c r="G1561" s="60" t="s">
        <v>8395</v>
      </c>
      <c r="H1561" s="10" t="str">
        <f t="shared" si="25"/>
        <v>(1568, 'Phạm Minh Luân', '1991-09-02', 'Nam', 'Bến Tre', '0849 192 000
0368 251 544', 'MR19199', 24, 34, 684, 'EHIME', '96000000', '2019-10-30', '', '2019-10-25', '', '27000000', '69000000', '', '', '', '', '', '', 'Admin', '2020-06-22 00:46:18'),</v>
      </c>
      <c r="I1561" s="10" t="str">
        <f t="shared" si="25"/>
        <v>(Phạm Minh Luân, '1991-09-02', 'Nam', 'Bến Tre', '0849 192 000
0368 251 544', 'MR19199', '(1568, 'Phạm Minh Luân', '1991-09-02', 'Nam', 'Bến Tre', '0849 192 000
0368 251 544', 'MR19199', 24, 34, 684, 'EHIME', '96000000', '2019-10-30', '', '2019-10-25', '', '27000000', '69000000', '', '', '', '', '', '', 'Admin', '2020-06-22 00:46:18'),', 34, 684, EHIME, '96000000', '2019-10-30', '27000000', '2019-10-25', '', '', '69000000', '', '', '', '', '', '', '', 'Admin', '2020-06-22 00:46:18'),</v>
      </c>
      <c r="J1561" s="58">
        <v>24</v>
      </c>
      <c r="K1561" s="58">
        <v>34</v>
      </c>
      <c r="L1561" s="58">
        <v>684</v>
      </c>
      <c r="M1561" s="83" t="s">
        <v>7246</v>
      </c>
      <c r="N1561" s="85">
        <v>96000000</v>
      </c>
      <c r="O1561" s="56" t="s">
        <v>5579</v>
      </c>
      <c r="P1561" s="159">
        <v>27000000</v>
      </c>
      <c r="Q1561" s="124">
        <v>69000000</v>
      </c>
      <c r="R1561" s="124"/>
      <c r="S1561" s="49" t="s">
        <v>8363</v>
      </c>
      <c r="T1561" s="49"/>
      <c r="U1561" s="130"/>
      <c r="V1561" s="55"/>
      <c r="W1561" s="55"/>
      <c r="X1561" s="10"/>
      <c r="Y1561" s="10"/>
      <c r="Z1561" s="10"/>
    </row>
    <row r="1562" spans="1:26">
      <c r="A1562" s="10">
        <v>1569</v>
      </c>
      <c r="B1562" s="71" t="s">
        <v>8397</v>
      </c>
      <c r="C1562" s="50" t="s">
        <v>8398</v>
      </c>
      <c r="D1562" s="51" t="s">
        <v>2845</v>
      </c>
      <c r="E1562" s="71" t="s">
        <v>2876</v>
      </c>
      <c r="F1562" s="76" t="s">
        <v>8399</v>
      </c>
      <c r="G1562" s="60" t="s">
        <v>8395</v>
      </c>
      <c r="H1562" s="10" t="str">
        <f t="shared" si="25"/>
        <v>(1569, 'Phan Nhựt Thanh', '2001-03-14', 'Nam', 'Vĩnh Long', '0794 309 960
0349 869 429', 'MR19199', 24, 34, 684, 'EHIME', '96000000', '2019-10-30', '', '2019-10-25', '', '27000000', '69000000', '', '', '', '', '', '', 'Admin', '2020-06-22 00:46:18'),</v>
      </c>
      <c r="I1562" s="10" t="str">
        <f t="shared" si="25"/>
        <v>(Phan Nhựt Thanh, '2001-03-14', 'Nam', 'Vĩnh Long', '0794 309 960
0349 869 429', 'MR19199', '(1569, 'Phan Nhựt Thanh', '2001-03-14', 'Nam', 'Vĩnh Long', '0794 309 960
0349 869 429', 'MR19199', 24, 34, 684, 'EHIME', '96000000', '2019-10-30', '', '2019-10-25', '', '27000000', '69000000', '', '', '', '', '', '', 'Admin', '2020-06-22 00:46:18'),', 34, 684, EHIME, '96000000', '2019-10-30', '27000000', '2019-10-25', '', '', '69000000', '', '', '', '', '', '', '', 'Admin', '2020-06-22 00:46:18'),</v>
      </c>
      <c r="J1562" s="58">
        <v>24</v>
      </c>
      <c r="K1562" s="58">
        <v>34</v>
      </c>
      <c r="L1562" s="58">
        <v>684</v>
      </c>
      <c r="M1562" s="83" t="s">
        <v>7246</v>
      </c>
      <c r="N1562" s="85">
        <v>96000000</v>
      </c>
      <c r="O1562" s="56" t="s">
        <v>5579</v>
      </c>
      <c r="P1562" s="159">
        <v>27000000</v>
      </c>
      <c r="Q1562" s="124">
        <v>69000000</v>
      </c>
      <c r="R1562" s="124"/>
      <c r="S1562" s="49" t="s">
        <v>8363</v>
      </c>
      <c r="T1562" s="49"/>
      <c r="U1562" s="130"/>
      <c r="V1562" s="55"/>
      <c r="W1562" s="55"/>
      <c r="X1562" s="10"/>
      <c r="Y1562" s="10"/>
      <c r="Z1562" s="10"/>
    </row>
    <row r="1563" spans="1:26">
      <c r="A1563" s="10">
        <v>1570</v>
      </c>
      <c r="B1563" s="71" t="s">
        <v>8400</v>
      </c>
      <c r="C1563" s="50" t="s">
        <v>8401</v>
      </c>
      <c r="D1563" s="51" t="s">
        <v>2818</v>
      </c>
      <c r="E1563" s="71" t="s">
        <v>3069</v>
      </c>
      <c r="F1563" s="76" t="s">
        <v>8402</v>
      </c>
      <c r="G1563" s="60" t="s">
        <v>8403</v>
      </c>
      <c r="H1563" s="10" t="str">
        <f t="shared" si="25"/>
        <v>(1570, 'Hồ Nữ Ái Phi', '1988-11-19', 'Nữ', 'Phú Yên', '0337 532 559
0974 726 639', 'MRHL19049', 140, 34, 685, 'OKAYAMA', '83000000', '2019-11-13', '', '2019-10-25', '', '41000000', '42000000', '', '', '', '', '', '', 'Admin', '2020-06-22 00:46:18'),</v>
      </c>
      <c r="I1563" s="10" t="str">
        <f t="shared" si="25"/>
        <v>(Hồ Nữ Ái Phi, '1988-11-19', 'Nữ', 'Phú Yên', '0337 532 559
0974 726 639', 'MRHL19049', '(1570, 'Hồ Nữ Ái Phi', '1988-11-19', 'Nữ', 'Phú Yên', '0337 532 559
0974 726 639', 'MRHL19049', 140, 34, 685, 'OKAYAMA', '83000000', '2019-11-13', '', '2019-10-25', '', '41000000', '42000000', '', '', '', '', '', '', 'Admin', '2020-06-22 00:46:18'),', 34, 685, OKAYAMA, '83000000', '2019-11-13', '41000000', '2019-10-25', '', '', '42000000', '', '', '', '', '', '', '', 'Admin', '2020-06-22 00:46:18'),</v>
      </c>
      <c r="J1563" s="58">
        <v>140</v>
      </c>
      <c r="K1563" s="58">
        <v>34</v>
      </c>
      <c r="L1563" s="58">
        <v>685</v>
      </c>
      <c r="M1563" s="83" t="s">
        <v>2870</v>
      </c>
      <c r="N1563" s="85">
        <v>83000000</v>
      </c>
      <c r="O1563" s="56" t="s">
        <v>8404</v>
      </c>
      <c r="P1563" s="159">
        <v>41000000</v>
      </c>
      <c r="Q1563" s="124">
        <v>42000000</v>
      </c>
      <c r="R1563" s="124"/>
      <c r="S1563" s="49" t="s">
        <v>8363</v>
      </c>
      <c r="T1563" s="49"/>
      <c r="U1563" s="130"/>
      <c r="V1563" s="55"/>
      <c r="W1563" s="55"/>
      <c r="X1563" s="10"/>
      <c r="Y1563" s="10"/>
      <c r="Z1563" s="10"/>
    </row>
    <row r="1564" spans="1:26">
      <c r="A1564" s="10">
        <v>1571</v>
      </c>
      <c r="B1564" s="71" t="s">
        <v>8405</v>
      </c>
      <c r="C1564" s="50" t="s">
        <v>8406</v>
      </c>
      <c r="D1564" s="51" t="s">
        <v>2818</v>
      </c>
      <c r="E1564" s="71" t="s">
        <v>4645</v>
      </c>
      <c r="F1564" s="76" t="s">
        <v>8407</v>
      </c>
      <c r="G1564" s="60" t="s">
        <v>8403</v>
      </c>
      <c r="H1564" s="10" t="str">
        <f t="shared" si="25"/>
        <v>(1571, 'Nguyễn Thị Bút', '1992-04-05', 'Nữ', 'Bắc Ninh', '0934 231 423
0906 413 538', 'MRHL19049', 140, 34, 685, 'OKAYAMA', '83000000', '2019-11-12', '', '2019-10-25', '', '41000000', '42000000', '', '', '', '', '', '', 'Admin', '2020-06-22 00:46:18'),</v>
      </c>
      <c r="I1564" s="10" t="str">
        <f t="shared" si="25"/>
        <v>(Nguyễn Thị Bút, '1992-04-05', 'Nữ', 'Bắc Ninh', '0934 231 423
0906 413 538', 'MRHL19049', '(1571, 'Nguyễn Thị Bút', '1992-04-05', 'Nữ', 'Bắc Ninh', '0934 231 423
0906 413 538', 'MRHL19049', 140, 34, 685, 'OKAYAMA', '83000000', '2019-11-12', '', '2019-10-25', '', '41000000', '42000000', '', '', '', '', '', '', 'Admin', '2020-06-22 00:46:18'),', 34, 685, OKAYAMA, '83000000', '2019-11-12', '41000000', '2019-10-25', '', '', '42000000', '', '', '', '', '', '', '', 'Admin', '2020-06-22 00:46:18'),</v>
      </c>
      <c r="J1564" s="58">
        <v>140</v>
      </c>
      <c r="K1564" s="58">
        <v>34</v>
      </c>
      <c r="L1564" s="58">
        <v>685</v>
      </c>
      <c r="M1564" s="83" t="s">
        <v>2870</v>
      </c>
      <c r="N1564" s="85">
        <v>83000000</v>
      </c>
      <c r="O1564" s="56" t="s">
        <v>7233</v>
      </c>
      <c r="P1564" s="159">
        <v>41000000</v>
      </c>
      <c r="Q1564" s="124">
        <v>42000000</v>
      </c>
      <c r="R1564" s="124"/>
      <c r="S1564" s="49" t="s">
        <v>8363</v>
      </c>
      <c r="T1564" s="49"/>
      <c r="U1564" s="130"/>
      <c r="V1564" s="55"/>
      <c r="W1564" s="55"/>
      <c r="X1564" s="10"/>
      <c r="Y1564" s="10"/>
      <c r="Z1564" s="10"/>
    </row>
    <row r="1565" spans="1:26">
      <c r="A1565" s="10">
        <v>1572</v>
      </c>
      <c r="B1565" s="71" t="s">
        <v>8408</v>
      </c>
      <c r="C1565" s="50" t="s">
        <v>8409</v>
      </c>
      <c r="D1565" s="51" t="s">
        <v>2818</v>
      </c>
      <c r="E1565" s="71" t="s">
        <v>3653</v>
      </c>
      <c r="F1565" s="76" t="s">
        <v>8410</v>
      </c>
      <c r="G1565" s="60" t="s">
        <v>8403</v>
      </c>
      <c r="H1565" s="10" t="str">
        <f t="shared" si="25"/>
        <v>(1572, 'Phan Thị Tường Vi', '1988-01-16', 'Nữ', 'Đak Lak', '0938 709 107
0935 720 472', 'MRHL19049', 140, 34, 685, 'OKAYAMA', '83000000', '2019-10-29', '', '2019-10-25', '', '41000000', '42000000', '', '', '', '', '', '', 'Admin', '2020-06-22 00:46:18'),</v>
      </c>
      <c r="I1565" s="10" t="str">
        <f t="shared" si="25"/>
        <v>(Phan Thị Tường Vi, '1988-01-16', 'Nữ', 'Đak Lak', '0938 709 107
0935 720 472', 'MRHL19049', '(1572, 'Phan Thị Tường Vi', '1988-01-16', 'Nữ', 'Đak Lak', '0938 709 107
0935 720 472', 'MRHL19049', 140, 34, 685, 'OKAYAMA', '83000000', '2019-10-29', '', '2019-10-25', '', '41000000', '42000000', '', '', '', '', '', '', 'Admin', '2020-06-22 00:46:18'),', 34, 685, OKAYAMA, '83000000', '2019-10-29', '41000000', '2019-10-25', '', '', '42000000', '', '', '', '', '', '', '', 'Admin', '2020-06-22 00:46:18'),</v>
      </c>
      <c r="J1565" s="58">
        <v>140</v>
      </c>
      <c r="K1565" s="58">
        <v>34</v>
      </c>
      <c r="L1565" s="58">
        <v>685</v>
      </c>
      <c r="M1565" s="83" t="s">
        <v>2870</v>
      </c>
      <c r="N1565" s="85">
        <v>83000000</v>
      </c>
      <c r="O1565" s="56" t="s">
        <v>8389</v>
      </c>
      <c r="P1565" s="159">
        <v>41000000</v>
      </c>
      <c r="Q1565" s="124">
        <v>42000000</v>
      </c>
      <c r="R1565" s="124"/>
      <c r="S1565" s="49" t="s">
        <v>8363</v>
      </c>
      <c r="T1565" s="49"/>
      <c r="U1565" s="130"/>
      <c r="V1565" s="55"/>
      <c r="W1565" s="55"/>
      <c r="X1565" s="10"/>
      <c r="Y1565" s="10"/>
      <c r="Z1565" s="10"/>
    </row>
    <row r="1566" spans="1:26">
      <c r="A1566" s="10">
        <v>1573</v>
      </c>
      <c r="B1566" s="71" t="s">
        <v>8411</v>
      </c>
      <c r="C1566" s="50" t="s">
        <v>8412</v>
      </c>
      <c r="D1566" s="51" t="s">
        <v>2818</v>
      </c>
      <c r="E1566" s="71" t="s">
        <v>2819</v>
      </c>
      <c r="F1566" s="76" t="s">
        <v>8413</v>
      </c>
      <c r="G1566" s="60" t="s">
        <v>8403</v>
      </c>
      <c r="H1566" s="10" t="str">
        <f t="shared" si="25"/>
        <v>(1573, 'Huỳnh Thị Hồng Phúc', '1979-11-09', 'Nữ', 'Hồ Chí Minh', '0353 996 925
0975 111 506', 'MRHL19049', 140, 34, 685, 'OKAYAMA', '83000000', '2019-11-12', '', '2019-10-25', '', '41000000', '42000000', '', '', '', '', '', '', 'Admin', '2020-06-22 00:46:18'),</v>
      </c>
      <c r="I1566" s="10" t="str">
        <f t="shared" si="25"/>
        <v>(Huỳnh Thị Hồng Phúc, '1979-11-09', 'Nữ', 'Hồ Chí Minh', '0353 996 925
0975 111 506', 'MRHL19049', '(1573, 'Huỳnh Thị Hồng Phúc', '1979-11-09', 'Nữ', 'Hồ Chí Minh', '0353 996 925
0975 111 506', 'MRHL19049', 140, 34, 685, 'OKAYAMA', '83000000', '2019-11-12', '', '2019-10-25', '', '41000000', '42000000', '', '', '', '', '', '', 'Admin', '2020-06-22 00:46:18'),', 34, 685, OKAYAMA, '83000000', '2019-11-12', '41000000', '2019-10-25', '', '', '42000000', '', '', '', '', '', '', '', 'Admin', '2020-06-22 00:46:18'),</v>
      </c>
      <c r="J1566" s="58">
        <v>140</v>
      </c>
      <c r="K1566" s="58">
        <v>34</v>
      </c>
      <c r="L1566" s="58">
        <v>685</v>
      </c>
      <c r="M1566" s="83" t="s">
        <v>2870</v>
      </c>
      <c r="N1566" s="85">
        <v>83000000</v>
      </c>
      <c r="O1566" s="56" t="s">
        <v>7233</v>
      </c>
      <c r="P1566" s="159">
        <v>41000000</v>
      </c>
      <c r="Q1566" s="124">
        <v>42000000</v>
      </c>
      <c r="R1566" s="124"/>
      <c r="S1566" s="49" t="s">
        <v>8363</v>
      </c>
      <c r="T1566" s="49"/>
      <c r="U1566" s="130"/>
      <c r="V1566" s="55"/>
      <c r="W1566" s="55"/>
      <c r="X1566" s="10"/>
      <c r="Y1566" s="10"/>
      <c r="Z1566" s="10"/>
    </row>
    <row r="1567" spans="1:26">
      <c r="A1567" s="10">
        <v>1574</v>
      </c>
      <c r="B1567" s="71" t="s">
        <v>8414</v>
      </c>
      <c r="C1567" s="50" t="s">
        <v>8415</v>
      </c>
      <c r="D1567" s="51" t="s">
        <v>2845</v>
      </c>
      <c r="E1567" s="71" t="s">
        <v>3399</v>
      </c>
      <c r="F1567" s="76" t="s">
        <v>8416</v>
      </c>
      <c r="G1567" s="60" t="s">
        <v>8417</v>
      </c>
      <c r="H1567" s="10" t="str">
        <f t="shared" si="25"/>
        <v>(1574, 'Nguyễn Việt Thắng', '1994-09-10', 'Nam', 'Cần Thơ', '0917 074 640
0793 955 739', 'MR19200', 128, 24, 384, 'HYOGO', '103000000', '2019-11-04', '', '2019-10-29', '', '50000000', '53000000', '', '', '', '', '', '', 'Admin', '2020-06-22 00:46:18'),</v>
      </c>
      <c r="I1567" s="10" t="str">
        <f t="shared" si="25"/>
        <v>(Nguyễn Việt Thắng, '1994-09-10', 'Nam', 'Cần Thơ', '0917 074 640
0793 955 739', 'MR19200', '(1574, 'Nguyễn Việt Thắng', '1994-09-10', 'Nam', 'Cần Thơ', '0917 074 640
0793 955 739', 'MR19200', 128, 24, 384, 'HYOGO', '103000000', '2019-11-04', '', '2019-10-29', '', '50000000', '53000000', '', '', '', '', '', '', 'Admin', '2020-06-22 00:46:18'),', 24, 384, HYOGO, '103000000', '2019-11-04', '50000000', '2019-10-29', '', '', '53000000', '', '', '', '', '', '', '', 'Admin', '2020-06-22 00:46:18'),</v>
      </c>
      <c r="J1567" s="58">
        <v>128</v>
      </c>
      <c r="K1567" s="58">
        <v>24</v>
      </c>
      <c r="L1567" s="58">
        <v>384</v>
      </c>
      <c r="M1567" s="83" t="s">
        <v>3001</v>
      </c>
      <c r="N1567" s="85">
        <v>103000000</v>
      </c>
      <c r="O1567" s="56" t="s">
        <v>8418</v>
      </c>
      <c r="P1567" s="159">
        <v>50000000</v>
      </c>
      <c r="Q1567" s="124">
        <v>53000000</v>
      </c>
      <c r="R1567" s="124"/>
      <c r="S1567" s="49" t="s">
        <v>8389</v>
      </c>
      <c r="T1567" s="49"/>
      <c r="U1567" s="130"/>
      <c r="V1567" s="55"/>
      <c r="W1567" s="55"/>
      <c r="X1567" s="10"/>
      <c r="Y1567" s="10"/>
      <c r="Z1567" s="10"/>
    </row>
    <row r="1568" spans="1:26">
      <c r="A1568" s="10">
        <v>1575</v>
      </c>
      <c r="B1568" s="71" t="s">
        <v>8419</v>
      </c>
      <c r="C1568" s="50" t="s">
        <v>5428</v>
      </c>
      <c r="D1568" s="51" t="s">
        <v>2845</v>
      </c>
      <c r="E1568" s="71" t="s">
        <v>3471</v>
      </c>
      <c r="F1568" s="76" t="s">
        <v>8420</v>
      </c>
      <c r="G1568" s="60" t="s">
        <v>8421</v>
      </c>
      <c r="H1568" s="10" t="str">
        <f t="shared" si="25"/>
        <v>(1575, 'Nguyễn Duy Thanh', '1996-05-05', 'Nam', 'Bạc Liêu', '0966 115 096
0859 000 606', 'MR19202', 99, 24, 411, 'GIFU', '103000000', '2019-11-08', '', '2019-10-30', '', '47000000', '56000000', '', '', '', '', '', '', 'Admin', '2020-06-22 00:46:18'),</v>
      </c>
      <c r="I1568" s="10" t="str">
        <f t="shared" si="25"/>
        <v>(Nguyễn Duy Thanh, '1996-05-05', 'Nam', 'Bạc Liêu', '0966 115 096
0859 000 606', 'MR19202', '(1575, 'Nguyễn Duy Thanh', '1996-05-05', 'Nam', 'Bạc Liêu', '0966 115 096
0859 000 606', 'MR19202', 99, 24, 411, 'GIFU', '103000000', '2019-11-08', '', '2019-10-30', '', '47000000', '56000000', '', '', '', '', '', '', 'Admin', '2020-06-22 00:46:18'),', 24, 411, GIFU, '103000000', '2019-11-08', '47000000', '2019-10-30', '', '', '56000000', '', '', '', '', '', '', '', 'Admin', '2020-06-22 00:46:18'),</v>
      </c>
      <c r="J1568" s="58">
        <v>99</v>
      </c>
      <c r="K1568" s="58">
        <v>24</v>
      </c>
      <c r="L1568" s="58">
        <v>411</v>
      </c>
      <c r="M1568" s="83" t="s">
        <v>5644</v>
      </c>
      <c r="N1568" s="85">
        <v>103000000</v>
      </c>
      <c r="O1568" s="56" t="s">
        <v>8422</v>
      </c>
      <c r="P1568" s="159">
        <v>47000000</v>
      </c>
      <c r="Q1568" s="124">
        <v>56000000</v>
      </c>
      <c r="R1568" s="124"/>
      <c r="S1568" s="49" t="s">
        <v>5579</v>
      </c>
      <c r="T1568" s="49"/>
      <c r="U1568" s="130"/>
      <c r="V1568" s="55"/>
      <c r="W1568" s="55"/>
      <c r="X1568" s="10"/>
      <c r="Y1568" s="10"/>
      <c r="Z1568" s="10"/>
    </row>
    <row r="1569" spans="1:26">
      <c r="A1569" s="10">
        <v>1576</v>
      </c>
      <c r="B1569" s="71" t="s">
        <v>8424</v>
      </c>
      <c r="C1569" s="50" t="s">
        <v>8425</v>
      </c>
      <c r="D1569" s="51" t="s">
        <v>2845</v>
      </c>
      <c r="E1569" s="71" t="s">
        <v>2830</v>
      </c>
      <c r="F1569" s="76" t="s">
        <v>8426</v>
      </c>
      <c r="G1569" s="60" t="s">
        <v>8421</v>
      </c>
      <c r="H1569" s="10" t="str">
        <f t="shared" si="25"/>
        <v>(1576, 'Nguyễn Minh Duy Tân', '2001-03-20', 'Nam', 'Tây Ninh', '0914 613 965
0918 678 956', 'MR19202', 99, 24, 411, 'GIFU', '103000000', '2019-10-31', '', '2019-10-30', '', '50000000', '53000000', '', '', '', '', '', '', 'Admin', '2020-06-22 00:46:18'),</v>
      </c>
      <c r="I1569" s="10" t="str">
        <f t="shared" si="25"/>
        <v>(Nguyễn Minh Duy Tân, '2001-03-20', 'Nam', 'Tây Ninh', '0914 613 965
0918 678 956', 'MR19202', '(1576, 'Nguyễn Minh Duy Tân', '2001-03-20', 'Nam', 'Tây Ninh', '0914 613 965
0918 678 956', 'MR19202', 99, 24, 411, 'GIFU', '103000000', '2019-10-31', '', '2019-10-30', '', '50000000', '53000000', '', '', '', '', '', '', 'Admin', '2020-06-22 00:46:18'),', 24, 411, GIFU, '103000000', '2019-10-31', '50000000', '2019-10-30', '', '', '53000000', '', '', '', '', '', '', '', 'Admin', '2020-06-22 00:46:18'),</v>
      </c>
      <c r="J1569" s="58">
        <v>99</v>
      </c>
      <c r="K1569" s="58">
        <v>24</v>
      </c>
      <c r="L1569" s="58">
        <v>411</v>
      </c>
      <c r="M1569" s="83" t="s">
        <v>5644</v>
      </c>
      <c r="N1569" s="85">
        <v>103000000</v>
      </c>
      <c r="O1569" s="56" t="s">
        <v>8427</v>
      </c>
      <c r="P1569" s="159">
        <v>50000000</v>
      </c>
      <c r="Q1569" s="124">
        <v>53000000</v>
      </c>
      <c r="R1569" s="124"/>
      <c r="S1569" s="49" t="s">
        <v>5579</v>
      </c>
      <c r="T1569" s="49"/>
      <c r="U1569" s="130"/>
      <c r="V1569" s="55"/>
      <c r="W1569" s="55"/>
      <c r="X1569" s="10"/>
      <c r="Y1569" s="10"/>
      <c r="Z1569" s="10"/>
    </row>
    <row r="1570" spans="1:26">
      <c r="A1570" s="10">
        <v>1577</v>
      </c>
      <c r="B1570" s="71" t="s">
        <v>8428</v>
      </c>
      <c r="C1570" s="50" t="s">
        <v>2994</v>
      </c>
      <c r="D1570" s="51" t="s">
        <v>2845</v>
      </c>
      <c r="E1570" s="71" t="s">
        <v>3012</v>
      </c>
      <c r="F1570" s="76" t="s">
        <v>8429</v>
      </c>
      <c r="G1570" s="60" t="s">
        <v>8421</v>
      </c>
      <c r="H1570" s="10" t="str">
        <f t="shared" si="25"/>
        <v>(1577, 'Hồ Văn Phúc', '1992-10-01', 'Nam', 'Nghệ An', '0989 884 757
0963 861 559', 'MR19202', 99, 24, 411, 'GIFU', '103000000', '2019-11-07', '', '2019-10-30', '', '50000000', '53000000', '', '', '', '', '', '', 'Admin', '2020-06-22 00:46:18'),</v>
      </c>
      <c r="I1570" s="10" t="str">
        <f t="shared" si="25"/>
        <v>(Hồ Văn Phúc, '1992-10-01', 'Nam', 'Nghệ An', '0989 884 757
0963 861 559', 'MR19202', '(1577, 'Hồ Văn Phúc', '1992-10-01', 'Nam', 'Nghệ An', '0989 884 757
0963 861 559', 'MR19202', 99, 24, 411, 'GIFU', '103000000', '2019-11-07', '', '2019-10-30', '', '50000000', '53000000', '', '', '', '', '', '', 'Admin', '2020-06-22 00:46:18'),', 24, 411, GIFU, '103000000', '2019-11-07', '50000000', '2019-10-30', '', '', '53000000', '', '', '', '', '', '', '', 'Admin', '2020-06-22 00:46:18'),</v>
      </c>
      <c r="J1570" s="58">
        <v>99</v>
      </c>
      <c r="K1570" s="58">
        <v>24</v>
      </c>
      <c r="L1570" s="58">
        <v>411</v>
      </c>
      <c r="M1570" s="83" t="s">
        <v>5644</v>
      </c>
      <c r="N1570" s="85">
        <v>103000000</v>
      </c>
      <c r="O1570" s="56" t="s">
        <v>8430</v>
      </c>
      <c r="P1570" s="159">
        <v>50000000</v>
      </c>
      <c r="Q1570" s="124">
        <v>53000000</v>
      </c>
      <c r="R1570" s="124"/>
      <c r="S1570" s="49" t="s">
        <v>5579</v>
      </c>
      <c r="T1570" s="49"/>
      <c r="U1570" s="130"/>
      <c r="V1570" s="55"/>
      <c r="W1570" s="55"/>
      <c r="X1570" s="10"/>
      <c r="Y1570" s="10"/>
      <c r="Z1570" s="10"/>
    </row>
    <row r="1571" spans="1:26">
      <c r="A1571" s="10">
        <v>1578</v>
      </c>
      <c r="B1571" s="71" t="s">
        <v>8431</v>
      </c>
      <c r="C1571" s="50" t="s">
        <v>8432</v>
      </c>
      <c r="D1571" s="51" t="s">
        <v>2845</v>
      </c>
      <c r="E1571" s="71" t="s">
        <v>2846</v>
      </c>
      <c r="F1571" s="76" t="s">
        <v>8433</v>
      </c>
      <c r="G1571" s="60" t="s">
        <v>8434</v>
      </c>
      <c r="H1571" s="10" t="str">
        <f t="shared" si="25"/>
        <v>(1578, 'Phạm Ngọc Đỉnh', '1996-07-28', 'Nam', 'Bến Tre', '0373 146 960
0914 678 599', 'MR19203', 99, 24, 412, 'GIFU', '103000000', '2019-11-07', '', '2019-10-30', '', '50000000', '53000000', '', '', '', '', '', '', 'Admin', '2020-06-22 00:46:18'),</v>
      </c>
      <c r="I1571" s="10" t="str">
        <f t="shared" si="25"/>
        <v>(Phạm Ngọc Đỉnh, '1996-07-28', 'Nam', 'Bến Tre', '0373 146 960
0914 678 599', 'MR19203', '(1578, 'Phạm Ngọc Đỉnh', '1996-07-28', 'Nam', 'Bến Tre', '0373 146 960
0914 678 599', 'MR19203', 99, 24, 412, 'GIFU', '103000000', '2019-11-07', '', '2019-10-30', '', '50000000', '53000000', '', '', '', '', '', '', 'Admin', '2020-06-22 00:46:18'),', 24, 412, GIFU, '103000000', '2019-11-07', '50000000', '2019-10-30', '', '', '53000000', '', '', '', '', '', '', '', 'Admin', '2020-06-22 00:46:18'),</v>
      </c>
      <c r="J1571" s="58">
        <v>99</v>
      </c>
      <c r="K1571" s="58">
        <v>24</v>
      </c>
      <c r="L1571" s="58">
        <v>412</v>
      </c>
      <c r="M1571" s="83" t="s">
        <v>5644</v>
      </c>
      <c r="N1571" s="85">
        <v>103000000</v>
      </c>
      <c r="O1571" s="56" t="s">
        <v>8430</v>
      </c>
      <c r="P1571" s="159">
        <v>50000000</v>
      </c>
      <c r="Q1571" s="124">
        <v>53000000</v>
      </c>
      <c r="R1571" s="124"/>
      <c r="S1571" s="49" t="s">
        <v>5579</v>
      </c>
      <c r="T1571" s="49"/>
      <c r="U1571" s="130"/>
      <c r="V1571" s="55"/>
      <c r="W1571" s="55"/>
      <c r="X1571" s="10"/>
      <c r="Y1571" s="10"/>
      <c r="Z1571" s="10"/>
    </row>
    <row r="1572" spans="1:26">
      <c r="A1572" s="10">
        <v>1579</v>
      </c>
      <c r="B1572" s="71" t="s">
        <v>8435</v>
      </c>
      <c r="C1572" s="50" t="s">
        <v>7799</v>
      </c>
      <c r="D1572" s="51" t="s">
        <v>2845</v>
      </c>
      <c r="E1572" s="71" t="s">
        <v>3193</v>
      </c>
      <c r="F1572" s="76" t="s">
        <v>8436</v>
      </c>
      <c r="G1572" s="60" t="s">
        <v>8434</v>
      </c>
      <c r="H1572" s="10" t="str">
        <f t="shared" si="25"/>
        <v>(1579, 'Phan Đình Nho', '1991-10-10', 'Nam', 'Hà Tỉnh', '0941 951 297
0974 221 051', 'MR19203', 99, 24, 412, 'GIFU', '103000000', '2019-11-07', '', '2019-10-30', '', '50000000', '53000000', '', '', '', '', '', '', 'Admin', '2020-06-22 00:46:18'),</v>
      </c>
      <c r="I1572" s="10" t="str">
        <f t="shared" si="25"/>
        <v>(Phan Đình Nho, '1991-10-10', 'Nam', 'Hà Tỉnh', '0941 951 297
0974 221 051', 'MR19203', '(1579, 'Phan Đình Nho', '1991-10-10', 'Nam', 'Hà Tỉnh', '0941 951 297
0974 221 051', 'MR19203', 99, 24, 412, 'GIFU', '103000000', '2019-11-07', '', '2019-10-30', '', '50000000', '53000000', '', '', '', '', '', '', 'Admin', '2020-06-22 00:46:18'),', 24, 412, GIFU, '103000000', '2019-11-07', '50000000', '2019-10-30', '', '', '53000000', '', '', '', '', '', '', '', 'Admin', '2020-06-22 00:46:18'),</v>
      </c>
      <c r="J1572" s="58">
        <v>99</v>
      </c>
      <c r="K1572" s="58">
        <v>24</v>
      </c>
      <c r="L1572" s="58">
        <v>412</v>
      </c>
      <c r="M1572" s="83" t="s">
        <v>5644</v>
      </c>
      <c r="N1572" s="85">
        <v>103000000</v>
      </c>
      <c r="O1572" s="56" t="s">
        <v>8430</v>
      </c>
      <c r="P1572" s="159">
        <v>50000000</v>
      </c>
      <c r="Q1572" s="124">
        <v>53000000</v>
      </c>
      <c r="R1572" s="124"/>
      <c r="S1572" s="49" t="s">
        <v>5579</v>
      </c>
      <c r="T1572" s="49"/>
      <c r="U1572" s="130"/>
      <c r="V1572" s="55"/>
      <c r="W1572" s="55"/>
      <c r="X1572" s="10"/>
      <c r="Y1572" s="10"/>
      <c r="Z1572" s="10"/>
    </row>
    <row r="1573" spans="1:26">
      <c r="A1573" s="10">
        <v>1580</v>
      </c>
      <c r="B1573" s="71" t="s">
        <v>8437</v>
      </c>
      <c r="C1573" s="50" t="s">
        <v>7994</v>
      </c>
      <c r="D1573" s="51" t="s">
        <v>2845</v>
      </c>
      <c r="E1573" s="71" t="s">
        <v>3653</v>
      </c>
      <c r="F1573" s="76" t="s">
        <v>8438</v>
      </c>
      <c r="G1573" s="60" t="s">
        <v>8434</v>
      </c>
      <c r="H1573" s="10" t="str">
        <f t="shared" si="25"/>
        <v>(1580, 'Nguyễn Văn Công', '1996-09-26', 'Nam', 'Đak Lak', '0373 263 871
0932 595 040', 'MR19203', 99, 24, 412, 'GIFU', '103000000', '2019-11-15', '', '2019-10-30', '', '50000000', '53000000', '', '', '', '', '', '', 'Admin', '2020-06-22 00:46:18'),</v>
      </c>
      <c r="I1573" s="10" t="str">
        <f t="shared" si="25"/>
        <v>(Nguyễn Văn Công, '1996-09-26', 'Nam', 'Đak Lak', '0373 263 871
0932 595 040', 'MR19203', '(1580, 'Nguyễn Văn Công', '1996-09-26', 'Nam', 'Đak Lak', '0373 263 871
0932 595 040', 'MR19203', 99, 24, 412, 'GIFU', '103000000', '2019-11-15', '', '2019-10-30', '', '50000000', '53000000', '', '', '', '', '', '', 'Admin', '2020-06-22 00:46:18'),', 24, 412, GIFU, '103000000', '2019-11-15', '50000000', '2019-10-30', '', '', '53000000', '', '', '', '', '', '', '', 'Admin', '2020-06-22 00:46:18'),</v>
      </c>
      <c r="J1573" s="58">
        <v>99</v>
      </c>
      <c r="K1573" s="58">
        <v>24</v>
      </c>
      <c r="L1573" s="58">
        <v>412</v>
      </c>
      <c r="M1573" s="83" t="s">
        <v>5644</v>
      </c>
      <c r="N1573" s="85">
        <v>103000000</v>
      </c>
      <c r="O1573" s="56" t="s">
        <v>8439</v>
      </c>
      <c r="P1573" s="159">
        <v>50000000</v>
      </c>
      <c r="Q1573" s="124">
        <v>53000000</v>
      </c>
      <c r="R1573" s="124"/>
      <c r="S1573" s="49" t="s">
        <v>5579</v>
      </c>
      <c r="T1573" s="49"/>
      <c r="U1573" s="130"/>
      <c r="V1573" s="55"/>
      <c r="W1573" s="55"/>
      <c r="X1573" s="10"/>
      <c r="Y1573" s="10"/>
      <c r="Z1573" s="10"/>
    </row>
    <row r="1574" spans="1:26">
      <c r="A1574" s="10">
        <v>1581</v>
      </c>
      <c r="B1574" s="71" t="s">
        <v>8440</v>
      </c>
      <c r="C1574" s="50" t="s">
        <v>8441</v>
      </c>
      <c r="D1574" s="51" t="s">
        <v>2845</v>
      </c>
      <c r="E1574" s="71" t="s">
        <v>2928</v>
      </c>
      <c r="F1574" s="76" t="s">
        <v>8442</v>
      </c>
      <c r="G1574" s="60" t="s">
        <v>8443</v>
      </c>
      <c r="H1574" s="10" t="str">
        <f t="shared" si="25"/>
        <v>(1581, 'Ngô Thanh Chinh', '2000-08-18', 'Nam', 'Bình Định', '0375 440 403
0395 016 738', 'MR19204', 102, 24, 413, 'GIFU', '103000000', '2019-11-06', '', '2019-10-31', '', '50000000', '53000000', '', '', '', '', '', '', 'Admin', '2020-06-22 00:46:18'),</v>
      </c>
      <c r="I1574" s="10" t="str">
        <f t="shared" si="25"/>
        <v>(Ngô Thanh Chinh, '2000-08-18', 'Nam', 'Bình Định', '0375 440 403
0395 016 738', 'MR19204', '(1581, 'Ngô Thanh Chinh', '2000-08-18', 'Nam', 'Bình Định', '0375 440 403
0395 016 738', 'MR19204', 102, 24, 413, 'GIFU', '103000000', '2019-11-06', '', '2019-10-31', '', '50000000', '53000000', '', '', '', '', '', '', 'Admin', '2020-06-22 00:46:18'),', 24, 413, GIFU, '103000000', '2019-11-06', '50000000', '2019-10-31', '', '', '53000000', '', '', '', '', '', '', '', 'Admin', '2020-06-22 00:46:18'),</v>
      </c>
      <c r="J1574" s="58">
        <v>102</v>
      </c>
      <c r="K1574" s="58">
        <v>24</v>
      </c>
      <c r="L1574" s="58">
        <v>413</v>
      </c>
      <c r="M1574" s="83" t="s">
        <v>5644</v>
      </c>
      <c r="N1574" s="85">
        <v>103000000</v>
      </c>
      <c r="O1574" s="56" t="s">
        <v>3695</v>
      </c>
      <c r="P1574" s="159">
        <v>50000000</v>
      </c>
      <c r="Q1574" s="124">
        <v>53000000</v>
      </c>
      <c r="R1574" s="124"/>
      <c r="S1574" s="49" t="s">
        <v>8427</v>
      </c>
      <c r="T1574" s="49"/>
      <c r="U1574" s="130"/>
      <c r="V1574" s="55"/>
      <c r="W1574" s="55"/>
      <c r="X1574" s="10"/>
      <c r="Y1574" s="10"/>
      <c r="Z1574" s="10"/>
    </row>
    <row r="1575" spans="1:26">
      <c r="A1575" s="10">
        <v>1582</v>
      </c>
      <c r="B1575" s="71" t="s">
        <v>6610</v>
      </c>
      <c r="C1575" s="50" t="s">
        <v>8444</v>
      </c>
      <c r="D1575" s="51" t="s">
        <v>2845</v>
      </c>
      <c r="E1575" s="71" t="s">
        <v>2855</v>
      </c>
      <c r="F1575" s="76" t="s">
        <v>8445</v>
      </c>
      <c r="G1575" s="60" t="s">
        <v>8446</v>
      </c>
      <c r="H1575" s="10" t="str">
        <f t="shared" si="25"/>
        <v>(1582, 'Trần Văn Sang', '2001-02-25', 'Nam', 'Trà Vinh', '0388 469 821
0703 884 274', 'MR19205', 18, 24, 424, 'SHIZUOKA', '99000000', '2019-11-06', '', '2019-10-31', '', '50000000', '49000000', '', '', '', '', '', '', 'Admin', '2020-06-22 00:46:18'),</v>
      </c>
      <c r="I1575" s="10" t="str">
        <f t="shared" si="25"/>
        <v>(Trần Văn Sang, '2001-02-25', 'Nam', 'Trà Vinh', '0388 469 821
0703 884 274', 'MR19205', '(1582, 'Trần Văn Sang', '2001-02-25', 'Nam', 'Trà Vinh', '0388 469 821
0703 884 274', 'MR19205', 18, 24, 424, 'SHIZUOKA', '99000000', '2019-11-06', '', '2019-10-31', '', '50000000', '49000000', '', '', '', '', '', '', 'Admin', '2020-06-22 00:46:18'),', 24, 424, SHIZUOKA, '99000000', '2019-11-06', '50000000', '2019-10-31', '', '', '49000000', '', '', '', '', '', '', '', 'Admin', '2020-06-22 00:46:18'),</v>
      </c>
      <c r="J1575" s="58">
        <v>18</v>
      </c>
      <c r="K1575" s="58">
        <v>24</v>
      </c>
      <c r="L1575" s="58">
        <v>424</v>
      </c>
      <c r="M1575" s="83" t="s">
        <v>5992</v>
      </c>
      <c r="N1575" s="85">
        <v>99000000</v>
      </c>
      <c r="O1575" s="56" t="s">
        <v>3695</v>
      </c>
      <c r="P1575" s="159">
        <v>50000000</v>
      </c>
      <c r="Q1575" s="124">
        <v>49000000</v>
      </c>
      <c r="R1575" s="124"/>
      <c r="S1575" s="49" t="s">
        <v>8427</v>
      </c>
      <c r="T1575" s="49"/>
      <c r="U1575" s="130"/>
      <c r="V1575" s="55"/>
      <c r="W1575" s="55"/>
      <c r="X1575" s="10"/>
      <c r="Y1575" s="10"/>
      <c r="Z1575" s="10"/>
    </row>
    <row r="1576" spans="1:26">
      <c r="A1576" s="10">
        <v>1583</v>
      </c>
      <c r="B1576" s="71" t="s">
        <v>8447</v>
      </c>
      <c r="C1576" s="50" t="s">
        <v>8448</v>
      </c>
      <c r="D1576" s="51" t="s">
        <v>2845</v>
      </c>
      <c r="E1576" s="71" t="s">
        <v>3193</v>
      </c>
      <c r="F1576" s="76" t="s">
        <v>8449</v>
      </c>
      <c r="G1576" s="60" t="s">
        <v>8450</v>
      </c>
      <c r="H1576" s="10" t="str">
        <f t="shared" si="25"/>
        <v>(1583, 'Trần Bá Truyền', '1998-10-10', 'Nam', 'Hà Tỉnh', '0375 972 919', 'MR19206', 128, 24, 687, 'GIFU', '103000000', '2019-11-21', '', '2019-10-31', '', '40000000', '63000000', '', '', '', '', '', '', 'Admin', '2020-06-22 00:46:18'),</v>
      </c>
      <c r="I1576" s="10" t="str">
        <f t="shared" si="25"/>
        <v>(Trần Bá Truyền, '1998-10-10', 'Nam', 'Hà Tỉnh', '0375 972 919', 'MR19206', '(1583, 'Trần Bá Truyền', '1998-10-10', 'Nam', 'Hà Tỉnh', '0375 972 919', 'MR19206', 128, 24, 687, 'GIFU', '103000000', '2019-11-21', '', '2019-10-31', '', '40000000', '63000000', '', '', '', '', '', '', 'Admin', '2020-06-22 00:46:18'),', 24, 687, GIFU, '103000000', '2019-11-21', '40000000', '2019-10-31', '', '', '63000000', '', '', '', '', '', '', '', 'Admin', '2020-06-22 00:46:18'),</v>
      </c>
      <c r="J1576" s="58">
        <v>128</v>
      </c>
      <c r="K1576" s="58">
        <v>24</v>
      </c>
      <c r="L1576" s="58">
        <v>687</v>
      </c>
      <c r="M1576" s="83" t="s">
        <v>5644</v>
      </c>
      <c r="N1576" s="85">
        <v>103000000</v>
      </c>
      <c r="O1576" s="56" t="s">
        <v>8451</v>
      </c>
      <c r="P1576" s="159">
        <v>40000000</v>
      </c>
      <c r="Q1576" s="124">
        <v>63000000</v>
      </c>
      <c r="R1576" s="124"/>
      <c r="S1576" s="49" t="s">
        <v>8427</v>
      </c>
      <c r="T1576" s="49"/>
      <c r="U1576" s="130"/>
      <c r="V1576" s="55"/>
      <c r="W1576" s="55"/>
      <c r="X1576" s="10"/>
      <c r="Y1576" s="10"/>
      <c r="Z1576" s="10"/>
    </row>
    <row r="1577" spans="1:26">
      <c r="A1577" s="10">
        <v>1584</v>
      </c>
      <c r="B1577" s="71" t="s">
        <v>8452</v>
      </c>
      <c r="C1577" s="50" t="s">
        <v>8453</v>
      </c>
      <c r="D1577" s="51" t="s">
        <v>2845</v>
      </c>
      <c r="E1577" s="71" t="s">
        <v>2846</v>
      </c>
      <c r="F1577" s="76" t="s">
        <v>8454</v>
      </c>
      <c r="G1577" s="60" t="s">
        <v>8455</v>
      </c>
      <c r="H1577" s="10" t="str">
        <f t="shared" si="25"/>
        <v>(1584, 'Võ Đại Phúc', '1996-05-15', 'Nam', 'Bến Tre', '0969 817 812', 'MRKS19009', 44, 73, 243, 'TOKYO', '92000000', '2019-11-05', '', '2019-11-01', '', '30000000', '62000000', '', '', '', '', '', '', 'Admin', '2020-06-22 00:46:18'),</v>
      </c>
      <c r="I1577" s="10" t="str">
        <f t="shared" si="25"/>
        <v>(Võ Đại Phúc, '1996-05-15', 'Nam', 'Bến Tre', '0969 817 812', 'MRKS19009', '(1584, 'Võ Đại Phúc', '1996-05-15', 'Nam', 'Bến Tre', '0969 817 812', 'MRKS19009', 44, 73, 243, 'TOKYO', '92000000', '2019-11-05', '', '2019-11-01', '', '30000000', '62000000', '', '', '', '', '', '', 'Admin', '2020-06-22 00:46:18'),', 73, 243, TOKYO, '92000000', '2019-11-05', '30000000', '2019-11-01', '', '', '62000000', '', '', '', '', '', '', '', 'Admin', '2020-06-22 00:46:18'),</v>
      </c>
      <c r="J1577" s="58">
        <v>44</v>
      </c>
      <c r="K1577" s="58">
        <v>73</v>
      </c>
      <c r="L1577" s="58">
        <v>243</v>
      </c>
      <c r="M1577" s="83" t="s">
        <v>2823</v>
      </c>
      <c r="N1577" s="85">
        <v>92000000</v>
      </c>
      <c r="O1577" s="56" t="s">
        <v>8456</v>
      </c>
      <c r="P1577" s="159">
        <v>30000000</v>
      </c>
      <c r="Q1577" s="124">
        <v>62000000</v>
      </c>
      <c r="R1577" s="124"/>
      <c r="S1577" s="49" t="s">
        <v>8457</v>
      </c>
      <c r="T1577" s="49"/>
      <c r="U1577" s="130"/>
      <c r="V1577" s="55"/>
      <c r="W1577" s="55"/>
      <c r="X1577" s="10"/>
      <c r="Y1577" s="10"/>
      <c r="Z1577" s="10"/>
    </row>
    <row r="1578" spans="1:26">
      <c r="A1578" s="10">
        <v>1585</v>
      </c>
      <c r="B1578" s="71" t="s">
        <v>8458</v>
      </c>
      <c r="C1578" s="50" t="s">
        <v>7846</v>
      </c>
      <c r="D1578" s="51" t="s">
        <v>2818</v>
      </c>
      <c r="E1578" s="71" t="s">
        <v>3578</v>
      </c>
      <c r="F1578" s="76" t="s">
        <v>8459</v>
      </c>
      <c r="G1578" s="60" t="s">
        <v>8460</v>
      </c>
      <c r="H1578" s="10" t="str">
        <f t="shared" si="25"/>
        <v>(1585, 'Nguyễn Thị Thanh Thảo', '1999-09-11', 'Nữ', 'Hải Dương', '0382 918 014
0393 382 814', 'MRHL19053', 140, 11, 688, 'GUNMA', '0', ' THU-NỘ-HÀ', '', '2019-11-05', '', '0', '0', '', '', '', '', '', 'HÀ NỘI THU', 'Admin', '2020-06-22 00:46:18'),</v>
      </c>
      <c r="I1578" s="10" t="str">
        <f t="shared" si="25"/>
        <v>(Nguyễn Thị Thanh Thảo, '1999-09-11', 'Nữ', 'Hải Dương', '0382 918 014
0393 382 814', 'MRHL19053', '(1585, 'Nguyễn Thị Thanh Thảo', '1999-09-11', 'Nữ', 'Hải Dương', '0382 918 014
0393 382 814', 'MRHL19053', 140, 11, 688, 'GUNMA', '0', ' THU-NỘ-HÀ', '', '2019-11-05', '', '0', '0', '', '', '', '', '', 'HÀ NỘI THU', 'Admin', '2020-06-22 00:46:18'),', 11, 688, GUNMA, '0', ' THU-NỘ-HÀ', '0', '2019-11-05', '', '', '0', '', '', '', '', '', 'HÀ NỘI THU', '', 'Admin', '2020-06-22 00:46:18'),</v>
      </c>
      <c r="J1578" s="58">
        <v>140</v>
      </c>
      <c r="K1578" s="58">
        <v>11</v>
      </c>
      <c r="L1578" s="58">
        <v>688</v>
      </c>
      <c r="M1578" s="83" t="s">
        <v>2862</v>
      </c>
      <c r="N1578" s="85">
        <v>0</v>
      </c>
      <c r="O1578" s="56" t="s">
        <v>8462</v>
      </c>
      <c r="P1578" s="159">
        <v>0</v>
      </c>
      <c r="Q1578" s="124">
        <v>0</v>
      </c>
      <c r="R1578" s="124"/>
      <c r="S1578" s="49" t="s">
        <v>8456</v>
      </c>
      <c r="T1578" s="49"/>
      <c r="U1578" s="130"/>
      <c r="V1578" s="55"/>
      <c r="W1578" s="55"/>
      <c r="X1578" s="10"/>
      <c r="Y1578" s="10"/>
      <c r="Z1578" s="75" t="s">
        <v>3791</v>
      </c>
    </row>
    <row r="1579" spans="1:26">
      <c r="A1579" s="10">
        <v>1586</v>
      </c>
      <c r="B1579" s="71" t="s">
        <v>8463</v>
      </c>
      <c r="C1579" s="50" t="s">
        <v>8464</v>
      </c>
      <c r="D1579" s="51" t="s">
        <v>2818</v>
      </c>
      <c r="E1579" s="71" t="s">
        <v>3399</v>
      </c>
      <c r="F1579" s="76" t="s">
        <v>8465</v>
      </c>
      <c r="G1579" s="60" t="s">
        <v>8460</v>
      </c>
      <c r="H1579" s="10" t="str">
        <f t="shared" si="25"/>
        <v>(1586, 'Phạm Thiên Nga', '1989-02-18', 'Nữ', 'Cần Thơ', '0775 862 401
0936 564 144', 'MRHL19053', 140, 11, 688, 'GUNMA', '69000000', '2019-11-13', '', '2019-11-05', '', '34500000', '34500000', '', '', '', '', '', '', 'Admin', '2020-06-22 00:46:18'),</v>
      </c>
      <c r="I1579" s="10" t="str">
        <f t="shared" si="25"/>
        <v>(Phạm Thiên Nga, '1989-02-18', 'Nữ', 'Cần Thơ', '0775 862 401
0936 564 144', 'MRHL19053', '(1586, 'Phạm Thiên Nga', '1989-02-18', 'Nữ', 'Cần Thơ', '0775 862 401
0936 564 144', 'MRHL19053', 140, 11, 688, 'GUNMA', '69000000', '2019-11-13', '', '2019-11-05', '', '34500000', '34500000', '', '', '', '', '', '', 'Admin', '2020-06-22 00:46:18'),', 11, 688, GUNMA, '69000000', '2019-11-13', '34500000', '2019-11-05', '', '', '34500000', '', '', '', '', '', '', '', 'Admin', '2020-06-22 00:46:18'),</v>
      </c>
      <c r="J1579" s="58">
        <v>140</v>
      </c>
      <c r="K1579" s="58">
        <v>11</v>
      </c>
      <c r="L1579" s="58">
        <v>688</v>
      </c>
      <c r="M1579" s="83" t="s">
        <v>2862</v>
      </c>
      <c r="N1579" s="85">
        <v>69000000</v>
      </c>
      <c r="O1579" s="56" t="s">
        <v>8404</v>
      </c>
      <c r="P1579" s="159">
        <v>34500000</v>
      </c>
      <c r="Q1579" s="124">
        <v>34500000</v>
      </c>
      <c r="R1579" s="124"/>
      <c r="S1579" s="49" t="s">
        <v>8456</v>
      </c>
      <c r="T1579" s="49"/>
      <c r="U1579" s="130"/>
      <c r="V1579" s="55"/>
      <c r="W1579" s="55"/>
      <c r="X1579" s="10"/>
      <c r="Y1579" s="10"/>
      <c r="Z1579" s="10"/>
    </row>
    <row r="1580" spans="1:26">
      <c r="A1580" s="10">
        <v>1588</v>
      </c>
      <c r="B1580" s="71" t="s">
        <v>8466</v>
      </c>
      <c r="C1580" s="50" t="s">
        <v>8467</v>
      </c>
      <c r="D1580" s="51" t="s">
        <v>2818</v>
      </c>
      <c r="E1580" s="71" t="s">
        <v>3279</v>
      </c>
      <c r="F1580" s="76" t="s">
        <v>8468</v>
      </c>
      <c r="G1580" s="60" t="s">
        <v>8460</v>
      </c>
      <c r="H1580" s="10" t="str">
        <f t="shared" si="25"/>
        <v>(1588, 'Nguyễn Thị Thắm', '1990-04-28', 'Nữ', 'Thanh Hóa', '0989 765 123
0989 062 472', 'MRHL19053', 140, 11, 689, 'GUNMA', '0', ' PHÍ-NG-KH', '', '2019-11-05', '', '0', '0', '', '', '', '', '', 'KHÔNG THU PHÍ', 'Admin', '2020-06-22 00:46:18'),</v>
      </c>
      <c r="I1580" s="10" t="str">
        <f t="shared" si="25"/>
        <v>(Nguyễn Thị Thắm, '1990-04-28', 'Nữ', 'Thanh Hóa', '0989 765 123
0989 062 472', 'MRHL19053', '(1588, 'Nguyễn Thị Thắm', '1990-04-28', 'Nữ', 'Thanh Hóa', '0989 765 123
0989 062 472', 'MRHL19053', 140, 11, 689, 'GUNMA', '0', ' PHÍ-NG-KH', '', '2019-11-05', '', '0', '0', '', '', '', '', '', 'KHÔNG THU PHÍ', 'Admin', '2020-06-22 00:46:18'),', 11, 689, GUNMA, '0', ' PHÍ-NG-KH', '0', '2019-11-05', '', '', '0', '', '', '', '', '', 'KHÔNG THU PHÍ', '', 'Admin', '2020-06-22 00:46:18'),</v>
      </c>
      <c r="J1580" s="58">
        <v>140</v>
      </c>
      <c r="K1580" s="58">
        <v>11</v>
      </c>
      <c r="L1580" s="58">
        <v>689</v>
      </c>
      <c r="M1580" s="83" t="s">
        <v>2862</v>
      </c>
      <c r="N1580" s="85">
        <v>0</v>
      </c>
      <c r="O1580" s="56" t="s">
        <v>8469</v>
      </c>
      <c r="P1580" s="159">
        <v>0</v>
      </c>
      <c r="Q1580" s="124">
        <v>0</v>
      </c>
      <c r="R1580" s="124"/>
      <c r="S1580" s="49" t="s">
        <v>8456</v>
      </c>
      <c r="T1580" s="49"/>
      <c r="U1580" s="130"/>
      <c r="V1580" s="55"/>
      <c r="W1580" s="55"/>
      <c r="X1580" s="10"/>
      <c r="Y1580" s="10"/>
      <c r="Z1580" s="75" t="s">
        <v>8470</v>
      </c>
    </row>
    <row r="1581" spans="1:26">
      <c r="A1581" s="10">
        <v>1589</v>
      </c>
      <c r="B1581" s="71" t="s">
        <v>8471</v>
      </c>
      <c r="C1581" s="50" t="s">
        <v>8472</v>
      </c>
      <c r="D1581" s="51" t="s">
        <v>2818</v>
      </c>
      <c r="E1581" s="71" t="s">
        <v>2876</v>
      </c>
      <c r="F1581" s="76" t="s">
        <v>8473</v>
      </c>
      <c r="G1581" s="60" t="s">
        <v>8460</v>
      </c>
      <c r="H1581" s="10" t="str">
        <f t="shared" si="25"/>
        <v>(1589, 'Nguyễn Thị Kiều Diễm', '1994-12-13', 'Nữ', 'Vĩnh Long', '0924 166 345
0972 759 466', 'MRHL19053', 140, 11, 689, 'GUNMA', '69000000', '2019-11-14', '', '2019-11-05', '', '34500000', '34500000', '', '', '', '', '', '', 'Admin', '2020-06-22 00:46:18'),</v>
      </c>
      <c r="I1581" s="10" t="str">
        <f t="shared" si="25"/>
        <v>(Nguyễn Thị Kiều Diễm, '1994-12-13', 'Nữ', 'Vĩnh Long', '0924 166 345
0972 759 466', 'MRHL19053', '(1589, 'Nguyễn Thị Kiều Diễm', '1994-12-13', 'Nữ', 'Vĩnh Long', '0924 166 345
0972 759 466', 'MRHL19053', 140, 11, 689, 'GUNMA', '69000000', '2019-11-14', '', '2019-11-05', '', '34500000', '34500000', '', '', '', '', '', '', 'Admin', '2020-06-22 00:46:18'),', 11, 689, GUNMA, '69000000', '2019-11-14', '34500000', '2019-11-05', '', '', '34500000', '', '', '', '', '', '', '', 'Admin', '2020-06-22 00:46:18'),</v>
      </c>
      <c r="J1581" s="58">
        <v>140</v>
      </c>
      <c r="K1581" s="58">
        <v>11</v>
      </c>
      <c r="L1581" s="58">
        <v>689</v>
      </c>
      <c r="M1581" s="83" t="s">
        <v>2862</v>
      </c>
      <c r="N1581" s="85">
        <v>69000000</v>
      </c>
      <c r="O1581" s="56" t="s">
        <v>8474</v>
      </c>
      <c r="P1581" s="159">
        <v>34500000</v>
      </c>
      <c r="Q1581" s="124">
        <v>34500000</v>
      </c>
      <c r="R1581" s="124"/>
      <c r="S1581" s="49" t="s">
        <v>8456</v>
      </c>
      <c r="T1581" s="49"/>
      <c r="U1581" s="130"/>
      <c r="V1581" s="55"/>
      <c r="W1581" s="55"/>
      <c r="X1581" s="10"/>
      <c r="Y1581" s="10"/>
      <c r="Z1581" s="10"/>
    </row>
    <row r="1582" spans="1:26">
      <c r="A1582" s="10">
        <v>1590</v>
      </c>
      <c r="B1582" s="71" t="s">
        <v>8475</v>
      </c>
      <c r="C1582" s="50" t="s">
        <v>8476</v>
      </c>
      <c r="D1582" s="51" t="s">
        <v>2845</v>
      </c>
      <c r="E1582" s="71" t="s">
        <v>2840</v>
      </c>
      <c r="F1582" s="76" t="s">
        <v>8477</v>
      </c>
      <c r="G1582" s="60" t="s">
        <v>8460</v>
      </c>
      <c r="H1582" s="10" t="str">
        <f t="shared" si="25"/>
        <v>(1590, 'Phạm Tường Anh', '1992-09-02', 'Nam', 'Kiên Giang', '0936 564 144
0775 862 401', 'MRHL19053', 140, 11, 689, 'GUNMA', '69000000', '2019-11-13', '', '2019-11-05', '', '34500000', '34500000', '', '', '', '', '', '', 'Admin', '2020-06-22 00:46:18'),</v>
      </c>
      <c r="I1582" s="10" t="str">
        <f t="shared" si="25"/>
        <v>(Phạm Tường Anh, '1992-09-02', 'Nam', 'Kiên Giang', '0936 564 144
0775 862 401', 'MRHL19053', '(1590, 'Phạm Tường Anh', '1992-09-02', 'Nam', 'Kiên Giang', '0936 564 144
0775 862 401', 'MRHL19053', 140, 11, 689, 'GUNMA', '69000000', '2019-11-13', '', '2019-11-05', '', '34500000', '34500000', '', '', '', '', '', '', 'Admin', '2020-06-22 00:46:18'),', 11, 689, GUNMA, '69000000', '2019-11-13', '34500000', '2019-11-05', '', '', '34500000', '', '', '', '', '', '', '', 'Admin', '2020-06-22 00:46:18'),</v>
      </c>
      <c r="J1582" s="58">
        <v>140</v>
      </c>
      <c r="K1582" s="58">
        <v>11</v>
      </c>
      <c r="L1582" s="58">
        <v>689</v>
      </c>
      <c r="M1582" s="83" t="s">
        <v>2862</v>
      </c>
      <c r="N1582" s="85">
        <v>69000000</v>
      </c>
      <c r="O1582" s="56" t="s">
        <v>8404</v>
      </c>
      <c r="P1582" s="159">
        <v>34500000</v>
      </c>
      <c r="Q1582" s="124">
        <v>34500000</v>
      </c>
      <c r="R1582" s="124"/>
      <c r="S1582" s="49" t="s">
        <v>8456</v>
      </c>
      <c r="T1582" s="49"/>
      <c r="U1582" s="130"/>
      <c r="V1582" s="55"/>
      <c r="W1582" s="55"/>
      <c r="X1582" s="10"/>
      <c r="Y1582" s="10"/>
      <c r="Z1582" s="10"/>
    </row>
    <row r="1583" spans="1:26">
      <c r="A1583" s="10">
        <v>1591</v>
      </c>
      <c r="B1583" s="71" t="s">
        <v>8478</v>
      </c>
      <c r="C1583" s="50" t="s">
        <v>8479</v>
      </c>
      <c r="D1583" s="51" t="s">
        <v>2818</v>
      </c>
      <c r="E1583" s="71" t="s">
        <v>3300</v>
      </c>
      <c r="F1583" s="76" t="s">
        <v>8480</v>
      </c>
      <c r="G1583" s="60" t="s">
        <v>8481</v>
      </c>
      <c r="H1583" s="10" t="str">
        <f t="shared" si="25"/>
        <v>(1591, 'Hoàng Thị Hồng Minh', '1998-08-03', 'Nữ', 'Quảng Bình', '0377 680 029
0379 870 482', 'MRHL19051', 140, 41, 690, 'NARA', '69000000', '2019-11-18', '', '2019-11-02', '', '34500000', '34500000', '', '', '', '', '', '', 'Admin', '2020-06-22 00:46:18'),</v>
      </c>
      <c r="I1583" s="10" t="str">
        <f t="shared" si="25"/>
        <v>(Hoàng Thị Hồng Minh, '1998-08-03', 'Nữ', 'Quảng Bình', '0377 680 029
0379 870 482', 'MRHL19051', '(1591, 'Hoàng Thị Hồng Minh', '1998-08-03', 'Nữ', 'Quảng Bình', '0377 680 029
0379 870 482', 'MRHL19051', 140, 41, 690, 'NARA', '69000000', '2019-11-18', '', '2019-11-02', '', '34500000', '34500000', '', '', '', '', '', '', 'Admin', '2020-06-22 00:46:18'),', 41, 690, NARA, '69000000', '2019-11-18', '34500000', '2019-11-02', '', '', '34500000', '', '', '', '', '', '', '', 'Admin', '2020-06-22 00:46:18'),</v>
      </c>
      <c r="J1583" s="58">
        <v>140</v>
      </c>
      <c r="K1583" s="58">
        <v>41</v>
      </c>
      <c r="L1583" s="58">
        <v>690</v>
      </c>
      <c r="M1583" s="83" t="s">
        <v>5278</v>
      </c>
      <c r="N1583" s="85">
        <v>69000000</v>
      </c>
      <c r="O1583" s="56" t="s">
        <v>7211</v>
      </c>
      <c r="P1583" s="159">
        <v>34500000</v>
      </c>
      <c r="Q1583" s="124">
        <v>34500000</v>
      </c>
      <c r="R1583" s="124"/>
      <c r="S1583" s="49" t="s">
        <v>8482</v>
      </c>
      <c r="T1583" s="49"/>
      <c r="U1583" s="130"/>
      <c r="V1583" s="55"/>
      <c r="W1583" s="55"/>
      <c r="X1583" s="10"/>
      <c r="Y1583" s="10"/>
      <c r="Z1583" s="10"/>
    </row>
    <row r="1584" spans="1:26">
      <c r="A1584" s="10">
        <v>1592</v>
      </c>
      <c r="B1584" s="71" t="s">
        <v>8483</v>
      </c>
      <c r="C1584" s="50" t="s">
        <v>8484</v>
      </c>
      <c r="D1584" s="51" t="s">
        <v>2818</v>
      </c>
      <c r="E1584" s="71" t="s">
        <v>2928</v>
      </c>
      <c r="F1584" s="76" t="s">
        <v>8485</v>
      </c>
      <c r="G1584" s="60" t="s">
        <v>8486</v>
      </c>
      <c r="H1584" s="10" t="str">
        <f t="shared" si="25"/>
        <v>(1592, 'Trần Thị Mỹ Hiền', '1994-01-06', 'Nữ', 'Bình Định', '0915 475 721
0989 865 377', 'MRHL19054', 140, 41, 691, 'TOYAMA', '69000000', '2016-11-13', '', '2019-11-06', '', '34500000', '34500000', '', '', '', '', '', '', 'Admin', '2020-06-22 00:46:18'),</v>
      </c>
      <c r="I1584" s="10" t="str">
        <f t="shared" si="25"/>
        <v>(Trần Thị Mỹ Hiền, '1994-01-06', 'Nữ', 'Bình Định', '0915 475 721
0989 865 377', 'MRHL19054', '(1592, 'Trần Thị Mỹ Hiền', '1994-01-06', 'Nữ', 'Bình Định', '0915 475 721
0989 865 377', 'MRHL19054', 140, 41, 691, 'TOYAMA', '69000000', '2016-11-13', '', '2019-11-06', '', '34500000', '34500000', '', '', '', '', '', '', 'Admin', '2020-06-22 00:46:18'),', 41, 691, TOYAMA, '69000000', '2016-11-13', '34500000', '2019-11-06', '', '', '34500000', '', '', '', '', '', '', '', 'Admin', '2020-06-22 00:46:18'),</v>
      </c>
      <c r="J1584" s="58">
        <v>140</v>
      </c>
      <c r="K1584" s="58">
        <v>41</v>
      </c>
      <c r="L1584" s="58">
        <v>691</v>
      </c>
      <c r="M1584" s="83" t="s">
        <v>3909</v>
      </c>
      <c r="N1584" s="85">
        <v>69000000</v>
      </c>
      <c r="O1584" s="56" t="s">
        <v>8487</v>
      </c>
      <c r="P1584" s="159">
        <v>34500000</v>
      </c>
      <c r="Q1584" s="124">
        <v>34500000</v>
      </c>
      <c r="R1584" s="124"/>
      <c r="S1584" s="49" t="s">
        <v>3695</v>
      </c>
      <c r="T1584" s="49"/>
      <c r="U1584" s="130"/>
      <c r="V1584" s="55"/>
      <c r="W1584" s="55"/>
      <c r="X1584" s="10"/>
      <c r="Y1584" s="10"/>
      <c r="Z1584" s="10"/>
    </row>
    <row r="1585" spans="1:26">
      <c r="A1585" s="10">
        <v>1593</v>
      </c>
      <c r="B1585" s="71" t="s">
        <v>8488</v>
      </c>
      <c r="C1585" s="50" t="s">
        <v>8489</v>
      </c>
      <c r="D1585" s="51" t="s">
        <v>2845</v>
      </c>
      <c r="E1585" s="71" t="s">
        <v>2819</v>
      </c>
      <c r="F1585" s="76" t="s">
        <v>8490</v>
      </c>
      <c r="G1585" s="60" t="s">
        <v>8491</v>
      </c>
      <c r="H1585" s="10" t="str">
        <f t="shared" si="25"/>
        <v>(1593, 'Lê Thái Bình', '1999-05-06', 'Nam', 'Hồ Chí Minh', '0918 288 183
0914 131 827', 'MR19208', 128, 29, 692, 'HIROSHIMA', '103000000', '2019-11-13', '', '2019-11-08', '', '50000000', '53000000', '', '', '', '', '', '', 'Admin', '2020-06-22 00:46:18'),</v>
      </c>
      <c r="I1585" s="10" t="str">
        <f t="shared" si="25"/>
        <v>(Lê Thái Bình, '1999-05-06', 'Nam', 'Hồ Chí Minh', '0918 288 183
0914 131 827', 'MR19208', '(1593, 'Lê Thái Bình', '1999-05-06', 'Nam', 'Hồ Chí Minh', '0918 288 183
0914 131 827', 'MR19208', 128, 29, 692, 'HIROSHIMA', '103000000', '2019-11-13', '', '2019-11-08', '', '50000000', '53000000', '', '', '', '', '', '', 'Admin', '2020-06-22 00:46:18'),', 29, 692, HIROSHIMA, '103000000', '2019-11-13', '50000000', '2019-11-08', '', '', '53000000', '', '', '', '', '', '', '', 'Admin', '2020-06-22 00:46:18'),</v>
      </c>
      <c r="J1585" s="58">
        <v>128</v>
      </c>
      <c r="K1585" s="58">
        <v>29</v>
      </c>
      <c r="L1585" s="58">
        <v>692</v>
      </c>
      <c r="M1585" s="83" t="s">
        <v>4897</v>
      </c>
      <c r="N1585" s="85">
        <v>103000000</v>
      </c>
      <c r="O1585" s="56" t="s">
        <v>8404</v>
      </c>
      <c r="P1585" s="159">
        <v>50000000</v>
      </c>
      <c r="Q1585" s="124">
        <v>53000000</v>
      </c>
      <c r="R1585" s="124"/>
      <c r="S1585" s="49" t="s">
        <v>8422</v>
      </c>
      <c r="T1585" s="49"/>
      <c r="U1585" s="130"/>
      <c r="V1585" s="55"/>
      <c r="W1585" s="55"/>
      <c r="X1585" s="10"/>
      <c r="Y1585" s="10"/>
      <c r="Z1585" s="10"/>
    </row>
    <row r="1586" spans="1:26">
      <c r="A1586" s="10">
        <v>1594</v>
      </c>
      <c r="B1586" s="71" t="s">
        <v>8493</v>
      </c>
      <c r="C1586" s="50" t="s">
        <v>8494</v>
      </c>
      <c r="D1586" s="51" t="s">
        <v>2845</v>
      </c>
      <c r="E1586" s="71" t="s">
        <v>2840</v>
      </c>
      <c r="F1586" s="76" t="s">
        <v>8495</v>
      </c>
      <c r="G1586" s="60" t="s">
        <v>8491</v>
      </c>
      <c r="H1586" s="10" t="str">
        <f t="shared" si="25"/>
        <v>(1594, 'Trương Hoài Phú ', '1996-05-11', 'Nam', 'Kiên Giang', '0869 061 496
0765 106 627', 'MR19208', 128, 29, 692, 'HIROSHIMA', '103000000', '2019-12-12', '', '2019-11-08', '', '30000000', '73000000', '', '', '', '', '', '', 'Admin', '2020-06-22 00:46:18'),</v>
      </c>
      <c r="I1586" s="10" t="str">
        <f t="shared" si="25"/>
        <v>(Trương Hoài Phú , '1996-05-11', 'Nam', 'Kiên Giang', '0869 061 496
0765 106 627', 'MR19208', '(1594, 'Trương Hoài Phú ', '1996-05-11', 'Nam', 'Kiên Giang', '0869 061 496
0765 106 627', 'MR19208', 128, 29, 692, 'HIROSHIMA', '103000000', '2019-12-12', '', '2019-11-08', '', '30000000', '73000000', '', '', '', '', '', '', 'Admin', '2020-06-22 00:46:18'),', 29, 692, HIROSHIMA, '103000000', '2019-12-12', '30000000', '2019-11-08', '', '', '73000000', '', '', '', '', '', '', '', 'Admin', '2020-06-22 00:46:18'),</v>
      </c>
      <c r="J1586" s="58">
        <v>128</v>
      </c>
      <c r="K1586" s="58">
        <v>29</v>
      </c>
      <c r="L1586" s="58">
        <v>692</v>
      </c>
      <c r="M1586" s="83" t="s">
        <v>4897</v>
      </c>
      <c r="N1586" s="85">
        <v>103000000</v>
      </c>
      <c r="O1586" s="56" t="s">
        <v>8496</v>
      </c>
      <c r="P1586" s="159">
        <v>30000000</v>
      </c>
      <c r="Q1586" s="124">
        <v>73000000</v>
      </c>
      <c r="R1586" s="124"/>
      <c r="S1586" s="49" t="s">
        <v>8422</v>
      </c>
      <c r="T1586" s="49"/>
      <c r="U1586" s="130"/>
      <c r="V1586" s="55"/>
      <c r="W1586" s="55"/>
      <c r="X1586" s="10"/>
      <c r="Y1586" s="10"/>
      <c r="Z1586" s="10"/>
    </row>
    <row r="1587" spans="1:26">
      <c r="A1587" s="10">
        <v>1595</v>
      </c>
      <c r="B1587" s="71" t="s">
        <v>8497</v>
      </c>
      <c r="C1587" s="50" t="s">
        <v>8498</v>
      </c>
      <c r="D1587" s="51" t="s">
        <v>2845</v>
      </c>
      <c r="E1587" s="71"/>
      <c r="F1587" s="76" t="s">
        <v>8499</v>
      </c>
      <c r="G1587" s="60" t="s">
        <v>8500</v>
      </c>
      <c r="H1587" s="10" t="str">
        <f t="shared" si="25"/>
        <v>(1595, 'THẠCH NGỌC QUÍ', '1997-02-25', 'Nam', '', '0328 802 971', 'MRGH19022', 97, 4, 146, 'YAMANASHI', '11500000', '2020-03-11', '', '2020-02-21', '2019-03-24', '11500000', '0', '', '', '', '', '', '', 'Admin', '2020-06-22 00:46:18'),</v>
      </c>
      <c r="I1587" s="10" t="str">
        <f t="shared" si="25"/>
        <v>(THẠCH NGỌC QUÍ, '1997-02-25', 'Nam', '', '0328 802 971', 'MRGH19022', '(1595, 'THẠCH NGỌC QUÍ', '1997-02-25', 'Nam', '', '0328 802 971', 'MRGH19022', 97, 4, 146, 'YAMANASHI', '11500000', '2020-03-11', '', '2020-02-21', '2019-03-24', '11500000', '0', '', '', '', '', '', '', 'Admin', '2020-06-22 00:46:18'),', 4, 146, YAMANASHI, '11500000', '2020-03-11', '11500000', '2020-02-21', '2019-03-24', '', '0', '', '', '', '', '', '', '', 'Admin', '2020-06-22 00:46:18'),</v>
      </c>
      <c r="J1587" s="58">
        <v>97</v>
      </c>
      <c r="K1587" s="58">
        <v>4</v>
      </c>
      <c r="L1587" s="58">
        <v>146</v>
      </c>
      <c r="M1587" s="83" t="s">
        <v>3536</v>
      </c>
      <c r="N1587" s="85">
        <v>11500000</v>
      </c>
      <c r="O1587" s="56" t="s">
        <v>8501</v>
      </c>
      <c r="P1587" s="159">
        <v>11500000</v>
      </c>
      <c r="Q1587" s="124">
        <v>0</v>
      </c>
      <c r="R1587" s="124"/>
      <c r="S1587" s="49" t="s">
        <v>8502</v>
      </c>
      <c r="T1587" s="49" t="s">
        <v>8503</v>
      </c>
      <c r="U1587" s="130"/>
      <c r="V1587" s="55"/>
      <c r="W1587" s="55"/>
      <c r="X1587" s="10"/>
      <c r="Y1587" s="10"/>
      <c r="Z1587" s="10"/>
    </row>
    <row r="1588" spans="1:26">
      <c r="A1588" s="10">
        <v>1596</v>
      </c>
      <c r="B1588" s="71" t="s">
        <v>8504</v>
      </c>
      <c r="C1588" s="50" t="s">
        <v>6652</v>
      </c>
      <c r="D1588" s="51" t="s">
        <v>2845</v>
      </c>
      <c r="E1588" s="71" t="s">
        <v>2846</v>
      </c>
      <c r="F1588" s="76" t="s">
        <v>8505</v>
      </c>
      <c r="G1588" s="60" t="s">
        <v>8500</v>
      </c>
      <c r="H1588" s="10" t="str">
        <f t="shared" si="25"/>
        <v>(1596, 'LÊ MINH ÂN', '1993-12-02', 'Nam', 'Bến Tre', '0966 600 306', 'MRGH19022', 97, 4, 146, 'YAMANASHI', '11500000', '2020-03-10', '', '2019-02-21', '2019-03-24', '11500000', '0', '', '', '', '', '', '', 'Admin', '2020-06-22 00:46:18'),</v>
      </c>
      <c r="I1588" s="10" t="str">
        <f t="shared" si="25"/>
        <v>(LÊ MINH ÂN, '1993-12-02', 'Nam', 'Bến Tre', '0966 600 306', 'MRGH19022', '(1596, 'LÊ MINH ÂN', '1993-12-02', 'Nam', 'Bến Tre', '0966 600 306', 'MRGH19022', 97, 4, 146, 'YAMANASHI', '11500000', '2020-03-10', '', '2019-02-21', '2019-03-24', '11500000', '0', '', '', '', '', '', '', 'Admin', '2020-06-22 00:46:18'),', 4, 146, YAMANASHI, '11500000', '2020-03-10', '11500000', '2019-02-21', '2019-03-24', '', '0', '', '', '', '', '', '', '', 'Admin', '2020-06-22 00:46:18'),</v>
      </c>
      <c r="J1588" s="58">
        <v>97</v>
      </c>
      <c r="K1588" s="58">
        <v>4</v>
      </c>
      <c r="L1588" s="58">
        <v>146</v>
      </c>
      <c r="M1588" s="83" t="s">
        <v>3536</v>
      </c>
      <c r="N1588" s="85">
        <v>11500000</v>
      </c>
      <c r="O1588" s="56" t="s">
        <v>8506</v>
      </c>
      <c r="P1588" s="159">
        <v>11500000</v>
      </c>
      <c r="Q1588" s="124">
        <v>0</v>
      </c>
      <c r="R1588" s="124"/>
      <c r="S1588" s="49" t="s">
        <v>5385</v>
      </c>
      <c r="T1588" s="49" t="s">
        <v>8503</v>
      </c>
      <c r="U1588" s="130"/>
      <c r="V1588" s="55"/>
      <c r="W1588" s="55"/>
      <c r="X1588" s="10"/>
      <c r="Y1588" s="10"/>
      <c r="Z1588" s="10"/>
    </row>
    <row r="1589" spans="1:26">
      <c r="A1589" s="10">
        <v>1597</v>
      </c>
      <c r="B1589" s="71" t="s">
        <v>8437</v>
      </c>
      <c r="C1589" s="50" t="s">
        <v>8507</v>
      </c>
      <c r="D1589" s="51" t="s">
        <v>2845</v>
      </c>
      <c r="E1589" s="71" t="s">
        <v>3155</v>
      </c>
      <c r="F1589" s="76" t="s">
        <v>8508</v>
      </c>
      <c r="G1589" s="60" t="s">
        <v>8509</v>
      </c>
      <c r="H1589" s="10" t="str">
        <f t="shared" si="25"/>
        <v>(1597, 'Nguyễn Văn Công', '1992-07-28', 'Nam', 'Ninh Bình', '0966 660 063', 'MR19209', 44, 29, 457, 'HIROSHIMA', '99000000', '2019-11-27', '', '2019-11-18', '', '39100000', '59900000', '', '', '', '', '', '', 'Admin', '2020-06-22 00:46:18'),</v>
      </c>
      <c r="I1589" s="10" t="str">
        <f t="shared" si="25"/>
        <v>(Nguyễn Văn Công, '1992-07-28', 'Nam', 'Ninh Bình', '0966 660 063', 'MR19209', '(1597, 'Nguyễn Văn Công', '1992-07-28', 'Nam', 'Ninh Bình', '0966 660 063', 'MR19209', 44, 29, 457, 'HIROSHIMA', '99000000', '2019-11-27', '', '2019-11-18', '', '39100000', '59900000', '', '', '', '', '', '', 'Admin', '2020-06-22 00:46:18'),', 29, 457, HIROSHIMA, '99000000', '2019-11-27', '39100000', '2019-11-18', '', '', '59900000', '', '', '', '', '', '', '', 'Admin', '2020-06-22 00:46:18'),</v>
      </c>
      <c r="J1589" s="58">
        <v>44</v>
      </c>
      <c r="K1589" s="58">
        <v>29</v>
      </c>
      <c r="L1589" s="58">
        <v>457</v>
      </c>
      <c r="M1589" s="83" t="s">
        <v>4897</v>
      </c>
      <c r="N1589" s="85">
        <v>99000000</v>
      </c>
      <c r="O1589" s="56" t="s">
        <v>8510</v>
      </c>
      <c r="P1589" s="159">
        <v>39100000</v>
      </c>
      <c r="Q1589" s="124">
        <v>59900000</v>
      </c>
      <c r="R1589" s="124"/>
      <c r="S1589" s="49" t="s">
        <v>7211</v>
      </c>
      <c r="T1589" s="49"/>
      <c r="U1589" s="130"/>
      <c r="V1589" s="55"/>
      <c r="W1589" s="55"/>
      <c r="X1589" s="10"/>
      <c r="Y1589" s="10"/>
      <c r="Z1589" s="10"/>
    </row>
    <row r="1590" spans="1:26">
      <c r="A1590" s="10">
        <v>1598</v>
      </c>
      <c r="B1590" s="71" t="s">
        <v>8511</v>
      </c>
      <c r="C1590" s="50" t="s">
        <v>8512</v>
      </c>
      <c r="D1590" s="51" t="s">
        <v>2818</v>
      </c>
      <c r="E1590" s="71" t="s">
        <v>3193</v>
      </c>
      <c r="F1590" s="76" t="s">
        <v>8513</v>
      </c>
      <c r="G1590" s="60" t="s">
        <v>8337</v>
      </c>
      <c r="H1590" s="10" t="str">
        <f t="shared" si="25"/>
        <v>(1598, 'Trần Thị Thu Hiền', '2000-07-14', 'Nữ', 'Hà Tỉnh', '0382 034 468
0382 349 506', 'MRHL19044', 140, 13, 680, 'KANAGAWA', '69000000', '2019-11-27', '', '2019-11-13', '', '25000000', '44000000', '', '', '', '', '', '', 'Admin', '2020-06-22 00:46:18'),</v>
      </c>
      <c r="I1590" s="10" t="str">
        <f t="shared" si="25"/>
        <v>(Trần Thị Thu Hiền, '2000-07-14', 'Nữ', 'Hà Tỉnh', '0382 034 468
0382 349 506', 'MRHL19044', '(1598, 'Trần Thị Thu Hiền', '2000-07-14', 'Nữ', 'Hà Tỉnh', '0382 034 468
0382 349 506', 'MRHL19044', 140, 13, 680, 'KANAGAWA', '69000000', '2019-11-27', '', '2019-11-13', '', '25000000', '44000000', '', '', '', '', '', '', 'Admin', '2020-06-22 00:46:18'),', 13, 680, KANAGAWA, '69000000', '2019-11-27', '25000000', '2019-11-13', '', '', '44000000', '', '', '', '', '', '', '', 'Admin', '2020-06-22 00:46:18'),</v>
      </c>
      <c r="J1590" s="58">
        <v>140</v>
      </c>
      <c r="K1590" s="58">
        <v>13</v>
      </c>
      <c r="L1590" s="58">
        <v>680</v>
      </c>
      <c r="M1590" s="83" t="s">
        <v>2990</v>
      </c>
      <c r="N1590" s="85">
        <v>69000000</v>
      </c>
      <c r="O1590" s="56" t="s">
        <v>8510</v>
      </c>
      <c r="P1590" s="159">
        <v>25000000</v>
      </c>
      <c r="Q1590" s="124">
        <v>44000000</v>
      </c>
      <c r="R1590" s="124"/>
      <c r="S1590" s="49" t="s">
        <v>8404</v>
      </c>
      <c r="T1590" s="49"/>
      <c r="U1590" s="130"/>
      <c r="V1590" s="55"/>
      <c r="W1590" s="55"/>
      <c r="X1590" s="10"/>
      <c r="Y1590" s="10"/>
      <c r="Z1590" s="10"/>
    </row>
    <row r="1591" spans="1:26">
      <c r="A1591" s="10">
        <v>1599</v>
      </c>
      <c r="B1591" s="71" t="s">
        <v>8514</v>
      </c>
      <c r="C1591" s="50" t="s">
        <v>8515</v>
      </c>
      <c r="D1591" s="51" t="s">
        <v>2818</v>
      </c>
      <c r="E1591" s="71" t="s">
        <v>3141</v>
      </c>
      <c r="F1591" s="76" t="s">
        <v>8516</v>
      </c>
      <c r="G1591" s="60" t="s">
        <v>8517</v>
      </c>
      <c r="H1591" s="10" t="str">
        <f t="shared" si="25"/>
        <v>(1599, 'Hồ Thị Diễm My', '2000-10-10', 'Nữ', 'Đồng Tháp', '0394 133 441
0338 458 651', 'MRHL19056', 140, 35, 694, 'KAGOSHIMA', '69000000', '2019-11-25', '', '2019-11-18', '', '34500000', '34500000', '', '', '', '', '', '', 'Admin', '2020-06-22 00:46:18'),</v>
      </c>
      <c r="I1591" s="10" t="str">
        <f t="shared" si="25"/>
        <v>(Hồ Thị Diễm My, '2000-10-10', 'Nữ', 'Đồng Tháp', '0394 133 441
0338 458 651', 'MRHL19056', '(1599, 'Hồ Thị Diễm My', '2000-10-10', 'Nữ', 'Đồng Tháp', '0394 133 441
0338 458 651', 'MRHL19056', 140, 35, 694, 'KAGOSHIMA', '69000000', '2019-11-25', '', '2019-11-18', '', '34500000', '34500000', '', '', '', '', '', '', 'Admin', '2020-06-22 00:46:18'),', 35, 694, KAGOSHIMA, '69000000', '2019-11-25', '34500000', '2019-11-18', '', '', '34500000', '', '', '', '', '', '', '', 'Admin', '2020-06-22 00:46:18'),</v>
      </c>
      <c r="J1591" s="58">
        <v>140</v>
      </c>
      <c r="K1591" s="58">
        <v>35</v>
      </c>
      <c r="L1591" s="58">
        <v>694</v>
      </c>
      <c r="M1591" s="83" t="s">
        <v>5679</v>
      </c>
      <c r="N1591" s="85">
        <v>69000000</v>
      </c>
      <c r="O1591" s="56" t="s">
        <v>6916</v>
      </c>
      <c r="P1591" s="159">
        <v>34500000</v>
      </c>
      <c r="Q1591" s="124">
        <v>34500000</v>
      </c>
      <c r="R1591" s="124"/>
      <c r="S1591" s="49" t="s">
        <v>7211</v>
      </c>
      <c r="T1591" s="49"/>
      <c r="U1591" s="130"/>
      <c r="V1591" s="55"/>
      <c r="W1591" s="55"/>
      <c r="X1591" s="10"/>
      <c r="Y1591" s="10"/>
      <c r="Z1591" s="10"/>
    </row>
    <row r="1592" spans="1:26">
      <c r="A1592" s="10">
        <v>1600</v>
      </c>
      <c r="B1592" s="71" t="s">
        <v>8518</v>
      </c>
      <c r="C1592" s="50" t="s">
        <v>8519</v>
      </c>
      <c r="D1592" s="51" t="s">
        <v>2818</v>
      </c>
      <c r="E1592" s="71" t="s">
        <v>3471</v>
      </c>
      <c r="F1592" s="76" t="s">
        <v>8520</v>
      </c>
      <c r="G1592" s="60" t="s">
        <v>8517</v>
      </c>
      <c r="H1592" s="10" t="str">
        <f t="shared" si="25"/>
        <v>(1600, 'Trương Bé Ngoan', '1994-08-29', 'Nữ', 'Bạc Liêu', '0969 266 531
0334 837 242', 'MRHL19056', 140, 35, 695, 'KAGOSHIMA', '69000000', '2019-11-25', '', '2019-11-18', '', '20000000', '49000000', '', '', '', '', '', '', 'Admin', '2020-06-22 00:46:18'),</v>
      </c>
      <c r="I1592" s="10" t="str">
        <f t="shared" si="25"/>
        <v>(Trương Bé Ngoan, '1994-08-29', 'Nữ', 'Bạc Liêu', '0969 266 531
0334 837 242', 'MRHL19056', '(1600, 'Trương Bé Ngoan', '1994-08-29', 'Nữ', 'Bạc Liêu', '0969 266 531
0334 837 242', 'MRHL19056', 140, 35, 695, 'KAGOSHIMA', '69000000', '2019-11-25', '', '2019-11-18', '', '20000000', '49000000', '', '', '', '', '', '', 'Admin', '2020-06-22 00:46:18'),', 35, 695, KAGOSHIMA, '69000000', '2019-11-25', '20000000', '2019-11-18', '', '', '49000000', '', '', '', '', '', '', '', 'Admin', '2020-06-22 00:46:18'),</v>
      </c>
      <c r="J1592" s="58">
        <v>140</v>
      </c>
      <c r="K1592" s="58">
        <v>35</v>
      </c>
      <c r="L1592" s="58">
        <v>695</v>
      </c>
      <c r="M1592" s="83" t="s">
        <v>5679</v>
      </c>
      <c r="N1592" s="85">
        <v>69000000</v>
      </c>
      <c r="O1592" s="56" t="s">
        <v>6916</v>
      </c>
      <c r="P1592" s="159">
        <v>20000000</v>
      </c>
      <c r="Q1592" s="124">
        <v>49000000</v>
      </c>
      <c r="R1592" s="124"/>
      <c r="S1592" s="49" t="s">
        <v>7211</v>
      </c>
      <c r="T1592" s="49"/>
      <c r="U1592" s="130"/>
      <c r="V1592" s="55"/>
      <c r="W1592" s="55"/>
      <c r="X1592" s="10"/>
      <c r="Y1592" s="10"/>
      <c r="Z1592" s="10"/>
    </row>
    <row r="1593" spans="1:26">
      <c r="A1593" s="10">
        <v>1601</v>
      </c>
      <c r="B1593" s="71" t="s">
        <v>8521</v>
      </c>
      <c r="C1593" s="50" t="s">
        <v>8522</v>
      </c>
      <c r="D1593" s="51" t="s">
        <v>2818</v>
      </c>
      <c r="E1593" s="71" t="s">
        <v>3572</v>
      </c>
      <c r="F1593" s="76" t="s">
        <v>8523</v>
      </c>
      <c r="G1593" s="60" t="s">
        <v>8517</v>
      </c>
      <c r="H1593" s="10" t="str">
        <f t="shared" si="25"/>
        <v>(1601, 'Dương Thị Chúc Thương', '1995-11-17', 'Nữ', 'Sóc Trăng', '0986 583 460
0349 225 154', 'MRHL19056', 140, 35, 682, 'KAGOSHIMA', '69000000', '2019-11-25', '', '2019-11-18', '', '34500000', '34500000', '', '', '', '', '', '', 'Admin', '2020-06-22 00:46:18'),</v>
      </c>
      <c r="I1593" s="10" t="str">
        <f t="shared" si="25"/>
        <v>(Dương Thị Chúc Thương, '1995-11-17', 'Nữ', 'Sóc Trăng', '0986 583 460
0349 225 154', 'MRHL19056', '(1601, 'Dương Thị Chúc Thương', '1995-11-17', 'Nữ', 'Sóc Trăng', '0986 583 460
0349 225 154', 'MRHL19056', 140, 35, 682, 'KAGOSHIMA', '69000000', '2019-11-25', '', '2019-11-18', '', '34500000', '34500000', '', '', '', '', '', '', 'Admin', '2020-06-22 00:46:18'),', 35, 682, KAGOSHIMA, '69000000', '2019-11-25', '34500000', '2019-11-18', '', '', '34500000', '', '', '', '', '', '', '', 'Admin', '2020-06-22 00:46:18'),</v>
      </c>
      <c r="J1593" s="58">
        <v>140</v>
      </c>
      <c r="K1593" s="58">
        <v>35</v>
      </c>
      <c r="L1593" s="58">
        <v>682</v>
      </c>
      <c r="M1593" s="83" t="s">
        <v>5679</v>
      </c>
      <c r="N1593" s="85">
        <v>69000000</v>
      </c>
      <c r="O1593" s="56" t="s">
        <v>6916</v>
      </c>
      <c r="P1593" s="159">
        <v>34500000</v>
      </c>
      <c r="Q1593" s="124">
        <v>34500000</v>
      </c>
      <c r="R1593" s="124"/>
      <c r="S1593" s="49" t="s">
        <v>7211</v>
      </c>
      <c r="T1593" s="49"/>
      <c r="U1593" s="130"/>
      <c r="V1593" s="55"/>
      <c r="W1593" s="55"/>
      <c r="X1593" s="10"/>
      <c r="Y1593" s="10"/>
      <c r="Z1593" s="10"/>
    </row>
    <row r="1594" spans="1:26">
      <c r="A1594" s="10">
        <v>1602</v>
      </c>
      <c r="B1594" s="71" t="s">
        <v>8524</v>
      </c>
      <c r="C1594" s="50" t="s">
        <v>3278</v>
      </c>
      <c r="D1594" s="51" t="s">
        <v>2818</v>
      </c>
      <c r="E1594" s="71" t="s">
        <v>3069</v>
      </c>
      <c r="F1594" s="76" t="s">
        <v>8525</v>
      </c>
      <c r="G1594" s="60" t="s">
        <v>8517</v>
      </c>
      <c r="H1594" s="10" t="str">
        <f t="shared" si="25"/>
        <v>(1602, 'Dương Y Như', '1997-12-23', 'Nữ', 'Phú Yên', '0383 838 078
0333 840 367', 'MRHL19056', 140, 35, 682, 'KAGOSHIMA', '69000000', '2019-11-25', '', '2019-11-18', '', '34500000', '34500000', '', '', '', '', '', '', 'Admin', '2020-06-22 00:46:18'),</v>
      </c>
      <c r="I1594" s="10" t="str">
        <f t="shared" si="25"/>
        <v>(Dương Y Như, '1997-12-23', 'Nữ', 'Phú Yên', '0383 838 078
0333 840 367', 'MRHL19056', '(1602, 'Dương Y Như', '1997-12-23', 'Nữ', 'Phú Yên', '0383 838 078
0333 840 367', 'MRHL19056', 140, 35, 682, 'KAGOSHIMA', '69000000', '2019-11-25', '', '2019-11-18', '', '34500000', '34500000', '', '', '', '', '', '', 'Admin', '2020-06-22 00:46:18'),', 35, 682, KAGOSHIMA, '69000000', '2019-11-25', '34500000', '2019-11-18', '', '', '34500000', '', '', '', '', '', '', '', 'Admin', '2020-06-22 00:46:18'),</v>
      </c>
      <c r="J1594" s="58">
        <v>140</v>
      </c>
      <c r="K1594" s="58">
        <v>35</v>
      </c>
      <c r="L1594" s="58">
        <v>682</v>
      </c>
      <c r="M1594" s="83" t="s">
        <v>5679</v>
      </c>
      <c r="N1594" s="85">
        <v>69000000</v>
      </c>
      <c r="O1594" s="56" t="s">
        <v>6916</v>
      </c>
      <c r="P1594" s="159">
        <v>34500000</v>
      </c>
      <c r="Q1594" s="124">
        <v>34500000</v>
      </c>
      <c r="R1594" s="124"/>
      <c r="S1594" s="49" t="s">
        <v>7211</v>
      </c>
      <c r="T1594" s="49"/>
      <c r="U1594" s="130"/>
      <c r="V1594" s="55"/>
      <c r="W1594" s="55"/>
      <c r="X1594" s="10"/>
      <c r="Y1594" s="10"/>
      <c r="Z1594" s="10"/>
    </row>
    <row r="1595" spans="1:26">
      <c r="A1595" s="10">
        <v>1603</v>
      </c>
      <c r="B1595" s="71" t="s">
        <v>8526</v>
      </c>
      <c r="C1595" s="50" t="s">
        <v>8258</v>
      </c>
      <c r="D1595" s="51" t="s">
        <v>2845</v>
      </c>
      <c r="E1595" s="71" t="s">
        <v>2846</v>
      </c>
      <c r="F1595" s="76" t="s">
        <v>8527</v>
      </c>
      <c r="G1595" s="60" t="s">
        <v>8528</v>
      </c>
      <c r="H1595" s="10" t="str">
        <f t="shared" si="25"/>
        <v>(1603, 'Nguyễn Vủ Luân', '2001-06-06', 'Nam', 'Bến Tre', '0924 226 100
0976 021 790', 'MR19211', 44, 35, 696, 'KAGOSHIMA', '99000000', '2019-11-27', '', '2019-11-19', '2020-20-06', '50000000', '49000000', '', '', '', '', '', '', 'Admin', '2020-06-22 00:46:18'),</v>
      </c>
      <c r="I1595" s="10" t="str">
        <f t="shared" si="25"/>
        <v>(Nguyễn Vủ Luân, '2001-06-06', 'Nam', 'Bến Tre', '0924 226 100
0976 021 790', 'MR19211', '(1603, 'Nguyễn Vủ Luân', '2001-06-06', 'Nam', 'Bến Tre', '0924 226 100
0976 021 790', 'MR19211', 44, 35, 696, 'KAGOSHIMA', '99000000', '2019-11-27', '', '2019-11-19', '2020-20-06', '50000000', '49000000', '', '', '', '', '', '', 'Admin', '2020-06-22 00:46:18'),', 35, 696, KAGOSHIMA, '99000000', '2019-11-27', '50000000', '2019-11-19', '2020-20-06', '', '49000000', '', '', '', '', '', '', '', 'Admin', '2020-06-22 00:46:18'),</v>
      </c>
      <c r="J1595" s="58">
        <v>44</v>
      </c>
      <c r="K1595" s="58">
        <v>35</v>
      </c>
      <c r="L1595" s="58">
        <v>696</v>
      </c>
      <c r="M1595" s="83" t="s">
        <v>5679</v>
      </c>
      <c r="N1595" s="85">
        <v>99000000</v>
      </c>
      <c r="O1595" s="56" t="s">
        <v>8510</v>
      </c>
      <c r="P1595" s="159">
        <v>50000000</v>
      </c>
      <c r="Q1595" s="124">
        <v>49000000</v>
      </c>
      <c r="R1595" s="124"/>
      <c r="S1595" s="49" t="s">
        <v>8530</v>
      </c>
      <c r="T1595" s="49" t="s">
        <v>8423</v>
      </c>
      <c r="U1595" s="130"/>
      <c r="V1595" s="55"/>
      <c r="W1595" s="55"/>
      <c r="X1595" s="10"/>
      <c r="Y1595" s="10"/>
      <c r="Z1595" s="10"/>
    </row>
    <row r="1596" spans="1:26">
      <c r="A1596" s="10">
        <v>1604</v>
      </c>
      <c r="B1596" s="71" t="s">
        <v>8531</v>
      </c>
      <c r="C1596" s="50" t="s">
        <v>8532</v>
      </c>
      <c r="D1596" s="51" t="s">
        <v>2845</v>
      </c>
      <c r="E1596" s="71" t="s">
        <v>2846</v>
      </c>
      <c r="F1596" s="76" t="s">
        <v>8533</v>
      </c>
      <c r="G1596" s="60" t="s">
        <v>8528</v>
      </c>
      <c r="H1596" s="10" t="str">
        <f t="shared" si="25"/>
        <v>(1604, 'Nguyễn Hoài Phương', '2000-11-28', 'Nam', 'Bến Tre', '0352 437 849
0377 184 879', 'MR19211', 44, 35, 696, 'KAGOSHIMA', '99000000', '2019-11-25', '', '2019-11-19', '2020-20-06', '50000000', '49000000', '', '', '', '', '', '', 'Admin', '2020-06-22 00:46:18'),</v>
      </c>
      <c r="I1596" s="10" t="str">
        <f t="shared" si="25"/>
        <v>(Nguyễn Hoài Phương, '2000-11-28', 'Nam', 'Bến Tre', '0352 437 849
0377 184 879', 'MR19211', '(1604, 'Nguyễn Hoài Phương', '2000-11-28', 'Nam', 'Bến Tre', '0352 437 849
0377 184 879', 'MR19211', 44, 35, 696, 'KAGOSHIMA', '99000000', '2019-11-25', '', '2019-11-19', '2020-20-06', '50000000', '49000000', '', '', '', '', '', '', 'Admin', '2020-06-22 00:46:18'),', 35, 696, KAGOSHIMA, '99000000', '2019-11-25', '50000000', '2019-11-19', '2020-20-06', '', '49000000', '', '', '', '', '', '', '', 'Admin', '2020-06-22 00:46:18'),</v>
      </c>
      <c r="J1596" s="58">
        <v>44</v>
      </c>
      <c r="K1596" s="58">
        <v>35</v>
      </c>
      <c r="L1596" s="58">
        <v>696</v>
      </c>
      <c r="M1596" s="83" t="s">
        <v>5679</v>
      </c>
      <c r="N1596" s="85">
        <v>99000000</v>
      </c>
      <c r="O1596" s="56" t="s">
        <v>6916</v>
      </c>
      <c r="P1596" s="159">
        <v>50000000</v>
      </c>
      <c r="Q1596" s="124">
        <v>49000000</v>
      </c>
      <c r="R1596" s="124"/>
      <c r="S1596" s="49" t="s">
        <v>8530</v>
      </c>
      <c r="T1596" s="49" t="s">
        <v>8423</v>
      </c>
      <c r="U1596" s="130"/>
      <c r="V1596" s="55"/>
      <c r="W1596" s="55"/>
      <c r="X1596" s="10"/>
      <c r="Y1596" s="10"/>
      <c r="Z1596" s="10"/>
    </row>
    <row r="1597" spans="1:26">
      <c r="A1597" s="10">
        <v>1605</v>
      </c>
      <c r="B1597" s="71" t="s">
        <v>8534</v>
      </c>
      <c r="C1597" s="50" t="s">
        <v>5692</v>
      </c>
      <c r="D1597" s="51" t="s">
        <v>2845</v>
      </c>
      <c r="E1597" s="71" t="s">
        <v>3104</v>
      </c>
      <c r="F1597" s="76" t="s">
        <v>8535</v>
      </c>
      <c r="G1597" s="60" t="s">
        <v>8536</v>
      </c>
      <c r="H1597" s="10" t="str">
        <f t="shared" si="25"/>
        <v>(1605, 'Trần Hữu Đồ', '1995-11-20', 'Nam', 'An Giang', '0373 772 331
0348 867 729', 'MR19213', 130, 30, 474, 'OSAKA', '103000000', '2018-07-10', '', '2019-11-20', '', '50000000', '53000000', '', '', '', '', '', '', 'Admin', '2020-06-22 00:46:18'),</v>
      </c>
      <c r="I1597" s="10" t="str">
        <f t="shared" si="25"/>
        <v>(Trần Hữu Đồ, '1995-11-20', 'Nam', 'An Giang', '0373 772 331
0348 867 729', 'MR19213', '(1605, 'Trần Hữu Đồ', '1995-11-20', 'Nam', 'An Giang', '0373 772 331
0348 867 729', 'MR19213', 130, 30, 474, 'OSAKA', '103000000', '2018-07-10', '', '2019-11-20', '', '50000000', '53000000', '', '', '', '', '', '', 'Admin', '2020-06-22 00:46:18'),', 30, 474, OSAKA, '103000000', '2018-07-10', '50000000', '2019-11-20', '', '', '53000000', '', '', '', '', '', '', '', 'Admin', '2020-06-22 00:46:18'),</v>
      </c>
      <c r="J1597" s="58">
        <v>130</v>
      </c>
      <c r="K1597" s="58">
        <v>30</v>
      </c>
      <c r="L1597" s="58">
        <v>474</v>
      </c>
      <c r="M1597" s="83" t="s">
        <v>3343</v>
      </c>
      <c r="N1597" s="85">
        <v>103000000</v>
      </c>
      <c r="O1597" s="56" t="s">
        <v>3285</v>
      </c>
      <c r="P1597" s="159">
        <v>50000000</v>
      </c>
      <c r="Q1597" s="124">
        <v>53000000</v>
      </c>
      <c r="R1597" s="124"/>
      <c r="S1597" s="49" t="s">
        <v>8537</v>
      </c>
      <c r="T1597" s="49"/>
      <c r="U1597" s="130"/>
      <c r="V1597" s="55"/>
      <c r="W1597" s="55"/>
      <c r="X1597" s="10"/>
      <c r="Y1597" s="10"/>
      <c r="Z1597" s="10"/>
    </row>
    <row r="1598" spans="1:26">
      <c r="A1598" s="10">
        <v>1606</v>
      </c>
      <c r="B1598" s="71" t="s">
        <v>8538</v>
      </c>
      <c r="C1598" s="50" t="s">
        <v>8539</v>
      </c>
      <c r="D1598" s="51" t="s">
        <v>2845</v>
      </c>
      <c r="E1598" s="71" t="s">
        <v>2846</v>
      </c>
      <c r="F1598" s="76" t="s">
        <v>8540</v>
      </c>
      <c r="G1598" s="60" t="s">
        <v>8536</v>
      </c>
      <c r="H1598" s="10" t="str">
        <f t="shared" si="25"/>
        <v>(1606, 'Nguyễn Thiện Lộc', '1999-02-27', 'Nam', 'Bến Tre', '0985 113 369
0985 277 870', 'MR19213', 130, 30, 474, 'OSAKA', '103000000', '2019-11-27', '', '2019-11-20', '', '50000000', '53000000', '', '', '', '', '', '', 'Admin', '2020-06-22 00:46:18'),</v>
      </c>
      <c r="I1598" s="10" t="str">
        <f t="shared" si="25"/>
        <v>(Nguyễn Thiện Lộc, '1999-02-27', 'Nam', 'Bến Tre', '0985 113 369
0985 277 870', 'MR19213', '(1606, 'Nguyễn Thiện Lộc', '1999-02-27', 'Nam', 'Bến Tre', '0985 113 369
0985 277 870', 'MR19213', 130, 30, 474, 'OSAKA', '103000000', '2019-11-27', '', '2019-11-20', '', '50000000', '53000000', '', '', '', '', '', '', 'Admin', '2020-06-22 00:46:18'),', 30, 474, OSAKA, '103000000', '2019-11-27', '50000000', '2019-11-20', '', '', '53000000', '', '', '', '', '', '', '', 'Admin', '2020-06-22 00:46:18'),</v>
      </c>
      <c r="J1598" s="58">
        <v>130</v>
      </c>
      <c r="K1598" s="58">
        <v>30</v>
      </c>
      <c r="L1598" s="58">
        <v>474</v>
      </c>
      <c r="M1598" s="83" t="s">
        <v>3343</v>
      </c>
      <c r="N1598" s="85">
        <v>103000000</v>
      </c>
      <c r="O1598" s="56" t="s">
        <v>8510</v>
      </c>
      <c r="P1598" s="159">
        <v>50000000</v>
      </c>
      <c r="Q1598" s="124">
        <v>53000000</v>
      </c>
      <c r="R1598" s="124"/>
      <c r="S1598" s="49" t="s">
        <v>8537</v>
      </c>
      <c r="T1598" s="49"/>
      <c r="U1598" s="130"/>
      <c r="V1598" s="55"/>
      <c r="W1598" s="55"/>
      <c r="X1598" s="10"/>
      <c r="Y1598" s="10"/>
      <c r="Z1598" s="10"/>
    </row>
    <row r="1599" spans="1:26">
      <c r="A1599" s="10">
        <v>1607</v>
      </c>
      <c r="B1599" s="71" t="s">
        <v>8541</v>
      </c>
      <c r="C1599" s="50" t="s">
        <v>4626</v>
      </c>
      <c r="D1599" s="51" t="s">
        <v>2845</v>
      </c>
      <c r="E1599" s="71" t="s">
        <v>2846</v>
      </c>
      <c r="F1599" s="76" t="s">
        <v>8542</v>
      </c>
      <c r="G1599" s="60" t="s">
        <v>8536</v>
      </c>
      <c r="H1599" s="10" t="str">
        <f t="shared" si="25"/>
        <v>(1607, 'Lê Thế Vân', '1998-12-28', 'Nam', 'Bến Tre', '0337 330 947
0938 910 864', 'MR19213', 130, 30, 474, 'OSAKA', '103000000', '2019-11-27', '', '2019-11-20', '', '50000000', '53000000', '', '', '', '', '', '', 'Admin', '2020-06-22 00:46:18'),</v>
      </c>
      <c r="I1599" s="10" t="str">
        <f t="shared" si="25"/>
        <v>(Lê Thế Vân, '1998-12-28', 'Nam', 'Bến Tre', '0337 330 947
0938 910 864', 'MR19213', '(1607, 'Lê Thế Vân', '1998-12-28', 'Nam', 'Bến Tre', '0337 330 947
0938 910 864', 'MR19213', 130, 30, 474, 'OSAKA', '103000000', '2019-11-27', '', '2019-11-20', '', '50000000', '53000000', '', '', '', '', '', '', 'Admin', '2020-06-22 00:46:18'),', 30, 474, OSAKA, '103000000', '2019-11-27', '50000000', '2019-11-20', '', '', '53000000', '', '', '', '', '', '', '', 'Admin', '2020-06-22 00:46:18'),</v>
      </c>
      <c r="J1599" s="58">
        <v>130</v>
      </c>
      <c r="K1599" s="58">
        <v>30</v>
      </c>
      <c r="L1599" s="58">
        <v>474</v>
      </c>
      <c r="M1599" s="83" t="s">
        <v>3343</v>
      </c>
      <c r="N1599" s="85">
        <v>103000000</v>
      </c>
      <c r="O1599" s="56" t="s">
        <v>8510</v>
      </c>
      <c r="P1599" s="159">
        <v>50000000</v>
      </c>
      <c r="Q1599" s="124">
        <v>53000000</v>
      </c>
      <c r="R1599" s="124"/>
      <c r="S1599" s="49" t="s">
        <v>8537</v>
      </c>
      <c r="T1599" s="49"/>
      <c r="U1599" s="130"/>
      <c r="V1599" s="55"/>
      <c r="W1599" s="55"/>
      <c r="X1599" s="10"/>
      <c r="Y1599" s="10"/>
      <c r="Z1599" s="10"/>
    </row>
    <row r="1600" spans="1:26">
      <c r="A1600" s="10">
        <v>1608</v>
      </c>
      <c r="B1600" s="71" t="s">
        <v>8543</v>
      </c>
      <c r="C1600" s="50" t="s">
        <v>5135</v>
      </c>
      <c r="D1600" s="51" t="s">
        <v>2845</v>
      </c>
      <c r="E1600" s="71" t="s">
        <v>2846</v>
      </c>
      <c r="F1600" s="76" t="s">
        <v>8544</v>
      </c>
      <c r="G1600" s="60" t="s">
        <v>8536</v>
      </c>
      <c r="H1600" s="10" t="str">
        <f t="shared" si="25"/>
        <v>(1608, 'Lê Văn Vinh', '1995-05-19', 'Nam', 'Bến Tre', '0393 350 249', 'MR19213', 130, 30, 474, 'OSAKA', '103000000', '2019-11-26', '', '2019-11-20', '', '27000000', '76000000', '', '', '', '', '', '', 'Admin', '2020-06-22 00:46:18'),</v>
      </c>
      <c r="I1600" s="10" t="str">
        <f t="shared" si="25"/>
        <v>(Lê Văn Vinh, '1995-05-19', 'Nam', 'Bến Tre', '0393 350 249', 'MR19213', '(1608, 'Lê Văn Vinh', '1995-05-19', 'Nam', 'Bến Tre', '0393 350 249', 'MR19213', 130, 30, 474, 'OSAKA', '103000000', '2019-11-26', '', '2019-11-20', '', '27000000', '76000000', '', '', '', '', '', '', 'Admin', '2020-06-22 00:46:18'),', 30, 474, OSAKA, '103000000', '2019-11-26', '27000000', '2019-11-20', '', '', '76000000', '', '', '', '', '', '', '', 'Admin', '2020-06-22 00:46:18'),</v>
      </c>
      <c r="J1600" s="58">
        <v>130</v>
      </c>
      <c r="K1600" s="58">
        <v>30</v>
      </c>
      <c r="L1600" s="58">
        <v>474</v>
      </c>
      <c r="M1600" s="83" t="s">
        <v>3343</v>
      </c>
      <c r="N1600" s="85">
        <v>103000000</v>
      </c>
      <c r="O1600" s="56" t="s">
        <v>4299</v>
      </c>
      <c r="P1600" s="159">
        <v>27000000</v>
      </c>
      <c r="Q1600" s="124">
        <v>76000000</v>
      </c>
      <c r="R1600" s="124"/>
      <c r="S1600" s="49" t="s">
        <v>8537</v>
      </c>
      <c r="T1600" s="49"/>
      <c r="U1600" s="130"/>
      <c r="V1600" s="55"/>
      <c r="W1600" s="55"/>
      <c r="X1600" s="10"/>
      <c r="Y1600" s="10"/>
      <c r="Z1600" s="10"/>
    </row>
    <row r="1601" spans="1:26">
      <c r="A1601" s="10">
        <v>1609</v>
      </c>
      <c r="B1601" s="71" t="s">
        <v>8545</v>
      </c>
      <c r="C1601" s="50" t="s">
        <v>8546</v>
      </c>
      <c r="D1601" s="51" t="s">
        <v>2845</v>
      </c>
      <c r="E1601" s="71" t="s">
        <v>2846</v>
      </c>
      <c r="F1601" s="76" t="s">
        <v>8547</v>
      </c>
      <c r="G1601" s="60" t="s">
        <v>8536</v>
      </c>
      <c r="H1601" s="10" t="str">
        <f t="shared" si="25"/>
        <v>(1609, 'Nguyễn Chí Khang', '2001-04-27', 'Nam', 'Bến Tre', '0966 826 630
0869 051 482', 'MR19213', 130, 30, 474, 'OSAKA', '103000000', '2019-11-29', '', '2019-11-20', '', '50000000', '53000000', '', '', '', '', '', '', 'Admin', '2020-06-22 00:46:18'),</v>
      </c>
      <c r="I1601" s="10" t="str">
        <f t="shared" si="25"/>
        <v>(Nguyễn Chí Khang, '2001-04-27', 'Nam', 'Bến Tre', '0966 826 630
0869 051 482', 'MR19213', '(1609, 'Nguyễn Chí Khang', '2001-04-27', 'Nam', 'Bến Tre', '0966 826 630
0869 051 482', 'MR19213', 130, 30, 474, 'OSAKA', '103000000', '2019-11-29', '', '2019-11-20', '', '50000000', '53000000', '', '', '', '', '', '', 'Admin', '2020-06-22 00:46:18'),', 30, 474, OSAKA, '103000000', '2019-11-29', '50000000', '2019-11-20', '', '', '53000000', '', '', '', '', '', '', '', 'Admin', '2020-06-22 00:46:18'),</v>
      </c>
      <c r="J1601" s="58">
        <v>130</v>
      </c>
      <c r="K1601" s="58">
        <v>30</v>
      </c>
      <c r="L1601" s="58">
        <v>474</v>
      </c>
      <c r="M1601" s="83" t="s">
        <v>3343</v>
      </c>
      <c r="N1601" s="85">
        <v>103000000</v>
      </c>
      <c r="O1601" s="56" t="s">
        <v>8548</v>
      </c>
      <c r="P1601" s="159">
        <v>50000000</v>
      </c>
      <c r="Q1601" s="124">
        <v>53000000</v>
      </c>
      <c r="R1601" s="124"/>
      <c r="S1601" s="49" t="s">
        <v>8537</v>
      </c>
      <c r="T1601" s="49"/>
      <c r="U1601" s="130"/>
      <c r="V1601" s="55"/>
      <c r="W1601" s="55"/>
      <c r="X1601" s="10"/>
      <c r="Y1601" s="10"/>
      <c r="Z1601" s="10"/>
    </row>
    <row r="1602" spans="1:26">
      <c r="A1602" s="10">
        <v>1610</v>
      </c>
      <c r="B1602" s="71" t="s">
        <v>8549</v>
      </c>
      <c r="C1602" s="50" t="s">
        <v>8550</v>
      </c>
      <c r="D1602" s="51" t="s">
        <v>2845</v>
      </c>
      <c r="E1602" s="71" t="s">
        <v>2876</v>
      </c>
      <c r="F1602" s="76" t="s">
        <v>8551</v>
      </c>
      <c r="G1602" s="60" t="s">
        <v>8536</v>
      </c>
      <c r="H1602" s="10" t="str">
        <f t="shared" si="25"/>
        <v>(1610, 'Trường Hoàng Sơn', '1994-06-29', 'Nam', 'Vĩnh Long', '0767 075 060
0768 869 763', 'MR19213', 130, 30, 474, 'OSAKA', '103000000', '2019-11-29', '', '2019-11-20', '', '50000000', '53000000', '', '', '', '', '', '', 'Admin', '2020-06-22 00:46:18'),</v>
      </c>
      <c r="I1602" s="10" t="str">
        <f t="shared" si="25"/>
        <v>(Trường Hoàng Sơn, '1994-06-29', 'Nam', 'Vĩnh Long', '0767 075 060
0768 869 763', 'MR19213', '(1610, 'Trường Hoàng Sơn', '1994-06-29', 'Nam', 'Vĩnh Long', '0767 075 060
0768 869 763', 'MR19213', 130, 30, 474, 'OSAKA', '103000000', '2019-11-29', '', '2019-11-20', '', '50000000', '53000000', '', '', '', '', '', '', 'Admin', '2020-06-22 00:46:18'),', 30, 474, OSAKA, '103000000', '2019-11-29', '50000000', '2019-11-20', '', '', '53000000', '', '', '', '', '', '', '', 'Admin', '2020-06-22 00:46:18'),</v>
      </c>
      <c r="J1602" s="58">
        <v>130</v>
      </c>
      <c r="K1602" s="58">
        <v>30</v>
      </c>
      <c r="L1602" s="58">
        <v>474</v>
      </c>
      <c r="M1602" s="83" t="s">
        <v>3343</v>
      </c>
      <c r="N1602" s="85">
        <v>103000000</v>
      </c>
      <c r="O1602" s="56" t="s">
        <v>8548</v>
      </c>
      <c r="P1602" s="159">
        <v>50000000</v>
      </c>
      <c r="Q1602" s="124">
        <v>53000000</v>
      </c>
      <c r="R1602" s="124"/>
      <c r="S1602" s="49" t="s">
        <v>8537</v>
      </c>
      <c r="T1602" s="49"/>
      <c r="U1602" s="130"/>
      <c r="V1602" s="55"/>
      <c r="W1602" s="55"/>
      <c r="X1602" s="10"/>
      <c r="Y1602" s="10"/>
      <c r="Z1602" s="10"/>
    </row>
    <row r="1603" spans="1:26">
      <c r="A1603" s="10">
        <v>1611</v>
      </c>
      <c r="B1603" s="71" t="s">
        <v>8552</v>
      </c>
      <c r="C1603" s="50" t="s">
        <v>8226</v>
      </c>
      <c r="D1603" s="51" t="s">
        <v>2845</v>
      </c>
      <c r="E1603" s="71" t="s">
        <v>2855</v>
      </c>
      <c r="F1603" s="76" t="s">
        <v>8553</v>
      </c>
      <c r="G1603" s="60" t="s">
        <v>8536</v>
      </c>
      <c r="H1603" s="10" t="str">
        <f t="shared" ref="H1603:I1666" si="26">"("&amp;A1603&amp;", "&amp;"'"&amp;B1603&amp;"'"&amp;", "&amp;"'"&amp;C1603&amp;"'"&amp;", "&amp;"'"&amp;D1603&amp;"'"&amp;", "&amp;"'"&amp;E1603&amp;"'"&amp;", "&amp;"'"&amp;F1603&amp;"'"&amp;", "&amp;"'"&amp;G1603&amp;"'"&amp;", "&amp;J1603&amp;", "&amp;K1603&amp;", "&amp;L1603&amp;", "&amp;"'"&amp;M1603&amp;"'"&amp;", "&amp;"'"&amp;N1603&amp;"'"&amp;", "&amp;"'"&amp;O1603&amp;"'"&amp;", "&amp;"'"&amp;R1603&amp;"'"&amp;", "&amp;"'"&amp;S1603&amp;"'"&amp;", "&amp;"'"&amp;T1603&amp;"'"&amp;", "&amp;"'"&amp;P1603&amp;"'"&amp;", "&amp;"'"&amp;Q1603&amp;"'"&amp;", "&amp;"'"&amp;U1603&amp;"'"&amp;", "&amp;"'"&amp;V1603&amp;"'"&amp;", "&amp;"'"&amp;W1603&amp;"'"&amp;", "&amp;"'"&amp;X1603&amp;"'"&amp;", "&amp;"'"&amp;Y1603&amp;"'"&amp;", "&amp;"'"&amp;Z1603&amp;"'"&amp;", 'Admin', '2020-06-22 00:46:18'),"</f>
        <v>(1611, 'Lý Thành Rône', '2000-01-28', 'Nam', 'Trà Vinh', '0339 092 793
0334 308 567', 'MR19213', 130, 30, 474, 'OSAKA', '103000000', '2019-11-25', '', '2019-11-20', '', '27000000', '76000000', '', '', '', '', '', '', 'Admin', '2020-06-22 00:46:18'),</v>
      </c>
      <c r="I1603" s="10" t="str">
        <f t="shared" si="26"/>
        <v>(Lý Thành Rône, '2000-01-28', 'Nam', 'Trà Vinh', '0339 092 793
0334 308 567', 'MR19213', '(1611, 'Lý Thành Rône', '2000-01-28', 'Nam', 'Trà Vinh', '0339 092 793
0334 308 567', 'MR19213', 130, 30, 474, 'OSAKA', '103000000', '2019-11-25', '', '2019-11-20', '', '27000000', '76000000', '', '', '', '', '', '', 'Admin', '2020-06-22 00:46:18'),', 30, 474, OSAKA, '103000000', '2019-11-25', '27000000', '2019-11-20', '', '', '76000000', '', '', '', '', '', '', '', 'Admin', '2020-06-22 00:46:18'),</v>
      </c>
      <c r="J1603" s="58">
        <v>130</v>
      </c>
      <c r="K1603" s="58">
        <v>30</v>
      </c>
      <c r="L1603" s="58">
        <v>474</v>
      </c>
      <c r="M1603" s="83" t="s">
        <v>3343</v>
      </c>
      <c r="N1603" s="85">
        <v>103000000</v>
      </c>
      <c r="O1603" s="56" t="s">
        <v>6916</v>
      </c>
      <c r="P1603" s="159">
        <v>27000000</v>
      </c>
      <c r="Q1603" s="124">
        <v>76000000</v>
      </c>
      <c r="R1603" s="124"/>
      <c r="S1603" s="49" t="s">
        <v>8537</v>
      </c>
      <c r="T1603" s="49"/>
      <c r="U1603" s="130"/>
      <c r="V1603" s="55"/>
      <c r="W1603" s="55"/>
      <c r="X1603" s="10"/>
      <c r="Y1603" s="10"/>
      <c r="Z1603" s="10"/>
    </row>
    <row r="1604" spans="1:26">
      <c r="A1604" s="10">
        <v>1612</v>
      </c>
      <c r="B1604" s="71" t="s">
        <v>4678</v>
      </c>
      <c r="C1604" s="50" t="s">
        <v>4058</v>
      </c>
      <c r="D1604" s="51" t="s">
        <v>2845</v>
      </c>
      <c r="E1604" s="71" t="s">
        <v>2846</v>
      </c>
      <c r="F1604" s="76" t="s">
        <v>8554</v>
      </c>
      <c r="G1604" s="60" t="s">
        <v>8536</v>
      </c>
      <c r="H1604" s="10" t="str">
        <f t="shared" si="26"/>
        <v>(1612, 'Phạm Thái Dương', '1996-11-24', 'Nam', 'Bến Tre', '0334 036 477
0982 721 276', 'MR19213', 130, 30, 474, 'OSAKA', '103000000', '2019-11-25', '', '2019-11-20', '', '25000000', '78000000', '', '', '', '', '', '', 'Admin', '2020-06-22 00:46:18'),</v>
      </c>
      <c r="I1604" s="10" t="str">
        <f t="shared" si="26"/>
        <v>(Phạm Thái Dương, '1996-11-24', 'Nam', 'Bến Tre', '0334 036 477
0982 721 276', 'MR19213', '(1612, 'Phạm Thái Dương', '1996-11-24', 'Nam', 'Bến Tre', '0334 036 477
0982 721 276', 'MR19213', 130, 30, 474, 'OSAKA', '103000000', '2019-11-25', '', '2019-11-20', '', '25000000', '78000000', '', '', '', '', '', '', 'Admin', '2020-06-22 00:46:18'),', 30, 474, OSAKA, '103000000', '2019-11-25', '25000000', '2019-11-20', '', '', '78000000', '', '', '', '', '', '', '', 'Admin', '2020-06-22 00:46:18'),</v>
      </c>
      <c r="J1604" s="58">
        <v>130</v>
      </c>
      <c r="K1604" s="58">
        <v>30</v>
      </c>
      <c r="L1604" s="58">
        <v>474</v>
      </c>
      <c r="M1604" s="83" t="s">
        <v>3343</v>
      </c>
      <c r="N1604" s="85">
        <v>103000000</v>
      </c>
      <c r="O1604" s="56" t="s">
        <v>6916</v>
      </c>
      <c r="P1604" s="159">
        <v>25000000</v>
      </c>
      <c r="Q1604" s="124">
        <v>78000000</v>
      </c>
      <c r="R1604" s="124"/>
      <c r="S1604" s="49" t="s">
        <v>8537</v>
      </c>
      <c r="T1604" s="49"/>
      <c r="U1604" s="130"/>
      <c r="V1604" s="55"/>
      <c r="W1604" s="55"/>
      <c r="X1604" s="10"/>
      <c r="Y1604" s="10"/>
      <c r="Z1604" s="10"/>
    </row>
    <row r="1605" spans="1:26">
      <c r="A1605" s="10">
        <v>1613</v>
      </c>
      <c r="B1605" s="71" t="s">
        <v>8555</v>
      </c>
      <c r="C1605" s="50" t="s">
        <v>8556</v>
      </c>
      <c r="D1605" s="51" t="s">
        <v>2845</v>
      </c>
      <c r="E1605" s="71" t="s">
        <v>2819</v>
      </c>
      <c r="F1605" s="76" t="s">
        <v>8557</v>
      </c>
      <c r="G1605" s="60" t="s">
        <v>8536</v>
      </c>
      <c r="H1605" s="10" t="str">
        <f t="shared" si="26"/>
        <v>(1613, 'Lê Tấn Phú', '1984-10-06', 'Nam', 'Hồ Chí Minh', '0908 461 695
0975 206 079', 'MR19213', 130, 30, 474, 'OSAKA', '103000000', '2019-08-13', '', '2019-11-20', '', '50000000', '53000000', '', '', '', '', '', '', 'Admin', '2020-06-22 00:46:18'),</v>
      </c>
      <c r="I1605" s="10" t="str">
        <f t="shared" si="26"/>
        <v>(Lê Tấn Phú, '1984-10-06', 'Nam', 'Hồ Chí Minh', '0908 461 695
0975 206 079', 'MR19213', '(1613, 'Lê Tấn Phú', '1984-10-06', 'Nam', 'Hồ Chí Minh', '0908 461 695
0975 206 079', 'MR19213', 130, 30, 474, 'OSAKA', '103000000', '2019-08-13', '', '2019-11-20', '', '50000000', '53000000', '', '', '', '', '', '', 'Admin', '2020-06-22 00:46:18'),', 30, 474, OSAKA, '103000000', '2019-08-13', '50000000', '2019-11-20', '', '', '53000000', '', '', '', '', '', '', '', 'Admin', '2020-06-22 00:46:18'),</v>
      </c>
      <c r="J1605" s="58">
        <v>130</v>
      </c>
      <c r="K1605" s="58">
        <v>30</v>
      </c>
      <c r="L1605" s="58">
        <v>474</v>
      </c>
      <c r="M1605" s="83" t="s">
        <v>3343</v>
      </c>
      <c r="N1605" s="85">
        <v>103000000</v>
      </c>
      <c r="O1605" s="56" t="s">
        <v>6964</v>
      </c>
      <c r="P1605" s="159">
        <v>50000000</v>
      </c>
      <c r="Q1605" s="124">
        <v>53000000</v>
      </c>
      <c r="R1605" s="124"/>
      <c r="S1605" s="49" t="s">
        <v>8537</v>
      </c>
      <c r="T1605" s="49"/>
      <c r="U1605" s="130"/>
      <c r="V1605" s="55"/>
      <c r="W1605" s="55"/>
      <c r="X1605" s="10"/>
      <c r="Y1605" s="10"/>
      <c r="Z1605" s="10"/>
    </row>
    <row r="1606" spans="1:26">
      <c r="A1606" s="10">
        <v>1614</v>
      </c>
      <c r="B1606" s="71" t="s">
        <v>8558</v>
      </c>
      <c r="C1606" s="50" t="s">
        <v>8559</v>
      </c>
      <c r="D1606" s="51" t="s">
        <v>2845</v>
      </c>
      <c r="E1606" s="71" t="s">
        <v>5394</v>
      </c>
      <c r="F1606" s="76" t="s">
        <v>8560</v>
      </c>
      <c r="G1606" s="60" t="s">
        <v>8536</v>
      </c>
      <c r="H1606" s="10" t="str">
        <f t="shared" si="26"/>
        <v>(1614, 'Trương Đức Thọ', '1986-04-10', 'Nam', 'Quảng Trị', '0989 276 026
0979 755 545', 'MR19213', 130, 30, 474, 'OSAKA', '103000000', '2019-11-27', '', '2019-11-20', '', '42000000', '61000000', '', '', '', '', '', '', 'Admin', '2020-06-22 00:46:18'),</v>
      </c>
      <c r="I1606" s="10" t="str">
        <f t="shared" si="26"/>
        <v>(Trương Đức Thọ, '1986-04-10', 'Nam', 'Quảng Trị', '0989 276 026
0979 755 545', 'MR19213', '(1614, 'Trương Đức Thọ', '1986-04-10', 'Nam', 'Quảng Trị', '0989 276 026
0979 755 545', 'MR19213', 130, 30, 474, 'OSAKA', '103000000', '2019-11-27', '', '2019-11-20', '', '42000000', '61000000', '', '', '', '', '', '', 'Admin', '2020-06-22 00:46:18'),', 30, 474, OSAKA, '103000000', '2019-11-27', '42000000', '2019-11-20', '', '', '61000000', '', '', '', '', '', '', '', 'Admin', '2020-06-22 00:46:18'),</v>
      </c>
      <c r="J1606" s="58">
        <v>130</v>
      </c>
      <c r="K1606" s="58">
        <v>30</v>
      </c>
      <c r="L1606" s="58">
        <v>474</v>
      </c>
      <c r="M1606" s="83" t="s">
        <v>3343</v>
      </c>
      <c r="N1606" s="85">
        <v>103000000</v>
      </c>
      <c r="O1606" s="56" t="s">
        <v>8510</v>
      </c>
      <c r="P1606" s="159">
        <v>42000000</v>
      </c>
      <c r="Q1606" s="124">
        <v>61000000</v>
      </c>
      <c r="R1606" s="124"/>
      <c r="S1606" s="49" t="s">
        <v>8537</v>
      </c>
      <c r="T1606" s="49"/>
      <c r="U1606" s="130"/>
      <c r="V1606" s="55"/>
      <c r="W1606" s="55"/>
      <c r="X1606" s="10"/>
      <c r="Y1606" s="10"/>
      <c r="Z1606" s="10"/>
    </row>
    <row r="1607" spans="1:26">
      <c r="A1607" s="10">
        <v>1615</v>
      </c>
      <c r="B1607" s="71" t="s">
        <v>8561</v>
      </c>
      <c r="C1607" s="50" t="s">
        <v>8562</v>
      </c>
      <c r="D1607" s="51" t="s">
        <v>2845</v>
      </c>
      <c r="E1607" s="71" t="s">
        <v>2846</v>
      </c>
      <c r="F1607" s="76" t="s">
        <v>8563</v>
      </c>
      <c r="G1607" s="60" t="s">
        <v>8536</v>
      </c>
      <c r="H1607" s="10" t="str">
        <f t="shared" si="26"/>
        <v>(1615, 'Dương Minh Trí', '2001-05-25', 'Nam', 'Bến Tre', '0375 690 236
0388 724 282', 'MR19213', 130, 30, 474, 'OSAKA', '103000000', '2019-11-25', '', '2019-11-20', '', '50000000', '53000000', '', '', '', '', '', '', 'Admin', '2020-06-22 00:46:18'),</v>
      </c>
      <c r="I1607" s="10" t="str">
        <f t="shared" si="26"/>
        <v>(Dương Minh Trí, '2001-05-25', 'Nam', 'Bến Tre', '0375 690 236
0388 724 282', 'MR19213', '(1615, 'Dương Minh Trí', '2001-05-25', 'Nam', 'Bến Tre', '0375 690 236
0388 724 282', 'MR19213', 130, 30, 474, 'OSAKA', '103000000', '2019-11-25', '', '2019-11-20', '', '50000000', '53000000', '', '', '', '', '', '', 'Admin', '2020-06-22 00:46:18'),', 30, 474, OSAKA, '103000000', '2019-11-25', '50000000', '2019-11-20', '', '', '53000000', '', '', '', '', '', '', '', 'Admin', '2020-06-22 00:46:18'),</v>
      </c>
      <c r="J1607" s="58">
        <v>130</v>
      </c>
      <c r="K1607" s="58">
        <v>30</v>
      </c>
      <c r="L1607" s="58">
        <v>474</v>
      </c>
      <c r="M1607" s="83" t="s">
        <v>3343</v>
      </c>
      <c r="N1607" s="85">
        <v>103000000</v>
      </c>
      <c r="O1607" s="56" t="s">
        <v>6916</v>
      </c>
      <c r="P1607" s="159">
        <v>50000000</v>
      </c>
      <c r="Q1607" s="124">
        <v>53000000</v>
      </c>
      <c r="R1607" s="124"/>
      <c r="S1607" s="49" t="s">
        <v>8537</v>
      </c>
      <c r="T1607" s="49"/>
      <c r="U1607" s="130"/>
      <c r="V1607" s="55"/>
      <c r="W1607" s="55"/>
      <c r="X1607" s="10"/>
      <c r="Y1607" s="10"/>
      <c r="Z1607" s="10"/>
    </row>
    <row r="1608" spans="1:26">
      <c r="A1608" s="10">
        <v>1616</v>
      </c>
      <c r="B1608" s="71" t="s">
        <v>8564</v>
      </c>
      <c r="C1608" s="50" t="s">
        <v>5297</v>
      </c>
      <c r="D1608" s="51" t="s">
        <v>2845</v>
      </c>
      <c r="E1608" s="71" t="s">
        <v>3141</v>
      </c>
      <c r="F1608" s="76" t="s">
        <v>8565</v>
      </c>
      <c r="G1608" s="60" t="s">
        <v>8536</v>
      </c>
      <c r="H1608" s="10" t="str">
        <f t="shared" si="26"/>
        <v>(1616, 'Châu Thanh Tú', '1997-02-07', 'Nam', 'Đồng Tháp', '0971 529 092
0902 765 668', 'MR19213', 130, 30, 474, 'OSAKA', '103000000', '2019-11-27', '', '2019-11-20', '', '30000000', '73000000', '', '', '', '', '', '', 'Admin', '2020-06-22 00:46:18'),</v>
      </c>
      <c r="I1608" s="10" t="str">
        <f t="shared" si="26"/>
        <v>(Châu Thanh Tú, '1997-02-07', 'Nam', 'Đồng Tháp', '0971 529 092
0902 765 668', 'MR19213', '(1616, 'Châu Thanh Tú', '1997-02-07', 'Nam', 'Đồng Tháp', '0971 529 092
0902 765 668', 'MR19213', 130, 30, 474, 'OSAKA', '103000000', '2019-11-27', '', '2019-11-20', '', '30000000', '73000000', '', '', '', '', '', '', 'Admin', '2020-06-22 00:46:18'),', 30, 474, OSAKA, '103000000', '2019-11-27', '30000000', '2019-11-20', '', '', '73000000', '', '', '', '', '', '', '', 'Admin', '2020-06-22 00:46:18'),</v>
      </c>
      <c r="J1608" s="58">
        <v>130</v>
      </c>
      <c r="K1608" s="58">
        <v>30</v>
      </c>
      <c r="L1608" s="58">
        <v>474</v>
      </c>
      <c r="M1608" s="83" t="s">
        <v>3343</v>
      </c>
      <c r="N1608" s="85">
        <v>103000000</v>
      </c>
      <c r="O1608" s="56" t="s">
        <v>8510</v>
      </c>
      <c r="P1608" s="159">
        <v>30000000</v>
      </c>
      <c r="Q1608" s="124">
        <v>73000000</v>
      </c>
      <c r="R1608" s="124"/>
      <c r="S1608" s="49" t="s">
        <v>8537</v>
      </c>
      <c r="T1608" s="49"/>
      <c r="U1608" s="130"/>
      <c r="V1608" s="55"/>
      <c r="W1608" s="55"/>
      <c r="X1608" s="10"/>
      <c r="Y1608" s="10"/>
      <c r="Z1608" s="10"/>
    </row>
    <row r="1609" spans="1:26">
      <c r="A1609" s="10">
        <v>1617</v>
      </c>
      <c r="B1609" s="71" t="s">
        <v>8566</v>
      </c>
      <c r="C1609" s="50" t="s">
        <v>8567</v>
      </c>
      <c r="D1609" s="51" t="s">
        <v>2845</v>
      </c>
      <c r="E1609" s="71" t="s">
        <v>3141</v>
      </c>
      <c r="F1609" s="76" t="s">
        <v>8568</v>
      </c>
      <c r="G1609" s="60" t="s">
        <v>8536</v>
      </c>
      <c r="H1609" s="10" t="str">
        <f t="shared" si="26"/>
        <v>(1617, 'Phan Triệu Vĩ', '1996-12-16', 'Nam', 'Đồng Tháp', '0333 350 118
0977 228 331', 'MR19213', 130, 30, 474, 'OSAKA', '103000000', '2019-11-27', '', '2019-11-20', '', '30000000', '73000000', '', '', '', '', '', '', 'Admin', '2020-06-22 00:46:18'),</v>
      </c>
      <c r="I1609" s="10" t="str">
        <f t="shared" si="26"/>
        <v>(Phan Triệu Vĩ, '1996-12-16', 'Nam', 'Đồng Tháp', '0333 350 118
0977 228 331', 'MR19213', '(1617, 'Phan Triệu Vĩ', '1996-12-16', 'Nam', 'Đồng Tháp', '0333 350 118
0977 228 331', 'MR19213', 130, 30, 474, 'OSAKA', '103000000', '2019-11-27', '', '2019-11-20', '', '30000000', '73000000', '', '', '', '', '', '', 'Admin', '2020-06-22 00:46:18'),', 30, 474, OSAKA, '103000000', '2019-11-27', '30000000', '2019-11-20', '', '', '73000000', '', '', '', '', '', '', '', 'Admin', '2020-06-22 00:46:18'),</v>
      </c>
      <c r="J1609" s="58">
        <v>130</v>
      </c>
      <c r="K1609" s="58">
        <v>30</v>
      </c>
      <c r="L1609" s="58">
        <v>474</v>
      </c>
      <c r="M1609" s="83" t="s">
        <v>3343</v>
      </c>
      <c r="N1609" s="85">
        <v>103000000</v>
      </c>
      <c r="O1609" s="56" t="s">
        <v>8510</v>
      </c>
      <c r="P1609" s="159">
        <v>30000000</v>
      </c>
      <c r="Q1609" s="124">
        <v>73000000</v>
      </c>
      <c r="R1609" s="124"/>
      <c r="S1609" s="49" t="s">
        <v>8537</v>
      </c>
      <c r="T1609" s="49"/>
      <c r="U1609" s="130"/>
      <c r="V1609" s="55"/>
      <c r="W1609" s="55"/>
      <c r="X1609" s="10"/>
      <c r="Y1609" s="10"/>
      <c r="Z1609" s="10"/>
    </row>
    <row r="1610" spans="1:26">
      <c r="A1610" s="10">
        <v>1618</v>
      </c>
      <c r="B1610" s="71" t="s">
        <v>8569</v>
      </c>
      <c r="C1610" s="50" t="s">
        <v>8570</v>
      </c>
      <c r="D1610" s="51" t="s">
        <v>2845</v>
      </c>
      <c r="E1610" s="71" t="s">
        <v>3141</v>
      </c>
      <c r="F1610" s="76" t="s">
        <v>8571</v>
      </c>
      <c r="G1610" s="60" t="s">
        <v>8536</v>
      </c>
      <c r="H1610" s="10" t="str">
        <f t="shared" si="26"/>
        <v>(1618, 'Võ Thanh Tòng', '1995-01-06', 'Nam', 'Đồng Tháp', '0786 958 83
0988 741 385', 'MR19213', 130, 30, 474, 'OSAKA', '103000000', '2019-11-26', '', '2019-11-20', '', '50000000', '53000000', '', '', '', '', '', '', 'Admin', '2020-06-22 00:46:18'),</v>
      </c>
      <c r="I1610" s="10" t="str">
        <f t="shared" si="26"/>
        <v>(Võ Thanh Tòng, '1995-01-06', 'Nam', 'Đồng Tháp', '0786 958 83
0988 741 385', 'MR19213', '(1618, 'Võ Thanh Tòng', '1995-01-06', 'Nam', 'Đồng Tháp', '0786 958 83
0988 741 385', 'MR19213', 130, 30, 474, 'OSAKA', '103000000', '2019-11-26', '', '2019-11-20', '', '50000000', '53000000', '', '', '', '', '', '', 'Admin', '2020-06-22 00:46:18'),', 30, 474, OSAKA, '103000000', '2019-11-26', '50000000', '2019-11-20', '', '', '53000000', '', '', '', '', '', '', '', 'Admin', '2020-06-22 00:46:18'),</v>
      </c>
      <c r="J1610" s="58">
        <v>130</v>
      </c>
      <c r="K1610" s="58">
        <v>30</v>
      </c>
      <c r="L1610" s="58">
        <v>474</v>
      </c>
      <c r="M1610" s="83" t="s">
        <v>3343</v>
      </c>
      <c r="N1610" s="85">
        <v>103000000</v>
      </c>
      <c r="O1610" s="56" t="s">
        <v>4299</v>
      </c>
      <c r="P1610" s="159">
        <v>50000000</v>
      </c>
      <c r="Q1610" s="124">
        <v>53000000</v>
      </c>
      <c r="R1610" s="124"/>
      <c r="S1610" s="49" t="s">
        <v>8537</v>
      </c>
      <c r="T1610" s="49"/>
      <c r="U1610" s="130"/>
      <c r="V1610" s="55"/>
      <c r="W1610" s="55"/>
      <c r="X1610" s="10"/>
      <c r="Y1610" s="10"/>
      <c r="Z1610" s="10"/>
    </row>
    <row r="1611" spans="1:26">
      <c r="A1611" s="10">
        <v>1619</v>
      </c>
      <c r="B1611" s="71" t="s">
        <v>8572</v>
      </c>
      <c r="C1611" s="50" t="s">
        <v>8573</v>
      </c>
      <c r="D1611" s="51" t="s">
        <v>2845</v>
      </c>
      <c r="E1611" s="71" t="s">
        <v>2876</v>
      </c>
      <c r="F1611" s="76"/>
      <c r="G1611" s="60" t="s">
        <v>8536</v>
      </c>
      <c r="H1611" s="10" t="str">
        <f t="shared" si="26"/>
        <v>(1619, 'Trần Minh Thiện', '1993-05-14', 'Nam', 'Vĩnh Long', '', 'MR19213', 130, 30, 474, 'OSAKA', '103000000', '2019-11-27', '', '2019-11-20', '', '30000000', '73000000', '', '', '', '', '', '', 'Admin', '2020-06-22 00:46:18'),</v>
      </c>
      <c r="I1611" s="10" t="str">
        <f t="shared" si="26"/>
        <v>(Trần Minh Thiện, '1993-05-14', 'Nam', 'Vĩnh Long', '', 'MR19213', '(1619, 'Trần Minh Thiện', '1993-05-14', 'Nam', 'Vĩnh Long', '', 'MR19213', 130, 30, 474, 'OSAKA', '103000000', '2019-11-27', '', '2019-11-20', '', '30000000', '73000000', '', '', '', '', '', '', 'Admin', '2020-06-22 00:46:18'),', 30, 474, OSAKA, '103000000', '2019-11-27', '30000000', '2019-11-20', '', '', '73000000', '', '', '', '', '', '', '', 'Admin', '2020-06-22 00:46:18'),</v>
      </c>
      <c r="J1611" s="58">
        <v>130</v>
      </c>
      <c r="K1611" s="58">
        <v>30</v>
      </c>
      <c r="L1611" s="58">
        <v>474</v>
      </c>
      <c r="M1611" s="83" t="s">
        <v>3343</v>
      </c>
      <c r="N1611" s="85">
        <v>103000000</v>
      </c>
      <c r="O1611" s="56" t="s">
        <v>8510</v>
      </c>
      <c r="P1611" s="159">
        <v>30000000</v>
      </c>
      <c r="Q1611" s="124">
        <v>73000000</v>
      </c>
      <c r="R1611" s="124"/>
      <c r="S1611" s="49" t="s">
        <v>8537</v>
      </c>
      <c r="T1611" s="49"/>
      <c r="U1611" s="130"/>
      <c r="V1611" s="55"/>
      <c r="W1611" s="55"/>
      <c r="X1611" s="10"/>
      <c r="Y1611" s="10"/>
      <c r="Z1611" s="10"/>
    </row>
    <row r="1612" spans="1:26">
      <c r="A1612" s="10">
        <v>1620</v>
      </c>
      <c r="B1612" s="71" t="s">
        <v>8574</v>
      </c>
      <c r="C1612" s="50" t="s">
        <v>7796</v>
      </c>
      <c r="D1612" s="51" t="s">
        <v>2818</v>
      </c>
      <c r="E1612" s="71" t="s">
        <v>5902</v>
      </c>
      <c r="F1612" s="76"/>
      <c r="G1612" s="60" t="s">
        <v>8575</v>
      </c>
      <c r="H1612" s="10" t="str">
        <f t="shared" si="26"/>
        <v>(1620, 'Nguyễn Thị Thúy Hoa', '1996-06-10', 'Nữ', 'Bắc Giang', '', 'MRHL19057', 140, 43, 667, '', '', ' THU-NỘ-HÀ', '', '2019-11-18', '', '0', '0', '', '', '', '', '', 'HÀ NỘI THU', 'Admin', '2020-06-22 00:46:18'),</v>
      </c>
      <c r="I1612" s="10" t="str">
        <f t="shared" si="26"/>
        <v>(Nguyễn Thị Thúy Hoa, '1996-06-10', 'Nữ', 'Bắc Giang', '', 'MRHL19057', '(1620, 'Nguyễn Thị Thúy Hoa', '1996-06-10', 'Nữ', 'Bắc Giang', '', 'MRHL19057', 140, 43, 667, '', '', ' THU-NỘ-HÀ', '', '2019-11-18', '', '0', '0', '', '', '', '', '', 'HÀ NỘI THU', 'Admin', '2020-06-22 00:46:18'),', 43, 667, , '', ' THU-NỘ-HÀ', '0', '2019-11-18', '', '', '0', '', '', '', '', '', 'HÀ NỘI THU', '', 'Admin', '2020-06-22 00:46:18'),</v>
      </c>
      <c r="J1612" s="58">
        <v>140</v>
      </c>
      <c r="K1612" s="58">
        <v>43</v>
      </c>
      <c r="L1612" s="58">
        <v>667</v>
      </c>
      <c r="M1612" s="83"/>
      <c r="N1612" s="85"/>
      <c r="O1612" s="56" t="s">
        <v>8462</v>
      </c>
      <c r="P1612" s="159">
        <v>0</v>
      </c>
      <c r="Q1612" s="124">
        <v>0</v>
      </c>
      <c r="R1612" s="124"/>
      <c r="S1612" s="49" t="s">
        <v>7211</v>
      </c>
      <c r="T1612" s="49"/>
      <c r="U1612" s="130"/>
      <c r="V1612" s="55"/>
      <c r="W1612" s="55"/>
      <c r="X1612" s="10"/>
      <c r="Y1612" s="10"/>
      <c r="Z1612" s="75" t="s">
        <v>3791</v>
      </c>
    </row>
    <row r="1613" spans="1:26">
      <c r="A1613" s="10">
        <v>1621</v>
      </c>
      <c r="B1613" s="71" t="s">
        <v>8576</v>
      </c>
      <c r="C1613" s="50" t="s">
        <v>8577</v>
      </c>
      <c r="D1613" s="51" t="s">
        <v>2818</v>
      </c>
      <c r="E1613" s="71" t="s">
        <v>3597</v>
      </c>
      <c r="F1613" s="76"/>
      <c r="G1613" s="60" t="s">
        <v>8575</v>
      </c>
      <c r="H1613" s="10" t="str">
        <f t="shared" si="26"/>
        <v>(1621, 'Lý Hải Yến', '2001-10-19', 'Nữ', 'Thái Bình', '', 'MRHL19057', 140, 43, 667, '', '', ' THU-NỘ-HÀ', '', '2019-11-18', '', '0', '0', '', '', '', '', '', 'HÀ NỘI THU', 'Admin', '2020-06-22 00:46:18'),</v>
      </c>
      <c r="I1613" s="10" t="str">
        <f t="shared" si="26"/>
        <v>(Lý Hải Yến, '2001-10-19', 'Nữ', 'Thái Bình', '', 'MRHL19057', '(1621, 'Lý Hải Yến', '2001-10-19', 'Nữ', 'Thái Bình', '', 'MRHL19057', 140, 43, 667, '', '', ' THU-NỘ-HÀ', '', '2019-11-18', '', '0', '0', '', '', '', '', '', 'HÀ NỘI THU', 'Admin', '2020-06-22 00:46:18'),', 43, 667, , '', ' THU-NỘ-HÀ', '0', '2019-11-18', '', '', '0', '', '', '', '', '', 'HÀ NỘI THU', '', 'Admin', '2020-06-22 00:46:18'),</v>
      </c>
      <c r="J1613" s="58">
        <v>140</v>
      </c>
      <c r="K1613" s="58">
        <v>43</v>
      </c>
      <c r="L1613" s="58">
        <v>667</v>
      </c>
      <c r="M1613" s="83"/>
      <c r="N1613" s="85"/>
      <c r="O1613" s="56" t="s">
        <v>8462</v>
      </c>
      <c r="P1613" s="159">
        <v>0</v>
      </c>
      <c r="Q1613" s="124">
        <v>0</v>
      </c>
      <c r="R1613" s="124"/>
      <c r="S1613" s="49" t="s">
        <v>7211</v>
      </c>
      <c r="T1613" s="49"/>
      <c r="U1613" s="130"/>
      <c r="V1613" s="55"/>
      <c r="W1613" s="55"/>
      <c r="X1613" s="10"/>
      <c r="Y1613" s="10"/>
      <c r="Z1613" s="75" t="s">
        <v>3791</v>
      </c>
    </row>
    <row r="1614" spans="1:26">
      <c r="A1614" s="10">
        <v>1622</v>
      </c>
      <c r="B1614" s="71" t="s">
        <v>8334</v>
      </c>
      <c r="C1614" s="50" t="s">
        <v>8578</v>
      </c>
      <c r="D1614" s="51" t="s">
        <v>2818</v>
      </c>
      <c r="E1614" s="71" t="s">
        <v>3012</v>
      </c>
      <c r="F1614" s="76"/>
      <c r="G1614" s="60" t="s">
        <v>8575</v>
      </c>
      <c r="H1614" s="10" t="str">
        <f t="shared" si="26"/>
        <v>(1622, 'Lê Thị Ngân', '2000-10-23', 'Nữ', 'Nghệ An', '', 'MRHL19057', 140, 43, 667, '', '', ' THU-NỘ-HÀ', '', '2019-11-18', '', '0', '0', '', '', '', '', '', 'HÀ NỘI THU', 'Admin', '2020-06-22 00:46:18'),</v>
      </c>
      <c r="I1614" s="10" t="str">
        <f t="shared" si="26"/>
        <v>(Lê Thị Ngân, '2000-10-23', 'Nữ', 'Nghệ An', '', 'MRHL19057', '(1622, 'Lê Thị Ngân', '2000-10-23', 'Nữ', 'Nghệ An', '', 'MRHL19057', 140, 43, 667, '', '', ' THU-NỘ-HÀ', '', '2019-11-18', '', '0', '0', '', '', '', '', '', 'HÀ NỘI THU', 'Admin', '2020-06-22 00:46:18'),', 43, 667, , '', ' THU-NỘ-HÀ', '0', '2019-11-18', '', '', '0', '', '', '', '', '', 'HÀ NỘI THU', '', 'Admin', '2020-06-22 00:46:18'),</v>
      </c>
      <c r="J1614" s="58">
        <v>140</v>
      </c>
      <c r="K1614" s="58">
        <v>43</v>
      </c>
      <c r="L1614" s="58">
        <v>667</v>
      </c>
      <c r="M1614" s="83"/>
      <c r="N1614" s="85"/>
      <c r="O1614" s="56" t="s">
        <v>8462</v>
      </c>
      <c r="P1614" s="159">
        <v>0</v>
      </c>
      <c r="Q1614" s="124">
        <v>0</v>
      </c>
      <c r="R1614" s="124"/>
      <c r="S1614" s="49" t="s">
        <v>7211</v>
      </c>
      <c r="T1614" s="49"/>
      <c r="U1614" s="130"/>
      <c r="V1614" s="55"/>
      <c r="W1614" s="55"/>
      <c r="X1614" s="10"/>
      <c r="Y1614" s="10"/>
      <c r="Z1614" s="75" t="s">
        <v>3791</v>
      </c>
    </row>
    <row r="1615" spans="1:26">
      <c r="A1615" s="10">
        <v>1623</v>
      </c>
      <c r="B1615" s="71" t="s">
        <v>8579</v>
      </c>
      <c r="C1615" s="50" t="s">
        <v>8580</v>
      </c>
      <c r="D1615" s="51" t="s">
        <v>2818</v>
      </c>
      <c r="E1615" s="71" t="s">
        <v>5569</v>
      </c>
      <c r="F1615" s="76"/>
      <c r="G1615" s="60" t="s">
        <v>8581</v>
      </c>
      <c r="H1615" s="10" t="str">
        <f t="shared" si="26"/>
        <v>(1623, 'Nguyễn Thị Vân', '1987-02-16', 'Nữ', 'Tuyên Quang', '', 'MRHL19058', 140, 43, 666, '', '', ' THU-NỘ-HÀ', '', '2019-11-18', '', '0', '0', '', '', '', '', '', 'HÀ NỘI THU', 'Admin', '2020-06-22 00:46:18'),</v>
      </c>
      <c r="I1615" s="10" t="str">
        <f t="shared" si="26"/>
        <v>(Nguyễn Thị Vân, '1987-02-16', 'Nữ', 'Tuyên Quang', '', 'MRHL19058', '(1623, 'Nguyễn Thị Vân', '1987-02-16', 'Nữ', 'Tuyên Quang', '', 'MRHL19058', 140, 43, 666, '', '', ' THU-NỘ-HÀ', '', '2019-11-18', '', '0', '0', '', '', '', '', '', 'HÀ NỘI THU', 'Admin', '2020-06-22 00:46:18'),', 43, 666, , '', ' THU-NỘ-HÀ', '0', '2019-11-18', '', '', '0', '', '', '', '', '', 'HÀ NỘI THU', '', 'Admin', '2020-06-22 00:46:18'),</v>
      </c>
      <c r="J1615" s="58">
        <v>140</v>
      </c>
      <c r="K1615" s="58">
        <v>43</v>
      </c>
      <c r="L1615" s="58">
        <v>666</v>
      </c>
      <c r="M1615" s="83"/>
      <c r="N1615" s="85"/>
      <c r="O1615" s="56" t="s">
        <v>8462</v>
      </c>
      <c r="P1615" s="159">
        <v>0</v>
      </c>
      <c r="Q1615" s="124">
        <v>0</v>
      </c>
      <c r="R1615" s="124"/>
      <c r="S1615" s="49" t="s">
        <v>7211</v>
      </c>
      <c r="T1615" s="49"/>
      <c r="U1615" s="130"/>
      <c r="V1615" s="55"/>
      <c r="W1615" s="55"/>
      <c r="X1615" s="10"/>
      <c r="Y1615" s="10"/>
      <c r="Z1615" s="75" t="s">
        <v>3791</v>
      </c>
    </row>
    <row r="1616" spans="1:26">
      <c r="A1616" s="10">
        <v>1624</v>
      </c>
      <c r="B1616" s="71" t="s">
        <v>8582</v>
      </c>
      <c r="C1616" s="50" t="s">
        <v>8583</v>
      </c>
      <c r="D1616" s="51" t="s">
        <v>2818</v>
      </c>
      <c r="E1616" s="71" t="s">
        <v>8584</v>
      </c>
      <c r="F1616" s="76"/>
      <c r="G1616" s="60" t="s">
        <v>8581</v>
      </c>
      <c r="H1616" s="10" t="str">
        <f t="shared" si="26"/>
        <v>(1624, 'Phan Thị Diễm Hiền', '1987-11-16', 'Nữ', 'Đà Nẵng', '', 'MRHL19058', 140, 43, 666, '', '', ' THU-NỘ-HÀ', '', '2019-11-18', '', '0', '0', '', '', '', '', '', 'HÀ NỘI THU', 'Admin', '2020-06-22 00:46:18'),</v>
      </c>
      <c r="I1616" s="10" t="str">
        <f t="shared" si="26"/>
        <v>(Phan Thị Diễm Hiền, '1987-11-16', 'Nữ', 'Đà Nẵng', '', 'MRHL19058', '(1624, 'Phan Thị Diễm Hiền', '1987-11-16', 'Nữ', 'Đà Nẵng', '', 'MRHL19058', 140, 43, 666, '', '', ' THU-NỘ-HÀ', '', '2019-11-18', '', '0', '0', '', '', '', '', '', 'HÀ NỘI THU', 'Admin', '2020-06-22 00:46:18'),', 43, 666, , '', ' THU-NỘ-HÀ', '0', '2019-11-18', '', '', '0', '', '', '', '', '', 'HÀ NỘI THU', '', 'Admin', '2020-06-22 00:46:18'),</v>
      </c>
      <c r="J1616" s="58">
        <v>140</v>
      </c>
      <c r="K1616" s="58">
        <v>43</v>
      </c>
      <c r="L1616" s="58">
        <v>666</v>
      </c>
      <c r="M1616" s="83"/>
      <c r="N1616" s="85"/>
      <c r="O1616" s="56" t="s">
        <v>8462</v>
      </c>
      <c r="P1616" s="159">
        <v>0</v>
      </c>
      <c r="Q1616" s="124">
        <v>0</v>
      </c>
      <c r="R1616" s="124"/>
      <c r="S1616" s="49" t="s">
        <v>7211</v>
      </c>
      <c r="T1616" s="49"/>
      <c r="U1616" s="130"/>
      <c r="V1616" s="55"/>
      <c r="W1616" s="55"/>
      <c r="X1616" s="10"/>
      <c r="Y1616" s="10"/>
      <c r="Z1616" s="75" t="s">
        <v>3791</v>
      </c>
    </row>
    <row r="1617" spans="1:26">
      <c r="A1617" s="10">
        <v>1625</v>
      </c>
      <c r="B1617" s="71" t="s">
        <v>8585</v>
      </c>
      <c r="C1617" s="50" t="s">
        <v>8586</v>
      </c>
      <c r="D1617" s="51" t="s">
        <v>2818</v>
      </c>
      <c r="E1617" s="71" t="s">
        <v>3279</v>
      </c>
      <c r="F1617" s="76"/>
      <c r="G1617" s="60" t="s">
        <v>8581</v>
      </c>
      <c r="H1617" s="10" t="str">
        <f t="shared" si="26"/>
        <v>(1625, 'Tô Kiều Loan', '1994-09-19', 'Nữ', 'Thanh Hóa', '', 'MRHL19058', 140, 43, 666, '', '', ' THU-NỘ-HÀ', '', '2019-11-18', '', '0', '0', '', '', '', '', '', 'HÀ NỘI THU', 'Admin', '2020-06-22 00:46:18'),</v>
      </c>
      <c r="I1617" s="10" t="str">
        <f t="shared" si="26"/>
        <v>(Tô Kiều Loan, '1994-09-19', 'Nữ', 'Thanh Hóa', '', 'MRHL19058', '(1625, 'Tô Kiều Loan', '1994-09-19', 'Nữ', 'Thanh Hóa', '', 'MRHL19058', 140, 43, 666, '', '', ' THU-NỘ-HÀ', '', '2019-11-18', '', '0', '0', '', '', '', '', '', 'HÀ NỘI THU', 'Admin', '2020-06-22 00:46:18'),', 43, 666, , '', ' THU-NỘ-HÀ', '0', '2019-11-18', '', '', '0', '', '', '', '', '', 'HÀ NỘI THU', '', 'Admin', '2020-06-22 00:46:18'),</v>
      </c>
      <c r="J1617" s="58">
        <v>140</v>
      </c>
      <c r="K1617" s="58">
        <v>43</v>
      </c>
      <c r="L1617" s="58">
        <v>666</v>
      </c>
      <c r="M1617" s="83"/>
      <c r="N1617" s="85"/>
      <c r="O1617" s="56" t="s">
        <v>8462</v>
      </c>
      <c r="P1617" s="159">
        <v>0</v>
      </c>
      <c r="Q1617" s="124">
        <v>0</v>
      </c>
      <c r="R1617" s="124"/>
      <c r="S1617" s="49" t="s">
        <v>7211</v>
      </c>
      <c r="T1617" s="49"/>
      <c r="U1617" s="130"/>
      <c r="V1617" s="55"/>
      <c r="W1617" s="55"/>
      <c r="X1617" s="10"/>
      <c r="Y1617" s="10"/>
      <c r="Z1617" s="75" t="s">
        <v>3791</v>
      </c>
    </row>
    <row r="1618" spans="1:26">
      <c r="A1618" s="10">
        <v>1626</v>
      </c>
      <c r="B1618" s="71" t="s">
        <v>5271</v>
      </c>
      <c r="C1618" s="50" t="s">
        <v>8587</v>
      </c>
      <c r="D1618" s="51" t="s">
        <v>2818</v>
      </c>
      <c r="E1618" s="71" t="s">
        <v>3193</v>
      </c>
      <c r="F1618" s="76"/>
      <c r="G1618" s="60" t="s">
        <v>8581</v>
      </c>
      <c r="H1618" s="10" t="str">
        <f t="shared" si="26"/>
        <v>(1626, 'Nguyễn Thị Thuận', '1999-06-29', 'Nữ', 'Hà Tỉnh', '', 'MRHL19058', 140, 43, 666, '', '', ' THU-NỘ-HÀ', '', '2019-11-18', '', '0', '0', '', '', '', '', '', 'HÀ NỘI THU', 'Admin', '2020-06-22 00:46:18'),</v>
      </c>
      <c r="I1618" s="10" t="str">
        <f t="shared" si="26"/>
        <v>(Nguyễn Thị Thuận, '1999-06-29', 'Nữ', 'Hà Tỉnh', '', 'MRHL19058', '(1626, 'Nguyễn Thị Thuận', '1999-06-29', 'Nữ', 'Hà Tỉnh', '', 'MRHL19058', 140, 43, 666, '', '', ' THU-NỘ-HÀ', '', '2019-11-18', '', '0', '0', '', '', '', '', '', 'HÀ NỘI THU', 'Admin', '2020-06-22 00:46:18'),', 43, 666, , '', ' THU-NỘ-HÀ', '0', '2019-11-18', '', '', '0', '', '', '', '', '', 'HÀ NỘI THU', '', 'Admin', '2020-06-22 00:46:18'),</v>
      </c>
      <c r="J1618" s="58">
        <v>140</v>
      </c>
      <c r="K1618" s="58">
        <v>43</v>
      </c>
      <c r="L1618" s="58">
        <v>666</v>
      </c>
      <c r="M1618" s="83"/>
      <c r="N1618" s="85"/>
      <c r="O1618" s="56" t="s">
        <v>8462</v>
      </c>
      <c r="P1618" s="159">
        <v>0</v>
      </c>
      <c r="Q1618" s="124">
        <v>0</v>
      </c>
      <c r="R1618" s="124"/>
      <c r="S1618" s="49" t="s">
        <v>7211</v>
      </c>
      <c r="T1618" s="49"/>
      <c r="U1618" s="130"/>
      <c r="V1618" s="55"/>
      <c r="W1618" s="55"/>
      <c r="X1618" s="10"/>
      <c r="Y1618" s="10"/>
      <c r="Z1618" s="75" t="s">
        <v>3791</v>
      </c>
    </row>
    <row r="1619" spans="1:26">
      <c r="A1619" s="10">
        <v>1627</v>
      </c>
      <c r="B1619" s="71" t="s">
        <v>8588</v>
      </c>
      <c r="C1619" s="50" t="s">
        <v>8589</v>
      </c>
      <c r="D1619" s="51" t="s">
        <v>2818</v>
      </c>
      <c r="E1619" s="71" t="s">
        <v>3597</v>
      </c>
      <c r="F1619" s="76"/>
      <c r="G1619" s="60" t="s">
        <v>8581</v>
      </c>
      <c r="H1619" s="10" t="str">
        <f t="shared" si="26"/>
        <v>(1627, 'Hà Thanh Huyền', '1991-08-14', 'Nữ', 'Thái Bình', '', 'MRHL19058', 140, 43, 666, '', '', ' THU-NỘ-HÀ', '', '2019-11-18', '', '0', '0', '', '', '', '', '', 'HÀ NỘI THU', 'Admin', '2020-06-22 00:46:18'),</v>
      </c>
      <c r="I1619" s="10" t="str">
        <f t="shared" si="26"/>
        <v>(Hà Thanh Huyền, '1991-08-14', 'Nữ', 'Thái Bình', '', 'MRHL19058', '(1627, 'Hà Thanh Huyền', '1991-08-14', 'Nữ', 'Thái Bình', '', 'MRHL19058', 140, 43, 666, '', '', ' THU-NỘ-HÀ', '', '2019-11-18', '', '0', '0', '', '', '', '', '', 'HÀ NỘI THU', 'Admin', '2020-06-22 00:46:18'),', 43, 666, , '', ' THU-NỘ-HÀ', '0', '2019-11-18', '', '', '0', '', '', '', '', '', 'HÀ NỘI THU', '', 'Admin', '2020-06-22 00:46:18'),</v>
      </c>
      <c r="J1619" s="58">
        <v>140</v>
      </c>
      <c r="K1619" s="58">
        <v>43</v>
      </c>
      <c r="L1619" s="58">
        <v>666</v>
      </c>
      <c r="M1619" s="83"/>
      <c r="N1619" s="85"/>
      <c r="O1619" s="56" t="s">
        <v>8462</v>
      </c>
      <c r="P1619" s="159">
        <v>0</v>
      </c>
      <c r="Q1619" s="124">
        <v>0</v>
      </c>
      <c r="R1619" s="124"/>
      <c r="S1619" s="49" t="s">
        <v>7211</v>
      </c>
      <c r="T1619" s="49"/>
      <c r="U1619" s="130"/>
      <c r="V1619" s="55"/>
      <c r="W1619" s="55"/>
      <c r="X1619" s="10"/>
      <c r="Y1619" s="10"/>
      <c r="Z1619" s="75" t="s">
        <v>3791</v>
      </c>
    </row>
    <row r="1620" spans="1:26">
      <c r="A1620" s="10">
        <v>1628</v>
      </c>
      <c r="B1620" s="71" t="s">
        <v>8590</v>
      </c>
      <c r="C1620" s="50" t="s">
        <v>8591</v>
      </c>
      <c r="D1620" s="51" t="s">
        <v>2818</v>
      </c>
      <c r="E1620" s="71" t="s">
        <v>2846</v>
      </c>
      <c r="F1620" s="76" t="s">
        <v>8592</v>
      </c>
      <c r="G1620" s="60" t="s">
        <v>8593</v>
      </c>
      <c r="H1620" s="10" t="str">
        <f t="shared" si="26"/>
        <v>(1628, 'Phạm Thị Thanh Trúc', '1991-09-29', 'Nữ', 'Bến Tre', '0973 724 460
0776 790 238', 'MR19215', 62, 30, 468, 'KYOTO', '103000000', '2019-12-02', '', '2019-11-23', '', '40000000', '63000000', '', '', '', '', '', '', 'Admin', '2020-06-22 00:46:18'),</v>
      </c>
      <c r="I1620" s="10" t="str">
        <f t="shared" si="26"/>
        <v>(Phạm Thị Thanh Trúc, '1991-09-29', 'Nữ', 'Bến Tre', '0973 724 460
0776 790 238', 'MR19215', '(1628, 'Phạm Thị Thanh Trúc', '1991-09-29', 'Nữ', 'Bến Tre', '0973 724 460
0776 790 238', 'MR19215', 62, 30, 468, 'KYOTO', '103000000', '2019-12-02', '', '2019-11-23', '', '40000000', '63000000', '', '', '', '', '', '', 'Admin', '2020-06-22 00:46:18'),', 30, 468, KYOTO, '103000000', '2019-12-02', '40000000', '2019-11-23', '', '', '63000000', '', '', '', '', '', '', '', 'Admin', '2020-06-22 00:46:18'),</v>
      </c>
      <c r="J1620" s="58">
        <v>62</v>
      </c>
      <c r="K1620" s="58">
        <v>30</v>
      </c>
      <c r="L1620" s="58">
        <v>468</v>
      </c>
      <c r="M1620" s="83" t="s">
        <v>3419</v>
      </c>
      <c r="N1620" s="85">
        <v>103000000</v>
      </c>
      <c r="O1620" s="56" t="s">
        <v>8594</v>
      </c>
      <c r="P1620" s="159">
        <v>40000000</v>
      </c>
      <c r="Q1620" s="124">
        <v>63000000</v>
      </c>
      <c r="R1620" s="124"/>
      <c r="S1620" s="49" t="s">
        <v>8595</v>
      </c>
      <c r="T1620" s="49"/>
      <c r="U1620" s="130"/>
      <c r="V1620" s="55"/>
      <c r="W1620" s="55"/>
      <c r="X1620" s="10"/>
      <c r="Y1620" s="10"/>
      <c r="Z1620" s="10"/>
    </row>
    <row r="1621" spans="1:26">
      <c r="A1621" s="10">
        <v>1629</v>
      </c>
      <c r="B1621" s="71" t="s">
        <v>8596</v>
      </c>
      <c r="C1621" s="50" t="s">
        <v>8597</v>
      </c>
      <c r="D1621" s="51" t="s">
        <v>2818</v>
      </c>
      <c r="E1621" s="71" t="s">
        <v>2830</v>
      </c>
      <c r="F1621" s="76" t="s">
        <v>8598</v>
      </c>
      <c r="G1621" s="60" t="s">
        <v>8593</v>
      </c>
      <c r="H1621" s="10" t="str">
        <f t="shared" si="26"/>
        <v>(1629, 'Trần Kim Phát', '1997-08-23', 'Nữ', 'Tây Ninh', '0989 436 344
0907 238 190', 'MR19215', 62, 30, 468, 'KYOTO', '103000000', '2019-11-29', '', '2019-11-23', '', '50000000', '53000000', '', '', '', '', '', '', 'Admin', '2020-06-22 00:46:18'),</v>
      </c>
      <c r="I1621" s="10" t="str">
        <f t="shared" si="26"/>
        <v>(Trần Kim Phát, '1997-08-23', 'Nữ', 'Tây Ninh', '0989 436 344
0907 238 190', 'MR19215', '(1629, 'Trần Kim Phát', '1997-08-23', 'Nữ', 'Tây Ninh', '0989 436 344
0907 238 190', 'MR19215', 62, 30, 468, 'KYOTO', '103000000', '2019-11-29', '', '2019-11-23', '', '50000000', '53000000', '', '', '', '', '', '', 'Admin', '2020-06-22 00:46:18'),', 30, 468, KYOTO, '103000000', '2019-11-29', '50000000', '2019-11-23', '', '', '53000000', '', '', '', '', '', '', '', 'Admin', '2020-06-22 00:46:18'),</v>
      </c>
      <c r="J1621" s="58">
        <v>62</v>
      </c>
      <c r="K1621" s="58">
        <v>30</v>
      </c>
      <c r="L1621" s="58">
        <v>468</v>
      </c>
      <c r="M1621" s="83" t="s">
        <v>3419</v>
      </c>
      <c r="N1621" s="85">
        <v>103000000</v>
      </c>
      <c r="O1621" s="56" t="s">
        <v>8548</v>
      </c>
      <c r="P1621" s="159">
        <v>50000000</v>
      </c>
      <c r="Q1621" s="124">
        <v>53000000</v>
      </c>
      <c r="R1621" s="124"/>
      <c r="S1621" s="49" t="s">
        <v>8595</v>
      </c>
      <c r="T1621" s="49"/>
      <c r="U1621" s="130"/>
      <c r="V1621" s="55"/>
      <c r="W1621" s="55"/>
      <c r="X1621" s="10"/>
      <c r="Y1621" s="10"/>
      <c r="Z1621" s="10"/>
    </row>
    <row r="1622" spans="1:26">
      <c r="A1622" s="10">
        <v>1630</v>
      </c>
      <c r="B1622" s="71" t="s">
        <v>8599</v>
      </c>
      <c r="C1622" s="50" t="s">
        <v>8600</v>
      </c>
      <c r="D1622" s="51" t="s">
        <v>2818</v>
      </c>
      <c r="E1622" s="71" t="s">
        <v>2830</v>
      </c>
      <c r="F1622" s="76" t="s">
        <v>8601</v>
      </c>
      <c r="G1622" s="60" t="s">
        <v>8593</v>
      </c>
      <c r="H1622" s="10" t="str">
        <f t="shared" si="26"/>
        <v>(1630, 'Nguyễn Thị Kim Hằng', '1996-05-03', 'Nữ', 'Tây Ninh', '0966 343 525
0907 337 341', 'MR19215', 62, 30, 468, 'KYOTO', '103000000', '2019-12-02', '', '2019-11-23', '', '30000000', '73000000', '', '', '', '', '', '', 'Admin', '2020-06-22 00:46:18'),</v>
      </c>
      <c r="I1622" s="10" t="str">
        <f t="shared" si="26"/>
        <v>(Nguyễn Thị Kim Hằng, '1996-05-03', 'Nữ', 'Tây Ninh', '0966 343 525
0907 337 341', 'MR19215', '(1630, 'Nguyễn Thị Kim Hằng', '1996-05-03', 'Nữ', 'Tây Ninh', '0966 343 525
0907 337 341', 'MR19215', 62, 30, 468, 'KYOTO', '103000000', '2019-12-02', '', '2019-11-23', '', '30000000', '73000000', '', '', '', '', '', '', 'Admin', '2020-06-22 00:46:18'),', 30, 468, KYOTO, '103000000', '2019-12-02', '30000000', '2019-11-23', '', '', '73000000', '', '', '', '', '', '', '', 'Admin', '2020-06-22 00:46:18'),</v>
      </c>
      <c r="J1622" s="58">
        <v>62</v>
      </c>
      <c r="K1622" s="58">
        <v>30</v>
      </c>
      <c r="L1622" s="58">
        <v>468</v>
      </c>
      <c r="M1622" s="83" t="s">
        <v>3419</v>
      </c>
      <c r="N1622" s="85">
        <v>103000000</v>
      </c>
      <c r="O1622" s="56" t="s">
        <v>8594</v>
      </c>
      <c r="P1622" s="159">
        <v>30000000</v>
      </c>
      <c r="Q1622" s="124">
        <v>73000000</v>
      </c>
      <c r="R1622" s="124"/>
      <c r="S1622" s="49" t="s">
        <v>8595</v>
      </c>
      <c r="T1622" s="49"/>
      <c r="U1622" s="130"/>
      <c r="V1622" s="55"/>
      <c r="W1622" s="55"/>
      <c r="X1622" s="10"/>
      <c r="Y1622" s="10"/>
      <c r="Z1622" s="10"/>
    </row>
    <row r="1623" spans="1:26">
      <c r="A1623" s="10">
        <v>1631</v>
      </c>
      <c r="B1623" s="71" t="s">
        <v>8602</v>
      </c>
      <c r="C1623" s="50" t="s">
        <v>8603</v>
      </c>
      <c r="D1623" s="51" t="s">
        <v>2845</v>
      </c>
      <c r="E1623" s="71" t="s">
        <v>3653</v>
      </c>
      <c r="F1623" s="76" t="s">
        <v>8604</v>
      </c>
      <c r="G1623" s="60" t="s">
        <v>8605</v>
      </c>
      <c r="H1623" s="10" t="str">
        <f t="shared" si="26"/>
        <v>(1631, 'Nguyễn Nhật Hoàng', '1995-01-18', 'Nam', 'Đak Lak', '0835 180 195
0906 421 701', 'MR19216', 87, 5, 154, 'OSAKA', '103000000', '2019-11-28', '', '2019-11-23', '2020-20-05', '50000000', '53000000', '', '', '', '', '', '', 'Admin', '2020-06-22 00:46:18'),</v>
      </c>
      <c r="I1623" s="10" t="str">
        <f t="shared" si="26"/>
        <v>(Nguyễn Nhật Hoàng, '1995-01-18', 'Nam', 'Đak Lak', '0835 180 195
0906 421 701', 'MR19216', '(1631, 'Nguyễn Nhật Hoàng', '1995-01-18', 'Nam', 'Đak Lak', '0835 180 195
0906 421 701', 'MR19216', 87, 5, 154, 'OSAKA', '103000000', '2019-11-28', '', '2019-11-23', '2020-20-05', '50000000', '53000000', '', '', '', '', '', '', 'Admin', '2020-06-22 00:46:18'),', 5, 154, OSAKA, '103000000', '2019-11-28', '50000000', '2019-11-23', '2020-20-05', '', '53000000', '', '', '', '', '', '', '', 'Admin', '2020-06-22 00:46:18'),</v>
      </c>
      <c r="J1623" s="58">
        <v>87</v>
      </c>
      <c r="K1623" s="58">
        <v>5</v>
      </c>
      <c r="L1623" s="58">
        <v>154</v>
      </c>
      <c r="M1623" s="83" t="s">
        <v>3343</v>
      </c>
      <c r="N1623" s="85">
        <v>103000000</v>
      </c>
      <c r="O1623" s="56" t="s">
        <v>8606</v>
      </c>
      <c r="P1623" s="159">
        <v>50000000</v>
      </c>
      <c r="Q1623" s="124">
        <v>53000000</v>
      </c>
      <c r="R1623" s="124"/>
      <c r="S1623" s="49" t="s">
        <v>8595</v>
      </c>
      <c r="T1623" s="49" t="s">
        <v>8372</v>
      </c>
      <c r="U1623" s="130"/>
      <c r="V1623" s="55"/>
      <c r="W1623" s="55"/>
      <c r="X1623" s="10"/>
      <c r="Y1623" s="10"/>
      <c r="Z1623" s="10"/>
    </row>
    <row r="1624" spans="1:26">
      <c r="A1624" s="10">
        <v>1632</v>
      </c>
      <c r="B1624" s="71" t="s">
        <v>6786</v>
      </c>
      <c r="C1624" s="50" t="s">
        <v>8607</v>
      </c>
      <c r="D1624" s="51" t="s">
        <v>2845</v>
      </c>
      <c r="E1624" s="71" t="s">
        <v>2846</v>
      </c>
      <c r="F1624" s="76" t="s">
        <v>8608</v>
      </c>
      <c r="G1624" s="60" t="s">
        <v>8605</v>
      </c>
      <c r="H1624" s="10" t="str">
        <f t="shared" si="26"/>
        <v>(1632, 'Nguyễn Trường Duy', '2001-02-18', 'Nam', 'Bến Tre', '0823 939 215
0919 833 470', 'MR19216', 87, 5, 154, 'OSAKA', '103000000', '2019-11-28', '', '2019-11-23', '2020-20-05', '50000000', '53000000', '', '', '', '', '', '', 'Admin', '2020-06-22 00:46:18'),</v>
      </c>
      <c r="I1624" s="10" t="str">
        <f t="shared" si="26"/>
        <v>(Nguyễn Trường Duy, '2001-02-18', 'Nam', 'Bến Tre', '0823 939 215
0919 833 470', 'MR19216', '(1632, 'Nguyễn Trường Duy', '2001-02-18', 'Nam', 'Bến Tre', '0823 939 215
0919 833 470', 'MR19216', 87, 5, 154, 'OSAKA', '103000000', '2019-11-28', '', '2019-11-23', '2020-20-05', '50000000', '53000000', '', '', '', '', '', '', 'Admin', '2020-06-22 00:46:18'),', 5, 154, OSAKA, '103000000', '2019-11-28', '50000000', '2019-11-23', '2020-20-05', '', '53000000', '', '', '', '', '', '', '', 'Admin', '2020-06-22 00:46:18'),</v>
      </c>
      <c r="J1624" s="58">
        <v>87</v>
      </c>
      <c r="K1624" s="58">
        <v>5</v>
      </c>
      <c r="L1624" s="58">
        <v>154</v>
      </c>
      <c r="M1624" s="83" t="s">
        <v>3343</v>
      </c>
      <c r="N1624" s="85">
        <v>103000000</v>
      </c>
      <c r="O1624" s="56" t="s">
        <v>8606</v>
      </c>
      <c r="P1624" s="159">
        <v>50000000</v>
      </c>
      <c r="Q1624" s="124">
        <v>53000000</v>
      </c>
      <c r="R1624" s="124"/>
      <c r="S1624" s="49" t="s">
        <v>8595</v>
      </c>
      <c r="T1624" s="49" t="s">
        <v>8372</v>
      </c>
      <c r="U1624" s="130"/>
      <c r="V1624" s="55"/>
      <c r="W1624" s="55"/>
      <c r="X1624" s="10"/>
      <c r="Y1624" s="10"/>
      <c r="Z1624" s="10"/>
    </row>
    <row r="1625" spans="1:26">
      <c r="A1625" s="10">
        <v>1633</v>
      </c>
      <c r="B1625" s="71" t="s">
        <v>8609</v>
      </c>
      <c r="C1625" s="50" t="s">
        <v>8610</v>
      </c>
      <c r="D1625" s="51" t="s">
        <v>2818</v>
      </c>
      <c r="E1625" s="71" t="s">
        <v>3789</v>
      </c>
      <c r="F1625" s="76"/>
      <c r="G1625" s="60" t="s">
        <v>8611</v>
      </c>
      <c r="H1625" s="10" t="str">
        <f t="shared" si="26"/>
        <v>(1633, 'Trần Thanh Hiền', '1984-09-28', 'Nữ', 'Phú Thọ', '', 'MRHL19060', 140, 41, 697, 'OKAYAMA', '', ' THU-NỘ-HÀ', '', '2019-11-25', '', '0', '0', '', '', '', '', '', 'HÀ NỘI THU', 'Admin', '2020-06-22 00:46:18'),</v>
      </c>
      <c r="I1625" s="10" t="str">
        <f t="shared" si="26"/>
        <v>(Trần Thanh Hiền, '1984-09-28', 'Nữ', 'Phú Thọ', '', 'MRHL19060', '(1633, 'Trần Thanh Hiền', '1984-09-28', 'Nữ', 'Phú Thọ', '', 'MRHL19060', 140, 41, 697, 'OKAYAMA', '', ' THU-NỘ-HÀ', '', '2019-11-25', '', '0', '0', '', '', '', '', '', 'HÀ NỘI THU', 'Admin', '2020-06-22 00:46:18'),', 41, 697, OKAYAMA, '', ' THU-NỘ-HÀ', '0', '2019-11-25', '', '', '0', '', '', '', '', '', 'HÀ NỘI THU', '', 'Admin', '2020-06-22 00:46:18'),</v>
      </c>
      <c r="J1625" s="58">
        <v>140</v>
      </c>
      <c r="K1625" s="58">
        <v>41</v>
      </c>
      <c r="L1625" s="58">
        <v>697</v>
      </c>
      <c r="M1625" s="83" t="s">
        <v>2870</v>
      </c>
      <c r="N1625" s="85"/>
      <c r="O1625" s="56" t="s">
        <v>8462</v>
      </c>
      <c r="P1625" s="159">
        <v>0</v>
      </c>
      <c r="Q1625" s="124">
        <v>0</v>
      </c>
      <c r="R1625" s="124"/>
      <c r="S1625" s="49" t="s">
        <v>6916</v>
      </c>
      <c r="T1625" s="49"/>
      <c r="U1625" s="130"/>
      <c r="V1625" s="55"/>
      <c r="W1625" s="55"/>
      <c r="X1625" s="10"/>
      <c r="Y1625" s="10"/>
      <c r="Z1625" s="75" t="s">
        <v>3791</v>
      </c>
    </row>
    <row r="1626" spans="1:26">
      <c r="A1626" s="10">
        <v>1634</v>
      </c>
      <c r="B1626" s="71" t="s">
        <v>8613</v>
      </c>
      <c r="C1626" s="50" t="s">
        <v>4863</v>
      </c>
      <c r="D1626" s="51" t="s">
        <v>2818</v>
      </c>
      <c r="E1626" s="71" t="s">
        <v>2969</v>
      </c>
      <c r="F1626" s="76"/>
      <c r="G1626" s="60" t="s">
        <v>8611</v>
      </c>
      <c r="H1626" s="10" t="str">
        <f t="shared" si="26"/>
        <v>(1634, 'Hoàng Thị Bảo Châu', '1996-06-01', 'Nữ', 'Thừa Thiên Huế', '', 'MRHL19060', 140, 41, 697, 'OKAYAMA', '', ' THU-NỘ-HÀ', '', '2019-11-25', '', '0', '0', '', '', '', '', '', 'HÀ NỘI THU', 'Admin', '2020-06-22 00:46:18'),</v>
      </c>
      <c r="I1626" s="10" t="str">
        <f t="shared" si="26"/>
        <v>(Hoàng Thị Bảo Châu, '1996-06-01', 'Nữ', 'Thừa Thiên Huế', '', 'MRHL19060', '(1634, 'Hoàng Thị Bảo Châu', '1996-06-01', 'Nữ', 'Thừa Thiên Huế', '', 'MRHL19060', 140, 41, 697, 'OKAYAMA', '', ' THU-NỘ-HÀ', '', '2019-11-25', '', '0', '0', '', '', '', '', '', 'HÀ NỘI THU', 'Admin', '2020-06-22 00:46:18'),', 41, 697, OKAYAMA, '', ' THU-NỘ-HÀ', '0', '2019-11-25', '', '', '0', '', '', '', '', '', 'HÀ NỘI THU', '', 'Admin', '2020-06-22 00:46:18'),</v>
      </c>
      <c r="J1626" s="58">
        <v>140</v>
      </c>
      <c r="K1626" s="58">
        <v>41</v>
      </c>
      <c r="L1626" s="58">
        <v>697</v>
      </c>
      <c r="M1626" s="83" t="s">
        <v>2870</v>
      </c>
      <c r="N1626" s="85"/>
      <c r="O1626" s="56" t="s">
        <v>8462</v>
      </c>
      <c r="P1626" s="159">
        <v>0</v>
      </c>
      <c r="Q1626" s="124">
        <v>0</v>
      </c>
      <c r="R1626" s="124"/>
      <c r="S1626" s="49" t="s">
        <v>6916</v>
      </c>
      <c r="T1626" s="49"/>
      <c r="U1626" s="130"/>
      <c r="V1626" s="55"/>
      <c r="W1626" s="55"/>
      <c r="X1626" s="10"/>
      <c r="Y1626" s="10"/>
      <c r="Z1626" s="75" t="s">
        <v>3791</v>
      </c>
    </row>
    <row r="1627" spans="1:26">
      <c r="A1627" s="10">
        <v>1635</v>
      </c>
      <c r="B1627" s="71" t="s">
        <v>8614</v>
      </c>
      <c r="C1627" s="50" t="s">
        <v>8615</v>
      </c>
      <c r="D1627" s="51" t="s">
        <v>2818</v>
      </c>
      <c r="E1627" s="71" t="s">
        <v>4594</v>
      </c>
      <c r="F1627" s="76"/>
      <c r="G1627" s="60" t="s">
        <v>8517</v>
      </c>
      <c r="H1627" s="10" t="str">
        <f t="shared" si="26"/>
        <v>(1635, 'Trần Thị Minh Phương', '1992-09-16', 'Nữ', 'Hà Nam', '', 'MRHL19056', 140, 12, 287, '', '', ' THU-NỘ-HÀ', '', '2019-11-14', '', '0', '0', '', '', '', '', '', 'HÀ NỘI THU', 'Admin', '2020-06-22 00:46:18'),</v>
      </c>
      <c r="I1627" s="10" t="str">
        <f t="shared" si="26"/>
        <v>(Trần Thị Minh Phương, '1992-09-16', 'Nữ', 'Hà Nam', '', 'MRHL19056', '(1635, 'Trần Thị Minh Phương', '1992-09-16', 'Nữ', 'Hà Nam', '', 'MRHL19056', 140, 12, 287, '', '', ' THU-NỘ-HÀ', '', '2019-11-14', '', '0', '0', '', '', '', '', '', 'HÀ NỘI THU', 'Admin', '2020-06-22 00:46:18'),', 12, 287, , '', ' THU-NỘ-HÀ', '0', '2019-11-14', '', '', '0', '', '', '', '', '', 'HÀ NỘI THU', '', 'Admin', '2020-06-22 00:46:18'),</v>
      </c>
      <c r="J1627" s="58">
        <v>140</v>
      </c>
      <c r="K1627" s="58">
        <v>12</v>
      </c>
      <c r="L1627" s="58">
        <v>287</v>
      </c>
      <c r="M1627" s="83"/>
      <c r="N1627" s="85"/>
      <c r="O1627" s="56" t="s">
        <v>8462</v>
      </c>
      <c r="P1627" s="159">
        <v>0</v>
      </c>
      <c r="Q1627" s="124">
        <v>0</v>
      </c>
      <c r="R1627" s="124"/>
      <c r="S1627" s="49" t="s">
        <v>8474</v>
      </c>
      <c r="T1627" s="49"/>
      <c r="U1627" s="130"/>
      <c r="V1627" s="55"/>
      <c r="W1627" s="55"/>
      <c r="X1627" s="10"/>
      <c r="Y1627" s="10"/>
      <c r="Z1627" s="75" t="s">
        <v>3791</v>
      </c>
    </row>
    <row r="1628" spans="1:26">
      <c r="A1628" s="10">
        <v>1636</v>
      </c>
      <c r="B1628" s="71" t="s">
        <v>8616</v>
      </c>
      <c r="C1628" s="50" t="s">
        <v>3274</v>
      </c>
      <c r="D1628" s="51" t="s">
        <v>2818</v>
      </c>
      <c r="E1628" s="71" t="s">
        <v>3019</v>
      </c>
      <c r="F1628" s="76"/>
      <c r="G1628" s="60" t="s">
        <v>8517</v>
      </c>
      <c r="H1628" s="10" t="str">
        <f t="shared" si="26"/>
        <v>(1636, 'Nguyễn Thị Trang', '1996-10-20', 'Nữ', 'Gia Lai', '', 'MRHL19056', 140, 12, 698, '', '', ' THU-NỘ-HÀ', '', '2019-11-14', '', '0', '0', '', '', '', '', '', 'HÀ NỘI THU', 'Admin', '2020-06-22 00:46:18'),</v>
      </c>
      <c r="I1628" s="10" t="str">
        <f t="shared" si="26"/>
        <v>(Nguyễn Thị Trang, '1996-10-20', 'Nữ', 'Gia Lai', '', 'MRHL19056', '(1636, 'Nguyễn Thị Trang', '1996-10-20', 'Nữ', 'Gia Lai', '', 'MRHL19056', 140, 12, 698, '', '', ' THU-NỘ-HÀ', '', '2019-11-14', '', '0', '0', '', '', '', '', '', 'HÀ NỘI THU', 'Admin', '2020-06-22 00:46:18'),', 12, 698, , '', ' THU-NỘ-HÀ', '0', '2019-11-14', '', '', '0', '', '', '', '', '', 'HÀ NỘI THU', '', 'Admin', '2020-06-22 00:46:18'),</v>
      </c>
      <c r="J1628" s="58">
        <v>140</v>
      </c>
      <c r="K1628" s="58">
        <v>12</v>
      </c>
      <c r="L1628" s="58">
        <v>698</v>
      </c>
      <c r="M1628" s="83"/>
      <c r="N1628" s="85"/>
      <c r="O1628" s="56" t="s">
        <v>8462</v>
      </c>
      <c r="P1628" s="159">
        <v>0</v>
      </c>
      <c r="Q1628" s="124">
        <v>0</v>
      </c>
      <c r="R1628" s="124"/>
      <c r="S1628" s="49" t="s">
        <v>8474</v>
      </c>
      <c r="T1628" s="49"/>
      <c r="U1628" s="130"/>
      <c r="V1628" s="55"/>
      <c r="W1628" s="55"/>
      <c r="X1628" s="10"/>
      <c r="Y1628" s="10"/>
      <c r="Z1628" s="75" t="s">
        <v>3791</v>
      </c>
    </row>
    <row r="1629" spans="1:26">
      <c r="A1629" s="10">
        <v>1637</v>
      </c>
      <c r="B1629" s="71" t="s">
        <v>8617</v>
      </c>
      <c r="C1629" s="50" t="s">
        <v>4578</v>
      </c>
      <c r="D1629" s="51" t="s">
        <v>2818</v>
      </c>
      <c r="E1629" s="71" t="s">
        <v>4645</v>
      </c>
      <c r="F1629" s="76"/>
      <c r="G1629" s="60" t="s">
        <v>8517</v>
      </c>
      <c r="H1629" s="10" t="str">
        <f t="shared" si="26"/>
        <v>(1637, 'Nguyễn Thị Viên', '1990-08-30', 'Nữ', 'Bắc Ninh', '', 'MRHL19056', 140, 12, , '', '', ' THU-NỘ-HÀ', '', '2019-11-14', '', '0', '0', '', '', '', '', '', 'HÀ NỘI THU', 'Admin', '2020-06-22 00:46:18'),</v>
      </c>
      <c r="I1629" s="10" t="str">
        <f t="shared" si="26"/>
        <v>(Nguyễn Thị Viên, '1990-08-30', 'Nữ', 'Bắc Ninh', '', 'MRHL19056', '(1637, 'Nguyễn Thị Viên', '1990-08-30', 'Nữ', 'Bắc Ninh', '', 'MRHL19056', 140, 12, , '', '', ' THU-NỘ-HÀ', '', '2019-11-14', '', '0', '0', '', '', '', '', '', 'HÀ NỘI THU', 'Admin', '2020-06-22 00:46:18'),', 12, , , '', ' THU-NỘ-HÀ', '0', '2019-11-14', '', '', '0', '', '', '', '', '', 'HÀ NỘI THU', '', 'Admin', '2020-06-22 00:46:18'),</v>
      </c>
      <c r="J1629" s="58">
        <v>140</v>
      </c>
      <c r="K1629" s="58">
        <v>12</v>
      </c>
      <c r="L1629" s="58"/>
      <c r="M1629" s="83"/>
      <c r="N1629" s="85"/>
      <c r="O1629" s="56" t="s">
        <v>8462</v>
      </c>
      <c r="P1629" s="159">
        <v>0</v>
      </c>
      <c r="Q1629" s="124">
        <v>0</v>
      </c>
      <c r="R1629" s="124"/>
      <c r="S1629" s="49" t="s">
        <v>8474</v>
      </c>
      <c r="T1629" s="49"/>
      <c r="U1629" s="130"/>
      <c r="V1629" s="55"/>
      <c r="W1629" s="55"/>
      <c r="X1629" s="10"/>
      <c r="Y1629" s="10"/>
      <c r="Z1629" s="75" t="s">
        <v>3791</v>
      </c>
    </row>
    <row r="1630" spans="1:26">
      <c r="A1630" s="10">
        <v>1638</v>
      </c>
      <c r="B1630" s="71" t="s">
        <v>8618</v>
      </c>
      <c r="C1630" s="50" t="s">
        <v>8619</v>
      </c>
      <c r="D1630" s="51" t="s">
        <v>2845</v>
      </c>
      <c r="E1630" s="71" t="s">
        <v>2928</v>
      </c>
      <c r="F1630" s="76" t="s">
        <v>8620</v>
      </c>
      <c r="G1630" s="60" t="s">
        <v>8621</v>
      </c>
      <c r="H1630" s="10" t="str">
        <f t="shared" si="26"/>
        <v>(1638, 'Nguyễn Thành Nhất', '1992-10-20', 'Nam', 'Bình Định', '0962 651 791
0984 743 790', 'MR19217', 44, 29, 458, 'SHIGA', '99000000', '2019-12-06', '', '2019-11-25', '2020-20-05', '12000000', '87000000', '', '', '', '', '', '', 'Admin', '2020-06-22 00:46:18'),</v>
      </c>
      <c r="I1630" s="10" t="str">
        <f t="shared" si="26"/>
        <v>(Nguyễn Thành Nhất, '1992-10-20', 'Nam', 'Bình Định', '0962 651 791
0984 743 790', 'MR19217', '(1638, 'Nguyễn Thành Nhất', '1992-10-20', 'Nam', 'Bình Định', '0962 651 791
0984 743 790', 'MR19217', 44, 29, 458, 'SHIGA', '99000000', '2019-12-06', '', '2019-11-25', '2020-20-05', '12000000', '87000000', '', '', '', '', '', '', 'Admin', '2020-06-22 00:46:18'),', 29, 458, SHIGA, '99000000', '2019-12-06', '12000000', '2019-11-25', '2020-20-05', '', '87000000', '', '', '', '', '', '', '', 'Admin', '2020-06-22 00:46:18'),</v>
      </c>
      <c r="J1630" s="58">
        <v>44</v>
      </c>
      <c r="K1630" s="58">
        <v>29</v>
      </c>
      <c r="L1630" s="58">
        <v>458</v>
      </c>
      <c r="M1630" s="83" t="s">
        <v>7323</v>
      </c>
      <c r="N1630" s="85">
        <v>99000000</v>
      </c>
      <c r="O1630" s="56" t="s">
        <v>3737</v>
      </c>
      <c r="P1630" s="159">
        <v>12000000</v>
      </c>
      <c r="Q1630" s="124">
        <v>87000000</v>
      </c>
      <c r="R1630" s="124"/>
      <c r="S1630" s="49" t="s">
        <v>6916</v>
      </c>
      <c r="T1630" s="49" t="s">
        <v>8372</v>
      </c>
      <c r="U1630" s="130"/>
      <c r="V1630" s="55"/>
      <c r="W1630" s="55"/>
      <c r="X1630" s="10"/>
      <c r="Y1630" s="10"/>
      <c r="Z1630" s="10"/>
    </row>
    <row r="1631" spans="1:26">
      <c r="A1631" s="10">
        <v>1639</v>
      </c>
      <c r="B1631" s="71" t="s">
        <v>8622</v>
      </c>
      <c r="C1631" s="50" t="s">
        <v>3405</v>
      </c>
      <c r="D1631" s="51" t="s">
        <v>2845</v>
      </c>
      <c r="E1631" s="71" t="s">
        <v>2961</v>
      </c>
      <c r="F1631" s="76" t="s">
        <v>8623</v>
      </c>
      <c r="G1631" s="60" t="s">
        <v>8624</v>
      </c>
      <c r="H1631" s="10" t="str">
        <f t="shared" si="26"/>
        <v>(1639, 'Đỗ Đình Minh Phúc', '1994-08-25', 'Nam', 'Vũng Tàu', '0396 096 072
0944 417 227', 'MR19218', 44, 29, 699, 'YAMAGUCHI', '99000000', '2019-12-02', '', '2019-11-25', '2020-20-06', '45000000', '54000000', '', '', '', '', '', '', 'Admin', '2020-06-22 00:46:18'),</v>
      </c>
      <c r="I1631" s="10" t="str">
        <f t="shared" si="26"/>
        <v>(Đỗ Đình Minh Phúc, '1994-08-25', 'Nam', 'Vũng Tàu', '0396 096 072
0944 417 227', 'MR19218', '(1639, 'Đỗ Đình Minh Phúc', '1994-08-25', 'Nam', 'Vũng Tàu', '0396 096 072
0944 417 227', 'MR19218', 44, 29, 699, 'YAMAGUCHI', '99000000', '2019-12-02', '', '2019-11-25', '2020-20-06', '45000000', '54000000', '', '', '', '', '', '', 'Admin', '2020-06-22 00:46:18'),', 29, 699, YAMAGUCHI, '99000000', '2019-12-02', '45000000', '2019-11-25', '2020-20-06', '', '54000000', '', '', '', '', '', '', '', 'Admin', '2020-06-22 00:46:18'),</v>
      </c>
      <c r="J1631" s="58">
        <v>44</v>
      </c>
      <c r="K1631" s="58">
        <v>29</v>
      </c>
      <c r="L1631" s="58">
        <v>699</v>
      </c>
      <c r="M1631" s="83" t="s">
        <v>5498</v>
      </c>
      <c r="N1631" s="85">
        <v>99000000</v>
      </c>
      <c r="O1631" s="56" t="s">
        <v>8594</v>
      </c>
      <c r="P1631" s="159">
        <v>45000000</v>
      </c>
      <c r="Q1631" s="124">
        <v>54000000</v>
      </c>
      <c r="R1631" s="124"/>
      <c r="S1631" s="49" t="s">
        <v>6916</v>
      </c>
      <c r="T1631" s="49" t="s">
        <v>8423</v>
      </c>
      <c r="U1631" s="130"/>
      <c r="V1631" s="55"/>
      <c r="W1631" s="55"/>
      <c r="X1631" s="10"/>
      <c r="Y1631" s="10"/>
      <c r="Z1631" s="10"/>
    </row>
    <row r="1632" spans="1:26">
      <c r="A1632" s="10">
        <v>1640</v>
      </c>
      <c r="B1632" s="71" t="s">
        <v>8626</v>
      </c>
      <c r="C1632" s="50" t="s">
        <v>8627</v>
      </c>
      <c r="D1632" s="51" t="s">
        <v>2845</v>
      </c>
      <c r="E1632" s="71" t="s">
        <v>3653</v>
      </c>
      <c r="F1632" s="76" t="s">
        <v>8628</v>
      </c>
      <c r="G1632" s="60" t="s">
        <v>8624</v>
      </c>
      <c r="H1632" s="10" t="str">
        <f t="shared" si="26"/>
        <v>(1640, 'Võ Tá Mạnh', '1997-03-02', 'Nam', 'Đak Lak', '0931 606 278
0986 520 225', 'MR19218', 44, 29, 699, 'YAMAGUCHI', '99000000', '2019-12-02', '', '2019-11-25', '2020-20-06', '50000000', '49000000', '', '', '', '', '', '', 'Admin', '2020-06-22 00:46:18'),</v>
      </c>
      <c r="I1632" s="10" t="str">
        <f t="shared" si="26"/>
        <v>(Võ Tá Mạnh, '1997-03-02', 'Nam', 'Đak Lak', '0931 606 278
0986 520 225', 'MR19218', '(1640, 'Võ Tá Mạnh', '1997-03-02', 'Nam', 'Đak Lak', '0931 606 278
0986 520 225', 'MR19218', 44, 29, 699, 'YAMAGUCHI', '99000000', '2019-12-02', '', '2019-11-25', '2020-20-06', '50000000', '49000000', '', '', '', '', '', '', 'Admin', '2020-06-22 00:46:18'),', 29, 699, YAMAGUCHI, '99000000', '2019-12-02', '50000000', '2019-11-25', '2020-20-06', '', '49000000', '', '', '', '', '', '', '', 'Admin', '2020-06-22 00:46:18'),</v>
      </c>
      <c r="J1632" s="58">
        <v>44</v>
      </c>
      <c r="K1632" s="58">
        <v>29</v>
      </c>
      <c r="L1632" s="58">
        <v>699</v>
      </c>
      <c r="M1632" s="83" t="s">
        <v>5498</v>
      </c>
      <c r="N1632" s="85">
        <v>99000000</v>
      </c>
      <c r="O1632" s="56" t="s">
        <v>8594</v>
      </c>
      <c r="P1632" s="159">
        <v>50000000</v>
      </c>
      <c r="Q1632" s="124">
        <v>49000000</v>
      </c>
      <c r="R1632" s="124"/>
      <c r="S1632" s="49" t="s">
        <v>6916</v>
      </c>
      <c r="T1632" s="49" t="s">
        <v>8423</v>
      </c>
      <c r="U1632" s="130"/>
      <c r="V1632" s="55"/>
      <c r="W1632" s="55"/>
      <c r="X1632" s="10"/>
      <c r="Y1632" s="10"/>
      <c r="Z1632" s="10"/>
    </row>
    <row r="1633" spans="1:26">
      <c r="A1633" s="10">
        <v>1641</v>
      </c>
      <c r="B1633" s="71" t="s">
        <v>8629</v>
      </c>
      <c r="C1633" s="50" t="s">
        <v>8630</v>
      </c>
      <c r="D1633" s="51" t="s">
        <v>2845</v>
      </c>
      <c r="E1633" s="71" t="s">
        <v>3205</v>
      </c>
      <c r="F1633" s="76" t="s">
        <v>8631</v>
      </c>
      <c r="G1633" s="60" t="s">
        <v>8632</v>
      </c>
      <c r="H1633" s="10" t="str">
        <f t="shared" si="26"/>
        <v>(1641, 'Đào Nguyễn Bảo Duy', '2001-02-28', 'Nam', 'Bình Phước', '0388 404 385
0388 390 608', 'MR19221', 18, 24, 700, 'GIFU', '99000000', '2019-12-05', '', '2019-11-27', '2020-20-05', '50000000', '49000000', '', '', '', '', '', '', 'Admin', '2020-06-22 00:46:18'),</v>
      </c>
      <c r="I1633" s="10" t="str">
        <f t="shared" si="26"/>
        <v>(Đào Nguyễn Bảo Duy, '2001-02-28', 'Nam', 'Bình Phước', '0388 404 385
0388 390 608', 'MR19221', '(1641, 'Đào Nguyễn Bảo Duy', '2001-02-28', 'Nam', 'Bình Phước', '0388 404 385
0388 390 608', 'MR19221', 18, 24, 700, 'GIFU', '99000000', '2019-12-05', '', '2019-11-27', '2020-20-05', '50000000', '49000000', '', '', '', '', '', '', 'Admin', '2020-06-22 00:46:18'),', 24, 700, GIFU, '99000000', '2019-12-05', '50000000', '2019-11-27', '2020-20-05', '', '49000000', '', '', '', '', '', '', '', 'Admin', '2020-06-22 00:46:18'),</v>
      </c>
      <c r="J1633" s="58">
        <v>18</v>
      </c>
      <c r="K1633" s="58">
        <v>24</v>
      </c>
      <c r="L1633" s="58">
        <v>700</v>
      </c>
      <c r="M1633" s="83" t="s">
        <v>5644</v>
      </c>
      <c r="N1633" s="85">
        <v>99000000</v>
      </c>
      <c r="O1633" s="56" t="s">
        <v>8633</v>
      </c>
      <c r="P1633" s="159">
        <v>50000000</v>
      </c>
      <c r="Q1633" s="124">
        <v>49000000</v>
      </c>
      <c r="R1633" s="124"/>
      <c r="S1633" s="49" t="s">
        <v>8510</v>
      </c>
      <c r="T1633" s="49" t="s">
        <v>8372</v>
      </c>
      <c r="U1633" s="130"/>
      <c r="V1633" s="55"/>
      <c r="W1633" s="55"/>
      <c r="X1633" s="10"/>
      <c r="Y1633" s="10"/>
      <c r="Z1633" s="10"/>
    </row>
    <row r="1634" spans="1:26">
      <c r="A1634" s="10">
        <v>1642</v>
      </c>
      <c r="B1634" s="71" t="s">
        <v>8634</v>
      </c>
      <c r="C1634" s="50" t="s">
        <v>8635</v>
      </c>
      <c r="D1634" s="51" t="s">
        <v>2845</v>
      </c>
      <c r="E1634" s="71" t="s">
        <v>3080</v>
      </c>
      <c r="F1634" s="76" t="s">
        <v>8636</v>
      </c>
      <c r="G1634" s="60" t="s">
        <v>8632</v>
      </c>
      <c r="H1634" s="10" t="str">
        <f t="shared" si="26"/>
        <v>(1642, 'Trương Phong Phú', '2001-07-07', 'Nam', 'Long An', '0392 969 426
0907 683 780', 'MR19221', 18, 24, 700, 'GIFU', '99000000', '2019-12-06', '', '2019-11-27', '2020-20-05', '50000000', '49000000', '', '', '', '', '', '', 'Admin', '2020-06-22 00:46:18'),</v>
      </c>
      <c r="I1634" s="10" t="str">
        <f t="shared" si="26"/>
        <v>(Trương Phong Phú, '2001-07-07', 'Nam', 'Long An', '0392 969 426
0907 683 780', 'MR19221', '(1642, 'Trương Phong Phú', '2001-07-07', 'Nam', 'Long An', '0392 969 426
0907 683 780', 'MR19221', 18, 24, 700, 'GIFU', '99000000', '2019-12-06', '', '2019-11-27', '2020-20-05', '50000000', '49000000', '', '', '', '', '', '', 'Admin', '2020-06-22 00:46:18'),', 24, 700, GIFU, '99000000', '2019-12-06', '50000000', '2019-11-27', '2020-20-05', '', '49000000', '', '', '', '', '', '', '', 'Admin', '2020-06-22 00:46:18'),</v>
      </c>
      <c r="J1634" s="58">
        <v>18</v>
      </c>
      <c r="K1634" s="58">
        <v>24</v>
      </c>
      <c r="L1634" s="58">
        <v>700</v>
      </c>
      <c r="M1634" s="83" t="s">
        <v>5644</v>
      </c>
      <c r="N1634" s="85">
        <v>99000000</v>
      </c>
      <c r="O1634" s="56" t="s">
        <v>3737</v>
      </c>
      <c r="P1634" s="159">
        <v>50000000</v>
      </c>
      <c r="Q1634" s="124">
        <v>49000000</v>
      </c>
      <c r="R1634" s="124"/>
      <c r="S1634" s="49" t="s">
        <v>8510</v>
      </c>
      <c r="T1634" s="49" t="s">
        <v>8372</v>
      </c>
      <c r="U1634" s="130"/>
      <c r="V1634" s="55"/>
      <c r="W1634" s="55"/>
      <c r="X1634" s="10"/>
      <c r="Y1634" s="10"/>
      <c r="Z1634" s="10"/>
    </row>
    <row r="1635" spans="1:26">
      <c r="A1635" s="10">
        <v>1643</v>
      </c>
      <c r="B1635" s="71" t="s">
        <v>8637</v>
      </c>
      <c r="C1635" s="50" t="s">
        <v>8638</v>
      </c>
      <c r="D1635" s="51" t="s">
        <v>2845</v>
      </c>
      <c r="E1635" s="71" t="s">
        <v>2846</v>
      </c>
      <c r="F1635" s="76" t="s">
        <v>8639</v>
      </c>
      <c r="G1635" s="60" t="s">
        <v>8640</v>
      </c>
      <c r="H1635" s="10" t="str">
        <f t="shared" si="26"/>
        <v>(1643, 'Phan Tấn Quỳnh', '2001-04-13', 'Nam', 'Bến Tre', '0969 605 932
0379 691 060', 'MR19222', 18, 24, 418, 'CHIBA', '99000000', '2019-12-03', '', '2019-11-27', '2020-20-05', '50000000', '49000000', '', '', '', '', '', '', 'Admin', '2020-06-22 00:46:18'),</v>
      </c>
      <c r="I1635" s="10" t="str">
        <f t="shared" si="26"/>
        <v>(Phan Tấn Quỳnh, '2001-04-13', 'Nam', 'Bến Tre', '0969 605 932
0379 691 060', 'MR19222', '(1643, 'Phan Tấn Quỳnh', '2001-04-13', 'Nam', 'Bến Tre', '0969 605 932
0379 691 060', 'MR19222', 18, 24, 418, 'CHIBA', '99000000', '2019-12-03', '', '2019-11-27', '2020-20-05', '50000000', '49000000', '', '', '', '', '', '', 'Admin', '2020-06-22 00:46:18'),', 24, 418, CHIBA, '99000000', '2019-12-03', '50000000', '2019-11-27', '2020-20-05', '', '49000000', '', '', '', '', '', '', '', 'Admin', '2020-06-22 00:46:18'),</v>
      </c>
      <c r="J1635" s="58">
        <v>18</v>
      </c>
      <c r="K1635" s="58">
        <v>24</v>
      </c>
      <c r="L1635" s="58">
        <v>418</v>
      </c>
      <c r="M1635" s="83" t="s">
        <v>2936</v>
      </c>
      <c r="N1635" s="85">
        <v>99000000</v>
      </c>
      <c r="O1635" s="56" t="s">
        <v>8641</v>
      </c>
      <c r="P1635" s="159">
        <v>50000000</v>
      </c>
      <c r="Q1635" s="124">
        <v>49000000</v>
      </c>
      <c r="R1635" s="124"/>
      <c r="S1635" s="49" t="s">
        <v>8510</v>
      </c>
      <c r="T1635" s="49" t="s">
        <v>8372</v>
      </c>
      <c r="U1635" s="130"/>
      <c r="V1635" s="55"/>
      <c r="W1635" s="55"/>
      <c r="X1635" s="10"/>
      <c r="Y1635" s="10"/>
      <c r="Z1635" s="10"/>
    </row>
    <row r="1636" spans="1:26">
      <c r="A1636" s="10">
        <v>1644</v>
      </c>
      <c r="B1636" s="71" t="s">
        <v>8642</v>
      </c>
      <c r="C1636" s="50" t="s">
        <v>8643</v>
      </c>
      <c r="D1636" s="51" t="s">
        <v>2845</v>
      </c>
      <c r="E1636" s="71" t="s">
        <v>3279</v>
      </c>
      <c r="F1636" s="76" t="s">
        <v>8644</v>
      </c>
      <c r="G1636" s="60" t="s">
        <v>8645</v>
      </c>
      <c r="H1636" s="10" t="str">
        <f t="shared" si="26"/>
        <v>(1644, 'Lê Thị Thùy', '1994-10-26', 'Nam', 'Thanh Hóa', '0852 117 661
0919 275 982', 'MRHL19061', 140, 57, 701, 'TOKYO', '69000000', '2019-12-06', '', '2019-11-28', '', '50000000', '19000000', '', '', '', '', '', '', 'Admin', '2020-06-22 00:46:18'),</v>
      </c>
      <c r="I1636" s="10" t="str">
        <f t="shared" si="26"/>
        <v>(Lê Thị Thùy, '1994-10-26', 'Nam', 'Thanh Hóa', '0852 117 661
0919 275 982', 'MRHL19061', '(1644, 'Lê Thị Thùy', '1994-10-26', 'Nam', 'Thanh Hóa', '0852 117 661
0919 275 982', 'MRHL19061', 140, 57, 701, 'TOKYO', '69000000', '2019-12-06', '', '2019-11-28', '', '50000000', '19000000', '', '', '', '', '', '', 'Admin', '2020-06-22 00:46:18'),', 57, 701, TOKYO, '69000000', '2019-12-06', '50000000', '2019-11-28', '', '', '19000000', '', '', '', '', '', '', '', 'Admin', '2020-06-22 00:46:18'),</v>
      </c>
      <c r="J1636" s="58">
        <v>140</v>
      </c>
      <c r="K1636" s="58">
        <v>57</v>
      </c>
      <c r="L1636" s="58">
        <v>701</v>
      </c>
      <c r="M1636" s="83" t="s">
        <v>2823</v>
      </c>
      <c r="N1636" s="85">
        <v>69000000</v>
      </c>
      <c r="O1636" s="56" t="s">
        <v>3737</v>
      </c>
      <c r="P1636" s="159">
        <v>50000000</v>
      </c>
      <c r="Q1636" s="124">
        <v>19000000</v>
      </c>
      <c r="R1636" s="124"/>
      <c r="S1636" s="49" t="s">
        <v>8606</v>
      </c>
      <c r="T1636" s="49"/>
      <c r="U1636" s="130"/>
      <c r="V1636" s="55"/>
      <c r="W1636" s="55"/>
      <c r="X1636" s="10"/>
      <c r="Y1636" s="10"/>
      <c r="Z1636" s="10"/>
    </row>
    <row r="1637" spans="1:26">
      <c r="A1637" s="10">
        <v>1645</v>
      </c>
      <c r="B1637" s="71" t="s">
        <v>8646</v>
      </c>
      <c r="C1637" s="50" t="s">
        <v>8647</v>
      </c>
      <c r="D1637" s="51" t="s">
        <v>2845</v>
      </c>
      <c r="E1637" s="71" t="s">
        <v>3080</v>
      </c>
      <c r="F1637" s="76" t="s">
        <v>8648</v>
      </c>
      <c r="G1637" s="60" t="s">
        <v>8645</v>
      </c>
      <c r="H1637" s="10" t="str">
        <f t="shared" si="26"/>
        <v>(1645, 'Trần Thị Ngọc Mơ', '1993-04-22', 'Nam', 'Long An', '0344 426 953
0353 171 313', 'MRHL19061', 140, 57, 701, 'TOKYO', '69000000', '2019-12-16', '', '2019-11-28', '', '34500000', '34500000', '', '', '', '', '', '', 'Admin', '2020-06-22 00:46:18'),</v>
      </c>
      <c r="I1637" s="10" t="str">
        <f t="shared" si="26"/>
        <v>(Trần Thị Ngọc Mơ, '1993-04-22', 'Nam', 'Long An', '0344 426 953
0353 171 313', 'MRHL19061', '(1645, 'Trần Thị Ngọc Mơ', '1993-04-22', 'Nam', 'Long An', '0344 426 953
0353 171 313', 'MRHL19061', 140, 57, 701, 'TOKYO', '69000000', '2019-12-16', '', '2019-11-28', '', '34500000', '34500000', '', '', '', '', '', '', 'Admin', '2020-06-22 00:46:18'),', 57, 701, TOKYO, '69000000', '2019-12-16', '34500000', '2019-11-28', '', '', '34500000', '', '', '', '', '', '', '', 'Admin', '2020-06-22 00:46:18'),</v>
      </c>
      <c r="J1637" s="58">
        <v>140</v>
      </c>
      <c r="K1637" s="58">
        <v>57</v>
      </c>
      <c r="L1637" s="58">
        <v>701</v>
      </c>
      <c r="M1637" s="83" t="s">
        <v>2823</v>
      </c>
      <c r="N1637" s="85">
        <v>69000000</v>
      </c>
      <c r="O1637" s="56" t="s">
        <v>5103</v>
      </c>
      <c r="P1637" s="159">
        <v>34500000</v>
      </c>
      <c r="Q1637" s="124">
        <v>34500000</v>
      </c>
      <c r="R1637" s="124"/>
      <c r="S1637" s="49" t="s">
        <v>8606</v>
      </c>
      <c r="T1637" s="49"/>
      <c r="U1637" s="130"/>
      <c r="V1637" s="55"/>
      <c r="W1637" s="55"/>
      <c r="X1637" s="10"/>
      <c r="Y1637" s="10"/>
      <c r="Z1637" s="10"/>
    </row>
    <row r="1638" spans="1:26">
      <c r="A1638" s="10">
        <v>1646</v>
      </c>
      <c r="B1638" s="71" t="s">
        <v>8649</v>
      </c>
      <c r="C1638" s="50" t="s">
        <v>8650</v>
      </c>
      <c r="D1638" s="51" t="s">
        <v>2818</v>
      </c>
      <c r="E1638" s="71" t="s">
        <v>3141</v>
      </c>
      <c r="F1638" s="76" t="s">
        <v>8651</v>
      </c>
      <c r="G1638" s="60" t="s">
        <v>8652</v>
      </c>
      <c r="H1638" s="10" t="str">
        <f t="shared" si="26"/>
        <v>(1646, 'Lê Thủy Tiên', '1994-05-12', 'Nữ', 'Đồng Tháp', '0704 776 141
0363 309 994', 'MR19224', 62, 19, 674, 'KAGOSHIMA', '103000000', '2019-12-16', '', '2019-12-09', '2020-05-01', '30000000', '73000000', '', '', '', '', '', '', 'Admin', '2020-06-22 00:46:18'),</v>
      </c>
      <c r="I1638" s="10" t="str">
        <f t="shared" si="26"/>
        <v>(Lê Thủy Tiên, '1994-05-12', 'Nữ', 'Đồng Tháp', '0704 776 141
0363 309 994', 'MR19224', '(1646, 'Lê Thủy Tiên', '1994-05-12', 'Nữ', 'Đồng Tháp', '0704 776 141
0363 309 994', 'MR19224', 62, 19, 674, 'KAGOSHIMA', '103000000', '2019-12-16', '', '2019-12-09', '2020-05-01', '30000000', '73000000', '', '', '', '', '', '', 'Admin', '2020-06-22 00:46:18'),', 19, 674, KAGOSHIMA, '103000000', '2019-12-16', '30000000', '2019-12-09', '2020-05-01', '', '73000000', '', '', '', '', '', '', '', 'Admin', '2020-06-22 00:46:18'),</v>
      </c>
      <c r="J1638" s="58">
        <v>62</v>
      </c>
      <c r="K1638" s="58">
        <v>19</v>
      </c>
      <c r="L1638" s="58">
        <v>674</v>
      </c>
      <c r="M1638" s="83" t="s">
        <v>5679</v>
      </c>
      <c r="N1638" s="85">
        <v>103000000</v>
      </c>
      <c r="O1638" s="56" t="s">
        <v>5103</v>
      </c>
      <c r="P1638" s="159">
        <v>30000000</v>
      </c>
      <c r="Q1638" s="124">
        <v>73000000</v>
      </c>
      <c r="R1638" s="124"/>
      <c r="S1638" s="49" t="s">
        <v>5327</v>
      </c>
      <c r="T1638" s="49" t="s">
        <v>8653</v>
      </c>
      <c r="U1638" s="130"/>
      <c r="V1638" s="55"/>
      <c r="W1638" s="55"/>
      <c r="X1638" s="10"/>
      <c r="Y1638" s="10"/>
      <c r="Z1638" s="10"/>
    </row>
    <row r="1639" spans="1:26">
      <c r="A1639" s="10">
        <v>1647</v>
      </c>
      <c r="B1639" s="71" t="s">
        <v>8654</v>
      </c>
      <c r="C1639" s="50" t="s">
        <v>4639</v>
      </c>
      <c r="D1639" s="51" t="s">
        <v>2818</v>
      </c>
      <c r="E1639" s="71" t="s">
        <v>2819</v>
      </c>
      <c r="F1639" s="76" t="s">
        <v>8655</v>
      </c>
      <c r="G1639" s="60" t="s">
        <v>8652</v>
      </c>
      <c r="H1639" s="10" t="str">
        <f t="shared" si="26"/>
        <v>(1647, 'Ngô Nguyễn Ngọc Ngân', '1999-11-24', 'Nữ', 'Hồ Chí Minh', '0934 558 713
0763 850 903', 'MR19224', 62, 19, 674, 'KAGOSHIMA', '103000000', '2019-12-16', '', '2019-12-09', '2020-05-01', '50000000', '53000000', '', '', '', '', '', '', 'Admin', '2020-06-22 00:46:18'),</v>
      </c>
      <c r="I1639" s="10" t="str">
        <f t="shared" si="26"/>
        <v>(Ngô Nguyễn Ngọc Ngân, '1999-11-24', 'Nữ', 'Hồ Chí Minh', '0934 558 713
0763 850 903', 'MR19224', '(1647, 'Ngô Nguyễn Ngọc Ngân', '1999-11-24', 'Nữ', 'Hồ Chí Minh', '0934 558 713
0763 850 903', 'MR19224', 62, 19, 674, 'KAGOSHIMA', '103000000', '2019-12-16', '', '2019-12-09', '2020-05-01', '50000000', '53000000', '', '', '', '', '', '', 'Admin', '2020-06-22 00:46:18'),', 19, 674, KAGOSHIMA, '103000000', '2019-12-16', '50000000', '2019-12-09', '2020-05-01', '', '53000000', '', '', '', '', '', '', '', 'Admin', '2020-06-22 00:46:18'),</v>
      </c>
      <c r="J1639" s="58">
        <v>62</v>
      </c>
      <c r="K1639" s="58">
        <v>19</v>
      </c>
      <c r="L1639" s="58">
        <v>674</v>
      </c>
      <c r="M1639" s="83" t="s">
        <v>5679</v>
      </c>
      <c r="N1639" s="85">
        <v>103000000</v>
      </c>
      <c r="O1639" s="56" t="s">
        <v>5103</v>
      </c>
      <c r="P1639" s="159">
        <v>50000000</v>
      </c>
      <c r="Q1639" s="124">
        <v>53000000</v>
      </c>
      <c r="R1639" s="124"/>
      <c r="S1639" s="49" t="s">
        <v>5327</v>
      </c>
      <c r="T1639" s="49" t="s">
        <v>8653</v>
      </c>
      <c r="U1639" s="130"/>
      <c r="V1639" s="55"/>
      <c r="W1639" s="55"/>
      <c r="X1639" s="10"/>
      <c r="Y1639" s="10"/>
      <c r="Z1639" s="10"/>
    </row>
    <row r="1640" spans="1:26">
      <c r="A1640" s="10">
        <v>1648</v>
      </c>
      <c r="B1640" s="71" t="s">
        <v>8656</v>
      </c>
      <c r="C1640" s="50" t="s">
        <v>6449</v>
      </c>
      <c r="D1640" s="51" t="s">
        <v>2818</v>
      </c>
      <c r="E1640" s="71" t="s">
        <v>2881</v>
      </c>
      <c r="F1640" s="76" t="s">
        <v>8657</v>
      </c>
      <c r="G1640" s="60" t="s">
        <v>8652</v>
      </c>
      <c r="H1640" s="10" t="str">
        <f t="shared" si="26"/>
        <v>(1648, 'Vũ Thị Bích', '1994-09-29', 'Nữ', 'Đồng Nai', '0396 387 061
0329 880 816', 'MR19224', 62, 19, 674, 'KAGOSHIMA', '103000000', '2019-12-16', '', '2019-12-09', '2020-05-01', '50000000', '53000000', '', '', '', '', '', '', 'Admin', '2020-06-22 00:46:18'),</v>
      </c>
      <c r="I1640" s="10" t="str">
        <f t="shared" si="26"/>
        <v>(Vũ Thị Bích, '1994-09-29', 'Nữ', 'Đồng Nai', '0396 387 061
0329 880 816', 'MR19224', '(1648, 'Vũ Thị Bích', '1994-09-29', 'Nữ', 'Đồng Nai', '0396 387 061
0329 880 816', 'MR19224', 62, 19, 674, 'KAGOSHIMA', '103000000', '2019-12-16', '', '2019-12-09', '2020-05-01', '50000000', '53000000', '', '', '', '', '', '', 'Admin', '2020-06-22 00:46:18'),', 19, 674, KAGOSHIMA, '103000000', '2019-12-16', '50000000', '2019-12-09', '2020-05-01', '', '53000000', '', '', '', '', '', '', '', 'Admin', '2020-06-22 00:46:18'),</v>
      </c>
      <c r="J1640" s="58">
        <v>62</v>
      </c>
      <c r="K1640" s="58">
        <v>19</v>
      </c>
      <c r="L1640" s="58">
        <v>674</v>
      </c>
      <c r="M1640" s="83" t="s">
        <v>5679</v>
      </c>
      <c r="N1640" s="85">
        <v>103000000</v>
      </c>
      <c r="O1640" s="56" t="s">
        <v>5103</v>
      </c>
      <c r="P1640" s="159">
        <v>50000000</v>
      </c>
      <c r="Q1640" s="124">
        <v>53000000</v>
      </c>
      <c r="R1640" s="124"/>
      <c r="S1640" s="49" t="s">
        <v>5327</v>
      </c>
      <c r="T1640" s="49" t="s">
        <v>8653</v>
      </c>
      <c r="U1640" s="130"/>
      <c r="V1640" s="55"/>
      <c r="W1640" s="55"/>
      <c r="X1640" s="10"/>
      <c r="Y1640" s="10"/>
      <c r="Z1640" s="10"/>
    </row>
    <row r="1641" spans="1:26">
      <c r="A1641" s="10">
        <v>1649</v>
      </c>
      <c r="B1641" s="71" t="s">
        <v>8658</v>
      </c>
      <c r="C1641" s="50" t="s">
        <v>7030</v>
      </c>
      <c r="D1641" s="51" t="s">
        <v>2818</v>
      </c>
      <c r="E1641" s="71" t="s">
        <v>2846</v>
      </c>
      <c r="F1641" s="76" t="s">
        <v>8659</v>
      </c>
      <c r="G1641" s="60" t="s">
        <v>8652</v>
      </c>
      <c r="H1641" s="10" t="str">
        <f t="shared" si="26"/>
        <v>(1649, 'Ngô Thị Thảo Ngân', '2001-01-13', 'Nữ', 'Bến Tre', '0388 341 511
0989 515 034', 'MR19224', 62, 19, 674, 'KAGOSHIMA', '103000000', '2019-12-16', '', '2019-12-09', '2020-05-01', '50000000', '53000000', '', '', '', '', '', '', 'Admin', '2020-06-22 00:46:18'),</v>
      </c>
      <c r="I1641" s="10" t="str">
        <f t="shared" si="26"/>
        <v>(Ngô Thị Thảo Ngân, '2001-01-13', 'Nữ', 'Bến Tre', '0388 341 511
0989 515 034', 'MR19224', '(1649, 'Ngô Thị Thảo Ngân', '2001-01-13', 'Nữ', 'Bến Tre', '0388 341 511
0989 515 034', 'MR19224', 62, 19, 674, 'KAGOSHIMA', '103000000', '2019-12-16', '', '2019-12-09', '2020-05-01', '50000000', '53000000', '', '', '', '', '', '', 'Admin', '2020-06-22 00:46:18'),', 19, 674, KAGOSHIMA, '103000000', '2019-12-16', '50000000', '2019-12-09', '2020-05-01', '', '53000000', '', '', '', '', '', '', '', 'Admin', '2020-06-22 00:46:18'),</v>
      </c>
      <c r="J1641" s="58">
        <v>62</v>
      </c>
      <c r="K1641" s="58">
        <v>19</v>
      </c>
      <c r="L1641" s="58">
        <v>674</v>
      </c>
      <c r="M1641" s="83" t="s">
        <v>5679</v>
      </c>
      <c r="N1641" s="85">
        <v>103000000</v>
      </c>
      <c r="O1641" s="56" t="s">
        <v>5103</v>
      </c>
      <c r="P1641" s="159">
        <v>50000000</v>
      </c>
      <c r="Q1641" s="124">
        <v>53000000</v>
      </c>
      <c r="R1641" s="124"/>
      <c r="S1641" s="49" t="s">
        <v>5327</v>
      </c>
      <c r="T1641" s="49" t="s">
        <v>8653</v>
      </c>
      <c r="U1641" s="130"/>
      <c r="V1641" s="55"/>
      <c r="W1641" s="55"/>
      <c r="X1641" s="10"/>
      <c r="Y1641" s="10"/>
      <c r="Z1641" s="10"/>
    </row>
    <row r="1642" spans="1:26">
      <c r="A1642" s="10">
        <v>1650</v>
      </c>
      <c r="B1642" s="71" t="s">
        <v>8660</v>
      </c>
      <c r="C1642" s="50" t="s">
        <v>8661</v>
      </c>
      <c r="D1642" s="51" t="s">
        <v>2845</v>
      </c>
      <c r="E1642" s="71" t="s">
        <v>3141</v>
      </c>
      <c r="F1642" s="76" t="s">
        <v>8662</v>
      </c>
      <c r="G1642" s="60" t="s">
        <v>8652</v>
      </c>
      <c r="H1642" s="10" t="str">
        <f t="shared" si="26"/>
        <v>(1650, 'Nguyễn Nhật Linh', '1992-04-06', 'Nam', 'Đồng Tháp', '0949 905 411
0842 555 125', 'MR19224', 62, 19, 674, 'KAGOSHIMA', '103000000', '2019-12-20', '', '2019-12-09', '2020-05-01', '30000000', '73000000', '', '', '', '', '', '', 'Admin', '2020-06-22 00:46:18'),</v>
      </c>
      <c r="I1642" s="10" t="str">
        <f t="shared" si="26"/>
        <v>(Nguyễn Nhật Linh, '1992-04-06', 'Nam', 'Đồng Tháp', '0949 905 411
0842 555 125', 'MR19224', '(1650, 'Nguyễn Nhật Linh', '1992-04-06', 'Nam', 'Đồng Tháp', '0949 905 411
0842 555 125', 'MR19224', 62, 19, 674, 'KAGOSHIMA', '103000000', '2019-12-20', '', '2019-12-09', '2020-05-01', '30000000', '73000000', '', '', '', '', '', '', 'Admin', '2020-06-22 00:46:18'),', 19, 674, KAGOSHIMA, '103000000', '2019-12-20', '30000000', '2019-12-09', '2020-05-01', '', '73000000', '', '', '', '', '', '', '', 'Admin', '2020-06-22 00:46:18'),</v>
      </c>
      <c r="J1642" s="58">
        <v>62</v>
      </c>
      <c r="K1642" s="58">
        <v>19</v>
      </c>
      <c r="L1642" s="58">
        <v>674</v>
      </c>
      <c r="M1642" s="83" t="s">
        <v>5679</v>
      </c>
      <c r="N1642" s="85">
        <v>103000000</v>
      </c>
      <c r="O1642" s="56" t="s">
        <v>8663</v>
      </c>
      <c r="P1642" s="159">
        <v>30000000</v>
      </c>
      <c r="Q1642" s="124">
        <v>73000000</v>
      </c>
      <c r="R1642" s="124"/>
      <c r="S1642" s="49" t="s">
        <v>5327</v>
      </c>
      <c r="T1642" s="49" t="s">
        <v>8653</v>
      </c>
      <c r="U1642" s="130"/>
      <c r="V1642" s="55"/>
      <c r="W1642" s="55"/>
      <c r="X1642" s="10"/>
      <c r="Y1642" s="10"/>
      <c r="Z1642" s="10"/>
    </row>
    <row r="1643" spans="1:26">
      <c r="A1643" s="10">
        <v>1651</v>
      </c>
      <c r="B1643" s="71" t="s">
        <v>8664</v>
      </c>
      <c r="C1643" s="50" t="s">
        <v>8665</v>
      </c>
      <c r="D1643" s="51" t="s">
        <v>2845</v>
      </c>
      <c r="E1643" s="71" t="s">
        <v>2840</v>
      </c>
      <c r="F1643" s="76" t="s">
        <v>8666</v>
      </c>
      <c r="G1643" s="60" t="s">
        <v>8652</v>
      </c>
      <c r="H1643" s="10" t="str">
        <f t="shared" si="26"/>
        <v>(1651, 'Trần Đức Linh', '1993-10-16', 'Nam', 'Kiên Giang', '0932 929 935
0854 877 650', 'MR19224', 62, 19, 674, 'KAGOSHIMA', '103000000', '2019-12-19', '', '2019-12-09', '2020-05-01', '50000000', '53000000', '', '', '', '', '', '', 'Admin', '2020-06-22 00:46:18'),</v>
      </c>
      <c r="I1643" s="10" t="str">
        <f t="shared" si="26"/>
        <v>(Trần Đức Linh, '1993-10-16', 'Nam', 'Kiên Giang', '0932 929 935
0854 877 650', 'MR19224', '(1651, 'Trần Đức Linh', '1993-10-16', 'Nam', 'Kiên Giang', '0932 929 935
0854 877 650', 'MR19224', 62, 19, 674, 'KAGOSHIMA', '103000000', '2019-12-19', '', '2019-12-09', '2020-05-01', '50000000', '53000000', '', '', '', '', '', '', 'Admin', '2020-06-22 00:46:18'),', 19, 674, KAGOSHIMA, '103000000', '2019-12-19', '50000000', '2019-12-09', '2020-05-01', '', '53000000', '', '', '', '', '', '', '', 'Admin', '2020-06-22 00:46:18'),</v>
      </c>
      <c r="J1643" s="58">
        <v>62</v>
      </c>
      <c r="K1643" s="58">
        <v>19</v>
      </c>
      <c r="L1643" s="58">
        <v>674</v>
      </c>
      <c r="M1643" s="83" t="s">
        <v>5679</v>
      </c>
      <c r="N1643" s="85">
        <v>103000000</v>
      </c>
      <c r="O1643" s="56" t="s">
        <v>8667</v>
      </c>
      <c r="P1643" s="159">
        <v>50000000</v>
      </c>
      <c r="Q1643" s="124">
        <v>53000000</v>
      </c>
      <c r="R1643" s="124"/>
      <c r="S1643" s="49" t="s">
        <v>5327</v>
      </c>
      <c r="T1643" s="49" t="s">
        <v>8653</v>
      </c>
      <c r="U1643" s="130"/>
      <c r="V1643" s="55"/>
      <c r="W1643" s="55"/>
      <c r="X1643" s="10"/>
      <c r="Y1643" s="10"/>
      <c r="Z1643" s="10"/>
    </row>
    <row r="1644" spans="1:26">
      <c r="A1644" s="10">
        <v>1652</v>
      </c>
      <c r="B1644" s="71" t="s">
        <v>8668</v>
      </c>
      <c r="C1644" s="50" t="s">
        <v>8669</v>
      </c>
      <c r="D1644" s="51" t="s">
        <v>2818</v>
      </c>
      <c r="E1644" s="71" t="s">
        <v>8670</v>
      </c>
      <c r="F1644" s="76" t="s">
        <v>8671</v>
      </c>
      <c r="G1644" s="60" t="s">
        <v>8672</v>
      </c>
      <c r="H1644" s="10" t="str">
        <f t="shared" si="26"/>
        <v>(1652, 'Lưu Nhật Quyên', '2001-05-23', 'Nữ', 'Vình Long', '0359 259 591
0918 435 195', 'MR19225', 103, 30, 478, 'OKAYAMA', '103000000', '2019-12-13', '', '2019-12-09', '2020-08-01', '50000000', '53000000', '', '', '', '', '', '', 'Admin', '2020-06-22 00:46:18'),</v>
      </c>
      <c r="I1644" s="10" t="str">
        <f t="shared" si="26"/>
        <v>(Lưu Nhật Quyên, '2001-05-23', 'Nữ', 'Vình Long', '0359 259 591
0918 435 195', 'MR19225', '(1652, 'Lưu Nhật Quyên', '2001-05-23', 'Nữ', 'Vình Long', '0359 259 591
0918 435 195', 'MR19225', 103, 30, 478, 'OKAYAMA', '103000000', '2019-12-13', '', '2019-12-09', '2020-08-01', '50000000', '53000000', '', '', '', '', '', '', 'Admin', '2020-06-22 00:46:18'),', 30, 478, OKAYAMA, '103000000', '2019-12-13', '50000000', '2019-12-09', '2020-08-01', '', '53000000', '', '', '', '', '', '', '', 'Admin', '2020-06-22 00:46:18'),</v>
      </c>
      <c r="J1644" s="58">
        <v>103</v>
      </c>
      <c r="K1644" s="58">
        <v>30</v>
      </c>
      <c r="L1644" s="58">
        <v>478</v>
      </c>
      <c r="M1644" s="83" t="s">
        <v>2870</v>
      </c>
      <c r="N1644" s="85">
        <v>103000000</v>
      </c>
      <c r="O1644" s="56" t="s">
        <v>8673</v>
      </c>
      <c r="P1644" s="159">
        <v>50000000</v>
      </c>
      <c r="Q1644" s="124">
        <v>53000000</v>
      </c>
      <c r="R1644" s="124"/>
      <c r="S1644" s="49" t="s">
        <v>5327</v>
      </c>
      <c r="T1644" s="49" t="s">
        <v>8674</v>
      </c>
      <c r="U1644" s="130"/>
      <c r="V1644" s="55"/>
      <c r="W1644" s="55"/>
      <c r="X1644" s="10"/>
      <c r="Y1644" s="10"/>
      <c r="Z1644" s="10"/>
    </row>
    <row r="1645" spans="1:26">
      <c r="A1645" s="10">
        <v>1653</v>
      </c>
      <c r="B1645" s="71" t="s">
        <v>8675</v>
      </c>
      <c r="C1645" s="50" t="s">
        <v>8676</v>
      </c>
      <c r="D1645" s="51" t="s">
        <v>2818</v>
      </c>
      <c r="E1645" s="71" t="s">
        <v>2876</v>
      </c>
      <c r="F1645" s="76" t="s">
        <v>8677</v>
      </c>
      <c r="G1645" s="60" t="s">
        <v>8672</v>
      </c>
      <c r="H1645" s="10" t="str">
        <f t="shared" si="26"/>
        <v>(1653, 'Nguyễn Thúy Diểm', '2001-06-24', 'Nữ', 'Vĩnh Long', '0939 188 637
0382 455 449', 'MR19225', 103, 30, 478, 'OKAYAMA', '103000000', '2019-12-12', '', '2019-12-09', '2020-08-01', '50000000', '53000000', '', '', '', '', '', '', 'Admin', '2020-06-22 00:46:18'),</v>
      </c>
      <c r="I1645" s="10" t="str">
        <f t="shared" si="26"/>
        <v>(Nguyễn Thúy Diểm, '2001-06-24', 'Nữ', 'Vĩnh Long', '0939 188 637
0382 455 449', 'MR19225', '(1653, 'Nguyễn Thúy Diểm', '2001-06-24', 'Nữ', 'Vĩnh Long', '0939 188 637
0382 455 449', 'MR19225', 103, 30, 478, 'OKAYAMA', '103000000', '2019-12-12', '', '2019-12-09', '2020-08-01', '50000000', '53000000', '', '', '', '', '', '', 'Admin', '2020-06-22 00:46:18'),', 30, 478, OKAYAMA, '103000000', '2019-12-12', '50000000', '2019-12-09', '2020-08-01', '', '53000000', '', '', '', '', '', '', '', 'Admin', '2020-06-22 00:46:18'),</v>
      </c>
      <c r="J1645" s="58">
        <v>103</v>
      </c>
      <c r="K1645" s="58">
        <v>30</v>
      </c>
      <c r="L1645" s="58">
        <v>478</v>
      </c>
      <c r="M1645" s="83" t="s">
        <v>2870</v>
      </c>
      <c r="N1645" s="85">
        <v>103000000</v>
      </c>
      <c r="O1645" s="56" t="s">
        <v>8496</v>
      </c>
      <c r="P1645" s="159">
        <v>50000000</v>
      </c>
      <c r="Q1645" s="124">
        <v>53000000</v>
      </c>
      <c r="R1645" s="124"/>
      <c r="S1645" s="49" t="s">
        <v>5327</v>
      </c>
      <c r="T1645" s="49" t="s">
        <v>8674</v>
      </c>
      <c r="U1645" s="130"/>
      <c r="V1645" s="55"/>
      <c r="W1645" s="55"/>
      <c r="X1645" s="10"/>
      <c r="Y1645" s="10"/>
      <c r="Z1645" s="10"/>
    </row>
    <row r="1646" spans="1:26">
      <c r="A1646" s="10">
        <v>1654</v>
      </c>
      <c r="B1646" s="71" t="s">
        <v>8678</v>
      </c>
      <c r="C1646" s="50" t="s">
        <v>8679</v>
      </c>
      <c r="D1646" s="51" t="s">
        <v>2818</v>
      </c>
      <c r="E1646" s="71" t="s">
        <v>2876</v>
      </c>
      <c r="F1646" s="76" t="s">
        <v>8680</v>
      </c>
      <c r="G1646" s="60" t="s">
        <v>8672</v>
      </c>
      <c r="H1646" s="10" t="str">
        <f t="shared" si="26"/>
        <v>(1654, 'Lê Thị Trúc Ly', '2000-04-30', 'Nữ', 'Vĩnh Long', '0522 645 691', 'MR19225', 103, 30, 478, 'OKAYAMA', '103000000', '2019-12-16', '', '2019-12-09', '2020-08-01', '45000000', '58000000', '', '', '', '', '', '', 'Admin', '2020-06-22 00:46:18'),</v>
      </c>
      <c r="I1646" s="10" t="str">
        <f t="shared" si="26"/>
        <v>(Lê Thị Trúc Ly, '2000-04-30', 'Nữ', 'Vĩnh Long', '0522 645 691', 'MR19225', '(1654, 'Lê Thị Trúc Ly', '2000-04-30', 'Nữ', 'Vĩnh Long', '0522 645 691', 'MR19225', 103, 30, 478, 'OKAYAMA', '103000000', '2019-12-16', '', '2019-12-09', '2020-08-01', '45000000', '58000000', '', '', '', '', '', '', 'Admin', '2020-06-22 00:46:18'),', 30, 478, OKAYAMA, '103000000', '2019-12-16', '45000000', '2019-12-09', '2020-08-01', '', '58000000', '', '', '', '', '', '', '', 'Admin', '2020-06-22 00:46:18'),</v>
      </c>
      <c r="J1646" s="58">
        <v>103</v>
      </c>
      <c r="K1646" s="58">
        <v>30</v>
      </c>
      <c r="L1646" s="58">
        <v>478</v>
      </c>
      <c r="M1646" s="83" t="s">
        <v>2870</v>
      </c>
      <c r="N1646" s="85">
        <v>103000000</v>
      </c>
      <c r="O1646" s="56" t="s">
        <v>5103</v>
      </c>
      <c r="P1646" s="159">
        <v>45000000</v>
      </c>
      <c r="Q1646" s="124">
        <v>58000000</v>
      </c>
      <c r="R1646" s="124"/>
      <c r="S1646" s="49" t="s">
        <v>5327</v>
      </c>
      <c r="T1646" s="49" t="s">
        <v>8674</v>
      </c>
      <c r="U1646" s="130"/>
      <c r="V1646" s="55"/>
      <c r="W1646" s="55"/>
      <c r="X1646" s="10"/>
      <c r="Y1646" s="10"/>
      <c r="Z1646" s="10"/>
    </row>
    <row r="1647" spans="1:26">
      <c r="A1647" s="10">
        <v>1655</v>
      </c>
      <c r="B1647" s="71" t="s">
        <v>8681</v>
      </c>
      <c r="C1647" s="50" t="s">
        <v>8682</v>
      </c>
      <c r="D1647" s="51" t="s">
        <v>2818</v>
      </c>
      <c r="E1647" s="71" t="s">
        <v>2819</v>
      </c>
      <c r="F1647" s="76" t="s">
        <v>8683</v>
      </c>
      <c r="G1647" s="60" t="s">
        <v>8672</v>
      </c>
      <c r="H1647" s="10" t="str">
        <f t="shared" si="26"/>
        <v>(1655, 'Lê Thị Thu Trâm', '1999-04-27', 'Nữ', 'Hồ Chí Minh', '0906 349 706
0918 840 613', 'MR19225', 103, 30, 478, 'OKAYAMA', '103000000', '2019-12-16', '', '2019-12-09', '2020-08-01', '50000000', '53000000', '', '', '', '', '', '', 'Admin', '2020-06-22 00:46:18'),</v>
      </c>
      <c r="I1647" s="10" t="str">
        <f t="shared" si="26"/>
        <v>(Lê Thị Thu Trâm, '1999-04-27', 'Nữ', 'Hồ Chí Minh', '0906 349 706
0918 840 613', 'MR19225', '(1655, 'Lê Thị Thu Trâm', '1999-04-27', 'Nữ', 'Hồ Chí Minh', '0906 349 706
0918 840 613', 'MR19225', 103, 30, 478, 'OKAYAMA', '103000000', '2019-12-16', '', '2019-12-09', '2020-08-01', '50000000', '53000000', '', '', '', '', '', '', 'Admin', '2020-06-22 00:46:18'),', 30, 478, OKAYAMA, '103000000', '2019-12-16', '50000000', '2019-12-09', '2020-08-01', '', '53000000', '', '', '', '', '', '', '', 'Admin', '2020-06-22 00:46:18'),</v>
      </c>
      <c r="J1647" s="58">
        <v>103</v>
      </c>
      <c r="K1647" s="58">
        <v>30</v>
      </c>
      <c r="L1647" s="58">
        <v>478</v>
      </c>
      <c r="M1647" s="83" t="s">
        <v>2870</v>
      </c>
      <c r="N1647" s="85">
        <v>103000000</v>
      </c>
      <c r="O1647" s="56" t="s">
        <v>5103</v>
      </c>
      <c r="P1647" s="159">
        <v>50000000</v>
      </c>
      <c r="Q1647" s="124">
        <v>53000000</v>
      </c>
      <c r="R1647" s="124"/>
      <c r="S1647" s="49" t="s">
        <v>5327</v>
      </c>
      <c r="T1647" s="49" t="s">
        <v>8674</v>
      </c>
      <c r="U1647" s="130"/>
      <c r="V1647" s="55"/>
      <c r="W1647" s="55"/>
      <c r="X1647" s="10"/>
      <c r="Y1647" s="10"/>
      <c r="Z1647" s="10"/>
    </row>
    <row r="1648" spans="1:26">
      <c r="A1648" s="10">
        <v>1656</v>
      </c>
      <c r="B1648" s="71" t="s">
        <v>8684</v>
      </c>
      <c r="C1648" s="50" t="s">
        <v>3914</v>
      </c>
      <c r="D1648" s="51" t="s">
        <v>2818</v>
      </c>
      <c r="E1648" s="71" t="s">
        <v>2846</v>
      </c>
      <c r="F1648" s="76" t="s">
        <v>8685</v>
      </c>
      <c r="G1648" s="60" t="s">
        <v>8672</v>
      </c>
      <c r="H1648" s="10" t="str">
        <f t="shared" si="26"/>
        <v>(1656, 'Nguyễn Ngọc Nhi', '2000-12-15', 'Nữ', 'Bến Tre', '0889 691 693
0944 244 263', 'MR19225', 103, 30, 478, 'OKAYAMA', '103000000', '2019-12-16', '', '2019-12-09', '2020-08-01', '50000000', '53000000', '', '', '', '', '', '', 'Admin', '2020-06-22 00:46:18'),</v>
      </c>
      <c r="I1648" s="10" t="str">
        <f t="shared" si="26"/>
        <v>(Nguyễn Ngọc Nhi, '2000-12-15', 'Nữ', 'Bến Tre', '0889 691 693
0944 244 263', 'MR19225', '(1656, 'Nguyễn Ngọc Nhi', '2000-12-15', 'Nữ', 'Bến Tre', '0889 691 693
0944 244 263', 'MR19225', 103, 30, 478, 'OKAYAMA', '103000000', '2019-12-16', '', '2019-12-09', '2020-08-01', '50000000', '53000000', '', '', '', '', '', '', 'Admin', '2020-06-22 00:46:18'),', 30, 478, OKAYAMA, '103000000', '2019-12-16', '50000000', '2019-12-09', '2020-08-01', '', '53000000', '', '', '', '', '', '', '', 'Admin', '2020-06-22 00:46:18'),</v>
      </c>
      <c r="J1648" s="58">
        <v>103</v>
      </c>
      <c r="K1648" s="58">
        <v>30</v>
      </c>
      <c r="L1648" s="58">
        <v>478</v>
      </c>
      <c r="M1648" s="83" t="s">
        <v>2870</v>
      </c>
      <c r="N1648" s="85">
        <v>103000000</v>
      </c>
      <c r="O1648" s="56" t="s">
        <v>5103</v>
      </c>
      <c r="P1648" s="159">
        <v>50000000</v>
      </c>
      <c r="Q1648" s="124">
        <v>53000000</v>
      </c>
      <c r="R1648" s="124"/>
      <c r="S1648" s="49" t="s">
        <v>5327</v>
      </c>
      <c r="T1648" s="49" t="s">
        <v>8674</v>
      </c>
      <c r="U1648" s="130"/>
      <c r="V1648" s="55"/>
      <c r="W1648" s="55"/>
      <c r="X1648" s="10"/>
      <c r="Y1648" s="10"/>
      <c r="Z1648" s="10"/>
    </row>
    <row r="1649" spans="1:26">
      <c r="A1649" s="10">
        <v>1657</v>
      </c>
      <c r="B1649" s="71" t="s">
        <v>8686</v>
      </c>
      <c r="C1649" s="50" t="s">
        <v>8687</v>
      </c>
      <c r="D1649" s="51" t="s">
        <v>2818</v>
      </c>
      <c r="E1649" s="71" t="s">
        <v>2846</v>
      </c>
      <c r="F1649" s="76" t="s">
        <v>8688</v>
      </c>
      <c r="G1649" s="60" t="s">
        <v>8672</v>
      </c>
      <c r="H1649" s="10" t="str">
        <f t="shared" si="26"/>
        <v>(1657, 'Trần Thị Huỳnh Tiên', '2001-05-12', 'Nữ', 'Bến Tre', '0963 123 462
0933 525 358', 'MR19225', 103, 30, 478, 'OKAYAMA', '103000000', '2019-12-16', '', '2019-12-09', '2020-08-01', '30000000', '73000000', '', '', '', '', '', '', 'Admin', '2020-06-22 00:46:18'),</v>
      </c>
      <c r="I1649" s="10" t="str">
        <f t="shared" si="26"/>
        <v>(Trần Thị Huỳnh Tiên, '2001-05-12', 'Nữ', 'Bến Tre', '0963 123 462
0933 525 358', 'MR19225', '(1657, 'Trần Thị Huỳnh Tiên', '2001-05-12', 'Nữ', 'Bến Tre', '0963 123 462
0933 525 358', 'MR19225', 103, 30, 478, 'OKAYAMA', '103000000', '2019-12-16', '', '2019-12-09', '2020-08-01', '30000000', '73000000', '', '', '', '', '', '', 'Admin', '2020-06-22 00:46:18'),', 30, 478, OKAYAMA, '103000000', '2019-12-16', '30000000', '2019-12-09', '2020-08-01', '', '73000000', '', '', '', '', '', '', '', 'Admin', '2020-06-22 00:46:18'),</v>
      </c>
      <c r="J1649" s="58">
        <v>103</v>
      </c>
      <c r="K1649" s="58">
        <v>30</v>
      </c>
      <c r="L1649" s="58">
        <v>478</v>
      </c>
      <c r="M1649" s="83" t="s">
        <v>2870</v>
      </c>
      <c r="N1649" s="85">
        <v>103000000</v>
      </c>
      <c r="O1649" s="56" t="s">
        <v>5103</v>
      </c>
      <c r="P1649" s="159">
        <v>30000000</v>
      </c>
      <c r="Q1649" s="124">
        <v>73000000</v>
      </c>
      <c r="R1649" s="124"/>
      <c r="S1649" s="49" t="s">
        <v>5327</v>
      </c>
      <c r="T1649" s="49" t="s">
        <v>8674</v>
      </c>
      <c r="U1649" s="130"/>
      <c r="V1649" s="55"/>
      <c r="W1649" s="55"/>
      <c r="X1649" s="10"/>
      <c r="Y1649" s="10"/>
      <c r="Z1649" s="10"/>
    </row>
    <row r="1650" spans="1:26">
      <c r="A1650" s="10">
        <v>1658</v>
      </c>
      <c r="B1650" s="71" t="s">
        <v>8689</v>
      </c>
      <c r="C1650" s="50" t="s">
        <v>8690</v>
      </c>
      <c r="D1650" s="51" t="s">
        <v>2818</v>
      </c>
      <c r="E1650" s="71" t="s">
        <v>2846</v>
      </c>
      <c r="F1650" s="76" t="s">
        <v>8691</v>
      </c>
      <c r="G1650" s="60" t="s">
        <v>8672</v>
      </c>
      <c r="H1650" s="10" t="str">
        <f t="shared" si="26"/>
        <v>(1658, 'Phạm Thị Ngọc Châu', '2001-06-21', 'Nữ', 'Bến Tre', '0386 217 827
0914 607 823', 'MR19225', 103, 30, 478, 'OKAYAMA', '103000000', '2019-12-16', '', '2019-12-09', '2020-08-01', '50000000', '53000000', '', '', '', '', '', '', 'Admin', '2020-06-22 00:46:18'),</v>
      </c>
      <c r="I1650" s="10" t="str">
        <f t="shared" si="26"/>
        <v>(Phạm Thị Ngọc Châu, '2001-06-21', 'Nữ', 'Bến Tre', '0386 217 827
0914 607 823', 'MR19225', '(1658, 'Phạm Thị Ngọc Châu', '2001-06-21', 'Nữ', 'Bến Tre', '0386 217 827
0914 607 823', 'MR19225', 103, 30, 478, 'OKAYAMA', '103000000', '2019-12-16', '', '2019-12-09', '2020-08-01', '50000000', '53000000', '', '', '', '', '', '', 'Admin', '2020-06-22 00:46:18'),', 30, 478, OKAYAMA, '103000000', '2019-12-16', '50000000', '2019-12-09', '2020-08-01', '', '53000000', '', '', '', '', '', '', '', 'Admin', '2020-06-22 00:46:18'),</v>
      </c>
      <c r="J1650" s="58">
        <v>103</v>
      </c>
      <c r="K1650" s="58">
        <v>30</v>
      </c>
      <c r="L1650" s="58">
        <v>478</v>
      </c>
      <c r="M1650" s="83" t="s">
        <v>2870</v>
      </c>
      <c r="N1650" s="85">
        <v>103000000</v>
      </c>
      <c r="O1650" s="56" t="s">
        <v>5103</v>
      </c>
      <c r="P1650" s="159">
        <v>50000000</v>
      </c>
      <c r="Q1650" s="124">
        <v>53000000</v>
      </c>
      <c r="R1650" s="124"/>
      <c r="S1650" s="49" t="s">
        <v>5327</v>
      </c>
      <c r="T1650" s="49" t="s">
        <v>8674</v>
      </c>
      <c r="U1650" s="130"/>
      <c r="V1650" s="55"/>
      <c r="W1650" s="55"/>
      <c r="X1650" s="10"/>
      <c r="Y1650" s="10"/>
      <c r="Z1650" s="10"/>
    </row>
    <row r="1651" spans="1:26">
      <c r="A1651" s="10">
        <v>1659</v>
      </c>
      <c r="B1651" s="71" t="s">
        <v>8692</v>
      </c>
      <c r="C1651" s="50" t="s">
        <v>8693</v>
      </c>
      <c r="D1651" s="51" t="s">
        <v>2818</v>
      </c>
      <c r="E1651" s="71" t="s">
        <v>2855</v>
      </c>
      <c r="F1651" s="76" t="s">
        <v>8694</v>
      </c>
      <c r="G1651" s="60" t="s">
        <v>8672</v>
      </c>
      <c r="H1651" s="10" t="str">
        <f t="shared" si="26"/>
        <v>(1659, 'Kim Thị Anh Thư', '2001-07-24', 'Nữ', 'Trà Vinh', '0348 375 052
0971 118 943', 'MR19225', 103, 30, 478, 'OKAYAMA', '103000000', '2019-12-16', '', '2019-12-09', '2020-08-01', '30000000', '73000000', '', '', '', '', '', '', 'Admin', '2020-06-22 00:46:18'),</v>
      </c>
      <c r="I1651" s="10" t="str">
        <f t="shared" si="26"/>
        <v>(Kim Thị Anh Thư, '2001-07-24', 'Nữ', 'Trà Vinh', '0348 375 052
0971 118 943', 'MR19225', '(1659, 'Kim Thị Anh Thư', '2001-07-24', 'Nữ', 'Trà Vinh', '0348 375 052
0971 118 943', 'MR19225', 103, 30, 478, 'OKAYAMA', '103000000', '2019-12-16', '', '2019-12-09', '2020-08-01', '30000000', '73000000', '', '', '', '', '', '', 'Admin', '2020-06-22 00:46:18'),', 30, 478, OKAYAMA, '103000000', '2019-12-16', '30000000', '2019-12-09', '2020-08-01', '', '73000000', '', '', '', '', '', '', '', 'Admin', '2020-06-22 00:46:18'),</v>
      </c>
      <c r="J1651" s="58">
        <v>103</v>
      </c>
      <c r="K1651" s="58">
        <v>30</v>
      </c>
      <c r="L1651" s="58">
        <v>478</v>
      </c>
      <c r="M1651" s="83" t="s">
        <v>2870</v>
      </c>
      <c r="N1651" s="85">
        <v>103000000</v>
      </c>
      <c r="O1651" s="56" t="s">
        <v>5103</v>
      </c>
      <c r="P1651" s="159">
        <v>30000000</v>
      </c>
      <c r="Q1651" s="124">
        <v>73000000</v>
      </c>
      <c r="R1651" s="124"/>
      <c r="S1651" s="49" t="s">
        <v>5327</v>
      </c>
      <c r="T1651" s="49" t="s">
        <v>8674</v>
      </c>
      <c r="U1651" s="130"/>
      <c r="V1651" s="55"/>
      <c r="W1651" s="55"/>
      <c r="X1651" s="10"/>
      <c r="Y1651" s="10"/>
      <c r="Z1651" s="10"/>
    </row>
    <row r="1652" spans="1:26">
      <c r="A1652" s="10">
        <v>1660</v>
      </c>
      <c r="B1652" s="71" t="s">
        <v>8695</v>
      </c>
      <c r="C1652" s="50" t="s">
        <v>8696</v>
      </c>
      <c r="D1652" s="51" t="s">
        <v>2818</v>
      </c>
      <c r="E1652" s="71" t="s">
        <v>3042</v>
      </c>
      <c r="F1652" s="76" t="s">
        <v>8697</v>
      </c>
      <c r="G1652" s="60" t="s">
        <v>8672</v>
      </c>
      <c r="H1652" s="10" t="str">
        <f t="shared" si="26"/>
        <v>(1660, 'Lê Hồng My', '2001-03-16', 'Nữ', 'Cà Mau', '0914 177 762
0916 879 124', 'MR19225', 103, 30, 478, 'OKAYAMA', '103000000', '2019-12-21', '', '2019-12-09', '2020-08-01', '22000000', '81000000', '', '', '', '', '', '', 'Admin', '2020-06-22 00:46:18'),</v>
      </c>
      <c r="I1652" s="10" t="str">
        <f t="shared" si="26"/>
        <v>(Lê Hồng My, '2001-03-16', 'Nữ', 'Cà Mau', '0914 177 762
0916 879 124', 'MR19225', '(1660, 'Lê Hồng My', '2001-03-16', 'Nữ', 'Cà Mau', '0914 177 762
0916 879 124', 'MR19225', 103, 30, 478, 'OKAYAMA', '103000000', '2019-12-21', '', '2019-12-09', '2020-08-01', '22000000', '81000000', '', '', '', '', '', '', 'Admin', '2020-06-22 00:46:18'),', 30, 478, OKAYAMA, '103000000', '2019-12-21', '22000000', '2019-12-09', '2020-08-01', '', '81000000', '', '', '', '', '', '', '', 'Admin', '2020-06-22 00:46:18'),</v>
      </c>
      <c r="J1652" s="58">
        <v>103</v>
      </c>
      <c r="K1652" s="58">
        <v>30</v>
      </c>
      <c r="L1652" s="58">
        <v>478</v>
      </c>
      <c r="M1652" s="83" t="s">
        <v>2870</v>
      </c>
      <c r="N1652" s="85">
        <v>103000000</v>
      </c>
      <c r="O1652" s="56" t="s">
        <v>8698</v>
      </c>
      <c r="P1652" s="159">
        <v>22000000</v>
      </c>
      <c r="Q1652" s="124">
        <v>81000000</v>
      </c>
      <c r="R1652" s="124"/>
      <c r="S1652" s="49" t="s">
        <v>5327</v>
      </c>
      <c r="T1652" s="49" t="s">
        <v>8674</v>
      </c>
      <c r="U1652" s="130"/>
      <c r="V1652" s="55"/>
      <c r="W1652" s="55"/>
      <c r="X1652" s="10"/>
      <c r="Y1652" s="10"/>
      <c r="Z1652" s="10"/>
    </row>
    <row r="1653" spans="1:26">
      <c r="A1653" s="10">
        <v>1661</v>
      </c>
      <c r="B1653" s="71" t="s">
        <v>8699</v>
      </c>
      <c r="C1653" s="50" t="s">
        <v>8700</v>
      </c>
      <c r="D1653" s="51" t="s">
        <v>2818</v>
      </c>
      <c r="E1653" s="71" t="s">
        <v>2846</v>
      </c>
      <c r="F1653" s="76" t="s">
        <v>8701</v>
      </c>
      <c r="G1653" s="60" t="s">
        <v>8672</v>
      </c>
      <c r="H1653" s="10" t="str">
        <f t="shared" si="26"/>
        <v>(1661, 'Võ Thị Ngân Huệ ', '2000-08-15', 'Nữ', 'Bến Tre', '0374 924 351
0329 023 922', 'MR19225', 103, 30, 478, 'OKAYAMA', '103000000', '2019-12-19', '', '2019-12-09', '2020-08-01', '50000000', '53000000', '', '', '', '', '', '', 'Admin', '2020-06-22 00:46:18'),</v>
      </c>
      <c r="I1653" s="10" t="str">
        <f t="shared" si="26"/>
        <v>(Võ Thị Ngân Huệ , '2000-08-15', 'Nữ', 'Bến Tre', '0374 924 351
0329 023 922', 'MR19225', '(1661, 'Võ Thị Ngân Huệ ', '2000-08-15', 'Nữ', 'Bến Tre', '0374 924 351
0329 023 922', 'MR19225', 103, 30, 478, 'OKAYAMA', '103000000', '2019-12-19', '', '2019-12-09', '2020-08-01', '50000000', '53000000', '', '', '', '', '', '', 'Admin', '2020-06-22 00:46:18'),', 30, 478, OKAYAMA, '103000000', '2019-12-19', '50000000', '2019-12-09', '2020-08-01', '', '53000000', '', '', '', '', '', '', '', 'Admin', '2020-06-22 00:46:18'),</v>
      </c>
      <c r="J1653" s="58">
        <v>103</v>
      </c>
      <c r="K1653" s="58">
        <v>30</v>
      </c>
      <c r="L1653" s="58">
        <v>478</v>
      </c>
      <c r="M1653" s="83" t="s">
        <v>2870</v>
      </c>
      <c r="N1653" s="85">
        <v>103000000</v>
      </c>
      <c r="O1653" s="56" t="s">
        <v>8667</v>
      </c>
      <c r="P1653" s="159">
        <v>50000000</v>
      </c>
      <c r="Q1653" s="124">
        <v>53000000</v>
      </c>
      <c r="R1653" s="124"/>
      <c r="S1653" s="49" t="s">
        <v>5327</v>
      </c>
      <c r="T1653" s="49" t="s">
        <v>8674</v>
      </c>
      <c r="U1653" s="130"/>
      <c r="V1653" s="55"/>
      <c r="W1653" s="55"/>
      <c r="X1653" s="10"/>
      <c r="Y1653" s="10"/>
      <c r="Z1653" s="10"/>
    </row>
    <row r="1654" spans="1:26">
      <c r="A1654" s="10">
        <v>1662</v>
      </c>
      <c r="B1654" s="71" t="s">
        <v>8702</v>
      </c>
      <c r="C1654" s="50" t="s">
        <v>5149</v>
      </c>
      <c r="D1654" s="51" t="s">
        <v>2845</v>
      </c>
      <c r="E1654" s="71" t="s">
        <v>2855</v>
      </c>
      <c r="F1654" s="76" t="s">
        <v>8703</v>
      </c>
      <c r="G1654" s="60" t="s">
        <v>8704</v>
      </c>
      <c r="H1654" s="10" t="str">
        <f t="shared" si="26"/>
        <v>(1662, 'Nguyễn Hữu Khương', '1995-02-02', 'Nam', 'Trà Vinh', '0798 280 353
0962 047 249', 'MR19227', 30, 36, 617, 'TOKYO', '92000000', '2019-12-16', '', '2019-12-10', '', '50000000', '42000000', '', '', '', '', '', '', 'Admin', '2020-06-22 00:46:18'),</v>
      </c>
      <c r="I1654" s="10" t="str">
        <f t="shared" si="26"/>
        <v>(Nguyễn Hữu Khương, '1995-02-02', 'Nam', 'Trà Vinh', '0798 280 353
0962 047 249', 'MR19227', '(1662, 'Nguyễn Hữu Khương', '1995-02-02', 'Nam', 'Trà Vinh', '0798 280 353
0962 047 249', 'MR19227', 30, 36, 617, 'TOKYO', '92000000', '2019-12-16', '', '2019-12-10', '', '50000000', '42000000', '', '', '', '', '', '', 'Admin', '2020-06-22 00:46:18'),', 36, 617, TOKYO, '92000000', '2019-12-16', '50000000', '2019-12-10', '', '', '42000000', '', '', '', '', '', '', '', 'Admin', '2020-06-22 00:46:18'),</v>
      </c>
      <c r="J1654" s="58">
        <v>30</v>
      </c>
      <c r="K1654" s="58">
        <v>36</v>
      </c>
      <c r="L1654" s="58">
        <v>617</v>
      </c>
      <c r="M1654" s="83" t="s">
        <v>2823</v>
      </c>
      <c r="N1654" s="85">
        <v>92000000</v>
      </c>
      <c r="O1654" s="56" t="s">
        <v>5103</v>
      </c>
      <c r="P1654" s="159">
        <v>50000000</v>
      </c>
      <c r="Q1654" s="124">
        <v>42000000</v>
      </c>
      <c r="R1654" s="124"/>
      <c r="S1654" s="49" t="s">
        <v>5590</v>
      </c>
      <c r="T1654" s="49"/>
      <c r="U1654" s="130"/>
      <c r="V1654" s="55"/>
      <c r="W1654" s="55"/>
      <c r="X1654" s="10"/>
      <c r="Y1654" s="10"/>
      <c r="Z1654" s="10"/>
    </row>
    <row r="1655" spans="1:26">
      <c r="A1655" s="10">
        <v>1663</v>
      </c>
      <c r="B1655" s="71" t="s">
        <v>8705</v>
      </c>
      <c r="C1655" s="50" t="s">
        <v>8706</v>
      </c>
      <c r="D1655" s="51" t="s">
        <v>2845</v>
      </c>
      <c r="E1655" s="71" t="s">
        <v>2846</v>
      </c>
      <c r="F1655" s="76" t="s">
        <v>8707</v>
      </c>
      <c r="G1655" s="60" t="s">
        <v>8708</v>
      </c>
      <c r="H1655" s="10" t="str">
        <f t="shared" si="26"/>
        <v>(1663, 'Trần Hoàng Giang', '1995-12-24', 'Nam', 'Bến Tre', '0383 367 802
0972 593 837', 'MR19228', 108, 36, 702, 'KANAGAWA', '99000000', '2019-12-16', '', '2019-12-10', '', '25000000', '74000000', '', '', '', '', '', '', 'Admin', '2020-06-22 00:46:18'),</v>
      </c>
      <c r="I1655" s="10" t="str">
        <f t="shared" si="26"/>
        <v>(Trần Hoàng Giang, '1995-12-24', 'Nam', 'Bến Tre', '0383 367 802
0972 593 837', 'MR19228', '(1663, 'Trần Hoàng Giang', '1995-12-24', 'Nam', 'Bến Tre', '0383 367 802
0972 593 837', 'MR19228', 108, 36, 702, 'KANAGAWA', '99000000', '2019-12-16', '', '2019-12-10', '', '25000000', '74000000', '', '', '', '', '', '', 'Admin', '2020-06-22 00:46:18'),', 36, 702, KANAGAWA, '99000000', '2019-12-16', '25000000', '2019-12-10', '', '', '74000000', '', '', '', '', '', '', '', 'Admin', '2020-06-22 00:46:18'),</v>
      </c>
      <c r="J1655" s="58">
        <v>108</v>
      </c>
      <c r="K1655" s="58">
        <v>36</v>
      </c>
      <c r="L1655" s="58">
        <v>702</v>
      </c>
      <c r="M1655" s="83" t="s">
        <v>2990</v>
      </c>
      <c r="N1655" s="85">
        <v>99000000</v>
      </c>
      <c r="O1655" s="56" t="s">
        <v>5103</v>
      </c>
      <c r="P1655" s="159">
        <v>25000000</v>
      </c>
      <c r="Q1655" s="124">
        <v>74000000</v>
      </c>
      <c r="R1655" s="124"/>
      <c r="S1655" s="49" t="s">
        <v>5590</v>
      </c>
      <c r="T1655" s="49"/>
      <c r="U1655" s="130"/>
      <c r="V1655" s="55"/>
      <c r="W1655" s="55"/>
      <c r="X1655" s="10"/>
      <c r="Y1655" s="10"/>
      <c r="Z1655" s="10"/>
    </row>
    <row r="1656" spans="1:26">
      <c r="A1656" s="10">
        <v>1664</v>
      </c>
      <c r="B1656" s="71" t="s">
        <v>8710</v>
      </c>
      <c r="C1656" s="50" t="s">
        <v>8711</v>
      </c>
      <c r="D1656" s="51" t="s">
        <v>2845</v>
      </c>
      <c r="E1656" s="71" t="s">
        <v>3300</v>
      </c>
      <c r="F1656" s="76" t="s">
        <v>8712</v>
      </c>
      <c r="G1656" s="60" t="s">
        <v>8708</v>
      </c>
      <c r="H1656" s="10" t="str">
        <f t="shared" si="26"/>
        <v>(1664, 'Phạm Văn Trường', '1994-04-23', 'Nam', 'Quảng Bình', '0868 650 876
0386 152 113', 'MR19228', 108, 36, 702, 'KANAGAWA', '99000000', '2019-12-18', '', '2019-12-10', '', '50000000', '49000000', '', '', '', '', '', '', 'Admin', '2020-06-22 00:46:18'),</v>
      </c>
      <c r="I1656" s="10" t="str">
        <f t="shared" si="26"/>
        <v>(Phạm Văn Trường, '1994-04-23', 'Nam', 'Quảng Bình', '0868 650 876
0386 152 113', 'MR19228', '(1664, 'Phạm Văn Trường', '1994-04-23', 'Nam', 'Quảng Bình', '0868 650 876
0386 152 113', 'MR19228', 108, 36, 702, 'KANAGAWA', '99000000', '2019-12-18', '', '2019-12-10', '', '50000000', '49000000', '', '', '', '', '', '', 'Admin', '2020-06-22 00:46:18'),', 36, 702, KANAGAWA, '99000000', '2019-12-18', '50000000', '2019-12-10', '', '', '49000000', '', '', '', '', '', '', '', 'Admin', '2020-06-22 00:46:18'),</v>
      </c>
      <c r="J1656" s="58">
        <v>108</v>
      </c>
      <c r="K1656" s="58">
        <v>36</v>
      </c>
      <c r="L1656" s="58">
        <v>702</v>
      </c>
      <c r="M1656" s="83" t="s">
        <v>2990</v>
      </c>
      <c r="N1656" s="85">
        <v>99000000</v>
      </c>
      <c r="O1656" s="56" t="s">
        <v>8713</v>
      </c>
      <c r="P1656" s="159">
        <v>50000000</v>
      </c>
      <c r="Q1656" s="124">
        <v>49000000</v>
      </c>
      <c r="R1656" s="124"/>
      <c r="S1656" s="49" t="s">
        <v>5590</v>
      </c>
      <c r="T1656" s="49"/>
      <c r="U1656" s="130"/>
      <c r="V1656" s="55"/>
      <c r="W1656" s="55"/>
      <c r="X1656" s="10"/>
      <c r="Y1656" s="10"/>
      <c r="Z1656" s="10"/>
    </row>
    <row r="1657" spans="1:26">
      <c r="A1657" s="10">
        <v>1665</v>
      </c>
      <c r="B1657" s="71" t="s">
        <v>8714</v>
      </c>
      <c r="C1657" s="50" t="s">
        <v>8715</v>
      </c>
      <c r="D1657" s="51" t="s">
        <v>2845</v>
      </c>
      <c r="E1657" s="71" t="s">
        <v>3080</v>
      </c>
      <c r="F1657" s="76" t="s">
        <v>8716</v>
      </c>
      <c r="G1657" s="60" t="s">
        <v>8717</v>
      </c>
      <c r="H1657" s="10" t="str">
        <f t="shared" si="26"/>
        <v>(1665, 'Nguyễn Hoàng Sang', '2001-05-17', 'Nam', 'Long An', '0908 314 555
0908 915 541', 'MR19229', 18, 34, 703, 'FUKUOKA', '99000000', '2019-12-17', '', '2019-12-11', '', '50000000', '49000000', '', '', '', '', '', '', 'Admin', '2020-06-22 00:46:18'),</v>
      </c>
      <c r="I1657" s="10" t="str">
        <f t="shared" si="26"/>
        <v>(Nguyễn Hoàng Sang, '2001-05-17', 'Nam', 'Long An', '0908 314 555
0908 915 541', 'MR19229', '(1665, 'Nguyễn Hoàng Sang', '2001-05-17', 'Nam', 'Long An', '0908 314 555
0908 915 541', 'MR19229', 18, 34, 703, 'FUKUOKA', '99000000', '2019-12-17', '', '2019-12-11', '', '50000000', '49000000', '', '', '', '', '', '', 'Admin', '2020-06-22 00:46:18'),', 34, 703, FUKUOKA, '99000000', '2019-12-17', '50000000', '2019-12-11', '', '', '49000000', '', '', '', '', '', '', '', 'Admin', '2020-06-22 00:46:18'),</v>
      </c>
      <c r="J1657" s="58">
        <v>18</v>
      </c>
      <c r="K1657" s="58">
        <v>34</v>
      </c>
      <c r="L1657" s="58">
        <v>703</v>
      </c>
      <c r="M1657" s="83" t="s">
        <v>5172</v>
      </c>
      <c r="N1657" s="85">
        <v>99000000</v>
      </c>
      <c r="O1657" s="56" t="s">
        <v>7261</v>
      </c>
      <c r="P1657" s="159">
        <v>50000000</v>
      </c>
      <c r="Q1657" s="124">
        <v>49000000</v>
      </c>
      <c r="R1657" s="124"/>
      <c r="S1657" s="49" t="s">
        <v>7786</v>
      </c>
      <c r="T1657" s="49"/>
      <c r="U1657" s="130"/>
      <c r="V1657" s="55"/>
      <c r="W1657" s="55"/>
      <c r="X1657" s="10"/>
      <c r="Y1657" s="10"/>
      <c r="Z1657" s="10"/>
    </row>
    <row r="1658" spans="1:26">
      <c r="A1658" s="10">
        <v>1666</v>
      </c>
      <c r="B1658" s="71" t="s">
        <v>8719</v>
      </c>
      <c r="C1658" s="50" t="s">
        <v>8720</v>
      </c>
      <c r="D1658" s="51" t="s">
        <v>2818</v>
      </c>
      <c r="E1658" s="71" t="s">
        <v>3141</v>
      </c>
      <c r="F1658" s="76" t="s">
        <v>8721</v>
      </c>
      <c r="G1658" s="60" t="s">
        <v>8722</v>
      </c>
      <c r="H1658" s="10" t="str">
        <f t="shared" si="26"/>
        <v>(1666, 'Nguyễn Lê Tường Vi', '1996-02-06', 'Nữ', 'Đồng Tháp', '0399 256 470', 'MRKS19011', 148, 28, 478, 'OKAYAMA', '92000000', '2019-12-18', '', '2019-12-10', '', '30000000', '62000000', '', '', '', '', '', '', 'Admin', '2020-06-22 00:46:18'),</v>
      </c>
      <c r="I1658" s="10" t="str">
        <f t="shared" si="26"/>
        <v>(Nguyễn Lê Tường Vi, '1996-02-06', 'Nữ', 'Đồng Tháp', '0399 256 470', 'MRKS19011', '(1666, 'Nguyễn Lê Tường Vi', '1996-02-06', 'Nữ', 'Đồng Tháp', '0399 256 470', 'MRKS19011', 148, 28, 478, 'OKAYAMA', '92000000', '2019-12-18', '', '2019-12-10', '', '30000000', '62000000', '', '', '', '', '', '', 'Admin', '2020-06-22 00:46:18'),', 28, 478, OKAYAMA, '92000000', '2019-12-18', '30000000', '2019-12-10', '', '', '62000000', '', '', '', '', '', '', '', 'Admin', '2020-06-22 00:46:18'),</v>
      </c>
      <c r="J1658" s="58">
        <v>148</v>
      </c>
      <c r="K1658" s="58">
        <v>28</v>
      </c>
      <c r="L1658" s="58">
        <v>478</v>
      </c>
      <c r="M1658" s="83" t="s">
        <v>2870</v>
      </c>
      <c r="N1658" s="85">
        <v>92000000</v>
      </c>
      <c r="O1658" s="56" t="s">
        <v>8713</v>
      </c>
      <c r="P1658" s="159">
        <v>30000000</v>
      </c>
      <c r="Q1658" s="124">
        <v>62000000</v>
      </c>
      <c r="R1658" s="124"/>
      <c r="S1658" s="49" t="s">
        <v>5590</v>
      </c>
      <c r="T1658" s="49"/>
      <c r="U1658" s="130"/>
      <c r="V1658" s="55"/>
      <c r="W1658" s="55"/>
      <c r="X1658" s="10"/>
      <c r="Y1658" s="10"/>
      <c r="Z1658" s="10"/>
    </row>
    <row r="1659" spans="1:26">
      <c r="A1659" s="10">
        <v>1667</v>
      </c>
      <c r="B1659" s="71" t="s">
        <v>8723</v>
      </c>
      <c r="C1659" s="50" t="s">
        <v>8232</v>
      </c>
      <c r="D1659" s="51" t="s">
        <v>2818</v>
      </c>
      <c r="E1659" s="71" t="s">
        <v>2819</v>
      </c>
      <c r="F1659" s="76" t="s">
        <v>8724</v>
      </c>
      <c r="G1659" s="60" t="s">
        <v>8725</v>
      </c>
      <c r="H1659" s="10" t="str">
        <f t="shared" si="26"/>
        <v>(1667, 'Đào Lê Thị Ngọc Anh', '1994-02-12', 'Nữ', 'Hồ Chí Minh', '0938 194 255
0902 377 439', 'MR19230', 64, 35, 704, 'KAGOSHIMA', '103000000', '2019-12-20', '', '2019-12-13', '', '50000000', '53000000', '', '', '', '', '', '', 'Admin', '2020-06-22 00:46:18'),</v>
      </c>
      <c r="I1659" s="10" t="str">
        <f t="shared" si="26"/>
        <v>(Đào Lê Thị Ngọc Anh, '1994-02-12', 'Nữ', 'Hồ Chí Minh', '0938 194 255
0902 377 439', 'MR19230', '(1667, 'Đào Lê Thị Ngọc Anh', '1994-02-12', 'Nữ', 'Hồ Chí Minh', '0938 194 255
0902 377 439', 'MR19230', 64, 35, 704, 'KAGOSHIMA', '103000000', '2019-12-20', '', '2019-12-13', '', '50000000', '53000000', '', '', '', '', '', '', 'Admin', '2020-06-22 00:46:18'),', 35, 704, KAGOSHIMA, '103000000', '2019-12-20', '50000000', '2019-12-13', '', '', '53000000', '', '', '', '', '', '', '', 'Admin', '2020-06-22 00:46:18'),</v>
      </c>
      <c r="J1659" s="58">
        <v>64</v>
      </c>
      <c r="K1659" s="58">
        <v>35</v>
      </c>
      <c r="L1659" s="58">
        <v>704</v>
      </c>
      <c r="M1659" s="83" t="s">
        <v>5679</v>
      </c>
      <c r="N1659" s="85">
        <v>103000000</v>
      </c>
      <c r="O1659" s="56" t="s">
        <v>8663</v>
      </c>
      <c r="P1659" s="159">
        <v>50000000</v>
      </c>
      <c r="Q1659" s="124">
        <v>53000000</v>
      </c>
      <c r="R1659" s="124"/>
      <c r="S1659" s="49" t="s">
        <v>8673</v>
      </c>
      <c r="T1659" s="49"/>
      <c r="U1659" s="130"/>
      <c r="V1659" s="55"/>
      <c r="W1659" s="55"/>
      <c r="X1659" s="10"/>
      <c r="Y1659" s="10"/>
      <c r="Z1659" s="10"/>
    </row>
    <row r="1660" spans="1:26">
      <c r="A1660" s="10">
        <v>1668</v>
      </c>
      <c r="B1660" s="71" t="s">
        <v>8727</v>
      </c>
      <c r="C1660" s="50" t="s">
        <v>5592</v>
      </c>
      <c r="D1660" s="51" t="s">
        <v>2818</v>
      </c>
      <c r="E1660" s="71" t="s">
        <v>2928</v>
      </c>
      <c r="F1660" s="76" t="s">
        <v>8728</v>
      </c>
      <c r="G1660" s="60" t="s">
        <v>8725</v>
      </c>
      <c r="H1660" s="10" t="str">
        <f t="shared" si="26"/>
        <v>(1668, 'Nguyễn Thị Kim Thoa', '1997-08-10', 'Nữ', 'Bình Định', '0383 609 796
0385 885 028', 'MR19230', 64, 35, 704, 'KAGOSHIMA', '103000000', '2019-12-19', '', '2019-12-13', '', '50000000', '53000000', '', '', '', '', '', '', 'Admin', '2020-06-22 00:46:18'),</v>
      </c>
      <c r="I1660" s="10" t="str">
        <f t="shared" si="26"/>
        <v>(Nguyễn Thị Kim Thoa, '1997-08-10', 'Nữ', 'Bình Định', '0383 609 796
0385 885 028', 'MR19230', '(1668, 'Nguyễn Thị Kim Thoa', '1997-08-10', 'Nữ', 'Bình Định', '0383 609 796
0385 885 028', 'MR19230', 64, 35, 704, 'KAGOSHIMA', '103000000', '2019-12-19', '', '2019-12-13', '', '50000000', '53000000', '', '', '', '', '', '', 'Admin', '2020-06-22 00:46:18'),', 35, 704, KAGOSHIMA, '103000000', '2019-12-19', '50000000', '2019-12-13', '', '', '53000000', '', '', '', '', '', '', '', 'Admin', '2020-06-22 00:46:18'),</v>
      </c>
      <c r="J1660" s="58">
        <v>64</v>
      </c>
      <c r="K1660" s="58">
        <v>35</v>
      </c>
      <c r="L1660" s="58">
        <v>704</v>
      </c>
      <c r="M1660" s="83" t="s">
        <v>5679</v>
      </c>
      <c r="N1660" s="85">
        <v>103000000</v>
      </c>
      <c r="O1660" s="56" t="s">
        <v>8667</v>
      </c>
      <c r="P1660" s="159">
        <v>50000000</v>
      </c>
      <c r="Q1660" s="124">
        <v>53000000</v>
      </c>
      <c r="R1660" s="124"/>
      <c r="S1660" s="49" t="s">
        <v>8673</v>
      </c>
      <c r="T1660" s="49"/>
      <c r="U1660" s="130"/>
      <c r="V1660" s="55"/>
      <c r="W1660" s="55"/>
      <c r="X1660" s="10"/>
      <c r="Y1660" s="10"/>
      <c r="Z1660" s="10"/>
    </row>
    <row r="1661" spans="1:26">
      <c r="A1661" s="10">
        <v>1669</v>
      </c>
      <c r="B1661" s="71" t="s">
        <v>8729</v>
      </c>
      <c r="C1661" s="50" t="s">
        <v>8730</v>
      </c>
      <c r="D1661" s="51" t="s">
        <v>2845</v>
      </c>
      <c r="E1661" s="71" t="s">
        <v>2846</v>
      </c>
      <c r="F1661" s="76" t="s">
        <v>8731</v>
      </c>
      <c r="G1661" s="60" t="s">
        <v>8732</v>
      </c>
      <c r="H1661" s="10" t="str">
        <f t="shared" si="26"/>
        <v>(1669, 'Nguyễn Đông Hồ', '1997-12-11', 'Nam', 'Bến Tre', '0866 091 529
0388 658 839', 'MR19231', 24, 29, 465, 'TOTTORI', '96000000', '2019-12-23', '', '2019-12-14', '', '50000000', '46000000', '', '', '', '', '', '', 'Admin', '2020-06-22 00:46:18'),</v>
      </c>
      <c r="I1661" s="10" t="str">
        <f t="shared" si="26"/>
        <v>(Nguyễn Đông Hồ, '1997-12-11', 'Nam', 'Bến Tre', '0866 091 529
0388 658 839', 'MR19231', '(1669, 'Nguyễn Đông Hồ', '1997-12-11', 'Nam', 'Bến Tre', '0866 091 529
0388 658 839', 'MR19231', 24, 29, 465, 'TOTTORI', '96000000', '2019-12-23', '', '2019-12-14', '', '50000000', '46000000', '', '', '', '', '', '', 'Admin', '2020-06-22 00:46:18'),', 29, 465, TOTTORI, '96000000', '2019-12-23', '50000000', '2019-12-14', '', '', '46000000', '', '', '', '', '', '', '', 'Admin', '2020-06-22 00:46:18'),</v>
      </c>
      <c r="J1661" s="58">
        <v>24</v>
      </c>
      <c r="K1661" s="58">
        <v>29</v>
      </c>
      <c r="L1661" s="58">
        <v>465</v>
      </c>
      <c r="M1661" s="83" t="s">
        <v>3431</v>
      </c>
      <c r="N1661" s="85">
        <v>96000000</v>
      </c>
      <c r="O1661" s="56" t="s">
        <v>8733</v>
      </c>
      <c r="P1661" s="159">
        <v>50000000</v>
      </c>
      <c r="Q1661" s="124">
        <v>46000000</v>
      </c>
      <c r="R1661" s="124"/>
      <c r="S1661" s="49" t="s">
        <v>8734</v>
      </c>
      <c r="T1661" s="49"/>
      <c r="U1661" s="130"/>
      <c r="V1661" s="55"/>
      <c r="W1661" s="55"/>
      <c r="X1661" s="10"/>
      <c r="Y1661" s="10"/>
      <c r="Z1661" s="10"/>
    </row>
    <row r="1662" spans="1:26">
      <c r="A1662" s="10">
        <v>1670</v>
      </c>
      <c r="B1662" s="71" t="s">
        <v>8735</v>
      </c>
      <c r="C1662" s="50" t="s">
        <v>8736</v>
      </c>
      <c r="D1662" s="51" t="s">
        <v>2845</v>
      </c>
      <c r="E1662" s="71" t="s">
        <v>3104</v>
      </c>
      <c r="F1662" s="76" t="s">
        <v>8737</v>
      </c>
      <c r="G1662" s="60" t="s">
        <v>8732</v>
      </c>
      <c r="H1662" s="10" t="str">
        <f t="shared" si="26"/>
        <v>(1670, 'Tô Bảo Quốc', '2001-02-19', 'Nam', 'An Giang', '0365 167 962
0352 414 310', 'MR19231', 24, 29, 465, 'TOTTORI', '96000000', '2019-12-23', '', '2019-12-14', '', '30000000', '66000000', '', '', '', '', '', '', 'Admin', '2020-06-22 00:46:18'),</v>
      </c>
      <c r="I1662" s="10" t="str">
        <f t="shared" si="26"/>
        <v>(Tô Bảo Quốc, '2001-02-19', 'Nam', 'An Giang', '0365 167 962
0352 414 310', 'MR19231', '(1670, 'Tô Bảo Quốc', '2001-02-19', 'Nam', 'An Giang', '0365 167 962
0352 414 310', 'MR19231', 24, 29, 465, 'TOTTORI', '96000000', '2019-12-23', '', '2019-12-14', '', '30000000', '66000000', '', '', '', '', '', '', 'Admin', '2020-06-22 00:46:18'),', 29, 465, TOTTORI, '96000000', '2019-12-23', '30000000', '2019-12-14', '', '', '66000000', '', '', '', '', '', '', '', 'Admin', '2020-06-22 00:46:18'),</v>
      </c>
      <c r="J1662" s="58">
        <v>24</v>
      </c>
      <c r="K1662" s="58">
        <v>29</v>
      </c>
      <c r="L1662" s="58">
        <v>465</v>
      </c>
      <c r="M1662" s="83" t="s">
        <v>3431</v>
      </c>
      <c r="N1662" s="85">
        <v>96000000</v>
      </c>
      <c r="O1662" s="56" t="s">
        <v>8733</v>
      </c>
      <c r="P1662" s="159">
        <v>30000000</v>
      </c>
      <c r="Q1662" s="124">
        <v>66000000</v>
      </c>
      <c r="R1662" s="124"/>
      <c r="S1662" s="49" t="s">
        <v>8734</v>
      </c>
      <c r="T1662" s="49"/>
      <c r="U1662" s="130"/>
      <c r="V1662" s="55"/>
      <c r="W1662" s="55"/>
      <c r="X1662" s="10"/>
      <c r="Y1662" s="10"/>
      <c r="Z1662" s="10"/>
    </row>
    <row r="1663" spans="1:26">
      <c r="A1663" s="10">
        <v>1671</v>
      </c>
      <c r="B1663" s="71" t="s">
        <v>8738</v>
      </c>
      <c r="C1663" s="50" t="s">
        <v>8739</v>
      </c>
      <c r="D1663" s="51" t="s">
        <v>2845</v>
      </c>
      <c r="E1663" s="71" t="s">
        <v>2819</v>
      </c>
      <c r="F1663" s="76" t="s">
        <v>8740</v>
      </c>
      <c r="G1663" s="60" t="s">
        <v>8741</v>
      </c>
      <c r="H1663" s="10" t="str">
        <f t="shared" si="26"/>
        <v>(1671, 'Nguyễn Văn Nhật', '1993-12-25', 'Nam', 'Hồ Chí Minh', '0933 301 637
0904 557 718', 'MR19232', 31, 29, 508, 'OKAYAMA', '99000000', '2019-12-20', '', '2019-12-14', '', '50000000', '49000000', '', '', '', '', '', '', 'Admin', '2020-06-22 00:46:18'),</v>
      </c>
      <c r="I1663" s="10" t="str">
        <f t="shared" si="26"/>
        <v>(Nguyễn Văn Nhật, '1993-12-25', 'Nam', 'Hồ Chí Minh', '0933 301 637
0904 557 718', 'MR19232', '(1671, 'Nguyễn Văn Nhật', '1993-12-25', 'Nam', 'Hồ Chí Minh', '0933 301 637
0904 557 718', 'MR19232', 31, 29, 508, 'OKAYAMA', '99000000', '2019-12-20', '', '2019-12-14', '', '50000000', '49000000', '', '', '', '', '', '', 'Admin', '2020-06-22 00:46:18'),', 29, 508, OKAYAMA, '99000000', '2019-12-20', '50000000', '2019-12-14', '', '', '49000000', '', '', '', '', '', '', '', 'Admin', '2020-06-22 00:46:18'),</v>
      </c>
      <c r="J1663" s="58">
        <v>31</v>
      </c>
      <c r="K1663" s="58">
        <v>29</v>
      </c>
      <c r="L1663" s="58">
        <v>508</v>
      </c>
      <c r="M1663" s="83" t="s">
        <v>2870</v>
      </c>
      <c r="N1663" s="85">
        <v>99000000</v>
      </c>
      <c r="O1663" s="56" t="s">
        <v>8663</v>
      </c>
      <c r="P1663" s="159">
        <v>50000000</v>
      </c>
      <c r="Q1663" s="124">
        <v>49000000</v>
      </c>
      <c r="R1663" s="124"/>
      <c r="S1663" s="49" t="s">
        <v>8734</v>
      </c>
      <c r="T1663" s="49"/>
      <c r="U1663" s="130"/>
      <c r="V1663" s="55"/>
      <c r="W1663" s="55"/>
      <c r="X1663" s="10"/>
      <c r="Y1663" s="10"/>
      <c r="Z1663" s="10"/>
    </row>
    <row r="1664" spans="1:26">
      <c r="A1664" s="10">
        <v>1672</v>
      </c>
      <c r="B1664" s="71" t="s">
        <v>8742</v>
      </c>
      <c r="C1664" s="50" t="s">
        <v>5026</v>
      </c>
      <c r="D1664" s="51" t="s">
        <v>2845</v>
      </c>
      <c r="E1664" s="71" t="s">
        <v>2840</v>
      </c>
      <c r="F1664" s="76" t="s">
        <v>8743</v>
      </c>
      <c r="G1664" s="60" t="s">
        <v>8741</v>
      </c>
      <c r="H1664" s="10" t="str">
        <f t="shared" si="26"/>
        <v>(1672, 'Đặng Vũ Hiệp', '1997-09-15', 'Nam', 'Kiên Giang', '0779 885 216
0979 530 955', 'MR19232', 31, 29, 508, 'OKAYAMA', '99000000', '2019-12-20', '', '2019-12-14', '', '30000000', '69000000', '', '', '', '', '', '', 'Admin', '2020-06-22 00:46:18'),</v>
      </c>
      <c r="I1664" s="10" t="str">
        <f t="shared" si="26"/>
        <v>(Đặng Vũ Hiệp, '1997-09-15', 'Nam', 'Kiên Giang', '0779 885 216
0979 530 955', 'MR19232', '(1672, 'Đặng Vũ Hiệp', '1997-09-15', 'Nam', 'Kiên Giang', '0779 885 216
0979 530 955', 'MR19232', 31, 29, 508, 'OKAYAMA', '99000000', '2019-12-20', '', '2019-12-14', '', '30000000', '69000000', '', '', '', '', '', '', 'Admin', '2020-06-22 00:46:18'),', 29, 508, OKAYAMA, '99000000', '2019-12-20', '30000000', '2019-12-14', '', '', '69000000', '', '', '', '', '', '', '', 'Admin', '2020-06-22 00:46:18'),</v>
      </c>
      <c r="J1664" s="58">
        <v>31</v>
      </c>
      <c r="K1664" s="58">
        <v>29</v>
      </c>
      <c r="L1664" s="58">
        <v>508</v>
      </c>
      <c r="M1664" s="83" t="s">
        <v>2870</v>
      </c>
      <c r="N1664" s="85">
        <v>99000000</v>
      </c>
      <c r="O1664" s="56" t="s">
        <v>8663</v>
      </c>
      <c r="P1664" s="159">
        <v>30000000</v>
      </c>
      <c r="Q1664" s="124">
        <v>69000000</v>
      </c>
      <c r="R1664" s="124"/>
      <c r="S1664" s="49" t="s">
        <v>8734</v>
      </c>
      <c r="T1664" s="49"/>
      <c r="U1664" s="130"/>
      <c r="V1664" s="55"/>
      <c r="W1664" s="55"/>
      <c r="X1664" s="10"/>
      <c r="Y1664" s="10"/>
      <c r="Z1664" s="10"/>
    </row>
    <row r="1665" spans="1:26">
      <c r="A1665" s="10">
        <v>1673</v>
      </c>
      <c r="B1665" s="71" t="s">
        <v>8744</v>
      </c>
      <c r="C1665" s="50" t="s">
        <v>8745</v>
      </c>
      <c r="D1665" s="51" t="s">
        <v>2818</v>
      </c>
      <c r="E1665" s="71" t="s">
        <v>3080</v>
      </c>
      <c r="F1665" s="76" t="s">
        <v>8746</v>
      </c>
      <c r="G1665" s="60" t="s">
        <v>8747</v>
      </c>
      <c r="H1665" s="10" t="str">
        <f t="shared" si="26"/>
        <v>(1673, 'Nguyễn Thị Ngọc Trinh', '1997-03-14', 'Nữ', 'Long An', '0829 991 271
0382 704 947', 'MRHL19062', 140, 51, 705, 'OSAKA', '69000000', '2020-01-02', '', '2019-12-16', '', '25000000', '44000000', '', '', '', '', '', '', 'Admin', '2020-06-22 00:46:18'),</v>
      </c>
      <c r="I1665" s="10" t="str">
        <f t="shared" si="26"/>
        <v>(Nguyễn Thị Ngọc Trinh, '1997-03-14', 'Nữ', 'Long An', '0829 991 271
0382 704 947', 'MRHL19062', '(1673, 'Nguyễn Thị Ngọc Trinh', '1997-03-14', 'Nữ', 'Long An', '0829 991 271
0382 704 947', 'MRHL19062', 140, 51, 705, 'OSAKA', '69000000', '2020-01-02', '', '2019-12-16', '', '25000000', '44000000', '', '', '', '', '', '', 'Admin', '2020-06-22 00:46:18'),', 51, 705, OSAKA, '69000000', '2020-01-02', '25000000', '2019-12-16', '', '', '44000000', '', '', '', '', '', '', '', 'Admin', '2020-06-22 00:46:18'),</v>
      </c>
      <c r="J1665" s="58">
        <v>140</v>
      </c>
      <c r="K1665" s="58">
        <v>51</v>
      </c>
      <c r="L1665" s="58">
        <v>705</v>
      </c>
      <c r="M1665" s="83" t="s">
        <v>3343</v>
      </c>
      <c r="N1665" s="85">
        <v>69000000</v>
      </c>
      <c r="O1665" s="56" t="s">
        <v>8748</v>
      </c>
      <c r="P1665" s="159">
        <v>25000000</v>
      </c>
      <c r="Q1665" s="124">
        <v>44000000</v>
      </c>
      <c r="R1665" s="124"/>
      <c r="S1665" s="49" t="s">
        <v>5103</v>
      </c>
      <c r="T1665" s="49"/>
      <c r="U1665" s="130"/>
      <c r="V1665" s="55"/>
      <c r="W1665" s="55"/>
      <c r="X1665" s="10"/>
      <c r="Y1665" s="10"/>
      <c r="Z1665" s="10"/>
    </row>
    <row r="1666" spans="1:26">
      <c r="A1666" s="10">
        <v>1674</v>
      </c>
      <c r="B1666" s="71" t="s">
        <v>8749</v>
      </c>
      <c r="C1666" s="50" t="s">
        <v>8750</v>
      </c>
      <c r="D1666" s="51" t="s">
        <v>2818</v>
      </c>
      <c r="E1666" s="71" t="s">
        <v>2846</v>
      </c>
      <c r="F1666" s="76" t="s">
        <v>8751</v>
      </c>
      <c r="G1666" s="60" t="s">
        <v>8747</v>
      </c>
      <c r="H1666" s="10" t="str">
        <f t="shared" si="26"/>
        <v>(1674, 'Lê Thị Nam Thanh', '1997-12-03', 'Nữ', 'Bến Tre', '0384 373 805
0919 631 651', 'MRHL19062', 140, 51, 705, 'OSAKA', '69000000', '2019-12-20', '', '2019-12-16', '', '34500000', '34500000', '', '', '', '', '', '', 'Admin', '2020-06-22 00:46:18'),</v>
      </c>
      <c r="I1666" s="10" t="str">
        <f t="shared" si="26"/>
        <v>(Lê Thị Nam Thanh, '1997-12-03', 'Nữ', 'Bến Tre', '0384 373 805
0919 631 651', 'MRHL19062', '(1674, 'Lê Thị Nam Thanh', '1997-12-03', 'Nữ', 'Bến Tre', '0384 373 805
0919 631 651', 'MRHL19062', 140, 51, 705, 'OSAKA', '69000000', '2019-12-20', '', '2019-12-16', '', '34500000', '34500000', '', '', '', '', '', '', 'Admin', '2020-06-22 00:46:18'),', 51, 705, OSAKA, '69000000', '2019-12-20', '34500000', '2019-12-16', '', '', '34500000', '', '', '', '', '', '', '', 'Admin', '2020-06-22 00:46:18'),</v>
      </c>
      <c r="J1666" s="58">
        <v>140</v>
      </c>
      <c r="K1666" s="58">
        <v>51</v>
      </c>
      <c r="L1666" s="58">
        <v>705</v>
      </c>
      <c r="M1666" s="83" t="s">
        <v>3343</v>
      </c>
      <c r="N1666" s="85">
        <v>69000000</v>
      </c>
      <c r="O1666" s="56" t="s">
        <v>8663</v>
      </c>
      <c r="P1666" s="159">
        <v>34500000</v>
      </c>
      <c r="Q1666" s="124">
        <v>34500000</v>
      </c>
      <c r="R1666" s="124"/>
      <c r="S1666" s="49" t="s">
        <v>5103</v>
      </c>
      <c r="T1666" s="49"/>
      <c r="U1666" s="130"/>
      <c r="V1666" s="55"/>
      <c r="W1666" s="55"/>
      <c r="X1666" s="10"/>
      <c r="Y1666" s="10"/>
      <c r="Z1666" s="10"/>
    </row>
    <row r="1667" spans="1:26">
      <c r="A1667" s="10">
        <v>1675</v>
      </c>
      <c r="B1667" s="71" t="s">
        <v>8752</v>
      </c>
      <c r="C1667" s="50" t="s">
        <v>6741</v>
      </c>
      <c r="D1667" s="51" t="s">
        <v>2818</v>
      </c>
      <c r="E1667" s="71" t="s">
        <v>3597</v>
      </c>
      <c r="F1667" s="76" t="s">
        <v>8753</v>
      </c>
      <c r="G1667" s="60" t="s">
        <v>8754</v>
      </c>
      <c r="H1667" s="10" t="str">
        <f t="shared" ref="H1667:I1730" si="27">"("&amp;A1667&amp;", "&amp;"'"&amp;B1667&amp;"'"&amp;", "&amp;"'"&amp;C1667&amp;"'"&amp;", "&amp;"'"&amp;D1667&amp;"'"&amp;", "&amp;"'"&amp;E1667&amp;"'"&amp;", "&amp;"'"&amp;F1667&amp;"'"&amp;", "&amp;"'"&amp;G1667&amp;"'"&amp;", "&amp;J1667&amp;", "&amp;K1667&amp;", "&amp;L1667&amp;", "&amp;"'"&amp;M1667&amp;"'"&amp;", "&amp;"'"&amp;N1667&amp;"'"&amp;", "&amp;"'"&amp;O1667&amp;"'"&amp;", "&amp;"'"&amp;R1667&amp;"'"&amp;", "&amp;"'"&amp;S1667&amp;"'"&amp;", "&amp;"'"&amp;T1667&amp;"'"&amp;", "&amp;"'"&amp;P1667&amp;"'"&amp;", "&amp;"'"&amp;Q1667&amp;"'"&amp;", "&amp;"'"&amp;U1667&amp;"'"&amp;", "&amp;"'"&amp;V1667&amp;"'"&amp;", "&amp;"'"&amp;W1667&amp;"'"&amp;", "&amp;"'"&amp;X1667&amp;"'"&amp;", "&amp;"'"&amp;Y1667&amp;"'"&amp;", "&amp;"'"&amp;Z1667&amp;"'"&amp;", 'Admin', '2020-06-22 00:46:18'),"</f>
        <v>(1675, 'Phạm Thị Trang Huyền', '2000-03-17', 'Nữ', 'Thái Bình', '0396 419 182
0933 524 576', 'MR19233', 64, 51, 705, 'OSAKA', '103000000', '2019-12-18', '', '2019-12-16', '', '50000000', '53000000', '', '', '', '', '', '', 'Admin', '2020-06-22 00:46:18'),</v>
      </c>
      <c r="I1667" s="10" t="str">
        <f t="shared" si="27"/>
        <v>(Phạm Thị Trang Huyền, '2000-03-17', 'Nữ', 'Thái Bình', '0396 419 182
0933 524 576', 'MR19233', '(1675, 'Phạm Thị Trang Huyền', '2000-03-17', 'Nữ', 'Thái Bình', '0396 419 182
0933 524 576', 'MR19233', 64, 51, 705, 'OSAKA', '103000000', '2019-12-18', '', '2019-12-16', '', '50000000', '53000000', '', '', '', '', '', '', 'Admin', '2020-06-22 00:46:18'),', 51, 705, OSAKA, '103000000', '2019-12-18', '50000000', '2019-12-16', '', '', '53000000', '', '', '', '', '', '', '', 'Admin', '2020-06-22 00:46:18'),</v>
      </c>
      <c r="J1667" s="58">
        <v>64</v>
      </c>
      <c r="K1667" s="58">
        <v>51</v>
      </c>
      <c r="L1667" s="58">
        <v>705</v>
      </c>
      <c r="M1667" s="83" t="s">
        <v>3343</v>
      </c>
      <c r="N1667" s="85">
        <v>103000000</v>
      </c>
      <c r="O1667" s="56" t="s">
        <v>8713</v>
      </c>
      <c r="P1667" s="159">
        <v>50000000</v>
      </c>
      <c r="Q1667" s="124">
        <v>53000000</v>
      </c>
      <c r="R1667" s="124"/>
      <c r="S1667" s="49" t="s">
        <v>5103</v>
      </c>
      <c r="T1667" s="49"/>
      <c r="U1667" s="130"/>
      <c r="V1667" s="55"/>
      <c r="W1667" s="55"/>
      <c r="X1667" s="10"/>
      <c r="Y1667" s="10"/>
      <c r="Z1667" s="10"/>
    </row>
    <row r="1668" spans="1:26">
      <c r="A1668" s="10">
        <v>1676</v>
      </c>
      <c r="B1668" s="71" t="s">
        <v>8755</v>
      </c>
      <c r="C1668" s="50" t="s">
        <v>3065</v>
      </c>
      <c r="D1668" s="51" t="s">
        <v>2818</v>
      </c>
      <c r="E1668" s="71" t="s">
        <v>2846</v>
      </c>
      <c r="F1668" s="76" t="s">
        <v>8756</v>
      </c>
      <c r="G1668" s="60" t="s">
        <v>8754</v>
      </c>
      <c r="H1668" s="10" t="str">
        <f t="shared" si="27"/>
        <v>(1676, 'Ngô Ngọc Điệp', '1995-11-30', 'Nữ', 'Bến Tre', '0333 678 965
0789 533 741', 'MR19233', 64, 51, 705, 'OSAKA', '103000000', '2019-12-25', '', '2019-12-16', '', '50000000', '53000000', '', '', '', '', '', '', 'Admin', '2020-06-22 00:46:18'),</v>
      </c>
      <c r="I1668" s="10" t="str">
        <f t="shared" si="27"/>
        <v>(Ngô Ngọc Điệp, '1995-11-30', 'Nữ', 'Bến Tre', '0333 678 965
0789 533 741', 'MR19233', '(1676, 'Ngô Ngọc Điệp', '1995-11-30', 'Nữ', 'Bến Tre', '0333 678 965
0789 533 741', 'MR19233', 64, 51, 705, 'OSAKA', '103000000', '2019-12-25', '', '2019-12-16', '', '50000000', '53000000', '', '', '', '', '', '', 'Admin', '2020-06-22 00:46:18'),', 51, 705, OSAKA, '103000000', '2019-12-25', '50000000', '2019-12-16', '', '', '53000000', '', '', '', '', '', '', '', 'Admin', '2020-06-22 00:46:18'),</v>
      </c>
      <c r="J1668" s="58">
        <v>64</v>
      </c>
      <c r="K1668" s="58">
        <v>51</v>
      </c>
      <c r="L1668" s="58">
        <v>705</v>
      </c>
      <c r="M1668" s="83" t="s">
        <v>3343</v>
      </c>
      <c r="N1668" s="85">
        <v>103000000</v>
      </c>
      <c r="O1668" s="56" t="s">
        <v>8757</v>
      </c>
      <c r="P1668" s="159">
        <v>50000000</v>
      </c>
      <c r="Q1668" s="124">
        <v>53000000</v>
      </c>
      <c r="R1668" s="124"/>
      <c r="S1668" s="49" t="s">
        <v>5103</v>
      </c>
      <c r="T1668" s="49"/>
      <c r="U1668" s="130"/>
      <c r="V1668" s="55"/>
      <c r="W1668" s="55"/>
      <c r="X1668" s="10"/>
      <c r="Y1668" s="10"/>
      <c r="Z1668" s="10"/>
    </row>
    <row r="1669" spans="1:26">
      <c r="A1669" s="10">
        <v>1677</v>
      </c>
      <c r="B1669" s="71" t="s">
        <v>8758</v>
      </c>
      <c r="C1669" s="50" t="s">
        <v>7369</v>
      </c>
      <c r="D1669" s="51" t="s">
        <v>2845</v>
      </c>
      <c r="E1669" s="71" t="s">
        <v>2840</v>
      </c>
      <c r="F1669" s="76" t="s">
        <v>8759</v>
      </c>
      <c r="G1669" s="60" t="s">
        <v>8760</v>
      </c>
      <c r="H1669" s="10" t="str">
        <f t="shared" si="27"/>
        <v>(1677, 'Nguyễn Duy Khang', '1996-01-10', 'Nam', 'Kiên Giang', '0945 848 550
0919 929 094', 'MR19235', 44, 58, 706, 'SHIMANE', '99000000', '2019-12-24', '', '2019-12-17', '', '30000000', '69000000', '', '', '', '', '', '', 'Admin', '2020-06-22 00:46:18'),</v>
      </c>
      <c r="I1669" s="10" t="str">
        <f t="shared" si="27"/>
        <v>(Nguyễn Duy Khang, '1996-01-10', 'Nam', 'Kiên Giang', '0945 848 550
0919 929 094', 'MR19235', '(1677, 'Nguyễn Duy Khang', '1996-01-10', 'Nam', 'Kiên Giang', '0945 848 550
0919 929 094', 'MR19235', 44, 58, 706, 'SHIMANE', '99000000', '2019-12-24', '', '2019-12-17', '', '30000000', '69000000', '', '', '', '', '', '', 'Admin', '2020-06-22 00:46:18'),', 58, 706, SHIMANE, '99000000', '2019-12-24', '30000000', '2019-12-17', '', '', '69000000', '', '', '', '', '', '', '', 'Admin', '2020-06-22 00:46:18'),</v>
      </c>
      <c r="J1669" s="58">
        <v>44</v>
      </c>
      <c r="K1669" s="58">
        <v>58</v>
      </c>
      <c r="L1669" s="58">
        <v>706</v>
      </c>
      <c r="M1669" s="83" t="s">
        <v>7793</v>
      </c>
      <c r="N1669" s="85">
        <v>99000000</v>
      </c>
      <c r="O1669" s="56" t="s">
        <v>8762</v>
      </c>
      <c r="P1669" s="159">
        <v>30000000</v>
      </c>
      <c r="Q1669" s="124">
        <v>69000000</v>
      </c>
      <c r="R1669" s="124"/>
      <c r="S1669" s="49" t="s">
        <v>7261</v>
      </c>
      <c r="T1669" s="49"/>
      <c r="U1669" s="130"/>
      <c r="V1669" s="55"/>
      <c r="W1669" s="55"/>
      <c r="X1669" s="10"/>
      <c r="Y1669" s="10"/>
      <c r="Z1669" s="10"/>
    </row>
    <row r="1670" spans="1:26">
      <c r="A1670" s="10">
        <v>1678</v>
      </c>
      <c r="B1670" s="71" t="s">
        <v>8763</v>
      </c>
      <c r="C1670" s="50" t="s">
        <v>8764</v>
      </c>
      <c r="D1670" s="51" t="s">
        <v>2845</v>
      </c>
      <c r="E1670" s="71" t="s">
        <v>2855</v>
      </c>
      <c r="F1670" s="76" t="s">
        <v>8765</v>
      </c>
      <c r="G1670" s="60" t="s">
        <v>8760</v>
      </c>
      <c r="H1670" s="10" t="str">
        <f t="shared" si="27"/>
        <v>(1678, 'Dương Minh Luân', '1989-10-19', 'Nam', 'Trà Vinh', '0986 311 415
0911 205 827', 'MR19235', 44, 58, 706, 'SHIMANE', '99000000', '2019-12-24', '', '2019-12-17', '', '30000000', '69000000', '', '', '', '', '', '', 'Admin', '2020-06-22 00:46:18'),</v>
      </c>
      <c r="I1670" s="10" t="str">
        <f t="shared" si="27"/>
        <v>(Dương Minh Luân, '1989-10-19', 'Nam', 'Trà Vinh', '0986 311 415
0911 205 827', 'MR19235', '(1678, 'Dương Minh Luân', '1989-10-19', 'Nam', 'Trà Vinh', '0986 311 415
0911 205 827', 'MR19235', 44, 58, 706, 'SHIMANE', '99000000', '2019-12-24', '', '2019-12-17', '', '30000000', '69000000', '', '', '', '', '', '', 'Admin', '2020-06-22 00:46:18'),', 58, 706, SHIMANE, '99000000', '2019-12-24', '30000000', '2019-12-17', '', '', '69000000', '', '', '', '', '', '', '', 'Admin', '2020-06-22 00:46:18'),</v>
      </c>
      <c r="J1670" s="58">
        <v>44</v>
      </c>
      <c r="K1670" s="58">
        <v>58</v>
      </c>
      <c r="L1670" s="58">
        <v>706</v>
      </c>
      <c r="M1670" s="83" t="s">
        <v>7793</v>
      </c>
      <c r="N1670" s="85">
        <v>99000000</v>
      </c>
      <c r="O1670" s="56" t="s">
        <v>8762</v>
      </c>
      <c r="P1670" s="159">
        <v>30000000</v>
      </c>
      <c r="Q1670" s="124">
        <v>69000000</v>
      </c>
      <c r="R1670" s="124"/>
      <c r="S1670" s="49" t="s">
        <v>7261</v>
      </c>
      <c r="T1670" s="49"/>
      <c r="U1670" s="130"/>
      <c r="V1670" s="55"/>
      <c r="W1670" s="55"/>
      <c r="X1670" s="10"/>
      <c r="Y1670" s="10"/>
      <c r="Z1670" s="10"/>
    </row>
    <row r="1671" spans="1:26">
      <c r="A1671" s="10">
        <v>1679</v>
      </c>
      <c r="B1671" s="71" t="s">
        <v>8766</v>
      </c>
      <c r="C1671" s="50" t="s">
        <v>6223</v>
      </c>
      <c r="D1671" s="51" t="s">
        <v>2845</v>
      </c>
      <c r="E1671" s="71" t="s">
        <v>2840</v>
      </c>
      <c r="F1671" s="76" t="s">
        <v>8767</v>
      </c>
      <c r="G1671" s="60" t="s">
        <v>8760</v>
      </c>
      <c r="H1671" s="10" t="str">
        <f t="shared" si="27"/>
        <v>(1679, 'Trần Quốc Thương Hoài', '1994-05-05', 'Nam', 'Kiên Giang', '0969 475 485
0377 341 725', 'MR19235', 44, 58, 706, 'SHIMANE', '99000000', '2019-12-24', '', '2019-12-17', '', '49000000', '50000000', '', '', '', '', '', '', 'Admin', '2020-06-22 00:46:18'),</v>
      </c>
      <c r="I1671" s="10" t="str">
        <f t="shared" si="27"/>
        <v>(Trần Quốc Thương Hoài, '1994-05-05', 'Nam', 'Kiên Giang', '0969 475 485
0377 341 725', 'MR19235', '(1679, 'Trần Quốc Thương Hoài', '1994-05-05', 'Nam', 'Kiên Giang', '0969 475 485
0377 341 725', 'MR19235', 44, 58, 706, 'SHIMANE', '99000000', '2019-12-24', '', '2019-12-17', '', '49000000', '50000000', '', '', '', '', '', '', 'Admin', '2020-06-22 00:46:18'),', 58, 706, SHIMANE, '99000000', '2019-12-24', '49000000', '2019-12-17', '', '', '50000000', '', '', '', '', '', '', '', 'Admin', '2020-06-22 00:46:18'),</v>
      </c>
      <c r="J1671" s="58">
        <v>44</v>
      </c>
      <c r="K1671" s="58">
        <v>58</v>
      </c>
      <c r="L1671" s="58">
        <v>706</v>
      </c>
      <c r="M1671" s="83" t="s">
        <v>7793</v>
      </c>
      <c r="N1671" s="85">
        <v>99000000</v>
      </c>
      <c r="O1671" s="56" t="s">
        <v>8762</v>
      </c>
      <c r="P1671" s="159">
        <v>49000000</v>
      </c>
      <c r="Q1671" s="124">
        <v>50000000</v>
      </c>
      <c r="R1671" s="124"/>
      <c r="S1671" s="49" t="s">
        <v>7261</v>
      </c>
      <c r="T1671" s="49"/>
      <c r="U1671" s="130"/>
      <c r="V1671" s="55"/>
      <c r="W1671" s="55"/>
      <c r="X1671" s="10"/>
      <c r="Y1671" s="10"/>
      <c r="Z1671" s="10"/>
    </row>
    <row r="1672" spans="1:26">
      <c r="A1672" s="10">
        <v>1680</v>
      </c>
      <c r="B1672" s="71" t="s">
        <v>8768</v>
      </c>
      <c r="C1672" s="50" t="s">
        <v>8769</v>
      </c>
      <c r="D1672" s="51" t="s">
        <v>2845</v>
      </c>
      <c r="E1672" s="71" t="s">
        <v>2830</v>
      </c>
      <c r="F1672" s="76" t="s">
        <v>8770</v>
      </c>
      <c r="G1672" s="60" t="s">
        <v>8771</v>
      </c>
      <c r="H1672" s="10" t="str">
        <f t="shared" si="27"/>
        <v>(1680, 'Huỳnh Đức Minh', '1992-08-08', 'Nam', 'Tây Ninh', '0916 756 906
0913 650 180', 'MR19236', 130, 30, 536, 'OSAKA', '103000000', '2019-12-26', '', '2019-12-18', '', '50000000', '53000000', '', '', '', '', '', '', 'Admin', '2020-06-22 00:46:18'),</v>
      </c>
      <c r="I1672" s="10" t="str">
        <f t="shared" si="27"/>
        <v>(Huỳnh Đức Minh, '1992-08-08', 'Nam', 'Tây Ninh', '0916 756 906
0913 650 180', 'MR19236', '(1680, 'Huỳnh Đức Minh', '1992-08-08', 'Nam', 'Tây Ninh', '0916 756 906
0913 650 180', 'MR19236', 130, 30, 536, 'OSAKA', '103000000', '2019-12-26', '', '2019-12-18', '', '50000000', '53000000', '', '', '', '', '', '', 'Admin', '2020-06-22 00:46:18'),', 30, 536, OSAKA, '103000000', '2019-12-26', '50000000', '2019-12-18', '', '', '53000000', '', '', '', '', '', '', '', 'Admin', '2020-06-22 00:46:18'),</v>
      </c>
      <c r="J1672" s="58">
        <v>130</v>
      </c>
      <c r="K1672" s="58">
        <v>30</v>
      </c>
      <c r="L1672" s="58">
        <v>536</v>
      </c>
      <c r="M1672" s="83" t="s">
        <v>3343</v>
      </c>
      <c r="N1672" s="85">
        <v>103000000</v>
      </c>
      <c r="O1672" s="56" t="s">
        <v>8772</v>
      </c>
      <c r="P1672" s="159">
        <v>50000000</v>
      </c>
      <c r="Q1672" s="124">
        <v>53000000</v>
      </c>
      <c r="R1672" s="124"/>
      <c r="S1672" s="49" t="s">
        <v>8713</v>
      </c>
      <c r="T1672" s="49"/>
      <c r="U1672" s="130"/>
      <c r="V1672" s="55"/>
      <c r="W1672" s="55"/>
      <c r="X1672" s="10"/>
      <c r="Y1672" s="10"/>
      <c r="Z1672" s="10"/>
    </row>
    <row r="1673" spans="1:26">
      <c r="A1673" s="10">
        <v>1681</v>
      </c>
      <c r="B1673" s="71" t="s">
        <v>8774</v>
      </c>
      <c r="C1673" s="50" t="s">
        <v>8736</v>
      </c>
      <c r="D1673" s="51" t="s">
        <v>2845</v>
      </c>
      <c r="E1673" s="71" t="s">
        <v>2876</v>
      </c>
      <c r="F1673" s="76" t="s">
        <v>8775</v>
      </c>
      <c r="G1673" s="60" t="s">
        <v>8771</v>
      </c>
      <c r="H1673" s="10" t="str">
        <f t="shared" si="27"/>
        <v>(1681, 'Nguyễn Ngô Khánh Duy', '2001-02-19', 'Nam', 'Vĩnh Long', '0399 389 125
0964 984 249', 'MR19236', 130, 30, 536, 'OSAKA', '103000000', '2019-12-23', '', '2019-12-18', '', '50000000', '53000000', '', '', '', '', '', '', 'Admin', '2020-06-22 00:46:18'),</v>
      </c>
      <c r="I1673" s="10" t="str">
        <f t="shared" si="27"/>
        <v>(Nguyễn Ngô Khánh Duy, '2001-02-19', 'Nam', 'Vĩnh Long', '0399 389 125
0964 984 249', 'MR19236', '(1681, 'Nguyễn Ngô Khánh Duy', '2001-02-19', 'Nam', 'Vĩnh Long', '0399 389 125
0964 984 249', 'MR19236', 130, 30, 536, 'OSAKA', '103000000', '2019-12-23', '', '2019-12-18', '', '50000000', '53000000', '', '', '', '', '', '', 'Admin', '2020-06-22 00:46:18'),', 30, 536, OSAKA, '103000000', '2019-12-23', '50000000', '2019-12-18', '', '', '53000000', '', '', '', '', '', '', '', 'Admin', '2020-06-22 00:46:18'),</v>
      </c>
      <c r="J1673" s="58">
        <v>130</v>
      </c>
      <c r="K1673" s="58">
        <v>30</v>
      </c>
      <c r="L1673" s="58">
        <v>536</v>
      </c>
      <c r="M1673" s="83" t="s">
        <v>3343</v>
      </c>
      <c r="N1673" s="85">
        <v>103000000</v>
      </c>
      <c r="O1673" s="56" t="s">
        <v>8733</v>
      </c>
      <c r="P1673" s="159">
        <v>50000000</v>
      </c>
      <c r="Q1673" s="124">
        <v>53000000</v>
      </c>
      <c r="R1673" s="124"/>
      <c r="S1673" s="49" t="s">
        <v>8713</v>
      </c>
      <c r="T1673" s="49"/>
      <c r="U1673" s="130"/>
      <c r="V1673" s="55"/>
      <c r="W1673" s="55"/>
      <c r="X1673" s="10"/>
      <c r="Y1673" s="10"/>
      <c r="Z1673" s="10"/>
    </row>
    <row r="1674" spans="1:26">
      <c r="A1674" s="10">
        <v>1682</v>
      </c>
      <c r="B1674" s="71" t="s">
        <v>4666</v>
      </c>
      <c r="C1674" s="50" t="s">
        <v>8776</v>
      </c>
      <c r="D1674" s="51" t="s">
        <v>2845</v>
      </c>
      <c r="E1674" s="71" t="s">
        <v>2846</v>
      </c>
      <c r="F1674" s="76" t="s">
        <v>8777</v>
      </c>
      <c r="G1674" s="60" t="s">
        <v>8771</v>
      </c>
      <c r="H1674" s="10" t="str">
        <f t="shared" si="27"/>
        <v>(1682, 'Nguyễn Văn Cường', '2000-10-07', 'Nam', 'Bến Tre', '0378 695 460
0375 004 971', 'MR19236', 130, 30, 536, 'OSAKA', '103000000', '2019-12-25', '', '2019-12-18', '', '50000000', '53000000', '', '', '', '', '', '', 'Admin', '2020-06-22 00:46:18'),</v>
      </c>
      <c r="I1674" s="10" t="str">
        <f t="shared" si="27"/>
        <v>(Nguyễn Văn Cường, '2000-10-07', 'Nam', 'Bến Tre', '0378 695 460
0375 004 971', 'MR19236', '(1682, 'Nguyễn Văn Cường', '2000-10-07', 'Nam', 'Bến Tre', '0378 695 460
0375 004 971', 'MR19236', 130, 30, 536, 'OSAKA', '103000000', '2019-12-25', '', '2019-12-18', '', '50000000', '53000000', '', '', '', '', '', '', 'Admin', '2020-06-22 00:46:18'),', 30, 536, OSAKA, '103000000', '2019-12-25', '50000000', '2019-12-18', '', '', '53000000', '', '', '', '', '', '', '', 'Admin', '2020-06-22 00:46:18'),</v>
      </c>
      <c r="J1674" s="58">
        <v>130</v>
      </c>
      <c r="K1674" s="58">
        <v>30</v>
      </c>
      <c r="L1674" s="58">
        <v>536</v>
      </c>
      <c r="M1674" s="83" t="s">
        <v>3343</v>
      </c>
      <c r="N1674" s="85">
        <v>103000000</v>
      </c>
      <c r="O1674" s="56" t="s">
        <v>8757</v>
      </c>
      <c r="P1674" s="159">
        <v>50000000</v>
      </c>
      <c r="Q1674" s="124">
        <v>53000000</v>
      </c>
      <c r="R1674" s="124"/>
      <c r="S1674" s="49" t="s">
        <v>8713</v>
      </c>
      <c r="T1674" s="49"/>
      <c r="U1674" s="130"/>
      <c r="V1674" s="55"/>
      <c r="W1674" s="55"/>
      <c r="X1674" s="10"/>
      <c r="Y1674" s="10"/>
      <c r="Z1674" s="10"/>
    </row>
    <row r="1675" spans="1:26">
      <c r="A1675" s="10">
        <v>1683</v>
      </c>
      <c r="B1675" s="71" t="s">
        <v>8778</v>
      </c>
      <c r="C1675" s="50" t="s">
        <v>8779</v>
      </c>
      <c r="D1675" s="51" t="s">
        <v>2845</v>
      </c>
      <c r="E1675" s="71" t="s">
        <v>2846</v>
      </c>
      <c r="F1675" s="76" t="s">
        <v>8780</v>
      </c>
      <c r="G1675" s="60" t="s">
        <v>8771</v>
      </c>
      <c r="H1675" s="10" t="str">
        <f t="shared" si="27"/>
        <v>(1683, 'Nguyễn Quốc Tường', '2001-05-15', 'Nam', 'Bến Tre', '0332 362 561
0334 147 636', 'MR19236', 130, 30, 536, 'OSAKA', '103000000', '2019-12-26', '', '2019-12-18', '', '50000000', '53000000', '', '', '', '', '', '', 'Admin', '2020-06-22 00:46:18'),</v>
      </c>
      <c r="I1675" s="10" t="str">
        <f t="shared" si="27"/>
        <v>(Nguyễn Quốc Tường, '2001-05-15', 'Nam', 'Bến Tre', '0332 362 561
0334 147 636', 'MR19236', '(1683, 'Nguyễn Quốc Tường', '2001-05-15', 'Nam', 'Bến Tre', '0332 362 561
0334 147 636', 'MR19236', 130, 30, 536, 'OSAKA', '103000000', '2019-12-26', '', '2019-12-18', '', '50000000', '53000000', '', '', '', '', '', '', 'Admin', '2020-06-22 00:46:18'),', 30, 536, OSAKA, '103000000', '2019-12-26', '50000000', '2019-12-18', '', '', '53000000', '', '', '', '', '', '', '', 'Admin', '2020-06-22 00:46:18'),</v>
      </c>
      <c r="J1675" s="58">
        <v>130</v>
      </c>
      <c r="K1675" s="58">
        <v>30</v>
      </c>
      <c r="L1675" s="58">
        <v>536</v>
      </c>
      <c r="M1675" s="83" t="s">
        <v>3343</v>
      </c>
      <c r="N1675" s="85">
        <v>103000000</v>
      </c>
      <c r="O1675" s="56" t="s">
        <v>8772</v>
      </c>
      <c r="P1675" s="159">
        <v>50000000</v>
      </c>
      <c r="Q1675" s="124">
        <v>53000000</v>
      </c>
      <c r="R1675" s="124"/>
      <c r="S1675" s="49" t="s">
        <v>8713</v>
      </c>
      <c r="T1675" s="49"/>
      <c r="U1675" s="130"/>
      <c r="V1675" s="55"/>
      <c r="W1675" s="55"/>
      <c r="X1675" s="10"/>
      <c r="Y1675" s="10"/>
      <c r="Z1675" s="10"/>
    </row>
    <row r="1676" spans="1:26">
      <c r="A1676" s="10">
        <v>1684</v>
      </c>
      <c r="B1676" s="71" t="s">
        <v>8781</v>
      </c>
      <c r="C1676" s="50" t="s">
        <v>8782</v>
      </c>
      <c r="D1676" s="51" t="s">
        <v>2845</v>
      </c>
      <c r="E1676" s="71" t="s">
        <v>2819</v>
      </c>
      <c r="F1676" s="76" t="s">
        <v>8783</v>
      </c>
      <c r="G1676" s="60" t="s">
        <v>8771</v>
      </c>
      <c r="H1676" s="10" t="str">
        <f t="shared" si="27"/>
        <v>(1684, 'Nguyễn Quang Cường', '2000-06-14', 'Nam', 'Hồ Chí Minh', '0703 614 476
0939 496 668', 'MR19236', 130, 30, 536, 'OSAKA', '103000000', '2019-12-24', '', '2019-12-18', '', '50000000', '53000000', '', '', '', '', '', '', 'Admin', '2020-06-22 00:46:18'),</v>
      </c>
      <c r="I1676" s="10" t="str">
        <f t="shared" si="27"/>
        <v>(Nguyễn Quang Cường, '2000-06-14', 'Nam', 'Hồ Chí Minh', '0703 614 476
0939 496 668', 'MR19236', '(1684, 'Nguyễn Quang Cường', '2000-06-14', 'Nam', 'Hồ Chí Minh', '0703 614 476
0939 496 668', 'MR19236', 130, 30, 536, 'OSAKA', '103000000', '2019-12-24', '', '2019-12-18', '', '50000000', '53000000', '', '', '', '', '', '', 'Admin', '2020-06-22 00:46:18'),', 30, 536, OSAKA, '103000000', '2019-12-24', '50000000', '2019-12-18', '', '', '53000000', '', '', '', '', '', '', '', 'Admin', '2020-06-22 00:46:18'),</v>
      </c>
      <c r="J1676" s="58">
        <v>130</v>
      </c>
      <c r="K1676" s="58">
        <v>30</v>
      </c>
      <c r="L1676" s="58">
        <v>536</v>
      </c>
      <c r="M1676" s="83" t="s">
        <v>3343</v>
      </c>
      <c r="N1676" s="85">
        <v>103000000</v>
      </c>
      <c r="O1676" s="56" t="s">
        <v>8762</v>
      </c>
      <c r="P1676" s="159">
        <v>50000000</v>
      </c>
      <c r="Q1676" s="124">
        <v>53000000</v>
      </c>
      <c r="R1676" s="124"/>
      <c r="S1676" s="49" t="s">
        <v>8713</v>
      </c>
      <c r="T1676" s="49"/>
      <c r="U1676" s="130"/>
      <c r="V1676" s="55"/>
      <c r="W1676" s="55"/>
      <c r="X1676" s="10"/>
      <c r="Y1676" s="10"/>
      <c r="Z1676" s="10"/>
    </row>
    <row r="1677" spans="1:26">
      <c r="A1677" s="10">
        <v>1685</v>
      </c>
      <c r="B1677" s="71" t="s">
        <v>8784</v>
      </c>
      <c r="C1677" s="50" t="s">
        <v>8785</v>
      </c>
      <c r="D1677" s="51" t="s">
        <v>2845</v>
      </c>
      <c r="E1677" s="71" t="s">
        <v>8786</v>
      </c>
      <c r="F1677" s="76" t="s">
        <v>8787</v>
      </c>
      <c r="G1677" s="60" t="s">
        <v>8771</v>
      </c>
      <c r="H1677" s="10" t="str">
        <f t="shared" si="27"/>
        <v>(1685, 'Nguyễn Văn Hiệp', '2000-07-11', 'Nam', 'Hà Tỉnh
(Trà Vinh)', '0356 201 705
0392 663 470', 'MR19236', 130, 30, 536, 'OSAKA', '103000000', '2019-12-24', '', '2019-12-18', '', '50000000', '53000000', '', '', '', '', '', '', 'Admin', '2020-06-22 00:46:18'),</v>
      </c>
      <c r="I1677" s="10" t="str">
        <f t="shared" si="27"/>
        <v>(Nguyễn Văn Hiệp, '2000-07-11', 'Nam', 'Hà Tỉnh
(Trà Vinh)', '0356 201 705
0392 663 470', 'MR19236', '(1685, 'Nguyễn Văn Hiệp', '2000-07-11', 'Nam', 'Hà Tỉnh
(Trà Vinh)', '0356 201 705
0392 663 470', 'MR19236', 130, 30, 536, 'OSAKA', '103000000', '2019-12-24', '', '2019-12-18', '', '50000000', '53000000', '', '', '', '', '', '', 'Admin', '2020-06-22 00:46:18'),', 30, 536, OSAKA, '103000000', '2019-12-24', '50000000', '2019-12-18', '', '', '53000000', '', '', '', '', '', '', '', 'Admin', '2020-06-22 00:46:18'),</v>
      </c>
      <c r="J1677" s="58">
        <v>130</v>
      </c>
      <c r="K1677" s="58">
        <v>30</v>
      </c>
      <c r="L1677" s="58">
        <v>536</v>
      </c>
      <c r="M1677" s="83" t="s">
        <v>3343</v>
      </c>
      <c r="N1677" s="85">
        <v>103000000</v>
      </c>
      <c r="O1677" s="56" t="s">
        <v>8762</v>
      </c>
      <c r="P1677" s="159">
        <v>50000000</v>
      </c>
      <c r="Q1677" s="124">
        <v>53000000</v>
      </c>
      <c r="R1677" s="124"/>
      <c r="S1677" s="49" t="s">
        <v>8713</v>
      </c>
      <c r="T1677" s="49"/>
      <c r="U1677" s="130"/>
      <c r="V1677" s="55"/>
      <c r="W1677" s="55"/>
      <c r="X1677" s="10"/>
      <c r="Y1677" s="10"/>
      <c r="Z1677" s="10"/>
    </row>
    <row r="1678" spans="1:26">
      <c r="A1678" s="10">
        <v>1686</v>
      </c>
      <c r="B1678" s="71" t="s">
        <v>8788</v>
      </c>
      <c r="C1678" s="50" t="s">
        <v>8789</v>
      </c>
      <c r="D1678" s="51" t="s">
        <v>2845</v>
      </c>
      <c r="E1678" s="71" t="s">
        <v>2933</v>
      </c>
      <c r="F1678" s="76" t="s">
        <v>8790</v>
      </c>
      <c r="G1678" s="60" t="s">
        <v>8771</v>
      </c>
      <c r="H1678" s="10" t="str">
        <f t="shared" si="27"/>
        <v>(1686, 'Phạm Hoài An', '2000-11-26', 'Nam', 'Bình Thuận', '0398 888 402
0385 070 698', 'MR19236', 130, 30, 536, 'OSAKA', '103000000', '2019-12-24', '', '2019-12-18', '', '50000000', '53000000', '', '', '', '', '', '', 'Admin', '2020-06-22 00:46:18'),</v>
      </c>
      <c r="I1678" s="10" t="str">
        <f t="shared" si="27"/>
        <v>(Phạm Hoài An, '2000-11-26', 'Nam', 'Bình Thuận', '0398 888 402
0385 070 698', 'MR19236', '(1686, 'Phạm Hoài An', '2000-11-26', 'Nam', 'Bình Thuận', '0398 888 402
0385 070 698', 'MR19236', 130, 30, 536, 'OSAKA', '103000000', '2019-12-24', '', '2019-12-18', '', '50000000', '53000000', '', '', '', '', '', '', 'Admin', '2020-06-22 00:46:18'),', 30, 536, OSAKA, '103000000', '2019-12-24', '50000000', '2019-12-18', '', '', '53000000', '', '', '', '', '', '', '', 'Admin', '2020-06-22 00:46:18'),</v>
      </c>
      <c r="J1678" s="58">
        <v>130</v>
      </c>
      <c r="K1678" s="58">
        <v>30</v>
      </c>
      <c r="L1678" s="58">
        <v>536</v>
      </c>
      <c r="M1678" s="83" t="s">
        <v>3343</v>
      </c>
      <c r="N1678" s="85">
        <v>103000000</v>
      </c>
      <c r="O1678" s="56" t="s">
        <v>8762</v>
      </c>
      <c r="P1678" s="159">
        <v>50000000</v>
      </c>
      <c r="Q1678" s="124">
        <v>53000000</v>
      </c>
      <c r="R1678" s="124"/>
      <c r="S1678" s="49" t="s">
        <v>8713</v>
      </c>
      <c r="T1678" s="49"/>
      <c r="U1678" s="130"/>
      <c r="V1678" s="55"/>
      <c r="W1678" s="55"/>
      <c r="X1678" s="10"/>
      <c r="Y1678" s="10"/>
      <c r="Z1678" s="10"/>
    </row>
    <row r="1679" spans="1:26">
      <c r="A1679" s="10">
        <v>1687</v>
      </c>
      <c r="B1679" s="71" t="s">
        <v>8791</v>
      </c>
      <c r="C1679" s="50" t="s">
        <v>8792</v>
      </c>
      <c r="D1679" s="51" t="s">
        <v>2845</v>
      </c>
      <c r="E1679" s="71" t="s">
        <v>2840</v>
      </c>
      <c r="F1679" s="76" t="s">
        <v>8793</v>
      </c>
      <c r="G1679" s="60" t="s">
        <v>8771</v>
      </c>
      <c r="H1679" s="10" t="str">
        <f t="shared" si="27"/>
        <v>(1687, 'Lê Văn Một', '1993-06-09', 'Nam', 'Kiên Giang', '0848 419 589
0708 599 566', 'MR19236', 130, 30, 536, 'OSAKA', '103000000', '2019-12-24', '', '2019-12-18', '', '50000000', '53000000', '', '', '', '', '', '', 'Admin', '2020-06-22 00:46:18'),</v>
      </c>
      <c r="I1679" s="10" t="str">
        <f t="shared" si="27"/>
        <v>(Lê Văn Một, '1993-06-09', 'Nam', 'Kiên Giang', '0848 419 589
0708 599 566', 'MR19236', '(1687, 'Lê Văn Một', '1993-06-09', 'Nam', 'Kiên Giang', '0848 419 589
0708 599 566', 'MR19236', 130, 30, 536, 'OSAKA', '103000000', '2019-12-24', '', '2019-12-18', '', '50000000', '53000000', '', '', '', '', '', '', 'Admin', '2020-06-22 00:46:18'),', 30, 536, OSAKA, '103000000', '2019-12-24', '50000000', '2019-12-18', '', '', '53000000', '', '', '', '', '', '', '', 'Admin', '2020-06-22 00:46:18'),</v>
      </c>
      <c r="J1679" s="58">
        <v>130</v>
      </c>
      <c r="K1679" s="58">
        <v>30</v>
      </c>
      <c r="L1679" s="58">
        <v>536</v>
      </c>
      <c r="M1679" s="83" t="s">
        <v>3343</v>
      </c>
      <c r="N1679" s="85">
        <v>103000000</v>
      </c>
      <c r="O1679" s="56" t="s">
        <v>8762</v>
      </c>
      <c r="P1679" s="159">
        <v>50000000</v>
      </c>
      <c r="Q1679" s="124">
        <v>53000000</v>
      </c>
      <c r="R1679" s="124"/>
      <c r="S1679" s="49" t="s">
        <v>8713</v>
      </c>
      <c r="T1679" s="49"/>
      <c r="U1679" s="130"/>
      <c r="V1679" s="55"/>
      <c r="W1679" s="55"/>
      <c r="X1679" s="10"/>
      <c r="Y1679" s="10"/>
      <c r="Z1679" s="10"/>
    </row>
    <row r="1680" spans="1:26">
      <c r="A1680" s="10">
        <v>1688</v>
      </c>
      <c r="B1680" s="71" t="s">
        <v>8794</v>
      </c>
      <c r="C1680" s="50" t="s">
        <v>8795</v>
      </c>
      <c r="D1680" s="51" t="s">
        <v>2845</v>
      </c>
      <c r="E1680" s="71" t="s">
        <v>2846</v>
      </c>
      <c r="F1680" s="76" t="s">
        <v>8796</v>
      </c>
      <c r="G1680" s="60" t="s">
        <v>8771</v>
      </c>
      <c r="H1680" s="10" t="str">
        <f t="shared" si="27"/>
        <v>(1688, 'Võ Trung Hòa', '1990-11-21', 'Nam', 'Bến Tre', '0909 798 437
0352 532 968', 'MR19236', 130, 30, 536, 'OSAKA', '103000000', '2019-12-24', '', '2019-12-18', '', '30000000', '73000000', '', '', '', '', '', '', 'Admin', '2020-06-22 00:46:18'),</v>
      </c>
      <c r="I1680" s="10" t="str">
        <f t="shared" si="27"/>
        <v>(Võ Trung Hòa, '1990-11-21', 'Nam', 'Bến Tre', '0909 798 437
0352 532 968', 'MR19236', '(1688, 'Võ Trung Hòa', '1990-11-21', 'Nam', 'Bến Tre', '0909 798 437
0352 532 968', 'MR19236', 130, 30, 536, 'OSAKA', '103000000', '2019-12-24', '', '2019-12-18', '', '30000000', '73000000', '', '', '', '', '', '', 'Admin', '2020-06-22 00:46:18'),', 30, 536, OSAKA, '103000000', '2019-12-24', '30000000', '2019-12-18', '', '', '73000000', '', '', '', '', '', '', '', 'Admin', '2020-06-22 00:46:18'),</v>
      </c>
      <c r="J1680" s="58">
        <v>130</v>
      </c>
      <c r="K1680" s="58">
        <v>30</v>
      </c>
      <c r="L1680" s="58">
        <v>536</v>
      </c>
      <c r="M1680" s="83" t="s">
        <v>3343</v>
      </c>
      <c r="N1680" s="85">
        <v>103000000</v>
      </c>
      <c r="O1680" s="56" t="s">
        <v>8762</v>
      </c>
      <c r="P1680" s="159">
        <v>30000000</v>
      </c>
      <c r="Q1680" s="124">
        <v>73000000</v>
      </c>
      <c r="R1680" s="124"/>
      <c r="S1680" s="49" t="s">
        <v>8713</v>
      </c>
      <c r="T1680" s="49"/>
      <c r="U1680" s="130"/>
      <c r="V1680" s="55"/>
      <c r="W1680" s="55"/>
      <c r="X1680" s="10"/>
      <c r="Y1680" s="10"/>
      <c r="Z1680" s="10"/>
    </row>
    <row r="1681" spans="1:26">
      <c r="A1681" s="10">
        <v>1689</v>
      </c>
      <c r="B1681" s="71" t="s">
        <v>8797</v>
      </c>
      <c r="C1681" s="50" t="s">
        <v>4195</v>
      </c>
      <c r="D1681" s="51" t="s">
        <v>2845</v>
      </c>
      <c r="E1681" s="71" t="s">
        <v>2846</v>
      </c>
      <c r="F1681" s="76" t="s">
        <v>8798</v>
      </c>
      <c r="G1681" s="60" t="s">
        <v>8799</v>
      </c>
      <c r="H1681" s="10" t="str">
        <f t="shared" si="27"/>
        <v>(1689, 'Nguyễn Phi Bá', '1994-02-17', 'Nam', 'Bến Tre', '0989 624 132
0986 596 074', 'MR19237', 39, 55, 707, 'HIROSHIMA', '99000000', '2019-12-23', '', '2019-12-18', '', '50000000', '49000000', '', '', '', '', '', '', 'Admin', '2020-06-22 00:46:18'),</v>
      </c>
      <c r="I1681" s="10" t="str">
        <f t="shared" si="27"/>
        <v>(Nguyễn Phi Bá, '1994-02-17', 'Nam', 'Bến Tre', '0989 624 132
0986 596 074', 'MR19237', '(1689, 'Nguyễn Phi Bá', '1994-02-17', 'Nam', 'Bến Tre', '0989 624 132
0986 596 074', 'MR19237', 39, 55, 707, 'HIROSHIMA', '99000000', '2019-12-23', '', '2019-12-18', '', '50000000', '49000000', '', '', '', '', '', '', 'Admin', '2020-06-22 00:46:18'),', 55, 707, HIROSHIMA, '99000000', '2019-12-23', '50000000', '2019-12-18', '', '', '49000000', '', '', '', '', '', '', '', 'Admin', '2020-06-22 00:46:18'),</v>
      </c>
      <c r="J1681" s="58">
        <v>39</v>
      </c>
      <c r="K1681" s="58">
        <v>55</v>
      </c>
      <c r="L1681" s="58">
        <v>707</v>
      </c>
      <c r="M1681" s="83" t="s">
        <v>4897</v>
      </c>
      <c r="N1681" s="85">
        <v>99000000</v>
      </c>
      <c r="O1681" s="56" t="s">
        <v>8733</v>
      </c>
      <c r="P1681" s="159">
        <v>50000000</v>
      </c>
      <c r="Q1681" s="124">
        <v>49000000</v>
      </c>
      <c r="R1681" s="124"/>
      <c r="S1681" s="49" t="s">
        <v>8713</v>
      </c>
      <c r="T1681" s="49"/>
      <c r="U1681" s="130"/>
      <c r="V1681" s="55"/>
      <c r="W1681" s="55"/>
      <c r="X1681" s="10"/>
      <c r="Y1681" s="10"/>
      <c r="Z1681" s="10"/>
    </row>
    <row r="1682" spans="1:26">
      <c r="A1682" s="10">
        <v>1690</v>
      </c>
      <c r="B1682" s="71" t="s">
        <v>8801</v>
      </c>
      <c r="C1682" s="50" t="s">
        <v>4608</v>
      </c>
      <c r="D1682" s="51" t="s">
        <v>2845</v>
      </c>
      <c r="E1682" s="71" t="s">
        <v>3080</v>
      </c>
      <c r="F1682" s="76" t="s">
        <v>8802</v>
      </c>
      <c r="G1682" s="60" t="s">
        <v>8799</v>
      </c>
      <c r="H1682" s="10" t="str">
        <f t="shared" si="27"/>
        <v>(1690, 'Nguyễn Văn Hải', '1997-03-20', 'Nam', 'Long An', '0339 874 003
0358 032 774', 'MR19237', 39, 55, 707, 'HIROSHIMA', '99000000', '2020-01-07', '', '2019-12-18', '', '27000000', '72000000', '', '', '', '', '', '', 'Admin', '2020-06-22 00:46:18'),</v>
      </c>
      <c r="I1682" s="10" t="str">
        <f t="shared" si="27"/>
        <v>(Nguyễn Văn Hải, '1997-03-20', 'Nam', 'Long An', '0339 874 003
0358 032 774', 'MR19237', '(1690, 'Nguyễn Văn Hải', '1997-03-20', 'Nam', 'Long An', '0339 874 003
0358 032 774', 'MR19237', 39, 55, 707, 'HIROSHIMA', '99000000', '2020-01-07', '', '2019-12-18', '', '27000000', '72000000', '', '', '', '', '', '', 'Admin', '2020-06-22 00:46:18'),', 55, 707, HIROSHIMA, '99000000', '2020-01-07', '27000000', '2019-12-18', '', '', '72000000', '', '', '', '', '', '', '', 'Admin', '2020-06-22 00:46:18'),</v>
      </c>
      <c r="J1682" s="58">
        <v>39</v>
      </c>
      <c r="K1682" s="58">
        <v>55</v>
      </c>
      <c r="L1682" s="58">
        <v>707</v>
      </c>
      <c r="M1682" s="83" t="s">
        <v>4897</v>
      </c>
      <c r="N1682" s="85">
        <v>99000000</v>
      </c>
      <c r="O1682" s="56" t="s">
        <v>8803</v>
      </c>
      <c r="P1682" s="159">
        <v>27000000</v>
      </c>
      <c r="Q1682" s="124">
        <v>72000000</v>
      </c>
      <c r="R1682" s="124"/>
      <c r="S1682" s="49" t="s">
        <v>8713</v>
      </c>
      <c r="T1682" s="49"/>
      <c r="U1682" s="130"/>
      <c r="V1682" s="55"/>
      <c r="W1682" s="55"/>
      <c r="X1682" s="10"/>
      <c r="Y1682" s="10"/>
      <c r="Z1682" s="10"/>
    </row>
    <row r="1683" spans="1:26">
      <c r="A1683" s="10">
        <v>1691</v>
      </c>
      <c r="B1683" s="71" t="s">
        <v>5222</v>
      </c>
      <c r="C1683" s="50" t="s">
        <v>8804</v>
      </c>
      <c r="D1683" s="51" t="s">
        <v>2818</v>
      </c>
      <c r="E1683" s="71" t="s">
        <v>2846</v>
      </c>
      <c r="F1683" s="76" t="s">
        <v>8805</v>
      </c>
      <c r="G1683" s="60" t="s">
        <v>8806</v>
      </c>
      <c r="H1683" s="10" t="str">
        <f t="shared" si="27"/>
        <v>(1691, 'Nguyễn Thị Thu Thảo', '2000-09-10', 'Nữ', 'Bến Tre', '0968 742 149
0326 666 557', 'MRHL19063', 140, 69, 708, 'OKAYAMA', '69000000', '2019-12-30', '', '2019-12-19', '', '34500000', '34500000', '', '', '', '', '', '', 'Admin', '2020-06-22 00:46:18'),</v>
      </c>
      <c r="I1683" s="10" t="str">
        <f t="shared" si="27"/>
        <v>(Nguyễn Thị Thu Thảo, '2000-09-10', 'Nữ', 'Bến Tre', '0968 742 149
0326 666 557', 'MRHL19063', '(1691, 'Nguyễn Thị Thu Thảo', '2000-09-10', 'Nữ', 'Bến Tre', '0968 742 149
0326 666 557', 'MRHL19063', 140, 69, 708, 'OKAYAMA', '69000000', '2019-12-30', '', '2019-12-19', '', '34500000', '34500000', '', '', '', '', '', '', 'Admin', '2020-06-22 00:46:18'),', 69, 708, OKAYAMA, '69000000', '2019-12-30', '34500000', '2019-12-19', '', '', '34500000', '', '', '', '', '', '', '', 'Admin', '2020-06-22 00:46:18'),</v>
      </c>
      <c r="J1683" s="58">
        <v>140</v>
      </c>
      <c r="K1683" s="58">
        <v>69</v>
      </c>
      <c r="L1683" s="58">
        <v>708</v>
      </c>
      <c r="M1683" s="83" t="s">
        <v>2870</v>
      </c>
      <c r="N1683" s="85">
        <v>69000000</v>
      </c>
      <c r="O1683" s="56" t="s">
        <v>8807</v>
      </c>
      <c r="P1683" s="159">
        <v>34500000</v>
      </c>
      <c r="Q1683" s="124">
        <v>34500000</v>
      </c>
      <c r="R1683" s="124"/>
      <c r="S1683" s="49" t="s">
        <v>8667</v>
      </c>
      <c r="T1683" s="49"/>
      <c r="U1683" s="130"/>
      <c r="V1683" s="55"/>
      <c r="W1683" s="55"/>
      <c r="X1683" s="10"/>
      <c r="Y1683" s="10"/>
      <c r="Z1683" s="10"/>
    </row>
    <row r="1684" spans="1:26">
      <c r="A1684" s="10">
        <v>1692</v>
      </c>
      <c r="B1684" s="71" t="s">
        <v>8808</v>
      </c>
      <c r="C1684" s="50" t="s">
        <v>8809</v>
      </c>
      <c r="D1684" s="51" t="s">
        <v>2818</v>
      </c>
      <c r="E1684" s="71" t="s">
        <v>3653</v>
      </c>
      <c r="F1684" s="76" t="s">
        <v>8810</v>
      </c>
      <c r="G1684" s="60" t="s">
        <v>8806</v>
      </c>
      <c r="H1684" s="10" t="str">
        <f t="shared" si="27"/>
        <v>(1692, 'Phạm Ngô Thạch Thảo', '1997-01-26', 'Nữ', 'Đak Lak', '0358 701 925
0979 413 132', 'MRHL19063', 140, 69, 708, 'OKAYAMA', '69000000', '2019-12-30', '', '2019-12-19', '', '34500000', '34500000', '', '', '', '', '', '', 'Admin', '2020-06-22 00:46:18'),</v>
      </c>
      <c r="I1684" s="10" t="str">
        <f t="shared" si="27"/>
        <v>(Phạm Ngô Thạch Thảo, '1997-01-26', 'Nữ', 'Đak Lak', '0358 701 925
0979 413 132', 'MRHL19063', '(1692, 'Phạm Ngô Thạch Thảo', '1997-01-26', 'Nữ', 'Đak Lak', '0358 701 925
0979 413 132', 'MRHL19063', 140, 69, 708, 'OKAYAMA', '69000000', '2019-12-30', '', '2019-12-19', '', '34500000', '34500000', '', '', '', '', '', '', 'Admin', '2020-06-22 00:46:18'),', 69, 708, OKAYAMA, '69000000', '2019-12-30', '34500000', '2019-12-19', '', '', '34500000', '', '', '', '', '', '', '', 'Admin', '2020-06-22 00:46:18'),</v>
      </c>
      <c r="J1684" s="58">
        <v>140</v>
      </c>
      <c r="K1684" s="58">
        <v>69</v>
      </c>
      <c r="L1684" s="58">
        <v>708</v>
      </c>
      <c r="M1684" s="83" t="s">
        <v>2870</v>
      </c>
      <c r="N1684" s="85">
        <v>69000000</v>
      </c>
      <c r="O1684" s="56" t="s">
        <v>8807</v>
      </c>
      <c r="P1684" s="159">
        <v>34500000</v>
      </c>
      <c r="Q1684" s="124">
        <v>34500000</v>
      </c>
      <c r="R1684" s="124"/>
      <c r="S1684" s="49" t="s">
        <v>8667</v>
      </c>
      <c r="T1684" s="49"/>
      <c r="U1684" s="130"/>
      <c r="V1684" s="55"/>
      <c r="W1684" s="55"/>
      <c r="X1684" s="10"/>
      <c r="Y1684" s="10"/>
      <c r="Z1684" s="10"/>
    </row>
    <row r="1685" spans="1:26">
      <c r="A1685" s="10">
        <v>1693</v>
      </c>
      <c r="B1685" s="71" t="s">
        <v>5273</v>
      </c>
      <c r="C1685" s="50" t="s">
        <v>8811</v>
      </c>
      <c r="D1685" s="51" t="s">
        <v>2818</v>
      </c>
      <c r="E1685" s="71" t="s">
        <v>2846</v>
      </c>
      <c r="F1685" s="76" t="s">
        <v>8812</v>
      </c>
      <c r="G1685" s="60" t="s">
        <v>8806</v>
      </c>
      <c r="H1685" s="10" t="str">
        <f t="shared" si="27"/>
        <v>(1693, 'Võ Thị Thùy Trang', '2001-01-22', 'Nữ', 'Bến Tre', '0387 440 557
0372 824 479', 'MRHL19063', 140, 69, 708, 'OKAYAMA', '69000000', '2019-12-30', '', '2019-12-19', '', '34500000', '34500000', '', '', '', '', '', '', 'Admin', '2020-06-22 00:46:18'),</v>
      </c>
      <c r="I1685" s="10" t="str">
        <f t="shared" si="27"/>
        <v>(Võ Thị Thùy Trang, '2001-01-22', 'Nữ', 'Bến Tre', '0387 440 557
0372 824 479', 'MRHL19063', '(1693, 'Võ Thị Thùy Trang', '2001-01-22', 'Nữ', 'Bến Tre', '0387 440 557
0372 824 479', 'MRHL19063', 140, 69, 708, 'OKAYAMA', '69000000', '2019-12-30', '', '2019-12-19', '', '34500000', '34500000', '', '', '', '', '', '', 'Admin', '2020-06-22 00:46:18'),', 69, 708, OKAYAMA, '69000000', '2019-12-30', '34500000', '2019-12-19', '', '', '34500000', '', '', '', '', '', '', '', 'Admin', '2020-06-22 00:46:18'),</v>
      </c>
      <c r="J1685" s="58">
        <v>140</v>
      </c>
      <c r="K1685" s="58">
        <v>69</v>
      </c>
      <c r="L1685" s="58">
        <v>708</v>
      </c>
      <c r="M1685" s="83" t="s">
        <v>2870</v>
      </c>
      <c r="N1685" s="85">
        <v>69000000</v>
      </c>
      <c r="O1685" s="56" t="s">
        <v>8807</v>
      </c>
      <c r="P1685" s="159">
        <v>34500000</v>
      </c>
      <c r="Q1685" s="124">
        <v>34500000</v>
      </c>
      <c r="R1685" s="124"/>
      <c r="S1685" s="49" t="s">
        <v>8667</v>
      </c>
      <c r="T1685" s="49"/>
      <c r="U1685" s="130"/>
      <c r="V1685" s="55"/>
      <c r="W1685" s="55"/>
      <c r="X1685" s="10"/>
      <c r="Y1685" s="10"/>
      <c r="Z1685" s="10"/>
    </row>
    <row r="1686" spans="1:26">
      <c r="A1686" s="10">
        <v>1694</v>
      </c>
      <c r="B1686" s="71" t="s">
        <v>8813</v>
      </c>
      <c r="C1686" s="50" t="s">
        <v>8814</v>
      </c>
      <c r="D1686" s="51" t="s">
        <v>2818</v>
      </c>
      <c r="E1686" s="71" t="s">
        <v>2855</v>
      </c>
      <c r="F1686" s="76" t="s">
        <v>8815</v>
      </c>
      <c r="G1686" s="60" t="s">
        <v>8806</v>
      </c>
      <c r="H1686" s="10" t="str">
        <f t="shared" si="27"/>
        <v>(1694, 'Ngô Thị Ngọc Nhi', '1990-02-15', 'Nữ', 'Trà Vinh', '0939 208 360
0903 849 468', 'MRHL19063', 140, 69, 708, 'OKAYAMA', '69000000', '2019-12-26', '', '2019-12-19', '', '25000000', '44000000', '', '', '', '', '', '', 'Admin', '2020-06-22 00:46:18'),</v>
      </c>
      <c r="I1686" s="10" t="str">
        <f t="shared" si="27"/>
        <v>(Ngô Thị Ngọc Nhi, '1990-02-15', 'Nữ', 'Trà Vinh', '0939 208 360
0903 849 468', 'MRHL19063', '(1694, 'Ngô Thị Ngọc Nhi', '1990-02-15', 'Nữ', 'Trà Vinh', '0939 208 360
0903 849 468', 'MRHL19063', 140, 69, 708, 'OKAYAMA', '69000000', '2019-12-26', '', '2019-12-19', '', '25000000', '44000000', '', '', '', '', '', '', 'Admin', '2020-06-22 00:46:18'),', 69, 708, OKAYAMA, '69000000', '2019-12-26', '25000000', '2019-12-19', '', '', '44000000', '', '', '', '', '', '', '', 'Admin', '2020-06-22 00:46:18'),</v>
      </c>
      <c r="J1686" s="58">
        <v>140</v>
      </c>
      <c r="K1686" s="58">
        <v>69</v>
      </c>
      <c r="L1686" s="58">
        <v>708</v>
      </c>
      <c r="M1686" s="83" t="s">
        <v>2870</v>
      </c>
      <c r="N1686" s="85">
        <v>69000000</v>
      </c>
      <c r="O1686" s="56" t="s">
        <v>8772</v>
      </c>
      <c r="P1686" s="159">
        <v>25000000</v>
      </c>
      <c r="Q1686" s="124">
        <v>44000000</v>
      </c>
      <c r="R1686" s="124"/>
      <c r="S1686" s="49" t="s">
        <v>8667</v>
      </c>
      <c r="T1686" s="49"/>
      <c r="U1686" s="130"/>
      <c r="V1686" s="55"/>
      <c r="W1686" s="55"/>
      <c r="X1686" s="10"/>
      <c r="Y1686" s="10"/>
      <c r="Z1686" s="10"/>
    </row>
    <row r="1687" spans="1:26">
      <c r="A1687" s="10">
        <v>1695</v>
      </c>
      <c r="B1687" s="71" t="s">
        <v>8816</v>
      </c>
      <c r="C1687" s="50" t="s">
        <v>8817</v>
      </c>
      <c r="D1687" s="51" t="s">
        <v>2818</v>
      </c>
      <c r="E1687" s="71" t="s">
        <v>3572</v>
      </c>
      <c r="F1687" s="76" t="s">
        <v>8818</v>
      </c>
      <c r="G1687" s="60" t="s">
        <v>8806</v>
      </c>
      <c r="H1687" s="10" t="str">
        <f t="shared" si="27"/>
        <v>(1695, 'Lâm Tường Vi', '2001-10-15', 'Nữ', 'Sóc Trăng', '0528 340 171
0988 540 353', 'MRHL19063', 140, 69, 708, 'OKAYAMA', '69000000', '2019-12-31', '', '2019-12-19', '', '10000000', '59000000', '', '', '', '', '', '', 'Admin', '2020-06-22 00:46:18'),</v>
      </c>
      <c r="I1687" s="10" t="str">
        <f t="shared" si="27"/>
        <v>(Lâm Tường Vi, '2001-10-15', 'Nữ', 'Sóc Trăng', '0528 340 171
0988 540 353', 'MRHL19063', '(1695, 'Lâm Tường Vi', '2001-10-15', 'Nữ', 'Sóc Trăng', '0528 340 171
0988 540 353', 'MRHL19063', 140, 69, 708, 'OKAYAMA', '69000000', '2019-12-31', '', '2019-12-19', '', '10000000', '59000000', '', '', '', '', '', '', 'Admin', '2020-06-22 00:46:18'),', 69, 708, OKAYAMA, '69000000', '2019-12-31', '10000000', '2019-12-19', '', '', '59000000', '', '', '', '', '', '', '', 'Admin', '2020-06-22 00:46:18'),</v>
      </c>
      <c r="J1687" s="58">
        <v>140</v>
      </c>
      <c r="K1687" s="58">
        <v>69</v>
      </c>
      <c r="L1687" s="58">
        <v>708</v>
      </c>
      <c r="M1687" s="83" t="s">
        <v>2870</v>
      </c>
      <c r="N1687" s="85">
        <v>69000000</v>
      </c>
      <c r="O1687" s="56" t="s">
        <v>8819</v>
      </c>
      <c r="P1687" s="159">
        <v>10000000</v>
      </c>
      <c r="Q1687" s="124">
        <v>59000000</v>
      </c>
      <c r="R1687" s="124"/>
      <c r="S1687" s="49" t="s">
        <v>8667</v>
      </c>
      <c r="T1687" s="49"/>
      <c r="U1687" s="130"/>
      <c r="V1687" s="55"/>
      <c r="W1687" s="55"/>
      <c r="X1687" s="10"/>
      <c r="Y1687" s="10"/>
      <c r="Z1687" s="10"/>
    </row>
    <row r="1688" spans="1:26">
      <c r="A1688" s="10">
        <v>1696</v>
      </c>
      <c r="B1688" s="71" t="s">
        <v>8820</v>
      </c>
      <c r="C1688" s="50" t="s">
        <v>8821</v>
      </c>
      <c r="D1688" s="51" t="s">
        <v>2818</v>
      </c>
      <c r="E1688" s="71" t="s">
        <v>3080</v>
      </c>
      <c r="F1688" s="76" t="s">
        <v>8822</v>
      </c>
      <c r="G1688" s="60" t="s">
        <v>8806</v>
      </c>
      <c r="H1688" s="10" t="str">
        <f t="shared" si="27"/>
        <v>(1696, 'Nguyễn Thị Thu Điểm', '1983-02-01', 'Nữ', 'Long An', '0909 475 074
0909 614 809', 'MRHL19063', 140, 69, 708, 'OKAYAMA', '69000000', '2019-12-25', '', '2019-12-19', '', '34500000', '34500000', '', '', '', '', '', '', 'Admin', '2020-06-22 00:46:18'),</v>
      </c>
      <c r="I1688" s="10" t="str">
        <f t="shared" si="27"/>
        <v>(Nguyễn Thị Thu Điểm, '1983-02-01', 'Nữ', 'Long An', '0909 475 074
0909 614 809', 'MRHL19063', '(1696, 'Nguyễn Thị Thu Điểm', '1983-02-01', 'Nữ', 'Long An', '0909 475 074
0909 614 809', 'MRHL19063', 140, 69, 708, 'OKAYAMA', '69000000', '2019-12-25', '', '2019-12-19', '', '34500000', '34500000', '', '', '', '', '', '', 'Admin', '2020-06-22 00:46:18'),', 69, 708, OKAYAMA, '69000000', '2019-12-25', '34500000', '2019-12-19', '', '', '34500000', '', '', '', '', '', '', '', 'Admin', '2020-06-22 00:46:18'),</v>
      </c>
      <c r="J1688" s="58">
        <v>140</v>
      </c>
      <c r="K1688" s="58">
        <v>69</v>
      </c>
      <c r="L1688" s="58">
        <v>708</v>
      </c>
      <c r="M1688" s="83" t="s">
        <v>2870</v>
      </c>
      <c r="N1688" s="85">
        <v>69000000</v>
      </c>
      <c r="O1688" s="56" t="s">
        <v>8757</v>
      </c>
      <c r="P1688" s="159">
        <v>34500000</v>
      </c>
      <c r="Q1688" s="124">
        <v>34500000</v>
      </c>
      <c r="R1688" s="124"/>
      <c r="S1688" s="49" t="s">
        <v>8667</v>
      </c>
      <c r="T1688" s="49"/>
      <c r="U1688" s="130"/>
      <c r="V1688" s="55"/>
      <c r="W1688" s="55"/>
      <c r="X1688" s="10"/>
      <c r="Y1688" s="10"/>
      <c r="Z1688" s="10"/>
    </row>
    <row r="1689" spans="1:26">
      <c r="A1689" s="10">
        <v>1697</v>
      </c>
      <c r="B1689" s="71" t="s">
        <v>8823</v>
      </c>
      <c r="C1689" s="50" t="s">
        <v>8824</v>
      </c>
      <c r="D1689" s="51" t="s">
        <v>2845</v>
      </c>
      <c r="E1689" s="71" t="s">
        <v>3141</v>
      </c>
      <c r="F1689" s="76" t="s">
        <v>8825</v>
      </c>
      <c r="G1689" s="60" t="s">
        <v>8826</v>
      </c>
      <c r="H1689" s="10" t="str">
        <f t="shared" si="27"/>
        <v>(1697, 'Trần Hữu Đức', '1991-01-01', 'Nam', 'Đồng Tháp', '0797 938 227
0965 997 741', 'MRHL19065', 140, 11, 689, 'GUNMA', '69000000', '2020-01-17', '', '2019-12-31', '', '25000000', '44000000', '', '', '', '', '', '', 'Admin', '2020-06-22 00:46:18'),</v>
      </c>
      <c r="I1689" s="10" t="str">
        <f t="shared" si="27"/>
        <v>(Trần Hữu Đức, '1991-01-01', 'Nam', 'Đồng Tháp', '0797 938 227
0965 997 741', 'MRHL19065', '(1697, 'Trần Hữu Đức', '1991-01-01', 'Nam', 'Đồng Tháp', '0797 938 227
0965 997 741', 'MRHL19065', 140, 11, 689, 'GUNMA', '69000000', '2020-01-17', '', '2019-12-31', '', '25000000', '44000000', '', '', '', '', '', '', 'Admin', '2020-06-22 00:46:18'),', 11, 689, GUNMA, '69000000', '2020-01-17', '25000000', '2019-12-31', '', '', '44000000', '', '', '', '', '', '', '', 'Admin', '2020-06-22 00:46:18'),</v>
      </c>
      <c r="J1689" s="58">
        <v>140</v>
      </c>
      <c r="K1689" s="58">
        <v>11</v>
      </c>
      <c r="L1689" s="58">
        <v>689</v>
      </c>
      <c r="M1689" s="83" t="s">
        <v>2862</v>
      </c>
      <c r="N1689" s="85">
        <v>69000000</v>
      </c>
      <c r="O1689" s="56" t="s">
        <v>8827</v>
      </c>
      <c r="P1689" s="159">
        <v>25000000</v>
      </c>
      <c r="Q1689" s="124">
        <v>44000000</v>
      </c>
      <c r="R1689" s="124"/>
      <c r="S1689" s="49" t="s">
        <v>8819</v>
      </c>
      <c r="T1689" s="49"/>
      <c r="U1689" s="130"/>
      <c r="V1689" s="55"/>
      <c r="W1689" s="55"/>
      <c r="X1689" s="10"/>
      <c r="Y1689" s="10"/>
      <c r="Z1689" s="10"/>
    </row>
    <row r="1690" spans="1:26">
      <c r="A1690" s="10">
        <v>1698</v>
      </c>
      <c r="B1690" s="71" t="s">
        <v>8828</v>
      </c>
      <c r="C1690" s="50" t="s">
        <v>8829</v>
      </c>
      <c r="D1690" s="51" t="s">
        <v>2845</v>
      </c>
      <c r="E1690" s="71" t="s">
        <v>2840</v>
      </c>
      <c r="F1690" s="76" t="s">
        <v>8830</v>
      </c>
      <c r="G1690" s="60" t="s">
        <v>8831</v>
      </c>
      <c r="H1690" s="10" t="str">
        <f t="shared" si="27"/>
        <v>(1698, 'Nguyễn Thanh Mãi', '2000-12-09', 'Nam', 'Kiên Giang', '0945 548 945
0839 473 743', 'BSMR19232', 31, 29, 508, 'OKAYAMA', '99000000', '2020-01-17', '', '2020-01-14', '', '30000000', '69000000', '', '', '', '', '', '', 'Admin', '2020-06-22 00:46:18'),</v>
      </c>
      <c r="I1690" s="10" t="str">
        <f t="shared" si="27"/>
        <v>(Nguyễn Thanh Mãi, '2000-12-09', 'Nam', 'Kiên Giang', '0945 548 945
0839 473 743', 'BSMR19232', '(1698, 'Nguyễn Thanh Mãi', '2000-12-09', 'Nam', 'Kiên Giang', '0945 548 945
0839 473 743', 'BSMR19232', 31, 29, 508, 'OKAYAMA', '99000000', '2020-01-17', '', '2020-01-14', '', '30000000', '69000000', '', '', '', '', '', '', 'Admin', '2020-06-22 00:46:18'),', 29, 508, OKAYAMA, '99000000', '2020-01-17', '30000000', '2020-01-14', '', '', '69000000', '', '', '', '', '', '', '', 'Admin', '2020-06-22 00:46:18'),</v>
      </c>
      <c r="J1690" s="58">
        <v>31</v>
      </c>
      <c r="K1690" s="58">
        <v>29</v>
      </c>
      <c r="L1690" s="58">
        <v>508</v>
      </c>
      <c r="M1690" s="83" t="s">
        <v>2870</v>
      </c>
      <c r="N1690" s="85">
        <v>99000000</v>
      </c>
      <c r="O1690" s="56" t="s">
        <v>8827</v>
      </c>
      <c r="P1690" s="159">
        <v>30000000</v>
      </c>
      <c r="Q1690" s="124">
        <v>69000000</v>
      </c>
      <c r="R1690" s="124"/>
      <c r="S1690" s="49" t="s">
        <v>6946</v>
      </c>
      <c r="T1690" s="49"/>
      <c r="U1690" s="130"/>
      <c r="V1690" s="55"/>
      <c r="W1690" s="55"/>
      <c r="X1690" s="10"/>
      <c r="Y1690" s="10"/>
      <c r="Z1690" s="10"/>
    </row>
    <row r="1691" spans="1:26">
      <c r="A1691" s="10">
        <v>1699</v>
      </c>
      <c r="B1691" s="10" t="s">
        <v>8832</v>
      </c>
      <c r="C1691" s="50" t="s">
        <v>4701</v>
      </c>
      <c r="D1691" s="51" t="s">
        <v>2818</v>
      </c>
      <c r="E1691" s="10" t="s">
        <v>2819</v>
      </c>
      <c r="F1691" s="69" t="s">
        <v>8833</v>
      </c>
      <c r="G1691" s="49" t="s">
        <v>8834</v>
      </c>
      <c r="H1691" s="10" t="str">
        <f t="shared" si="27"/>
        <v>(1699, 'Huỳnh Lê Thụy Minh', '1993-08-17', 'Nữ', 'Hồ Chí Minh', '0936 741 571
0937 934 731', 'MRHL19001', 140, 13, 709, 'GIFU', '83000000', '2019-01-16', '', '2019-01-12', '', '41500000', '41500000', '', '', '', '', '', '', 'Admin', '2020-06-22 00:46:18'),</v>
      </c>
      <c r="I1691" s="10" t="str">
        <f t="shared" si="27"/>
        <v>(Huỳnh Lê Thụy Minh, '1993-08-17', 'Nữ', 'Hồ Chí Minh', '0936 741 571
0937 934 731', 'MRHL19001', '(1699, 'Huỳnh Lê Thụy Minh', '1993-08-17', 'Nữ', 'Hồ Chí Minh', '0936 741 571
0937 934 731', 'MRHL19001', 140, 13, 709, 'GIFU', '83000000', '2019-01-16', '', '2019-01-12', '', '41500000', '41500000', '', '', '', '', '', '', 'Admin', '2020-06-22 00:46:18'),', 13, 709, GIFU, '83000000', '2019-01-16', '41500000', '2019-01-12', '', '', '41500000', '', '', '', '', '', '', '', 'Admin', '2020-06-22 00:46:18'),</v>
      </c>
      <c r="J1691" s="58">
        <v>140</v>
      </c>
      <c r="K1691" s="58">
        <v>13</v>
      </c>
      <c r="L1691" s="58">
        <v>709</v>
      </c>
      <c r="M1691" s="60" t="s">
        <v>5644</v>
      </c>
      <c r="N1691" s="55">
        <v>83000000</v>
      </c>
      <c r="O1691" s="56" t="s">
        <v>7286</v>
      </c>
      <c r="P1691" s="159">
        <v>41500000</v>
      </c>
      <c r="Q1691" s="124">
        <v>41500000</v>
      </c>
      <c r="R1691" s="124"/>
      <c r="S1691" s="49" t="s">
        <v>8835</v>
      </c>
      <c r="T1691" s="49"/>
      <c r="U1691" s="130"/>
      <c r="V1691" s="55"/>
      <c r="W1691" s="55"/>
      <c r="X1691" s="10"/>
      <c r="Y1691" s="10"/>
      <c r="Z1691" s="10"/>
    </row>
    <row r="1692" spans="1:26">
      <c r="A1692" s="10">
        <v>1700</v>
      </c>
      <c r="B1692" s="10" t="s">
        <v>8836</v>
      </c>
      <c r="C1692" s="50" t="s">
        <v>3207</v>
      </c>
      <c r="D1692" s="51" t="s">
        <v>2818</v>
      </c>
      <c r="E1692" s="10" t="s">
        <v>3317</v>
      </c>
      <c r="F1692" s="69" t="s">
        <v>8837</v>
      </c>
      <c r="G1692" s="49" t="s">
        <v>8834</v>
      </c>
      <c r="H1692" s="10" t="str">
        <f t="shared" si="27"/>
        <v>(1700, 'Nguyễn Thị Út Dương', '1987-01-01', 'Nữ', 'Tiền Giang', '0965 374 304
0909 791 694', 'MRHL19001', 140, 13, 709, 'GIFU', '83000000', '2019-01-28', '', '2019-01-12', '', '30000000', '53000000', '', '', '', '', '', '', 'Admin', '2020-06-22 00:46:18'),</v>
      </c>
      <c r="I1692" s="10" t="str">
        <f t="shared" si="27"/>
        <v>(Nguyễn Thị Út Dương, '1987-01-01', 'Nữ', 'Tiền Giang', '0965 374 304
0909 791 694', 'MRHL19001', '(1700, 'Nguyễn Thị Út Dương', '1987-01-01', 'Nữ', 'Tiền Giang', '0965 374 304
0909 791 694', 'MRHL19001', 140, 13, 709, 'GIFU', '83000000', '2019-01-28', '', '2019-01-12', '', '30000000', '53000000', '', '', '', '', '', '', 'Admin', '2020-06-22 00:46:18'),', 13, 709, GIFU, '83000000', '2019-01-28', '30000000', '2019-01-12', '', '', '53000000', '', '', '', '', '', '', '', 'Admin', '2020-06-22 00:46:18'),</v>
      </c>
      <c r="J1692" s="58">
        <v>140</v>
      </c>
      <c r="K1692" s="58">
        <v>13</v>
      </c>
      <c r="L1692" s="58">
        <v>709</v>
      </c>
      <c r="M1692" s="60" t="s">
        <v>5644</v>
      </c>
      <c r="N1692" s="55">
        <v>83000000</v>
      </c>
      <c r="O1692" s="56" t="s">
        <v>7090</v>
      </c>
      <c r="P1692" s="159">
        <v>30000000</v>
      </c>
      <c r="Q1692" s="124">
        <v>53000000</v>
      </c>
      <c r="R1692" s="124"/>
      <c r="S1692" s="49" t="s">
        <v>8835</v>
      </c>
      <c r="T1692" s="49"/>
      <c r="U1692" s="130"/>
      <c r="V1692" s="55"/>
      <c r="W1692" s="55"/>
      <c r="X1692" s="10"/>
      <c r="Y1692" s="10"/>
      <c r="Z1692" s="10"/>
    </row>
    <row r="1693" spans="1:26">
      <c r="A1693" s="10">
        <v>1701</v>
      </c>
      <c r="B1693" s="10" t="s">
        <v>8838</v>
      </c>
      <c r="C1693" s="50" t="s">
        <v>8839</v>
      </c>
      <c r="D1693" s="51" t="s">
        <v>2818</v>
      </c>
      <c r="E1693" s="10" t="s">
        <v>2846</v>
      </c>
      <c r="F1693" s="69" t="s">
        <v>8840</v>
      </c>
      <c r="G1693" s="49" t="s">
        <v>8834</v>
      </c>
      <c r="H1693" s="10" t="str">
        <f t="shared" si="27"/>
        <v>(1701, 'Nguyễn Thị Cẩm Tường', '1998-04-03', 'Nữ', 'Bến Tre', '0987 169 957
0362 472 271', 'MRHL19001', 140, 13, 709, 'GIFU', '83000000', '2019-09-17', '', '2019-01-12', '', '41000000', '42000000', '', '', '', '', '', '', 'Admin', '2020-06-22 00:46:18'),</v>
      </c>
      <c r="I1693" s="10" t="str">
        <f t="shared" si="27"/>
        <v>(Nguyễn Thị Cẩm Tường, '1998-04-03', 'Nữ', 'Bến Tre', '0987 169 957
0362 472 271', 'MRHL19001', '(1701, 'Nguyễn Thị Cẩm Tường', '1998-04-03', 'Nữ', 'Bến Tre', '0987 169 957
0362 472 271', 'MRHL19001', 140, 13, 709, 'GIFU', '83000000', '2019-09-17', '', '2019-01-12', '', '41000000', '42000000', '', '', '', '', '', '', 'Admin', '2020-06-22 00:46:18'),', 13, 709, GIFU, '83000000', '2019-09-17', '41000000', '2019-01-12', '', '', '42000000', '', '', '', '', '', '', '', 'Admin', '2020-06-22 00:46:18'),</v>
      </c>
      <c r="J1693" s="58">
        <v>140</v>
      </c>
      <c r="K1693" s="58">
        <v>13</v>
      </c>
      <c r="L1693" s="58">
        <v>709</v>
      </c>
      <c r="M1693" s="60" t="s">
        <v>5644</v>
      </c>
      <c r="N1693" s="55">
        <v>83000000</v>
      </c>
      <c r="O1693" s="56" t="s">
        <v>8283</v>
      </c>
      <c r="P1693" s="159">
        <v>41000000</v>
      </c>
      <c r="Q1693" s="124">
        <v>42000000</v>
      </c>
      <c r="R1693" s="124"/>
      <c r="S1693" s="49" t="s">
        <v>8835</v>
      </c>
      <c r="T1693" s="49"/>
      <c r="U1693" s="130"/>
      <c r="V1693" s="55"/>
      <c r="W1693" s="55"/>
      <c r="X1693" s="10"/>
      <c r="Y1693" s="10"/>
      <c r="Z1693" s="10"/>
    </row>
    <row r="1694" spans="1:26">
      <c r="A1694" s="10">
        <v>1702</v>
      </c>
      <c r="B1694" s="10" t="s">
        <v>8841</v>
      </c>
      <c r="C1694" s="50" t="s">
        <v>3477</v>
      </c>
      <c r="D1694" s="51" t="s">
        <v>2818</v>
      </c>
      <c r="E1694" s="10" t="s">
        <v>2995</v>
      </c>
      <c r="F1694" s="69" t="s">
        <v>8842</v>
      </c>
      <c r="G1694" s="49" t="s">
        <v>8834</v>
      </c>
      <c r="H1694" s="10" t="str">
        <f t="shared" si="27"/>
        <v>(1702, 'Ngô Cẩm Tú', '1995-03-06', 'Nữ', 'Hậu Giang', '0988 447 975
0389 753 681', 'MRHL19001', 140, 13, 709, 'GIFU', '83000000', '2019-09-13', '', '2019-01-12', '', '20000000', '63000000', '', '', '', '', '', '', 'Admin', '2020-06-22 00:46:18'),</v>
      </c>
      <c r="I1694" s="10" t="str">
        <f t="shared" si="27"/>
        <v>(Ngô Cẩm Tú, '1995-03-06', 'Nữ', 'Hậu Giang', '0988 447 975
0389 753 681', 'MRHL19001', '(1702, 'Ngô Cẩm Tú', '1995-03-06', 'Nữ', 'Hậu Giang', '0988 447 975
0389 753 681', 'MRHL19001', 140, 13, 709, 'GIFU', '83000000', '2019-09-13', '', '2019-01-12', '', '20000000', '63000000', '', '', '', '', '', '', 'Admin', '2020-06-22 00:46:18'),', 13, 709, GIFU, '83000000', '2019-09-13', '20000000', '2019-01-12', '', '', '63000000', '', '', '', '', '', '', '', 'Admin', '2020-06-22 00:46:18'),</v>
      </c>
      <c r="J1694" s="58">
        <v>140</v>
      </c>
      <c r="K1694" s="58">
        <v>13</v>
      </c>
      <c r="L1694" s="58">
        <v>709</v>
      </c>
      <c r="M1694" s="60" t="s">
        <v>5644</v>
      </c>
      <c r="N1694" s="55">
        <v>83000000</v>
      </c>
      <c r="O1694" s="56" t="s">
        <v>5638</v>
      </c>
      <c r="P1694" s="159">
        <v>20000000</v>
      </c>
      <c r="Q1694" s="124">
        <v>63000000</v>
      </c>
      <c r="R1694" s="124"/>
      <c r="S1694" s="49" t="s">
        <v>8835</v>
      </c>
      <c r="T1694" s="49"/>
      <c r="U1694" s="130"/>
      <c r="V1694" s="55"/>
      <c r="W1694" s="55"/>
      <c r="X1694" s="10"/>
      <c r="Y1694" s="10"/>
      <c r="Z1694" s="10"/>
    </row>
    <row r="1695" spans="1:26">
      <c r="A1695" s="10">
        <v>1703</v>
      </c>
      <c r="B1695" s="10" t="s">
        <v>8843</v>
      </c>
      <c r="C1695" s="50" t="s">
        <v>3477</v>
      </c>
      <c r="D1695" s="51" t="s">
        <v>2818</v>
      </c>
      <c r="E1695" s="10" t="s">
        <v>2995</v>
      </c>
      <c r="F1695" s="69" t="s">
        <v>8844</v>
      </c>
      <c r="G1695" s="49" t="s">
        <v>8845</v>
      </c>
      <c r="H1695" s="10" t="str">
        <f t="shared" si="27"/>
        <v>(1703, 'Ngô Hoàng Tú', '1995-03-06', 'Nữ', 'Hậu Giang', '0966 337 844
0907 703 597', 'MRHL19002', 140, 13, 299, 'GIFU', '83000000', '2019-09-13', '', '2019-01-12', '', '20000000', '63000000', '', '', '', '', '', '', 'Admin', '2020-06-22 00:46:18'),</v>
      </c>
      <c r="I1695" s="10" t="str">
        <f t="shared" si="27"/>
        <v>(Ngô Hoàng Tú, '1995-03-06', 'Nữ', 'Hậu Giang', '0966 337 844
0907 703 597', 'MRHL19002', '(1703, 'Ngô Hoàng Tú', '1995-03-06', 'Nữ', 'Hậu Giang', '0966 337 844
0907 703 597', 'MRHL19002', 140, 13, 299, 'GIFU', '83000000', '2019-09-13', '', '2019-01-12', '', '20000000', '63000000', '', '', '', '', '', '', 'Admin', '2020-06-22 00:46:18'),', 13, 299, GIFU, '83000000', '2019-09-13', '20000000', '2019-01-12', '', '', '63000000', '', '', '', '', '', '', '', 'Admin', '2020-06-22 00:46:18'),</v>
      </c>
      <c r="J1695" s="58">
        <v>140</v>
      </c>
      <c r="K1695" s="58">
        <v>13</v>
      </c>
      <c r="L1695" s="58">
        <v>299</v>
      </c>
      <c r="M1695" s="60" t="s">
        <v>5644</v>
      </c>
      <c r="N1695" s="55">
        <v>83000000</v>
      </c>
      <c r="O1695" s="56" t="s">
        <v>5638</v>
      </c>
      <c r="P1695" s="159">
        <v>20000000</v>
      </c>
      <c r="Q1695" s="124">
        <v>63000000</v>
      </c>
      <c r="R1695" s="124"/>
      <c r="S1695" s="49" t="s">
        <v>8835</v>
      </c>
      <c r="T1695" s="49"/>
      <c r="U1695" s="130"/>
      <c r="V1695" s="55"/>
      <c r="W1695" s="55"/>
      <c r="X1695" s="10"/>
      <c r="Y1695" s="10"/>
      <c r="Z1695" s="10"/>
    </row>
    <row r="1696" spans="1:26">
      <c r="A1696" s="10">
        <v>1704</v>
      </c>
      <c r="B1696" s="10" t="s">
        <v>8846</v>
      </c>
      <c r="C1696" s="50" t="s">
        <v>8824</v>
      </c>
      <c r="D1696" s="51" t="s">
        <v>2818</v>
      </c>
      <c r="E1696" s="10" t="s">
        <v>2846</v>
      </c>
      <c r="F1696" s="69" t="s">
        <v>8847</v>
      </c>
      <c r="G1696" s="49" t="s">
        <v>8845</v>
      </c>
      <c r="H1696" s="10" t="str">
        <f t="shared" si="27"/>
        <v>(1704, 'Huỳnh Thị Trúc Ly', '1991-01-01', 'Nữ', 'Bến Tre', '0987 717 420
0965 010 863', 'MRHL19002', 140, 13, 299, 'GIFU', '83000000', '2019-01-22', '', '2019-01-12', '', '30000000', '53000000', '', '', '', '', '', '', 'Admin', '2020-06-22 00:46:18'),</v>
      </c>
      <c r="I1696" s="10" t="str">
        <f t="shared" si="27"/>
        <v>(Huỳnh Thị Trúc Ly, '1991-01-01', 'Nữ', 'Bến Tre', '0987 717 420
0965 010 863', 'MRHL19002', '(1704, 'Huỳnh Thị Trúc Ly', '1991-01-01', 'Nữ', 'Bến Tre', '0987 717 420
0965 010 863', 'MRHL19002', 140, 13, 299, 'GIFU', '83000000', '2019-01-22', '', '2019-01-12', '', '30000000', '53000000', '', '', '', '', '', '', 'Admin', '2020-06-22 00:46:18'),', 13, 299, GIFU, '83000000', '2019-01-22', '30000000', '2019-01-12', '', '', '53000000', '', '', '', '', '', '', '', 'Admin', '2020-06-22 00:46:18'),</v>
      </c>
      <c r="J1696" s="58">
        <v>140</v>
      </c>
      <c r="K1696" s="58">
        <v>13</v>
      </c>
      <c r="L1696" s="58">
        <v>299</v>
      </c>
      <c r="M1696" s="60" t="s">
        <v>5644</v>
      </c>
      <c r="N1696" s="55">
        <v>83000000</v>
      </c>
      <c r="O1696" s="56" t="s">
        <v>7834</v>
      </c>
      <c r="P1696" s="159">
        <v>30000000</v>
      </c>
      <c r="Q1696" s="124">
        <v>53000000</v>
      </c>
      <c r="R1696" s="124"/>
      <c r="S1696" s="49" t="s">
        <v>8835</v>
      </c>
      <c r="T1696" s="49"/>
      <c r="U1696" s="130"/>
      <c r="V1696" s="55"/>
      <c r="W1696" s="55"/>
      <c r="X1696" s="10"/>
      <c r="Y1696" s="10"/>
      <c r="Z1696" s="10"/>
    </row>
    <row r="1697" spans="1:26">
      <c r="A1697" s="10">
        <v>1705</v>
      </c>
      <c r="B1697" s="10" t="s">
        <v>8848</v>
      </c>
      <c r="C1697" s="50" t="s">
        <v>5135</v>
      </c>
      <c r="D1697" s="51" t="s">
        <v>2845</v>
      </c>
      <c r="E1697" s="10" t="s">
        <v>3279</v>
      </c>
      <c r="F1697" s="69"/>
      <c r="G1697" s="49" t="s">
        <v>7964</v>
      </c>
      <c r="H1697" s="10" t="str">
        <f t="shared" si="27"/>
        <v>(1705, 'Trần Thị Thủy', '1995-05-19', 'Nam', 'Thanh Hóa', '', 'MRKS19002', 148, 73, , 'TOKYO', '', '', '', '2019-01-31', '', '', '0', '', '', '', '', '', '', 'Admin', '2020-06-22 00:46:18'),</v>
      </c>
      <c r="I1697" s="10" t="str">
        <f t="shared" si="27"/>
        <v>(Trần Thị Thủy, '1995-05-19', 'Nam', 'Thanh Hóa', '', 'MRKS19002', '(1705, 'Trần Thị Thủy', '1995-05-19', 'Nam', 'Thanh Hóa', '', 'MRKS19002', 148, 73, , 'TOKYO', '', '', '', '2019-01-31', '', '', '0', '', '', '', '', '', '', 'Admin', '2020-06-22 00:46:18'),', 73, , TOKYO, '', '', '', '2019-01-31', '', '', '0', '', '', '', '', '', '', '', 'Admin', '2020-06-22 00:46:18'),</v>
      </c>
      <c r="J1697" s="58">
        <v>148</v>
      </c>
      <c r="K1697" s="58">
        <v>73</v>
      </c>
      <c r="L1697" s="58"/>
      <c r="M1697" s="60" t="s">
        <v>2823</v>
      </c>
      <c r="N1697" s="55"/>
      <c r="O1697" s="56"/>
      <c r="P1697" s="159"/>
      <c r="Q1697" s="124">
        <v>0</v>
      </c>
      <c r="R1697" s="124"/>
      <c r="S1697" s="49" t="s">
        <v>5939</v>
      </c>
      <c r="T1697" s="49"/>
      <c r="U1697" s="130"/>
      <c r="V1697" s="55"/>
      <c r="W1697" s="55"/>
      <c r="X1697" s="10"/>
      <c r="Y1697" s="10"/>
      <c r="Z1697" s="10"/>
    </row>
    <row r="1698" spans="1:26">
      <c r="A1698" s="10">
        <v>1706</v>
      </c>
      <c r="B1698" s="10" t="s">
        <v>8849</v>
      </c>
      <c r="C1698" s="50" t="s">
        <v>8850</v>
      </c>
      <c r="D1698" s="51" t="s">
        <v>2845</v>
      </c>
      <c r="E1698" s="10" t="s">
        <v>3450</v>
      </c>
      <c r="F1698" s="69"/>
      <c r="G1698" s="49" t="s">
        <v>7964</v>
      </c>
      <c r="H1698" s="10" t="str">
        <f t="shared" si="27"/>
        <v>(1706, 'Phan Thị Na', '1996-02-01', 'Nam', 'Quảng Nam', '', 'MRKS19002', 148, 73, , 'TOKYO', '', '', '', '2019-01-31', '', '', '0', '', '', '', '', '', '', 'Admin', '2020-06-22 00:46:18'),</v>
      </c>
      <c r="I1698" s="10" t="str">
        <f t="shared" si="27"/>
        <v>(Phan Thị Na, '1996-02-01', 'Nam', 'Quảng Nam', '', 'MRKS19002', '(1706, 'Phan Thị Na', '1996-02-01', 'Nam', 'Quảng Nam', '', 'MRKS19002', 148, 73, , 'TOKYO', '', '', '', '2019-01-31', '', '', '0', '', '', '', '', '', '', 'Admin', '2020-06-22 00:46:18'),', 73, , TOKYO, '', '', '', '2019-01-31', '', '', '0', '', '', '', '', '', '', '', 'Admin', '2020-06-22 00:46:18'),</v>
      </c>
      <c r="J1698" s="58">
        <v>148</v>
      </c>
      <c r="K1698" s="58">
        <v>73</v>
      </c>
      <c r="L1698" s="58"/>
      <c r="M1698" s="60" t="s">
        <v>2823</v>
      </c>
      <c r="N1698" s="55"/>
      <c r="O1698" s="56"/>
      <c r="P1698" s="159"/>
      <c r="Q1698" s="124">
        <v>0</v>
      </c>
      <c r="R1698" s="124"/>
      <c r="S1698" s="49" t="s">
        <v>5939</v>
      </c>
      <c r="T1698" s="49"/>
      <c r="U1698" s="130"/>
      <c r="V1698" s="55"/>
      <c r="W1698" s="55"/>
      <c r="X1698" s="10"/>
      <c r="Y1698" s="10"/>
      <c r="Z1698" s="10"/>
    </row>
    <row r="1699" spans="1:26">
      <c r="A1699" s="10">
        <v>1707</v>
      </c>
      <c r="B1699" s="10" t="s">
        <v>8851</v>
      </c>
      <c r="C1699" s="50" t="s">
        <v>7045</v>
      </c>
      <c r="D1699" s="51" t="s">
        <v>2845</v>
      </c>
      <c r="E1699" s="10" t="s">
        <v>3205</v>
      </c>
      <c r="F1699" s="69" t="s">
        <v>8852</v>
      </c>
      <c r="G1699" s="49" t="s">
        <v>8853</v>
      </c>
      <c r="H1699" s="10" t="str">
        <f t="shared" si="27"/>
        <v>(1707, 'Phạm Trần Trung Kiên', '1996-04-04', 'Nam', 'Bình Phước', '0583 305 526
0963 665 225', 'MRKS19003', 148, 73, , 'Mie', '92000000', '2019-02-25', '', '2019-02-16', '', '46000000', '46000000', '', '', '', '', '', '', 'Admin', '2020-06-22 00:46:18'),</v>
      </c>
      <c r="I1699" s="10" t="str">
        <f t="shared" si="27"/>
        <v>(Phạm Trần Trung Kiên, '1996-04-04', 'Nam', 'Bình Phước', '0583 305 526
0963 665 225', 'MRKS19003', '(1707, 'Phạm Trần Trung Kiên', '1996-04-04', 'Nam', 'Bình Phước', '0583 305 526
0963 665 225', 'MRKS19003', 148, 73, , 'Mie', '92000000', '2019-02-25', '', '2019-02-16', '', '46000000', '46000000', '', '', '', '', '', '', 'Admin', '2020-06-22 00:46:18'),', 73, , Mie, '92000000', '2019-02-25', '46000000', '2019-02-16', '', '', '46000000', '', '', '', '', '', '', '', 'Admin', '2020-06-22 00:46:18'),</v>
      </c>
      <c r="J1699" s="58">
        <v>148</v>
      </c>
      <c r="K1699" s="58">
        <v>73</v>
      </c>
      <c r="L1699" s="58"/>
      <c r="M1699" s="60" t="s">
        <v>8854</v>
      </c>
      <c r="N1699" s="55">
        <v>92000000</v>
      </c>
      <c r="O1699" s="56" t="s">
        <v>5358</v>
      </c>
      <c r="P1699" s="159">
        <v>46000000</v>
      </c>
      <c r="Q1699" s="124">
        <v>46000000</v>
      </c>
      <c r="R1699" s="124"/>
      <c r="S1699" s="49" t="s">
        <v>7409</v>
      </c>
      <c r="T1699" s="49"/>
      <c r="U1699" s="130"/>
      <c r="V1699" s="55"/>
      <c r="W1699" s="55"/>
      <c r="X1699" s="10"/>
      <c r="Y1699" s="10"/>
      <c r="Z1699" s="10"/>
    </row>
    <row r="1700" spans="1:26">
      <c r="A1700" s="10">
        <v>1708</v>
      </c>
      <c r="B1700" s="10" t="s">
        <v>8855</v>
      </c>
      <c r="C1700" s="50" t="s">
        <v>7658</v>
      </c>
      <c r="D1700" s="51" t="s">
        <v>2845</v>
      </c>
      <c r="E1700" s="10" t="s">
        <v>2819</v>
      </c>
      <c r="F1700" s="69" t="s">
        <v>8856</v>
      </c>
      <c r="G1700" s="49" t="s">
        <v>8853</v>
      </c>
      <c r="H1700" s="10" t="str">
        <f t="shared" si="27"/>
        <v>(1708, 'Trát Hoàng Quốc Anh', '1996-11-02', 'Nam', 'Hồ Chí Minh', '0903 339 797', 'MRKS19003', 148, 73, , 'Mie', '92000000', '2019-02-25', '', '2019-02-16', '', '46000000', '46000000', '', '', '', '', '', '', 'Admin', '2020-06-22 00:46:18'),</v>
      </c>
      <c r="I1700" s="10" t="str">
        <f t="shared" si="27"/>
        <v>(Trát Hoàng Quốc Anh, '1996-11-02', 'Nam', 'Hồ Chí Minh', '0903 339 797', 'MRKS19003', '(1708, 'Trát Hoàng Quốc Anh', '1996-11-02', 'Nam', 'Hồ Chí Minh', '0903 339 797', 'MRKS19003', 148, 73, , 'Mie', '92000000', '2019-02-25', '', '2019-02-16', '', '46000000', '46000000', '', '', '', '', '', '', 'Admin', '2020-06-22 00:46:18'),', 73, , Mie, '92000000', '2019-02-25', '46000000', '2019-02-16', '', '', '46000000', '', '', '', '', '', '', '', 'Admin', '2020-06-22 00:46:18'),</v>
      </c>
      <c r="J1700" s="58">
        <v>148</v>
      </c>
      <c r="K1700" s="58">
        <v>73</v>
      </c>
      <c r="L1700" s="58"/>
      <c r="M1700" s="60" t="s">
        <v>8854</v>
      </c>
      <c r="N1700" s="55">
        <v>92000000</v>
      </c>
      <c r="O1700" s="56" t="s">
        <v>5358</v>
      </c>
      <c r="P1700" s="159">
        <v>46000000</v>
      </c>
      <c r="Q1700" s="124">
        <v>46000000</v>
      </c>
      <c r="R1700" s="124"/>
      <c r="S1700" s="49" t="s">
        <v>7409</v>
      </c>
      <c r="T1700" s="49"/>
      <c r="U1700" s="130"/>
      <c r="V1700" s="55"/>
      <c r="W1700" s="55"/>
      <c r="X1700" s="10"/>
      <c r="Y1700" s="10"/>
      <c r="Z1700" s="10"/>
    </row>
    <row r="1701" spans="1:26">
      <c r="A1701" s="10">
        <v>1709</v>
      </c>
      <c r="B1701" s="10" t="s">
        <v>5839</v>
      </c>
      <c r="C1701" s="50" t="s">
        <v>8857</v>
      </c>
      <c r="D1701" s="51" t="s">
        <v>2845</v>
      </c>
      <c r="E1701" s="10" t="s">
        <v>2846</v>
      </c>
      <c r="F1701" s="69" t="s">
        <v>8858</v>
      </c>
      <c r="G1701" s="49" t="s">
        <v>8859</v>
      </c>
      <c r="H1701" s="10" t="str">
        <f t="shared" si="27"/>
        <v>(1709, 'Nguyễn Hoàng Ân', '1983-08-14', 'Nam', 'Bến Tre', '0931004268 (0334999542)', 'MR19047', 25, 29, 710, 'HIROSHIMA', '92000000', '2019-02-03', '', '2019-03-23', '', '30000000', '62000000', '', '', '', '', '', '', 'Admin', '2020-06-22 00:46:18'),</v>
      </c>
      <c r="I1701" s="10" t="str">
        <f t="shared" si="27"/>
        <v>(Nguyễn Hoàng Ân, '1983-08-14', 'Nam', 'Bến Tre', '0931004268 (0334999542)', 'MR19047', '(1709, 'Nguyễn Hoàng Ân', '1983-08-14', 'Nam', 'Bến Tre', '0931004268 (0334999542)', 'MR19047', 25, 29, 710, 'HIROSHIMA', '92000000', '2019-02-03', '', '2019-03-23', '', '30000000', '62000000', '', '', '', '', '', '', 'Admin', '2020-06-22 00:46:18'),', 29, 710, HIROSHIMA, '92000000', '2019-02-03', '30000000', '2019-03-23', '', '', '62000000', '', '', '', '', '', '', '', 'Admin', '2020-06-22 00:46:18'),</v>
      </c>
      <c r="J1701" s="58">
        <v>25</v>
      </c>
      <c r="K1701" s="58">
        <v>29</v>
      </c>
      <c r="L1701" s="58">
        <v>710</v>
      </c>
      <c r="M1701" s="60" t="s">
        <v>4897</v>
      </c>
      <c r="N1701" s="55">
        <v>92000000</v>
      </c>
      <c r="O1701" s="56" t="s">
        <v>8860</v>
      </c>
      <c r="P1701" s="159">
        <v>30000000</v>
      </c>
      <c r="Q1701" s="124">
        <v>62000000</v>
      </c>
      <c r="R1701" s="124"/>
      <c r="S1701" s="49" t="s">
        <v>7757</v>
      </c>
      <c r="T1701" s="49"/>
      <c r="U1701" s="130"/>
      <c r="V1701" s="55"/>
      <c r="W1701" s="55"/>
      <c r="X1701" s="10"/>
      <c r="Y1701" s="10"/>
      <c r="Z1701" s="10"/>
    </row>
    <row r="1702" spans="1:26">
      <c r="A1702" s="10">
        <v>1710</v>
      </c>
      <c r="B1702" s="10" t="s">
        <v>8861</v>
      </c>
      <c r="C1702" s="50" t="s">
        <v>8862</v>
      </c>
      <c r="D1702" s="51" t="s">
        <v>2845</v>
      </c>
      <c r="E1702" s="10" t="s">
        <v>2855</v>
      </c>
      <c r="F1702" s="69" t="s">
        <v>8863</v>
      </c>
      <c r="G1702" s="49" t="s">
        <v>8859</v>
      </c>
      <c r="H1702" s="10" t="str">
        <f t="shared" si="27"/>
        <v>(1710, 'Lưu Kim Tùng', '1987-10-10', 'Nam', 'Trà Vinh', '0972443091 (0378980516)', 'MR19047', 25, 29, 710, 'HIROSHIMA', '92000000', '2019-02-25', '', '2019-03-23', '', '20000000', '72000000', '', '', '', '', '', '', 'Admin', '2020-06-22 00:46:18'),</v>
      </c>
      <c r="I1702" s="10" t="str">
        <f t="shared" si="27"/>
        <v>(Lưu Kim Tùng, '1987-10-10', 'Nam', 'Trà Vinh', '0972443091 (0378980516)', 'MR19047', '(1710, 'Lưu Kim Tùng', '1987-10-10', 'Nam', 'Trà Vinh', '0972443091 (0378980516)', 'MR19047', 25, 29, 710, 'HIROSHIMA', '92000000', '2019-02-25', '', '2019-03-23', '', '20000000', '72000000', '', '', '', '', '', '', 'Admin', '2020-06-22 00:46:18'),', 29, 710, HIROSHIMA, '92000000', '2019-02-25', '20000000', '2019-03-23', '', '', '72000000', '', '', '', '', '', '', '', 'Admin', '2020-06-22 00:46:18'),</v>
      </c>
      <c r="J1702" s="58">
        <v>25</v>
      </c>
      <c r="K1702" s="58">
        <v>29</v>
      </c>
      <c r="L1702" s="58">
        <v>710</v>
      </c>
      <c r="M1702" s="60" t="s">
        <v>4897</v>
      </c>
      <c r="N1702" s="55">
        <v>92000000</v>
      </c>
      <c r="O1702" s="56" t="s">
        <v>5358</v>
      </c>
      <c r="P1702" s="159">
        <v>20000000</v>
      </c>
      <c r="Q1702" s="124">
        <v>72000000</v>
      </c>
      <c r="R1702" s="124"/>
      <c r="S1702" s="49" t="s">
        <v>7757</v>
      </c>
      <c r="T1702" s="49"/>
      <c r="U1702" s="130"/>
      <c r="V1702" s="55"/>
      <c r="W1702" s="55"/>
      <c r="X1702" s="10"/>
      <c r="Y1702" s="10"/>
      <c r="Z1702" s="10"/>
    </row>
    <row r="1703" spans="1:26">
      <c r="A1703" s="10">
        <v>1711</v>
      </c>
      <c r="B1703" s="54" t="s">
        <v>4951</v>
      </c>
      <c r="C1703" s="50" t="s">
        <v>8864</v>
      </c>
      <c r="D1703" s="51" t="s">
        <v>2845</v>
      </c>
      <c r="E1703" s="10" t="s">
        <v>2876</v>
      </c>
      <c r="F1703" s="61" t="s">
        <v>8865</v>
      </c>
      <c r="G1703" s="49" t="s">
        <v>8859</v>
      </c>
      <c r="H1703" s="10" t="str">
        <f t="shared" si="27"/>
        <v>(1711, 'Nguyễn Minh Tân', '1985-01-15', 'Nam', 'Vĩnh Long', '0899 004 052
0907 969 264', 'MR19047', 25, 29, 710, 'HIROSHIMA', '92000000', '2018-12-20', '', '2019-03-23', '', '50000000', '42000000', '', '', '', '', '', '', 'Admin', '2020-06-22 00:46:18'),</v>
      </c>
      <c r="I1703" s="10" t="str">
        <f t="shared" si="27"/>
        <v>(Nguyễn Minh Tân, '1985-01-15', 'Nam', 'Vĩnh Long', '0899 004 052
0907 969 264', 'MR19047', '(1711, 'Nguyễn Minh Tân', '1985-01-15', 'Nam', 'Vĩnh Long', '0899 004 052
0907 969 264', 'MR19047', 25, 29, 710, 'HIROSHIMA', '92000000', '2018-12-20', '', '2019-03-23', '', '50000000', '42000000', '', '', '', '', '', '', 'Admin', '2020-06-22 00:46:18'),', 29, 710, HIROSHIMA, '92000000', '2018-12-20', '50000000', '2019-03-23', '', '', '42000000', '', '', '', '', '', '', '', 'Admin', '2020-06-22 00:46:18'),</v>
      </c>
      <c r="J1703" s="58">
        <v>25</v>
      </c>
      <c r="K1703" s="58">
        <v>29</v>
      </c>
      <c r="L1703" s="58">
        <v>710</v>
      </c>
      <c r="M1703" s="60" t="s">
        <v>4897</v>
      </c>
      <c r="N1703" s="55">
        <v>92000000</v>
      </c>
      <c r="O1703" s="56" t="s">
        <v>6650</v>
      </c>
      <c r="P1703" s="159">
        <v>50000000</v>
      </c>
      <c r="Q1703" s="124">
        <v>42000000</v>
      </c>
      <c r="R1703" s="124"/>
      <c r="S1703" s="49" t="s">
        <v>7757</v>
      </c>
      <c r="T1703" s="49"/>
      <c r="U1703" s="130"/>
      <c r="V1703" s="55"/>
      <c r="W1703" s="55"/>
      <c r="X1703" s="10"/>
      <c r="Y1703" s="10"/>
      <c r="Z1703" s="10"/>
    </row>
    <row r="1704" spans="1:26">
      <c r="A1704" s="10">
        <v>1712</v>
      </c>
      <c r="B1704" s="10" t="s">
        <v>5399</v>
      </c>
      <c r="C1704" s="50" t="s">
        <v>8866</v>
      </c>
      <c r="D1704" s="51" t="s">
        <v>2845</v>
      </c>
      <c r="E1704" s="10" t="s">
        <v>2876</v>
      </c>
      <c r="F1704" s="69"/>
      <c r="G1704" s="49" t="s">
        <v>8867</v>
      </c>
      <c r="H1704" s="10" t="str">
        <f t="shared" si="27"/>
        <v>(1712, 'Phạm Thanh Tuyền', '1996-11-03', 'Nam', 'Vĩnh Long', '', 'MRHL19018', 140, 13, 711, 'TOCHIGI', '83000000', '2019-03-18', '', '2019-03-13', '', '41500000', '41500000', '', '', '', '', '', '', 'Admin', '2020-06-22 00:46:18'),</v>
      </c>
      <c r="I1704" s="10" t="str">
        <f t="shared" si="27"/>
        <v>(Phạm Thanh Tuyền, '1996-11-03', 'Nam', 'Vĩnh Long', '', 'MRHL19018', '(1712, 'Phạm Thanh Tuyền', '1996-11-03', 'Nam', 'Vĩnh Long', '', 'MRHL19018', 140, 13, 711, 'TOCHIGI', '83000000', '2019-03-18', '', '2019-03-13', '', '41500000', '41500000', '', '', '', '', '', '', 'Admin', '2020-06-22 00:46:18'),', 13, 711, TOCHIGI, '83000000', '2019-03-18', '41500000', '2019-03-13', '', '', '41500000', '', '', '', '', '', '', '', 'Admin', '2020-06-22 00:46:18'),</v>
      </c>
      <c r="J1704" s="58">
        <v>140</v>
      </c>
      <c r="K1704" s="58">
        <v>13</v>
      </c>
      <c r="L1704" s="58">
        <v>711</v>
      </c>
      <c r="M1704" s="60" t="s">
        <v>7895</v>
      </c>
      <c r="N1704" s="55">
        <v>83000000</v>
      </c>
      <c r="O1704" s="56" t="s">
        <v>6013</v>
      </c>
      <c r="P1704" s="159">
        <v>41500000</v>
      </c>
      <c r="Q1704" s="124">
        <v>41500000</v>
      </c>
      <c r="R1704" s="124"/>
      <c r="S1704" s="49" t="s">
        <v>7514</v>
      </c>
      <c r="T1704" s="49"/>
      <c r="U1704" s="130"/>
      <c r="V1704" s="55"/>
      <c r="W1704" s="55"/>
      <c r="X1704" s="10"/>
      <c r="Y1704" s="10"/>
      <c r="Z1704" s="10"/>
    </row>
    <row r="1705" spans="1:26">
      <c r="A1705" s="10">
        <v>1713</v>
      </c>
      <c r="B1705" s="10" t="s">
        <v>8868</v>
      </c>
      <c r="C1705" s="50" t="s">
        <v>8869</v>
      </c>
      <c r="D1705" s="51" t="s">
        <v>2845</v>
      </c>
      <c r="E1705" s="10" t="s">
        <v>2855</v>
      </c>
      <c r="F1705" s="69"/>
      <c r="G1705" s="49" t="s">
        <v>8867</v>
      </c>
      <c r="H1705" s="10" t="str">
        <f t="shared" si="27"/>
        <v>(1713, 'Mai Vân Anh', '1992-01-19', 'Nam', 'Trà Vinh', '', 'MRHL19018', 140, 13, 711, 'TOCHIGI', '83000000', '2019-03-21', '', '2019-03-13', '', '41000000', '42000000', '', '', '', '', '', '', 'Admin', '2020-06-22 00:46:18'),</v>
      </c>
      <c r="I1705" s="10" t="str">
        <f t="shared" si="27"/>
        <v>(Mai Vân Anh, '1992-01-19', 'Nam', 'Trà Vinh', '', 'MRHL19018', '(1713, 'Mai Vân Anh', '1992-01-19', 'Nam', 'Trà Vinh', '', 'MRHL19018', 140, 13, 711, 'TOCHIGI', '83000000', '2019-03-21', '', '2019-03-13', '', '41000000', '42000000', '', '', '', '', '', '', 'Admin', '2020-06-22 00:46:18'),', 13, 711, TOCHIGI, '83000000', '2019-03-21', '41000000', '2019-03-13', '', '', '42000000', '', '', '', '', '', '', '', 'Admin', '2020-06-22 00:46:18'),</v>
      </c>
      <c r="J1705" s="58">
        <v>140</v>
      </c>
      <c r="K1705" s="58">
        <v>13</v>
      </c>
      <c r="L1705" s="58">
        <v>711</v>
      </c>
      <c r="M1705" s="60" t="s">
        <v>7895</v>
      </c>
      <c r="N1705" s="55">
        <v>83000000</v>
      </c>
      <c r="O1705" s="56" t="s">
        <v>5061</v>
      </c>
      <c r="P1705" s="159">
        <v>41000000</v>
      </c>
      <c r="Q1705" s="124">
        <v>42000000</v>
      </c>
      <c r="R1705" s="124"/>
      <c r="S1705" s="49" t="s">
        <v>7514</v>
      </c>
      <c r="T1705" s="49"/>
      <c r="U1705" s="130"/>
      <c r="V1705" s="55"/>
      <c r="W1705" s="55"/>
      <c r="X1705" s="10"/>
      <c r="Y1705" s="10"/>
      <c r="Z1705" s="10"/>
    </row>
    <row r="1706" spans="1:26">
      <c r="A1706" s="10">
        <v>1714</v>
      </c>
      <c r="B1706" s="10" t="s">
        <v>8870</v>
      </c>
      <c r="C1706" s="50" t="s">
        <v>8871</v>
      </c>
      <c r="D1706" s="51" t="s">
        <v>2818</v>
      </c>
      <c r="E1706" s="10" t="s">
        <v>3317</v>
      </c>
      <c r="F1706" s="69" t="s">
        <v>8872</v>
      </c>
      <c r="G1706" s="49" t="s">
        <v>7998</v>
      </c>
      <c r="H1706" s="10" t="str">
        <f t="shared" si="27"/>
        <v>(1714, 'Phan Kiều Tiên', '1995-03-07', 'Nữ', 'Tiền Giang', '0963 391 737
0353 830 846', 'MRHL19019', 140, 12, 861, '', '83000000', '2019-05-02', '', '2019-03-29', '', '20000000', '63000000', '', '', '', '', '', '', 'Admin', '2020-06-22 00:46:18'),</v>
      </c>
      <c r="I1706" s="10" t="str">
        <f t="shared" si="27"/>
        <v>(Phan Kiều Tiên, '1995-03-07', 'Nữ', 'Tiền Giang', '0963 391 737
0353 830 846', 'MRHL19019', '(1714, 'Phan Kiều Tiên', '1995-03-07', 'Nữ', 'Tiền Giang', '0963 391 737
0353 830 846', 'MRHL19019', 140, 12, 861, '', '83000000', '2019-05-02', '', '2019-03-29', '', '20000000', '63000000', '', '', '', '', '', '', 'Admin', '2020-06-22 00:46:18'),', 12, 861, , '83000000', '2019-05-02', '20000000', '2019-03-29', '', '', '63000000', '', '', '', '', '', '', '', 'Admin', '2020-06-22 00:46:18'),</v>
      </c>
      <c r="J1706" s="58">
        <v>140</v>
      </c>
      <c r="K1706" s="58">
        <v>12</v>
      </c>
      <c r="L1706" s="58">
        <v>861</v>
      </c>
      <c r="M1706" s="60"/>
      <c r="N1706" s="55">
        <v>83000000</v>
      </c>
      <c r="O1706" s="56" t="s">
        <v>3720</v>
      </c>
      <c r="P1706" s="159">
        <v>20000000</v>
      </c>
      <c r="Q1706" s="124">
        <v>63000000</v>
      </c>
      <c r="R1706" s="124"/>
      <c r="S1706" s="49" t="s">
        <v>6472</v>
      </c>
      <c r="T1706" s="49"/>
      <c r="U1706" s="130"/>
      <c r="V1706" s="55"/>
      <c r="W1706" s="55"/>
      <c r="X1706" s="10"/>
      <c r="Y1706" s="10"/>
      <c r="Z1706" s="10"/>
    </row>
    <row r="1707" spans="1:26">
      <c r="A1707" s="10">
        <v>1715</v>
      </c>
      <c r="B1707" s="10" t="s">
        <v>8874</v>
      </c>
      <c r="C1707" s="50" t="s">
        <v>8875</v>
      </c>
      <c r="D1707" s="51" t="s">
        <v>2818</v>
      </c>
      <c r="E1707" s="10" t="s">
        <v>3317</v>
      </c>
      <c r="F1707" s="69" t="s">
        <v>8872</v>
      </c>
      <c r="G1707" s="49" t="s">
        <v>7998</v>
      </c>
      <c r="H1707" s="10" t="str">
        <f t="shared" si="27"/>
        <v>(1715, 'Phan Kim Quyên', '1997-10-01', 'Nữ', 'Tiền Giang', '0963 391 737
0353 830 846', 'MRHL19019', 140, 12, 861, '', '83000000', '2019-05-02', '', '2019-03-29', '', '20000000', '63000000', '', '', '', '', '', '', 'Admin', '2020-06-22 00:46:18'),</v>
      </c>
      <c r="I1707" s="10" t="str">
        <f t="shared" si="27"/>
        <v>(Phan Kim Quyên, '1997-10-01', 'Nữ', 'Tiền Giang', '0963 391 737
0353 830 846', 'MRHL19019', '(1715, 'Phan Kim Quyên', '1997-10-01', 'Nữ', 'Tiền Giang', '0963 391 737
0353 830 846', 'MRHL19019', 140, 12, 861, '', '83000000', '2019-05-02', '', '2019-03-29', '', '20000000', '63000000', '', '', '', '', '', '', 'Admin', '2020-06-22 00:46:18'),', 12, 861, , '83000000', '2019-05-02', '20000000', '2019-03-29', '', '', '63000000', '', '', '', '', '', '', '', 'Admin', '2020-06-22 00:46:18'),</v>
      </c>
      <c r="J1707" s="58">
        <v>140</v>
      </c>
      <c r="K1707" s="58">
        <v>12</v>
      </c>
      <c r="L1707" s="58">
        <v>861</v>
      </c>
      <c r="M1707" s="60"/>
      <c r="N1707" s="55">
        <v>83000000</v>
      </c>
      <c r="O1707" s="56" t="s">
        <v>3720</v>
      </c>
      <c r="P1707" s="159">
        <v>20000000</v>
      </c>
      <c r="Q1707" s="124">
        <v>63000000</v>
      </c>
      <c r="R1707" s="124"/>
      <c r="S1707" s="49" t="s">
        <v>6472</v>
      </c>
      <c r="T1707" s="49"/>
      <c r="U1707" s="130"/>
      <c r="V1707" s="55"/>
      <c r="W1707" s="55"/>
      <c r="X1707" s="10"/>
      <c r="Y1707" s="10"/>
      <c r="Z1707" s="10"/>
    </row>
    <row r="1708" spans="1:26">
      <c r="A1708" s="10">
        <v>1716</v>
      </c>
      <c r="B1708" s="10" t="s">
        <v>8876</v>
      </c>
      <c r="C1708" s="50" t="s">
        <v>7150</v>
      </c>
      <c r="D1708" s="51" t="s">
        <v>2818</v>
      </c>
      <c r="E1708" s="10" t="s">
        <v>3104</v>
      </c>
      <c r="F1708" s="69" t="s">
        <v>8877</v>
      </c>
      <c r="G1708" s="49" t="s">
        <v>7998</v>
      </c>
      <c r="H1708" s="10" t="str">
        <f t="shared" si="27"/>
        <v>(1716, 'Huỳnh Thị Thu Lan', '2000-06-22', 'Nữ', 'An Giang', '0888990902
0944606031', 'MRHL19019', 140, 12, 861, '', '83000000', '2019-04-15', '', '2019-03-29', '', '20000000', '63000000', '', '', '', '', '', '', 'Admin', '2020-06-22 00:46:18'),</v>
      </c>
      <c r="I1708" s="10" t="str">
        <f t="shared" si="27"/>
        <v>(Huỳnh Thị Thu Lan, '2000-06-22', 'Nữ', 'An Giang', '0888990902
0944606031', 'MRHL19019', '(1716, 'Huỳnh Thị Thu Lan', '2000-06-22', 'Nữ', 'An Giang', '0888990902
0944606031', 'MRHL19019', 140, 12, 861, '', '83000000', '2019-04-15', '', '2019-03-29', '', '20000000', '63000000', '', '', '', '', '', '', 'Admin', '2020-06-22 00:46:18'),', 12, 861, , '83000000', '2019-04-15', '20000000', '2019-03-29', '', '', '63000000', '', '', '', '', '', '', '', 'Admin', '2020-06-22 00:46:18'),</v>
      </c>
      <c r="J1708" s="58">
        <v>140</v>
      </c>
      <c r="K1708" s="58">
        <v>12</v>
      </c>
      <c r="L1708" s="58">
        <v>861</v>
      </c>
      <c r="M1708" s="60"/>
      <c r="N1708" s="55">
        <v>83000000</v>
      </c>
      <c r="O1708" s="56" t="s">
        <v>3736</v>
      </c>
      <c r="P1708" s="159">
        <v>20000000</v>
      </c>
      <c r="Q1708" s="124">
        <v>63000000</v>
      </c>
      <c r="R1708" s="124"/>
      <c r="S1708" s="49" t="s">
        <v>6472</v>
      </c>
      <c r="T1708" s="49"/>
      <c r="U1708" s="130"/>
      <c r="V1708" s="55"/>
      <c r="W1708" s="55"/>
      <c r="X1708" s="10"/>
      <c r="Y1708" s="10"/>
      <c r="Z1708" s="10"/>
    </row>
    <row r="1709" spans="1:26">
      <c r="A1709" s="10">
        <v>1717</v>
      </c>
      <c r="B1709" s="54" t="s">
        <v>8878</v>
      </c>
      <c r="C1709" s="50" t="s">
        <v>8879</v>
      </c>
      <c r="D1709" s="51" t="s">
        <v>2845</v>
      </c>
      <c r="E1709" s="10" t="s">
        <v>3300</v>
      </c>
      <c r="F1709" s="61" t="s">
        <v>8880</v>
      </c>
      <c r="G1709" s="49" t="s">
        <v>7998</v>
      </c>
      <c r="H1709" s="10" t="str">
        <f t="shared" si="27"/>
        <v>(1717, 'Trần Văn Huân', '1990-05-14', 'Nam', 'Quảng Bình', '0377 466 025
0983 397 622
0976 481 636', 'MRHL19019', 140, 12, 280, '', '83000000', '2019-11-19', '', '2019-03-29', '', '20000000', '63000000', '', '', '', '', '', '', 'Admin', '2020-06-22 00:46:18'),</v>
      </c>
      <c r="I1709" s="10" t="str">
        <f t="shared" si="27"/>
        <v>(Trần Văn Huân, '1990-05-14', 'Nam', 'Quảng Bình', '0377 466 025
0983 397 622
0976 481 636', 'MRHL19019', '(1717, 'Trần Văn Huân', '1990-05-14', 'Nam', 'Quảng Bình', '0377 466 025
0983 397 622
0976 481 636', 'MRHL19019', 140, 12, 280, '', '83000000', '2019-11-19', '', '2019-03-29', '', '20000000', '63000000', '', '', '', '', '', '', 'Admin', '2020-06-22 00:46:18'),', 12, 280, , '83000000', '2019-11-19', '20000000', '2019-03-29', '', '', '63000000', '', '', '', '', '', '', '', 'Admin', '2020-06-22 00:46:18'),</v>
      </c>
      <c r="J1709" s="58">
        <v>140</v>
      </c>
      <c r="K1709" s="58">
        <v>12</v>
      </c>
      <c r="L1709" s="58">
        <v>280</v>
      </c>
      <c r="M1709" s="60"/>
      <c r="N1709" s="55">
        <v>83000000</v>
      </c>
      <c r="O1709" s="56" t="s">
        <v>8530</v>
      </c>
      <c r="P1709" s="159">
        <v>20000000</v>
      </c>
      <c r="Q1709" s="124">
        <v>63000000</v>
      </c>
      <c r="R1709" s="124"/>
      <c r="S1709" s="49" t="s">
        <v>6472</v>
      </c>
      <c r="T1709" s="49"/>
      <c r="U1709" s="130"/>
      <c r="V1709" s="55"/>
      <c r="W1709" s="55"/>
      <c r="X1709" s="10"/>
      <c r="Y1709" s="10"/>
      <c r="Z1709" s="10"/>
    </row>
    <row r="1710" spans="1:26">
      <c r="A1710" s="10">
        <v>1718</v>
      </c>
      <c r="B1710" s="10" t="s">
        <v>8881</v>
      </c>
      <c r="C1710" s="50" t="s">
        <v>4029</v>
      </c>
      <c r="D1710" s="51" t="s">
        <v>2845</v>
      </c>
      <c r="E1710" s="10" t="s">
        <v>2846</v>
      </c>
      <c r="F1710" s="69" t="s">
        <v>8882</v>
      </c>
      <c r="G1710" s="49" t="s">
        <v>7998</v>
      </c>
      <c r="H1710" s="10" t="str">
        <f t="shared" si="27"/>
        <v>(1718, 'Trần Tấn Đức', '1993-04-03', 'Nam', 'Bến Tre', '0922 803 324
0988 199 306', 'MRHL19019', 140, 12, 280, '', '83000000', '2019-03-12', '', '2019-03-29', '', '20000000', '63000000', '', '', '', '', '', '', 'Admin', '2020-06-22 00:46:18'),</v>
      </c>
      <c r="I1710" s="10" t="str">
        <f t="shared" si="27"/>
        <v>(Trần Tấn Đức, '1993-04-03', 'Nam', 'Bến Tre', '0922 803 324
0988 199 306', 'MRHL19019', '(1718, 'Trần Tấn Đức', '1993-04-03', 'Nam', 'Bến Tre', '0922 803 324
0988 199 306', 'MRHL19019', 140, 12, 280, '', '83000000', '2019-03-12', '', '2019-03-29', '', '20000000', '63000000', '', '', '', '', '', '', 'Admin', '2020-06-22 00:46:18'),', 12, 280, , '83000000', '2019-03-12', '20000000', '2019-03-29', '', '', '63000000', '', '', '', '', '', '', '', 'Admin', '2020-06-22 00:46:18'),</v>
      </c>
      <c r="J1710" s="58">
        <v>140</v>
      </c>
      <c r="K1710" s="58">
        <v>12</v>
      </c>
      <c r="L1710" s="58">
        <v>280</v>
      </c>
      <c r="M1710" s="60"/>
      <c r="N1710" s="55">
        <v>83000000</v>
      </c>
      <c r="O1710" s="56" t="s">
        <v>5266</v>
      </c>
      <c r="P1710" s="159">
        <v>20000000</v>
      </c>
      <c r="Q1710" s="124">
        <v>63000000</v>
      </c>
      <c r="R1710" s="124"/>
      <c r="S1710" s="49" t="s">
        <v>6472</v>
      </c>
      <c r="T1710" s="49"/>
      <c r="U1710" s="130"/>
      <c r="V1710" s="55"/>
      <c r="W1710" s="55"/>
      <c r="X1710" s="10"/>
      <c r="Y1710" s="10"/>
      <c r="Z1710" s="10"/>
    </row>
    <row r="1711" spans="1:26">
      <c r="A1711" s="10">
        <v>1719</v>
      </c>
      <c r="B1711" s="71" t="s">
        <v>8883</v>
      </c>
      <c r="C1711" s="50" t="s">
        <v>6407</v>
      </c>
      <c r="D1711" s="51" t="s">
        <v>2818</v>
      </c>
      <c r="E1711" s="71" t="s">
        <v>3141</v>
      </c>
      <c r="F1711" s="76" t="s">
        <v>8884</v>
      </c>
      <c r="G1711" s="60" t="s">
        <v>8885</v>
      </c>
      <c r="H1711" s="10" t="str">
        <f t="shared" si="27"/>
        <v>(1719, 'Đỗ Kim Ngân', '1995-10-22', 'Nữ', 'Đồng Tháp', '0869 244 050
0339 050 919', 'MRHL19022', 140, 44, , '', '83000000', '2019-05-08', '', '2019-04-16', '', '30000000', '53000000', '', '', '', '', '', '', 'Admin', '2020-06-22 00:46:18'),</v>
      </c>
      <c r="I1711" s="10" t="str">
        <f t="shared" si="27"/>
        <v>(Đỗ Kim Ngân, '1995-10-22', 'Nữ', 'Đồng Tháp', '0869 244 050
0339 050 919', 'MRHL19022', '(1719, 'Đỗ Kim Ngân', '1995-10-22', 'Nữ', 'Đồng Tháp', '0869 244 050
0339 050 919', 'MRHL19022', 140, 44, , '', '83000000', '2019-05-08', '', '2019-04-16', '', '30000000', '53000000', '', '', '', '', '', '', 'Admin', '2020-06-22 00:46:18'),', 44, , , '83000000', '2019-05-08', '30000000', '2019-04-16', '', '', '53000000', '', '', '', '', '', '', '', 'Admin', '2020-06-22 00:46:18'),</v>
      </c>
      <c r="J1711" s="58">
        <v>140</v>
      </c>
      <c r="K1711" s="58">
        <v>44</v>
      </c>
      <c r="L1711" s="58"/>
      <c r="M1711" s="83"/>
      <c r="N1711" s="55">
        <v>83000000</v>
      </c>
      <c r="O1711" s="56" t="s">
        <v>7746</v>
      </c>
      <c r="P1711" s="159">
        <v>30000000</v>
      </c>
      <c r="Q1711" s="124">
        <v>53000000</v>
      </c>
      <c r="R1711" s="124"/>
      <c r="S1711" s="49" t="s">
        <v>3712</v>
      </c>
      <c r="T1711" s="49"/>
      <c r="U1711" s="130"/>
      <c r="V1711" s="55"/>
      <c r="W1711" s="55"/>
      <c r="X1711" s="10"/>
      <c r="Y1711" s="10"/>
      <c r="Z1711" s="10"/>
    </row>
    <row r="1712" spans="1:26">
      <c r="A1712" s="10">
        <v>1720</v>
      </c>
      <c r="B1712" s="71" t="s">
        <v>8886</v>
      </c>
      <c r="C1712" s="50" t="s">
        <v>8887</v>
      </c>
      <c r="D1712" s="51" t="s">
        <v>2818</v>
      </c>
      <c r="E1712" s="71" t="s">
        <v>3653</v>
      </c>
      <c r="F1712" s="76" t="s">
        <v>8888</v>
      </c>
      <c r="G1712" s="60" t="s">
        <v>8049</v>
      </c>
      <c r="H1712" s="10" t="str">
        <f t="shared" si="27"/>
        <v>(1720, 'Nguyễn Thị Tình', '1997-07-20', 'Nữ', 'Đak Lak', '0969 547 147
0962 137 384', 'MRHL19026', 140, 44, , '', '83000000', '2019-05-07', '', '2019-05-26', '', '41000000', '42000000', '', '', '', '', '', '', 'Admin', '2020-06-22 00:46:18'),</v>
      </c>
      <c r="I1712" s="10" t="str">
        <f t="shared" si="27"/>
        <v>(Nguyễn Thị Tình, '1997-07-20', 'Nữ', 'Đak Lak', '0969 547 147
0962 137 384', 'MRHL19026', '(1720, 'Nguyễn Thị Tình', '1997-07-20', 'Nữ', 'Đak Lak', '0969 547 147
0962 137 384', 'MRHL19026', 140, 44, , '', '83000000', '2019-05-07', '', '2019-05-26', '', '41000000', '42000000', '', '', '', '', '', '', 'Admin', '2020-06-22 00:46:18'),', 44, , , '83000000', '2019-05-07', '41000000', '2019-05-26', '', '', '42000000', '', '', '', '', '', '', '', 'Admin', '2020-06-22 00:46:18'),</v>
      </c>
      <c r="J1712" s="58">
        <v>140</v>
      </c>
      <c r="K1712" s="58">
        <v>44</v>
      </c>
      <c r="L1712" s="58"/>
      <c r="M1712" s="83"/>
      <c r="N1712" s="55">
        <v>83000000</v>
      </c>
      <c r="O1712" s="56" t="s">
        <v>5077</v>
      </c>
      <c r="P1712" s="159">
        <v>41000000</v>
      </c>
      <c r="Q1712" s="124">
        <v>42000000</v>
      </c>
      <c r="R1712" s="124"/>
      <c r="S1712" s="49" t="s">
        <v>8050</v>
      </c>
      <c r="T1712" s="49"/>
      <c r="U1712" s="130"/>
      <c r="V1712" s="55"/>
      <c r="W1712" s="55"/>
      <c r="X1712" s="10"/>
      <c r="Y1712" s="10"/>
      <c r="Z1712" s="10"/>
    </row>
    <row r="1713" spans="1:26">
      <c r="A1713" s="10">
        <v>1721</v>
      </c>
      <c r="B1713" s="71" t="s">
        <v>8890</v>
      </c>
      <c r="C1713" s="50" t="s">
        <v>8891</v>
      </c>
      <c r="D1713" s="51" t="s">
        <v>2845</v>
      </c>
      <c r="E1713" s="71" t="s">
        <v>2819</v>
      </c>
      <c r="F1713" s="76"/>
      <c r="G1713" s="60" t="s">
        <v>8892</v>
      </c>
      <c r="H1713" s="10" t="str">
        <f t="shared" si="27"/>
        <v>(1721, 'Trịnh Khắc Huy', '1989-06-03', 'Nam', 'Hồ Chí Minh', '', 'MRGH19007', 25, 1, 148, 'OSAKA', '11500000', '', '', '2019-07-01', '', '', '11500000', '', '', '', '', '', '', 'Admin', '2020-06-22 00:46:18'),</v>
      </c>
      <c r="I1713" s="10" t="str">
        <f t="shared" si="27"/>
        <v>(Trịnh Khắc Huy, '1989-06-03', 'Nam', 'Hồ Chí Minh', '', 'MRGH19007', '(1721, 'Trịnh Khắc Huy', '1989-06-03', 'Nam', 'Hồ Chí Minh', '', 'MRGH19007', 25, 1, 148, 'OSAKA', '11500000', '', '', '2019-07-01', '', '', '11500000', '', '', '', '', '', '', 'Admin', '2020-06-22 00:46:18'),', 1, 148, OSAKA, '11500000', '', '', '2019-07-01', '', '', '11500000', '', '', '', '', '', '', '', 'Admin', '2020-06-22 00:46:18'),</v>
      </c>
      <c r="J1713" s="58">
        <v>25</v>
      </c>
      <c r="K1713" s="58">
        <v>1</v>
      </c>
      <c r="L1713" s="58">
        <v>148</v>
      </c>
      <c r="M1713" s="83" t="s">
        <v>3343</v>
      </c>
      <c r="N1713" s="85">
        <v>11500000</v>
      </c>
      <c r="O1713" s="56"/>
      <c r="P1713" s="159"/>
      <c r="Q1713" s="124">
        <v>11500000</v>
      </c>
      <c r="R1713" s="124"/>
      <c r="S1713" s="49" t="s">
        <v>3911</v>
      </c>
      <c r="T1713" s="49"/>
      <c r="U1713" s="130"/>
      <c r="V1713" s="55"/>
      <c r="W1713" s="55"/>
      <c r="X1713" s="10"/>
      <c r="Y1713" s="10"/>
      <c r="Z1713" s="10"/>
    </row>
    <row r="1714" spans="1:26">
      <c r="A1714" s="10">
        <v>1722</v>
      </c>
      <c r="B1714" s="71" t="s">
        <v>8893</v>
      </c>
      <c r="C1714" s="50" t="s">
        <v>8894</v>
      </c>
      <c r="D1714" s="51" t="s">
        <v>2845</v>
      </c>
      <c r="E1714" s="71" t="s">
        <v>3279</v>
      </c>
      <c r="F1714" s="76"/>
      <c r="G1714" s="60" t="s">
        <v>8895</v>
      </c>
      <c r="H1714" s="10" t="str">
        <f t="shared" si="27"/>
        <v>(1722, 'Lê Thị Thắm', '1984-04-20', 'Nam', 'Thanh Hóa', '', 'MRHL19034', 140, 19, 712, 'KAGOSHIMA', '83000000', '2019-07-23', '', '2019-07-13', '', '30000000', '53000000', '', '', '', '', '', '', 'Admin', '2020-06-22 00:46:18'),</v>
      </c>
      <c r="I1714" s="10" t="str">
        <f t="shared" si="27"/>
        <v>(Lê Thị Thắm, '1984-04-20', 'Nam', 'Thanh Hóa', '', 'MRHL19034', '(1722, 'Lê Thị Thắm', '1984-04-20', 'Nam', 'Thanh Hóa', '', 'MRHL19034', 140, 19, 712, 'KAGOSHIMA', '83000000', '2019-07-23', '', '2019-07-13', '', '30000000', '53000000', '', '', '', '', '', '', 'Admin', '2020-06-22 00:46:18'),', 19, 712, KAGOSHIMA, '83000000', '2019-07-23', '30000000', '2019-07-13', '', '', '53000000', '', '', '', '', '', '', '', 'Admin', '2020-06-22 00:46:18'),</v>
      </c>
      <c r="J1714" s="58">
        <v>140</v>
      </c>
      <c r="K1714" s="58">
        <v>19</v>
      </c>
      <c r="L1714" s="58">
        <v>712</v>
      </c>
      <c r="M1714" s="83" t="s">
        <v>5679</v>
      </c>
      <c r="N1714" s="85">
        <v>83000000</v>
      </c>
      <c r="O1714" s="56" t="s">
        <v>5578</v>
      </c>
      <c r="P1714" s="159">
        <v>30000000</v>
      </c>
      <c r="Q1714" s="124">
        <v>53000000</v>
      </c>
      <c r="R1714" s="124"/>
      <c r="S1714" s="49" t="s">
        <v>8896</v>
      </c>
      <c r="T1714" s="49"/>
      <c r="U1714" s="130"/>
      <c r="V1714" s="55"/>
      <c r="W1714" s="55"/>
      <c r="X1714" s="10"/>
      <c r="Y1714" s="10"/>
      <c r="Z1714" s="10"/>
    </row>
    <row r="1715" spans="1:26">
      <c r="A1715" s="10">
        <v>1723</v>
      </c>
      <c r="B1715" s="71" t="s">
        <v>8897</v>
      </c>
      <c r="C1715" s="50" t="s">
        <v>8898</v>
      </c>
      <c r="D1715" s="51" t="s">
        <v>2845</v>
      </c>
      <c r="E1715" s="71" t="s">
        <v>2876</v>
      </c>
      <c r="F1715" s="76" t="s">
        <v>8899</v>
      </c>
      <c r="G1715" s="60" t="s">
        <v>8895</v>
      </c>
      <c r="H1715" s="10" t="str">
        <f t="shared" si="27"/>
        <v>(1723, 'Châu Thị Mỹ Hằng', '1993-02-22', 'Nam', 'Vĩnh Long', '0786 885 794
077 9696 387', 'MRHL19034', 140, 19, 712, 'KAGOSHIMA', '83000000', '2019-07-24', '', '2019-07-13', '', '20000000', '63000000', '', '', '', '', '', '', 'Admin', '2020-06-22 00:46:18'),</v>
      </c>
      <c r="I1715" s="10" t="str">
        <f t="shared" si="27"/>
        <v>(Châu Thị Mỹ Hằng, '1993-02-22', 'Nam', 'Vĩnh Long', '0786 885 794
077 9696 387', 'MRHL19034', '(1723, 'Châu Thị Mỹ Hằng', '1993-02-22', 'Nam', 'Vĩnh Long', '0786 885 794
077 9696 387', 'MRHL19034', 140, 19, 712, 'KAGOSHIMA', '83000000', '2019-07-24', '', '2019-07-13', '', '20000000', '63000000', '', '', '', '', '', '', 'Admin', '2020-06-22 00:46:18'),', 19, 712, KAGOSHIMA, '83000000', '2019-07-24', '20000000', '2019-07-13', '', '', '63000000', '', '', '', '', '', '', '', 'Admin', '2020-06-22 00:46:18'),</v>
      </c>
      <c r="J1715" s="58">
        <v>140</v>
      </c>
      <c r="K1715" s="58">
        <v>19</v>
      </c>
      <c r="L1715" s="58">
        <v>712</v>
      </c>
      <c r="M1715" s="83" t="s">
        <v>5679</v>
      </c>
      <c r="N1715" s="85">
        <v>83000000</v>
      </c>
      <c r="O1715" s="56" t="s">
        <v>6921</v>
      </c>
      <c r="P1715" s="159">
        <v>20000000</v>
      </c>
      <c r="Q1715" s="124">
        <v>63000000</v>
      </c>
      <c r="R1715" s="124"/>
      <c r="S1715" s="49" t="s">
        <v>8896</v>
      </c>
      <c r="T1715" s="49"/>
      <c r="U1715" s="130"/>
      <c r="V1715" s="55"/>
      <c r="W1715" s="55"/>
      <c r="X1715" s="10"/>
      <c r="Y1715" s="10"/>
      <c r="Z1715" s="10"/>
    </row>
    <row r="1716" spans="1:26">
      <c r="A1716" s="10">
        <v>1724</v>
      </c>
      <c r="B1716" s="71" t="s">
        <v>8900</v>
      </c>
      <c r="C1716" s="50" t="s">
        <v>8901</v>
      </c>
      <c r="D1716" s="51" t="s">
        <v>2845</v>
      </c>
      <c r="E1716" s="71" t="s">
        <v>3141</v>
      </c>
      <c r="F1716" s="76"/>
      <c r="G1716" s="60" t="s">
        <v>8902</v>
      </c>
      <c r="H1716" s="10" t="str">
        <f t="shared" si="27"/>
        <v>(1724, 'Lê Tứ Ân', '2000-11-11', 'Nam', 'Đồng Tháp', '', 'MR19153', 44, 29, 713, 'OKAYAMA', '99000000', '2019-08-19', '', '2019-08-06', '', '25000000', '74000000', '', '', '', '', '', '', 'Admin', '2020-06-22 00:46:18'),</v>
      </c>
      <c r="I1716" s="10" t="str">
        <f t="shared" si="27"/>
        <v>(Lê Tứ Ân, '2000-11-11', 'Nam', 'Đồng Tháp', '', 'MR19153', '(1724, 'Lê Tứ Ân', '2000-11-11', 'Nam', 'Đồng Tháp', '', 'MR19153', 44, 29, 713, 'OKAYAMA', '99000000', '2019-08-19', '', '2019-08-06', '', '25000000', '74000000', '', '', '', '', '', '', 'Admin', '2020-06-22 00:46:18'),', 29, 713, OKAYAMA, '99000000', '2019-08-19', '25000000', '2019-08-06', '', '', '74000000', '', '', '', '', '', '', '', 'Admin', '2020-06-22 00:46:18'),</v>
      </c>
      <c r="J1716" s="58">
        <v>44</v>
      </c>
      <c r="K1716" s="58">
        <v>29</v>
      </c>
      <c r="L1716" s="58">
        <v>713</v>
      </c>
      <c r="M1716" s="83" t="s">
        <v>2870</v>
      </c>
      <c r="N1716" s="85">
        <v>99000000</v>
      </c>
      <c r="O1716" s="56" t="s">
        <v>6811</v>
      </c>
      <c r="P1716" s="159">
        <v>25000000</v>
      </c>
      <c r="Q1716" s="124">
        <v>74000000</v>
      </c>
      <c r="R1716" s="124"/>
      <c r="S1716" s="49" t="s">
        <v>6942</v>
      </c>
      <c r="T1716" s="49"/>
      <c r="U1716" s="130"/>
      <c r="V1716" s="55"/>
      <c r="W1716" s="55"/>
      <c r="X1716" s="10"/>
      <c r="Y1716" s="10"/>
      <c r="Z1716" s="10"/>
    </row>
    <row r="1717" spans="1:26">
      <c r="A1717" s="10">
        <v>1725</v>
      </c>
      <c r="B1717" s="71" t="s">
        <v>8904</v>
      </c>
      <c r="C1717" s="50" t="s">
        <v>8905</v>
      </c>
      <c r="D1717" s="51" t="s">
        <v>2845</v>
      </c>
      <c r="E1717" s="71" t="s">
        <v>3080</v>
      </c>
      <c r="F1717" s="76" t="s">
        <v>8906</v>
      </c>
      <c r="G1717" s="60" t="s">
        <v>8907</v>
      </c>
      <c r="H1717" s="10" t="str">
        <f t="shared" si="27"/>
        <v>(1725, 'Nguyễn Cao Kiệt', '1999-07-16', 'Nam', 'Long An', '0931 252 070', 'MR19154', 44, 29, 714, 'HIROSHIMA', '99000000', '2019-08-13', '', '2019-08-06', '', '50000000', '49000000', '', '', '', '', '', '', 'Admin', '2020-06-22 00:46:18'),</v>
      </c>
      <c r="I1717" s="10" t="str">
        <f t="shared" si="27"/>
        <v>(Nguyễn Cao Kiệt, '1999-07-16', 'Nam', 'Long An', '0931 252 070', 'MR19154', '(1725, 'Nguyễn Cao Kiệt', '1999-07-16', 'Nam', 'Long An', '0931 252 070', 'MR19154', 44, 29, 714, 'HIROSHIMA', '99000000', '2019-08-13', '', '2019-08-06', '', '50000000', '49000000', '', '', '', '', '', '', 'Admin', '2020-06-22 00:46:18'),', 29, 714, HIROSHIMA, '99000000', '2019-08-13', '50000000', '2019-08-06', '', '', '49000000', '', '', '', '', '', '', '', 'Admin', '2020-06-22 00:46:18'),</v>
      </c>
      <c r="J1717" s="58">
        <v>44</v>
      </c>
      <c r="K1717" s="58">
        <v>29</v>
      </c>
      <c r="L1717" s="58">
        <v>714</v>
      </c>
      <c r="M1717" s="83" t="s">
        <v>4897</v>
      </c>
      <c r="N1717" s="85">
        <v>99000000</v>
      </c>
      <c r="O1717" s="56" t="s">
        <v>6964</v>
      </c>
      <c r="P1717" s="159">
        <v>50000000</v>
      </c>
      <c r="Q1717" s="124">
        <v>49000000</v>
      </c>
      <c r="R1717" s="124"/>
      <c r="S1717" s="49" t="s">
        <v>6942</v>
      </c>
      <c r="T1717" s="49"/>
      <c r="U1717" s="130"/>
      <c r="V1717" s="55"/>
      <c r="W1717" s="55"/>
      <c r="X1717" s="10"/>
      <c r="Y1717" s="10"/>
      <c r="Z1717" s="10"/>
    </row>
    <row r="1718" spans="1:26">
      <c r="A1718" s="10">
        <v>1726</v>
      </c>
      <c r="B1718" s="71" t="s">
        <v>8909</v>
      </c>
      <c r="C1718" s="50" t="s">
        <v>3943</v>
      </c>
      <c r="D1718" s="51" t="s">
        <v>2845</v>
      </c>
      <c r="E1718" s="71" t="s">
        <v>3193</v>
      </c>
      <c r="F1718" s="76"/>
      <c r="G1718" s="60" t="s">
        <v>8305</v>
      </c>
      <c r="H1718" s="10" t="str">
        <f t="shared" si="27"/>
        <v>(1726, 'Hoàng Văn Quốc', '1994-06-21', 'Nam', 'Hà Tỉnh', '', 'MRGH19008', 130, 30, 536, 'OSAKA', '46000000', '2019-09-04', '', '2019-ng-Th', '', '23000000', '23000000', '', '', '', '', '', '', 'Admin', '2020-06-22 00:46:18'),</v>
      </c>
      <c r="I1718" s="10" t="str">
        <f t="shared" si="27"/>
        <v>(Hoàng Văn Quốc, '1994-06-21', 'Nam', 'Hà Tỉnh', '', 'MRGH19008', '(1726, 'Hoàng Văn Quốc', '1994-06-21', 'Nam', 'Hà Tỉnh', '', 'MRGH19008', 130, 30, 536, 'OSAKA', '46000000', '2019-09-04', '', '2019-ng-Th', '', '23000000', '23000000', '', '', '', '', '', '', 'Admin', '2020-06-22 00:46:18'),', 30, 536, OSAKA, '46000000', '2019-09-04', '23000000', '2019-ng-Th', '', '', '23000000', '', '', '', '', '', '', '', 'Admin', '2020-06-22 00:46:18'),</v>
      </c>
      <c r="J1718" s="58">
        <v>130</v>
      </c>
      <c r="K1718" s="58">
        <v>30</v>
      </c>
      <c r="L1718" s="58">
        <v>536</v>
      </c>
      <c r="M1718" s="83" t="s">
        <v>3343</v>
      </c>
      <c r="N1718" s="85">
        <v>46000000</v>
      </c>
      <c r="O1718" s="56" t="s">
        <v>6338</v>
      </c>
      <c r="P1718" s="159">
        <v>23000000</v>
      </c>
      <c r="Q1718" s="124">
        <v>23000000</v>
      </c>
      <c r="R1718" s="124"/>
      <c r="S1718" s="49" t="s">
        <v>8306</v>
      </c>
      <c r="T1718" s="49"/>
      <c r="U1718" s="130"/>
      <c r="V1718" s="55"/>
      <c r="W1718" s="55"/>
      <c r="X1718" s="10"/>
      <c r="Y1718" s="10"/>
      <c r="Z1718" s="10"/>
    </row>
    <row r="1719" spans="1:26">
      <c r="A1719" s="10">
        <v>1727</v>
      </c>
      <c r="B1719" s="10" t="s">
        <v>8910</v>
      </c>
      <c r="C1719" s="50" t="s">
        <v>8911</v>
      </c>
      <c r="D1719" s="51" t="s">
        <v>2845</v>
      </c>
      <c r="E1719" s="71" t="s">
        <v>2846</v>
      </c>
      <c r="F1719" s="76"/>
      <c r="G1719" s="60" t="s">
        <v>8305</v>
      </c>
      <c r="H1719" s="10" t="str">
        <f t="shared" si="27"/>
        <v>(1727, 'Dương Sỹ Phú', '1987-09-22', 'Nam', 'Bến Tre', '', 'MRGH19008', 130, 30, 536, 'OSAKA', '46000000', '2019-09-04', '', '2020-ng-Th', '', '23000000', '23000000', '', '', '', '', '', '', 'Admin', '2020-06-22 00:46:18'),</v>
      </c>
      <c r="I1719" s="10" t="str">
        <f t="shared" si="27"/>
        <v>(Dương Sỹ Phú, '1987-09-22', 'Nam', 'Bến Tre', '', 'MRGH19008', '(1727, 'Dương Sỹ Phú', '1987-09-22', 'Nam', 'Bến Tre', '', 'MRGH19008', 130, 30, 536, 'OSAKA', '46000000', '2019-09-04', '', '2020-ng-Th', '', '23000000', '23000000', '', '', '', '', '', '', 'Admin', '2020-06-22 00:46:18'),', 30, 536, OSAKA, '46000000', '2019-09-04', '23000000', '2020-ng-Th', '', '', '23000000', '', '', '', '', '', '', '', 'Admin', '2020-06-22 00:46:18'),</v>
      </c>
      <c r="J1719" s="58">
        <v>130</v>
      </c>
      <c r="K1719" s="58">
        <v>30</v>
      </c>
      <c r="L1719" s="58">
        <v>536</v>
      </c>
      <c r="M1719" s="83" t="s">
        <v>3343</v>
      </c>
      <c r="N1719" s="85">
        <v>46000000</v>
      </c>
      <c r="O1719" s="56" t="s">
        <v>6338</v>
      </c>
      <c r="P1719" s="159">
        <v>23000000</v>
      </c>
      <c r="Q1719" s="124">
        <v>23000000</v>
      </c>
      <c r="R1719" s="124"/>
      <c r="S1719" s="49" t="s">
        <v>8912</v>
      </c>
      <c r="T1719" s="49"/>
      <c r="U1719" s="130"/>
      <c r="V1719" s="55"/>
      <c r="W1719" s="55"/>
      <c r="X1719" s="10"/>
      <c r="Y1719" s="10"/>
      <c r="Z1719" s="10"/>
    </row>
    <row r="1720" spans="1:26">
      <c r="A1720" s="10">
        <v>1728</v>
      </c>
      <c r="B1720" s="71" t="s">
        <v>8913</v>
      </c>
      <c r="C1720" s="50" t="s">
        <v>8914</v>
      </c>
      <c r="D1720" s="51" t="s">
        <v>2845</v>
      </c>
      <c r="E1720" s="71" t="s">
        <v>2819</v>
      </c>
      <c r="F1720" s="76"/>
      <c r="G1720" s="60" t="s">
        <v>8305</v>
      </c>
      <c r="H1720" s="10" t="str">
        <f t="shared" si="27"/>
        <v>(1728, 'Võ Hoàng Anh Phú', '1994-06-09', 'Nam', 'Hồ Chí Minh', '', 'MRGH19008', 130, 30, 536, 'OSAKA', '46000000', '2019-09-04', '', '2019-ng-Th', '', '20000000', '26000000', '', '', '', '', '', '', 'Admin', '2020-06-22 00:46:18'),</v>
      </c>
      <c r="I1720" s="10" t="str">
        <f t="shared" si="27"/>
        <v>(Võ Hoàng Anh Phú, '1994-06-09', 'Nam', 'Hồ Chí Minh', '', 'MRGH19008', '(1728, 'Võ Hoàng Anh Phú', '1994-06-09', 'Nam', 'Hồ Chí Minh', '', 'MRGH19008', 130, 30, 536, 'OSAKA', '46000000', '2019-09-04', '', '2019-ng-Th', '', '20000000', '26000000', '', '', '', '', '', '', 'Admin', '2020-06-22 00:46:18'),', 30, 536, OSAKA, '46000000', '2019-09-04', '20000000', '2019-ng-Th', '', '', '26000000', '', '', '', '', '', '', '', 'Admin', '2020-06-22 00:46:18'),</v>
      </c>
      <c r="J1720" s="58">
        <v>130</v>
      </c>
      <c r="K1720" s="58">
        <v>30</v>
      </c>
      <c r="L1720" s="58">
        <v>536</v>
      </c>
      <c r="M1720" s="83" t="s">
        <v>3343</v>
      </c>
      <c r="N1720" s="85">
        <v>46000000</v>
      </c>
      <c r="O1720" s="56" t="s">
        <v>6338</v>
      </c>
      <c r="P1720" s="159">
        <v>20000000</v>
      </c>
      <c r="Q1720" s="124">
        <v>26000000</v>
      </c>
      <c r="R1720" s="124"/>
      <c r="S1720" s="49" t="s">
        <v>8306</v>
      </c>
      <c r="T1720" s="49"/>
      <c r="U1720" s="130"/>
      <c r="V1720" s="55"/>
      <c r="W1720" s="55"/>
      <c r="X1720" s="10"/>
      <c r="Y1720" s="10"/>
      <c r="Z1720" s="10"/>
    </row>
    <row r="1721" spans="1:26">
      <c r="A1721" s="10">
        <v>1729</v>
      </c>
      <c r="B1721" s="71" t="s">
        <v>8915</v>
      </c>
      <c r="C1721" s="50" t="s">
        <v>8916</v>
      </c>
      <c r="D1721" s="51" t="s">
        <v>2845</v>
      </c>
      <c r="E1721" s="71" t="s">
        <v>3141</v>
      </c>
      <c r="F1721" s="87"/>
      <c r="G1721" s="60" t="s">
        <v>8305</v>
      </c>
      <c r="H1721" s="10" t="str">
        <f t="shared" si="27"/>
        <v>(1729, 'Lâm Huỳnh Thịnh', '1996-10-25', 'Nam', 'Đồng Tháp', '', 'MRGH19008', 130, 30, 536, 'OSAKA', '46000000', '2019-09-03', '', '2019-ng-Th', '', '23000000', '23000000', '', '', '', '', '', '', 'Admin', '2020-06-22 00:46:18'),</v>
      </c>
      <c r="I1721" s="10" t="str">
        <f t="shared" si="27"/>
        <v>(Lâm Huỳnh Thịnh, '1996-10-25', 'Nam', 'Đồng Tháp', '', 'MRGH19008', '(1729, 'Lâm Huỳnh Thịnh', '1996-10-25', 'Nam', 'Đồng Tháp', '', 'MRGH19008', 130, 30, 536, 'OSAKA', '46000000', '2019-09-03', '', '2019-ng-Th', '', '23000000', '23000000', '', '', '', '', '', '', 'Admin', '2020-06-22 00:46:18'),', 30, 536, OSAKA, '46000000', '2019-09-03', '23000000', '2019-ng-Th', '', '', '23000000', '', '', '', '', '', '', '', 'Admin', '2020-06-22 00:46:18'),</v>
      </c>
      <c r="J1721" s="58">
        <v>130</v>
      </c>
      <c r="K1721" s="58">
        <v>30</v>
      </c>
      <c r="L1721" s="58">
        <v>536</v>
      </c>
      <c r="M1721" s="83" t="s">
        <v>3343</v>
      </c>
      <c r="N1721" s="85">
        <v>46000000</v>
      </c>
      <c r="O1721" s="56" t="s">
        <v>3933</v>
      </c>
      <c r="P1721" s="159">
        <v>23000000</v>
      </c>
      <c r="Q1721" s="124">
        <v>23000000</v>
      </c>
      <c r="R1721" s="124"/>
      <c r="S1721" s="49" t="s">
        <v>8306</v>
      </c>
      <c r="T1721" s="49"/>
      <c r="U1721" s="130"/>
      <c r="V1721" s="55"/>
      <c r="W1721" s="55"/>
      <c r="X1721" s="10"/>
      <c r="Y1721" s="10"/>
      <c r="Z1721" s="10"/>
    </row>
    <row r="1722" spans="1:26">
      <c r="A1722" s="10">
        <v>1730</v>
      </c>
      <c r="B1722" s="71" t="s">
        <v>6493</v>
      </c>
      <c r="C1722" s="50" t="s">
        <v>8917</v>
      </c>
      <c r="D1722" s="51" t="s">
        <v>2845</v>
      </c>
      <c r="E1722" s="71" t="s">
        <v>3069</v>
      </c>
      <c r="F1722" s="76" t="s">
        <v>8918</v>
      </c>
      <c r="G1722" s="60" t="s">
        <v>8919</v>
      </c>
      <c r="H1722" s="10" t="str">
        <f t="shared" si="27"/>
        <v>(1730, 'Nguyễn Anh Dũng', '1997-05-06', 'Nam', 'Phú Yên', '0333 163 406
0975 686 436', 'MR19165', 55, 10, 292, 'KANAGAWA', '103000000', '2019-09-06', '', '2019-08-27', '', '50000000', '53000000', '', '', '', '', '', '', 'Admin', '2020-06-22 00:46:18'),</v>
      </c>
      <c r="I1722" s="10" t="str">
        <f t="shared" si="27"/>
        <v>(Nguyễn Anh Dũng, '1997-05-06', 'Nam', 'Phú Yên', '0333 163 406
0975 686 436', 'MR19165', '(1730, 'Nguyễn Anh Dũng', '1997-05-06', 'Nam', 'Phú Yên', '0333 163 406
0975 686 436', 'MR19165', 55, 10, 292, 'KANAGAWA', '103000000', '2019-09-06', '', '2019-08-27', '', '50000000', '53000000', '', '', '', '', '', '', 'Admin', '2020-06-22 00:46:18'),', 10, 292, KANAGAWA, '103000000', '2019-09-06', '50000000', '2019-08-27', '', '', '53000000', '', '', '', '', '', '', '', 'Admin', '2020-06-22 00:46:18'),</v>
      </c>
      <c r="J1722" s="58">
        <v>55</v>
      </c>
      <c r="K1722" s="58">
        <v>10</v>
      </c>
      <c r="L1722" s="58">
        <v>292</v>
      </c>
      <c r="M1722" s="83" t="s">
        <v>2990</v>
      </c>
      <c r="N1722" s="85">
        <v>103000000</v>
      </c>
      <c r="O1722" s="56" t="s">
        <v>5079</v>
      </c>
      <c r="P1722" s="159">
        <v>50000000</v>
      </c>
      <c r="Q1722" s="124">
        <v>53000000</v>
      </c>
      <c r="R1722" s="124"/>
      <c r="S1722" s="49" t="s">
        <v>8271</v>
      </c>
      <c r="T1722" s="49"/>
      <c r="U1722" s="130"/>
      <c r="V1722" s="55"/>
      <c r="W1722" s="55"/>
      <c r="X1722" s="10"/>
      <c r="Y1722" s="10"/>
      <c r="Z1722" s="10"/>
    </row>
    <row r="1723" spans="1:26">
      <c r="A1723" s="10">
        <v>1731</v>
      </c>
      <c r="B1723" s="71" t="s">
        <v>8920</v>
      </c>
      <c r="C1723" s="50" t="s">
        <v>8921</v>
      </c>
      <c r="D1723" s="51" t="s">
        <v>2845</v>
      </c>
      <c r="E1723" s="71" t="s">
        <v>2846</v>
      </c>
      <c r="F1723" s="76" t="s">
        <v>8922</v>
      </c>
      <c r="G1723" s="60" t="s">
        <v>8919</v>
      </c>
      <c r="H1723" s="10" t="str">
        <f t="shared" si="27"/>
        <v>(1731, 'Trần Hữu Đang', '1996-10-12', 'Nam', 'Bến Tre', '0985 646 110
0333 292 034', 'MR19165', 55, 10, 292, 'KANAGAWA', '103000000', '2019-09-06', '', '2019-08-27', '', '50000000', '53000000', '', '', '', '', '', '', 'Admin', '2020-06-22 00:46:18'),</v>
      </c>
      <c r="I1723" s="10" t="str">
        <f t="shared" si="27"/>
        <v>(Trần Hữu Đang, '1996-10-12', 'Nam', 'Bến Tre', '0985 646 110
0333 292 034', 'MR19165', '(1731, 'Trần Hữu Đang', '1996-10-12', 'Nam', 'Bến Tre', '0985 646 110
0333 292 034', 'MR19165', 55, 10, 292, 'KANAGAWA', '103000000', '2019-09-06', '', '2019-08-27', '', '50000000', '53000000', '', '', '', '', '', '', 'Admin', '2020-06-22 00:46:18'),', 10, 292, KANAGAWA, '103000000', '2019-09-06', '50000000', '2019-08-27', '', '', '53000000', '', '', '', '', '', '', '', 'Admin', '2020-06-22 00:46:18'),</v>
      </c>
      <c r="J1723" s="58">
        <v>55</v>
      </c>
      <c r="K1723" s="58">
        <v>10</v>
      </c>
      <c r="L1723" s="58">
        <v>292</v>
      </c>
      <c r="M1723" s="83" t="s">
        <v>2990</v>
      </c>
      <c r="N1723" s="85">
        <v>103000000</v>
      </c>
      <c r="O1723" s="56" t="s">
        <v>5079</v>
      </c>
      <c r="P1723" s="159">
        <v>50000000</v>
      </c>
      <c r="Q1723" s="124">
        <v>53000000</v>
      </c>
      <c r="R1723" s="124"/>
      <c r="S1723" s="49" t="s">
        <v>8271</v>
      </c>
      <c r="T1723" s="49"/>
      <c r="U1723" s="130"/>
      <c r="V1723" s="55"/>
      <c r="W1723" s="55"/>
      <c r="X1723" s="10"/>
      <c r="Y1723" s="10"/>
      <c r="Z1723" s="10"/>
    </row>
    <row r="1724" spans="1:26">
      <c r="A1724" s="10">
        <v>1732</v>
      </c>
      <c r="B1724" s="71" t="s">
        <v>8923</v>
      </c>
      <c r="C1724" s="50" t="s">
        <v>8924</v>
      </c>
      <c r="D1724" s="51" t="s">
        <v>2818</v>
      </c>
      <c r="E1724" s="71" t="s">
        <v>8925</v>
      </c>
      <c r="F1724" s="76" t="s">
        <v>8926</v>
      </c>
      <c r="G1724" s="60" t="s">
        <v>8927</v>
      </c>
      <c r="H1724" s="10" t="str">
        <f t="shared" si="27"/>
        <v>(1732, 'Nông Thị Hạnh', '1989-12-11', 'Nữ', 'Cao Bằng ', '0358 922 899', 'MR19166', 4, 24, 715, 'MIYAZAKI', '92000000', '2019-09-12', '', '2019-09-04', '', '37000000', '55000000', '', '', '', '', '', '', 'Admin', '2020-06-22 00:46:18'),</v>
      </c>
      <c r="I1724" s="10" t="str">
        <f t="shared" si="27"/>
        <v>(Nông Thị Hạnh, '1989-12-11', 'Nữ', 'Cao Bằng ', '0358 922 899', 'MR19166', '(1732, 'Nông Thị Hạnh', '1989-12-11', 'Nữ', 'Cao Bằng ', '0358 922 899', 'MR19166', 4, 24, 715, 'MIYAZAKI', '92000000', '2019-09-12', '', '2019-09-04', '', '37000000', '55000000', '', '', '', '', '', '', 'Admin', '2020-06-22 00:46:18'),', 24, 715, MIYAZAKI, '92000000', '2019-09-12', '37000000', '2019-09-04', '', '', '55000000', '', '', '', '', '', '', '', 'Admin', '2020-06-22 00:46:18'),</v>
      </c>
      <c r="J1724" s="58">
        <v>4</v>
      </c>
      <c r="K1724" s="58">
        <v>24</v>
      </c>
      <c r="L1724" s="58">
        <v>715</v>
      </c>
      <c r="M1724" s="83" t="s">
        <v>6186</v>
      </c>
      <c r="N1724" s="85">
        <v>92000000</v>
      </c>
      <c r="O1724" s="56" t="s">
        <v>6324</v>
      </c>
      <c r="P1724" s="159">
        <v>37000000</v>
      </c>
      <c r="Q1724" s="124">
        <v>55000000</v>
      </c>
      <c r="R1724" s="124"/>
      <c r="S1724" s="49" t="s">
        <v>6338</v>
      </c>
      <c r="T1724" s="49"/>
      <c r="U1724" s="130"/>
      <c r="V1724" s="55"/>
      <c r="W1724" s="55"/>
      <c r="X1724" s="10"/>
      <c r="Y1724" s="10"/>
      <c r="Z1724" s="10"/>
    </row>
    <row r="1725" spans="1:26">
      <c r="A1725" s="10">
        <v>1733</v>
      </c>
      <c r="B1725" s="71" t="s">
        <v>8928</v>
      </c>
      <c r="C1725" s="50" t="s">
        <v>8929</v>
      </c>
      <c r="D1725" s="51" t="s">
        <v>2818</v>
      </c>
      <c r="E1725" s="71" t="s">
        <v>2846</v>
      </c>
      <c r="F1725" s="76" t="s">
        <v>8930</v>
      </c>
      <c r="G1725" s="60" t="s">
        <v>8927</v>
      </c>
      <c r="H1725" s="10" t="str">
        <f t="shared" si="27"/>
        <v>(1733, 'Phạm Thị Anh Phụng', '1994-11-22', 'Nữ', 'Bến Tre', '0979 157 734
0362 550 417', 'MR19166', 4, 24, 715, 'MIYAZAKI', '92000000', '2019-09-10', '', '2019-09-04', '', '30000000', '62000000', '', '', '', '', '', '', 'Admin', '2020-06-22 00:46:18'),</v>
      </c>
      <c r="I1725" s="10" t="str">
        <f t="shared" si="27"/>
        <v>(Phạm Thị Anh Phụng, '1994-11-22', 'Nữ', 'Bến Tre', '0979 157 734
0362 550 417', 'MR19166', '(1733, 'Phạm Thị Anh Phụng', '1994-11-22', 'Nữ', 'Bến Tre', '0979 157 734
0362 550 417', 'MR19166', 4, 24, 715, 'MIYAZAKI', '92000000', '2019-09-10', '', '2019-09-04', '', '30000000', '62000000', '', '', '', '', '', '', 'Admin', '2020-06-22 00:46:18'),', 24, 715, MIYAZAKI, '92000000', '2019-09-10', '30000000', '2019-09-04', '', '', '62000000', '', '', '', '', '', '', '', 'Admin', '2020-06-22 00:46:18'),</v>
      </c>
      <c r="J1725" s="58">
        <v>4</v>
      </c>
      <c r="K1725" s="58">
        <v>24</v>
      </c>
      <c r="L1725" s="58">
        <v>715</v>
      </c>
      <c r="M1725" s="83" t="s">
        <v>6186</v>
      </c>
      <c r="N1725" s="85">
        <v>92000000</v>
      </c>
      <c r="O1725" s="56" t="s">
        <v>3932</v>
      </c>
      <c r="P1725" s="159">
        <v>30000000</v>
      </c>
      <c r="Q1725" s="124">
        <v>62000000</v>
      </c>
      <c r="R1725" s="124"/>
      <c r="S1725" s="49" t="s">
        <v>6338</v>
      </c>
      <c r="T1725" s="49"/>
      <c r="U1725" s="130"/>
      <c r="V1725" s="55"/>
      <c r="W1725" s="55"/>
      <c r="X1725" s="10"/>
      <c r="Y1725" s="10"/>
      <c r="Z1725" s="10"/>
    </row>
    <row r="1726" spans="1:26">
      <c r="A1726" s="10">
        <v>1734</v>
      </c>
      <c r="B1726" s="71" t="s">
        <v>8931</v>
      </c>
      <c r="C1726" s="50" t="s">
        <v>8932</v>
      </c>
      <c r="D1726" s="51" t="s">
        <v>2845</v>
      </c>
      <c r="E1726" s="71" t="s">
        <v>3104</v>
      </c>
      <c r="F1726" s="76" t="s">
        <v>8933</v>
      </c>
      <c r="G1726" s="60" t="s">
        <v>8934</v>
      </c>
      <c r="H1726" s="10" t="str">
        <f t="shared" si="27"/>
        <v>(1734, 'Lê Nhật Minh', '1998-06-19', 'Nam', 'An Giang', '0843 433 933
0354 663 377', 'MR19169', 39, 52, 716, 'NARA', '99000000', '2019-09-10', '', '2019-09-07', '2020-20-04', '27000000', '72000000', '', '', '', '', '', '', 'Admin', '2020-06-22 00:46:18'),</v>
      </c>
      <c r="I1726" s="10" t="str">
        <f t="shared" si="27"/>
        <v>(Lê Nhật Minh, '1998-06-19', 'Nam', 'An Giang', '0843 433 933
0354 663 377', 'MR19169', '(1734, 'Lê Nhật Minh', '1998-06-19', 'Nam', 'An Giang', '0843 433 933
0354 663 377', 'MR19169', 39, 52, 716, 'NARA', '99000000', '2019-09-10', '', '2019-09-07', '2020-20-04', '27000000', '72000000', '', '', '', '', '', '', 'Admin', '2020-06-22 00:46:18'),', 52, 716, NARA, '99000000', '2019-09-10', '27000000', '2019-09-07', '2020-20-04', '', '72000000', '', '', '', '', '', '', '', 'Admin', '2020-06-22 00:46:18'),</v>
      </c>
      <c r="J1726" s="58">
        <v>39</v>
      </c>
      <c r="K1726" s="58">
        <v>52</v>
      </c>
      <c r="L1726" s="58">
        <v>716</v>
      </c>
      <c r="M1726" s="83" t="s">
        <v>5278</v>
      </c>
      <c r="N1726" s="85">
        <v>99000000</v>
      </c>
      <c r="O1726" s="56" t="s">
        <v>3932</v>
      </c>
      <c r="P1726" s="159">
        <v>27000000</v>
      </c>
      <c r="Q1726" s="124">
        <v>72000000</v>
      </c>
      <c r="R1726" s="124"/>
      <c r="S1726" s="49" t="s">
        <v>8936</v>
      </c>
      <c r="T1726" s="49" t="s">
        <v>8396</v>
      </c>
      <c r="U1726" s="130"/>
      <c r="V1726" s="55"/>
      <c r="W1726" s="55"/>
      <c r="X1726" s="10"/>
      <c r="Y1726" s="10"/>
      <c r="Z1726" s="10"/>
    </row>
    <row r="1727" spans="1:26">
      <c r="A1727" s="10">
        <v>1735</v>
      </c>
      <c r="B1727" s="71" t="s">
        <v>8937</v>
      </c>
      <c r="C1727" s="50" t="s">
        <v>5620</v>
      </c>
      <c r="D1727" s="51" t="s">
        <v>2845</v>
      </c>
      <c r="E1727" s="71" t="s">
        <v>2928</v>
      </c>
      <c r="F1727" s="76" t="s">
        <v>8938</v>
      </c>
      <c r="G1727" s="60" t="s">
        <v>8934</v>
      </c>
      <c r="H1727" s="10" t="str">
        <f t="shared" si="27"/>
        <v>(1735, 'Đoàn Nhật Phong', '1999-12-14', 'Nam', 'Bình Định', '0393 850 328
0368 941 385', 'MR19169', 39, 52, 716, 'NARA', '99000000', '2019-09-16', '', '2019-09-07', '2020-20-04', '50000000', '49000000', '', '', '', '', '', '', 'Admin', '2020-06-22 00:46:18'),</v>
      </c>
      <c r="I1727" s="10" t="str">
        <f t="shared" si="27"/>
        <v>(Đoàn Nhật Phong, '1999-12-14', 'Nam', 'Bình Định', '0393 850 328
0368 941 385', 'MR19169', '(1735, 'Đoàn Nhật Phong', '1999-12-14', 'Nam', 'Bình Định', '0393 850 328
0368 941 385', 'MR19169', 39, 52, 716, 'NARA', '99000000', '2019-09-16', '', '2019-09-07', '2020-20-04', '50000000', '49000000', '', '', '', '', '', '', 'Admin', '2020-06-22 00:46:18'),', 52, 716, NARA, '99000000', '2019-09-16', '50000000', '2019-09-07', '2020-20-04', '', '49000000', '', '', '', '', '', '', '', 'Admin', '2020-06-22 00:46:18'),</v>
      </c>
      <c r="J1727" s="58">
        <v>39</v>
      </c>
      <c r="K1727" s="58">
        <v>52</v>
      </c>
      <c r="L1727" s="58">
        <v>716</v>
      </c>
      <c r="M1727" s="83" t="s">
        <v>5278</v>
      </c>
      <c r="N1727" s="85">
        <v>99000000</v>
      </c>
      <c r="O1727" s="56" t="s">
        <v>6997</v>
      </c>
      <c r="P1727" s="159">
        <v>50000000</v>
      </c>
      <c r="Q1727" s="124">
        <v>49000000</v>
      </c>
      <c r="R1727" s="124"/>
      <c r="S1727" s="49" t="s">
        <v>8936</v>
      </c>
      <c r="T1727" s="49" t="s">
        <v>8396</v>
      </c>
      <c r="U1727" s="130"/>
      <c r="V1727" s="55"/>
      <c r="W1727" s="55"/>
      <c r="X1727" s="10"/>
      <c r="Y1727" s="10"/>
      <c r="Z1727" s="10"/>
    </row>
    <row r="1728" spans="1:26">
      <c r="A1728" s="10">
        <v>1736</v>
      </c>
      <c r="B1728" s="71" t="s">
        <v>8939</v>
      </c>
      <c r="C1728" s="50" t="s">
        <v>4913</v>
      </c>
      <c r="D1728" s="51" t="s">
        <v>2845</v>
      </c>
      <c r="E1728" s="71" t="s">
        <v>2846</v>
      </c>
      <c r="F1728" s="76" t="s">
        <v>8940</v>
      </c>
      <c r="G1728" s="60" t="s">
        <v>8934</v>
      </c>
      <c r="H1728" s="10" t="str">
        <f t="shared" si="27"/>
        <v>(1736, 'Nguyễn Phục Hưng', '1995-11-03', 'Nam', 'Bến Tre', '0387 977 187
0394 704 178', 'MR19169', 39, 52, 716, 'NARA', '99000000', '2019-09-13', '', '2019-09-07', '2020-20-04', '50000000', '49000000', '', '', '', '', '', '', 'Admin', '2020-06-22 00:46:18'),</v>
      </c>
      <c r="I1728" s="10" t="str">
        <f t="shared" si="27"/>
        <v>(Nguyễn Phục Hưng, '1995-11-03', 'Nam', 'Bến Tre', '0387 977 187
0394 704 178', 'MR19169', '(1736, 'Nguyễn Phục Hưng', '1995-11-03', 'Nam', 'Bến Tre', '0387 977 187
0394 704 178', 'MR19169', 39, 52, 716, 'NARA', '99000000', '2019-09-13', '', '2019-09-07', '2020-20-04', '50000000', '49000000', '', '', '', '', '', '', 'Admin', '2020-06-22 00:46:18'),', 52, 716, NARA, '99000000', '2019-09-13', '50000000', '2019-09-07', '2020-20-04', '', '49000000', '', '', '', '', '', '', '', 'Admin', '2020-06-22 00:46:18'),</v>
      </c>
      <c r="J1728" s="58">
        <v>39</v>
      </c>
      <c r="K1728" s="58">
        <v>52</v>
      </c>
      <c r="L1728" s="58">
        <v>716</v>
      </c>
      <c r="M1728" s="83" t="s">
        <v>5278</v>
      </c>
      <c r="N1728" s="85">
        <v>99000000</v>
      </c>
      <c r="O1728" s="56" t="s">
        <v>5638</v>
      </c>
      <c r="P1728" s="159">
        <v>50000000</v>
      </c>
      <c r="Q1728" s="124">
        <v>49000000</v>
      </c>
      <c r="R1728" s="124"/>
      <c r="S1728" s="49" t="s">
        <v>8936</v>
      </c>
      <c r="T1728" s="49" t="s">
        <v>8396</v>
      </c>
      <c r="U1728" s="130"/>
      <c r="V1728" s="55"/>
      <c r="W1728" s="55"/>
      <c r="X1728" s="10"/>
      <c r="Y1728" s="10"/>
      <c r="Z1728" s="10"/>
    </row>
    <row r="1729" spans="1:26">
      <c r="A1729" s="10">
        <v>1737</v>
      </c>
      <c r="B1729" s="71" t="s">
        <v>12310</v>
      </c>
      <c r="C1729" s="50" t="s">
        <v>8941</v>
      </c>
      <c r="D1729" s="51" t="s">
        <v>2845</v>
      </c>
      <c r="E1729" s="71" t="s">
        <v>3042</v>
      </c>
      <c r="F1729" s="76" t="s">
        <v>8942</v>
      </c>
      <c r="G1729" s="60" t="s">
        <v>8943</v>
      </c>
      <c r="H1729" s="10" t="str">
        <f t="shared" si="27"/>
        <v>(1737, 'Nguyễn Đăng Hải ', '1997-02-10', 'Nam', 'Cà Mau', '0916 584 138
0916 108 262', 'MR19170', 128, 52, 717, 'OSAKA', '103000000', '2019-09-18', '', '2019-09-07', '2020-20-04', '50000000', '53000000', '', '', '', '', '', '', 'Admin', '2020-06-22 00:46:18'),</v>
      </c>
      <c r="I1729" s="10" t="str">
        <f t="shared" si="27"/>
        <v>(Nguyễn Đăng Hải , '1997-02-10', 'Nam', 'Cà Mau', '0916 584 138
0916 108 262', 'MR19170', '(1737, 'Nguyễn Đăng Hải ', '1997-02-10', 'Nam', 'Cà Mau', '0916 584 138
0916 108 262', 'MR19170', 128, 52, 717, 'OSAKA', '103000000', '2019-09-18', '', '2019-09-07', '2020-20-04', '50000000', '53000000', '', '', '', '', '', '', 'Admin', '2020-06-22 00:46:18'),', 52, 717, OSAKA, '103000000', '2019-09-18', '50000000', '2019-09-07', '2020-20-04', '', '53000000', '', '', '', '', '', '', '', 'Admin', '2020-06-22 00:46:18'),</v>
      </c>
      <c r="J1729" s="58">
        <v>128</v>
      </c>
      <c r="K1729" s="58">
        <v>52</v>
      </c>
      <c r="L1729" s="58">
        <v>717</v>
      </c>
      <c r="M1729" s="83" t="s">
        <v>3343</v>
      </c>
      <c r="N1729" s="85">
        <v>103000000</v>
      </c>
      <c r="O1729" s="56" t="s">
        <v>8331</v>
      </c>
      <c r="P1729" s="159">
        <v>50000000</v>
      </c>
      <c r="Q1729" s="124">
        <v>53000000</v>
      </c>
      <c r="R1729" s="124"/>
      <c r="S1729" s="49" t="s">
        <v>8936</v>
      </c>
      <c r="T1729" s="49" t="s">
        <v>8396</v>
      </c>
      <c r="U1729" s="130"/>
      <c r="V1729" s="55"/>
      <c r="W1729" s="55"/>
      <c r="X1729" s="10"/>
      <c r="Y1729" s="10"/>
      <c r="Z1729" s="10"/>
    </row>
    <row r="1730" spans="1:26">
      <c r="A1730" s="10">
        <v>1738</v>
      </c>
      <c r="B1730" s="71" t="s">
        <v>12311</v>
      </c>
      <c r="C1730" s="50" t="s">
        <v>6829</v>
      </c>
      <c r="D1730" s="51" t="s">
        <v>2845</v>
      </c>
      <c r="E1730" s="71" t="s">
        <v>2846</v>
      </c>
      <c r="F1730" s="76" t="s">
        <v>8945</v>
      </c>
      <c r="G1730" s="60" t="s">
        <v>8946</v>
      </c>
      <c r="H1730" s="10" t="str">
        <f t="shared" si="27"/>
        <v>(1738, 'Phạm Nhựt Quang ', '2000-01-07', 'Nam', 'Bến Tre', '0866 553 103
0915 741 196', 'MR19172', 44, 29, 714, 'HIROSHIMA', '99000000', '2019-09-30', '', '2019-09-10', '', '27000000', '72000000', '', '', '', '', '', '', 'Admin', '2020-06-22 00:46:18'),</v>
      </c>
      <c r="I1730" s="10" t="str">
        <f t="shared" si="27"/>
        <v>(Phạm Nhựt Quang , '2000-01-07', 'Nam', 'Bến Tre', '0866 553 103
0915 741 196', 'MR19172', '(1738, 'Phạm Nhựt Quang ', '2000-01-07', 'Nam', 'Bến Tre', '0866 553 103
0915 741 196', 'MR19172', 44, 29, 714, 'HIROSHIMA', '99000000', '2019-09-30', '', '2019-09-10', '', '27000000', '72000000', '', '', '', '', '', '', 'Admin', '2020-06-22 00:46:18'),', 29, 714, HIROSHIMA, '99000000', '2019-09-30', '27000000', '2019-09-10', '', '', '72000000', '', '', '', '', '', '', '', 'Admin', '2020-06-22 00:46:18'),</v>
      </c>
      <c r="J1730" s="58">
        <v>44</v>
      </c>
      <c r="K1730" s="58">
        <v>29</v>
      </c>
      <c r="L1730" s="58">
        <v>714</v>
      </c>
      <c r="M1730" s="83" t="s">
        <v>4897</v>
      </c>
      <c r="N1730" s="85">
        <v>99000000</v>
      </c>
      <c r="O1730" s="56" t="s">
        <v>6270</v>
      </c>
      <c r="P1730" s="159">
        <v>27000000</v>
      </c>
      <c r="Q1730" s="124">
        <v>72000000</v>
      </c>
      <c r="R1730" s="124"/>
      <c r="S1730" s="49" t="s">
        <v>3932</v>
      </c>
      <c r="T1730" s="49"/>
      <c r="U1730" s="130"/>
      <c r="V1730" s="55"/>
      <c r="W1730" s="55"/>
      <c r="X1730" s="10"/>
      <c r="Y1730" s="10"/>
      <c r="Z1730" s="10"/>
    </row>
    <row r="1731" spans="1:26">
      <c r="A1731" s="10">
        <v>1739</v>
      </c>
      <c r="B1731" s="71" t="s">
        <v>12312</v>
      </c>
      <c r="C1731" s="50" t="s">
        <v>8947</v>
      </c>
      <c r="D1731" s="51" t="s">
        <v>2845</v>
      </c>
      <c r="E1731" s="71" t="s">
        <v>3141</v>
      </c>
      <c r="F1731" s="76" t="s">
        <v>8948</v>
      </c>
      <c r="G1731" s="60" t="s">
        <v>7548</v>
      </c>
      <c r="H1731" s="10" t="str">
        <f t="shared" ref="H1731:I1794" si="28">"("&amp;A1731&amp;", "&amp;"'"&amp;B1731&amp;"'"&amp;", "&amp;"'"&amp;C1731&amp;"'"&amp;", "&amp;"'"&amp;D1731&amp;"'"&amp;", "&amp;"'"&amp;E1731&amp;"'"&amp;", "&amp;"'"&amp;F1731&amp;"'"&amp;", "&amp;"'"&amp;G1731&amp;"'"&amp;", "&amp;J1731&amp;", "&amp;K1731&amp;", "&amp;L1731&amp;", "&amp;"'"&amp;M1731&amp;"'"&amp;", "&amp;"'"&amp;N1731&amp;"'"&amp;", "&amp;"'"&amp;O1731&amp;"'"&amp;", "&amp;"'"&amp;R1731&amp;"'"&amp;", "&amp;"'"&amp;S1731&amp;"'"&amp;", "&amp;"'"&amp;T1731&amp;"'"&amp;", "&amp;"'"&amp;P1731&amp;"'"&amp;", "&amp;"'"&amp;Q1731&amp;"'"&amp;", "&amp;"'"&amp;U1731&amp;"'"&amp;", "&amp;"'"&amp;V1731&amp;"'"&amp;", "&amp;"'"&amp;W1731&amp;"'"&amp;", "&amp;"'"&amp;X1731&amp;"'"&amp;", "&amp;"'"&amp;Y1731&amp;"'"&amp;", "&amp;"'"&amp;Z1731&amp;"'"&amp;", 'Admin', '2020-06-22 00:46:18'),"</f>
        <v>(1739, 'Hứa Nguyễn Tấn Tâm ', '2000-09-28', 'Nam', 'Đồng Tháp', '0362 000 674
0383 748 760', 'MR19173', 44, 29, 718, 'HIROSHIMA', '99000000', '2019-09-26', '', '2019-09-10', '', '30000000', '69000000', '', '', '', '', '', '', 'Admin', '2020-06-22 00:46:18'),</v>
      </c>
      <c r="I1731" s="10" t="str">
        <f t="shared" si="28"/>
        <v>(Hứa Nguyễn Tấn Tâm , '2000-09-28', 'Nam', 'Đồng Tháp', '0362 000 674
0383 748 760', 'MR19173', '(1739, 'Hứa Nguyễn Tấn Tâm ', '2000-09-28', 'Nam', 'Đồng Tháp', '0362 000 674
0383 748 760', 'MR19173', 44, 29, 718, 'HIROSHIMA', '99000000', '2019-09-26', '', '2019-09-10', '', '30000000', '69000000', '', '', '', '', '', '', 'Admin', '2020-06-22 00:46:18'),', 29, 718, HIROSHIMA, '99000000', '2019-09-26', '30000000', '2019-09-10', '', '', '69000000', '', '', '', '', '', '', '', 'Admin', '2020-06-22 00:46:18'),</v>
      </c>
      <c r="J1731" s="58">
        <v>44</v>
      </c>
      <c r="K1731" s="58">
        <v>29</v>
      </c>
      <c r="L1731" s="58">
        <v>718</v>
      </c>
      <c r="M1731" s="83" t="s">
        <v>4897</v>
      </c>
      <c r="N1731" s="85">
        <v>99000000</v>
      </c>
      <c r="O1731" s="56" t="s">
        <v>7205</v>
      </c>
      <c r="P1731" s="159">
        <v>30000000</v>
      </c>
      <c r="Q1731" s="124">
        <v>69000000</v>
      </c>
      <c r="R1731" s="124"/>
      <c r="S1731" s="49" t="s">
        <v>3932</v>
      </c>
      <c r="T1731" s="49"/>
      <c r="U1731" s="130"/>
      <c r="V1731" s="55"/>
      <c r="W1731" s="55"/>
      <c r="X1731" s="10"/>
      <c r="Y1731" s="10"/>
      <c r="Z1731" s="10"/>
    </row>
    <row r="1732" spans="1:26">
      <c r="A1732" s="10">
        <v>1740</v>
      </c>
      <c r="B1732" s="71" t="s">
        <v>8950</v>
      </c>
      <c r="C1732" s="50" t="s">
        <v>8951</v>
      </c>
      <c r="D1732" s="51" t="s">
        <v>2845</v>
      </c>
      <c r="E1732" s="71" t="s">
        <v>3012</v>
      </c>
      <c r="F1732" s="76" t="s">
        <v>8952</v>
      </c>
      <c r="G1732" s="60" t="s">
        <v>7548</v>
      </c>
      <c r="H1732" s="10" t="str">
        <f t="shared" si="28"/>
        <v>(1740, 'Nguyễn Văn Hường', '1991-01-12', 'Nam', 'Nghệ An', '0389 253 391
0367 417 649', 'MR19173', 44, 29, 718, 'HIROSHIMA', '99000000', '2019-09-16', '', '2019-09-10', '', '50000000', '49000000', '', '', '', '', '', '', 'Admin', '2020-06-22 00:46:18'),</v>
      </c>
      <c r="I1732" s="10" t="str">
        <f t="shared" si="28"/>
        <v>(Nguyễn Văn Hường, '1991-01-12', 'Nam', 'Nghệ An', '0389 253 391
0367 417 649', 'MR19173', '(1740, 'Nguyễn Văn Hường', '1991-01-12', 'Nam', 'Nghệ An', '0389 253 391
0367 417 649', 'MR19173', 44, 29, 718, 'HIROSHIMA', '99000000', '2019-09-16', '', '2019-09-10', '', '50000000', '49000000', '', '', '', '', '', '', 'Admin', '2020-06-22 00:46:18'),', 29, 718, HIROSHIMA, '99000000', '2019-09-16', '50000000', '2019-09-10', '', '', '49000000', '', '', '', '', '', '', '', 'Admin', '2020-06-22 00:46:18'),</v>
      </c>
      <c r="J1732" s="58">
        <v>44</v>
      </c>
      <c r="K1732" s="58">
        <v>29</v>
      </c>
      <c r="L1732" s="58">
        <v>718</v>
      </c>
      <c r="M1732" s="83" t="s">
        <v>4897</v>
      </c>
      <c r="N1732" s="85">
        <v>99000000</v>
      </c>
      <c r="O1732" s="56" t="s">
        <v>6997</v>
      </c>
      <c r="P1732" s="159">
        <v>50000000</v>
      </c>
      <c r="Q1732" s="124">
        <v>49000000</v>
      </c>
      <c r="R1732" s="124"/>
      <c r="S1732" s="49" t="s">
        <v>3932</v>
      </c>
      <c r="T1732" s="49"/>
      <c r="U1732" s="130"/>
      <c r="V1732" s="55"/>
      <c r="W1732" s="55"/>
      <c r="X1732" s="10"/>
      <c r="Y1732" s="10"/>
      <c r="Z1732" s="10"/>
    </row>
    <row r="1733" spans="1:26">
      <c r="A1733" s="10">
        <v>1741</v>
      </c>
      <c r="B1733" s="71" t="s">
        <v>8953</v>
      </c>
      <c r="C1733" s="50" t="s">
        <v>8954</v>
      </c>
      <c r="D1733" s="51" t="s">
        <v>2818</v>
      </c>
      <c r="E1733" s="71" t="s">
        <v>3104</v>
      </c>
      <c r="F1733" s="76" t="s">
        <v>8955</v>
      </c>
      <c r="G1733" s="60" t="s">
        <v>6471</v>
      </c>
      <c r="H1733" s="10" t="str">
        <f t="shared" si="28"/>
        <v>(1741, 'Nguyễn Thị Thu Oanh', '1998-08-29', 'Nữ', 'An Giang', '0363 688 481
0366 796 722', 'MR19174', 139, 43, 719, 'OSAKA', '103000000', '2019-09-19', '', '2019-09-14', '', '50000000', '53000000', '', '', '', '', '', '', 'Admin', '2020-06-22 00:46:18'),</v>
      </c>
      <c r="I1733" s="10" t="str">
        <f t="shared" si="28"/>
        <v>(Nguyễn Thị Thu Oanh, '1998-08-29', 'Nữ', 'An Giang', '0363 688 481
0366 796 722', 'MR19174', '(1741, 'Nguyễn Thị Thu Oanh', '1998-08-29', 'Nữ', 'An Giang', '0363 688 481
0366 796 722', 'MR19174', 139, 43, 719, 'OSAKA', '103000000', '2019-09-19', '', '2019-09-14', '', '50000000', '53000000', '', '', '', '', '', '', 'Admin', '2020-06-22 00:46:18'),', 43, 719, OSAKA, '103000000', '2019-09-19', '50000000', '2019-09-14', '', '', '53000000', '', '', '', '', '', '', '', 'Admin', '2020-06-22 00:46:18'),</v>
      </c>
      <c r="J1733" s="58">
        <v>139</v>
      </c>
      <c r="K1733" s="58">
        <v>43</v>
      </c>
      <c r="L1733" s="58">
        <v>719</v>
      </c>
      <c r="M1733" s="83" t="s">
        <v>3343</v>
      </c>
      <c r="N1733" s="85">
        <v>103000000</v>
      </c>
      <c r="O1733" s="56" t="s">
        <v>8956</v>
      </c>
      <c r="P1733" s="159">
        <v>50000000</v>
      </c>
      <c r="Q1733" s="124">
        <v>53000000</v>
      </c>
      <c r="R1733" s="124"/>
      <c r="S1733" s="49" t="s">
        <v>8313</v>
      </c>
      <c r="T1733" s="49"/>
      <c r="U1733" s="130"/>
      <c r="V1733" s="55"/>
      <c r="W1733" s="55"/>
      <c r="X1733" s="10"/>
      <c r="Y1733" s="10"/>
      <c r="Z1733" s="10"/>
    </row>
    <row r="1734" spans="1:26">
      <c r="A1734" s="10">
        <v>1742</v>
      </c>
      <c r="B1734" s="71" t="s">
        <v>8251</v>
      </c>
      <c r="C1734" s="50" t="s">
        <v>4122</v>
      </c>
      <c r="D1734" s="51" t="s">
        <v>2818</v>
      </c>
      <c r="E1734" s="71" t="s">
        <v>2995</v>
      </c>
      <c r="F1734" s="76" t="s">
        <v>8957</v>
      </c>
      <c r="G1734" s="60" t="s">
        <v>6471</v>
      </c>
      <c r="H1734" s="10" t="str">
        <f t="shared" si="28"/>
        <v>(1742, 'Nguyễn Thị Hồng Nhung', '1992-01-01', 'Nữ', 'Hậu Giang', '0916 922 275
0972 199 901', 'MR19174', 139, 43, 719, 'OSAKA', '103000000', '2019-09-23', '', '2019-09-14', '', '50000000', '53000000', '', '', '', '', '', '', 'Admin', '2020-06-22 00:46:18'),</v>
      </c>
      <c r="I1734" s="10" t="str">
        <f t="shared" si="28"/>
        <v>(Nguyễn Thị Hồng Nhung, '1992-01-01', 'Nữ', 'Hậu Giang', '0916 922 275
0972 199 901', 'MR19174', '(1742, 'Nguyễn Thị Hồng Nhung', '1992-01-01', 'Nữ', 'Hậu Giang', '0916 922 275
0972 199 901', 'MR19174', 139, 43, 719, 'OSAKA', '103000000', '2019-09-23', '', '2019-09-14', '', '50000000', '53000000', '', '', '', '', '', '', 'Admin', '2020-06-22 00:46:18'),', 43, 719, OSAKA, '103000000', '2019-09-23', '50000000', '2019-09-14', '', '', '53000000', '', '', '', '', '', '', '', 'Admin', '2020-06-22 00:46:18'),</v>
      </c>
      <c r="J1734" s="58">
        <v>139</v>
      </c>
      <c r="K1734" s="58">
        <v>43</v>
      </c>
      <c r="L1734" s="58">
        <v>719</v>
      </c>
      <c r="M1734" s="83" t="s">
        <v>3343</v>
      </c>
      <c r="N1734" s="85">
        <v>103000000</v>
      </c>
      <c r="O1734" s="56" t="s">
        <v>8958</v>
      </c>
      <c r="P1734" s="159">
        <v>50000000</v>
      </c>
      <c r="Q1734" s="124">
        <v>53000000</v>
      </c>
      <c r="R1734" s="124"/>
      <c r="S1734" s="49" t="s">
        <v>8313</v>
      </c>
      <c r="T1734" s="49"/>
      <c r="U1734" s="130"/>
      <c r="V1734" s="55"/>
      <c r="W1734" s="55"/>
      <c r="X1734" s="10"/>
      <c r="Y1734" s="10"/>
      <c r="Z1734" s="10"/>
    </row>
    <row r="1735" spans="1:26">
      <c r="A1735" s="10">
        <v>1743</v>
      </c>
      <c r="B1735" s="71" t="s">
        <v>8959</v>
      </c>
      <c r="C1735" s="50" t="s">
        <v>8960</v>
      </c>
      <c r="D1735" s="51" t="s">
        <v>2845</v>
      </c>
      <c r="E1735" s="71" t="s">
        <v>2846</v>
      </c>
      <c r="F1735" s="76"/>
      <c r="G1735" s="60" t="s">
        <v>8961</v>
      </c>
      <c r="H1735" s="10" t="str">
        <f t="shared" si="28"/>
        <v>(1743, 'NGUYỄN MINH PHƯƠNG', '1995-10-01', 'Nam', 'Bến Tre', '', 'MRGH19012', 99, 24, 416, '', '34500000', ' TRẢ-TR-NĐ', '', '2019-10-28', '', '0', '34500000', '', '', '', '', '', 'NĐ TRẢ', 'Admin', '2020-06-22 00:46:18'),</v>
      </c>
      <c r="I1735" s="10" t="str">
        <f t="shared" si="28"/>
        <v>(NGUYỄN MINH PHƯƠNG, '1995-10-01', 'Nam', 'Bến Tre', '', 'MRGH19012', '(1743, 'NGUYỄN MINH PHƯƠNG', '1995-10-01', 'Nam', 'Bến Tre', '', 'MRGH19012', 99, 24, 416, '', '34500000', ' TRẢ-TR-NĐ', '', '2019-10-28', '', '0', '34500000', '', '', '', '', '', 'NĐ TRẢ', 'Admin', '2020-06-22 00:46:18'),', 24, 416, , '34500000', ' TRẢ-TR-NĐ', '0', '2019-10-28', '', '', '34500000', '', '', '', '', '', 'NĐ TRẢ', '', 'Admin', '2020-06-22 00:46:18'),</v>
      </c>
      <c r="J1735" s="58">
        <v>99</v>
      </c>
      <c r="K1735" s="58">
        <v>24</v>
      </c>
      <c r="L1735" s="58">
        <v>416</v>
      </c>
      <c r="M1735" s="83"/>
      <c r="N1735" s="85">
        <v>34500000</v>
      </c>
      <c r="O1735" s="56" t="s">
        <v>6902</v>
      </c>
      <c r="P1735" s="159">
        <v>0</v>
      </c>
      <c r="Q1735" s="124">
        <v>34500000</v>
      </c>
      <c r="R1735" s="124"/>
      <c r="S1735" s="49" t="s">
        <v>6903</v>
      </c>
      <c r="T1735" s="49"/>
      <c r="U1735" s="130"/>
      <c r="V1735" s="55"/>
      <c r="W1735" s="55"/>
      <c r="X1735" s="10"/>
      <c r="Y1735" s="10"/>
      <c r="Z1735" s="75" t="s">
        <v>3301</v>
      </c>
    </row>
    <row r="1736" spans="1:26">
      <c r="A1736" s="10">
        <v>1744</v>
      </c>
      <c r="B1736" s="71" t="s">
        <v>8962</v>
      </c>
      <c r="C1736" s="50" t="s">
        <v>8963</v>
      </c>
      <c r="D1736" s="51" t="s">
        <v>2845</v>
      </c>
      <c r="E1736" s="71" t="s">
        <v>2846</v>
      </c>
      <c r="F1736" s="76" t="s">
        <v>8964</v>
      </c>
      <c r="G1736" s="60" t="s">
        <v>8965</v>
      </c>
      <c r="H1736" s="10" t="str">
        <f t="shared" si="28"/>
        <v>(1744, 'Lê Minh', '2000-02-06', 'Nam', 'Bến Tre', '0981 862 451
0364 944 781', 'MR19177', 62, 30, 462, 'OSAKA', '103000000', '2019-10-02', '', '2019-09-20', '', '50000000', '53000000', '', '', '', '', '', '', 'Admin', '2020-06-22 00:46:18'),</v>
      </c>
      <c r="I1736" s="10" t="str">
        <f t="shared" si="28"/>
        <v>(Lê Minh, '2000-02-06', 'Nam', 'Bến Tre', '0981 862 451
0364 944 781', 'MR19177', '(1744, 'Lê Minh', '2000-02-06', 'Nam', 'Bến Tre', '0981 862 451
0364 944 781', 'MR19177', 62, 30, 462, 'OSAKA', '103000000', '2019-10-02', '', '2019-09-20', '', '50000000', '53000000', '', '', '', '', '', '', 'Admin', '2020-06-22 00:46:18'),', 30, 462, OSAKA, '103000000', '2019-10-02', '50000000', '2019-09-20', '', '', '53000000', '', '', '', '', '', '', '', 'Admin', '2020-06-22 00:46:18'),</v>
      </c>
      <c r="J1736" s="58">
        <v>62</v>
      </c>
      <c r="K1736" s="58">
        <v>30</v>
      </c>
      <c r="L1736" s="58">
        <v>462</v>
      </c>
      <c r="M1736" s="83" t="s">
        <v>3343</v>
      </c>
      <c r="N1736" s="85">
        <v>103000000</v>
      </c>
      <c r="O1736" s="56" t="s">
        <v>5401</v>
      </c>
      <c r="P1736" s="159">
        <v>50000000</v>
      </c>
      <c r="Q1736" s="124">
        <v>53000000</v>
      </c>
      <c r="R1736" s="124"/>
      <c r="S1736" s="49" t="s">
        <v>5614</v>
      </c>
      <c r="T1736" s="49"/>
      <c r="U1736" s="130"/>
      <c r="V1736" s="55"/>
      <c r="W1736" s="55"/>
      <c r="X1736" s="10"/>
      <c r="Y1736" s="10"/>
      <c r="Z1736" s="10"/>
    </row>
    <row r="1737" spans="1:26">
      <c r="A1737" s="10">
        <v>1745</v>
      </c>
      <c r="B1737" s="71" t="s">
        <v>8738</v>
      </c>
      <c r="C1737" s="50" t="s">
        <v>6500</v>
      </c>
      <c r="D1737" s="51" t="s">
        <v>2845</v>
      </c>
      <c r="E1737" s="71" t="s">
        <v>3653</v>
      </c>
      <c r="F1737" s="76" t="s">
        <v>8966</v>
      </c>
      <c r="G1737" s="60" t="s">
        <v>8965</v>
      </c>
      <c r="H1737" s="10" t="str">
        <f t="shared" si="28"/>
        <v>(1745, 'Nguyễn Văn Nhật', '1993-12-01', 'Nam', 'Đak Lak', '0397 244 032
0977 475 122', 'MR19177', 62, 30, 462, 'OSAKA', '103000000', '2019-10-01', '', '2019-09-20', '', '50000000', '53000000', '', '', '', '', '', '', 'Admin', '2020-06-22 00:46:18'),</v>
      </c>
      <c r="I1737" s="10" t="str">
        <f t="shared" si="28"/>
        <v>(Nguyễn Văn Nhật, '1993-12-01', 'Nam', 'Đak Lak', '0397 244 032
0977 475 122', 'MR19177', '(1745, 'Nguyễn Văn Nhật', '1993-12-01', 'Nam', 'Đak Lak', '0397 244 032
0977 475 122', 'MR19177', 62, 30, 462, 'OSAKA', '103000000', '2019-10-01', '', '2019-09-20', '', '50000000', '53000000', '', '', '', '', '', '', 'Admin', '2020-06-22 00:46:18'),', 30, 462, OSAKA, '103000000', '2019-10-01', '50000000', '2019-09-20', '', '', '53000000', '', '', '', '', '', '', '', 'Admin', '2020-06-22 00:46:18'),</v>
      </c>
      <c r="J1737" s="58">
        <v>62</v>
      </c>
      <c r="K1737" s="58">
        <v>30</v>
      </c>
      <c r="L1737" s="58">
        <v>462</v>
      </c>
      <c r="M1737" s="83" t="s">
        <v>3343</v>
      </c>
      <c r="N1737" s="85">
        <v>103000000</v>
      </c>
      <c r="O1737" s="56" t="s">
        <v>4290</v>
      </c>
      <c r="P1737" s="159">
        <v>50000000</v>
      </c>
      <c r="Q1737" s="124">
        <v>53000000</v>
      </c>
      <c r="R1737" s="124"/>
      <c r="S1737" s="49" t="s">
        <v>5614</v>
      </c>
      <c r="T1737" s="49"/>
      <c r="U1737" s="130"/>
      <c r="V1737" s="55"/>
      <c r="W1737" s="55"/>
      <c r="X1737" s="10"/>
      <c r="Y1737" s="10"/>
      <c r="Z1737" s="10"/>
    </row>
    <row r="1738" spans="1:26">
      <c r="A1738" s="10">
        <v>1746</v>
      </c>
      <c r="B1738" s="71" t="s">
        <v>8967</v>
      </c>
      <c r="C1738" s="50" t="s">
        <v>8968</v>
      </c>
      <c r="D1738" s="51" t="s">
        <v>2845</v>
      </c>
      <c r="E1738" s="71" t="s">
        <v>2846</v>
      </c>
      <c r="F1738" s="76" t="s">
        <v>8969</v>
      </c>
      <c r="G1738" s="60" t="s">
        <v>8970</v>
      </c>
      <c r="H1738" s="10" t="str">
        <f t="shared" si="28"/>
        <v>(1746, 'Hồ Văn Hưng', '1997-02-22', 'Nam', 'Bến Tre', '0923 534 540
0379 539 768', 'MR19179', 24, 29, 720, 'HIROSHIMA', '94000000', '2019-10-01', '', '2019-09-24', '', '50000000', '44000000', '', '', '', '', '', '', 'Admin', '2020-06-22 00:46:18'),</v>
      </c>
      <c r="I1738" s="10" t="str">
        <f t="shared" si="28"/>
        <v>(Hồ Văn Hưng, '1997-02-22', 'Nam', 'Bến Tre', '0923 534 540
0379 539 768', 'MR19179', '(1746, 'Hồ Văn Hưng', '1997-02-22', 'Nam', 'Bến Tre', '0923 534 540
0379 539 768', 'MR19179', 24, 29, 720, 'HIROSHIMA', '94000000', '2019-10-01', '', '2019-09-24', '', '50000000', '44000000', '', '', '', '', '', '', 'Admin', '2020-06-22 00:46:18'),', 29, 720, HIROSHIMA, '94000000', '2019-10-01', '50000000', '2019-09-24', '', '', '44000000', '', '', '', '', '', '', '', 'Admin', '2020-06-22 00:46:18'),</v>
      </c>
      <c r="J1738" s="58">
        <v>24</v>
      </c>
      <c r="K1738" s="58">
        <v>29</v>
      </c>
      <c r="L1738" s="58">
        <v>720</v>
      </c>
      <c r="M1738" s="83" t="s">
        <v>4897</v>
      </c>
      <c r="N1738" s="85">
        <v>94000000</v>
      </c>
      <c r="O1738" s="56" t="s">
        <v>4290</v>
      </c>
      <c r="P1738" s="159">
        <v>50000000</v>
      </c>
      <c r="Q1738" s="124">
        <v>44000000</v>
      </c>
      <c r="R1738" s="124"/>
      <c r="S1738" s="49" t="s">
        <v>6833</v>
      </c>
      <c r="T1738" s="49"/>
      <c r="U1738" s="130"/>
      <c r="V1738" s="55"/>
      <c r="W1738" s="55"/>
      <c r="X1738" s="10"/>
      <c r="Y1738" s="10"/>
      <c r="Z1738" s="10"/>
    </row>
    <row r="1739" spans="1:26">
      <c r="A1739" s="10">
        <v>1747</v>
      </c>
      <c r="B1739" s="71" t="s">
        <v>8971</v>
      </c>
      <c r="C1739" s="50" t="s">
        <v>8972</v>
      </c>
      <c r="D1739" s="51" t="s">
        <v>2845</v>
      </c>
      <c r="E1739" s="71" t="s">
        <v>3141</v>
      </c>
      <c r="F1739" s="76" t="s">
        <v>8973</v>
      </c>
      <c r="G1739" s="60" t="s">
        <v>8974</v>
      </c>
      <c r="H1739" s="10" t="str">
        <f t="shared" si="28"/>
        <v>(1747, 'Nguyễn Sang', '1994-11-25', 'Nam', 'Đồng Tháp', '0939 026 838
0987 363 802', 'MR19180', 44, 29, 721, 'YAMAGUCHI', '99000000', '2019-09-30', '', '2019-09-24', '', '30000000', '69000000', '', '', '', '', '', '', 'Admin', '2020-06-22 00:46:18'),</v>
      </c>
      <c r="I1739" s="10" t="str">
        <f t="shared" si="28"/>
        <v>(Nguyễn Sang, '1994-11-25', 'Nam', 'Đồng Tháp', '0939 026 838
0987 363 802', 'MR19180', '(1747, 'Nguyễn Sang', '1994-11-25', 'Nam', 'Đồng Tháp', '0939 026 838
0987 363 802', 'MR19180', 44, 29, 721, 'YAMAGUCHI', '99000000', '2019-09-30', '', '2019-09-24', '', '30000000', '69000000', '', '', '', '', '', '', 'Admin', '2020-06-22 00:46:18'),', 29, 721, YAMAGUCHI, '99000000', '2019-09-30', '30000000', '2019-09-24', '', '', '69000000', '', '', '', '', '', '', '', 'Admin', '2020-06-22 00:46:18'),</v>
      </c>
      <c r="J1739" s="58">
        <v>44</v>
      </c>
      <c r="K1739" s="58">
        <v>29</v>
      </c>
      <c r="L1739" s="58">
        <v>721</v>
      </c>
      <c r="M1739" s="83" t="s">
        <v>5498</v>
      </c>
      <c r="N1739" s="85">
        <v>99000000</v>
      </c>
      <c r="O1739" s="56" t="s">
        <v>6270</v>
      </c>
      <c r="P1739" s="159">
        <v>30000000</v>
      </c>
      <c r="Q1739" s="124">
        <v>69000000</v>
      </c>
      <c r="R1739" s="124"/>
      <c r="S1739" s="49" t="s">
        <v>6833</v>
      </c>
      <c r="T1739" s="49"/>
      <c r="U1739" s="130"/>
      <c r="V1739" s="55"/>
      <c r="W1739" s="55"/>
      <c r="X1739" s="10"/>
      <c r="Y1739" s="10"/>
      <c r="Z1739" s="10"/>
    </row>
    <row r="1740" spans="1:26">
      <c r="A1740" s="10">
        <v>1748</v>
      </c>
      <c r="B1740" s="71" t="s">
        <v>8975</v>
      </c>
      <c r="C1740" s="50" t="s">
        <v>8976</v>
      </c>
      <c r="D1740" s="51" t="s">
        <v>2845</v>
      </c>
      <c r="E1740" s="71" t="s">
        <v>3141</v>
      </c>
      <c r="F1740" s="76" t="s">
        <v>8977</v>
      </c>
      <c r="G1740" s="60" t="s">
        <v>8974</v>
      </c>
      <c r="H1740" s="10" t="str">
        <f t="shared" si="28"/>
        <v>(1748, 'Nguyễn Hữu Tánh', '1994-09-04', 'Nam', 'Đồng Tháp', '0939 062 156
0768 870 346', 'MR19180', 44, 29, 721, 'YAMAGUCHI', '99000000', '2019-09-30', '', '2019-09-24', '', '30000000', '69000000', '', '', '', '', '', '', 'Admin', '2020-06-22 00:46:18'),</v>
      </c>
      <c r="I1740" s="10" t="str">
        <f t="shared" si="28"/>
        <v>(Nguyễn Hữu Tánh, '1994-09-04', 'Nam', 'Đồng Tháp', '0939 062 156
0768 870 346', 'MR19180', '(1748, 'Nguyễn Hữu Tánh', '1994-09-04', 'Nam', 'Đồng Tháp', '0939 062 156
0768 870 346', 'MR19180', 44, 29, 721, 'YAMAGUCHI', '99000000', '2019-09-30', '', '2019-09-24', '', '30000000', '69000000', '', '', '', '', '', '', 'Admin', '2020-06-22 00:46:18'),', 29, 721, YAMAGUCHI, '99000000', '2019-09-30', '30000000', '2019-09-24', '', '', '69000000', '', '', '', '', '', '', '', 'Admin', '2020-06-22 00:46:18'),</v>
      </c>
      <c r="J1740" s="58">
        <v>44</v>
      </c>
      <c r="K1740" s="58">
        <v>29</v>
      </c>
      <c r="L1740" s="58">
        <v>721</v>
      </c>
      <c r="M1740" s="83" t="s">
        <v>5498</v>
      </c>
      <c r="N1740" s="85">
        <v>99000000</v>
      </c>
      <c r="O1740" s="56" t="s">
        <v>6270</v>
      </c>
      <c r="P1740" s="159">
        <v>30000000</v>
      </c>
      <c r="Q1740" s="124">
        <v>69000000</v>
      </c>
      <c r="R1740" s="124"/>
      <c r="S1740" s="49" t="s">
        <v>6833</v>
      </c>
      <c r="T1740" s="49"/>
      <c r="U1740" s="130"/>
      <c r="V1740" s="55"/>
      <c r="W1740" s="55"/>
      <c r="X1740" s="10"/>
      <c r="Y1740" s="10"/>
      <c r="Z1740" s="10"/>
    </row>
    <row r="1741" spans="1:26">
      <c r="A1741" s="10">
        <v>1749</v>
      </c>
      <c r="B1741" s="71" t="s">
        <v>8978</v>
      </c>
      <c r="C1741" s="50" t="s">
        <v>8979</v>
      </c>
      <c r="D1741" s="51" t="s">
        <v>2818</v>
      </c>
      <c r="E1741" s="71" t="s">
        <v>2881</v>
      </c>
      <c r="F1741" s="76" t="s">
        <v>8980</v>
      </c>
      <c r="G1741" s="60" t="s">
        <v>8981</v>
      </c>
      <c r="H1741" s="10" t="str">
        <f t="shared" si="28"/>
        <v>(1749, 'Nguyễn Thị Minh Nguyệt', '1998-09-28', 'Nữ', 'Đồng Nai', '0973 933 387
0904 282 771', 'MR19181', 107, 30, 534, 'OSAKA', '103000000', '2019-10-01', '', '2019-09-25', '', '50000000', '53000000', '', '', '', '', '', '', 'Admin', '2020-06-22 00:46:18'),</v>
      </c>
      <c r="I1741" s="10" t="str">
        <f t="shared" si="28"/>
        <v>(Nguyễn Thị Minh Nguyệt, '1998-09-28', 'Nữ', 'Đồng Nai', '0973 933 387
0904 282 771', 'MR19181', '(1749, 'Nguyễn Thị Minh Nguyệt', '1998-09-28', 'Nữ', 'Đồng Nai', '0973 933 387
0904 282 771', 'MR19181', 107, 30, 534, 'OSAKA', '103000000', '2019-10-01', '', '2019-09-25', '', '50000000', '53000000', '', '', '', '', '', '', 'Admin', '2020-06-22 00:46:18'),', 30, 534, OSAKA, '103000000', '2019-10-01', '50000000', '2019-09-25', '', '', '53000000', '', '', '', '', '', '', '', 'Admin', '2020-06-22 00:46:18'),</v>
      </c>
      <c r="J1741" s="58">
        <v>107</v>
      </c>
      <c r="K1741" s="58">
        <v>30</v>
      </c>
      <c r="L1741" s="58">
        <v>534</v>
      </c>
      <c r="M1741" s="83" t="s">
        <v>3343</v>
      </c>
      <c r="N1741" s="85">
        <v>103000000</v>
      </c>
      <c r="O1741" s="56" t="s">
        <v>4290</v>
      </c>
      <c r="P1741" s="159">
        <v>50000000</v>
      </c>
      <c r="Q1741" s="124">
        <v>53000000</v>
      </c>
      <c r="R1741" s="124"/>
      <c r="S1741" s="49" t="s">
        <v>6004</v>
      </c>
      <c r="T1741" s="49"/>
      <c r="U1741" s="130"/>
      <c r="V1741" s="55"/>
      <c r="W1741" s="55"/>
      <c r="X1741" s="10"/>
      <c r="Y1741" s="10"/>
      <c r="Z1741" s="10"/>
    </row>
    <row r="1742" spans="1:26">
      <c r="A1742" s="10">
        <v>1750</v>
      </c>
      <c r="B1742" s="71" t="s">
        <v>5647</v>
      </c>
      <c r="C1742" s="50" t="s">
        <v>8982</v>
      </c>
      <c r="D1742" s="51" t="s">
        <v>2818</v>
      </c>
      <c r="E1742" s="71" t="s">
        <v>8670</v>
      </c>
      <c r="F1742" s="76" t="s">
        <v>8983</v>
      </c>
      <c r="G1742" s="60" t="s">
        <v>8981</v>
      </c>
      <c r="H1742" s="10" t="str">
        <f t="shared" si="28"/>
        <v>(1750, 'Nguyễn Thị Kim Ngân', '1996-08-03', 'Nữ', 'Vình Long', '0358 224 105
0396 199 244', 'MR19181', 107, 30, 534, 'OSAKA', '103000000', '2019-10-01', '', '2019-09-25', '', '50000000', '53000000', '', '', '', '', '', '', 'Admin', '2020-06-22 00:46:18'),</v>
      </c>
      <c r="I1742" s="10" t="str">
        <f t="shared" si="28"/>
        <v>(Nguyễn Thị Kim Ngân, '1996-08-03', 'Nữ', 'Vình Long', '0358 224 105
0396 199 244', 'MR19181', '(1750, 'Nguyễn Thị Kim Ngân', '1996-08-03', 'Nữ', 'Vình Long', '0358 224 105
0396 199 244', 'MR19181', 107, 30, 534, 'OSAKA', '103000000', '2019-10-01', '', '2019-09-25', '', '50000000', '53000000', '', '', '', '', '', '', 'Admin', '2020-06-22 00:46:18'),', 30, 534, OSAKA, '103000000', '2019-10-01', '50000000', '2019-09-25', '', '', '53000000', '', '', '', '', '', '', '', 'Admin', '2020-06-22 00:46:18'),</v>
      </c>
      <c r="J1742" s="58">
        <v>107</v>
      </c>
      <c r="K1742" s="58">
        <v>30</v>
      </c>
      <c r="L1742" s="58">
        <v>534</v>
      </c>
      <c r="M1742" s="83" t="s">
        <v>3343</v>
      </c>
      <c r="N1742" s="85">
        <v>103000000</v>
      </c>
      <c r="O1742" s="56" t="s">
        <v>4290</v>
      </c>
      <c r="P1742" s="159">
        <v>50000000</v>
      </c>
      <c r="Q1742" s="124">
        <v>53000000</v>
      </c>
      <c r="R1742" s="124"/>
      <c r="S1742" s="49" t="s">
        <v>6004</v>
      </c>
      <c r="T1742" s="49"/>
      <c r="U1742" s="130"/>
      <c r="V1742" s="55"/>
      <c r="W1742" s="55"/>
      <c r="X1742" s="10"/>
      <c r="Y1742" s="10"/>
      <c r="Z1742" s="10"/>
    </row>
    <row r="1743" spans="1:26">
      <c r="A1743" s="10">
        <v>1751</v>
      </c>
      <c r="B1743" s="71" t="s">
        <v>8984</v>
      </c>
      <c r="C1743" s="50" t="s">
        <v>8985</v>
      </c>
      <c r="D1743" s="51" t="s">
        <v>2818</v>
      </c>
      <c r="E1743" s="71" t="s">
        <v>3317</v>
      </c>
      <c r="F1743" s="76" t="s">
        <v>8986</v>
      </c>
      <c r="G1743" s="60" t="s">
        <v>8981</v>
      </c>
      <c r="H1743" s="10" t="str">
        <f t="shared" si="28"/>
        <v>(1751, 'Nguyễn Thị Hồng Huệ', '1997-09-04', 'Nữ', 'Tiền Giang', '0382 000 760
0985 882 307', 'MR19181', 107, 30, 534, 'OSAKA', '103000000', '2019-10-01', '', '2019-09-25', '', '17000000', '86000000', '', '', '', '', '', '', 'Admin', '2020-06-22 00:46:18'),</v>
      </c>
      <c r="I1743" s="10" t="str">
        <f t="shared" si="28"/>
        <v>(Nguyễn Thị Hồng Huệ, '1997-09-04', 'Nữ', 'Tiền Giang', '0382 000 760
0985 882 307', 'MR19181', '(1751, 'Nguyễn Thị Hồng Huệ', '1997-09-04', 'Nữ', 'Tiền Giang', '0382 000 760
0985 882 307', 'MR19181', 107, 30, 534, 'OSAKA', '103000000', '2019-10-01', '', '2019-09-25', '', '17000000', '86000000', '', '', '', '', '', '', 'Admin', '2020-06-22 00:46:18'),', 30, 534, OSAKA, '103000000', '2019-10-01', '17000000', '2019-09-25', '', '', '86000000', '', '', '', '', '', '', '', 'Admin', '2020-06-22 00:46:18'),</v>
      </c>
      <c r="J1743" s="58">
        <v>107</v>
      </c>
      <c r="K1743" s="58">
        <v>30</v>
      </c>
      <c r="L1743" s="58">
        <v>534</v>
      </c>
      <c r="M1743" s="83" t="s">
        <v>3343</v>
      </c>
      <c r="N1743" s="85">
        <v>103000000</v>
      </c>
      <c r="O1743" s="56" t="s">
        <v>4290</v>
      </c>
      <c r="P1743" s="159">
        <v>17000000</v>
      </c>
      <c r="Q1743" s="124">
        <v>86000000</v>
      </c>
      <c r="R1743" s="124"/>
      <c r="S1743" s="49" t="s">
        <v>6004</v>
      </c>
      <c r="T1743" s="49"/>
      <c r="U1743" s="130"/>
      <c r="V1743" s="55"/>
      <c r="W1743" s="55"/>
      <c r="X1743" s="10"/>
      <c r="Y1743" s="10"/>
      <c r="Z1743" s="10"/>
    </row>
    <row r="1744" spans="1:26">
      <c r="A1744" s="10">
        <v>1752</v>
      </c>
      <c r="B1744" s="71" t="s">
        <v>8987</v>
      </c>
      <c r="C1744" s="50" t="s">
        <v>8988</v>
      </c>
      <c r="D1744" s="51" t="s">
        <v>2818</v>
      </c>
      <c r="E1744" s="71" t="s">
        <v>2881</v>
      </c>
      <c r="F1744" s="76" t="s">
        <v>8989</v>
      </c>
      <c r="G1744" s="60" t="s">
        <v>8990</v>
      </c>
      <c r="H1744" s="10" t="str">
        <f t="shared" si="28"/>
        <v>(1752, 'Thạch Ánh Ngọc', '1997-09-14', 'Nữ', 'Đồng Nai', '0937 409 514
0933 817 792', 'MG1054MT', 51, 74, , 'OSAKA', '103000000', '2019-10-03', '', '2019-09-27', '2020-20-03', '30000000', '73000000', '', '', '', '', '', '', 'Admin', '2020-06-22 00:46:18'),</v>
      </c>
      <c r="I1744" s="10" t="str">
        <f t="shared" si="28"/>
        <v>(Thạch Ánh Ngọc, '1997-09-14', 'Nữ', 'Đồng Nai', '0937 409 514
0933 817 792', 'MG1054MT', '(1752, 'Thạch Ánh Ngọc', '1997-09-14', 'Nữ', 'Đồng Nai', '0937 409 514
0933 817 792', 'MG1054MT', 51, 74, , 'OSAKA', '103000000', '2019-10-03', '', '2019-09-27', '2020-20-03', '30000000', '73000000', '', '', '', '', '', '', 'Admin', '2020-06-22 00:46:18'),', 74, , OSAKA, '103000000', '2019-10-03', '30000000', '2019-09-27', '2020-20-03', '', '73000000', '', '', '', '', '', '', '', 'Admin', '2020-06-22 00:46:18'),</v>
      </c>
      <c r="J1744" s="58">
        <v>51</v>
      </c>
      <c r="K1744" s="58">
        <v>74</v>
      </c>
      <c r="L1744" s="58"/>
      <c r="M1744" s="83" t="s">
        <v>3343</v>
      </c>
      <c r="N1744" s="85">
        <v>103000000</v>
      </c>
      <c r="O1744" s="56" t="s">
        <v>8128</v>
      </c>
      <c r="P1744" s="159">
        <v>30000000</v>
      </c>
      <c r="Q1744" s="124">
        <v>73000000</v>
      </c>
      <c r="R1744" s="124"/>
      <c r="S1744" s="49" t="s">
        <v>7001</v>
      </c>
      <c r="T1744" s="49" t="s">
        <v>8992</v>
      </c>
      <c r="U1744" s="130"/>
      <c r="V1744" s="55"/>
      <c r="W1744" s="55"/>
      <c r="X1744" s="10"/>
      <c r="Y1744" s="10"/>
      <c r="Z1744" s="10"/>
    </row>
    <row r="1745" spans="1:26">
      <c r="A1745" s="10">
        <v>1753</v>
      </c>
      <c r="B1745" s="71" t="s">
        <v>8993</v>
      </c>
      <c r="C1745" s="50" t="s">
        <v>8994</v>
      </c>
      <c r="D1745" s="51" t="s">
        <v>2818</v>
      </c>
      <c r="E1745" s="71" t="s">
        <v>5394</v>
      </c>
      <c r="F1745" s="76" t="s">
        <v>8995</v>
      </c>
      <c r="G1745" s="60" t="s">
        <v>8990</v>
      </c>
      <c r="H1745" s="10" t="str">
        <f t="shared" si="28"/>
        <v>(1753, 'Đào Thị Thu Hường', '1994-07-02', 'Nữ', 'Quảng Trị', '0834 923 123
0986 336 261
0366 914 254', 'MG1054MT', 51, 74, , 'OSAKA', '103000000', '2019-10-07', '', '2019-09-27', '2020-20-03', '17000000', '86000000', '', '', '', '', '', '', 'Admin', '2020-06-22 00:46:18'),</v>
      </c>
      <c r="I1745" s="10" t="str">
        <f t="shared" si="28"/>
        <v>(Đào Thị Thu Hường, '1994-07-02', 'Nữ', 'Quảng Trị', '0834 923 123
0986 336 261
0366 914 254', 'MG1054MT', '(1753, 'Đào Thị Thu Hường', '1994-07-02', 'Nữ', 'Quảng Trị', '0834 923 123
0986 336 261
0366 914 254', 'MG1054MT', 51, 74, , 'OSAKA', '103000000', '2019-10-07', '', '2019-09-27', '2020-20-03', '17000000', '86000000', '', '', '', '', '', '', 'Admin', '2020-06-22 00:46:18'),', 74, , OSAKA, '103000000', '2019-10-07', '17000000', '2019-09-27', '2020-20-03', '', '86000000', '', '', '', '', '', '', '', 'Admin', '2020-06-22 00:46:18'),</v>
      </c>
      <c r="J1745" s="58">
        <v>51</v>
      </c>
      <c r="K1745" s="58">
        <v>74</v>
      </c>
      <c r="L1745" s="58"/>
      <c r="M1745" s="83" t="s">
        <v>3343</v>
      </c>
      <c r="N1745" s="85">
        <v>103000000</v>
      </c>
      <c r="O1745" s="56" t="s">
        <v>6858</v>
      </c>
      <c r="P1745" s="159">
        <v>17000000</v>
      </c>
      <c r="Q1745" s="124">
        <v>86000000</v>
      </c>
      <c r="R1745" s="124"/>
      <c r="S1745" s="49" t="s">
        <v>7001</v>
      </c>
      <c r="T1745" s="49" t="s">
        <v>8992</v>
      </c>
      <c r="U1745" s="130"/>
      <c r="V1745" s="55"/>
      <c r="W1745" s="55"/>
      <c r="X1745" s="10"/>
      <c r="Y1745" s="10"/>
      <c r="Z1745" s="10"/>
    </row>
    <row r="1746" spans="1:26">
      <c r="A1746" s="10">
        <v>1754</v>
      </c>
      <c r="B1746" s="71" t="s">
        <v>8996</v>
      </c>
      <c r="C1746" s="50" t="s">
        <v>8997</v>
      </c>
      <c r="D1746" s="51" t="s">
        <v>2818</v>
      </c>
      <c r="E1746" s="71" t="s">
        <v>3834</v>
      </c>
      <c r="F1746" s="76" t="s">
        <v>8998</v>
      </c>
      <c r="G1746" s="60" t="s">
        <v>8990</v>
      </c>
      <c r="H1746" s="10" t="str">
        <f t="shared" si="28"/>
        <v>(1754, 'Nguyễn Thị Điệp', '1999-07-20', 'Nữ', 'Lâm Đồng', '0389 892 564
0362 801 937', 'MG1054MT', 51, 74, , 'OSAKA', '103000000', '2019-10-04', '', '2019-09-27', '2020-20-03', '50000000', '53000000', '', '', '', '', '', '', 'Admin', '2020-06-22 00:46:18'),</v>
      </c>
      <c r="I1746" s="10" t="str">
        <f t="shared" si="28"/>
        <v>(Nguyễn Thị Điệp, '1999-07-20', 'Nữ', 'Lâm Đồng', '0389 892 564
0362 801 937', 'MG1054MT', '(1754, 'Nguyễn Thị Điệp', '1999-07-20', 'Nữ', 'Lâm Đồng', '0389 892 564
0362 801 937', 'MG1054MT', 51, 74, , 'OSAKA', '103000000', '2019-10-04', '', '2019-09-27', '2020-20-03', '50000000', '53000000', '', '', '', '', '', '', 'Admin', '2020-06-22 00:46:18'),', 74, , OSAKA, '103000000', '2019-10-04', '50000000', '2019-09-27', '2020-20-03', '', '53000000', '', '', '', '', '', '', '', 'Admin', '2020-06-22 00:46:18'),</v>
      </c>
      <c r="J1746" s="58">
        <v>51</v>
      </c>
      <c r="K1746" s="58">
        <v>74</v>
      </c>
      <c r="L1746" s="58"/>
      <c r="M1746" s="83" t="s">
        <v>3343</v>
      </c>
      <c r="N1746" s="85">
        <v>103000000</v>
      </c>
      <c r="O1746" s="56" t="s">
        <v>8999</v>
      </c>
      <c r="P1746" s="159">
        <v>50000000</v>
      </c>
      <c r="Q1746" s="124">
        <v>53000000</v>
      </c>
      <c r="R1746" s="124"/>
      <c r="S1746" s="49" t="s">
        <v>7001</v>
      </c>
      <c r="T1746" s="49" t="s">
        <v>8992</v>
      </c>
      <c r="U1746" s="130"/>
      <c r="V1746" s="55"/>
      <c r="W1746" s="55"/>
      <c r="X1746" s="10"/>
      <c r="Y1746" s="10"/>
      <c r="Z1746" s="10"/>
    </row>
    <row r="1747" spans="1:26">
      <c r="A1747" s="10">
        <v>1755</v>
      </c>
      <c r="B1747" s="71" t="s">
        <v>9000</v>
      </c>
      <c r="C1747" s="50" t="s">
        <v>9001</v>
      </c>
      <c r="D1747" s="51" t="s">
        <v>2818</v>
      </c>
      <c r="E1747" s="71" t="s">
        <v>2819</v>
      </c>
      <c r="F1747" s="76" t="s">
        <v>9002</v>
      </c>
      <c r="G1747" s="60" t="s">
        <v>8990</v>
      </c>
      <c r="H1747" s="10" t="str">
        <f t="shared" si="28"/>
        <v>(1755, 'Lương Huỳnh Bảo Trân', '1997-05-26', 'Nữ', 'Hồ Chí Minh', '0365 916 057
0359 729 551', 'MG1054MT', 51, 74, , 'OSAKA', '103000000', '2019-10-04', '', '2019-09-27', '2020-20-03', '50000000', '53000000', '', '', '', '', '', '', 'Admin', '2020-06-22 00:46:18'),</v>
      </c>
      <c r="I1747" s="10" t="str">
        <f t="shared" si="28"/>
        <v>(Lương Huỳnh Bảo Trân, '1997-05-26', 'Nữ', 'Hồ Chí Minh', '0365 916 057
0359 729 551', 'MG1054MT', '(1755, 'Lương Huỳnh Bảo Trân', '1997-05-26', 'Nữ', 'Hồ Chí Minh', '0365 916 057
0359 729 551', 'MG1054MT', 51, 74, , 'OSAKA', '103000000', '2019-10-04', '', '2019-09-27', '2020-20-03', '50000000', '53000000', '', '', '', '', '', '', 'Admin', '2020-06-22 00:46:18'),', 74, , OSAKA, '103000000', '2019-10-04', '50000000', '2019-09-27', '2020-20-03', '', '53000000', '', '', '', '', '', '', '', 'Admin', '2020-06-22 00:46:18'),</v>
      </c>
      <c r="J1747" s="58">
        <v>51</v>
      </c>
      <c r="K1747" s="58">
        <v>74</v>
      </c>
      <c r="L1747" s="58"/>
      <c r="M1747" s="83" t="s">
        <v>3343</v>
      </c>
      <c r="N1747" s="85">
        <v>103000000</v>
      </c>
      <c r="O1747" s="56" t="s">
        <v>8999</v>
      </c>
      <c r="P1747" s="159">
        <v>50000000</v>
      </c>
      <c r="Q1747" s="124">
        <v>53000000</v>
      </c>
      <c r="R1747" s="124"/>
      <c r="S1747" s="49" t="s">
        <v>7001</v>
      </c>
      <c r="T1747" s="49" t="s">
        <v>8992</v>
      </c>
      <c r="U1747" s="130"/>
      <c r="V1747" s="55"/>
      <c r="W1747" s="55"/>
      <c r="X1747" s="10"/>
      <c r="Y1747" s="10"/>
      <c r="Z1747" s="10"/>
    </row>
    <row r="1748" spans="1:26">
      <c r="A1748" s="10">
        <v>1756</v>
      </c>
      <c r="B1748" s="71" t="s">
        <v>9003</v>
      </c>
      <c r="C1748" s="50" t="s">
        <v>4170</v>
      </c>
      <c r="D1748" s="51" t="s">
        <v>2845</v>
      </c>
      <c r="E1748" s="71" t="s">
        <v>3104</v>
      </c>
      <c r="F1748" s="76" t="s">
        <v>9004</v>
      </c>
      <c r="G1748" s="60" t="s">
        <v>8990</v>
      </c>
      <c r="H1748" s="10" t="str">
        <f t="shared" si="28"/>
        <v>(1756, 'Nguyễn Văn Khoen Em', '1993-01-01', 'Nam', 'An Giang', '0584 320 981
0342 207 709', 'MG1054MT', 51, 74, , 'OSAKA', '103000000', '2019-10-02', '', '2019-09-27', '2020-20-03', '50000000', '53000000', '', '', '', '', '', '', 'Admin', '2020-06-22 00:46:18'),</v>
      </c>
      <c r="I1748" s="10" t="str">
        <f t="shared" si="28"/>
        <v>(Nguyễn Văn Khoen Em, '1993-01-01', 'Nam', 'An Giang', '0584 320 981
0342 207 709', 'MG1054MT', '(1756, 'Nguyễn Văn Khoen Em', '1993-01-01', 'Nam', 'An Giang', '0584 320 981
0342 207 709', 'MG1054MT', 51, 74, , 'OSAKA', '103000000', '2019-10-02', '', '2019-09-27', '2020-20-03', '50000000', '53000000', '', '', '', '', '', '', 'Admin', '2020-06-22 00:46:18'),', 74, , OSAKA, '103000000', '2019-10-02', '50000000', '2019-09-27', '2020-20-03', '', '53000000', '', '', '', '', '', '', '', 'Admin', '2020-06-22 00:46:18'),</v>
      </c>
      <c r="J1748" s="58">
        <v>51</v>
      </c>
      <c r="K1748" s="58">
        <v>74</v>
      </c>
      <c r="L1748" s="58"/>
      <c r="M1748" s="83" t="s">
        <v>3343</v>
      </c>
      <c r="N1748" s="85">
        <v>103000000</v>
      </c>
      <c r="O1748" s="56" t="s">
        <v>5401</v>
      </c>
      <c r="P1748" s="159">
        <v>50000000</v>
      </c>
      <c r="Q1748" s="124">
        <v>53000000</v>
      </c>
      <c r="R1748" s="124"/>
      <c r="S1748" s="49" t="s">
        <v>7001</v>
      </c>
      <c r="T1748" s="49" t="s">
        <v>8992</v>
      </c>
      <c r="U1748" s="130"/>
      <c r="V1748" s="55"/>
      <c r="W1748" s="55"/>
      <c r="X1748" s="10"/>
      <c r="Y1748" s="10"/>
      <c r="Z1748" s="10"/>
    </row>
    <row r="1749" spans="1:26">
      <c r="A1749" s="10">
        <v>1757</v>
      </c>
      <c r="B1749" s="71" t="s">
        <v>6622</v>
      </c>
      <c r="C1749" s="50" t="s">
        <v>9005</v>
      </c>
      <c r="D1749" s="51" t="s">
        <v>2845</v>
      </c>
      <c r="E1749" s="71" t="s">
        <v>2846</v>
      </c>
      <c r="F1749" s="76" t="s">
        <v>9006</v>
      </c>
      <c r="G1749" s="60" t="s">
        <v>8990</v>
      </c>
      <c r="H1749" s="10" t="str">
        <f t="shared" si="28"/>
        <v>(1757, 'Nguyễn Hữu Phước', '2001-01-27', 'Nam', 'Bến Tre', '0836 319 091
0366 357 338', 'MG1054MT', 51, 74, , 'OSAKA', '103000000', '2019-10-04', '', '2019-09-27', '2020-20-03', '50000000', '53000000', '', '', '', '', '', '', 'Admin', '2020-06-22 00:46:18'),</v>
      </c>
      <c r="I1749" s="10" t="str">
        <f t="shared" si="28"/>
        <v>(Nguyễn Hữu Phước, '2001-01-27', 'Nam', 'Bến Tre', '0836 319 091
0366 357 338', 'MG1054MT', '(1757, 'Nguyễn Hữu Phước', '2001-01-27', 'Nam', 'Bến Tre', '0836 319 091
0366 357 338', 'MG1054MT', 51, 74, , 'OSAKA', '103000000', '2019-10-04', '', '2019-09-27', '2020-20-03', '50000000', '53000000', '', '', '', '', '', '', 'Admin', '2020-06-22 00:46:18'),', 74, , OSAKA, '103000000', '2019-10-04', '50000000', '2019-09-27', '2020-20-03', '', '53000000', '', '', '', '', '', '', '', 'Admin', '2020-06-22 00:46:18'),</v>
      </c>
      <c r="J1749" s="58">
        <v>51</v>
      </c>
      <c r="K1749" s="58">
        <v>74</v>
      </c>
      <c r="L1749" s="58"/>
      <c r="M1749" s="83" t="s">
        <v>3343</v>
      </c>
      <c r="N1749" s="85">
        <v>103000000</v>
      </c>
      <c r="O1749" s="56" t="s">
        <v>8999</v>
      </c>
      <c r="P1749" s="159">
        <v>50000000</v>
      </c>
      <c r="Q1749" s="124">
        <v>53000000</v>
      </c>
      <c r="R1749" s="124"/>
      <c r="S1749" s="49" t="s">
        <v>7001</v>
      </c>
      <c r="T1749" s="49" t="s">
        <v>8992</v>
      </c>
      <c r="U1749" s="130"/>
      <c r="V1749" s="55"/>
      <c r="W1749" s="55"/>
      <c r="X1749" s="10"/>
      <c r="Y1749" s="10"/>
      <c r="Z1749" s="10"/>
    </row>
    <row r="1750" spans="1:26">
      <c r="A1750" s="10">
        <v>1758</v>
      </c>
      <c r="B1750" s="71" t="s">
        <v>9007</v>
      </c>
      <c r="C1750" s="50" t="s">
        <v>9008</v>
      </c>
      <c r="D1750" s="51" t="s">
        <v>2845</v>
      </c>
      <c r="E1750" s="71" t="s">
        <v>2819</v>
      </c>
      <c r="F1750" s="76" t="s">
        <v>9009</v>
      </c>
      <c r="G1750" s="60" t="s">
        <v>9010</v>
      </c>
      <c r="H1750" s="10" t="str">
        <f t="shared" si="28"/>
        <v>(1758, 'Nguyễn Thanh An', '1991-04-30', 'Nam', 'Hồ Chí Minh', '0396 379 915
0977 937 081', 'MR19183', 44, 12, 722, 'KYOTO', '99000000', '2019-10-14', '', '2019-10-09', '', '50000000', '49000000', '', '', '', '', '', '', 'Admin', '2020-06-22 00:46:18'),</v>
      </c>
      <c r="I1750" s="10" t="str">
        <f t="shared" si="28"/>
        <v>(Nguyễn Thanh An, '1991-04-30', 'Nam', 'Hồ Chí Minh', '0396 379 915
0977 937 081', 'MR19183', '(1758, 'Nguyễn Thanh An', '1991-04-30', 'Nam', 'Hồ Chí Minh', '0396 379 915
0977 937 081', 'MR19183', 44, 12, 722, 'KYOTO', '99000000', '2019-10-14', '', '2019-10-09', '', '50000000', '49000000', '', '', '', '', '', '', 'Admin', '2020-06-22 00:46:18'),', 12, 722, KYOTO, '99000000', '2019-10-14', '50000000', '2019-10-09', '', '', '49000000', '', '', '', '', '', '', '', 'Admin', '2020-06-22 00:46:18'),</v>
      </c>
      <c r="J1750" s="58">
        <v>44</v>
      </c>
      <c r="K1750" s="58">
        <v>12</v>
      </c>
      <c r="L1750" s="58">
        <v>722</v>
      </c>
      <c r="M1750" s="83" t="s">
        <v>3419</v>
      </c>
      <c r="N1750" s="85">
        <v>99000000</v>
      </c>
      <c r="O1750" s="56" t="s">
        <v>5267</v>
      </c>
      <c r="P1750" s="159">
        <v>50000000</v>
      </c>
      <c r="Q1750" s="124">
        <v>49000000</v>
      </c>
      <c r="R1750" s="124"/>
      <c r="S1750" s="49" t="s">
        <v>8351</v>
      </c>
      <c r="T1750" s="49"/>
      <c r="U1750" s="130"/>
      <c r="V1750" s="55"/>
      <c r="W1750" s="55"/>
      <c r="X1750" s="10"/>
      <c r="Y1750" s="10"/>
      <c r="Z1750" s="10"/>
    </row>
    <row r="1751" spans="1:26">
      <c r="A1751" s="10">
        <v>1759</v>
      </c>
      <c r="B1751" s="71" t="s">
        <v>9012</v>
      </c>
      <c r="C1751" s="50" t="s">
        <v>3278</v>
      </c>
      <c r="D1751" s="51" t="s">
        <v>2845</v>
      </c>
      <c r="E1751" s="71" t="s">
        <v>2933</v>
      </c>
      <c r="F1751" s="76" t="s">
        <v>9013</v>
      </c>
      <c r="G1751" s="60" t="s">
        <v>9010</v>
      </c>
      <c r="H1751" s="10" t="str">
        <f t="shared" si="28"/>
        <v>(1759, 'Nguyễn Thanh Sơn', '1997-12-23', 'Nam', 'Bình Thuận', '0345 985 084
0919 442 883', 'MR19183', 44, 12, 722, 'KYOTO', '99000000', '2019-10-23', '', '2019-10-09', '', '50000000', '49000000', '', '', '', '', '', '', 'Admin', '2020-06-22 00:46:18'),</v>
      </c>
      <c r="I1751" s="10" t="str">
        <f t="shared" si="28"/>
        <v>(Nguyễn Thanh Sơn, '1997-12-23', 'Nam', 'Bình Thuận', '0345 985 084
0919 442 883', 'MR19183', '(1759, 'Nguyễn Thanh Sơn', '1997-12-23', 'Nam', 'Bình Thuận', '0345 985 084
0919 442 883', 'MR19183', 44, 12, 722, 'KYOTO', '99000000', '2019-10-23', '', '2019-10-09', '', '50000000', '49000000', '', '', '', '', '', '', 'Admin', '2020-06-22 00:46:18'),', 12, 722, KYOTO, '99000000', '2019-10-23', '50000000', '2019-10-09', '', '', '49000000', '', '', '', '', '', '', '', 'Admin', '2020-06-22 00:46:18'),</v>
      </c>
      <c r="J1751" s="58">
        <v>44</v>
      </c>
      <c r="K1751" s="58">
        <v>12</v>
      </c>
      <c r="L1751" s="58">
        <v>722</v>
      </c>
      <c r="M1751" s="83" t="s">
        <v>3419</v>
      </c>
      <c r="N1751" s="85">
        <v>99000000</v>
      </c>
      <c r="O1751" s="56" t="s">
        <v>6889</v>
      </c>
      <c r="P1751" s="159">
        <v>50000000</v>
      </c>
      <c r="Q1751" s="124">
        <v>49000000</v>
      </c>
      <c r="R1751" s="124"/>
      <c r="S1751" s="49" t="s">
        <v>8351</v>
      </c>
      <c r="T1751" s="49"/>
      <c r="U1751" s="130"/>
      <c r="V1751" s="55"/>
      <c r="W1751" s="55"/>
      <c r="X1751" s="10"/>
      <c r="Y1751" s="10"/>
      <c r="Z1751" s="10"/>
    </row>
    <row r="1752" spans="1:26">
      <c r="A1752" s="10">
        <v>1760</v>
      </c>
      <c r="B1752" s="71" t="s">
        <v>9014</v>
      </c>
      <c r="C1752" s="50" t="s">
        <v>5759</v>
      </c>
      <c r="D1752" s="51" t="s">
        <v>2845</v>
      </c>
      <c r="E1752" s="71" t="s">
        <v>2933</v>
      </c>
      <c r="F1752" s="76" t="s">
        <v>9015</v>
      </c>
      <c r="G1752" s="60" t="s">
        <v>9016</v>
      </c>
      <c r="H1752" s="10" t="str">
        <f t="shared" si="28"/>
        <v>(1760, 'Nguyễn Trọng Hữu', '1990-09-20', 'Nam', 'Bình Thuận', '0776 565 1820', 'MR19184', 44, 12, 723, 'KYOTO', '99000000', '2019-10-17', '', '2019-10-09', '', '40000000', '59000000', '', '', '', '', '', '', 'Admin', '2020-06-22 00:46:18'),</v>
      </c>
      <c r="I1752" s="10" t="str">
        <f t="shared" si="28"/>
        <v>(Nguyễn Trọng Hữu, '1990-09-20', 'Nam', 'Bình Thuận', '0776 565 1820', 'MR19184', '(1760, 'Nguyễn Trọng Hữu', '1990-09-20', 'Nam', 'Bình Thuận', '0776 565 1820', 'MR19184', 44, 12, 723, 'KYOTO', '99000000', '2019-10-17', '', '2019-10-09', '', '40000000', '59000000', '', '', '', '', '', '', 'Admin', '2020-06-22 00:46:18'),', 12, 723, KYOTO, '99000000', '2019-10-17', '40000000', '2019-10-09', '', '', '59000000', '', '', '', '', '', '', '', 'Admin', '2020-06-22 00:46:18'),</v>
      </c>
      <c r="J1752" s="58">
        <v>44</v>
      </c>
      <c r="K1752" s="58">
        <v>12</v>
      </c>
      <c r="L1752" s="58">
        <v>723</v>
      </c>
      <c r="M1752" s="83" t="s">
        <v>3419</v>
      </c>
      <c r="N1752" s="85">
        <v>99000000</v>
      </c>
      <c r="O1752" s="56" t="s">
        <v>9018</v>
      </c>
      <c r="P1752" s="159">
        <v>40000000</v>
      </c>
      <c r="Q1752" s="124">
        <v>59000000</v>
      </c>
      <c r="R1752" s="124"/>
      <c r="S1752" s="49" t="s">
        <v>8351</v>
      </c>
      <c r="T1752" s="49"/>
      <c r="U1752" s="130"/>
      <c r="V1752" s="55"/>
      <c r="W1752" s="55"/>
      <c r="X1752" s="10"/>
      <c r="Y1752" s="10"/>
      <c r="Z1752" s="10"/>
    </row>
    <row r="1753" spans="1:26">
      <c r="A1753" s="10">
        <v>1761</v>
      </c>
      <c r="B1753" s="71" t="s">
        <v>9019</v>
      </c>
      <c r="C1753" s="50" t="s">
        <v>5793</v>
      </c>
      <c r="D1753" s="51" t="s">
        <v>2845</v>
      </c>
      <c r="E1753" s="71" t="s">
        <v>2819</v>
      </c>
      <c r="F1753" s="76" t="s">
        <v>9020</v>
      </c>
      <c r="G1753" s="60" t="s">
        <v>9016</v>
      </c>
      <c r="H1753" s="10" t="str">
        <f t="shared" si="28"/>
        <v>(1761, 'Nguyễn Thanh Tâm', '1997-10-25', 'Nam', 'Hồ Chí Minh', '0339 442 296
0966 519 570', 'MR19184', 44, 12, 723, 'KYOTO', '99000000', '2019-10-14', '', '2019-10-09', '', '50000000', '49000000', '', '', '', '', '', '', 'Admin', '2020-06-22 00:46:18'),</v>
      </c>
      <c r="I1753" s="10" t="str">
        <f t="shared" si="28"/>
        <v>(Nguyễn Thanh Tâm, '1997-10-25', 'Nam', 'Hồ Chí Minh', '0339 442 296
0966 519 570', 'MR19184', '(1761, 'Nguyễn Thanh Tâm', '1997-10-25', 'Nam', 'Hồ Chí Minh', '0339 442 296
0966 519 570', 'MR19184', 44, 12, 723, 'KYOTO', '99000000', '2019-10-14', '', '2019-10-09', '', '50000000', '49000000', '', '', '', '', '', '', 'Admin', '2020-06-22 00:46:18'),', 12, 723, KYOTO, '99000000', '2019-10-14', '50000000', '2019-10-09', '', '', '49000000', '', '', '', '', '', '', '', 'Admin', '2020-06-22 00:46:18'),</v>
      </c>
      <c r="J1753" s="58">
        <v>44</v>
      </c>
      <c r="K1753" s="58">
        <v>12</v>
      </c>
      <c r="L1753" s="58">
        <v>723</v>
      </c>
      <c r="M1753" s="83" t="s">
        <v>3419</v>
      </c>
      <c r="N1753" s="85">
        <v>99000000</v>
      </c>
      <c r="O1753" s="56" t="s">
        <v>5267</v>
      </c>
      <c r="P1753" s="159">
        <v>50000000</v>
      </c>
      <c r="Q1753" s="124">
        <v>49000000</v>
      </c>
      <c r="R1753" s="124"/>
      <c r="S1753" s="49" t="s">
        <v>8351</v>
      </c>
      <c r="T1753" s="49"/>
      <c r="U1753" s="130"/>
      <c r="V1753" s="55"/>
      <c r="W1753" s="55"/>
      <c r="X1753" s="10"/>
      <c r="Y1753" s="10"/>
      <c r="Z1753" s="10"/>
    </row>
    <row r="1754" spans="1:26">
      <c r="A1754" s="10">
        <v>1762</v>
      </c>
      <c r="B1754" s="71" t="s">
        <v>9021</v>
      </c>
      <c r="C1754" s="50" t="s">
        <v>8607</v>
      </c>
      <c r="D1754" s="51" t="s">
        <v>2845</v>
      </c>
      <c r="E1754" s="71" t="s">
        <v>3080</v>
      </c>
      <c r="F1754" s="76" t="s">
        <v>9022</v>
      </c>
      <c r="G1754" s="60" t="s">
        <v>9023</v>
      </c>
      <c r="H1754" s="10" t="str">
        <f t="shared" si="28"/>
        <v>(1762, 'Đỗ Nhựt Nam', '2001-02-18', 'Nam', 'Long An', '0372 997 752
0985 247 176', 'MR19185', 124, 51, 660, 'FUKUOKA', '27600000', '2019-10-22', '', '2019-10-11', '2020-03-31', '27600000', '0', '', '', '', '', '', '', 'Admin', '2020-06-22 00:46:18'),</v>
      </c>
      <c r="I1754" s="10" t="str">
        <f t="shared" si="28"/>
        <v>(Đỗ Nhựt Nam, '2001-02-18', 'Nam', 'Long An', '0372 997 752
0985 247 176', 'MR19185', '(1762, 'Đỗ Nhựt Nam', '2001-02-18', 'Nam', 'Long An', '0372 997 752
0985 247 176', 'MR19185', 124, 51, 660, 'FUKUOKA', '27600000', '2019-10-22', '', '2019-10-11', '2020-03-31', '27600000', '0', '', '', '', '', '', '', 'Admin', '2020-06-22 00:46:18'),', 51, 660, FUKUOKA, '27600000', '2019-10-22', '27600000', '2019-10-11', '2020-03-31', '', '0', '', '', '', '', '', '', '', 'Admin', '2020-06-22 00:46:18'),</v>
      </c>
      <c r="J1754" s="58">
        <v>124</v>
      </c>
      <c r="K1754" s="58">
        <v>51</v>
      </c>
      <c r="L1754" s="58">
        <v>660</v>
      </c>
      <c r="M1754" s="83" t="s">
        <v>5172</v>
      </c>
      <c r="N1754" s="85">
        <v>27600000</v>
      </c>
      <c r="O1754" s="56" t="s">
        <v>9024</v>
      </c>
      <c r="P1754" s="161">
        <v>27600000</v>
      </c>
      <c r="Q1754" s="124">
        <v>0</v>
      </c>
      <c r="R1754" s="124"/>
      <c r="S1754" s="49" t="s">
        <v>5083</v>
      </c>
      <c r="T1754" s="49" t="s">
        <v>9025</v>
      </c>
      <c r="U1754" s="130"/>
      <c r="V1754" s="55"/>
      <c r="W1754" s="55"/>
      <c r="X1754" s="10"/>
      <c r="Y1754" s="10"/>
      <c r="Z1754" s="10"/>
    </row>
    <row r="1755" spans="1:26">
      <c r="A1755" s="10">
        <v>1763</v>
      </c>
      <c r="B1755" s="71" t="s">
        <v>9026</v>
      </c>
      <c r="C1755" s="50" t="s">
        <v>6169</v>
      </c>
      <c r="D1755" s="51" t="s">
        <v>2845</v>
      </c>
      <c r="E1755" s="71" t="s">
        <v>3080</v>
      </c>
      <c r="F1755" s="76" t="s">
        <v>9027</v>
      </c>
      <c r="G1755" s="60" t="s">
        <v>9023</v>
      </c>
      <c r="H1755" s="10" t="str">
        <f t="shared" si="28"/>
        <v>(1763, 'Lê Anh Kiệt', '1999-09-15', 'Nam', 'Long An', '0773 607 739
0363 049 268', 'MR19185', 124, 51, 660, 'FUKUOKA', '27600000', '2019-10-22', '', '2019-10-11', '2020-03-31', '27600000', '0', '', '', '', '', '', '', 'Admin', '2020-06-22 00:46:18'),</v>
      </c>
      <c r="I1755" s="10" t="str">
        <f t="shared" si="28"/>
        <v>(Lê Anh Kiệt, '1999-09-15', 'Nam', 'Long An', '0773 607 739
0363 049 268', 'MR19185', '(1763, 'Lê Anh Kiệt', '1999-09-15', 'Nam', 'Long An', '0773 607 739
0363 049 268', 'MR19185', 124, 51, 660, 'FUKUOKA', '27600000', '2019-10-22', '', '2019-10-11', '2020-03-31', '27600000', '0', '', '', '', '', '', '', 'Admin', '2020-06-22 00:46:18'),', 51, 660, FUKUOKA, '27600000', '2019-10-22', '27600000', '2019-10-11', '2020-03-31', '', '0', '', '', '', '', '', '', '', 'Admin', '2020-06-22 00:46:18'),</v>
      </c>
      <c r="J1755" s="58">
        <v>124</v>
      </c>
      <c r="K1755" s="58">
        <v>51</v>
      </c>
      <c r="L1755" s="58">
        <v>660</v>
      </c>
      <c r="M1755" s="83" t="s">
        <v>5172</v>
      </c>
      <c r="N1755" s="85">
        <v>27600000</v>
      </c>
      <c r="O1755" s="56" t="s">
        <v>9024</v>
      </c>
      <c r="P1755" s="161">
        <v>27600000</v>
      </c>
      <c r="Q1755" s="124">
        <v>0</v>
      </c>
      <c r="R1755" s="124"/>
      <c r="S1755" s="49" t="s">
        <v>5083</v>
      </c>
      <c r="T1755" s="49" t="s">
        <v>9025</v>
      </c>
      <c r="U1755" s="130"/>
      <c r="V1755" s="55"/>
      <c r="W1755" s="55"/>
      <c r="X1755" s="10"/>
      <c r="Y1755" s="10"/>
      <c r="Z1755" s="10"/>
    </row>
    <row r="1756" spans="1:26">
      <c r="A1756" s="10">
        <v>1764</v>
      </c>
      <c r="B1756" s="71" t="s">
        <v>9028</v>
      </c>
      <c r="C1756" s="50" t="s">
        <v>9029</v>
      </c>
      <c r="D1756" s="51" t="s">
        <v>2845</v>
      </c>
      <c r="E1756" s="71" t="s">
        <v>2840</v>
      </c>
      <c r="F1756" s="76" t="s">
        <v>9030</v>
      </c>
      <c r="G1756" s="60" t="s">
        <v>9023</v>
      </c>
      <c r="H1756" s="10" t="str">
        <f t="shared" si="28"/>
        <v>(1764, 'Lê Quốc Thái', '1984-09-29', 'Nam', 'Kiên Giang', '0829 841 706
0848 959 110', 'MR19185', 124, 51, 660, 'FUKUOKA', '27600000', '2019-10-15', '', '2019-10-11', '2020-03-31', '5000000', '22600000', '', '', '', '', '', '', 'Admin', '2020-06-22 00:46:18'),</v>
      </c>
      <c r="I1756" s="10" t="str">
        <f t="shared" si="28"/>
        <v>(Lê Quốc Thái, '1984-09-29', 'Nam', 'Kiên Giang', '0829 841 706
0848 959 110', 'MR19185', '(1764, 'Lê Quốc Thái', '1984-09-29', 'Nam', 'Kiên Giang', '0829 841 706
0848 959 110', 'MR19185', 124, 51, 660, 'FUKUOKA', '27600000', '2019-10-15', '', '2019-10-11', '2020-03-31', '5000000', '22600000', '', '', '', '', '', '', 'Admin', '2020-06-22 00:46:18'),', 51, 660, FUKUOKA, '27600000', '2019-10-15', '5000000', '2019-10-11', '2020-03-31', '', '22600000', '', '', '', '', '', '', '', 'Admin', '2020-06-22 00:46:18'),</v>
      </c>
      <c r="J1756" s="58">
        <v>124</v>
      </c>
      <c r="K1756" s="58">
        <v>51</v>
      </c>
      <c r="L1756" s="58">
        <v>660</v>
      </c>
      <c r="M1756" s="83" t="s">
        <v>5172</v>
      </c>
      <c r="N1756" s="85">
        <v>27600000</v>
      </c>
      <c r="O1756" s="56" t="s">
        <v>5386</v>
      </c>
      <c r="P1756" s="159">
        <v>5000000</v>
      </c>
      <c r="Q1756" s="124">
        <v>22600000</v>
      </c>
      <c r="R1756" s="124"/>
      <c r="S1756" s="49" t="s">
        <v>5083</v>
      </c>
      <c r="T1756" s="49" t="s">
        <v>9025</v>
      </c>
      <c r="U1756" s="130"/>
      <c r="V1756" s="55"/>
      <c r="W1756" s="55"/>
      <c r="X1756" s="10"/>
      <c r="Y1756" s="10"/>
      <c r="Z1756" s="10"/>
    </row>
    <row r="1757" spans="1:26">
      <c r="A1757" s="10">
        <v>1765</v>
      </c>
      <c r="B1757" s="71" t="s">
        <v>9031</v>
      </c>
      <c r="C1757" s="50" t="s">
        <v>8398</v>
      </c>
      <c r="D1757" s="51" t="s">
        <v>2845</v>
      </c>
      <c r="E1757" s="71" t="s">
        <v>3080</v>
      </c>
      <c r="F1757" s="76" t="s">
        <v>9032</v>
      </c>
      <c r="G1757" s="60" t="s">
        <v>9023</v>
      </c>
      <c r="H1757" s="10" t="str">
        <f t="shared" si="28"/>
        <v>(1765, 'Lương Trần Bảo Bảo', '2001-03-14', 'Nam', 'Long An', '0356 357 952
0975 464 665', 'MR19185', 124, 51, 660, 'FUKUOKA', '27600000', '2019-10-22', '', '2019-10-11', '2020-03-31', '27600000', '0', '', '', '', '', '', '', 'Admin', '2020-06-22 00:46:18'),</v>
      </c>
      <c r="I1757" s="10" t="str">
        <f t="shared" si="28"/>
        <v>(Lương Trần Bảo Bảo, '2001-03-14', 'Nam', 'Long An', '0356 357 952
0975 464 665', 'MR19185', '(1765, 'Lương Trần Bảo Bảo', '2001-03-14', 'Nam', 'Long An', '0356 357 952
0975 464 665', 'MR19185', 124, 51, 660, 'FUKUOKA', '27600000', '2019-10-22', '', '2019-10-11', '2020-03-31', '27600000', '0', '', '', '', '', '', '', 'Admin', '2020-06-22 00:46:18'),', 51, 660, FUKUOKA, '27600000', '2019-10-22', '27600000', '2019-10-11', '2020-03-31', '', '0', '', '', '', '', '', '', '', 'Admin', '2020-06-22 00:46:18'),</v>
      </c>
      <c r="J1757" s="58">
        <v>124</v>
      </c>
      <c r="K1757" s="58">
        <v>51</v>
      </c>
      <c r="L1757" s="58">
        <v>660</v>
      </c>
      <c r="M1757" s="83" t="s">
        <v>5172</v>
      </c>
      <c r="N1757" s="85">
        <v>27600000</v>
      </c>
      <c r="O1757" s="56" t="s">
        <v>9024</v>
      </c>
      <c r="P1757" s="159">
        <v>27600000</v>
      </c>
      <c r="Q1757" s="124">
        <v>0</v>
      </c>
      <c r="R1757" s="124"/>
      <c r="S1757" s="49" t="s">
        <v>5083</v>
      </c>
      <c r="T1757" s="49" t="s">
        <v>9025</v>
      </c>
      <c r="U1757" s="130"/>
      <c r="V1757" s="55"/>
      <c r="W1757" s="55"/>
      <c r="X1757" s="10"/>
      <c r="Y1757" s="10"/>
      <c r="Z1757" s="10"/>
    </row>
    <row r="1758" spans="1:26">
      <c r="A1758" s="10">
        <v>1766</v>
      </c>
      <c r="B1758" s="71" t="s">
        <v>9033</v>
      </c>
      <c r="C1758" s="50" t="s">
        <v>9034</v>
      </c>
      <c r="D1758" s="51" t="s">
        <v>2845</v>
      </c>
      <c r="E1758" s="71" t="s">
        <v>2928</v>
      </c>
      <c r="F1758" s="76" t="s">
        <v>9035</v>
      </c>
      <c r="G1758" s="60" t="s">
        <v>9023</v>
      </c>
      <c r="H1758" s="10" t="str">
        <f t="shared" si="28"/>
        <v>(1766, 'Nguyễn Thanh Tri', '1988-07-20', 'Nam', 'Bình Định', '0979 071 479
0974 548 712', 'MR19185', 124, 51, 660, 'FUKUOKA', '27600000', '2019-10-21', '', '2019-10-11', '2020-03-31', '14000000', '13600000', '', '', '', '', '', '', 'Admin', '2020-06-22 00:46:18'),</v>
      </c>
      <c r="I1758" s="10" t="str">
        <f t="shared" si="28"/>
        <v>(Nguyễn Thanh Tri, '1988-07-20', 'Nam', 'Bình Định', '0979 071 479
0974 548 712', 'MR19185', '(1766, 'Nguyễn Thanh Tri', '1988-07-20', 'Nam', 'Bình Định', '0979 071 479
0974 548 712', 'MR19185', 124, 51, 660, 'FUKUOKA', '27600000', '2019-10-21', '', '2019-10-11', '2020-03-31', '14000000', '13600000', '', '', '', '', '', '', 'Admin', '2020-06-22 00:46:18'),', 51, 660, FUKUOKA, '27600000', '2019-10-21', '14000000', '2019-10-11', '2020-03-31', '', '13600000', '', '', '', '', '', '', '', 'Admin', '2020-06-22 00:46:18'),</v>
      </c>
      <c r="J1758" s="58">
        <v>124</v>
      </c>
      <c r="K1758" s="58">
        <v>51</v>
      </c>
      <c r="L1758" s="58">
        <v>660</v>
      </c>
      <c r="M1758" s="83" t="s">
        <v>5172</v>
      </c>
      <c r="N1758" s="85">
        <v>27600000</v>
      </c>
      <c r="O1758" s="56" t="s">
        <v>8384</v>
      </c>
      <c r="P1758" s="159">
        <v>14000000</v>
      </c>
      <c r="Q1758" s="124">
        <v>13600000</v>
      </c>
      <c r="R1758" s="124"/>
      <c r="S1758" s="49" t="s">
        <v>5083</v>
      </c>
      <c r="T1758" s="49" t="s">
        <v>9025</v>
      </c>
      <c r="U1758" s="130"/>
      <c r="V1758" s="55"/>
      <c r="W1758" s="55"/>
      <c r="X1758" s="10"/>
      <c r="Y1758" s="10"/>
      <c r="Z1758" s="10"/>
    </row>
    <row r="1759" spans="1:26">
      <c r="A1759" s="10">
        <v>1767</v>
      </c>
      <c r="B1759" s="71" t="s">
        <v>9036</v>
      </c>
      <c r="C1759" s="50" t="s">
        <v>9037</v>
      </c>
      <c r="D1759" s="51" t="s">
        <v>2845</v>
      </c>
      <c r="E1759" s="71" t="s">
        <v>2995</v>
      </c>
      <c r="F1759" s="76" t="s">
        <v>9038</v>
      </c>
      <c r="G1759" s="60" t="s">
        <v>9039</v>
      </c>
      <c r="H1759" s="10" t="str">
        <f t="shared" si="28"/>
        <v>(1767, 'Huỳnh Hữu Phú', '1993-07-16', 'Nam', 'Hậu Giang', '0907 759 591
0369 973 336', 'MR19186', 119, 4, 153, 'OSAKA', '103000000', '2019-10-21', '', '2019-10-13', '2019-20-04', '30000000', '73000000', '', '', '', '', '', '', 'Admin', '2020-06-22 00:46:18'),</v>
      </c>
      <c r="I1759" s="10" t="str">
        <f t="shared" si="28"/>
        <v>(Huỳnh Hữu Phú, '1993-07-16', 'Nam', 'Hậu Giang', '0907 759 591
0369 973 336', 'MR19186', '(1767, 'Huỳnh Hữu Phú', '1993-07-16', 'Nam', 'Hậu Giang', '0907 759 591
0369 973 336', 'MR19186', 119, 4, 153, 'OSAKA', '103000000', '2019-10-21', '', '2019-10-13', '2019-20-04', '30000000', '73000000', '', '', '', '', '', '', 'Admin', '2020-06-22 00:46:18'),', 4, 153, OSAKA, '103000000', '2019-10-21', '30000000', '2019-10-13', '2019-20-04', '', '73000000', '', '', '', '', '', '', '', 'Admin', '2020-06-22 00:46:18'),</v>
      </c>
      <c r="J1759" s="58">
        <v>119</v>
      </c>
      <c r="K1759" s="58">
        <v>4</v>
      </c>
      <c r="L1759" s="58">
        <v>153</v>
      </c>
      <c r="M1759" s="83" t="s">
        <v>3343</v>
      </c>
      <c r="N1759" s="85">
        <v>103000000</v>
      </c>
      <c r="O1759" s="56" t="s">
        <v>8384</v>
      </c>
      <c r="P1759" s="159">
        <v>30000000</v>
      </c>
      <c r="Q1759" s="124">
        <v>73000000</v>
      </c>
      <c r="R1759" s="124"/>
      <c r="S1759" s="49" t="s">
        <v>9040</v>
      </c>
      <c r="T1759" s="49" t="s">
        <v>9041</v>
      </c>
      <c r="U1759" s="130"/>
      <c r="V1759" s="55"/>
      <c r="W1759" s="55"/>
      <c r="X1759" s="10"/>
      <c r="Y1759" s="10"/>
      <c r="Z1759" s="10"/>
    </row>
    <row r="1760" spans="1:26">
      <c r="A1760" s="10">
        <v>1768</v>
      </c>
      <c r="B1760" s="71" t="s">
        <v>9042</v>
      </c>
      <c r="C1760" s="50" t="s">
        <v>9043</v>
      </c>
      <c r="D1760" s="51" t="s">
        <v>2845</v>
      </c>
      <c r="E1760" s="71" t="s">
        <v>2846</v>
      </c>
      <c r="F1760" s="76" t="s">
        <v>9044</v>
      </c>
      <c r="G1760" s="60" t="s">
        <v>9039</v>
      </c>
      <c r="H1760" s="10" t="str">
        <f t="shared" si="28"/>
        <v>(1768, 'Nguyễn Tấn Thành', '1995-04-24', 'Nam', 'Bến Tre', '0978 986 771
0364 540 041', 'MR19186', 119, 4, 153, 'OSAKA', '103000000', '2019-10-16', '', '2019-10-13', '2019-20-04', '50000000', '53000000', '', '', '', '', '', '', 'Admin', '2020-06-22 00:46:18'),</v>
      </c>
      <c r="I1760" s="10" t="str">
        <f t="shared" si="28"/>
        <v>(Nguyễn Tấn Thành, '1995-04-24', 'Nam', 'Bến Tre', '0978 986 771
0364 540 041', 'MR19186', '(1768, 'Nguyễn Tấn Thành', '1995-04-24', 'Nam', 'Bến Tre', '0978 986 771
0364 540 041', 'MR19186', 119, 4, 153, 'OSAKA', '103000000', '2019-10-16', '', '2019-10-13', '2019-20-04', '50000000', '53000000', '', '', '', '', '', '', 'Admin', '2020-06-22 00:46:18'),', 4, 153, OSAKA, '103000000', '2019-10-16', '50000000', '2019-10-13', '2019-20-04', '', '53000000', '', '', '', '', '', '', '', 'Admin', '2020-06-22 00:46:18'),</v>
      </c>
      <c r="J1760" s="58">
        <v>119</v>
      </c>
      <c r="K1760" s="58">
        <v>4</v>
      </c>
      <c r="L1760" s="58">
        <v>153</v>
      </c>
      <c r="M1760" s="83" t="s">
        <v>3343</v>
      </c>
      <c r="N1760" s="85">
        <v>103000000</v>
      </c>
      <c r="O1760" s="56" t="s">
        <v>9045</v>
      </c>
      <c r="P1760" s="159">
        <v>50000000</v>
      </c>
      <c r="Q1760" s="124">
        <v>53000000</v>
      </c>
      <c r="R1760" s="124"/>
      <c r="S1760" s="49" t="s">
        <v>9040</v>
      </c>
      <c r="T1760" s="49" t="s">
        <v>9041</v>
      </c>
      <c r="U1760" s="130"/>
      <c r="V1760" s="55"/>
      <c r="W1760" s="55"/>
      <c r="X1760" s="10"/>
      <c r="Y1760" s="10"/>
      <c r="Z1760" s="10"/>
    </row>
    <row r="1761" spans="1:26">
      <c r="A1761" s="10">
        <v>1769</v>
      </c>
      <c r="B1761" s="71" t="s">
        <v>9046</v>
      </c>
      <c r="C1761" s="50" t="s">
        <v>6063</v>
      </c>
      <c r="D1761" s="51" t="s">
        <v>2845</v>
      </c>
      <c r="E1761" s="71" t="s">
        <v>2876</v>
      </c>
      <c r="F1761" s="76"/>
      <c r="G1761" s="60" t="s">
        <v>8361</v>
      </c>
      <c r="H1761" s="10" t="str">
        <f t="shared" si="28"/>
        <v>(1769, 'Trần Dĩ Khang', '1997-02-03', 'Nam', 'Vĩnh Long', '', 'MRKS19008', 1, 73, , 'OSAKA', '92000000', '2019-10-24', '', '2019-10-07', '', '50000000', '42000000', '', '', '', '', '', '', 'Admin', '2020-06-22 00:46:18'),</v>
      </c>
      <c r="I1761" s="10" t="str">
        <f t="shared" si="28"/>
        <v>(Trần Dĩ Khang, '1997-02-03', 'Nam', 'Vĩnh Long', '', 'MRKS19008', '(1769, 'Trần Dĩ Khang', '1997-02-03', 'Nam', 'Vĩnh Long', '', 'MRKS19008', 1, 73, , 'OSAKA', '92000000', '2019-10-24', '', '2019-10-07', '', '50000000', '42000000', '', '', '', '', '', '', 'Admin', '2020-06-22 00:46:18'),', 73, , OSAKA, '92000000', '2019-10-24', '50000000', '2019-10-07', '', '', '42000000', '', '', '', '', '', '', '', 'Admin', '2020-06-22 00:46:18'),</v>
      </c>
      <c r="J1761" s="58">
        <v>1</v>
      </c>
      <c r="K1761" s="58">
        <v>73</v>
      </c>
      <c r="L1761" s="58"/>
      <c r="M1761" s="83" t="s">
        <v>3343</v>
      </c>
      <c r="N1761" s="85">
        <v>92000000</v>
      </c>
      <c r="O1761" s="56" t="s">
        <v>7215</v>
      </c>
      <c r="P1761" s="159">
        <v>50000000</v>
      </c>
      <c r="Q1761" s="124">
        <v>42000000</v>
      </c>
      <c r="R1761" s="124"/>
      <c r="S1761" s="49" t="s">
        <v>6858</v>
      </c>
      <c r="T1761" s="49"/>
      <c r="U1761" s="130"/>
      <c r="V1761" s="55"/>
      <c r="W1761" s="55"/>
      <c r="X1761" s="10"/>
      <c r="Y1761" s="10"/>
      <c r="Z1761" s="10"/>
    </row>
    <row r="1762" spans="1:26">
      <c r="A1762" s="10">
        <v>1770</v>
      </c>
      <c r="B1762" s="71" t="s">
        <v>9047</v>
      </c>
      <c r="C1762" s="50" t="s">
        <v>9048</v>
      </c>
      <c r="D1762" s="51" t="s">
        <v>2845</v>
      </c>
      <c r="E1762" s="71" t="s">
        <v>2855</v>
      </c>
      <c r="F1762" s="76"/>
      <c r="G1762" s="60" t="s">
        <v>8361</v>
      </c>
      <c r="H1762" s="10" t="str">
        <f t="shared" si="28"/>
        <v>(1770, 'Trần Thanh Liêm', '1995-06-08', 'Nam', 'Trà Vinh', '', 'MRKS19008', 1, 73, , 'OSAKA', '92000000', '2019-10-24', '', '2019-10-07', '', '50000000', '42000000', '', '', '', '', '', '', 'Admin', '2020-06-22 00:46:18'),</v>
      </c>
      <c r="I1762" s="10" t="str">
        <f t="shared" si="28"/>
        <v>(Trần Thanh Liêm, '1995-06-08', 'Nam', 'Trà Vinh', '', 'MRKS19008', '(1770, 'Trần Thanh Liêm', '1995-06-08', 'Nam', 'Trà Vinh', '', 'MRKS19008', 1, 73, , 'OSAKA', '92000000', '2019-10-24', '', '2019-10-07', '', '50000000', '42000000', '', '', '', '', '', '', 'Admin', '2020-06-22 00:46:18'),', 73, , OSAKA, '92000000', '2019-10-24', '50000000', '2019-10-07', '', '', '42000000', '', '', '', '', '', '', '', 'Admin', '2020-06-22 00:46:18'),</v>
      </c>
      <c r="J1762" s="58">
        <v>1</v>
      </c>
      <c r="K1762" s="58">
        <v>73</v>
      </c>
      <c r="L1762" s="58"/>
      <c r="M1762" s="83" t="s">
        <v>3343</v>
      </c>
      <c r="N1762" s="85">
        <v>92000000</v>
      </c>
      <c r="O1762" s="56" t="s">
        <v>7215</v>
      </c>
      <c r="P1762" s="159">
        <v>50000000</v>
      </c>
      <c r="Q1762" s="124">
        <v>42000000</v>
      </c>
      <c r="R1762" s="124"/>
      <c r="S1762" s="49" t="s">
        <v>6858</v>
      </c>
      <c r="T1762" s="49"/>
      <c r="U1762" s="130"/>
      <c r="V1762" s="55"/>
      <c r="W1762" s="55"/>
      <c r="X1762" s="10"/>
      <c r="Y1762" s="10"/>
      <c r="Z1762" s="10"/>
    </row>
    <row r="1763" spans="1:26">
      <c r="A1763" s="10">
        <v>1771</v>
      </c>
      <c r="B1763" s="71" t="s">
        <v>9049</v>
      </c>
      <c r="C1763" s="50" t="s">
        <v>9050</v>
      </c>
      <c r="D1763" s="51" t="s">
        <v>2845</v>
      </c>
      <c r="E1763" s="71" t="s">
        <v>3205</v>
      </c>
      <c r="F1763" s="76" t="s">
        <v>9051</v>
      </c>
      <c r="G1763" s="60" t="s">
        <v>8361</v>
      </c>
      <c r="H1763" s="10" t="str">
        <f t="shared" si="28"/>
        <v>(1771, 'Đào Trọng Nghĩa', '1993-10-21', 'Nam', 'Bình Phước', '0396 695 556
0363 602 265', 'MRKS19008', 1, 73, , 'OSAKA', '92000000', '2019-10-28', '', '2019-10-07', '', '50000000', '42000000', '', '', '', '', '', '', 'Admin', '2020-06-22 00:46:18'),</v>
      </c>
      <c r="I1763" s="10" t="str">
        <f t="shared" si="28"/>
        <v>(Đào Trọng Nghĩa, '1993-10-21', 'Nam', 'Bình Phước', '0396 695 556
0363 602 265', 'MRKS19008', '(1771, 'Đào Trọng Nghĩa', '1993-10-21', 'Nam', 'Bình Phước', '0396 695 556
0363 602 265', 'MRKS19008', 1, 73, , 'OSAKA', '92000000', '2019-10-28', '', '2019-10-07', '', '50000000', '42000000', '', '', '', '', '', '', 'Admin', '2020-06-22 00:46:18'),', 73, , OSAKA, '92000000', '2019-10-28', '50000000', '2019-10-07', '', '', '42000000', '', '', '', '', '', '', '', 'Admin', '2020-06-22 00:46:18'),</v>
      </c>
      <c r="J1763" s="58">
        <v>1</v>
      </c>
      <c r="K1763" s="58">
        <v>73</v>
      </c>
      <c r="L1763" s="58"/>
      <c r="M1763" s="83" t="s">
        <v>3343</v>
      </c>
      <c r="N1763" s="85">
        <v>92000000</v>
      </c>
      <c r="O1763" s="56" t="s">
        <v>6903</v>
      </c>
      <c r="P1763" s="159">
        <v>50000000</v>
      </c>
      <c r="Q1763" s="124">
        <v>42000000</v>
      </c>
      <c r="R1763" s="124"/>
      <c r="S1763" s="49" t="s">
        <v>6858</v>
      </c>
      <c r="T1763" s="49"/>
      <c r="U1763" s="130"/>
      <c r="V1763" s="55"/>
      <c r="W1763" s="55"/>
      <c r="X1763" s="10"/>
      <c r="Y1763" s="10"/>
      <c r="Z1763" s="10"/>
    </row>
    <row r="1764" spans="1:26">
      <c r="A1764" s="10">
        <v>1772</v>
      </c>
      <c r="B1764" s="71" t="s">
        <v>9052</v>
      </c>
      <c r="C1764" s="50" t="s">
        <v>9053</v>
      </c>
      <c r="D1764" s="51" t="s">
        <v>2845</v>
      </c>
      <c r="E1764" s="71" t="s">
        <v>3399</v>
      </c>
      <c r="F1764" s="76" t="s">
        <v>9054</v>
      </c>
      <c r="G1764" s="60" t="s">
        <v>9055</v>
      </c>
      <c r="H1764" s="10" t="str">
        <f t="shared" si="28"/>
        <v>(1772, 'Huỳnh Thanh Lộc', '1996-06-14', 'Nam', 'Cần Thơ', '0332 246 816
0395 519 356', 'MRKS19005', 108, 73, 652, 'SAITAMA', '92000000', '2019-10-17', '', '2019-09-25', '', '23000000', '69000000', '', '', '', '', '', '', 'Admin', '2020-06-22 00:46:18'),</v>
      </c>
      <c r="I1764" s="10" t="str">
        <f t="shared" si="28"/>
        <v>(Huỳnh Thanh Lộc, '1996-06-14', 'Nam', 'Cần Thơ', '0332 246 816
0395 519 356', 'MRKS19005', '(1772, 'Huỳnh Thanh Lộc', '1996-06-14', 'Nam', 'Cần Thơ', '0332 246 816
0395 519 356', 'MRKS19005', 108, 73, 652, 'SAITAMA', '92000000', '2019-10-17', '', '2019-09-25', '', '23000000', '69000000', '', '', '', '', '', '', 'Admin', '2020-06-22 00:46:18'),', 73, 652, SAITAMA, '92000000', '2019-10-17', '23000000', '2019-09-25', '', '', '69000000', '', '', '', '', '', '', '', 'Admin', '2020-06-22 00:46:18'),</v>
      </c>
      <c r="J1764" s="58">
        <v>108</v>
      </c>
      <c r="K1764" s="58">
        <v>73</v>
      </c>
      <c r="L1764" s="58">
        <v>652</v>
      </c>
      <c r="M1764" s="83" t="s">
        <v>3014</v>
      </c>
      <c r="N1764" s="85">
        <v>92000000</v>
      </c>
      <c r="O1764" s="56" t="s">
        <v>9018</v>
      </c>
      <c r="P1764" s="159">
        <v>23000000</v>
      </c>
      <c r="Q1764" s="124">
        <v>69000000</v>
      </c>
      <c r="R1764" s="124"/>
      <c r="S1764" s="49" t="s">
        <v>6004</v>
      </c>
      <c r="T1764" s="49"/>
      <c r="U1764" s="130"/>
      <c r="V1764" s="55"/>
      <c r="W1764" s="55"/>
      <c r="X1764" s="10"/>
      <c r="Y1764" s="10"/>
      <c r="Z1764" s="10"/>
    </row>
    <row r="1765" spans="1:26">
      <c r="A1765" s="10">
        <v>1773</v>
      </c>
      <c r="B1765" s="71" t="s">
        <v>9056</v>
      </c>
      <c r="C1765" s="50" t="s">
        <v>9057</v>
      </c>
      <c r="D1765" s="51" t="s">
        <v>2845</v>
      </c>
      <c r="E1765" s="71" t="s">
        <v>3141</v>
      </c>
      <c r="F1765" s="76" t="s">
        <v>9058</v>
      </c>
      <c r="G1765" s="60" t="s">
        <v>9059</v>
      </c>
      <c r="H1765" s="10" t="str">
        <f t="shared" si="28"/>
        <v>(1773, 'Huỳnh Nhựt Anh', '1997-04-30', 'Nam', 'Đồng Tháp', '0789 981 018
0339 966 257', 'MR19187', 97, 5, 724, 'OSAKA', '103000000', '2019-10-24', '', '2019-10-17', '2020-20-04', '30000000', '73000000', '', '', '', '', '', '', 'Admin', '2020-06-22 00:46:18'),</v>
      </c>
      <c r="I1765" s="10" t="str">
        <f t="shared" si="28"/>
        <v>(Huỳnh Nhựt Anh, '1997-04-30', 'Nam', 'Đồng Tháp', '0789 981 018
0339 966 257', 'MR19187', '(1773, 'Huỳnh Nhựt Anh', '1997-04-30', 'Nam', 'Đồng Tháp', '0789 981 018
0339 966 257', 'MR19187', 97, 5, 724, 'OSAKA', '103000000', '2019-10-24', '', '2019-10-17', '2020-20-04', '30000000', '73000000', '', '', '', '', '', '', 'Admin', '2020-06-22 00:46:18'),', 5, 724, OSAKA, '103000000', '2019-10-24', '30000000', '2019-10-17', '2020-20-04', '', '73000000', '', '', '', '', '', '', '', 'Admin', '2020-06-22 00:46:18'),</v>
      </c>
      <c r="J1765" s="58">
        <v>97</v>
      </c>
      <c r="K1765" s="58">
        <v>5</v>
      </c>
      <c r="L1765" s="58">
        <v>724</v>
      </c>
      <c r="M1765" s="83" t="s">
        <v>3343</v>
      </c>
      <c r="N1765" s="85">
        <v>103000000</v>
      </c>
      <c r="O1765" s="56" t="s">
        <v>7215</v>
      </c>
      <c r="P1765" s="159">
        <v>30000000</v>
      </c>
      <c r="Q1765" s="124">
        <v>73000000</v>
      </c>
      <c r="R1765" s="124"/>
      <c r="S1765" s="49" t="s">
        <v>9018</v>
      </c>
      <c r="T1765" s="49" t="s">
        <v>8396</v>
      </c>
      <c r="U1765" s="130"/>
      <c r="V1765" s="55"/>
      <c r="W1765" s="55"/>
      <c r="X1765" s="10"/>
      <c r="Y1765" s="10"/>
      <c r="Z1765" s="10"/>
    </row>
    <row r="1766" spans="1:26">
      <c r="A1766" s="10">
        <v>1774</v>
      </c>
      <c r="B1766" s="71" t="s">
        <v>9060</v>
      </c>
      <c r="C1766" s="50" t="s">
        <v>9061</v>
      </c>
      <c r="D1766" s="51" t="s">
        <v>2845</v>
      </c>
      <c r="E1766" s="71" t="s">
        <v>3104</v>
      </c>
      <c r="F1766" s="76" t="s">
        <v>9062</v>
      </c>
      <c r="G1766" s="60" t="s">
        <v>9059</v>
      </c>
      <c r="H1766" s="10" t="str">
        <f t="shared" si="28"/>
        <v>(1774, 'Lê Minh Hậu', '1995-03-29', 'Nam', 'An Giang', '0988 143 949
0388 871 805', 'MR19187', 97, 5, 724, 'OSAKA', '103000000', '2019-10-22', '', '2019-10-17', '2020-20-04', '50000000', '53000000', '', '', '', '', '', '', 'Admin', '2020-06-22 00:46:18'),</v>
      </c>
      <c r="I1766" s="10" t="str">
        <f t="shared" si="28"/>
        <v>(Lê Minh Hậu, '1995-03-29', 'Nam', 'An Giang', '0988 143 949
0388 871 805', 'MR19187', '(1774, 'Lê Minh Hậu', '1995-03-29', 'Nam', 'An Giang', '0988 143 949
0388 871 805', 'MR19187', 97, 5, 724, 'OSAKA', '103000000', '2019-10-22', '', '2019-10-17', '2020-20-04', '50000000', '53000000', '', '', '', '', '', '', 'Admin', '2020-06-22 00:46:18'),', 5, 724, OSAKA, '103000000', '2019-10-22', '50000000', '2019-10-17', '2020-20-04', '', '53000000', '', '', '', '', '', '', '', 'Admin', '2020-06-22 00:46:18'),</v>
      </c>
      <c r="J1766" s="58">
        <v>97</v>
      </c>
      <c r="K1766" s="58">
        <v>5</v>
      </c>
      <c r="L1766" s="58">
        <v>724</v>
      </c>
      <c r="M1766" s="83" t="s">
        <v>3343</v>
      </c>
      <c r="N1766" s="85">
        <v>103000000</v>
      </c>
      <c r="O1766" s="56" t="s">
        <v>9024</v>
      </c>
      <c r="P1766" s="159">
        <v>50000000</v>
      </c>
      <c r="Q1766" s="124">
        <v>53000000</v>
      </c>
      <c r="R1766" s="124"/>
      <c r="S1766" s="49" t="s">
        <v>9018</v>
      </c>
      <c r="T1766" s="49" t="s">
        <v>8396</v>
      </c>
      <c r="U1766" s="130"/>
      <c r="V1766" s="55"/>
      <c r="W1766" s="55"/>
      <c r="X1766" s="10"/>
      <c r="Y1766" s="10"/>
      <c r="Z1766" s="10"/>
    </row>
    <row r="1767" spans="1:26">
      <c r="A1767" s="10">
        <v>1775</v>
      </c>
      <c r="B1767" s="63" t="s">
        <v>9063</v>
      </c>
      <c r="C1767" s="50" t="s">
        <v>9064</v>
      </c>
      <c r="D1767" s="51" t="s">
        <v>2845</v>
      </c>
      <c r="E1767" s="71" t="s">
        <v>3012</v>
      </c>
      <c r="F1767" s="76" t="s">
        <v>9065</v>
      </c>
      <c r="G1767" s="60" t="s">
        <v>9066</v>
      </c>
      <c r="H1767" s="10" t="str">
        <f t="shared" si="28"/>
        <v>(1775, 'Lục Ngọc Dũng', '1999-04-16', 'Nam', 'Nghệ An', '0867 679 037
0943 985 880', 'MR19188', 44, 29, 725, 'HIROSHIMA', '99000000', '2019-10-24', '', '2019-10-18', '2020-20-05', '50000000', '49000000', '', '', '', '', '', '', 'Admin', '2020-06-22 00:46:18'),</v>
      </c>
      <c r="I1767" s="10" t="str">
        <f t="shared" si="28"/>
        <v>(Lục Ngọc Dũng, '1999-04-16', 'Nam', 'Nghệ An', '0867 679 037
0943 985 880', 'MR19188', '(1775, 'Lục Ngọc Dũng', '1999-04-16', 'Nam', 'Nghệ An', '0867 679 037
0943 985 880', 'MR19188', 44, 29, 725, 'HIROSHIMA', '99000000', '2019-10-24', '', '2019-10-18', '2020-20-05', '50000000', '49000000', '', '', '', '', '', '', 'Admin', '2020-06-22 00:46:18'),', 29, 725, HIROSHIMA, '99000000', '2019-10-24', '50000000', '2019-10-18', '2020-20-05', '', '49000000', '', '', '', '', '', '', '', 'Admin', '2020-06-22 00:46:18'),</v>
      </c>
      <c r="J1767" s="58">
        <v>44</v>
      </c>
      <c r="K1767" s="58">
        <v>29</v>
      </c>
      <c r="L1767" s="58">
        <v>725</v>
      </c>
      <c r="M1767" s="83" t="s">
        <v>4897</v>
      </c>
      <c r="N1767" s="85">
        <v>99000000</v>
      </c>
      <c r="O1767" s="56" t="s">
        <v>7215</v>
      </c>
      <c r="P1767" s="159">
        <v>50000000</v>
      </c>
      <c r="Q1767" s="124">
        <v>49000000</v>
      </c>
      <c r="R1767" s="124"/>
      <c r="S1767" s="49" t="s">
        <v>6284</v>
      </c>
      <c r="T1767" s="49" t="s">
        <v>8372</v>
      </c>
      <c r="U1767" s="130"/>
      <c r="V1767" s="55"/>
      <c r="W1767" s="55"/>
      <c r="X1767" s="10"/>
      <c r="Y1767" s="10"/>
      <c r="Z1767" s="10"/>
    </row>
    <row r="1768" spans="1:26">
      <c r="A1768" s="10">
        <v>1776</v>
      </c>
      <c r="B1768" s="63" t="s">
        <v>9068</v>
      </c>
      <c r="C1768" s="50" t="s">
        <v>9069</v>
      </c>
      <c r="D1768" s="51" t="s">
        <v>2845</v>
      </c>
      <c r="E1768" s="71" t="s">
        <v>2933</v>
      </c>
      <c r="F1768" s="76" t="s">
        <v>9070</v>
      </c>
      <c r="G1768" s="60" t="s">
        <v>9066</v>
      </c>
      <c r="H1768" s="10" t="str">
        <f t="shared" si="28"/>
        <v>(1776, 'Nguyễn Vũ Trường An', '2001-02-06', 'Nam', 'Bình Thuận', '0777 841 448
0974 699 956', 'MR19188', 44, 29, 725, 'HIROSHIMA', '99000000', '2019-10-24', '', '2019-10-18', '2020-20-05', '50000000', '49000000', '', '', '', '', '', '', 'Admin', '2020-06-22 00:46:18'),</v>
      </c>
      <c r="I1768" s="10" t="str">
        <f t="shared" si="28"/>
        <v>(Nguyễn Vũ Trường An, '2001-02-06', 'Nam', 'Bình Thuận', '0777 841 448
0974 699 956', 'MR19188', '(1776, 'Nguyễn Vũ Trường An', '2001-02-06', 'Nam', 'Bình Thuận', '0777 841 448
0974 699 956', 'MR19188', 44, 29, 725, 'HIROSHIMA', '99000000', '2019-10-24', '', '2019-10-18', '2020-20-05', '50000000', '49000000', '', '', '', '', '', '', 'Admin', '2020-06-22 00:46:18'),', 29, 725, HIROSHIMA, '99000000', '2019-10-24', '50000000', '2019-10-18', '2020-20-05', '', '49000000', '', '', '', '', '', '', '', 'Admin', '2020-06-22 00:46:18'),</v>
      </c>
      <c r="J1768" s="58">
        <v>44</v>
      </c>
      <c r="K1768" s="58">
        <v>29</v>
      </c>
      <c r="L1768" s="58">
        <v>725</v>
      </c>
      <c r="M1768" s="83" t="s">
        <v>4897</v>
      </c>
      <c r="N1768" s="85">
        <v>99000000</v>
      </c>
      <c r="O1768" s="56" t="s">
        <v>7215</v>
      </c>
      <c r="P1768" s="159">
        <v>50000000</v>
      </c>
      <c r="Q1768" s="124">
        <v>49000000</v>
      </c>
      <c r="R1768" s="124"/>
      <c r="S1768" s="49" t="s">
        <v>6284</v>
      </c>
      <c r="T1768" s="49" t="s">
        <v>8372</v>
      </c>
      <c r="U1768" s="130"/>
      <c r="V1768" s="55"/>
      <c r="W1768" s="55"/>
      <c r="X1768" s="10"/>
      <c r="Y1768" s="10"/>
      <c r="Z1768" s="10"/>
    </row>
    <row r="1769" spans="1:26">
      <c r="A1769" s="10">
        <v>1777</v>
      </c>
      <c r="B1769" s="71" t="s">
        <v>9071</v>
      </c>
      <c r="C1769" s="50" t="s">
        <v>6801</v>
      </c>
      <c r="D1769" s="51" t="s">
        <v>2845</v>
      </c>
      <c r="E1769" s="71" t="s">
        <v>2846</v>
      </c>
      <c r="F1769" s="76" t="s">
        <v>9072</v>
      </c>
      <c r="G1769" s="60" t="s">
        <v>9073</v>
      </c>
      <c r="H1769" s="10" t="str">
        <f t="shared" si="28"/>
        <v>(1777, 'Nguyễn Lê Thanh Nhiên', '1998-05-09', 'Nam', 'Bến Tre', '0927 018 633
0778 273 979', 'MR19193', 18, 29, 726, 'HIROSHIMA', '99000000', '2019-10-28', '', '2019-10-21', '2019-20-05', '27000000', '72000000', '', '', '', '', '', '', 'Admin', '2020-06-22 00:46:18'),</v>
      </c>
      <c r="I1769" s="10" t="str">
        <f t="shared" si="28"/>
        <v>(Nguyễn Lê Thanh Nhiên, '1998-05-09', 'Nam', 'Bến Tre', '0927 018 633
0778 273 979', 'MR19193', '(1777, 'Nguyễn Lê Thanh Nhiên', '1998-05-09', 'Nam', 'Bến Tre', '0927 018 633
0778 273 979', 'MR19193', 18, 29, 726, 'HIROSHIMA', '99000000', '2019-10-28', '', '2019-10-21', '2019-20-05', '27000000', '72000000', '', '', '', '', '', '', 'Admin', '2020-06-22 00:46:18'),', 29, 726, HIROSHIMA, '99000000', '2019-10-28', '27000000', '2019-10-21', '2019-20-05', '', '72000000', '', '', '', '', '', '', '', 'Admin', '2020-06-22 00:46:18'),</v>
      </c>
      <c r="J1769" s="58">
        <v>18</v>
      </c>
      <c r="K1769" s="58">
        <v>29</v>
      </c>
      <c r="L1769" s="58">
        <v>726</v>
      </c>
      <c r="M1769" s="83" t="s">
        <v>4897</v>
      </c>
      <c r="N1769" s="85">
        <v>99000000</v>
      </c>
      <c r="O1769" s="56" t="s">
        <v>6903</v>
      </c>
      <c r="P1769" s="159">
        <v>27000000</v>
      </c>
      <c r="Q1769" s="124">
        <v>72000000</v>
      </c>
      <c r="R1769" s="124"/>
      <c r="S1769" s="49" t="s">
        <v>8384</v>
      </c>
      <c r="T1769" s="49" t="s">
        <v>9075</v>
      </c>
      <c r="U1769" s="130"/>
      <c r="V1769" s="55"/>
      <c r="W1769" s="55"/>
      <c r="X1769" s="10"/>
      <c r="Y1769" s="10"/>
      <c r="Z1769" s="10"/>
    </row>
    <row r="1770" spans="1:26">
      <c r="A1770" s="10">
        <v>1778</v>
      </c>
      <c r="B1770" s="71" t="s">
        <v>5608</v>
      </c>
      <c r="C1770" s="50" t="s">
        <v>9076</v>
      </c>
      <c r="D1770" s="51" t="s">
        <v>2845</v>
      </c>
      <c r="E1770" s="71" t="s">
        <v>3104</v>
      </c>
      <c r="F1770" s="76" t="s">
        <v>9077</v>
      </c>
      <c r="G1770" s="60" t="s">
        <v>9073</v>
      </c>
      <c r="H1770" s="10" t="str">
        <f t="shared" si="28"/>
        <v>(1778, 'Nguyễn Tuấn Anh', '1999-10-31', 'Nam', 'An Giang', '0942 453 982
0914 679 102', 'MR19193', 18, 29, 726, 'HIROSHIMA', '99000000', '2019-10-28', '', '2019-10-21', '2019-20-05', '50000000', '49000000', '', '', '', '', '', '', 'Admin', '2020-06-22 00:46:18'),</v>
      </c>
      <c r="I1770" s="10" t="str">
        <f t="shared" si="28"/>
        <v>(Nguyễn Tuấn Anh, '1999-10-31', 'Nam', 'An Giang', '0942 453 982
0914 679 102', 'MR19193', '(1778, 'Nguyễn Tuấn Anh', '1999-10-31', 'Nam', 'An Giang', '0942 453 982
0914 679 102', 'MR19193', 18, 29, 726, 'HIROSHIMA', '99000000', '2019-10-28', '', '2019-10-21', '2019-20-05', '50000000', '49000000', '', '', '', '', '', '', 'Admin', '2020-06-22 00:46:18'),', 29, 726, HIROSHIMA, '99000000', '2019-10-28', '50000000', '2019-10-21', '2019-20-05', '', '49000000', '', '', '', '', '', '', '', 'Admin', '2020-06-22 00:46:18'),</v>
      </c>
      <c r="J1770" s="58">
        <v>18</v>
      </c>
      <c r="K1770" s="58">
        <v>29</v>
      </c>
      <c r="L1770" s="58">
        <v>726</v>
      </c>
      <c r="M1770" s="83" t="s">
        <v>4897</v>
      </c>
      <c r="N1770" s="85">
        <v>99000000</v>
      </c>
      <c r="O1770" s="56" t="s">
        <v>6903</v>
      </c>
      <c r="P1770" s="159">
        <v>50000000</v>
      </c>
      <c r="Q1770" s="124">
        <v>49000000</v>
      </c>
      <c r="R1770" s="124"/>
      <c r="S1770" s="49" t="s">
        <v>8384</v>
      </c>
      <c r="T1770" s="49" t="s">
        <v>9075</v>
      </c>
      <c r="U1770" s="130"/>
      <c r="V1770" s="55"/>
      <c r="W1770" s="55"/>
      <c r="X1770" s="10"/>
      <c r="Y1770" s="10"/>
      <c r="Z1770" s="10"/>
    </row>
    <row r="1771" spans="1:26">
      <c r="A1771" s="10">
        <v>1779</v>
      </c>
      <c r="B1771" s="71" t="s">
        <v>9078</v>
      </c>
      <c r="C1771" s="50" t="s">
        <v>8318</v>
      </c>
      <c r="D1771" s="51" t="s">
        <v>2845</v>
      </c>
      <c r="E1771" s="71" t="s">
        <v>2840</v>
      </c>
      <c r="F1771" s="76"/>
      <c r="G1771" s="60" t="s">
        <v>9079</v>
      </c>
      <c r="H1771" s="10" t="str">
        <f t="shared" si="28"/>
        <v>(1779, 'Huỳnh Công Rỡ', '1996-06-02', 'Nam', 'Kiên Giang', '', 'MR19194', 31, 29, 727, 'HIROSHIMA', '99000000', '2019-11-05', '', '2019-10-21', '2019-20-05', '50000000', '49000000', '', '', '', '', '', '', 'Admin', '2020-06-22 00:46:18'),</v>
      </c>
      <c r="I1771" s="10" t="str">
        <f t="shared" si="28"/>
        <v>(Huỳnh Công Rỡ, '1996-06-02', 'Nam', 'Kiên Giang', '', 'MR19194', '(1779, 'Huỳnh Công Rỡ', '1996-06-02', 'Nam', 'Kiên Giang', '', 'MR19194', 31, 29, 727, 'HIROSHIMA', '99000000', '2019-11-05', '', '2019-10-21', '2019-20-05', '50000000', '49000000', '', '', '', '', '', '', 'Admin', '2020-06-22 00:46:18'),', 29, 727, HIROSHIMA, '99000000', '2019-11-05', '50000000', '2019-10-21', '2019-20-05', '', '49000000', '', '', '', '', '', '', '', 'Admin', '2020-06-22 00:46:18'),</v>
      </c>
      <c r="J1771" s="58">
        <v>31</v>
      </c>
      <c r="K1771" s="58">
        <v>29</v>
      </c>
      <c r="L1771" s="58">
        <v>727</v>
      </c>
      <c r="M1771" s="83" t="s">
        <v>4897</v>
      </c>
      <c r="N1771" s="85">
        <v>99000000</v>
      </c>
      <c r="O1771" s="56" t="s">
        <v>8456</v>
      </c>
      <c r="P1771" s="159">
        <v>50000000</v>
      </c>
      <c r="Q1771" s="124">
        <v>49000000</v>
      </c>
      <c r="R1771" s="124"/>
      <c r="S1771" s="49" t="s">
        <v>8384</v>
      </c>
      <c r="T1771" s="49" t="s">
        <v>9075</v>
      </c>
      <c r="U1771" s="130"/>
      <c r="V1771" s="55"/>
      <c r="W1771" s="55"/>
      <c r="X1771" s="10"/>
      <c r="Y1771" s="10"/>
      <c r="Z1771" s="10"/>
    </row>
    <row r="1772" spans="1:26">
      <c r="A1772" s="10">
        <v>1780</v>
      </c>
      <c r="B1772" s="71" t="s">
        <v>9081</v>
      </c>
      <c r="C1772" s="50" t="s">
        <v>9082</v>
      </c>
      <c r="D1772" s="51" t="s">
        <v>2845</v>
      </c>
      <c r="E1772" s="71" t="s">
        <v>2840</v>
      </c>
      <c r="F1772" s="76" t="s">
        <v>9083</v>
      </c>
      <c r="G1772" s="60" t="s">
        <v>9079</v>
      </c>
      <c r="H1772" s="10" t="str">
        <f t="shared" si="28"/>
        <v>(1780, 'Nguyễn Hoàng Xuyên', '1998-01-12', 'Nam', 'Kiên Giang', '0336 834 318
0945 671 649', 'MR19194', 31, 29, 727, 'HIROSHIMA', '99000000', '2019-10-29', '', '2019-10-21', '2019-20-05', '30000000', '69000000', '', '', '', '', '', '', 'Admin', '2020-06-22 00:46:18'),</v>
      </c>
      <c r="I1772" s="10" t="str">
        <f t="shared" si="28"/>
        <v>(Nguyễn Hoàng Xuyên, '1998-01-12', 'Nam', 'Kiên Giang', '0336 834 318
0945 671 649', 'MR19194', '(1780, 'Nguyễn Hoàng Xuyên', '1998-01-12', 'Nam', 'Kiên Giang', '0336 834 318
0945 671 649', 'MR19194', 31, 29, 727, 'HIROSHIMA', '99000000', '2019-10-29', '', '2019-10-21', '2019-20-05', '30000000', '69000000', '', '', '', '', '', '', 'Admin', '2020-06-22 00:46:18'),', 29, 727, HIROSHIMA, '99000000', '2019-10-29', '30000000', '2019-10-21', '2019-20-05', '', '69000000', '', '', '', '', '', '', '', 'Admin', '2020-06-22 00:46:18'),</v>
      </c>
      <c r="J1772" s="58">
        <v>31</v>
      </c>
      <c r="K1772" s="58">
        <v>29</v>
      </c>
      <c r="L1772" s="58">
        <v>727</v>
      </c>
      <c r="M1772" s="83" t="s">
        <v>4897</v>
      </c>
      <c r="N1772" s="85">
        <v>99000000</v>
      </c>
      <c r="O1772" s="56" t="s">
        <v>8389</v>
      </c>
      <c r="P1772" s="159">
        <v>30000000</v>
      </c>
      <c r="Q1772" s="124">
        <v>69000000</v>
      </c>
      <c r="R1772" s="124"/>
      <c r="S1772" s="49" t="s">
        <v>8384</v>
      </c>
      <c r="T1772" s="49" t="s">
        <v>9075</v>
      </c>
      <c r="U1772" s="130"/>
      <c r="V1772" s="55"/>
      <c r="W1772" s="55"/>
      <c r="X1772" s="10"/>
      <c r="Y1772" s="10"/>
      <c r="Z1772" s="10"/>
    </row>
    <row r="1773" spans="1:26">
      <c r="A1773" s="10">
        <v>1781</v>
      </c>
      <c r="B1773" s="71" t="s">
        <v>9084</v>
      </c>
      <c r="C1773" s="50" t="s">
        <v>6045</v>
      </c>
      <c r="D1773" s="51" t="s">
        <v>2818</v>
      </c>
      <c r="E1773" s="71" t="s">
        <v>3312</v>
      </c>
      <c r="F1773" s="76" t="s">
        <v>9085</v>
      </c>
      <c r="G1773" s="60" t="s">
        <v>9086</v>
      </c>
      <c r="H1773" s="10" t="str">
        <f t="shared" si="28"/>
        <v>(1781, 'Nguyễn Thị Lệ Huyền', '1995-04-14', 'Nữ', 'Bình Dương', '0947 104 475
0985 071 351', 'MR19195', 62, 19, 356, 'HYOGO', '103000000', '2019-10-29', '', '2019-10-22', '2019-20-05', '50000000', '53000000', '', '', '', '', '', '', 'Admin', '2020-06-22 00:46:18'),</v>
      </c>
      <c r="I1773" s="10" t="str">
        <f t="shared" si="28"/>
        <v>(Nguyễn Thị Lệ Huyền, '1995-04-14', 'Nữ', 'Bình Dương', '0947 104 475
0985 071 351', 'MR19195', '(1781, 'Nguyễn Thị Lệ Huyền', '1995-04-14', 'Nữ', 'Bình Dương', '0947 104 475
0985 071 351', 'MR19195', 62, 19, 356, 'HYOGO', '103000000', '2019-10-29', '', '2019-10-22', '2019-20-05', '50000000', '53000000', '', '', '', '', '', '', 'Admin', '2020-06-22 00:46:18'),', 19, 356, HYOGO, '103000000', '2019-10-29', '50000000', '2019-10-22', '2019-20-05', '', '53000000', '', '', '', '', '', '', '', 'Admin', '2020-06-22 00:46:18'),</v>
      </c>
      <c r="J1773" s="58">
        <v>62</v>
      </c>
      <c r="K1773" s="58">
        <v>19</v>
      </c>
      <c r="L1773" s="58">
        <v>356</v>
      </c>
      <c r="M1773" s="83" t="s">
        <v>3001</v>
      </c>
      <c r="N1773" s="85">
        <v>103000000</v>
      </c>
      <c r="O1773" s="56" t="s">
        <v>8389</v>
      </c>
      <c r="P1773" s="159">
        <v>50000000</v>
      </c>
      <c r="Q1773" s="124">
        <v>53000000</v>
      </c>
      <c r="R1773" s="124"/>
      <c r="S1773" s="49" t="s">
        <v>9024</v>
      </c>
      <c r="T1773" s="49" t="s">
        <v>9075</v>
      </c>
      <c r="U1773" s="130"/>
      <c r="V1773" s="55"/>
      <c r="W1773" s="55"/>
      <c r="X1773" s="10"/>
      <c r="Y1773" s="10"/>
      <c r="Z1773" s="10"/>
    </row>
    <row r="1774" spans="1:26">
      <c r="A1774" s="10">
        <v>1782</v>
      </c>
      <c r="B1774" s="71" t="s">
        <v>9087</v>
      </c>
      <c r="C1774" s="50" t="s">
        <v>2897</v>
      </c>
      <c r="D1774" s="51" t="s">
        <v>2818</v>
      </c>
      <c r="E1774" s="71" t="s">
        <v>2881</v>
      </c>
      <c r="F1774" s="76" t="s">
        <v>9088</v>
      </c>
      <c r="G1774" s="60" t="s">
        <v>9086</v>
      </c>
      <c r="H1774" s="10" t="str">
        <f t="shared" si="28"/>
        <v>(1782, 'Trần Kỷ Tuyền', '1995-02-23', 'Nữ', 'Đồng Nai', '0933 564 612', 'MR19195', 62, 19, 356, 'HYOGO', '103000000', '2019-10-28', '', '2019-10-22', '2019-20-05', '50000000', '53000000', '', '', '', '', '', '', 'Admin', '2020-06-22 00:46:18'),</v>
      </c>
      <c r="I1774" s="10" t="str">
        <f t="shared" si="28"/>
        <v>(Trần Kỷ Tuyền, '1995-02-23', 'Nữ', 'Đồng Nai', '0933 564 612', 'MR19195', '(1782, 'Trần Kỷ Tuyền', '1995-02-23', 'Nữ', 'Đồng Nai', '0933 564 612', 'MR19195', 62, 19, 356, 'HYOGO', '103000000', '2019-10-28', '', '2019-10-22', '2019-20-05', '50000000', '53000000', '', '', '', '', '', '', 'Admin', '2020-06-22 00:46:18'),', 19, 356, HYOGO, '103000000', '2019-10-28', '50000000', '2019-10-22', '2019-20-05', '', '53000000', '', '', '', '', '', '', '', 'Admin', '2020-06-22 00:46:18'),</v>
      </c>
      <c r="J1774" s="58">
        <v>62</v>
      </c>
      <c r="K1774" s="58">
        <v>19</v>
      </c>
      <c r="L1774" s="58">
        <v>356</v>
      </c>
      <c r="M1774" s="83" t="s">
        <v>3001</v>
      </c>
      <c r="N1774" s="85">
        <v>103000000</v>
      </c>
      <c r="O1774" s="56" t="s">
        <v>6903</v>
      </c>
      <c r="P1774" s="159">
        <v>50000000</v>
      </c>
      <c r="Q1774" s="124">
        <v>53000000</v>
      </c>
      <c r="R1774" s="124"/>
      <c r="S1774" s="49" t="s">
        <v>9024</v>
      </c>
      <c r="T1774" s="49" t="s">
        <v>9075</v>
      </c>
      <c r="U1774" s="130"/>
      <c r="V1774" s="55"/>
      <c r="W1774" s="55"/>
      <c r="X1774" s="10"/>
      <c r="Y1774" s="10"/>
      <c r="Z1774" s="10"/>
    </row>
    <row r="1775" spans="1:26">
      <c r="A1775" s="10">
        <v>1783</v>
      </c>
      <c r="B1775" s="71" t="s">
        <v>9089</v>
      </c>
      <c r="C1775" s="50" t="s">
        <v>9090</v>
      </c>
      <c r="D1775" s="51" t="s">
        <v>2818</v>
      </c>
      <c r="E1775" s="71" t="s">
        <v>2855</v>
      </c>
      <c r="F1775" s="76" t="s">
        <v>9091</v>
      </c>
      <c r="G1775" s="60" t="s">
        <v>9086</v>
      </c>
      <c r="H1775" s="10" t="str">
        <f t="shared" si="28"/>
        <v>(1783, 'Hứa Thị Thùy Trang', '1996-04-12', 'Nữ', 'Trà Vinh', '0968 214 767
0976 524 312', 'MR19195', 62, 19, 356, 'HYOGO', '103000000', '2019-10-28', '', '2019-10-22', '2019-20-05', '50000000', '53000000', '', '', '', '', '', '', 'Admin', '2020-06-22 00:46:18'),</v>
      </c>
      <c r="I1775" s="10" t="str">
        <f t="shared" si="28"/>
        <v>(Hứa Thị Thùy Trang, '1996-04-12', 'Nữ', 'Trà Vinh', '0968 214 767
0976 524 312', 'MR19195', '(1783, 'Hứa Thị Thùy Trang', '1996-04-12', 'Nữ', 'Trà Vinh', '0968 214 767
0976 524 312', 'MR19195', 62, 19, 356, 'HYOGO', '103000000', '2019-10-28', '', '2019-10-22', '2019-20-05', '50000000', '53000000', '', '', '', '', '', '', 'Admin', '2020-06-22 00:46:18'),', 19, 356, HYOGO, '103000000', '2019-10-28', '50000000', '2019-10-22', '2019-20-05', '', '53000000', '', '', '', '', '', '', '', 'Admin', '2020-06-22 00:46:18'),</v>
      </c>
      <c r="J1775" s="58">
        <v>62</v>
      </c>
      <c r="K1775" s="58">
        <v>19</v>
      </c>
      <c r="L1775" s="58">
        <v>356</v>
      </c>
      <c r="M1775" s="83" t="s">
        <v>3001</v>
      </c>
      <c r="N1775" s="85">
        <v>103000000</v>
      </c>
      <c r="O1775" s="56" t="s">
        <v>6903</v>
      </c>
      <c r="P1775" s="159">
        <v>50000000</v>
      </c>
      <c r="Q1775" s="124">
        <v>53000000</v>
      </c>
      <c r="R1775" s="124"/>
      <c r="S1775" s="49" t="s">
        <v>9024</v>
      </c>
      <c r="T1775" s="49" t="s">
        <v>9075</v>
      </c>
      <c r="U1775" s="130"/>
      <c r="V1775" s="55"/>
      <c r="W1775" s="55"/>
      <c r="X1775" s="10"/>
      <c r="Y1775" s="10"/>
      <c r="Z1775" s="10"/>
    </row>
    <row r="1776" spans="1:26">
      <c r="A1776" s="10">
        <v>1784</v>
      </c>
      <c r="B1776" s="71" t="s">
        <v>9092</v>
      </c>
      <c r="C1776" s="50" t="s">
        <v>9093</v>
      </c>
      <c r="D1776" s="51" t="s">
        <v>2818</v>
      </c>
      <c r="E1776" s="71" t="s">
        <v>3317</v>
      </c>
      <c r="F1776" s="76" t="s">
        <v>9094</v>
      </c>
      <c r="G1776" s="60" t="s">
        <v>9086</v>
      </c>
      <c r="H1776" s="10" t="str">
        <f t="shared" si="28"/>
        <v>(1784, 'Lê Thị Ngọc Tuyền', '1991-11-01', 'Nữ', 'Tiền Giang', '906 342 547
0352 371 376', 'MR19195', 62, 19, 356, 'HYOGO', '103000000', '2019-10-25', '', '2019-10-22', '2019-20-05', '50000000', '53000000', '', '', '', '', '', '', 'Admin', '2020-06-22 00:46:18'),</v>
      </c>
      <c r="I1776" s="10" t="str">
        <f t="shared" si="28"/>
        <v>(Lê Thị Ngọc Tuyền, '1991-11-01', 'Nữ', 'Tiền Giang', '906 342 547
0352 371 376', 'MR19195', '(1784, 'Lê Thị Ngọc Tuyền', '1991-11-01', 'Nữ', 'Tiền Giang', '906 342 547
0352 371 376', 'MR19195', 62, 19, 356, 'HYOGO', '103000000', '2019-10-25', '', '2019-10-22', '2019-20-05', '50000000', '53000000', '', '', '', '', '', '', 'Admin', '2020-06-22 00:46:18'),', 19, 356, HYOGO, '103000000', '2019-10-25', '50000000', '2019-10-22', '2019-20-05', '', '53000000', '', '', '', '', '', '', '', 'Admin', '2020-06-22 00:46:18'),</v>
      </c>
      <c r="J1776" s="58">
        <v>62</v>
      </c>
      <c r="K1776" s="58">
        <v>19</v>
      </c>
      <c r="L1776" s="58">
        <v>356</v>
      </c>
      <c r="M1776" s="83" t="s">
        <v>3001</v>
      </c>
      <c r="N1776" s="85">
        <v>103000000</v>
      </c>
      <c r="O1776" s="56" t="s">
        <v>8363</v>
      </c>
      <c r="P1776" s="159">
        <v>50000000</v>
      </c>
      <c r="Q1776" s="124">
        <v>53000000</v>
      </c>
      <c r="R1776" s="124"/>
      <c r="S1776" s="49" t="s">
        <v>9024</v>
      </c>
      <c r="T1776" s="49" t="s">
        <v>9075</v>
      </c>
      <c r="U1776" s="130"/>
      <c r="V1776" s="55"/>
      <c r="W1776" s="55"/>
      <c r="X1776" s="10"/>
      <c r="Y1776" s="10"/>
      <c r="Z1776" s="10"/>
    </row>
    <row r="1777" spans="1:26">
      <c r="A1777" s="10">
        <v>1785</v>
      </c>
      <c r="B1777" s="71" t="s">
        <v>9095</v>
      </c>
      <c r="C1777" s="50" t="s">
        <v>8448</v>
      </c>
      <c r="D1777" s="51" t="s">
        <v>2845</v>
      </c>
      <c r="E1777" s="71" t="s">
        <v>2830</v>
      </c>
      <c r="F1777" s="76" t="s">
        <v>9096</v>
      </c>
      <c r="G1777" s="60" t="s">
        <v>9097</v>
      </c>
      <c r="H1777" s="10" t="str">
        <f t="shared" si="28"/>
        <v>(1785, 'Phạm Quốc Khánh', '1998-10-10', 'Nam', 'Tây Ninh', '0368 265 695
0947 743 580', 'MR19197', 119, 5, 167, 'HYOGO', '103000000', '2019-11-11', '', '2019-10-24', '2020-20-04', '50000000', '53000000', '', '', '', '', '', '', 'Admin', '2020-06-22 00:46:18'),</v>
      </c>
      <c r="I1777" s="10" t="str">
        <f t="shared" si="28"/>
        <v>(Phạm Quốc Khánh, '1998-10-10', 'Nam', 'Tây Ninh', '0368 265 695
0947 743 580', 'MR19197', '(1785, 'Phạm Quốc Khánh', '1998-10-10', 'Nam', 'Tây Ninh', '0368 265 695
0947 743 580', 'MR19197', 119, 5, 167, 'HYOGO', '103000000', '2019-11-11', '', '2019-10-24', '2020-20-04', '50000000', '53000000', '', '', '', '', '', '', 'Admin', '2020-06-22 00:46:18'),', 5, 167, HYOGO, '103000000', '2019-11-11', '50000000', '2019-10-24', '2020-20-04', '', '53000000', '', '', '', '', '', '', '', 'Admin', '2020-06-22 00:46:18'),</v>
      </c>
      <c r="J1777" s="58">
        <v>119</v>
      </c>
      <c r="K1777" s="58">
        <v>5</v>
      </c>
      <c r="L1777" s="58">
        <v>167</v>
      </c>
      <c r="M1777" s="83" t="s">
        <v>3001</v>
      </c>
      <c r="N1777" s="85">
        <v>103000000</v>
      </c>
      <c r="O1777" s="56" t="s">
        <v>5398</v>
      </c>
      <c r="P1777" s="159">
        <v>50000000</v>
      </c>
      <c r="Q1777" s="124">
        <v>53000000</v>
      </c>
      <c r="R1777" s="124"/>
      <c r="S1777" s="49" t="s">
        <v>7215</v>
      </c>
      <c r="T1777" s="49" t="s">
        <v>8396</v>
      </c>
      <c r="U1777" s="130"/>
      <c r="V1777" s="55"/>
      <c r="W1777" s="55"/>
      <c r="X1777" s="10"/>
      <c r="Y1777" s="10"/>
      <c r="Z1777" s="10"/>
    </row>
    <row r="1778" spans="1:26">
      <c r="A1778" s="10">
        <v>1786</v>
      </c>
      <c r="B1778" s="71" t="s">
        <v>9098</v>
      </c>
      <c r="C1778" s="50" t="s">
        <v>9099</v>
      </c>
      <c r="D1778" s="51" t="s">
        <v>2845</v>
      </c>
      <c r="E1778" s="71" t="s">
        <v>2846</v>
      </c>
      <c r="F1778" s="76" t="s">
        <v>9100</v>
      </c>
      <c r="G1778" s="60" t="s">
        <v>9097</v>
      </c>
      <c r="H1778" s="10" t="str">
        <f t="shared" si="28"/>
        <v>(1786, 'Nguyễn Anh Tuấn', '1998-10-31', 'Nam', 'Bến Tre', '0355 166 786
0327 625 642', 'MR19197', 119, 5, 167, 'HYOGO', '103000000', '2019-11-01', '', '2019-10-24', '2020-20-04', '50000000', '53000000', '', '', '', '', '', '', 'Admin', '2020-06-22 00:46:18'),</v>
      </c>
      <c r="I1778" s="10" t="str">
        <f t="shared" si="28"/>
        <v>(Nguyễn Anh Tuấn, '1998-10-31', 'Nam', 'Bến Tre', '0355 166 786
0327 625 642', 'MR19197', '(1786, 'Nguyễn Anh Tuấn', '1998-10-31', 'Nam', 'Bến Tre', '0355 166 786
0327 625 642', 'MR19197', 119, 5, 167, 'HYOGO', '103000000', '2019-11-01', '', '2019-10-24', '2020-20-04', '50000000', '53000000', '', '', '', '', '', '', 'Admin', '2020-06-22 00:46:18'),', 5, 167, HYOGO, '103000000', '2019-11-01', '50000000', '2019-10-24', '2020-20-04', '', '53000000', '', '', '', '', '', '', '', 'Admin', '2020-06-22 00:46:18'),</v>
      </c>
      <c r="J1778" s="58">
        <v>119</v>
      </c>
      <c r="K1778" s="58">
        <v>5</v>
      </c>
      <c r="L1778" s="58">
        <v>167</v>
      </c>
      <c r="M1778" s="83" t="s">
        <v>3001</v>
      </c>
      <c r="N1778" s="85">
        <v>103000000</v>
      </c>
      <c r="O1778" s="56" t="s">
        <v>8457</v>
      </c>
      <c r="P1778" s="159">
        <v>50000000</v>
      </c>
      <c r="Q1778" s="124">
        <v>53000000</v>
      </c>
      <c r="R1778" s="124"/>
      <c r="S1778" s="49" t="s">
        <v>7215</v>
      </c>
      <c r="T1778" s="49" t="s">
        <v>8396</v>
      </c>
      <c r="U1778" s="130"/>
      <c r="V1778" s="55"/>
      <c r="W1778" s="55"/>
      <c r="X1778" s="10"/>
      <c r="Y1778" s="10"/>
      <c r="Z1778" s="10"/>
    </row>
    <row r="1779" spans="1:26">
      <c r="A1779" s="10">
        <v>1787</v>
      </c>
      <c r="B1779" s="71" t="s">
        <v>9101</v>
      </c>
      <c r="C1779" s="50" t="s">
        <v>9102</v>
      </c>
      <c r="D1779" s="51" t="s">
        <v>2845</v>
      </c>
      <c r="E1779" s="71" t="s">
        <v>3653</v>
      </c>
      <c r="F1779" s="76" t="s">
        <v>9103</v>
      </c>
      <c r="G1779" s="60" t="s">
        <v>9097</v>
      </c>
      <c r="H1779" s="10" t="str">
        <f t="shared" si="28"/>
        <v>(1787, 'Phạm Quốc Tuấn', '1998-03-12', 'Nam', 'Đak Lak', '0927 564 820
0353 378 567', 'MR19197', 119, 5, 167, 'HYOGO', '103000000', '2019-11-01', '', '2019-10-24', '2020-20-04', '50000000', '53000000', '', '', '', '', '', '', 'Admin', '2020-06-22 00:46:18'),</v>
      </c>
      <c r="I1779" s="10" t="str">
        <f t="shared" si="28"/>
        <v>(Phạm Quốc Tuấn, '1998-03-12', 'Nam', 'Đak Lak', '0927 564 820
0353 378 567', 'MR19197', '(1787, 'Phạm Quốc Tuấn', '1998-03-12', 'Nam', 'Đak Lak', '0927 564 820
0353 378 567', 'MR19197', 119, 5, 167, 'HYOGO', '103000000', '2019-11-01', '', '2019-10-24', '2020-20-04', '50000000', '53000000', '', '', '', '', '', '', 'Admin', '2020-06-22 00:46:18'),', 5, 167, HYOGO, '103000000', '2019-11-01', '50000000', '2019-10-24', '2020-20-04', '', '53000000', '', '', '', '', '', '', '', 'Admin', '2020-06-22 00:46:18'),</v>
      </c>
      <c r="J1779" s="58">
        <v>119</v>
      </c>
      <c r="K1779" s="58">
        <v>5</v>
      </c>
      <c r="L1779" s="58">
        <v>167</v>
      </c>
      <c r="M1779" s="83" t="s">
        <v>3001</v>
      </c>
      <c r="N1779" s="85">
        <v>103000000</v>
      </c>
      <c r="O1779" s="56" t="s">
        <v>8457</v>
      </c>
      <c r="P1779" s="159">
        <v>50000000</v>
      </c>
      <c r="Q1779" s="124">
        <v>53000000</v>
      </c>
      <c r="R1779" s="124"/>
      <c r="S1779" s="49" t="s">
        <v>7215</v>
      </c>
      <c r="T1779" s="49" t="s">
        <v>8396</v>
      </c>
      <c r="U1779" s="130"/>
      <c r="V1779" s="55"/>
      <c r="W1779" s="55"/>
      <c r="X1779" s="10"/>
      <c r="Y1779" s="10"/>
      <c r="Z1779" s="10"/>
    </row>
    <row r="1780" spans="1:26">
      <c r="A1780" s="10">
        <v>1788</v>
      </c>
      <c r="B1780" s="71" t="s">
        <v>9104</v>
      </c>
      <c r="C1780" s="50" t="s">
        <v>9105</v>
      </c>
      <c r="D1780" s="51" t="s">
        <v>2818</v>
      </c>
      <c r="E1780" s="71" t="s">
        <v>3253</v>
      </c>
      <c r="F1780" s="76"/>
      <c r="G1780" s="60" t="s">
        <v>9106</v>
      </c>
      <c r="H1780" s="10" t="str">
        <f t="shared" si="28"/>
        <v>(1788, 'Phan Thị Ngọc Trâm', '2000-08-12', 'Nữ', 'Hà Nội', '', 'MR19198', 119, 1, 728, 'SHIGA', '103000000', '2019-10-30', '', '2019-10-25', '020)-ạn-6 ', '50000000', '53000000', '', '', '', '', '', '', 'Admin', '2020-06-22 00:46:18'),</v>
      </c>
      <c r="I1780" s="10" t="str">
        <f t="shared" si="28"/>
        <v>(Phan Thị Ngọc Trâm, '2000-08-12', 'Nữ', 'Hà Nội', '', 'MR19198', '(1788, 'Phan Thị Ngọc Trâm', '2000-08-12', 'Nữ', 'Hà Nội', '', 'MR19198', 119, 1, 728, 'SHIGA', '103000000', '2019-10-30', '', '2019-10-25', '020)-ạn-6 ', '50000000', '53000000', '', '', '', '', '', '', 'Admin', '2020-06-22 00:46:18'),', 1, 728, SHIGA, '103000000', '2019-10-30', '50000000', '2019-10-25', '020)-ạn-6 ', '', '53000000', '', '', '', '', '', '', '', 'Admin', '2020-06-22 00:46:18'),</v>
      </c>
      <c r="J1780" s="58">
        <v>119</v>
      </c>
      <c r="K1780" s="58">
        <v>1</v>
      </c>
      <c r="L1780" s="58">
        <v>728</v>
      </c>
      <c r="M1780" s="83" t="s">
        <v>7323</v>
      </c>
      <c r="N1780" s="85">
        <v>103000000</v>
      </c>
      <c r="O1780" s="56" t="s">
        <v>5579</v>
      </c>
      <c r="P1780" s="159">
        <v>50000000</v>
      </c>
      <c r="Q1780" s="124">
        <v>53000000</v>
      </c>
      <c r="R1780" s="124"/>
      <c r="S1780" s="49" t="s">
        <v>8363</v>
      </c>
      <c r="T1780" s="49" t="s">
        <v>9108</v>
      </c>
      <c r="U1780" s="130"/>
      <c r="V1780" s="55"/>
      <c r="W1780" s="55"/>
      <c r="X1780" s="10"/>
      <c r="Y1780" s="10"/>
      <c r="Z1780" s="10"/>
    </row>
    <row r="1781" spans="1:26">
      <c r="A1781" s="10">
        <v>1789</v>
      </c>
      <c r="B1781" s="71" t="s">
        <v>9109</v>
      </c>
      <c r="C1781" s="50" t="s">
        <v>9110</v>
      </c>
      <c r="D1781" s="51" t="s">
        <v>2818</v>
      </c>
      <c r="E1781" s="71" t="s">
        <v>2855</v>
      </c>
      <c r="F1781" s="76" t="s">
        <v>9111</v>
      </c>
      <c r="G1781" s="60" t="s">
        <v>9106</v>
      </c>
      <c r="H1781" s="10" t="str">
        <f t="shared" si="28"/>
        <v>(1789, 'Phan Thị Nhi', '1999-10-27', 'Nữ', 'Trà Vinh', '0832 565 301
0345 124 319', 'MR19198', 119, 1, 728, 'SHIGA', '103000000', '2019-10-30', '', '2019-10-25', '020)-ạn-6 ', '27000000', '76000000', '', '', '', '', '', '', 'Admin', '2020-06-22 00:46:18'),</v>
      </c>
      <c r="I1781" s="10" t="str">
        <f t="shared" si="28"/>
        <v>(Phan Thị Nhi, '1999-10-27', 'Nữ', 'Trà Vinh', '0832 565 301
0345 124 319', 'MR19198', '(1789, 'Phan Thị Nhi', '1999-10-27', 'Nữ', 'Trà Vinh', '0832 565 301
0345 124 319', 'MR19198', 119, 1, 728, 'SHIGA', '103000000', '2019-10-30', '', '2019-10-25', '020)-ạn-6 ', '27000000', '76000000', '', '', '', '', '', '', 'Admin', '2020-06-22 00:46:18'),', 1, 728, SHIGA, '103000000', '2019-10-30', '27000000', '2019-10-25', '020)-ạn-6 ', '', '76000000', '', '', '', '', '', '', '', 'Admin', '2020-06-22 00:46:18'),</v>
      </c>
      <c r="J1781" s="58">
        <v>119</v>
      </c>
      <c r="K1781" s="58">
        <v>1</v>
      </c>
      <c r="L1781" s="58">
        <v>728</v>
      </c>
      <c r="M1781" s="83" t="s">
        <v>7323</v>
      </c>
      <c r="N1781" s="85">
        <v>103000000</v>
      </c>
      <c r="O1781" s="56" t="s">
        <v>5579</v>
      </c>
      <c r="P1781" s="159">
        <v>27000000</v>
      </c>
      <c r="Q1781" s="124">
        <v>76000000</v>
      </c>
      <c r="R1781" s="124"/>
      <c r="S1781" s="49" t="s">
        <v>8363</v>
      </c>
      <c r="T1781" s="49" t="s">
        <v>9108</v>
      </c>
      <c r="U1781" s="130"/>
      <c r="V1781" s="55"/>
      <c r="W1781" s="55"/>
      <c r="X1781" s="10"/>
      <c r="Y1781" s="10"/>
      <c r="Z1781" s="10"/>
    </row>
    <row r="1782" spans="1:26">
      <c r="A1782" s="10">
        <v>1790</v>
      </c>
      <c r="B1782" s="71" t="s">
        <v>9112</v>
      </c>
      <c r="C1782" s="50" t="s">
        <v>2960</v>
      </c>
      <c r="D1782" s="51" t="s">
        <v>2818</v>
      </c>
      <c r="E1782" s="71" t="s">
        <v>3141</v>
      </c>
      <c r="F1782" s="76" t="s">
        <v>9113</v>
      </c>
      <c r="G1782" s="60" t="s">
        <v>9106</v>
      </c>
      <c r="H1782" s="10" t="str">
        <f t="shared" si="28"/>
        <v>(1790, 'Lê Thị Mỹ Nhu', '1996-01-01', 'Nữ', 'Đồng Tháp', '0921 475 515
0378 905 809', 'MR19198', 119, 1, 728, 'SHIGA', '103000000', '2019-10-30', '', '2019-10-25', '020)-ạn-6 ', '50000000', '53000000', '', '', '', '', '', '', 'Admin', '2020-06-22 00:46:18'),</v>
      </c>
      <c r="I1782" s="10" t="str">
        <f t="shared" si="28"/>
        <v>(Lê Thị Mỹ Nhu, '1996-01-01', 'Nữ', 'Đồng Tháp', '0921 475 515
0378 905 809', 'MR19198', '(1790, 'Lê Thị Mỹ Nhu', '1996-01-01', 'Nữ', 'Đồng Tháp', '0921 475 515
0378 905 809', 'MR19198', 119, 1, 728, 'SHIGA', '103000000', '2019-10-30', '', '2019-10-25', '020)-ạn-6 ', '50000000', '53000000', '', '', '', '', '', '', 'Admin', '2020-06-22 00:46:18'),', 1, 728, SHIGA, '103000000', '2019-10-30', '50000000', '2019-10-25', '020)-ạn-6 ', '', '53000000', '', '', '', '', '', '', '', 'Admin', '2020-06-22 00:46:18'),</v>
      </c>
      <c r="J1782" s="58">
        <v>119</v>
      </c>
      <c r="K1782" s="58">
        <v>1</v>
      </c>
      <c r="L1782" s="58">
        <v>728</v>
      </c>
      <c r="M1782" s="83" t="s">
        <v>7323</v>
      </c>
      <c r="N1782" s="85">
        <v>103000000</v>
      </c>
      <c r="O1782" s="56" t="s">
        <v>5579</v>
      </c>
      <c r="P1782" s="159">
        <v>50000000</v>
      </c>
      <c r="Q1782" s="124">
        <v>53000000</v>
      </c>
      <c r="R1782" s="124"/>
      <c r="S1782" s="49" t="s">
        <v>8363</v>
      </c>
      <c r="T1782" s="49" t="s">
        <v>9108</v>
      </c>
      <c r="U1782" s="130"/>
      <c r="V1782" s="55"/>
      <c r="W1782" s="55"/>
      <c r="X1782" s="10"/>
      <c r="Y1782" s="10"/>
      <c r="Z1782" s="10"/>
    </row>
    <row r="1783" spans="1:26">
      <c r="A1783" s="10">
        <v>1791</v>
      </c>
      <c r="B1783" s="71" t="s">
        <v>9114</v>
      </c>
      <c r="C1783" s="50" t="s">
        <v>9115</v>
      </c>
      <c r="D1783" s="51" t="s">
        <v>2818</v>
      </c>
      <c r="E1783" s="71" t="s">
        <v>3279</v>
      </c>
      <c r="F1783" s="76" t="s">
        <v>9116</v>
      </c>
      <c r="G1783" s="60" t="s">
        <v>9106</v>
      </c>
      <c r="H1783" s="10" t="str">
        <f t="shared" si="28"/>
        <v>(1791, 'Nguyễn Thị Nhung', '1997-05-22', 'Nữ', 'Thanh Hóa', '0342 504 529
0393 852 525', 'MR19198', 119, 1, 728, 'SHIGA', '103000000', '2019-10-30', '', '2019-10-25', '020)-ạn-6 ', '50000000', '53000000', '', '', '', '', '', '', 'Admin', '2020-06-22 00:46:18'),</v>
      </c>
      <c r="I1783" s="10" t="str">
        <f t="shared" si="28"/>
        <v>(Nguyễn Thị Nhung, '1997-05-22', 'Nữ', 'Thanh Hóa', '0342 504 529
0393 852 525', 'MR19198', '(1791, 'Nguyễn Thị Nhung', '1997-05-22', 'Nữ', 'Thanh Hóa', '0342 504 529
0393 852 525', 'MR19198', 119, 1, 728, 'SHIGA', '103000000', '2019-10-30', '', '2019-10-25', '020)-ạn-6 ', '50000000', '53000000', '', '', '', '', '', '', 'Admin', '2020-06-22 00:46:18'),', 1, 728, SHIGA, '103000000', '2019-10-30', '50000000', '2019-10-25', '020)-ạn-6 ', '', '53000000', '', '', '', '', '', '', '', 'Admin', '2020-06-22 00:46:18'),</v>
      </c>
      <c r="J1783" s="58">
        <v>119</v>
      </c>
      <c r="K1783" s="58">
        <v>1</v>
      </c>
      <c r="L1783" s="58">
        <v>728</v>
      </c>
      <c r="M1783" s="83" t="s">
        <v>7323</v>
      </c>
      <c r="N1783" s="85">
        <v>103000000</v>
      </c>
      <c r="O1783" s="56" t="s">
        <v>5579</v>
      </c>
      <c r="P1783" s="159">
        <v>50000000</v>
      </c>
      <c r="Q1783" s="124">
        <v>53000000</v>
      </c>
      <c r="R1783" s="124"/>
      <c r="S1783" s="49" t="s">
        <v>8363</v>
      </c>
      <c r="T1783" s="49" t="s">
        <v>9108</v>
      </c>
      <c r="U1783" s="130"/>
      <c r="V1783" s="55"/>
      <c r="W1783" s="55"/>
      <c r="X1783" s="10"/>
      <c r="Y1783" s="10"/>
      <c r="Z1783" s="10"/>
    </row>
    <row r="1784" spans="1:26">
      <c r="A1784" s="10">
        <v>1792</v>
      </c>
      <c r="B1784" s="71" t="s">
        <v>9117</v>
      </c>
      <c r="C1784" s="50" t="s">
        <v>9118</v>
      </c>
      <c r="D1784" s="51" t="s">
        <v>2818</v>
      </c>
      <c r="E1784" s="71" t="s">
        <v>2969</v>
      </c>
      <c r="F1784" s="76" t="s">
        <v>9119</v>
      </c>
      <c r="G1784" s="60" t="s">
        <v>9106</v>
      </c>
      <c r="H1784" s="10" t="str">
        <f t="shared" si="28"/>
        <v>(1792, 'Đặng Thị Yến Nhi', '2001-05-04', 'Nữ', 'Thừa Thiên Huế', '0336 614 969
0985 014 106', 'MR19198', 119, 1, 728, 'SHIGA', '103000000', '2019-11-01', '', '2019-10-25', '020)-ạn-6 ', '50000000', '53000000', '', '', '', '', '', '', 'Admin', '2020-06-22 00:46:18'),</v>
      </c>
      <c r="I1784" s="10" t="str">
        <f t="shared" si="28"/>
        <v>(Đặng Thị Yến Nhi, '2001-05-04', 'Nữ', 'Thừa Thiên Huế', '0336 614 969
0985 014 106', 'MR19198', '(1792, 'Đặng Thị Yến Nhi', '2001-05-04', 'Nữ', 'Thừa Thiên Huế', '0336 614 969
0985 014 106', 'MR19198', 119, 1, 728, 'SHIGA', '103000000', '2019-11-01', '', '2019-10-25', '020)-ạn-6 ', '50000000', '53000000', '', '', '', '', '', '', 'Admin', '2020-06-22 00:46:18'),', 1, 728, SHIGA, '103000000', '2019-11-01', '50000000', '2019-10-25', '020)-ạn-6 ', '', '53000000', '', '', '', '', '', '', '', 'Admin', '2020-06-22 00:46:18'),</v>
      </c>
      <c r="J1784" s="58">
        <v>119</v>
      </c>
      <c r="K1784" s="58">
        <v>1</v>
      </c>
      <c r="L1784" s="58">
        <v>728</v>
      </c>
      <c r="M1784" s="83" t="s">
        <v>7323</v>
      </c>
      <c r="N1784" s="85">
        <v>103000000</v>
      </c>
      <c r="O1784" s="56" t="s">
        <v>8457</v>
      </c>
      <c r="P1784" s="159">
        <v>50000000</v>
      </c>
      <c r="Q1784" s="124">
        <v>53000000</v>
      </c>
      <c r="R1784" s="124"/>
      <c r="S1784" s="49" t="s">
        <v>8363</v>
      </c>
      <c r="T1784" s="49" t="s">
        <v>9108</v>
      </c>
      <c r="U1784" s="130"/>
      <c r="V1784" s="55"/>
      <c r="W1784" s="55"/>
      <c r="X1784" s="10"/>
      <c r="Y1784" s="10"/>
      <c r="Z1784" s="10"/>
    </row>
    <row r="1785" spans="1:26">
      <c r="A1785" s="10">
        <v>1793</v>
      </c>
      <c r="B1785" s="71" t="s">
        <v>8057</v>
      </c>
      <c r="C1785" s="50" t="s">
        <v>9120</v>
      </c>
      <c r="D1785" s="51" t="s">
        <v>2818</v>
      </c>
      <c r="E1785" s="71" t="s">
        <v>2846</v>
      </c>
      <c r="F1785" s="76" t="s">
        <v>9121</v>
      </c>
      <c r="G1785" s="60" t="s">
        <v>9106</v>
      </c>
      <c r="H1785" s="10" t="str">
        <f t="shared" si="28"/>
        <v>(1793, 'Nguyễn Thị Thảo', '1995-10-21', 'Nữ', 'Bến Tre', '0978 246 847
0354 659 121', 'MR19198', 119, 1, 728, 'SHIGA', '103000000', '2019-10-29', '', '2019-10-25', '020)-ạn-6 ', '50000000', '53000000', '', '', '', '', '', '', 'Admin', '2020-06-22 00:46:18'),</v>
      </c>
      <c r="I1785" s="10" t="str">
        <f t="shared" si="28"/>
        <v>(Nguyễn Thị Thảo, '1995-10-21', 'Nữ', 'Bến Tre', '0978 246 847
0354 659 121', 'MR19198', '(1793, 'Nguyễn Thị Thảo', '1995-10-21', 'Nữ', 'Bến Tre', '0978 246 847
0354 659 121', 'MR19198', 119, 1, 728, 'SHIGA', '103000000', '2019-10-29', '', '2019-10-25', '020)-ạn-6 ', '50000000', '53000000', '', '', '', '', '', '', 'Admin', '2020-06-22 00:46:18'),', 1, 728, SHIGA, '103000000', '2019-10-29', '50000000', '2019-10-25', '020)-ạn-6 ', '', '53000000', '', '', '', '', '', '', '', 'Admin', '2020-06-22 00:46:18'),</v>
      </c>
      <c r="J1785" s="58">
        <v>119</v>
      </c>
      <c r="K1785" s="58">
        <v>1</v>
      </c>
      <c r="L1785" s="58">
        <v>728</v>
      </c>
      <c r="M1785" s="83" t="s">
        <v>7323</v>
      </c>
      <c r="N1785" s="85">
        <v>103000000</v>
      </c>
      <c r="O1785" s="56" t="s">
        <v>8389</v>
      </c>
      <c r="P1785" s="159">
        <v>50000000</v>
      </c>
      <c r="Q1785" s="124">
        <v>53000000</v>
      </c>
      <c r="R1785" s="124"/>
      <c r="S1785" s="49" t="s">
        <v>8363</v>
      </c>
      <c r="T1785" s="49" t="s">
        <v>9108</v>
      </c>
      <c r="U1785" s="130"/>
      <c r="V1785" s="55"/>
      <c r="W1785" s="55"/>
      <c r="X1785" s="10"/>
      <c r="Y1785" s="10"/>
      <c r="Z1785" s="10"/>
    </row>
    <row r="1786" spans="1:26">
      <c r="A1786" s="10">
        <v>1794</v>
      </c>
      <c r="B1786" s="71" t="s">
        <v>9122</v>
      </c>
      <c r="C1786" s="50" t="s">
        <v>9123</v>
      </c>
      <c r="D1786" s="51" t="s">
        <v>2818</v>
      </c>
      <c r="E1786" s="71" t="s">
        <v>3435</v>
      </c>
      <c r="F1786" s="76" t="s">
        <v>9124</v>
      </c>
      <c r="G1786" s="60" t="s">
        <v>9106</v>
      </c>
      <c r="H1786" s="10" t="str">
        <f t="shared" si="28"/>
        <v>(1794, 'Trịnh Thị Hồng Bích', '1998-12-13', 'Nữ', 'Nam Định', '0357 516 630
0972 452 554', 'MR19198', 119, 1, 728, 'SHIGA', '103000000', '2019-10-30', '', '2019-10-25', '020)-ạn-6 ', '50000000', '53000000', '', '', '', '', '', '', 'Admin', '2020-06-22 00:46:18'),</v>
      </c>
      <c r="I1786" s="10" t="str">
        <f t="shared" si="28"/>
        <v>(Trịnh Thị Hồng Bích, '1998-12-13', 'Nữ', 'Nam Định', '0357 516 630
0972 452 554', 'MR19198', '(1794, 'Trịnh Thị Hồng Bích', '1998-12-13', 'Nữ', 'Nam Định', '0357 516 630
0972 452 554', 'MR19198', 119, 1, 728, 'SHIGA', '103000000', '2019-10-30', '', '2019-10-25', '020)-ạn-6 ', '50000000', '53000000', '', '', '', '', '', '', 'Admin', '2020-06-22 00:46:18'),', 1, 728, SHIGA, '103000000', '2019-10-30', '50000000', '2019-10-25', '020)-ạn-6 ', '', '53000000', '', '', '', '', '', '', '', 'Admin', '2020-06-22 00:46:18'),</v>
      </c>
      <c r="J1786" s="58">
        <v>119</v>
      </c>
      <c r="K1786" s="58">
        <v>1</v>
      </c>
      <c r="L1786" s="58">
        <v>728</v>
      </c>
      <c r="M1786" s="83" t="s">
        <v>7323</v>
      </c>
      <c r="N1786" s="85">
        <v>103000000</v>
      </c>
      <c r="O1786" s="56" t="s">
        <v>5579</v>
      </c>
      <c r="P1786" s="159">
        <v>50000000</v>
      </c>
      <c r="Q1786" s="124">
        <v>53000000</v>
      </c>
      <c r="R1786" s="124"/>
      <c r="S1786" s="49" t="s">
        <v>8363</v>
      </c>
      <c r="T1786" s="49" t="s">
        <v>9108</v>
      </c>
      <c r="U1786" s="130"/>
      <c r="V1786" s="55"/>
      <c r="W1786" s="55"/>
      <c r="X1786" s="10"/>
      <c r="Y1786" s="10"/>
      <c r="Z1786" s="10"/>
    </row>
    <row r="1787" spans="1:26">
      <c r="A1787" s="10">
        <v>1795</v>
      </c>
      <c r="B1787" s="71" t="s">
        <v>9125</v>
      </c>
      <c r="C1787" s="50" t="s">
        <v>9126</v>
      </c>
      <c r="D1787" s="51" t="s">
        <v>2818</v>
      </c>
      <c r="E1787" s="71" t="s">
        <v>2846</v>
      </c>
      <c r="F1787" s="76" t="s">
        <v>9127</v>
      </c>
      <c r="G1787" s="60" t="s">
        <v>9106</v>
      </c>
      <c r="H1787" s="10" t="str">
        <f t="shared" si="28"/>
        <v>(1795, 'Huỳnh Ngân', '2001-11-31', 'Nữ', 'Bến Tre', '0355 037 035
0986 082 593', 'MR19198', 119, 1, 728, 'SHIGA', '103000000', '2019-10-29', '', '2019-10-25', '020)-ạn-6 ', '50000000', '53000000', '', '', '', '', '', '', 'Admin', '2020-06-22 00:46:18'),</v>
      </c>
      <c r="I1787" s="10" t="str">
        <f t="shared" si="28"/>
        <v>(Huỳnh Ngân, '2001-11-31', 'Nữ', 'Bến Tre', '0355 037 035
0986 082 593', 'MR19198', '(1795, 'Huỳnh Ngân', '2001-11-31', 'Nữ', 'Bến Tre', '0355 037 035
0986 082 593', 'MR19198', 119, 1, 728, 'SHIGA', '103000000', '2019-10-29', '', '2019-10-25', '020)-ạn-6 ', '50000000', '53000000', '', '', '', '', '', '', 'Admin', '2020-06-22 00:46:18'),', 1, 728, SHIGA, '103000000', '2019-10-29', '50000000', '2019-10-25', '020)-ạn-6 ', '', '53000000', '', '', '', '', '', '', '', 'Admin', '2020-06-22 00:46:18'),</v>
      </c>
      <c r="J1787" s="58">
        <v>119</v>
      </c>
      <c r="K1787" s="58">
        <v>1</v>
      </c>
      <c r="L1787" s="58">
        <v>728</v>
      </c>
      <c r="M1787" s="83" t="s">
        <v>7323</v>
      </c>
      <c r="N1787" s="85">
        <v>103000000</v>
      </c>
      <c r="O1787" s="56" t="s">
        <v>8389</v>
      </c>
      <c r="P1787" s="159">
        <v>50000000</v>
      </c>
      <c r="Q1787" s="124">
        <v>53000000</v>
      </c>
      <c r="R1787" s="124"/>
      <c r="S1787" s="49" t="s">
        <v>8363</v>
      </c>
      <c r="T1787" s="49" t="s">
        <v>9108</v>
      </c>
      <c r="U1787" s="130"/>
      <c r="V1787" s="55"/>
      <c r="W1787" s="55"/>
      <c r="X1787" s="10"/>
      <c r="Y1787" s="10"/>
      <c r="Z1787" s="10"/>
    </row>
    <row r="1788" spans="1:26">
      <c r="A1788" s="10">
        <v>1796</v>
      </c>
      <c r="B1788" s="71" t="s">
        <v>9128</v>
      </c>
      <c r="C1788" s="50" t="s">
        <v>9129</v>
      </c>
      <c r="D1788" s="51" t="s">
        <v>2818</v>
      </c>
      <c r="E1788" s="71" t="s">
        <v>2855</v>
      </c>
      <c r="F1788" s="76" t="s">
        <v>9130</v>
      </c>
      <c r="G1788" s="60" t="s">
        <v>9106</v>
      </c>
      <c r="H1788" s="10" t="str">
        <f t="shared" si="28"/>
        <v>(1796, 'Huỳnh Thị Mỹ Duyên', '2001-01-24', 'Nữ', 'Trà Vinh', '0347 993 851
0395 548 709', 'MR19198', 119, 1, 728, 'SHIGA', '103000000', '2019-10-30', '', '2019-10-25', '020)-ạn-6 ', '50000000', '53000000', '', '', '', '', '', '', 'Admin', '2020-06-22 00:46:18'),</v>
      </c>
      <c r="I1788" s="10" t="str">
        <f t="shared" si="28"/>
        <v>(Huỳnh Thị Mỹ Duyên, '2001-01-24', 'Nữ', 'Trà Vinh', '0347 993 851
0395 548 709', 'MR19198', '(1796, 'Huỳnh Thị Mỹ Duyên', '2001-01-24', 'Nữ', 'Trà Vinh', '0347 993 851
0395 548 709', 'MR19198', 119, 1, 728, 'SHIGA', '103000000', '2019-10-30', '', '2019-10-25', '020)-ạn-6 ', '50000000', '53000000', '', '', '', '', '', '', 'Admin', '2020-06-22 00:46:18'),', 1, 728, SHIGA, '103000000', '2019-10-30', '50000000', '2019-10-25', '020)-ạn-6 ', '', '53000000', '', '', '', '', '', '', '', 'Admin', '2020-06-22 00:46:18'),</v>
      </c>
      <c r="J1788" s="58">
        <v>119</v>
      </c>
      <c r="K1788" s="58">
        <v>1</v>
      </c>
      <c r="L1788" s="58">
        <v>728</v>
      </c>
      <c r="M1788" s="83" t="s">
        <v>7323</v>
      </c>
      <c r="N1788" s="85">
        <v>103000000</v>
      </c>
      <c r="O1788" s="56" t="s">
        <v>5579</v>
      </c>
      <c r="P1788" s="159">
        <v>50000000</v>
      </c>
      <c r="Q1788" s="124">
        <v>53000000</v>
      </c>
      <c r="R1788" s="124"/>
      <c r="S1788" s="49" t="s">
        <v>8363</v>
      </c>
      <c r="T1788" s="49" t="s">
        <v>9108</v>
      </c>
      <c r="U1788" s="130"/>
      <c r="V1788" s="55"/>
      <c r="W1788" s="55"/>
      <c r="X1788" s="10"/>
      <c r="Y1788" s="10"/>
      <c r="Z1788" s="10"/>
    </row>
    <row r="1789" spans="1:26">
      <c r="A1789" s="10">
        <v>1797</v>
      </c>
      <c r="B1789" s="71" t="s">
        <v>9131</v>
      </c>
      <c r="C1789" s="50" t="s">
        <v>9132</v>
      </c>
      <c r="D1789" s="51" t="s">
        <v>2818</v>
      </c>
      <c r="E1789" s="71" t="s">
        <v>2855</v>
      </c>
      <c r="F1789" s="76" t="s">
        <v>9133</v>
      </c>
      <c r="G1789" s="60" t="s">
        <v>9106</v>
      </c>
      <c r="H1789" s="10" t="str">
        <f t="shared" si="28"/>
        <v>(1797, 'Nguyễn Thị Huỳnh Mai', '2001-11-10', 'Nữ', 'Trà Vinh', '0389 886 563
0939 093 605', 'MR19198', 119, 1, 728, 'SHIGA', '103000000', '2019-10-29', '', '2019-10-25', '020)-ạn-6 ', '50000000', '53000000', '', '', '', '', '', '', 'Admin', '2020-06-22 00:46:18'),</v>
      </c>
      <c r="I1789" s="10" t="str">
        <f t="shared" si="28"/>
        <v>(Nguyễn Thị Huỳnh Mai, '2001-11-10', 'Nữ', 'Trà Vinh', '0389 886 563
0939 093 605', 'MR19198', '(1797, 'Nguyễn Thị Huỳnh Mai', '2001-11-10', 'Nữ', 'Trà Vinh', '0389 886 563
0939 093 605', 'MR19198', 119, 1, 728, 'SHIGA', '103000000', '2019-10-29', '', '2019-10-25', '020)-ạn-6 ', '50000000', '53000000', '', '', '', '', '', '', 'Admin', '2020-06-22 00:46:18'),', 1, 728, SHIGA, '103000000', '2019-10-29', '50000000', '2019-10-25', '020)-ạn-6 ', '', '53000000', '', '', '', '', '', '', '', 'Admin', '2020-06-22 00:46:18'),</v>
      </c>
      <c r="J1789" s="58">
        <v>119</v>
      </c>
      <c r="K1789" s="58">
        <v>1</v>
      </c>
      <c r="L1789" s="58">
        <v>728</v>
      </c>
      <c r="M1789" s="83" t="s">
        <v>7323</v>
      </c>
      <c r="N1789" s="85">
        <v>103000000</v>
      </c>
      <c r="O1789" s="56" t="s">
        <v>8389</v>
      </c>
      <c r="P1789" s="159">
        <v>50000000</v>
      </c>
      <c r="Q1789" s="124">
        <v>53000000</v>
      </c>
      <c r="R1789" s="124"/>
      <c r="S1789" s="49" t="s">
        <v>8363</v>
      </c>
      <c r="T1789" s="49" t="s">
        <v>9108</v>
      </c>
      <c r="U1789" s="130"/>
      <c r="V1789" s="55"/>
      <c r="W1789" s="55"/>
      <c r="X1789" s="10"/>
      <c r="Y1789" s="10"/>
      <c r="Z1789" s="10"/>
    </row>
    <row r="1790" spans="1:26">
      <c r="A1790" s="10">
        <v>1798</v>
      </c>
      <c r="B1790" s="71" t="s">
        <v>9134</v>
      </c>
      <c r="C1790" s="50" t="s">
        <v>9135</v>
      </c>
      <c r="D1790" s="51" t="s">
        <v>2818</v>
      </c>
      <c r="E1790" s="71" t="s">
        <v>2846</v>
      </c>
      <c r="F1790" s="76" t="s">
        <v>9136</v>
      </c>
      <c r="G1790" s="60" t="s">
        <v>9106</v>
      </c>
      <c r="H1790" s="10" t="str">
        <f t="shared" si="28"/>
        <v>(1798, 'Nguyễn Thị Rí', '1993-05-19', 'Nữ', 'Bến Tre', '0971 156 620
0966 096 291', 'MR19198', 119, 1, 728, 'SHIGA', '103000000', '2019-10-30', '', '2019-10-25', '020)-ạn-6 ', '50000000', '53000000', '', '', '', '', '', '', 'Admin', '2020-06-22 00:46:18'),</v>
      </c>
      <c r="I1790" s="10" t="str">
        <f t="shared" si="28"/>
        <v>(Nguyễn Thị Rí, '1993-05-19', 'Nữ', 'Bến Tre', '0971 156 620
0966 096 291', 'MR19198', '(1798, 'Nguyễn Thị Rí', '1993-05-19', 'Nữ', 'Bến Tre', '0971 156 620
0966 096 291', 'MR19198', 119, 1, 728, 'SHIGA', '103000000', '2019-10-30', '', '2019-10-25', '020)-ạn-6 ', '50000000', '53000000', '', '', '', '', '', '', 'Admin', '2020-06-22 00:46:18'),', 1, 728, SHIGA, '103000000', '2019-10-30', '50000000', '2019-10-25', '020)-ạn-6 ', '', '53000000', '', '', '', '', '', '', '', 'Admin', '2020-06-22 00:46:18'),</v>
      </c>
      <c r="J1790" s="58">
        <v>119</v>
      </c>
      <c r="K1790" s="58">
        <v>1</v>
      </c>
      <c r="L1790" s="58">
        <v>728</v>
      </c>
      <c r="M1790" s="83" t="s">
        <v>7323</v>
      </c>
      <c r="N1790" s="85">
        <v>103000000</v>
      </c>
      <c r="O1790" s="56" t="s">
        <v>5579</v>
      </c>
      <c r="P1790" s="159">
        <v>50000000</v>
      </c>
      <c r="Q1790" s="124">
        <v>53000000</v>
      </c>
      <c r="R1790" s="124"/>
      <c r="S1790" s="49" t="s">
        <v>8363</v>
      </c>
      <c r="T1790" s="49" t="s">
        <v>9108</v>
      </c>
      <c r="U1790" s="130"/>
      <c r="V1790" s="55"/>
      <c r="W1790" s="55"/>
      <c r="X1790" s="10"/>
      <c r="Y1790" s="10"/>
      <c r="Z1790" s="10"/>
    </row>
    <row r="1791" spans="1:26">
      <c r="A1791" s="10">
        <v>1799</v>
      </c>
      <c r="B1791" s="71" t="s">
        <v>9137</v>
      </c>
      <c r="C1791" s="50" t="s">
        <v>8577</v>
      </c>
      <c r="D1791" s="51" t="s">
        <v>2818</v>
      </c>
      <c r="E1791" s="71" t="s">
        <v>2846</v>
      </c>
      <c r="F1791" s="76" t="s">
        <v>9138</v>
      </c>
      <c r="G1791" s="60" t="s">
        <v>9106</v>
      </c>
      <c r="H1791" s="10" t="str">
        <f t="shared" si="28"/>
        <v>(1799, 'Nguyễn Thị Trà My', '2001-10-19', 'Nữ', 'Bến Tre', '0359 540 690
0369 090 879', 'MR19198', 119, 1, 728, 'SHIGA', '103000000', '2019-10-31', '', '2019-10-25', '020)-ạn-6 ', '50000000', '53000000', '', '', '', '', '', '', 'Admin', '2020-06-22 00:46:18'),</v>
      </c>
      <c r="I1791" s="10" t="str">
        <f t="shared" si="28"/>
        <v>(Nguyễn Thị Trà My, '2001-10-19', 'Nữ', 'Bến Tre', '0359 540 690
0369 090 879', 'MR19198', '(1799, 'Nguyễn Thị Trà My', '2001-10-19', 'Nữ', 'Bến Tre', '0359 540 690
0369 090 879', 'MR19198', 119, 1, 728, 'SHIGA', '103000000', '2019-10-31', '', '2019-10-25', '020)-ạn-6 ', '50000000', '53000000', '', '', '', '', '', '', 'Admin', '2020-06-22 00:46:18'),', 1, 728, SHIGA, '103000000', '2019-10-31', '50000000', '2019-10-25', '020)-ạn-6 ', '', '53000000', '', '', '', '', '', '', '', 'Admin', '2020-06-22 00:46:18'),</v>
      </c>
      <c r="J1791" s="58">
        <v>119</v>
      </c>
      <c r="K1791" s="58">
        <v>1</v>
      </c>
      <c r="L1791" s="58">
        <v>728</v>
      </c>
      <c r="M1791" s="83" t="s">
        <v>7323</v>
      </c>
      <c r="N1791" s="85">
        <v>103000000</v>
      </c>
      <c r="O1791" s="56" t="s">
        <v>8427</v>
      </c>
      <c r="P1791" s="159">
        <v>50000000</v>
      </c>
      <c r="Q1791" s="124">
        <v>53000000</v>
      </c>
      <c r="R1791" s="124"/>
      <c r="S1791" s="49" t="s">
        <v>8363</v>
      </c>
      <c r="T1791" s="49" t="s">
        <v>9108</v>
      </c>
      <c r="U1791" s="130"/>
      <c r="V1791" s="55"/>
      <c r="W1791" s="55"/>
      <c r="X1791" s="10"/>
      <c r="Y1791" s="10"/>
      <c r="Z1791" s="10"/>
    </row>
    <row r="1792" spans="1:26">
      <c r="A1792" s="10">
        <v>1800</v>
      </c>
      <c r="B1792" s="71" t="s">
        <v>9139</v>
      </c>
      <c r="C1792" s="50" t="s">
        <v>9140</v>
      </c>
      <c r="D1792" s="51" t="s">
        <v>2818</v>
      </c>
      <c r="E1792" s="71" t="s">
        <v>3578</v>
      </c>
      <c r="F1792" s="76" t="s">
        <v>9141</v>
      </c>
      <c r="G1792" s="60" t="s">
        <v>9142</v>
      </c>
      <c r="H1792" s="10" t="str">
        <f t="shared" si="28"/>
        <v>(1800, 'Lê Thị Thúy Nga', '1992-08-10', 'Nữ', 'Hải Dương', '0385 567 157
0978 882 697', 'MRHL19050', 140, 51, 729, 'OSAKA', '69000000', '2019-11-05', '', '2019-10-30', '', '34500000', '34500000', '', '', '', '', '', '', 'Admin', '2020-06-22 00:46:18'),</v>
      </c>
      <c r="I1792" s="10" t="str">
        <f t="shared" si="28"/>
        <v>(Lê Thị Thúy Nga, '1992-08-10', 'Nữ', 'Hải Dương', '0385 567 157
0978 882 697', 'MRHL19050', '(1800, 'Lê Thị Thúy Nga', '1992-08-10', 'Nữ', 'Hải Dương', '0385 567 157
0978 882 697', 'MRHL19050', 140, 51, 729, 'OSAKA', '69000000', '2019-11-05', '', '2019-10-30', '', '34500000', '34500000', '', '', '', '', '', '', 'Admin', '2020-06-22 00:46:18'),', 51, 729, OSAKA, '69000000', '2019-11-05', '34500000', '2019-10-30', '', '', '34500000', '', '', '', '', '', '', '', 'Admin', '2020-06-22 00:46:18'),</v>
      </c>
      <c r="J1792" s="58">
        <v>140</v>
      </c>
      <c r="K1792" s="58">
        <v>51</v>
      </c>
      <c r="L1792" s="58">
        <v>729</v>
      </c>
      <c r="M1792" s="83" t="s">
        <v>3343</v>
      </c>
      <c r="N1792" s="85">
        <v>69000000</v>
      </c>
      <c r="O1792" s="56" t="s">
        <v>8456</v>
      </c>
      <c r="P1792" s="159">
        <v>34500000</v>
      </c>
      <c r="Q1792" s="124">
        <v>34500000</v>
      </c>
      <c r="R1792" s="124"/>
      <c r="S1792" s="49" t="s">
        <v>5579</v>
      </c>
      <c r="T1792" s="49"/>
      <c r="U1792" s="130"/>
      <c r="V1792" s="55"/>
      <c r="W1792" s="55"/>
      <c r="X1792" s="10"/>
      <c r="Y1792" s="10"/>
      <c r="Z1792" s="10"/>
    </row>
    <row r="1793" spans="1:26">
      <c r="A1793" s="10">
        <v>1801</v>
      </c>
      <c r="B1793" s="71" t="s">
        <v>9144</v>
      </c>
      <c r="C1793" s="50" t="s">
        <v>4727</v>
      </c>
      <c r="D1793" s="51" t="s">
        <v>2845</v>
      </c>
      <c r="E1793" s="71" t="s">
        <v>2855</v>
      </c>
      <c r="F1793" s="76" t="s">
        <v>9145</v>
      </c>
      <c r="G1793" s="60" t="s">
        <v>9146</v>
      </c>
      <c r="H1793" s="10" t="str">
        <f t="shared" si="28"/>
        <v>(1801, 'Nguyễn Hoài Nhi', '1990-05-04', 'Nam', 'Trà Vinh', '0988 427 414
0919 872 100', 'MG1157MH', 31, 75, , 'TOKYO', '99000000', '2019-11-06', '', '2019-10-30', '2020-20-04', '30000000', '69000000', '', '', '', '', '', '', 'Admin', '2020-06-22 00:46:18'),</v>
      </c>
      <c r="I1793" s="10" t="str">
        <f t="shared" si="28"/>
        <v>(Nguyễn Hoài Nhi, '1990-05-04', 'Nam', 'Trà Vinh', '0988 427 414
0919 872 100', 'MG1157MH', '(1801, 'Nguyễn Hoài Nhi', '1990-05-04', 'Nam', 'Trà Vinh', '0988 427 414
0919 872 100', 'MG1157MH', 31, 75, , 'TOKYO', '99000000', '2019-11-06', '', '2019-10-30', '2020-20-04', '30000000', '69000000', '', '', '', '', '', '', 'Admin', '2020-06-22 00:46:18'),', 75, , TOKYO, '99000000', '2019-11-06', '30000000', '2019-10-30', '2020-20-04', '', '69000000', '', '', '', '', '', '', '', 'Admin', '2020-06-22 00:46:18'),</v>
      </c>
      <c r="J1793" s="58">
        <v>31</v>
      </c>
      <c r="K1793" s="58">
        <v>75</v>
      </c>
      <c r="L1793" s="58"/>
      <c r="M1793" s="83" t="s">
        <v>2823</v>
      </c>
      <c r="N1793" s="85">
        <v>99000000</v>
      </c>
      <c r="O1793" s="56" t="s">
        <v>3695</v>
      </c>
      <c r="P1793" s="159">
        <v>30000000</v>
      </c>
      <c r="Q1793" s="124">
        <v>69000000</v>
      </c>
      <c r="R1793" s="124"/>
      <c r="S1793" s="49" t="s">
        <v>5579</v>
      </c>
      <c r="T1793" s="49" t="s">
        <v>8396</v>
      </c>
      <c r="U1793" s="130"/>
      <c r="V1793" s="55"/>
      <c r="W1793" s="55"/>
      <c r="X1793" s="10"/>
      <c r="Y1793" s="10"/>
      <c r="Z1793" s="10"/>
    </row>
    <row r="1794" spans="1:26">
      <c r="A1794" s="10">
        <v>1802</v>
      </c>
      <c r="B1794" s="71" t="s">
        <v>9148</v>
      </c>
      <c r="C1794" s="50" t="s">
        <v>9149</v>
      </c>
      <c r="D1794" s="51" t="s">
        <v>2845</v>
      </c>
      <c r="E1794" s="71" t="s">
        <v>2876</v>
      </c>
      <c r="F1794" s="76" t="s">
        <v>9150</v>
      </c>
      <c r="G1794" s="60" t="s">
        <v>9146</v>
      </c>
      <c r="H1794" s="10" t="str">
        <f t="shared" si="28"/>
        <v>(1802, 'Tăng Minh Nhựt', '1994-03-05', 'Nam', 'Vĩnh Long', '0398 452 944
0355 561 615', 'MG1157MH', 31, 75, , 'TOKYO', '99000000', '2019-11-05', '', '2019-10-30', '2020-20-04', '50000000', '49000000', '', '', '', '', '', '', 'Admin', '2020-06-22 00:46:18'),</v>
      </c>
      <c r="I1794" s="10" t="str">
        <f t="shared" si="28"/>
        <v>(Tăng Minh Nhựt, '1994-03-05', 'Nam', 'Vĩnh Long', '0398 452 944
0355 561 615', 'MG1157MH', '(1802, 'Tăng Minh Nhựt', '1994-03-05', 'Nam', 'Vĩnh Long', '0398 452 944
0355 561 615', 'MG1157MH', 31, 75, , 'TOKYO', '99000000', '2019-11-05', '', '2019-10-30', '2020-20-04', '50000000', '49000000', '', '', '', '', '', '', 'Admin', '2020-06-22 00:46:18'),', 75, , TOKYO, '99000000', '2019-11-05', '50000000', '2019-10-30', '2020-20-04', '', '49000000', '', '', '', '', '', '', '', 'Admin', '2020-06-22 00:46:18'),</v>
      </c>
      <c r="J1794" s="58">
        <v>31</v>
      </c>
      <c r="K1794" s="58">
        <v>75</v>
      </c>
      <c r="L1794" s="58"/>
      <c r="M1794" s="83" t="s">
        <v>2823</v>
      </c>
      <c r="N1794" s="85">
        <v>99000000</v>
      </c>
      <c r="O1794" s="56" t="s">
        <v>8456</v>
      </c>
      <c r="P1794" s="159">
        <v>50000000</v>
      </c>
      <c r="Q1794" s="124">
        <v>49000000</v>
      </c>
      <c r="R1794" s="124"/>
      <c r="S1794" s="49" t="s">
        <v>5579</v>
      </c>
      <c r="T1794" s="49" t="s">
        <v>8396</v>
      </c>
      <c r="U1794" s="130"/>
      <c r="V1794" s="55"/>
      <c r="W1794" s="55"/>
      <c r="X1794" s="10"/>
      <c r="Y1794" s="10"/>
      <c r="Z1794" s="10"/>
    </row>
    <row r="1795" spans="1:26">
      <c r="A1795" s="10">
        <v>1803</v>
      </c>
      <c r="B1795" s="71" t="s">
        <v>9151</v>
      </c>
      <c r="C1795" s="50" t="s">
        <v>5793</v>
      </c>
      <c r="D1795" s="51" t="s">
        <v>2845</v>
      </c>
      <c r="E1795" s="71" t="s">
        <v>2840</v>
      </c>
      <c r="F1795" s="76" t="s">
        <v>9152</v>
      </c>
      <c r="G1795" s="60" t="s">
        <v>9146</v>
      </c>
      <c r="H1795" s="10" t="str">
        <f t="shared" ref="H1795:I1858" si="29">"("&amp;A1795&amp;", "&amp;"'"&amp;B1795&amp;"'"&amp;", "&amp;"'"&amp;C1795&amp;"'"&amp;", "&amp;"'"&amp;D1795&amp;"'"&amp;", "&amp;"'"&amp;E1795&amp;"'"&amp;", "&amp;"'"&amp;F1795&amp;"'"&amp;", "&amp;"'"&amp;G1795&amp;"'"&amp;", "&amp;J1795&amp;", "&amp;K1795&amp;", "&amp;L1795&amp;", "&amp;"'"&amp;M1795&amp;"'"&amp;", "&amp;"'"&amp;N1795&amp;"'"&amp;", "&amp;"'"&amp;O1795&amp;"'"&amp;", "&amp;"'"&amp;R1795&amp;"'"&amp;", "&amp;"'"&amp;S1795&amp;"'"&amp;", "&amp;"'"&amp;T1795&amp;"'"&amp;", "&amp;"'"&amp;P1795&amp;"'"&amp;", "&amp;"'"&amp;Q1795&amp;"'"&amp;", "&amp;"'"&amp;U1795&amp;"'"&amp;", "&amp;"'"&amp;V1795&amp;"'"&amp;", "&amp;"'"&amp;W1795&amp;"'"&amp;", "&amp;"'"&amp;X1795&amp;"'"&amp;", "&amp;"'"&amp;Y1795&amp;"'"&amp;", "&amp;"'"&amp;Z1795&amp;"'"&amp;", 'Admin', '2020-06-22 00:46:18'),"</f>
        <v>(1803, 'Nguyễn Hoàng Vũ', '1997-10-25', 'Nam', 'Kiên Giang', '0962 894 336
0396 885 454', 'MG1157MH', 31, 75, , 'TOKYO', '99000000', '2019-11-05', '', '2019-10-30', '2020-20-04', '50000000', '49000000', '', '', '', '', '', '', 'Admin', '2020-06-22 00:46:18'),</v>
      </c>
      <c r="I1795" s="10" t="str">
        <f t="shared" si="29"/>
        <v>(Nguyễn Hoàng Vũ, '1997-10-25', 'Nam', 'Kiên Giang', '0962 894 336
0396 885 454', 'MG1157MH', '(1803, 'Nguyễn Hoàng Vũ', '1997-10-25', 'Nam', 'Kiên Giang', '0962 894 336
0396 885 454', 'MG1157MH', 31, 75, , 'TOKYO', '99000000', '2019-11-05', '', '2019-10-30', '2020-20-04', '50000000', '49000000', '', '', '', '', '', '', 'Admin', '2020-06-22 00:46:18'),', 75, , TOKYO, '99000000', '2019-11-05', '50000000', '2019-10-30', '2020-20-04', '', '49000000', '', '', '', '', '', '', '', 'Admin', '2020-06-22 00:46:18'),</v>
      </c>
      <c r="J1795" s="58">
        <v>31</v>
      </c>
      <c r="K1795" s="58">
        <v>75</v>
      </c>
      <c r="L1795" s="58"/>
      <c r="M1795" s="83" t="s">
        <v>2823</v>
      </c>
      <c r="N1795" s="85">
        <v>99000000</v>
      </c>
      <c r="O1795" s="56" t="s">
        <v>8456</v>
      </c>
      <c r="P1795" s="159">
        <v>50000000</v>
      </c>
      <c r="Q1795" s="124">
        <v>49000000</v>
      </c>
      <c r="R1795" s="124"/>
      <c r="S1795" s="49" t="s">
        <v>5579</v>
      </c>
      <c r="T1795" s="49" t="s">
        <v>8396</v>
      </c>
      <c r="U1795" s="130"/>
      <c r="V1795" s="55"/>
      <c r="W1795" s="55"/>
      <c r="X1795" s="10"/>
      <c r="Y1795" s="10"/>
      <c r="Z1795" s="10"/>
    </row>
    <row r="1796" spans="1:26">
      <c r="A1796" s="10">
        <v>1804</v>
      </c>
      <c r="B1796" s="71" t="s">
        <v>9153</v>
      </c>
      <c r="C1796" s="50" t="s">
        <v>9154</v>
      </c>
      <c r="D1796" s="51" t="s">
        <v>2818</v>
      </c>
      <c r="E1796" s="71" t="s">
        <v>2819</v>
      </c>
      <c r="F1796" s="76" t="s">
        <v>9155</v>
      </c>
      <c r="G1796" s="60" t="s">
        <v>8486</v>
      </c>
      <c r="H1796" s="10" t="str">
        <f t="shared" si="29"/>
        <v>(1804, 'Nguyễn Thị Thục Diệu', '1997-08-02', 'Nữ', 'Hồ Chí Minh', '0969 351 216
0985 956 791', 'MRHL19054', 140, 41, 691, 'TOYAMA', '69000000', '2019-11-11', '', '2019-11-06', '', '34500000', '34500000', '', '', '', '', '', '', 'Admin', '2020-06-22 00:46:18'),</v>
      </c>
      <c r="I1796" s="10" t="str">
        <f t="shared" si="29"/>
        <v>(Nguyễn Thị Thục Diệu, '1997-08-02', 'Nữ', 'Hồ Chí Minh', '0969 351 216
0985 956 791', 'MRHL19054', '(1804, 'Nguyễn Thị Thục Diệu', '1997-08-02', 'Nữ', 'Hồ Chí Minh', '0969 351 216
0985 956 791', 'MRHL19054', 140, 41, 691, 'TOYAMA', '69000000', '2019-11-11', '', '2019-11-06', '', '34500000', '34500000', '', '', '', '', '', '', 'Admin', '2020-06-22 00:46:18'),', 41, 691, TOYAMA, '69000000', '2019-11-11', '34500000', '2019-11-06', '', '', '34500000', '', '', '', '', '', '', '', 'Admin', '2020-06-22 00:46:18'),</v>
      </c>
      <c r="J1796" s="58">
        <v>140</v>
      </c>
      <c r="K1796" s="58">
        <v>41</v>
      </c>
      <c r="L1796" s="58">
        <v>691</v>
      </c>
      <c r="M1796" s="83" t="s">
        <v>3909</v>
      </c>
      <c r="N1796" s="85">
        <v>69000000</v>
      </c>
      <c r="O1796" s="56" t="s">
        <v>5398</v>
      </c>
      <c r="P1796" s="159">
        <v>34500000</v>
      </c>
      <c r="Q1796" s="124">
        <v>34500000</v>
      </c>
      <c r="R1796" s="124"/>
      <c r="S1796" s="49" t="s">
        <v>3695</v>
      </c>
      <c r="T1796" s="49"/>
      <c r="U1796" s="130"/>
      <c r="V1796" s="55"/>
      <c r="W1796" s="55"/>
      <c r="X1796" s="10"/>
      <c r="Y1796" s="10"/>
      <c r="Z1796" s="10"/>
    </row>
    <row r="1797" spans="1:26">
      <c r="A1797" s="10">
        <v>1805</v>
      </c>
      <c r="B1797" s="71" t="s">
        <v>9156</v>
      </c>
      <c r="C1797" s="50" t="s">
        <v>9157</v>
      </c>
      <c r="D1797" s="51" t="s">
        <v>2845</v>
      </c>
      <c r="E1797" s="71" t="s">
        <v>3193</v>
      </c>
      <c r="F1797" s="76"/>
      <c r="G1797" s="60" t="s">
        <v>9158</v>
      </c>
      <c r="H1797" s="10" t="str">
        <f t="shared" si="29"/>
        <v>(1805, 'Hoàng Văn Tuệ', '1991-06-03', 'Nam', 'Hà Tỉnh', '', 'MR19210', 124, 43, 730, '', '', ' THU-NỘ-HÀ', '', '2019-11-18', '', '0', '0', '', '', '', '', '', 'HÀ NỘI THU', 'Admin', '2020-06-22 00:46:18'),</v>
      </c>
      <c r="I1797" s="10" t="str">
        <f t="shared" si="29"/>
        <v>(Hoàng Văn Tuệ, '1991-06-03', 'Nam', 'Hà Tỉnh', '', 'MR19210', '(1805, 'Hoàng Văn Tuệ', '1991-06-03', 'Nam', 'Hà Tỉnh', '', 'MR19210', 124, 43, 730, '', '', ' THU-NỘ-HÀ', '', '2019-11-18', '', '0', '0', '', '', '', '', '', 'HÀ NỘI THU', 'Admin', '2020-06-22 00:46:18'),', 43, 730, , '', ' THU-NỘ-HÀ', '0', '2019-11-18', '', '', '0', '', '', '', '', '', 'HÀ NỘI THU', '', 'Admin', '2020-06-22 00:46:18'),</v>
      </c>
      <c r="J1797" s="58">
        <v>124</v>
      </c>
      <c r="K1797" s="58">
        <v>43</v>
      </c>
      <c r="L1797" s="58">
        <v>730</v>
      </c>
      <c r="M1797" s="83"/>
      <c r="N1797" s="85"/>
      <c r="O1797" s="56" t="s">
        <v>8462</v>
      </c>
      <c r="P1797" s="159">
        <v>0</v>
      </c>
      <c r="Q1797" s="124">
        <v>0</v>
      </c>
      <c r="R1797" s="124"/>
      <c r="S1797" s="49" t="s">
        <v>7211</v>
      </c>
      <c r="T1797" s="49"/>
      <c r="U1797" s="130"/>
      <c r="V1797" s="55"/>
      <c r="W1797" s="55"/>
      <c r="X1797" s="10"/>
      <c r="Y1797" s="10"/>
      <c r="Z1797" s="75" t="s">
        <v>3791</v>
      </c>
    </row>
    <row r="1798" spans="1:26">
      <c r="A1798" s="10">
        <v>1806</v>
      </c>
      <c r="B1798" s="71" t="s">
        <v>9160</v>
      </c>
      <c r="C1798" s="50" t="s">
        <v>9161</v>
      </c>
      <c r="D1798" s="51" t="s">
        <v>2845</v>
      </c>
      <c r="E1798" s="71" t="s">
        <v>2846</v>
      </c>
      <c r="F1798" s="76" t="s">
        <v>9162</v>
      </c>
      <c r="G1798" s="60" t="s">
        <v>9163</v>
      </c>
      <c r="H1798" s="10" t="str">
        <f t="shared" si="29"/>
        <v>(1806, 'Huỳnh Toàn', '1993-12-29', 'Nam', 'Bến Tre', '0765 795 253
0367 982 899', 'MR19219', 59, 11, 731, 'CHIBA', '103000000', '2019-12-02', '', '2019-11-25', '2020-20-06', '50000000', '53000000', '', '', '', '', '', '', 'Admin', '2020-06-22 00:46:18'),</v>
      </c>
      <c r="I1798" s="10" t="str">
        <f t="shared" si="29"/>
        <v>(Huỳnh Toàn, '1993-12-29', 'Nam', 'Bến Tre', '0765 795 253
0367 982 899', 'MR19219', '(1806, 'Huỳnh Toàn', '1993-12-29', 'Nam', 'Bến Tre', '0765 795 253
0367 982 899', 'MR19219', 59, 11, 731, 'CHIBA', '103000000', '2019-12-02', '', '2019-11-25', '2020-20-06', '50000000', '53000000', '', '', '', '', '', '', 'Admin', '2020-06-22 00:46:18'),', 11, 731, CHIBA, '103000000', '2019-12-02', '50000000', '2019-11-25', '2020-20-06', '', '53000000', '', '', '', '', '', '', '', 'Admin', '2020-06-22 00:46:18'),</v>
      </c>
      <c r="J1798" s="58">
        <v>59</v>
      </c>
      <c r="K1798" s="58">
        <v>11</v>
      </c>
      <c r="L1798" s="58">
        <v>731</v>
      </c>
      <c r="M1798" s="83" t="s">
        <v>2936</v>
      </c>
      <c r="N1798" s="85">
        <v>103000000</v>
      </c>
      <c r="O1798" s="56" t="s">
        <v>8594</v>
      </c>
      <c r="P1798" s="159">
        <v>50000000</v>
      </c>
      <c r="Q1798" s="124">
        <v>53000000</v>
      </c>
      <c r="R1798" s="124"/>
      <c r="S1798" s="49" t="s">
        <v>6916</v>
      </c>
      <c r="T1798" s="49" t="s">
        <v>8423</v>
      </c>
      <c r="U1798" s="130"/>
      <c r="V1798" s="55"/>
      <c r="W1798" s="55"/>
      <c r="X1798" s="10"/>
      <c r="Y1798" s="10"/>
      <c r="Z1798" s="10"/>
    </row>
    <row r="1799" spans="1:26">
      <c r="A1799" s="10">
        <v>1807</v>
      </c>
      <c r="B1799" s="71" t="s">
        <v>9164</v>
      </c>
      <c r="C1799" s="50" t="s">
        <v>9165</v>
      </c>
      <c r="D1799" s="51" t="s">
        <v>2845</v>
      </c>
      <c r="E1799" s="71" t="s">
        <v>2876</v>
      </c>
      <c r="F1799" s="76" t="s">
        <v>9166</v>
      </c>
      <c r="G1799" s="60" t="s">
        <v>9163</v>
      </c>
      <c r="H1799" s="10" t="str">
        <f t="shared" si="29"/>
        <v>(1807, 'Trần Hoàng Quy', '2000-02-25', 'Nam', 'Vĩnh Long', '0769 767 165
0904 687 339', 'MR19219', 59, 11, 731, 'CHIBA', '103000000', '2019-12-04', '', '2019-11-25', '2020-20-06', '20000000', '83000000', '', '', '', '', '', '', 'Admin', '2020-06-22 00:46:18'),</v>
      </c>
      <c r="I1799" s="10" t="str">
        <f t="shared" si="29"/>
        <v>(Trần Hoàng Quy, '2000-02-25', 'Nam', 'Vĩnh Long', '0769 767 165
0904 687 339', 'MR19219', '(1807, 'Trần Hoàng Quy', '2000-02-25', 'Nam', 'Vĩnh Long', '0769 767 165
0904 687 339', 'MR19219', 59, 11, 731, 'CHIBA', '103000000', '2019-12-04', '', '2019-11-25', '2020-20-06', '20000000', '83000000', '', '', '', '', '', '', 'Admin', '2020-06-22 00:46:18'),', 11, 731, CHIBA, '103000000', '2019-12-04', '20000000', '2019-11-25', '2020-20-06', '', '83000000', '', '', '', '', '', '', '', 'Admin', '2020-06-22 00:46:18'),</v>
      </c>
      <c r="J1799" s="58">
        <v>59</v>
      </c>
      <c r="K1799" s="58">
        <v>11</v>
      </c>
      <c r="L1799" s="58">
        <v>731</v>
      </c>
      <c r="M1799" s="83" t="s">
        <v>2936</v>
      </c>
      <c r="N1799" s="85">
        <v>103000000</v>
      </c>
      <c r="O1799" s="56" t="s">
        <v>9167</v>
      </c>
      <c r="P1799" s="159">
        <v>20000000</v>
      </c>
      <c r="Q1799" s="124">
        <v>83000000</v>
      </c>
      <c r="R1799" s="124"/>
      <c r="S1799" s="49" t="s">
        <v>6916</v>
      </c>
      <c r="T1799" s="49" t="s">
        <v>8423</v>
      </c>
      <c r="U1799" s="130"/>
      <c r="V1799" s="55"/>
      <c r="W1799" s="55"/>
      <c r="X1799" s="10"/>
      <c r="Y1799" s="10"/>
      <c r="Z1799" s="10"/>
    </row>
    <row r="1800" spans="1:26">
      <c r="A1800" s="10">
        <v>1808</v>
      </c>
      <c r="B1800" s="71" t="s">
        <v>9168</v>
      </c>
      <c r="C1800" s="50" t="s">
        <v>9169</v>
      </c>
      <c r="D1800" s="51" t="s">
        <v>2845</v>
      </c>
      <c r="E1800" s="71" t="s">
        <v>3141</v>
      </c>
      <c r="F1800" s="76" t="s">
        <v>9170</v>
      </c>
      <c r="G1800" s="60" t="s">
        <v>9171</v>
      </c>
      <c r="H1800" s="10" t="str">
        <f t="shared" si="29"/>
        <v>(1808, 'Nguyễn Minh Tuấn', '2000-07-01', 'Nam', 'Đồng Tháp', '0328 328 236
0917 650 221', 'MR19220', 18, 11, 732, 'CHIBA', '99000000', '2019-12-05', '', '2019-11-26', '2020-20-03', '30000000', '69000000', '', '', '', '', '', '', 'Admin', '2020-06-22 00:46:18'),</v>
      </c>
      <c r="I1800" s="10" t="str">
        <f t="shared" si="29"/>
        <v>(Nguyễn Minh Tuấn, '2000-07-01', 'Nam', 'Đồng Tháp', '0328 328 236
0917 650 221', 'MR19220', '(1808, 'Nguyễn Minh Tuấn', '2000-07-01', 'Nam', 'Đồng Tháp', '0328 328 236
0917 650 221', 'MR19220', 18, 11, 732, 'CHIBA', '99000000', '2019-12-05', '', '2019-11-26', '2020-20-03', '30000000', '69000000', '', '', '', '', '', '', 'Admin', '2020-06-22 00:46:18'),', 11, 732, CHIBA, '99000000', '2019-12-05', '30000000', '2019-11-26', '2020-20-03', '', '69000000', '', '', '', '', '', '', '', 'Admin', '2020-06-22 00:46:18'),</v>
      </c>
      <c r="J1800" s="58">
        <v>18</v>
      </c>
      <c r="K1800" s="58">
        <v>11</v>
      </c>
      <c r="L1800" s="58">
        <v>732</v>
      </c>
      <c r="M1800" s="83" t="s">
        <v>2936</v>
      </c>
      <c r="N1800" s="85">
        <v>99000000</v>
      </c>
      <c r="O1800" s="56" t="s">
        <v>8633</v>
      </c>
      <c r="P1800" s="159">
        <v>30000000</v>
      </c>
      <c r="Q1800" s="124">
        <v>69000000</v>
      </c>
      <c r="R1800" s="124"/>
      <c r="S1800" s="49" t="s">
        <v>4299</v>
      </c>
      <c r="T1800" s="49" t="s">
        <v>8992</v>
      </c>
      <c r="U1800" s="130"/>
      <c r="V1800" s="55"/>
      <c r="W1800" s="55"/>
      <c r="X1800" s="10"/>
      <c r="Y1800" s="10"/>
      <c r="Z1800" s="10"/>
    </row>
    <row r="1801" spans="1:26">
      <c r="A1801" s="10">
        <v>1809</v>
      </c>
      <c r="B1801" s="71" t="s">
        <v>9173</v>
      </c>
      <c r="C1801" s="50" t="s">
        <v>9174</v>
      </c>
      <c r="D1801" s="51" t="s">
        <v>2845</v>
      </c>
      <c r="E1801" s="71" t="s">
        <v>3141</v>
      </c>
      <c r="F1801" s="76" t="s">
        <v>9175</v>
      </c>
      <c r="G1801" s="60" t="s">
        <v>9171</v>
      </c>
      <c r="H1801" s="10" t="str">
        <f t="shared" si="29"/>
        <v>(1809, 'Nguyễn Duy Chánh', '2001-06-18', 'Nam', 'Đồng Tháp', '0588 466 700
0917 229 504', 'MR19220', 18, 11, 732, 'GUNMA', '99000000', '2019-12-02', '', '2019-11-26', '2020-20-03', '30000000', '69000000', '', '', '', '', '', '', 'Admin', '2020-06-22 00:46:18'),</v>
      </c>
      <c r="I1801" s="10" t="str">
        <f t="shared" si="29"/>
        <v>(Nguyễn Duy Chánh, '2001-06-18', 'Nam', 'Đồng Tháp', '0588 466 700
0917 229 504', 'MR19220', '(1809, 'Nguyễn Duy Chánh', '2001-06-18', 'Nam', 'Đồng Tháp', '0588 466 700
0917 229 504', 'MR19220', 18, 11, 732, 'GUNMA', '99000000', '2019-12-02', '', '2019-11-26', '2020-20-03', '30000000', '69000000', '', '', '', '', '', '', 'Admin', '2020-06-22 00:46:18'),', 11, 732, GUNMA, '99000000', '2019-12-02', '30000000', '2019-11-26', '2020-20-03', '', '69000000', '', '', '', '', '', '', '', 'Admin', '2020-06-22 00:46:18'),</v>
      </c>
      <c r="J1801" s="58">
        <v>18</v>
      </c>
      <c r="K1801" s="58">
        <v>11</v>
      </c>
      <c r="L1801" s="58">
        <v>732</v>
      </c>
      <c r="M1801" s="83" t="s">
        <v>2862</v>
      </c>
      <c r="N1801" s="85">
        <v>99000000</v>
      </c>
      <c r="O1801" s="56" t="s">
        <v>8594</v>
      </c>
      <c r="P1801" s="159">
        <v>30000000</v>
      </c>
      <c r="Q1801" s="124">
        <v>69000000</v>
      </c>
      <c r="R1801" s="124"/>
      <c r="S1801" s="49" t="s">
        <v>4299</v>
      </c>
      <c r="T1801" s="49" t="s">
        <v>8992</v>
      </c>
      <c r="U1801" s="130"/>
      <c r="V1801" s="55"/>
      <c r="W1801" s="55"/>
      <c r="X1801" s="10"/>
      <c r="Y1801" s="10"/>
      <c r="Z1801" s="10"/>
    </row>
    <row r="1802" spans="1:26">
      <c r="A1802" s="10">
        <v>1810</v>
      </c>
      <c r="B1802" s="71" t="s">
        <v>9176</v>
      </c>
      <c r="C1802" s="50" t="s">
        <v>9177</v>
      </c>
      <c r="D1802" s="51" t="s">
        <v>2845</v>
      </c>
      <c r="E1802" s="71" t="s">
        <v>3141</v>
      </c>
      <c r="F1802" s="76" t="s">
        <v>9178</v>
      </c>
      <c r="G1802" s="60" t="s">
        <v>9171</v>
      </c>
      <c r="H1802" s="10" t="str">
        <f t="shared" si="29"/>
        <v>(1810, 'Đinh Chí Thắng', '2000-05-14', 'Nam', 'Đồng Tháp', '0939 957 240
0708 087 918', 'MR19220', 18, 11, 732, 'GUNMA', '99000000', '2019-12-02', '', '2019-11-26', '2020-20-03', '30000000', '69000000', '', '', '', '', '', '', 'Admin', '2020-06-22 00:46:18'),</v>
      </c>
      <c r="I1802" s="10" t="str">
        <f t="shared" si="29"/>
        <v>(Đinh Chí Thắng, '2000-05-14', 'Nam', 'Đồng Tháp', '0939 957 240
0708 087 918', 'MR19220', '(1810, 'Đinh Chí Thắng', '2000-05-14', 'Nam', 'Đồng Tháp', '0939 957 240
0708 087 918', 'MR19220', 18, 11, 732, 'GUNMA', '99000000', '2019-12-02', '', '2019-11-26', '2020-20-03', '30000000', '69000000', '', '', '', '', '', '', 'Admin', '2020-06-22 00:46:18'),', 11, 732, GUNMA, '99000000', '2019-12-02', '30000000', '2019-11-26', '2020-20-03', '', '69000000', '', '', '', '', '', '', '', 'Admin', '2020-06-22 00:46:18'),</v>
      </c>
      <c r="J1802" s="58">
        <v>18</v>
      </c>
      <c r="K1802" s="58">
        <v>11</v>
      </c>
      <c r="L1802" s="58">
        <v>732</v>
      </c>
      <c r="M1802" s="83" t="s">
        <v>2862</v>
      </c>
      <c r="N1802" s="85">
        <v>99000000</v>
      </c>
      <c r="O1802" s="56" t="s">
        <v>8594</v>
      </c>
      <c r="P1802" s="159">
        <v>30000000</v>
      </c>
      <c r="Q1802" s="124">
        <v>69000000</v>
      </c>
      <c r="R1802" s="124"/>
      <c r="S1802" s="49" t="s">
        <v>4299</v>
      </c>
      <c r="T1802" s="49" t="s">
        <v>8992</v>
      </c>
      <c r="U1802" s="130"/>
      <c r="V1802" s="55"/>
      <c r="W1802" s="55"/>
      <c r="X1802" s="10"/>
      <c r="Y1802" s="10"/>
      <c r="Z1802" s="10"/>
    </row>
    <row r="1803" spans="1:26">
      <c r="A1803" s="10">
        <v>1811</v>
      </c>
      <c r="B1803" s="71" t="s">
        <v>9179</v>
      </c>
      <c r="C1803" s="50" t="s">
        <v>9180</v>
      </c>
      <c r="D1803" s="51" t="s">
        <v>2845</v>
      </c>
      <c r="E1803" s="71" t="s">
        <v>2819</v>
      </c>
      <c r="F1803" s="76"/>
      <c r="G1803" s="60" t="s">
        <v>9171</v>
      </c>
      <c r="H1803" s="10" t="str">
        <f t="shared" si="29"/>
        <v>(1811, 'La Quang Hiếu', '2001-04-05', 'Nam', 'Hồ Chí Minh', '', 'MR19220', 18, 11, 732, 'GUNMA', '99000000', '2019-12-03', '', '2019-11-26', '2020-20-03', '50000000', '49000000', '', '', '', '', '', '', 'Admin', '2020-06-22 00:46:18'),</v>
      </c>
      <c r="I1803" s="10" t="str">
        <f t="shared" si="29"/>
        <v>(La Quang Hiếu, '2001-04-05', 'Nam', 'Hồ Chí Minh', '', 'MR19220', '(1811, 'La Quang Hiếu', '2001-04-05', 'Nam', 'Hồ Chí Minh', '', 'MR19220', 18, 11, 732, 'GUNMA', '99000000', '2019-12-03', '', '2019-11-26', '2020-20-03', '50000000', '49000000', '', '', '', '', '', '', 'Admin', '2020-06-22 00:46:18'),', 11, 732, GUNMA, '99000000', '2019-12-03', '50000000', '2019-11-26', '2020-20-03', '', '49000000', '', '', '', '', '', '', '', 'Admin', '2020-06-22 00:46:18'),</v>
      </c>
      <c r="J1803" s="58">
        <v>18</v>
      </c>
      <c r="K1803" s="58">
        <v>11</v>
      </c>
      <c r="L1803" s="58">
        <v>732</v>
      </c>
      <c r="M1803" s="83" t="s">
        <v>2862</v>
      </c>
      <c r="N1803" s="85">
        <v>99000000</v>
      </c>
      <c r="O1803" s="56" t="s">
        <v>8641</v>
      </c>
      <c r="P1803" s="159">
        <v>50000000</v>
      </c>
      <c r="Q1803" s="124">
        <v>49000000</v>
      </c>
      <c r="R1803" s="124"/>
      <c r="S1803" s="49" t="s">
        <v>4299</v>
      </c>
      <c r="T1803" s="49" t="s">
        <v>8992</v>
      </c>
      <c r="U1803" s="130"/>
      <c r="V1803" s="55"/>
      <c r="W1803" s="55"/>
      <c r="X1803" s="10"/>
      <c r="Y1803" s="10"/>
      <c r="Z1803" s="10"/>
    </row>
    <row r="1804" spans="1:26">
      <c r="A1804" s="10">
        <v>1812</v>
      </c>
      <c r="B1804" s="71" t="s">
        <v>9181</v>
      </c>
      <c r="C1804" s="50" t="s">
        <v>8687</v>
      </c>
      <c r="D1804" s="51" t="s">
        <v>2845</v>
      </c>
      <c r="E1804" s="71" t="s">
        <v>2846</v>
      </c>
      <c r="F1804" s="76" t="s">
        <v>9182</v>
      </c>
      <c r="G1804" s="60" t="s">
        <v>9171</v>
      </c>
      <c r="H1804" s="10" t="str">
        <f t="shared" si="29"/>
        <v>(1812, 'Trần Minh Khoa', '2001-05-12', 'Nam', 'Bến Tre', '0335 135 191
0902 697 838', 'MR19220', 18, 11, 732, 'CHIBA', '99000000', '2019-12-05', '', '2019-11-26', '2020-20-03', '50000000', '49000000', '', '', '', '', '', '', 'Admin', '2020-06-22 00:46:18'),</v>
      </c>
      <c r="I1804" s="10" t="str">
        <f t="shared" si="29"/>
        <v>(Trần Minh Khoa, '2001-05-12', 'Nam', 'Bến Tre', '0335 135 191
0902 697 838', 'MR19220', '(1812, 'Trần Minh Khoa', '2001-05-12', 'Nam', 'Bến Tre', '0335 135 191
0902 697 838', 'MR19220', 18, 11, 732, 'CHIBA', '99000000', '2019-12-05', '', '2019-11-26', '2020-20-03', '50000000', '49000000', '', '', '', '', '', '', 'Admin', '2020-06-22 00:46:18'),', 11, 732, CHIBA, '99000000', '2019-12-05', '50000000', '2019-11-26', '2020-20-03', '', '49000000', '', '', '', '', '', '', '', 'Admin', '2020-06-22 00:46:18'),</v>
      </c>
      <c r="J1804" s="58">
        <v>18</v>
      </c>
      <c r="K1804" s="58">
        <v>11</v>
      </c>
      <c r="L1804" s="58">
        <v>732</v>
      </c>
      <c r="M1804" s="83" t="s">
        <v>2936</v>
      </c>
      <c r="N1804" s="85">
        <v>99000000</v>
      </c>
      <c r="O1804" s="56" t="s">
        <v>8633</v>
      </c>
      <c r="P1804" s="159">
        <v>50000000</v>
      </c>
      <c r="Q1804" s="124">
        <v>49000000</v>
      </c>
      <c r="R1804" s="124"/>
      <c r="S1804" s="49" t="s">
        <v>4299</v>
      </c>
      <c r="T1804" s="49" t="s">
        <v>8992</v>
      </c>
      <c r="U1804" s="130"/>
      <c r="V1804" s="55"/>
      <c r="W1804" s="55"/>
      <c r="X1804" s="10"/>
      <c r="Y1804" s="10"/>
      <c r="Z1804" s="10"/>
    </row>
    <row r="1805" spans="1:26">
      <c r="A1805" s="10">
        <v>1813</v>
      </c>
      <c r="B1805" s="71" t="s">
        <v>9183</v>
      </c>
      <c r="C1805" s="50" t="s">
        <v>9184</v>
      </c>
      <c r="D1805" s="51" t="s">
        <v>2845</v>
      </c>
      <c r="E1805" s="71" t="s">
        <v>2846</v>
      </c>
      <c r="F1805" s="76" t="s">
        <v>9185</v>
      </c>
      <c r="G1805" s="60" t="s">
        <v>9171</v>
      </c>
      <c r="H1805" s="10" t="str">
        <f t="shared" si="29"/>
        <v>(1813, 'Đoàn Quốc Nam', '2001-07-25', 'Nam', 'Bến Tre', '0337 943 043
0982 718 950', 'MR19220', 18, 11, 732, 'CHIBA', '99000000', '2019-12-12', '', '2019-11-26', '2020-20-03', '50000000', '49000000', '', '', '', '', '', '', 'Admin', '2020-06-22 00:46:18'),</v>
      </c>
      <c r="I1805" s="10" t="str">
        <f t="shared" si="29"/>
        <v>(Đoàn Quốc Nam, '2001-07-25', 'Nam', 'Bến Tre', '0337 943 043
0982 718 950', 'MR19220', '(1813, 'Đoàn Quốc Nam', '2001-07-25', 'Nam', 'Bến Tre', '0337 943 043
0982 718 950', 'MR19220', 18, 11, 732, 'CHIBA', '99000000', '2019-12-12', '', '2019-11-26', '2020-20-03', '50000000', '49000000', '', '', '', '', '', '', 'Admin', '2020-06-22 00:46:18'),', 11, 732, CHIBA, '99000000', '2019-12-12', '50000000', '2019-11-26', '2020-20-03', '', '49000000', '', '', '', '', '', '', '', 'Admin', '2020-06-22 00:46:18'),</v>
      </c>
      <c r="J1805" s="58">
        <v>18</v>
      </c>
      <c r="K1805" s="58">
        <v>11</v>
      </c>
      <c r="L1805" s="58">
        <v>732</v>
      </c>
      <c r="M1805" s="83" t="s">
        <v>2936</v>
      </c>
      <c r="N1805" s="85">
        <v>99000000</v>
      </c>
      <c r="O1805" s="56" t="s">
        <v>8496</v>
      </c>
      <c r="P1805" s="159">
        <v>50000000</v>
      </c>
      <c r="Q1805" s="124">
        <v>49000000</v>
      </c>
      <c r="R1805" s="124"/>
      <c r="S1805" s="49" t="s">
        <v>4299</v>
      </c>
      <c r="T1805" s="49" t="s">
        <v>8992</v>
      </c>
      <c r="U1805" s="130"/>
      <c r="V1805" s="55"/>
      <c r="W1805" s="55"/>
      <c r="X1805" s="10"/>
      <c r="Y1805" s="10"/>
      <c r="Z1805" s="10"/>
    </row>
    <row r="1806" spans="1:26">
      <c r="A1806" s="10">
        <v>1814</v>
      </c>
      <c r="B1806" s="71" t="s">
        <v>9186</v>
      </c>
      <c r="C1806" s="50" t="s">
        <v>9187</v>
      </c>
      <c r="D1806" s="51" t="s">
        <v>2845</v>
      </c>
      <c r="E1806" s="71" t="s">
        <v>3104</v>
      </c>
      <c r="F1806" s="76" t="s">
        <v>9188</v>
      </c>
      <c r="G1806" s="60" t="s">
        <v>9189</v>
      </c>
      <c r="H1806" s="10" t="str">
        <f t="shared" si="29"/>
        <v>(1814, 'Lương Minh Điền', '1993-04-18', 'Nam', 'An Giang', '0984 315 400
0987 285 531', 'MR19223', 99, 24, 416, 'TOKYO', '103000000', '2019-12-05', '', '2019-11-28', '2020-20-05', '2700000', '100300000', '', '', '', '', '', '', 'Admin', '2020-06-22 00:46:18'),</v>
      </c>
      <c r="I1806" s="10" t="str">
        <f t="shared" si="29"/>
        <v>(Lương Minh Điền, '1993-04-18', 'Nam', 'An Giang', '0984 315 400
0987 285 531', 'MR19223', '(1814, 'Lương Minh Điền', '1993-04-18', 'Nam', 'An Giang', '0984 315 400
0987 285 531', 'MR19223', 99, 24, 416, 'TOKYO', '103000000', '2019-12-05', '', '2019-11-28', '2020-20-05', '2700000', '100300000', '', '', '', '', '', '', 'Admin', '2020-06-22 00:46:18'),', 24, 416, TOKYO, '103000000', '2019-12-05', '2700000', '2019-11-28', '2020-20-05', '', '100300000', '', '', '', '', '', '', '', 'Admin', '2020-06-22 00:46:18'),</v>
      </c>
      <c r="J1806" s="58">
        <v>99</v>
      </c>
      <c r="K1806" s="58">
        <v>24</v>
      </c>
      <c r="L1806" s="58">
        <v>416</v>
      </c>
      <c r="M1806" s="83" t="s">
        <v>2823</v>
      </c>
      <c r="N1806" s="85">
        <v>103000000</v>
      </c>
      <c r="O1806" s="56" t="s">
        <v>8633</v>
      </c>
      <c r="P1806" s="159">
        <v>2700000</v>
      </c>
      <c r="Q1806" s="124">
        <v>100300000</v>
      </c>
      <c r="R1806" s="124"/>
      <c r="S1806" s="49" t="s">
        <v>8606</v>
      </c>
      <c r="T1806" s="49" t="s">
        <v>8372</v>
      </c>
      <c r="U1806" s="130"/>
      <c r="V1806" s="55"/>
      <c r="W1806" s="55"/>
      <c r="X1806" s="10"/>
      <c r="Y1806" s="10"/>
      <c r="Z1806" s="10"/>
    </row>
    <row r="1807" spans="1:26">
      <c r="A1807" s="10">
        <v>1815</v>
      </c>
      <c r="B1807" s="71" t="s">
        <v>9190</v>
      </c>
      <c r="C1807" s="50" t="s">
        <v>9191</v>
      </c>
      <c r="D1807" s="51" t="s">
        <v>2845</v>
      </c>
      <c r="E1807" s="71" t="s">
        <v>3653</v>
      </c>
      <c r="F1807" s="76"/>
      <c r="G1807" s="60" t="s">
        <v>9189</v>
      </c>
      <c r="H1807" s="10" t="str">
        <f t="shared" si="29"/>
        <v>(1815, 'Nguyễn Nhật Trường', '2000-03-20', 'Nam', 'Đak Lak', '', 'MR19223', 99, 24, 416, 'TOKYO', '103000000', '2019-12-10', '', '2019-11-28', '2020-20-05', '41100000', '61900000', '', '', '', '', '', '', 'Admin', '2020-06-22 00:46:18'),</v>
      </c>
      <c r="I1807" s="10" t="str">
        <f t="shared" si="29"/>
        <v>(Nguyễn Nhật Trường, '2000-03-20', 'Nam', 'Đak Lak', '', 'MR19223', '(1815, 'Nguyễn Nhật Trường', '2000-03-20', 'Nam', 'Đak Lak', '', 'MR19223', 99, 24, 416, 'TOKYO', '103000000', '2019-12-10', '', '2019-11-28', '2020-20-05', '41100000', '61900000', '', '', '', '', '', '', 'Admin', '2020-06-22 00:46:18'),', 24, 416, TOKYO, '103000000', '2019-12-10', '41100000', '2019-11-28', '2020-20-05', '', '61900000', '', '', '', '', '', '', '', 'Admin', '2020-06-22 00:46:18'),</v>
      </c>
      <c r="J1807" s="58">
        <v>99</v>
      </c>
      <c r="K1807" s="58">
        <v>24</v>
      </c>
      <c r="L1807" s="58">
        <v>416</v>
      </c>
      <c r="M1807" s="83" t="s">
        <v>2823</v>
      </c>
      <c r="N1807" s="85">
        <v>103000000</v>
      </c>
      <c r="O1807" s="56" t="s">
        <v>5590</v>
      </c>
      <c r="P1807" s="159">
        <v>41100000</v>
      </c>
      <c r="Q1807" s="124">
        <v>61900000</v>
      </c>
      <c r="R1807" s="124"/>
      <c r="S1807" s="49" t="s">
        <v>8606</v>
      </c>
      <c r="T1807" s="49" t="s">
        <v>8372</v>
      </c>
      <c r="U1807" s="130"/>
      <c r="V1807" s="55"/>
      <c r="W1807" s="55"/>
      <c r="X1807" s="10"/>
      <c r="Y1807" s="10"/>
      <c r="Z1807" s="10"/>
    </row>
    <row r="1808" spans="1:26">
      <c r="A1808" s="10">
        <v>1816</v>
      </c>
      <c r="B1808" s="71" t="s">
        <v>9192</v>
      </c>
      <c r="C1808" s="50" t="s">
        <v>9193</v>
      </c>
      <c r="D1808" s="51" t="s">
        <v>2845</v>
      </c>
      <c r="E1808" s="71" t="s">
        <v>2846</v>
      </c>
      <c r="F1808" s="76" t="s">
        <v>9194</v>
      </c>
      <c r="G1808" s="60" t="s">
        <v>9195</v>
      </c>
      <c r="H1808" s="10" t="str">
        <f t="shared" si="29"/>
        <v>(1816, 'Trần Thanh Thiện', '2001-04-01', 'Nam', 'Bến Tre', '0764 947 401
0397 054 150', 'MR19226', 128, 4, 138, 'OSAKA', '103000000', '2019-12-20', '', '2019-12-10', '2020-05-27', '50000000', '53000000', '', '', '', '', '', '', 'Admin', '2020-06-22 00:46:18'),</v>
      </c>
      <c r="I1808" s="10" t="str">
        <f t="shared" si="29"/>
        <v>(Trần Thanh Thiện, '2001-04-01', 'Nam', 'Bến Tre', '0764 947 401
0397 054 150', 'MR19226', '(1816, 'Trần Thanh Thiện', '2001-04-01', 'Nam', 'Bến Tre', '0764 947 401
0397 054 150', 'MR19226', 128, 4, 138, 'OSAKA', '103000000', '2019-12-20', '', '2019-12-10', '2020-05-27', '50000000', '53000000', '', '', '', '', '', '', 'Admin', '2020-06-22 00:46:18'),', 4, 138, OSAKA, '103000000', '2019-12-20', '50000000', '2019-12-10', '2020-05-27', '', '53000000', '', '', '', '', '', '', '', 'Admin', '2020-06-22 00:46:18'),</v>
      </c>
      <c r="J1808" s="58">
        <v>128</v>
      </c>
      <c r="K1808" s="58">
        <v>4</v>
      </c>
      <c r="L1808" s="58">
        <v>138</v>
      </c>
      <c r="M1808" s="83" t="s">
        <v>3343</v>
      </c>
      <c r="N1808" s="85">
        <v>103000000</v>
      </c>
      <c r="O1808" s="56" t="s">
        <v>8663</v>
      </c>
      <c r="P1808" s="159">
        <v>50000000</v>
      </c>
      <c r="Q1808" s="124">
        <v>53000000</v>
      </c>
      <c r="R1808" s="124"/>
      <c r="S1808" s="49" t="s">
        <v>5590</v>
      </c>
      <c r="T1808" s="49" t="s">
        <v>9196</v>
      </c>
      <c r="U1808" s="130"/>
      <c r="V1808" s="55"/>
      <c r="W1808" s="55"/>
      <c r="X1808" s="10"/>
      <c r="Y1808" s="10"/>
      <c r="Z1808" s="10"/>
    </row>
    <row r="1809" spans="1:26">
      <c r="A1809" s="10">
        <v>1817</v>
      </c>
      <c r="B1809" s="71" t="s">
        <v>4666</v>
      </c>
      <c r="C1809" s="50" t="s">
        <v>9197</v>
      </c>
      <c r="D1809" s="51" t="s">
        <v>2845</v>
      </c>
      <c r="E1809" s="71" t="s">
        <v>2846</v>
      </c>
      <c r="F1809" s="76" t="s">
        <v>9198</v>
      </c>
      <c r="G1809" s="60" t="s">
        <v>9195</v>
      </c>
      <c r="H1809" s="10" t="str">
        <f t="shared" si="29"/>
        <v>(1817, 'Nguyễn Văn Cường', '2001-07-28', 'Nam', 'Bến Tre', '0398 803 040
0356 871 355', 'MR19226', 128, 4, 138, 'OSAKA', '103000000', '2019-12-20', '', '2019-12-10', '2020-05-27', '50000000', '53000000', '', '', '', '', '', '', 'Admin', '2020-06-22 00:46:18'),</v>
      </c>
      <c r="I1809" s="10" t="str">
        <f t="shared" si="29"/>
        <v>(Nguyễn Văn Cường, '2001-07-28', 'Nam', 'Bến Tre', '0398 803 040
0356 871 355', 'MR19226', '(1817, 'Nguyễn Văn Cường', '2001-07-28', 'Nam', 'Bến Tre', '0398 803 040
0356 871 355', 'MR19226', 128, 4, 138, 'OSAKA', '103000000', '2019-12-20', '', '2019-12-10', '2020-05-27', '50000000', '53000000', '', '', '', '', '', '', 'Admin', '2020-06-22 00:46:18'),', 4, 138, OSAKA, '103000000', '2019-12-20', '50000000', '2019-12-10', '2020-05-27', '', '53000000', '', '', '', '', '', '', '', 'Admin', '2020-06-22 00:46:18'),</v>
      </c>
      <c r="J1809" s="58">
        <v>128</v>
      </c>
      <c r="K1809" s="58">
        <v>4</v>
      </c>
      <c r="L1809" s="58">
        <v>138</v>
      </c>
      <c r="M1809" s="83" t="s">
        <v>3343</v>
      </c>
      <c r="N1809" s="85">
        <v>103000000</v>
      </c>
      <c r="O1809" s="56" t="s">
        <v>8663</v>
      </c>
      <c r="P1809" s="159">
        <v>50000000</v>
      </c>
      <c r="Q1809" s="124">
        <v>53000000</v>
      </c>
      <c r="R1809" s="124"/>
      <c r="S1809" s="49" t="s">
        <v>5590</v>
      </c>
      <c r="T1809" s="49" t="s">
        <v>9196</v>
      </c>
      <c r="U1809" s="130"/>
      <c r="V1809" s="55"/>
      <c r="W1809" s="55"/>
      <c r="X1809" s="10"/>
      <c r="Y1809" s="10"/>
      <c r="Z1809" s="10"/>
    </row>
    <row r="1810" spans="1:26">
      <c r="A1810" s="10">
        <v>1818</v>
      </c>
      <c r="B1810" s="71" t="s">
        <v>9199</v>
      </c>
      <c r="C1810" s="50" t="s">
        <v>9200</v>
      </c>
      <c r="D1810" s="51" t="s">
        <v>2845</v>
      </c>
      <c r="E1810" s="71" t="s">
        <v>2846</v>
      </c>
      <c r="F1810" s="76" t="s">
        <v>9201</v>
      </c>
      <c r="G1810" s="60" t="s">
        <v>9195</v>
      </c>
      <c r="H1810" s="10" t="str">
        <f t="shared" si="29"/>
        <v>(1818, 'Đoàn Hiếu Hạnh', '1990-09-30', 'Nam', 'Bến Tre', '0984 841 681
0275 629 0279', 'MR19226', 128, 4, 138, 'OSAKA', '103000000', '2019-12-16', '', '2019-12-10', '2020-05-27', '50000000', '53000000', '', '', '', '', '', '', 'Admin', '2020-06-22 00:46:18'),</v>
      </c>
      <c r="I1810" s="10" t="str">
        <f t="shared" si="29"/>
        <v>(Đoàn Hiếu Hạnh, '1990-09-30', 'Nam', 'Bến Tre', '0984 841 681
0275 629 0279', 'MR19226', '(1818, 'Đoàn Hiếu Hạnh', '1990-09-30', 'Nam', 'Bến Tre', '0984 841 681
0275 629 0279', 'MR19226', 128, 4, 138, 'OSAKA', '103000000', '2019-12-16', '', '2019-12-10', '2020-05-27', '50000000', '53000000', '', '', '', '', '', '', 'Admin', '2020-06-22 00:46:18'),', 4, 138, OSAKA, '103000000', '2019-12-16', '50000000', '2019-12-10', '2020-05-27', '', '53000000', '', '', '', '', '', '', '', 'Admin', '2020-06-22 00:46:18'),</v>
      </c>
      <c r="J1810" s="58">
        <v>128</v>
      </c>
      <c r="K1810" s="58">
        <v>4</v>
      </c>
      <c r="L1810" s="58">
        <v>138</v>
      </c>
      <c r="M1810" s="83" t="s">
        <v>3343</v>
      </c>
      <c r="N1810" s="85">
        <v>103000000</v>
      </c>
      <c r="O1810" s="56" t="s">
        <v>5103</v>
      </c>
      <c r="P1810" s="159">
        <v>50000000</v>
      </c>
      <c r="Q1810" s="124">
        <v>53000000</v>
      </c>
      <c r="R1810" s="124"/>
      <c r="S1810" s="49" t="s">
        <v>5590</v>
      </c>
      <c r="T1810" s="49" t="s">
        <v>9196</v>
      </c>
      <c r="U1810" s="130"/>
      <c r="V1810" s="55"/>
      <c r="W1810" s="55"/>
      <c r="X1810" s="10"/>
      <c r="Y1810" s="10"/>
      <c r="Z1810" s="10"/>
    </row>
    <row r="1811" spans="1:26">
      <c r="A1811" s="10">
        <v>1819</v>
      </c>
      <c r="B1811" s="71" t="s">
        <v>9202</v>
      </c>
      <c r="C1811" s="50" t="s">
        <v>9203</v>
      </c>
      <c r="D1811" s="51" t="s">
        <v>2818</v>
      </c>
      <c r="E1811" s="71" t="s">
        <v>3399</v>
      </c>
      <c r="F1811" s="76" t="s">
        <v>9204</v>
      </c>
      <c r="G1811" s="60" t="s">
        <v>9205</v>
      </c>
      <c r="H1811" s="10" t="str">
        <f t="shared" si="29"/>
        <v>(1819, 'Trần Thị Cẩm Vang', '1994-10-28', 'Nữ', 'Cần Thơ', '0769 359 357
0793 955 739', 'MR19234', 117, 47, 733, 'HYOGO', '103000000', '2019-12-23', '', '2019-12-17', '', '50000000', '53000000', '', '', '', '', '', '', 'Admin', '2020-06-22 00:46:18'),</v>
      </c>
      <c r="I1811" s="10" t="str">
        <f t="shared" si="29"/>
        <v>(Trần Thị Cẩm Vang, '1994-10-28', 'Nữ', 'Cần Thơ', '0769 359 357
0793 955 739', 'MR19234', '(1819, 'Trần Thị Cẩm Vang', '1994-10-28', 'Nữ', 'Cần Thơ', '0769 359 357
0793 955 739', 'MR19234', 117, 47, 733, 'HYOGO', '103000000', '2019-12-23', '', '2019-12-17', '', '50000000', '53000000', '', '', '', '', '', '', 'Admin', '2020-06-22 00:46:18'),', 47, 733, HYOGO, '103000000', '2019-12-23', '50000000', '2019-12-17', '', '', '53000000', '', '', '', '', '', '', '', 'Admin', '2020-06-22 00:46:18'),</v>
      </c>
      <c r="J1811" s="58">
        <v>117</v>
      </c>
      <c r="K1811" s="58">
        <v>47</v>
      </c>
      <c r="L1811" s="58">
        <v>733</v>
      </c>
      <c r="M1811" s="83" t="s">
        <v>3001</v>
      </c>
      <c r="N1811" s="85">
        <v>103000000</v>
      </c>
      <c r="O1811" s="56" t="s">
        <v>8733</v>
      </c>
      <c r="P1811" s="159">
        <v>50000000</v>
      </c>
      <c r="Q1811" s="124">
        <v>53000000</v>
      </c>
      <c r="R1811" s="124"/>
      <c r="S1811" s="49" t="s">
        <v>7261</v>
      </c>
      <c r="T1811" s="49"/>
      <c r="U1811" s="130"/>
      <c r="V1811" s="55"/>
      <c r="W1811" s="55"/>
      <c r="X1811" s="10"/>
      <c r="Y1811" s="10"/>
      <c r="Z1811" s="10"/>
    </row>
    <row r="1812" spans="1:26">
      <c r="A1812" s="10">
        <v>1820</v>
      </c>
      <c r="B1812" s="71" t="s">
        <v>9207</v>
      </c>
      <c r="C1812" s="50" t="s">
        <v>9208</v>
      </c>
      <c r="D1812" s="51" t="s">
        <v>2818</v>
      </c>
      <c r="E1812" s="71" t="s">
        <v>3104</v>
      </c>
      <c r="F1812" s="76" t="s">
        <v>9209</v>
      </c>
      <c r="G1812" s="60" t="s">
        <v>9205</v>
      </c>
      <c r="H1812" s="10" t="str">
        <f t="shared" si="29"/>
        <v>(1820, 'Phạm Lê Hồng Ngọc', '1993-05-24', 'Nữ', 'An Giang', '0939 667 944
0939 667 933', 'MR19234', 117, 47, 733, 'HYOGO', '103000000', '2019-12-24', '', '2019-12-17', '', '50000000', '53000000', '', '', '', '', '', '', 'Admin', '2020-06-22 00:46:18'),</v>
      </c>
      <c r="I1812" s="10" t="str">
        <f t="shared" si="29"/>
        <v>(Phạm Lê Hồng Ngọc, '1993-05-24', 'Nữ', 'An Giang', '0939 667 944
0939 667 933', 'MR19234', '(1820, 'Phạm Lê Hồng Ngọc', '1993-05-24', 'Nữ', 'An Giang', '0939 667 944
0939 667 933', 'MR19234', 117, 47, 733, 'HYOGO', '103000000', '2019-12-24', '', '2019-12-17', '', '50000000', '53000000', '', '', '', '', '', '', 'Admin', '2020-06-22 00:46:18'),', 47, 733, HYOGO, '103000000', '2019-12-24', '50000000', '2019-12-17', '', '', '53000000', '', '', '', '', '', '', '', 'Admin', '2020-06-22 00:46:18'),</v>
      </c>
      <c r="J1812" s="58">
        <v>117</v>
      </c>
      <c r="K1812" s="58">
        <v>47</v>
      </c>
      <c r="L1812" s="58">
        <v>733</v>
      </c>
      <c r="M1812" s="83" t="s">
        <v>3001</v>
      </c>
      <c r="N1812" s="85">
        <v>103000000</v>
      </c>
      <c r="O1812" s="56" t="s">
        <v>8762</v>
      </c>
      <c r="P1812" s="159">
        <v>50000000</v>
      </c>
      <c r="Q1812" s="124">
        <v>53000000</v>
      </c>
      <c r="R1812" s="124"/>
      <c r="S1812" s="49" t="s">
        <v>7261</v>
      </c>
      <c r="T1812" s="49"/>
      <c r="U1812" s="130"/>
      <c r="V1812" s="55"/>
      <c r="W1812" s="55"/>
      <c r="X1812" s="10"/>
      <c r="Y1812" s="10"/>
      <c r="Z1812" s="10"/>
    </row>
    <row r="1813" spans="1:26">
      <c r="A1813" s="10">
        <v>1821</v>
      </c>
      <c r="B1813" s="71" t="s">
        <v>9210</v>
      </c>
      <c r="C1813" s="50" t="s">
        <v>9211</v>
      </c>
      <c r="D1813" s="51" t="s">
        <v>2818</v>
      </c>
      <c r="E1813" s="71" t="s">
        <v>2881</v>
      </c>
      <c r="F1813" s="76" t="s">
        <v>9212</v>
      </c>
      <c r="G1813" s="60" t="s">
        <v>9205</v>
      </c>
      <c r="H1813" s="10" t="str">
        <f t="shared" si="29"/>
        <v>(1821, 'Đinh Thị Mỹ Linh', '1995-06-11', 'Nữ', 'Đồng Nai', '0386 869 541
0377 789 201', 'MR19234', 117, 47, 733, 'HYOGO', '103000000', '2019-12-23', '', '2019-12-17', '', '50000000', '53000000', '', '', '', '', '', '', 'Admin', '2020-06-22 00:46:18'),</v>
      </c>
      <c r="I1813" s="10" t="str">
        <f t="shared" si="29"/>
        <v>(Đinh Thị Mỹ Linh, '1995-06-11', 'Nữ', 'Đồng Nai', '0386 869 541
0377 789 201', 'MR19234', '(1821, 'Đinh Thị Mỹ Linh', '1995-06-11', 'Nữ', 'Đồng Nai', '0386 869 541
0377 789 201', 'MR19234', 117, 47, 733, 'HYOGO', '103000000', '2019-12-23', '', '2019-12-17', '', '50000000', '53000000', '', '', '', '', '', '', 'Admin', '2020-06-22 00:46:18'),', 47, 733, HYOGO, '103000000', '2019-12-23', '50000000', '2019-12-17', '', '', '53000000', '', '', '', '', '', '', '', 'Admin', '2020-06-22 00:46:18'),</v>
      </c>
      <c r="J1813" s="58">
        <v>117</v>
      </c>
      <c r="K1813" s="58">
        <v>47</v>
      </c>
      <c r="L1813" s="58">
        <v>733</v>
      </c>
      <c r="M1813" s="83" t="s">
        <v>3001</v>
      </c>
      <c r="N1813" s="85">
        <v>103000000</v>
      </c>
      <c r="O1813" s="56" t="s">
        <v>8733</v>
      </c>
      <c r="P1813" s="159">
        <v>50000000</v>
      </c>
      <c r="Q1813" s="124">
        <v>53000000</v>
      </c>
      <c r="R1813" s="124"/>
      <c r="S1813" s="49" t="s">
        <v>7261</v>
      </c>
      <c r="T1813" s="49"/>
      <c r="U1813" s="130"/>
      <c r="V1813" s="55"/>
      <c r="W1813" s="55"/>
      <c r="X1813" s="10"/>
      <c r="Y1813" s="10"/>
      <c r="Z1813" s="10"/>
    </row>
    <row r="1814" spans="1:26">
      <c r="A1814" s="10">
        <v>1822</v>
      </c>
      <c r="B1814" s="71" t="s">
        <v>9213</v>
      </c>
      <c r="C1814" s="50" t="s">
        <v>9214</v>
      </c>
      <c r="D1814" s="51" t="s">
        <v>2845</v>
      </c>
      <c r="E1814" s="71" t="s">
        <v>3080</v>
      </c>
      <c r="F1814" s="76" t="s">
        <v>9215</v>
      </c>
      <c r="G1814" s="60" t="s">
        <v>9216</v>
      </c>
      <c r="H1814" s="10" t="str">
        <f t="shared" si="29"/>
        <v>(1822, 'Trương Quang Linh', '2000-06-25', 'Nam', 'Long An', '0333 706 762
0812 337 379', 'MR19238', 119, 5, 734, 'OSAKA', '103000000', '2019-12-31', '', '2019-12-23', '2020-20-05', '50000000', '53000000', '', '', '', '', '', '', 'Admin', '2020-06-22 00:46:18'),</v>
      </c>
      <c r="I1814" s="10" t="str">
        <f t="shared" si="29"/>
        <v>(Trương Quang Linh, '2000-06-25', 'Nam', 'Long An', '0333 706 762
0812 337 379', 'MR19238', '(1822, 'Trương Quang Linh', '2000-06-25', 'Nam', 'Long An', '0333 706 762
0812 337 379', 'MR19238', 119, 5, 734, 'OSAKA', '103000000', '2019-12-31', '', '2019-12-23', '2020-20-05', '50000000', '53000000', '', '', '', '', '', '', 'Admin', '2020-06-22 00:46:18'),', 5, 734, OSAKA, '103000000', '2019-12-31', '50000000', '2019-12-23', '2020-20-05', '', '53000000', '', '', '', '', '', '', '', 'Admin', '2020-06-22 00:46:18'),</v>
      </c>
      <c r="J1814" s="58">
        <v>119</v>
      </c>
      <c r="K1814" s="58">
        <v>5</v>
      </c>
      <c r="L1814" s="58">
        <v>734</v>
      </c>
      <c r="M1814" s="83" t="s">
        <v>3343</v>
      </c>
      <c r="N1814" s="85">
        <v>103000000</v>
      </c>
      <c r="O1814" s="56" t="s">
        <v>8819</v>
      </c>
      <c r="P1814" s="159">
        <v>50000000</v>
      </c>
      <c r="Q1814" s="124">
        <v>53000000</v>
      </c>
      <c r="R1814" s="124"/>
      <c r="S1814" s="49" t="s">
        <v>8733</v>
      </c>
      <c r="T1814" s="49" t="s">
        <v>8372</v>
      </c>
      <c r="U1814" s="130"/>
      <c r="V1814" s="55"/>
      <c r="W1814" s="55"/>
      <c r="X1814" s="10"/>
      <c r="Y1814" s="10"/>
      <c r="Z1814" s="10"/>
    </row>
    <row r="1815" spans="1:26">
      <c r="A1815" s="10">
        <v>1823</v>
      </c>
      <c r="B1815" s="71" t="s">
        <v>9218</v>
      </c>
      <c r="C1815" s="50" t="s">
        <v>9219</v>
      </c>
      <c r="D1815" s="51" t="s">
        <v>2845</v>
      </c>
      <c r="E1815" s="71" t="s">
        <v>3141</v>
      </c>
      <c r="F1815" s="76" t="s">
        <v>9220</v>
      </c>
      <c r="G1815" s="60" t="s">
        <v>9216</v>
      </c>
      <c r="H1815" s="10" t="str">
        <f t="shared" si="29"/>
        <v>(1823, 'Lê Nhựt Pháp', '1992-12-29', 'Nam', 'Đồng Tháp', '0795 810 424
0986 551 904', 'MR19238', 119, 5, 734, 'OSAKA', '103000000', '2019-12-31', '', '2019-12-23', '2020-20-05', '50000000', '53000000', '', '', '', '', '', '', 'Admin', '2020-06-22 00:46:18'),</v>
      </c>
      <c r="I1815" s="10" t="str">
        <f t="shared" si="29"/>
        <v>(Lê Nhựt Pháp, '1992-12-29', 'Nam', 'Đồng Tháp', '0795 810 424
0986 551 904', 'MR19238', '(1823, 'Lê Nhựt Pháp', '1992-12-29', 'Nam', 'Đồng Tháp', '0795 810 424
0986 551 904', 'MR19238', 119, 5, 734, 'OSAKA', '103000000', '2019-12-31', '', '2019-12-23', '2020-20-05', '50000000', '53000000', '', '', '', '', '', '', 'Admin', '2020-06-22 00:46:18'),', 5, 734, OSAKA, '103000000', '2019-12-31', '50000000', '2019-12-23', '2020-20-05', '', '53000000', '', '', '', '', '', '', '', 'Admin', '2020-06-22 00:46:18'),</v>
      </c>
      <c r="J1815" s="58">
        <v>119</v>
      </c>
      <c r="K1815" s="58">
        <v>5</v>
      </c>
      <c r="L1815" s="58">
        <v>734</v>
      </c>
      <c r="M1815" s="83" t="s">
        <v>3343</v>
      </c>
      <c r="N1815" s="85">
        <v>103000000</v>
      </c>
      <c r="O1815" s="56" t="s">
        <v>8819</v>
      </c>
      <c r="P1815" s="159">
        <v>50000000</v>
      </c>
      <c r="Q1815" s="124">
        <v>53000000</v>
      </c>
      <c r="R1815" s="124"/>
      <c r="S1815" s="49" t="s">
        <v>8733</v>
      </c>
      <c r="T1815" s="49" t="s">
        <v>8372</v>
      </c>
      <c r="U1815" s="130"/>
      <c r="V1815" s="55"/>
      <c r="W1815" s="55"/>
      <c r="X1815" s="10"/>
      <c r="Y1815" s="10"/>
      <c r="Z1815" s="10"/>
    </row>
    <row r="1816" spans="1:26">
      <c r="A1816" s="10">
        <v>1824</v>
      </c>
      <c r="B1816" s="71" t="s">
        <v>9221</v>
      </c>
      <c r="C1816" s="50" t="s">
        <v>9222</v>
      </c>
      <c r="D1816" s="51" t="s">
        <v>2845</v>
      </c>
      <c r="E1816" s="71" t="s">
        <v>2846</v>
      </c>
      <c r="F1816" s="76" t="s">
        <v>9223</v>
      </c>
      <c r="G1816" s="60" t="s">
        <v>9216</v>
      </c>
      <c r="H1816" s="10" t="str">
        <f t="shared" si="29"/>
        <v>(1824, 'Trần Nhật Cường', '1995-07-27', 'Nam', 'Bến Tre', '0989 140 063
0369 452 295', 'MR19238', 119, 5, 734, 'OSAKA', '103000000', '2019-12-31', '', '2019-12-23', '2020-20-05', '12000000', '91000000', '', '', '', '', '', '', 'Admin', '2020-06-22 00:46:18'),</v>
      </c>
      <c r="I1816" s="10" t="str">
        <f t="shared" si="29"/>
        <v>(Trần Nhật Cường, '1995-07-27', 'Nam', 'Bến Tre', '0989 140 063
0369 452 295', 'MR19238', '(1824, 'Trần Nhật Cường', '1995-07-27', 'Nam', 'Bến Tre', '0989 140 063
0369 452 295', 'MR19238', 119, 5, 734, 'OSAKA', '103000000', '2019-12-31', '', '2019-12-23', '2020-20-05', '12000000', '91000000', '', '', '', '', '', '', 'Admin', '2020-06-22 00:46:18'),', 5, 734, OSAKA, '103000000', '2019-12-31', '12000000', '2019-12-23', '2020-20-05', '', '91000000', '', '', '', '', '', '', '', 'Admin', '2020-06-22 00:46:18'),</v>
      </c>
      <c r="J1816" s="58">
        <v>119</v>
      </c>
      <c r="K1816" s="58">
        <v>5</v>
      </c>
      <c r="L1816" s="58">
        <v>734</v>
      </c>
      <c r="M1816" s="83" t="s">
        <v>3343</v>
      </c>
      <c r="N1816" s="85">
        <v>103000000</v>
      </c>
      <c r="O1816" s="56" t="s">
        <v>8819</v>
      </c>
      <c r="P1816" s="159">
        <v>12000000</v>
      </c>
      <c r="Q1816" s="124">
        <v>91000000</v>
      </c>
      <c r="R1816" s="124"/>
      <c r="S1816" s="49" t="s">
        <v>8733</v>
      </c>
      <c r="T1816" s="49" t="s">
        <v>8372</v>
      </c>
      <c r="U1816" s="130"/>
      <c r="V1816" s="55"/>
      <c r="W1816" s="55"/>
      <c r="X1816" s="10"/>
      <c r="Y1816" s="10"/>
      <c r="Z1816" s="10"/>
    </row>
    <row r="1817" spans="1:26">
      <c r="A1817" s="10">
        <v>1825</v>
      </c>
      <c r="B1817" s="71" t="s">
        <v>9224</v>
      </c>
      <c r="C1817" s="50" t="s">
        <v>9225</v>
      </c>
      <c r="D1817" s="51" t="s">
        <v>2845</v>
      </c>
      <c r="E1817" s="71" t="s">
        <v>3435</v>
      </c>
      <c r="F1817" s="76" t="s">
        <v>9226</v>
      </c>
      <c r="G1817" s="60" t="s">
        <v>9216</v>
      </c>
      <c r="H1817" s="10" t="str">
        <f t="shared" si="29"/>
        <v>(1825, 'Trịnh Văn Tuấn', '2001-01-02', 'Nam', 'Nam Định', '0386 678 672
0987 341 334', 'MR19238', 119, 5, 734, 'OSAKA', '103000000', '2019-12-31', '', '2019-12-23', '2020-20-05', '40000000', '63000000', '', '', '', '', '', '', 'Admin', '2020-06-22 00:46:18'),</v>
      </c>
      <c r="I1817" s="10" t="str">
        <f t="shared" si="29"/>
        <v>(Trịnh Văn Tuấn, '2001-01-02', 'Nam', 'Nam Định', '0386 678 672
0987 341 334', 'MR19238', '(1825, 'Trịnh Văn Tuấn', '2001-01-02', 'Nam', 'Nam Định', '0386 678 672
0987 341 334', 'MR19238', 119, 5, 734, 'OSAKA', '103000000', '2019-12-31', '', '2019-12-23', '2020-20-05', '40000000', '63000000', '', '', '', '', '', '', 'Admin', '2020-06-22 00:46:18'),', 5, 734, OSAKA, '103000000', '2019-12-31', '40000000', '2019-12-23', '2020-20-05', '', '63000000', '', '', '', '', '', '', '', 'Admin', '2020-06-22 00:46:18'),</v>
      </c>
      <c r="J1817" s="58">
        <v>119</v>
      </c>
      <c r="K1817" s="58">
        <v>5</v>
      </c>
      <c r="L1817" s="58">
        <v>734</v>
      </c>
      <c r="M1817" s="83" t="s">
        <v>3343</v>
      </c>
      <c r="N1817" s="85">
        <v>103000000</v>
      </c>
      <c r="O1817" s="56" t="s">
        <v>8819</v>
      </c>
      <c r="P1817" s="159">
        <v>40000000</v>
      </c>
      <c r="Q1817" s="124">
        <v>63000000</v>
      </c>
      <c r="R1817" s="124"/>
      <c r="S1817" s="49" t="s">
        <v>8733</v>
      </c>
      <c r="T1817" s="49" t="s">
        <v>8372</v>
      </c>
      <c r="U1817" s="130"/>
      <c r="V1817" s="55"/>
      <c r="W1817" s="55"/>
      <c r="X1817" s="10"/>
      <c r="Y1817" s="10"/>
      <c r="Z1817" s="10"/>
    </row>
    <row r="1818" spans="1:26">
      <c r="A1818" s="10">
        <v>1826</v>
      </c>
      <c r="B1818" s="54" t="s">
        <v>9227</v>
      </c>
      <c r="C1818" s="50" t="s">
        <v>9228</v>
      </c>
      <c r="D1818" s="51" t="s">
        <v>2818</v>
      </c>
      <c r="E1818" s="10" t="s">
        <v>2855</v>
      </c>
      <c r="F1818" s="69" t="s">
        <v>9229</v>
      </c>
      <c r="G1818" s="49" t="s">
        <v>8826</v>
      </c>
      <c r="H1818" s="10" t="str">
        <f t="shared" si="29"/>
        <v>(1826, 'Nguyễn Đặng Khánh Phương', '2001-07-31', 'Nữ', 'Trà Vinh', '0782 873 028
0387 238 676', 'MRHL19065', 140, 35, 695, '', '69000000', '2020-01-13', '', '2020-01-06', '', '34500000', '34500000', '', '', '', '', '', '', 'Admin', '2020-06-22 00:46:18'),</v>
      </c>
      <c r="I1818" s="10" t="str">
        <f t="shared" si="29"/>
        <v>(Nguyễn Đặng Khánh Phương, '2001-07-31', 'Nữ', 'Trà Vinh', '0782 873 028
0387 238 676', 'MRHL19065', '(1826, 'Nguyễn Đặng Khánh Phương', '2001-07-31', 'Nữ', 'Trà Vinh', '0782 873 028
0387 238 676', 'MRHL19065', 140, 35, 695, '', '69000000', '2020-01-13', '', '2020-01-06', '', '34500000', '34500000', '', '', '', '', '', '', 'Admin', '2020-06-22 00:46:18'),', 35, 695, , '69000000', '2020-01-13', '34500000', '2020-01-06', '', '', '34500000', '', '', '', '', '', '', '', 'Admin', '2020-06-22 00:46:18'),</v>
      </c>
      <c r="J1818" s="58">
        <v>140</v>
      </c>
      <c r="K1818" s="58">
        <v>35</v>
      </c>
      <c r="L1818" s="58">
        <v>695</v>
      </c>
      <c r="M1818" s="60"/>
      <c r="N1818" s="55">
        <v>69000000</v>
      </c>
      <c r="O1818" s="56" t="s">
        <v>9230</v>
      </c>
      <c r="P1818" s="159">
        <v>34500000</v>
      </c>
      <c r="Q1818" s="124">
        <v>34500000</v>
      </c>
      <c r="R1818" s="124"/>
      <c r="S1818" s="49" t="s">
        <v>3910</v>
      </c>
      <c r="T1818" s="49"/>
      <c r="U1818" s="130"/>
      <c r="V1818" s="55"/>
      <c r="W1818" s="55"/>
      <c r="X1818" s="10"/>
      <c r="Y1818" s="10"/>
      <c r="Z1818" s="10"/>
    </row>
    <row r="1819" spans="1:26">
      <c r="A1819" s="10">
        <v>1827</v>
      </c>
      <c r="B1819" s="54" t="s">
        <v>9231</v>
      </c>
      <c r="C1819" s="50" t="s">
        <v>9232</v>
      </c>
      <c r="D1819" s="51" t="s">
        <v>2818</v>
      </c>
      <c r="E1819" s="10" t="s">
        <v>2830</v>
      </c>
      <c r="F1819" s="69" t="s">
        <v>9233</v>
      </c>
      <c r="G1819" s="49" t="s">
        <v>8826</v>
      </c>
      <c r="H1819" s="10" t="str">
        <f t="shared" si="29"/>
        <v>(1827, 'Trần Thị Kim Ánh', '1992-03-23', 'Nữ', 'Tây Ninh', '0367 446 745
0974 724 522', 'MRHL19065', 140, 35, 695, '', '69000000', '2020-01-13', '', '2020-01-06', '', '34500000', '34500000', '', '', '', '', '', '', 'Admin', '2020-06-22 00:46:18'),</v>
      </c>
      <c r="I1819" s="10" t="str">
        <f t="shared" si="29"/>
        <v>(Trần Thị Kim Ánh, '1992-03-23', 'Nữ', 'Tây Ninh', '0367 446 745
0974 724 522', 'MRHL19065', '(1827, 'Trần Thị Kim Ánh', '1992-03-23', 'Nữ', 'Tây Ninh', '0367 446 745
0974 724 522', 'MRHL19065', 140, 35, 695, '', '69000000', '2020-01-13', '', '2020-01-06', '', '34500000', '34500000', '', '', '', '', '', '', 'Admin', '2020-06-22 00:46:18'),', 35, 695, , '69000000', '2020-01-13', '34500000', '2020-01-06', '', '', '34500000', '', '', '', '', '', '', '', 'Admin', '2020-06-22 00:46:18'),</v>
      </c>
      <c r="J1819" s="58">
        <v>140</v>
      </c>
      <c r="K1819" s="58">
        <v>35</v>
      </c>
      <c r="L1819" s="58">
        <v>695</v>
      </c>
      <c r="M1819" s="60"/>
      <c r="N1819" s="55">
        <v>69000000</v>
      </c>
      <c r="O1819" s="56" t="s">
        <v>9230</v>
      </c>
      <c r="P1819" s="159">
        <v>34500000</v>
      </c>
      <c r="Q1819" s="124">
        <v>34500000</v>
      </c>
      <c r="R1819" s="124"/>
      <c r="S1819" s="49" t="s">
        <v>3910</v>
      </c>
      <c r="T1819" s="49"/>
      <c r="U1819" s="130"/>
      <c r="V1819" s="55"/>
      <c r="W1819" s="55"/>
      <c r="X1819" s="10"/>
      <c r="Y1819" s="10"/>
      <c r="Z1819" s="10"/>
    </row>
    <row r="1820" spans="1:26">
      <c r="A1820" s="10">
        <v>1828</v>
      </c>
      <c r="B1820" s="71" t="s">
        <v>9234</v>
      </c>
      <c r="C1820" s="50" t="s">
        <v>9235</v>
      </c>
      <c r="D1820" s="51" t="s">
        <v>2818</v>
      </c>
      <c r="E1820" s="71" t="s">
        <v>2846</v>
      </c>
      <c r="F1820" s="76" t="s">
        <v>9236</v>
      </c>
      <c r="G1820" s="49" t="s">
        <v>8826</v>
      </c>
      <c r="H1820" s="10" t="str">
        <f t="shared" si="29"/>
        <v>(1828, 'Nguyễn Thị Mai Trinh', '2001-12-25', 'Nữ', 'Bến Tre', '0379 493 516
0985 604 172', 'MRHL19065', 140, 35, 695, '', '69000000', '2020-01-13', '', '2020-01-06', '', '20000000', '49000000', '', '', '', '', '', '', 'Admin', '2020-06-22 00:46:18'),</v>
      </c>
      <c r="I1820" s="10" t="str">
        <f t="shared" si="29"/>
        <v>(Nguyễn Thị Mai Trinh, '2001-12-25', 'Nữ', 'Bến Tre', '0379 493 516
0985 604 172', 'MRHL19065', '(1828, 'Nguyễn Thị Mai Trinh', '2001-12-25', 'Nữ', 'Bến Tre', '0379 493 516
0985 604 172', 'MRHL19065', 140, 35, 695, '', '69000000', '2020-01-13', '', '2020-01-06', '', '20000000', '49000000', '', '', '', '', '', '', 'Admin', '2020-06-22 00:46:18'),', 35, 695, , '69000000', '2020-01-13', '20000000', '2020-01-06', '', '', '49000000', '', '', '', '', '', '', '', 'Admin', '2020-06-22 00:46:18'),</v>
      </c>
      <c r="J1820" s="58">
        <v>140</v>
      </c>
      <c r="K1820" s="58">
        <v>35</v>
      </c>
      <c r="L1820" s="58">
        <v>695</v>
      </c>
      <c r="M1820" s="83"/>
      <c r="N1820" s="55">
        <v>69000000</v>
      </c>
      <c r="O1820" s="56" t="s">
        <v>9230</v>
      </c>
      <c r="P1820" s="159">
        <v>20000000</v>
      </c>
      <c r="Q1820" s="124">
        <v>49000000</v>
      </c>
      <c r="R1820" s="124"/>
      <c r="S1820" s="49" t="s">
        <v>3910</v>
      </c>
      <c r="T1820" s="49"/>
      <c r="U1820" s="130"/>
      <c r="V1820" s="55"/>
      <c r="W1820" s="55"/>
      <c r="X1820" s="10"/>
      <c r="Y1820" s="10"/>
      <c r="Z1820" s="10"/>
    </row>
    <row r="1821" spans="1:26">
      <c r="A1821" s="10">
        <v>1829</v>
      </c>
      <c r="B1821" s="71" t="s">
        <v>9237</v>
      </c>
      <c r="C1821" s="50" t="s">
        <v>9180</v>
      </c>
      <c r="D1821" s="51" t="s">
        <v>2818</v>
      </c>
      <c r="E1821" s="71" t="s">
        <v>3141</v>
      </c>
      <c r="F1821" s="76" t="s">
        <v>9238</v>
      </c>
      <c r="G1821" s="49" t="s">
        <v>8826</v>
      </c>
      <c r="H1821" s="10" t="str">
        <f t="shared" si="29"/>
        <v>(1829, 'Hồ Thị Nhớ', '2001-04-05', 'Nữ', 'Đồng Tháp', '0796 955 453
0785 179 495', 'MRHL19065', 140, 35, 695, '', '69000000', '2020-01-14', '', '2020-01-06', '', '34500000', '34500000', '', '', '', '', '', '', 'Admin', '2020-06-22 00:46:18'),</v>
      </c>
      <c r="I1821" s="10" t="str">
        <f t="shared" si="29"/>
        <v>(Hồ Thị Nhớ, '2001-04-05', 'Nữ', 'Đồng Tháp', '0796 955 453
0785 179 495', 'MRHL19065', '(1829, 'Hồ Thị Nhớ', '2001-04-05', 'Nữ', 'Đồng Tháp', '0796 955 453
0785 179 495', 'MRHL19065', 140, 35, 695, '', '69000000', '2020-01-14', '', '2020-01-06', '', '34500000', '34500000', '', '', '', '', '', '', 'Admin', '2020-06-22 00:46:18'),', 35, 695, , '69000000', '2020-01-14', '34500000', '2020-01-06', '', '', '34500000', '', '', '', '', '', '', '', 'Admin', '2020-06-22 00:46:18'),</v>
      </c>
      <c r="J1821" s="58">
        <v>140</v>
      </c>
      <c r="K1821" s="58">
        <v>35</v>
      </c>
      <c r="L1821" s="58">
        <v>695</v>
      </c>
      <c r="M1821" s="83"/>
      <c r="N1821" s="55">
        <v>69000000</v>
      </c>
      <c r="O1821" s="56" t="s">
        <v>6946</v>
      </c>
      <c r="P1821" s="159">
        <v>34500000</v>
      </c>
      <c r="Q1821" s="124">
        <v>34500000</v>
      </c>
      <c r="R1821" s="124"/>
      <c r="S1821" s="49" t="s">
        <v>3910</v>
      </c>
      <c r="T1821" s="49"/>
      <c r="U1821" s="130"/>
      <c r="V1821" s="55"/>
      <c r="W1821" s="55"/>
      <c r="X1821" s="10"/>
      <c r="Y1821" s="10"/>
      <c r="Z1821" s="10"/>
    </row>
    <row r="1822" spans="1:26">
      <c r="A1822" s="10">
        <v>1830</v>
      </c>
      <c r="B1822" s="71" t="s">
        <v>9239</v>
      </c>
      <c r="C1822" s="50" t="s">
        <v>9240</v>
      </c>
      <c r="D1822" s="51" t="s">
        <v>2845</v>
      </c>
      <c r="E1822" s="71" t="s">
        <v>3005</v>
      </c>
      <c r="F1822" s="76" t="s">
        <v>9241</v>
      </c>
      <c r="G1822" s="60" t="s">
        <v>9242</v>
      </c>
      <c r="H1822" s="10" t="str">
        <f t="shared" si="29"/>
        <v>(1830, 'Nguyễn Thành Nhân', '1994-02-02', 'Nam', 'Khánh Hòa', '0794 225 116
0984 890 773', 'MR20001', 44, 36, 735, 'KANAGAWA', '99000000', '2020-01-18', '', '2020-01-14', '', '30000000', '69000000', '', '', '', '', '', '', 'Admin', '2020-06-22 00:46:18'),</v>
      </c>
      <c r="I1822" s="10" t="str">
        <f t="shared" si="29"/>
        <v>(Nguyễn Thành Nhân, '1994-02-02', 'Nam', 'Khánh Hòa', '0794 225 116
0984 890 773', 'MR20001', '(1830, 'Nguyễn Thành Nhân', '1994-02-02', 'Nam', 'Khánh Hòa', '0794 225 116
0984 890 773', 'MR20001', 44, 36, 735, 'KANAGAWA', '99000000', '2020-01-18', '', '2020-01-14', '', '30000000', '69000000', '', '', '', '', '', '', 'Admin', '2020-06-22 00:46:18'),', 36, 735, KANAGAWA, '99000000', '2020-01-18', '30000000', '2020-01-14', '', '', '69000000', '', '', '', '', '', '', '', 'Admin', '2020-06-22 00:46:18'),</v>
      </c>
      <c r="J1822" s="58">
        <v>44</v>
      </c>
      <c r="K1822" s="58">
        <v>36</v>
      </c>
      <c r="L1822" s="58">
        <v>735</v>
      </c>
      <c r="M1822" s="83" t="s">
        <v>2990</v>
      </c>
      <c r="N1822" s="85">
        <v>99000000</v>
      </c>
      <c r="O1822" s="56" t="s">
        <v>9244</v>
      </c>
      <c r="P1822" s="159">
        <v>30000000</v>
      </c>
      <c r="Q1822" s="124">
        <v>69000000</v>
      </c>
      <c r="R1822" s="124"/>
      <c r="S1822" s="49" t="s">
        <v>6946</v>
      </c>
      <c r="T1822" s="49"/>
      <c r="U1822" s="130"/>
      <c r="V1822" s="55"/>
      <c r="W1822" s="55"/>
      <c r="X1822" s="10"/>
      <c r="Y1822" s="10"/>
      <c r="Z1822" s="10"/>
    </row>
    <row r="1823" spans="1:26">
      <c r="A1823" s="10">
        <v>1831</v>
      </c>
      <c r="B1823" s="71" t="s">
        <v>9245</v>
      </c>
      <c r="C1823" s="50" t="s">
        <v>9246</v>
      </c>
      <c r="D1823" s="51" t="s">
        <v>2845</v>
      </c>
      <c r="E1823" s="71" t="s">
        <v>3317</v>
      </c>
      <c r="F1823" s="76" t="s">
        <v>9247</v>
      </c>
      <c r="G1823" s="60" t="s">
        <v>9242</v>
      </c>
      <c r="H1823" s="10" t="str">
        <f t="shared" si="29"/>
        <v>(1831, 'Nguyễn Thành Tân', '1994-11-21', 'Nam', 'Tiền Giang', '0585 346 164
0353 581 635', 'MR20001', 44, 36, 735, 'KANAGAWA', '99000000', '2020-01-17', '', '2020-01-14', '', '30000000', '69000000', '', '', '', '', '', '', 'Admin', '2020-06-22 00:46:18'),</v>
      </c>
      <c r="I1823" s="10" t="str">
        <f t="shared" si="29"/>
        <v>(Nguyễn Thành Tân, '1994-11-21', 'Nam', 'Tiền Giang', '0585 346 164
0353 581 635', 'MR20001', '(1831, 'Nguyễn Thành Tân', '1994-11-21', 'Nam', 'Tiền Giang', '0585 346 164
0353 581 635', 'MR20001', 44, 36, 735, 'KANAGAWA', '99000000', '2020-01-17', '', '2020-01-14', '', '30000000', '69000000', '', '', '', '', '', '', 'Admin', '2020-06-22 00:46:18'),', 36, 735, KANAGAWA, '99000000', '2020-01-17', '30000000', '2020-01-14', '', '', '69000000', '', '', '', '', '', '', '', 'Admin', '2020-06-22 00:46:18'),</v>
      </c>
      <c r="J1823" s="58">
        <v>44</v>
      </c>
      <c r="K1823" s="58">
        <v>36</v>
      </c>
      <c r="L1823" s="58">
        <v>735</v>
      </c>
      <c r="M1823" s="83" t="s">
        <v>2990</v>
      </c>
      <c r="N1823" s="85">
        <v>99000000</v>
      </c>
      <c r="O1823" s="56" t="s">
        <v>8827</v>
      </c>
      <c r="P1823" s="159">
        <v>30000000</v>
      </c>
      <c r="Q1823" s="124">
        <v>69000000</v>
      </c>
      <c r="R1823" s="124"/>
      <c r="S1823" s="49" t="s">
        <v>6946</v>
      </c>
      <c r="T1823" s="49"/>
      <c r="U1823" s="130"/>
      <c r="V1823" s="55"/>
      <c r="W1823" s="55"/>
      <c r="X1823" s="10"/>
      <c r="Y1823" s="10"/>
      <c r="Z1823" s="10"/>
    </row>
    <row r="1824" spans="1:26">
      <c r="A1824" s="10">
        <v>1832</v>
      </c>
      <c r="B1824" s="71" t="s">
        <v>9248</v>
      </c>
      <c r="C1824" s="50" t="s">
        <v>9249</v>
      </c>
      <c r="D1824" s="51" t="s">
        <v>2845</v>
      </c>
      <c r="E1824" s="71" t="s">
        <v>2846</v>
      </c>
      <c r="F1824" s="76" t="s">
        <v>9250</v>
      </c>
      <c r="G1824" s="60" t="s">
        <v>9251</v>
      </c>
      <c r="H1824" s="10" t="str">
        <f t="shared" si="29"/>
        <v>(1832, 'Nguyễn Quốc Hậu', '1996-09-20', 'Nam', 'Bến Tre', '0364 950 351
0366 740 131', 'MR20002', 138, 1, 736, 'MIYAGI', '103000000', '2020-01-30', '', '2020-01-16', '2020-07-01', '50000000', '53000000', '', '', '', '', '', '', 'Admin', '2020-06-22 00:46:18'),</v>
      </c>
      <c r="I1824" s="10" t="str">
        <f t="shared" si="29"/>
        <v>(Nguyễn Quốc Hậu, '1996-09-20', 'Nam', 'Bến Tre', '0364 950 351
0366 740 131', 'MR20002', '(1832, 'Nguyễn Quốc Hậu', '1996-09-20', 'Nam', 'Bến Tre', '0364 950 351
0366 740 131', 'MR20002', 138, 1, 736, 'MIYAGI', '103000000', '2020-01-30', '', '2020-01-16', '2020-07-01', '50000000', '53000000', '', '', '', '', '', '', 'Admin', '2020-06-22 00:46:18'),', 1, 736, MIYAGI, '103000000', '2020-01-30', '50000000', '2020-01-16', '2020-07-01', '', '53000000', '', '', '', '', '', '', '', 'Admin', '2020-06-22 00:46:18'),</v>
      </c>
      <c r="J1824" s="58">
        <v>138</v>
      </c>
      <c r="K1824" s="58">
        <v>1</v>
      </c>
      <c r="L1824" s="58">
        <v>736</v>
      </c>
      <c r="M1824" s="83" t="s">
        <v>2971</v>
      </c>
      <c r="N1824" s="85">
        <v>103000000</v>
      </c>
      <c r="O1824" s="56" t="s">
        <v>9253</v>
      </c>
      <c r="P1824" s="159">
        <v>50000000</v>
      </c>
      <c r="Q1824" s="124">
        <v>53000000</v>
      </c>
      <c r="R1824" s="124"/>
      <c r="S1824" s="49" t="s">
        <v>9254</v>
      </c>
      <c r="T1824" s="49" t="s">
        <v>9255</v>
      </c>
      <c r="U1824" s="130"/>
      <c r="V1824" s="55"/>
      <c r="W1824" s="55"/>
      <c r="X1824" s="10"/>
      <c r="Y1824" s="10"/>
      <c r="Z1824" s="10"/>
    </row>
    <row r="1825" spans="1:26">
      <c r="A1825" s="10">
        <v>1833</v>
      </c>
      <c r="B1825" s="71" t="s">
        <v>9256</v>
      </c>
      <c r="C1825" s="50" t="s">
        <v>9257</v>
      </c>
      <c r="D1825" s="51" t="s">
        <v>2845</v>
      </c>
      <c r="E1825" s="71" t="s">
        <v>3141</v>
      </c>
      <c r="F1825" s="76" t="s">
        <v>9258</v>
      </c>
      <c r="G1825" s="60" t="s">
        <v>9259</v>
      </c>
      <c r="H1825" s="10" t="str">
        <f t="shared" si="29"/>
        <v>(1833, 'Nguyễn Văn Hồ', '1994-04-22', 'Nam', 'Đồng Tháp', '0352 938 974
0965 744 207', 'MR20003', 138, 1, 737, 'MIYAGI', '103000000', '2020-01-30', '', '2020-01-16', '2020-07-01', '50000000', '53000000', '', '', '', '', '', '', 'Admin', '2020-06-22 00:46:18'),</v>
      </c>
      <c r="I1825" s="10" t="str">
        <f t="shared" si="29"/>
        <v>(Nguyễn Văn Hồ, '1994-04-22', 'Nam', 'Đồng Tháp', '0352 938 974
0965 744 207', 'MR20003', '(1833, 'Nguyễn Văn Hồ', '1994-04-22', 'Nam', 'Đồng Tháp', '0352 938 974
0965 744 207', 'MR20003', 138, 1, 737, 'MIYAGI', '103000000', '2020-01-30', '', '2020-01-16', '2020-07-01', '50000000', '53000000', '', '', '', '', '', '', 'Admin', '2020-06-22 00:46:18'),', 1, 737, MIYAGI, '103000000', '2020-01-30', '50000000', '2020-01-16', '2020-07-01', '', '53000000', '', '', '', '', '', '', '', 'Admin', '2020-06-22 00:46:18'),</v>
      </c>
      <c r="J1825" s="58">
        <v>138</v>
      </c>
      <c r="K1825" s="58">
        <v>1</v>
      </c>
      <c r="L1825" s="58">
        <v>737</v>
      </c>
      <c r="M1825" s="83" t="s">
        <v>2971</v>
      </c>
      <c r="N1825" s="85">
        <v>103000000</v>
      </c>
      <c r="O1825" s="56" t="s">
        <v>9253</v>
      </c>
      <c r="P1825" s="159">
        <v>50000000</v>
      </c>
      <c r="Q1825" s="124">
        <v>53000000</v>
      </c>
      <c r="R1825" s="124"/>
      <c r="S1825" s="49" t="s">
        <v>9254</v>
      </c>
      <c r="T1825" s="49" t="s">
        <v>9255</v>
      </c>
      <c r="U1825" s="130"/>
      <c r="V1825" s="55"/>
      <c r="W1825" s="55"/>
      <c r="X1825" s="10"/>
      <c r="Y1825" s="10"/>
      <c r="Z1825" s="10"/>
    </row>
    <row r="1826" spans="1:26">
      <c r="A1826" s="10">
        <v>1834</v>
      </c>
      <c r="B1826" s="71" t="s">
        <v>9261</v>
      </c>
      <c r="C1826" s="50" t="s">
        <v>9262</v>
      </c>
      <c r="D1826" s="51" t="s">
        <v>2845</v>
      </c>
      <c r="E1826" s="71" t="s">
        <v>3141</v>
      </c>
      <c r="F1826" s="76" t="s">
        <v>9263</v>
      </c>
      <c r="G1826" s="60" t="s">
        <v>9259</v>
      </c>
      <c r="H1826" s="10" t="str">
        <f t="shared" si="29"/>
        <v>(1834, 'Nguyễn Văn Kiệt', '1998-08-24', 'Nam', 'Đồng Tháp', '0967 245 259
0772 280 585', 'MR20003', 138, 1, 737, 'MIYAGI', '103000000', '2020-01-30', '', '2020-01-16', '2020-07-01', '30000000', '73000000', '', '', '', '', '', '', 'Admin', '2020-06-22 00:46:18'),</v>
      </c>
      <c r="I1826" s="10" t="str">
        <f t="shared" si="29"/>
        <v>(Nguyễn Văn Kiệt, '1998-08-24', 'Nam', 'Đồng Tháp', '0967 245 259
0772 280 585', 'MR20003', '(1834, 'Nguyễn Văn Kiệt', '1998-08-24', 'Nam', 'Đồng Tháp', '0967 245 259
0772 280 585', 'MR20003', 138, 1, 737, 'MIYAGI', '103000000', '2020-01-30', '', '2020-01-16', '2020-07-01', '30000000', '73000000', '', '', '', '', '', '', 'Admin', '2020-06-22 00:46:18'),', 1, 737, MIYAGI, '103000000', '2020-01-30', '30000000', '2020-01-16', '2020-07-01', '', '73000000', '', '', '', '', '', '', '', 'Admin', '2020-06-22 00:46:18'),</v>
      </c>
      <c r="J1826" s="58">
        <v>138</v>
      </c>
      <c r="K1826" s="58">
        <v>1</v>
      </c>
      <c r="L1826" s="58">
        <v>737</v>
      </c>
      <c r="M1826" s="83" t="s">
        <v>2971</v>
      </c>
      <c r="N1826" s="85">
        <v>103000000</v>
      </c>
      <c r="O1826" s="56" t="s">
        <v>9253</v>
      </c>
      <c r="P1826" s="159">
        <v>30000000</v>
      </c>
      <c r="Q1826" s="124">
        <v>73000000</v>
      </c>
      <c r="R1826" s="124"/>
      <c r="S1826" s="49" t="s">
        <v>9254</v>
      </c>
      <c r="T1826" s="49" t="s">
        <v>9255</v>
      </c>
      <c r="U1826" s="130"/>
      <c r="V1826" s="55"/>
      <c r="W1826" s="55"/>
      <c r="X1826" s="10"/>
      <c r="Y1826" s="10"/>
      <c r="Z1826" s="10"/>
    </row>
    <row r="1827" spans="1:26">
      <c r="A1827" s="10">
        <v>1835</v>
      </c>
      <c r="B1827" s="71" t="s">
        <v>9264</v>
      </c>
      <c r="C1827" s="50" t="s">
        <v>5808</v>
      </c>
      <c r="D1827" s="51" t="s">
        <v>2845</v>
      </c>
      <c r="E1827" s="71" t="s">
        <v>3317</v>
      </c>
      <c r="F1827" s="76" t="s">
        <v>9265</v>
      </c>
      <c r="G1827" s="60" t="s">
        <v>9266</v>
      </c>
      <c r="H1827" s="10" t="str">
        <f t="shared" si="29"/>
        <v>(1835, 'Lương Huỳnh Vũ An', '1999-06-01', 'Nam', 'Tiền Giang', '0969 437 551
0359 729 551', 'MR20004', 22, 13, 295, 'CHIBA', '99000000', '2020-01-30', '', '2020-01-16', '', '50000000', '49000000', '', '', '', '', '', '', 'Admin', '2020-06-22 00:46:18'),</v>
      </c>
      <c r="I1827" s="10" t="str">
        <f t="shared" si="29"/>
        <v>(Lương Huỳnh Vũ An, '1999-06-01', 'Nam', 'Tiền Giang', '0969 437 551
0359 729 551', 'MR20004', '(1835, 'Lương Huỳnh Vũ An', '1999-06-01', 'Nam', 'Tiền Giang', '0969 437 551
0359 729 551', 'MR20004', 22, 13, 295, 'CHIBA', '99000000', '2020-01-30', '', '2020-01-16', '', '50000000', '49000000', '', '', '', '', '', '', 'Admin', '2020-06-22 00:46:18'),', 13, 295, CHIBA, '99000000', '2020-01-30', '50000000', '2020-01-16', '', '', '49000000', '', '', '', '', '', '', '', 'Admin', '2020-06-22 00:46:18'),</v>
      </c>
      <c r="J1827" s="58">
        <v>22</v>
      </c>
      <c r="K1827" s="58">
        <v>13</v>
      </c>
      <c r="L1827" s="58">
        <v>295</v>
      </c>
      <c r="M1827" s="83" t="s">
        <v>2936</v>
      </c>
      <c r="N1827" s="85">
        <v>99000000</v>
      </c>
      <c r="O1827" s="56" t="s">
        <v>9253</v>
      </c>
      <c r="P1827" s="159">
        <v>50000000</v>
      </c>
      <c r="Q1827" s="124">
        <v>49000000</v>
      </c>
      <c r="R1827" s="124"/>
      <c r="S1827" s="49" t="s">
        <v>9254</v>
      </c>
      <c r="T1827" s="49"/>
      <c r="U1827" s="130"/>
      <c r="V1827" s="55"/>
      <c r="W1827" s="55"/>
      <c r="X1827" s="10"/>
      <c r="Y1827" s="10"/>
      <c r="Z1827" s="10"/>
    </row>
    <row r="1828" spans="1:26">
      <c r="A1828" s="10">
        <v>1836</v>
      </c>
      <c r="B1828" s="71" t="s">
        <v>9267</v>
      </c>
      <c r="C1828" s="50" t="s">
        <v>9268</v>
      </c>
      <c r="D1828" s="51" t="s">
        <v>2845</v>
      </c>
      <c r="E1828" s="71" t="s">
        <v>2846</v>
      </c>
      <c r="F1828" s="76" t="s">
        <v>9269</v>
      </c>
      <c r="G1828" s="60" t="s">
        <v>9266</v>
      </c>
      <c r="H1828" s="10" t="str">
        <f t="shared" si="29"/>
        <v>(1836, 'Trần Hoàng Kiếm', '1996-05-04', 'Nam', 'Bến Tre', '0374 662 499
0576 704 569', 'MR20004', 22, 13, 295, 'CHIBA', '99000000', '2020-01-30', '', '2020-01-16', '', '30000000', '69000000', '', '', '', '', '', '', 'Admin', '2020-06-22 00:46:18'),</v>
      </c>
      <c r="I1828" s="10" t="str">
        <f t="shared" si="29"/>
        <v>(Trần Hoàng Kiếm, '1996-05-04', 'Nam', 'Bến Tre', '0374 662 499
0576 704 569', 'MR20004', '(1836, 'Trần Hoàng Kiếm', '1996-05-04', 'Nam', 'Bến Tre', '0374 662 499
0576 704 569', 'MR20004', 22, 13, 295, 'CHIBA', '99000000', '2020-01-30', '', '2020-01-16', '', '30000000', '69000000', '', '', '', '', '', '', 'Admin', '2020-06-22 00:46:18'),', 13, 295, CHIBA, '99000000', '2020-01-30', '30000000', '2020-01-16', '', '', '69000000', '', '', '', '', '', '', '', 'Admin', '2020-06-22 00:46:18'),</v>
      </c>
      <c r="J1828" s="58">
        <v>22</v>
      </c>
      <c r="K1828" s="58">
        <v>13</v>
      </c>
      <c r="L1828" s="58">
        <v>295</v>
      </c>
      <c r="M1828" s="83" t="s">
        <v>2936</v>
      </c>
      <c r="N1828" s="85">
        <v>99000000</v>
      </c>
      <c r="O1828" s="56" t="s">
        <v>9253</v>
      </c>
      <c r="P1828" s="159">
        <v>30000000</v>
      </c>
      <c r="Q1828" s="124">
        <v>69000000</v>
      </c>
      <c r="R1828" s="124"/>
      <c r="S1828" s="49" t="s">
        <v>9254</v>
      </c>
      <c r="T1828" s="49"/>
      <c r="U1828" s="130"/>
      <c r="V1828" s="55"/>
      <c r="W1828" s="55"/>
      <c r="X1828" s="10"/>
      <c r="Y1828" s="10"/>
      <c r="Z1828" s="10"/>
    </row>
    <row r="1829" spans="1:26">
      <c r="A1829" s="10">
        <v>1837</v>
      </c>
      <c r="B1829" s="71" t="s">
        <v>9270</v>
      </c>
      <c r="C1829" s="50" t="s">
        <v>9271</v>
      </c>
      <c r="D1829" s="51" t="s">
        <v>2845</v>
      </c>
      <c r="E1829" s="71" t="s">
        <v>3450</v>
      </c>
      <c r="F1829" s="76" t="s">
        <v>9272</v>
      </c>
      <c r="G1829" s="60" t="s">
        <v>9266</v>
      </c>
      <c r="H1829" s="10" t="str">
        <f t="shared" si="29"/>
        <v>(1837, 'Chau Ngọc Độ', '2001-10-23', 'Nam', 'Quảng Nam', '0393 463 728
0971 619 110', 'MR20004', 22, 13, 295, 'CHIBA', '99000000', '2020-01-31', '', '2020-01-16', '', '50000000', '49000000', '', '', '', '', '', '', 'Admin', '2020-06-22 00:46:18'),</v>
      </c>
      <c r="I1829" s="10" t="str">
        <f t="shared" si="29"/>
        <v>(Chau Ngọc Độ, '2001-10-23', 'Nam', 'Quảng Nam', '0393 463 728
0971 619 110', 'MR20004', '(1837, 'Chau Ngọc Độ', '2001-10-23', 'Nam', 'Quảng Nam', '0393 463 728
0971 619 110', 'MR20004', 22, 13, 295, 'CHIBA', '99000000', '2020-01-31', '', '2020-01-16', '', '50000000', '49000000', '', '', '', '', '', '', 'Admin', '2020-06-22 00:46:18'),', 13, 295, CHIBA, '99000000', '2020-01-31', '50000000', '2020-01-16', '', '', '49000000', '', '', '', '', '', '', '', 'Admin', '2020-06-22 00:46:18'),</v>
      </c>
      <c r="J1829" s="58">
        <v>22</v>
      </c>
      <c r="K1829" s="58">
        <v>13</v>
      </c>
      <c r="L1829" s="58">
        <v>295</v>
      </c>
      <c r="M1829" s="83" t="s">
        <v>2936</v>
      </c>
      <c r="N1829" s="85">
        <v>99000000</v>
      </c>
      <c r="O1829" s="56" t="s">
        <v>6315</v>
      </c>
      <c r="P1829" s="159">
        <v>50000000</v>
      </c>
      <c r="Q1829" s="124">
        <v>49000000</v>
      </c>
      <c r="R1829" s="124"/>
      <c r="S1829" s="49" t="s">
        <v>9254</v>
      </c>
      <c r="T1829" s="49"/>
      <c r="U1829" s="130"/>
      <c r="V1829" s="55"/>
      <c r="W1829" s="55"/>
      <c r="X1829" s="10"/>
      <c r="Y1829" s="10"/>
      <c r="Z1829" s="10"/>
    </row>
    <row r="1830" spans="1:26">
      <c r="A1830" s="10">
        <v>1838</v>
      </c>
      <c r="B1830" s="71" t="s">
        <v>9273</v>
      </c>
      <c r="C1830" s="50" t="s">
        <v>9274</v>
      </c>
      <c r="D1830" s="51" t="s">
        <v>2845</v>
      </c>
      <c r="E1830" s="71" t="s">
        <v>2846</v>
      </c>
      <c r="F1830" s="76" t="s">
        <v>9275</v>
      </c>
      <c r="G1830" s="60" t="s">
        <v>9266</v>
      </c>
      <c r="H1830" s="10" t="str">
        <f t="shared" si="29"/>
        <v>(1838, 'Lê Tấn Giàu', '2001-01-30', 'Nam', 'Bến Tre', '0337 871 141
0382 048 203', 'MR20004', 22, 13, 295, 'CHIBA', '99000000', '2020-01-21', '', '2020-01-16', '', '50000000', '49000000', '', '', '', '', '', '', 'Admin', '2020-06-22 00:46:18'),</v>
      </c>
      <c r="I1830" s="10" t="str">
        <f t="shared" si="29"/>
        <v>(Lê Tấn Giàu, '2001-01-30', 'Nam', 'Bến Tre', '0337 871 141
0382 048 203', 'MR20004', '(1838, 'Lê Tấn Giàu', '2001-01-30', 'Nam', 'Bến Tre', '0337 871 141
0382 048 203', 'MR20004', 22, 13, 295, 'CHIBA', '99000000', '2020-01-21', '', '2020-01-16', '', '50000000', '49000000', '', '', '', '', '', '', 'Admin', '2020-06-22 00:46:18'),', 13, 295, CHIBA, '99000000', '2020-01-21', '50000000', '2020-01-16', '', '', '49000000', '', '', '', '', '', '', '', 'Admin', '2020-06-22 00:46:18'),</v>
      </c>
      <c r="J1830" s="58">
        <v>22</v>
      </c>
      <c r="K1830" s="58">
        <v>13</v>
      </c>
      <c r="L1830" s="58">
        <v>295</v>
      </c>
      <c r="M1830" s="83" t="s">
        <v>2936</v>
      </c>
      <c r="N1830" s="85">
        <v>99000000</v>
      </c>
      <c r="O1830" s="56" t="s">
        <v>5826</v>
      </c>
      <c r="P1830" s="159">
        <v>50000000</v>
      </c>
      <c r="Q1830" s="124">
        <v>49000000</v>
      </c>
      <c r="R1830" s="124"/>
      <c r="S1830" s="49" t="s">
        <v>9254</v>
      </c>
      <c r="T1830" s="49"/>
      <c r="U1830" s="130"/>
      <c r="V1830" s="55"/>
      <c r="W1830" s="55"/>
      <c r="X1830" s="10"/>
      <c r="Y1830" s="10"/>
      <c r="Z1830" s="10"/>
    </row>
    <row r="1831" spans="1:26">
      <c r="A1831" s="10">
        <v>1839</v>
      </c>
      <c r="B1831" s="71" t="s">
        <v>9276</v>
      </c>
      <c r="C1831" s="50" t="s">
        <v>8887</v>
      </c>
      <c r="D1831" s="51" t="s">
        <v>2845</v>
      </c>
      <c r="E1831" s="71" t="s">
        <v>9277</v>
      </c>
      <c r="F1831" s="76" t="s">
        <v>9278</v>
      </c>
      <c r="G1831" s="60" t="s">
        <v>9266</v>
      </c>
      <c r="H1831" s="10" t="str">
        <f t="shared" si="29"/>
        <v>(1839, 'Lê Anh Tuấn', '1997-07-20', 'Nam', 'Quảng Ngải
Hồ Chí Minh', '0938 209 845
0343 092 952', 'MR20004', 22, 13, 295, 'CHIBA', '99000000', '2020-01-30', '', '2020-01-16', '', '50000000', '49000000', '', '', '', '', '', '', 'Admin', '2020-06-22 00:46:18'),</v>
      </c>
      <c r="I1831" s="10" t="str">
        <f t="shared" si="29"/>
        <v>(Lê Anh Tuấn, '1997-07-20', 'Nam', 'Quảng Ngải
Hồ Chí Minh', '0938 209 845
0343 092 952', 'MR20004', '(1839, 'Lê Anh Tuấn', '1997-07-20', 'Nam', 'Quảng Ngải
Hồ Chí Minh', '0938 209 845
0343 092 952', 'MR20004', 22, 13, 295, 'CHIBA', '99000000', '2020-01-30', '', '2020-01-16', '', '50000000', '49000000', '', '', '', '', '', '', 'Admin', '2020-06-22 00:46:18'),', 13, 295, CHIBA, '99000000', '2020-01-30', '50000000', '2020-01-16', '', '', '49000000', '', '', '', '', '', '', '', 'Admin', '2020-06-22 00:46:18'),</v>
      </c>
      <c r="J1831" s="58">
        <v>22</v>
      </c>
      <c r="K1831" s="58">
        <v>13</v>
      </c>
      <c r="L1831" s="58">
        <v>295</v>
      </c>
      <c r="M1831" s="83" t="s">
        <v>2936</v>
      </c>
      <c r="N1831" s="85">
        <v>99000000</v>
      </c>
      <c r="O1831" s="56" t="s">
        <v>9253</v>
      </c>
      <c r="P1831" s="159">
        <v>50000000</v>
      </c>
      <c r="Q1831" s="124">
        <v>49000000</v>
      </c>
      <c r="R1831" s="124"/>
      <c r="S1831" s="49" t="s">
        <v>9254</v>
      </c>
      <c r="T1831" s="49"/>
      <c r="U1831" s="130"/>
      <c r="V1831" s="55"/>
      <c r="W1831" s="55"/>
      <c r="X1831" s="10"/>
      <c r="Y1831" s="10"/>
      <c r="Z1831" s="10"/>
    </row>
    <row r="1832" spans="1:26">
      <c r="A1832" s="10">
        <v>1840</v>
      </c>
      <c r="B1832" s="71" t="s">
        <v>9279</v>
      </c>
      <c r="C1832" s="50" t="s">
        <v>7037</v>
      </c>
      <c r="D1832" s="51" t="s">
        <v>2845</v>
      </c>
      <c r="E1832" s="71" t="s">
        <v>3141</v>
      </c>
      <c r="F1832" s="76" t="s">
        <v>9280</v>
      </c>
      <c r="G1832" s="60" t="s">
        <v>9266</v>
      </c>
      <c r="H1832" s="10" t="str">
        <f t="shared" si="29"/>
        <v>(1840, 'Nguyễn Minh Toàn MR119', '1998-01-01', 'Nam', 'Đồng Tháp', '0356 699 242
0794 985 290', 'MR20004', 22, 13, 295, 'CHIBA', '99000000', '2020-02-04', '', '2020-01-16', '', '30000000', '69000000', '', '', '', '', '', '', 'Admin', '2020-06-22 00:46:18'),</v>
      </c>
      <c r="I1832" s="10" t="str">
        <f t="shared" si="29"/>
        <v>(Nguyễn Minh Toàn MR119, '1998-01-01', 'Nam', 'Đồng Tháp', '0356 699 242
0794 985 290', 'MR20004', '(1840, 'Nguyễn Minh Toàn MR119', '1998-01-01', 'Nam', 'Đồng Tháp', '0356 699 242
0794 985 290', 'MR20004', 22, 13, 295, 'CHIBA', '99000000', '2020-02-04', '', '2020-01-16', '', '30000000', '69000000', '', '', '', '', '', '', 'Admin', '2020-06-22 00:46:18'),', 13, 295, CHIBA, '99000000', '2020-02-04', '30000000', '2020-01-16', '', '', '69000000', '', '', '', '', '', '', '', 'Admin', '2020-06-22 00:46:18'),</v>
      </c>
      <c r="J1832" s="58">
        <v>22</v>
      </c>
      <c r="K1832" s="58">
        <v>13</v>
      </c>
      <c r="L1832" s="58">
        <v>295</v>
      </c>
      <c r="M1832" s="83" t="s">
        <v>2936</v>
      </c>
      <c r="N1832" s="85">
        <v>99000000</v>
      </c>
      <c r="O1832" s="56" t="s">
        <v>9281</v>
      </c>
      <c r="P1832" s="159">
        <v>30000000</v>
      </c>
      <c r="Q1832" s="124">
        <v>69000000</v>
      </c>
      <c r="R1832" s="124"/>
      <c r="S1832" s="49" t="s">
        <v>9254</v>
      </c>
      <c r="T1832" s="49"/>
      <c r="U1832" s="130"/>
      <c r="V1832" s="55"/>
      <c r="W1832" s="55"/>
      <c r="X1832" s="10"/>
      <c r="Y1832" s="10"/>
      <c r="Z1832" s="10"/>
    </row>
    <row r="1833" spans="1:26">
      <c r="A1833" s="10">
        <v>1841</v>
      </c>
      <c r="B1833" s="71" t="s">
        <v>9282</v>
      </c>
      <c r="C1833" s="50" t="s">
        <v>9283</v>
      </c>
      <c r="D1833" s="51" t="s">
        <v>2845</v>
      </c>
      <c r="E1833" s="71" t="s">
        <v>3141</v>
      </c>
      <c r="F1833" s="76" t="s">
        <v>9284</v>
      </c>
      <c r="G1833" s="60" t="s">
        <v>9266</v>
      </c>
      <c r="H1833" s="10" t="str">
        <f t="shared" si="29"/>
        <v>(1841, 'Dương Hoàng Thiện MR119', '1997-03-12', 'Nam', 'Đồng Tháp', '0979 264 924
0334 617 707', 'MR20004', 22, 13, 295, 'CHIBA', '99000000', '2020-02-04', '', '2020-01-16', '', '30000000', '69000000', '', '', '', '', '', '', 'Admin', '2020-06-22 00:46:18'),</v>
      </c>
      <c r="I1833" s="10" t="str">
        <f t="shared" si="29"/>
        <v>(Dương Hoàng Thiện MR119, '1997-03-12', 'Nam', 'Đồng Tháp', '0979 264 924
0334 617 707', 'MR20004', '(1841, 'Dương Hoàng Thiện MR119', '1997-03-12', 'Nam', 'Đồng Tháp', '0979 264 924
0334 617 707', 'MR20004', 22, 13, 295, 'CHIBA', '99000000', '2020-02-04', '', '2020-01-16', '', '30000000', '69000000', '', '', '', '', '', '', 'Admin', '2020-06-22 00:46:18'),', 13, 295, CHIBA, '99000000', '2020-02-04', '30000000', '2020-01-16', '', '', '69000000', '', '', '', '', '', '', '', 'Admin', '2020-06-22 00:46:18'),</v>
      </c>
      <c r="J1833" s="58">
        <v>22</v>
      </c>
      <c r="K1833" s="58">
        <v>13</v>
      </c>
      <c r="L1833" s="58">
        <v>295</v>
      </c>
      <c r="M1833" s="83" t="s">
        <v>2936</v>
      </c>
      <c r="N1833" s="85">
        <v>99000000</v>
      </c>
      <c r="O1833" s="56" t="s">
        <v>9281</v>
      </c>
      <c r="P1833" s="159">
        <v>30000000</v>
      </c>
      <c r="Q1833" s="124">
        <v>69000000</v>
      </c>
      <c r="R1833" s="124"/>
      <c r="S1833" s="49" t="s">
        <v>9254</v>
      </c>
      <c r="T1833" s="49"/>
      <c r="U1833" s="130"/>
      <c r="V1833" s="55"/>
      <c r="W1833" s="55"/>
      <c r="X1833" s="10"/>
      <c r="Y1833" s="10"/>
      <c r="Z1833" s="10"/>
    </row>
    <row r="1834" spans="1:26">
      <c r="A1834" s="10">
        <v>1842</v>
      </c>
      <c r="B1834" s="71" t="s">
        <v>9285</v>
      </c>
      <c r="C1834" s="50" t="s">
        <v>7996</v>
      </c>
      <c r="D1834" s="51" t="s">
        <v>2845</v>
      </c>
      <c r="E1834" s="71" t="s">
        <v>3141</v>
      </c>
      <c r="F1834" s="76" t="s">
        <v>9286</v>
      </c>
      <c r="G1834" s="60" t="s">
        <v>9266</v>
      </c>
      <c r="H1834" s="10" t="str">
        <f t="shared" si="29"/>
        <v>(1842, 'Nguyễn Trọng Hửu MR119', '1998-05-13', 'Nam', 'Đồng Tháp', '0523 121 406
0385 885 522', 'MR20004', 22, 13, 295, 'CHIBA', '99000000', '2020-02-07', '', '2020-01-16', '', '30000000', '69000000', '', '', '', '', '', '', 'Admin', '2020-06-22 00:46:18'),</v>
      </c>
      <c r="I1834" s="10" t="str">
        <f t="shared" si="29"/>
        <v>(Nguyễn Trọng Hửu MR119, '1998-05-13', 'Nam', 'Đồng Tháp', '0523 121 406
0385 885 522', 'MR20004', '(1842, 'Nguyễn Trọng Hửu MR119', '1998-05-13', 'Nam', 'Đồng Tháp', '0523 121 406
0385 885 522', 'MR20004', 22, 13, 295, 'CHIBA', '99000000', '2020-02-07', '', '2020-01-16', '', '30000000', '69000000', '', '', '', '', '', '', 'Admin', '2020-06-22 00:46:18'),', 13, 295, CHIBA, '99000000', '2020-02-07', '30000000', '2020-01-16', '', '', '69000000', '', '', '', '', '', '', '', 'Admin', '2020-06-22 00:46:18'),</v>
      </c>
      <c r="J1834" s="58">
        <v>22</v>
      </c>
      <c r="K1834" s="58">
        <v>13</v>
      </c>
      <c r="L1834" s="58">
        <v>295</v>
      </c>
      <c r="M1834" s="83" t="s">
        <v>2936</v>
      </c>
      <c r="N1834" s="85">
        <v>99000000</v>
      </c>
      <c r="O1834" s="56" t="s">
        <v>9287</v>
      </c>
      <c r="P1834" s="159">
        <v>30000000</v>
      </c>
      <c r="Q1834" s="124">
        <v>69000000</v>
      </c>
      <c r="R1834" s="124"/>
      <c r="S1834" s="49" t="s">
        <v>9254</v>
      </c>
      <c r="T1834" s="49"/>
      <c r="U1834" s="130"/>
      <c r="V1834" s="55"/>
      <c r="W1834" s="55"/>
      <c r="X1834" s="10"/>
      <c r="Y1834" s="10"/>
      <c r="Z1834" s="10"/>
    </row>
    <row r="1835" spans="1:26">
      <c r="A1835" s="10">
        <v>1843</v>
      </c>
      <c r="B1835" s="71" t="s">
        <v>9288</v>
      </c>
      <c r="C1835" s="50" t="s">
        <v>9289</v>
      </c>
      <c r="D1835" s="51" t="s">
        <v>2818</v>
      </c>
      <c r="E1835" s="71" t="s">
        <v>3141</v>
      </c>
      <c r="F1835" s="76" t="s">
        <v>9290</v>
      </c>
      <c r="G1835" s="60" t="s">
        <v>9291</v>
      </c>
      <c r="H1835" s="10" t="str">
        <f t="shared" si="29"/>
        <v>(1843, 'Nguyễn Thị Bé Ngoan', '2001-09-22', 'Nữ', 'Đồng Tháp', '0363 025 043
0374 824 480', 'MRHL20002', 140, 12, 289, 'OSAKA', '69000000', '2020-02-10', '', '2020-01-17', '', '34500000', '34500000', '', '', '', '', '', '', 'Admin', '2020-06-22 00:46:18'),</v>
      </c>
      <c r="I1835" s="10" t="str">
        <f t="shared" si="29"/>
        <v>(Nguyễn Thị Bé Ngoan, '2001-09-22', 'Nữ', 'Đồng Tháp', '0363 025 043
0374 824 480', 'MRHL20002', '(1843, 'Nguyễn Thị Bé Ngoan', '2001-09-22', 'Nữ', 'Đồng Tháp', '0363 025 043
0374 824 480', 'MRHL20002', 140, 12, 289, 'OSAKA', '69000000', '2020-02-10', '', '2020-01-17', '', '34500000', '34500000', '', '', '', '', '', '', 'Admin', '2020-06-22 00:46:18'),', 12, 289, OSAKA, '69000000', '2020-02-10', '34500000', '2020-01-17', '', '', '34500000', '', '', '', '', '', '', '', 'Admin', '2020-06-22 00:46:18'),</v>
      </c>
      <c r="J1835" s="58">
        <v>140</v>
      </c>
      <c r="K1835" s="58">
        <v>12</v>
      </c>
      <c r="L1835" s="58">
        <v>289</v>
      </c>
      <c r="M1835" s="83" t="s">
        <v>3343</v>
      </c>
      <c r="N1835" s="85">
        <v>69000000</v>
      </c>
      <c r="O1835" s="56" t="s">
        <v>9292</v>
      </c>
      <c r="P1835" s="159">
        <v>34500000</v>
      </c>
      <c r="Q1835" s="124">
        <v>34500000</v>
      </c>
      <c r="R1835" s="124"/>
      <c r="S1835" s="49" t="s">
        <v>8827</v>
      </c>
      <c r="T1835" s="49"/>
      <c r="U1835" s="130"/>
      <c r="V1835" s="55"/>
      <c r="W1835" s="55"/>
      <c r="X1835" s="10"/>
      <c r="Y1835" s="10"/>
      <c r="Z1835" s="10"/>
    </row>
    <row r="1836" spans="1:26">
      <c r="A1836" s="10">
        <v>1844</v>
      </c>
      <c r="B1836" s="71" t="s">
        <v>9293</v>
      </c>
      <c r="C1836" s="50" t="s">
        <v>8103</v>
      </c>
      <c r="D1836" s="51" t="s">
        <v>2845</v>
      </c>
      <c r="E1836" s="71" t="s">
        <v>3141</v>
      </c>
      <c r="F1836" s="76" t="s">
        <v>9294</v>
      </c>
      <c r="G1836" s="60" t="s">
        <v>9295</v>
      </c>
      <c r="H1836" s="10" t="str">
        <f t="shared" si="29"/>
        <v>(1844, 'Trương Gia Đạt', '1997-03-06', 'Nam', 'Đồng Tháp', '0347 832 329
0399 121 267', 'MRKS20001', 108, 73, , 'GIFU', '92000000', '2020-02-03', '', '2020-12-20', '', '46000000', '46000000', '', '', '', '', '', '', 'Admin', '2020-06-22 00:46:18'),</v>
      </c>
      <c r="I1836" s="10" t="str">
        <f t="shared" si="29"/>
        <v>(Trương Gia Đạt, '1997-03-06', 'Nam', 'Đồng Tháp', '0347 832 329
0399 121 267', 'MRKS20001', '(1844, 'Trương Gia Đạt', '1997-03-06', 'Nam', 'Đồng Tháp', '0347 832 329
0399 121 267', 'MRKS20001', 108, 73, , 'GIFU', '92000000', '2020-02-03', '', '2020-12-20', '', '46000000', '46000000', '', '', '', '', '', '', 'Admin', '2020-06-22 00:46:18'),', 73, , GIFU, '92000000', '2020-02-03', '46000000', '2020-12-20', '', '', '46000000', '', '', '', '', '', '', '', 'Admin', '2020-06-22 00:46:18'),</v>
      </c>
      <c r="J1836" s="58">
        <v>108</v>
      </c>
      <c r="K1836" s="58">
        <v>73</v>
      </c>
      <c r="L1836" s="58"/>
      <c r="M1836" s="83" t="s">
        <v>5644</v>
      </c>
      <c r="N1836" s="85">
        <v>92000000</v>
      </c>
      <c r="O1836" s="56" t="s">
        <v>3912</v>
      </c>
      <c r="P1836" s="159">
        <v>46000000</v>
      </c>
      <c r="Q1836" s="124">
        <v>46000000</v>
      </c>
      <c r="R1836" s="124"/>
      <c r="S1836" s="49" t="s">
        <v>9297</v>
      </c>
      <c r="T1836" s="49"/>
      <c r="U1836" s="130"/>
      <c r="V1836" s="55"/>
      <c r="W1836" s="55"/>
      <c r="X1836" s="10"/>
      <c r="Y1836" s="10"/>
      <c r="Z1836" s="10"/>
    </row>
    <row r="1837" spans="1:26">
      <c r="A1837" s="10">
        <v>1845</v>
      </c>
      <c r="B1837" s="71" t="s">
        <v>9298</v>
      </c>
      <c r="C1837" s="50" t="s">
        <v>9299</v>
      </c>
      <c r="D1837" s="51" t="s">
        <v>2818</v>
      </c>
      <c r="E1837" s="71" t="s">
        <v>2819</v>
      </c>
      <c r="F1837" s="76" t="s">
        <v>9300</v>
      </c>
      <c r="G1837" s="60" t="s">
        <v>9301</v>
      </c>
      <c r="H1837" s="10" t="str">
        <f t="shared" si="29"/>
        <v>(1845, 'Huỳnh Nhật Trúc My', '2001-02-08', 'Nữ', 'Hồ Chí Minh', '0936 085 212
0902 636 107', 'MRHL20003', 140, 35, 738, 'KAGOSHIMA', '69000000', '2020-02-12', '', '2020-02-04', '', '34500000', '34500000', '', '', '', '', '', '', 'Admin', '2020-06-22 00:46:18'),</v>
      </c>
      <c r="I1837" s="10" t="str">
        <f t="shared" si="29"/>
        <v>(Huỳnh Nhật Trúc My, '2001-02-08', 'Nữ', 'Hồ Chí Minh', '0936 085 212
0902 636 107', 'MRHL20003', '(1845, 'Huỳnh Nhật Trúc My', '2001-02-08', 'Nữ', 'Hồ Chí Minh', '0936 085 212
0902 636 107', 'MRHL20003', 140, 35, 738, 'KAGOSHIMA', '69000000', '2020-02-12', '', '2020-02-04', '', '34500000', '34500000', '', '', '', '', '', '', 'Admin', '2020-06-22 00:46:18'),', 35, 738, KAGOSHIMA, '69000000', '2020-02-12', '34500000', '2020-02-04', '', '', '34500000', '', '', '', '', '', '', '', 'Admin', '2020-06-22 00:46:18'),</v>
      </c>
      <c r="J1837" s="58">
        <v>140</v>
      </c>
      <c r="K1837" s="58">
        <v>35</v>
      </c>
      <c r="L1837" s="58">
        <v>738</v>
      </c>
      <c r="M1837" s="83" t="s">
        <v>5679</v>
      </c>
      <c r="N1837" s="85">
        <v>69000000</v>
      </c>
      <c r="O1837" s="56" t="s">
        <v>9302</v>
      </c>
      <c r="P1837" s="159">
        <v>34500000</v>
      </c>
      <c r="Q1837" s="124">
        <v>34500000</v>
      </c>
      <c r="R1837" s="124"/>
      <c r="S1837" s="49" t="s">
        <v>9281</v>
      </c>
      <c r="T1837" s="49"/>
      <c r="U1837" s="130"/>
      <c r="V1837" s="55"/>
      <c r="W1837" s="55"/>
      <c r="X1837" s="10"/>
      <c r="Y1837" s="10"/>
      <c r="Z1837" s="10"/>
    </row>
    <row r="1838" spans="1:26">
      <c r="A1838" s="10">
        <v>1846</v>
      </c>
      <c r="B1838" s="71" t="s">
        <v>9303</v>
      </c>
      <c r="C1838" s="50" t="s">
        <v>9304</v>
      </c>
      <c r="D1838" s="51" t="s">
        <v>2818</v>
      </c>
      <c r="E1838" s="71" t="s">
        <v>3572</v>
      </c>
      <c r="F1838" s="76" t="s">
        <v>9305</v>
      </c>
      <c r="G1838" s="60" t="s">
        <v>9301</v>
      </c>
      <c r="H1838" s="10" t="str">
        <f t="shared" si="29"/>
        <v>(1846, 'Đặng Thị Diễm Phương', '1990-02-09', 'Nữ', 'Sóc Trăng', '0374 252 777
0985 366 228', 'MRHL20003', 140, 35, 738, 'KAGOSHIMA', '69000000', '2020-02-11', '', '2020-02-04', '', '34500000', '34500000', '', '', '', '', '', '', 'Admin', '2020-06-22 00:46:18'),</v>
      </c>
      <c r="I1838" s="10" t="str">
        <f t="shared" si="29"/>
        <v>(Đặng Thị Diễm Phương, '1990-02-09', 'Nữ', 'Sóc Trăng', '0374 252 777
0985 366 228', 'MRHL20003', '(1846, 'Đặng Thị Diễm Phương', '1990-02-09', 'Nữ', 'Sóc Trăng', '0374 252 777
0985 366 228', 'MRHL20003', 140, 35, 738, 'KAGOSHIMA', '69000000', '2020-02-11', '', '2020-02-04', '', '34500000', '34500000', '', '', '', '', '', '', 'Admin', '2020-06-22 00:46:18'),', 35, 738, KAGOSHIMA, '69000000', '2020-02-11', '34500000', '2020-02-04', '', '', '34500000', '', '', '', '', '', '', '', 'Admin', '2020-06-22 00:46:18'),</v>
      </c>
      <c r="J1838" s="58">
        <v>140</v>
      </c>
      <c r="K1838" s="58">
        <v>35</v>
      </c>
      <c r="L1838" s="58">
        <v>738</v>
      </c>
      <c r="M1838" s="83" t="s">
        <v>5679</v>
      </c>
      <c r="N1838" s="85">
        <v>69000000</v>
      </c>
      <c r="O1838" s="56" t="s">
        <v>9306</v>
      </c>
      <c r="P1838" s="159">
        <v>34500000</v>
      </c>
      <c r="Q1838" s="124">
        <v>34500000</v>
      </c>
      <c r="R1838" s="124"/>
      <c r="S1838" s="49" t="s">
        <v>9281</v>
      </c>
      <c r="T1838" s="49"/>
      <c r="U1838" s="130"/>
      <c r="V1838" s="55"/>
      <c r="W1838" s="55"/>
      <c r="X1838" s="10"/>
      <c r="Y1838" s="10"/>
      <c r="Z1838" s="10"/>
    </row>
    <row r="1839" spans="1:26">
      <c r="A1839" s="10">
        <v>1847</v>
      </c>
      <c r="B1839" s="71" t="s">
        <v>9307</v>
      </c>
      <c r="C1839" s="50" t="s">
        <v>9308</v>
      </c>
      <c r="D1839" s="51" t="s">
        <v>2818</v>
      </c>
      <c r="E1839" s="71" t="s">
        <v>2846</v>
      </c>
      <c r="F1839" s="76" t="s">
        <v>9309</v>
      </c>
      <c r="G1839" s="60" t="s">
        <v>9301</v>
      </c>
      <c r="H1839" s="10" t="str">
        <f t="shared" si="29"/>
        <v>(1847, 'Huỳnh Thị Yến Linh', '2001-12-07', 'Nữ', 'Bến Tre', '0329336706
0345670267', 'MRHL20003', 140, 35, 695, 'KAGOSHIMA', '69000000', '2020-02-26', '', '2020-02-04', '', '34500000', '34500000', '', '', '', '', '', '', 'Admin', '2020-06-22 00:46:18'),</v>
      </c>
      <c r="I1839" s="10" t="str">
        <f t="shared" si="29"/>
        <v>(Huỳnh Thị Yến Linh, '2001-12-07', 'Nữ', 'Bến Tre', '0329336706
0345670267', 'MRHL20003', '(1847, 'Huỳnh Thị Yến Linh', '2001-12-07', 'Nữ', 'Bến Tre', '0329336706
0345670267', 'MRHL20003', 140, 35, 695, 'KAGOSHIMA', '69000000', '2020-02-26', '', '2020-02-04', '', '34500000', '34500000', '', '', '', '', '', '', 'Admin', '2020-06-22 00:46:18'),', 35, 695, KAGOSHIMA, '69000000', '2020-02-26', '34500000', '2020-02-04', '', '', '34500000', '', '', '', '', '', '', '', 'Admin', '2020-06-22 00:46:18'),</v>
      </c>
      <c r="J1839" s="58">
        <v>140</v>
      </c>
      <c r="K1839" s="58">
        <v>35</v>
      </c>
      <c r="L1839" s="58">
        <v>695</v>
      </c>
      <c r="M1839" s="83" t="s">
        <v>5679</v>
      </c>
      <c r="N1839" s="85">
        <v>69000000</v>
      </c>
      <c r="O1839" s="56" t="s">
        <v>9310</v>
      </c>
      <c r="P1839" s="159">
        <v>34500000</v>
      </c>
      <c r="Q1839" s="124">
        <v>34500000</v>
      </c>
      <c r="R1839" s="124"/>
      <c r="S1839" s="49" t="s">
        <v>9281</v>
      </c>
      <c r="T1839" s="49"/>
      <c r="U1839" s="130"/>
      <c r="V1839" s="55"/>
      <c r="W1839" s="55"/>
      <c r="X1839" s="10"/>
      <c r="Y1839" s="10"/>
      <c r="Z1839" s="10"/>
    </row>
    <row r="1840" spans="1:26">
      <c r="A1840" s="10">
        <v>1848</v>
      </c>
      <c r="B1840" s="71" t="s">
        <v>9311</v>
      </c>
      <c r="C1840" s="50" t="s">
        <v>9312</v>
      </c>
      <c r="D1840" s="51" t="s">
        <v>2845</v>
      </c>
      <c r="E1840" s="71" t="s">
        <v>2876</v>
      </c>
      <c r="F1840" s="76" t="s">
        <v>9313</v>
      </c>
      <c r="G1840" s="60" t="s">
        <v>9314</v>
      </c>
      <c r="H1840" s="10" t="str">
        <f t="shared" si="29"/>
        <v>(1848, 'Bùi Tấn Phát', '2001-01-01', 'Nam', 'Vĩnh Long', '0907 606 522
0968 675 278', 'MR20005', 25, 29, 739, 'HIROSHIMA', '92000000', '2020-02-19', '', '2020-02-06', '', '46000000', '46000000', '', '', '', '', '', '', 'Admin', '2020-06-22 00:46:18'),</v>
      </c>
      <c r="I1840" s="10" t="str">
        <f t="shared" si="29"/>
        <v>(Bùi Tấn Phát, '2001-01-01', 'Nam', 'Vĩnh Long', '0907 606 522
0968 675 278', 'MR20005', '(1848, 'Bùi Tấn Phát', '2001-01-01', 'Nam', 'Vĩnh Long', '0907 606 522
0968 675 278', 'MR20005', 25, 29, 739, 'HIROSHIMA', '92000000', '2020-02-19', '', '2020-02-06', '', '46000000', '46000000', '', '', '', '', '', '', 'Admin', '2020-06-22 00:46:18'),', 29, 739, HIROSHIMA, '92000000', '2020-02-19', '46000000', '2020-02-06', '', '', '46000000', '', '', '', '', '', '', '', 'Admin', '2020-06-22 00:46:18'),</v>
      </c>
      <c r="J1840" s="58">
        <v>25</v>
      </c>
      <c r="K1840" s="58">
        <v>29</v>
      </c>
      <c r="L1840" s="58">
        <v>739</v>
      </c>
      <c r="M1840" s="83" t="s">
        <v>4897</v>
      </c>
      <c r="N1840" s="85">
        <v>92000000</v>
      </c>
      <c r="O1840" s="56" t="s">
        <v>3918</v>
      </c>
      <c r="P1840" s="159">
        <v>46000000</v>
      </c>
      <c r="Q1840" s="124">
        <v>46000000</v>
      </c>
      <c r="R1840" s="124"/>
      <c r="S1840" s="49" t="s">
        <v>6965</v>
      </c>
      <c r="T1840" s="49"/>
      <c r="U1840" s="130"/>
      <c r="V1840" s="55"/>
      <c r="W1840" s="55"/>
      <c r="X1840" s="10"/>
      <c r="Y1840" s="10"/>
      <c r="Z1840" s="10"/>
    </row>
    <row r="1841" spans="1:26">
      <c r="A1841" s="10">
        <v>1849</v>
      </c>
      <c r="B1841" s="71" t="s">
        <v>7199</v>
      </c>
      <c r="C1841" s="50" t="s">
        <v>3470</v>
      </c>
      <c r="D1841" s="51" t="s">
        <v>2845</v>
      </c>
      <c r="E1841" s="71" t="s">
        <v>3012</v>
      </c>
      <c r="F1841" s="76" t="s">
        <v>9316</v>
      </c>
      <c r="G1841" s="60" t="s">
        <v>9314</v>
      </c>
      <c r="H1841" s="10" t="str">
        <f t="shared" si="29"/>
        <v>(1849, 'Nguyễn Văn Mạnh', '1998-07-13', 'Nam', 'Nghệ An', '0333 613 413
0975 434 055', 'MR20005', 25, 29, 739, 'HIROSHIMA', '92000000', '2020-02-13', '', '2020-02-06', '', '46000000', '46000000', '', '', '', '', '', '', 'Admin', '2020-06-22 00:46:18'),</v>
      </c>
      <c r="I1841" s="10" t="str">
        <f t="shared" si="29"/>
        <v>(Nguyễn Văn Mạnh, '1998-07-13', 'Nam', 'Nghệ An', '0333 613 413
0975 434 055', 'MR20005', '(1849, 'Nguyễn Văn Mạnh', '1998-07-13', 'Nam', 'Nghệ An', '0333 613 413
0975 434 055', 'MR20005', 25, 29, 739, 'HIROSHIMA', '92000000', '2020-02-13', '', '2020-02-06', '', '46000000', '46000000', '', '', '', '', '', '', 'Admin', '2020-06-22 00:46:18'),', 29, 739, HIROSHIMA, '92000000', '2020-02-13', '46000000', '2020-02-06', '', '', '46000000', '', '', '', '', '', '', '', 'Admin', '2020-06-22 00:46:18'),</v>
      </c>
      <c r="J1841" s="58">
        <v>25</v>
      </c>
      <c r="K1841" s="58">
        <v>29</v>
      </c>
      <c r="L1841" s="58">
        <v>739</v>
      </c>
      <c r="M1841" s="83" t="s">
        <v>4897</v>
      </c>
      <c r="N1841" s="85">
        <v>92000000</v>
      </c>
      <c r="O1841" s="56" t="s">
        <v>5639</v>
      </c>
      <c r="P1841" s="159">
        <v>46000000</v>
      </c>
      <c r="Q1841" s="124">
        <v>46000000</v>
      </c>
      <c r="R1841" s="124"/>
      <c r="S1841" s="49" t="s">
        <v>6965</v>
      </c>
      <c r="T1841" s="49"/>
      <c r="U1841" s="130"/>
      <c r="V1841" s="55"/>
      <c r="W1841" s="55"/>
      <c r="X1841" s="10"/>
      <c r="Y1841" s="10"/>
      <c r="Z1841" s="10"/>
    </row>
    <row r="1842" spans="1:26">
      <c r="A1842" s="10">
        <v>1850</v>
      </c>
      <c r="B1842" s="71" t="s">
        <v>12347</v>
      </c>
      <c r="C1842" s="50" t="s">
        <v>9317</v>
      </c>
      <c r="D1842" s="51" t="s">
        <v>2845</v>
      </c>
      <c r="E1842" s="71" t="s">
        <v>2846</v>
      </c>
      <c r="F1842" s="76" t="s">
        <v>9318</v>
      </c>
      <c r="G1842" s="60" t="s">
        <v>9314</v>
      </c>
      <c r="H1842" s="10" t="str">
        <f t="shared" si="29"/>
        <v>(1850, 'Nguyễn Long Trọn ', '2001-10-24', 'Nam', 'Bến Tre', '0888 659 904
0379 600 019
0333 018 894', 'MR20005', 25, 29, 739, 'HIROSHIMA', '92000000', '2020-02-21', '', '2020-02-06', '', '50000000', '42000000', '', '', '', '', '', '', 'Admin', '2020-06-22 00:46:18'),</v>
      </c>
      <c r="I1842" s="10" t="str">
        <f t="shared" si="29"/>
        <v>(Nguyễn Long Trọn , '2001-10-24', 'Nam', 'Bến Tre', '0888 659 904
0379 600 019
0333 018 894', 'MR20005', '(1850, 'Nguyễn Long Trọn ', '2001-10-24', 'Nam', 'Bến Tre', '0888 659 904
0379 600 019
0333 018 894', 'MR20005', 25, 29, 739, 'HIROSHIMA', '92000000', '2020-02-21', '', '2020-02-06', '', '50000000', '42000000', '', '', '', '', '', '', 'Admin', '2020-06-22 00:46:18'),', 29, 739, HIROSHIMA, '92000000', '2020-02-21', '50000000', '2020-02-06', '', '', '42000000', '', '', '', '', '', '', '', 'Admin', '2020-06-22 00:46:18'),</v>
      </c>
      <c r="J1842" s="58">
        <v>25</v>
      </c>
      <c r="K1842" s="58">
        <v>29</v>
      </c>
      <c r="L1842" s="58">
        <v>739</v>
      </c>
      <c r="M1842" s="83" t="s">
        <v>4897</v>
      </c>
      <c r="N1842" s="85">
        <v>92000000</v>
      </c>
      <c r="O1842" s="56" t="s">
        <v>8502</v>
      </c>
      <c r="P1842" s="159">
        <v>50000000</v>
      </c>
      <c r="Q1842" s="124">
        <v>42000000</v>
      </c>
      <c r="R1842" s="124"/>
      <c r="S1842" s="49" t="s">
        <v>6965</v>
      </c>
      <c r="T1842" s="49"/>
      <c r="U1842" s="130"/>
      <c r="V1842" s="55"/>
      <c r="W1842" s="55"/>
      <c r="X1842" s="10"/>
      <c r="Y1842" s="10"/>
      <c r="Z1842" s="10"/>
    </row>
    <row r="1843" spans="1:26">
      <c r="A1843" s="10">
        <v>1851</v>
      </c>
      <c r="B1843" s="71" t="s">
        <v>9319</v>
      </c>
      <c r="C1843" s="50" t="s">
        <v>9320</v>
      </c>
      <c r="D1843" s="51" t="s">
        <v>2818</v>
      </c>
      <c r="E1843" s="71" t="s">
        <v>3104</v>
      </c>
      <c r="F1843" s="76" t="s">
        <v>9321</v>
      </c>
      <c r="G1843" s="60" t="s">
        <v>9322</v>
      </c>
      <c r="H1843" s="10" t="str">
        <f t="shared" si="29"/>
        <v>(1851, 'Hà Thị Hạnh Nhi', '1995-08-04', 'Nữ', 'An Giang', '0328 951 245
0336 079 521', 'BSMRHL19049', 140, 34, 685, 'OKAYAMA', '69000000', '2020-02-24', '', '2020-02-05', '', '30000000', '39000000', '', '', '', '', '', '', 'Admin', '2020-06-22 00:46:18'),</v>
      </c>
      <c r="I1843" s="10" t="str">
        <f t="shared" si="29"/>
        <v>(Hà Thị Hạnh Nhi, '1995-08-04', 'Nữ', 'An Giang', '0328 951 245
0336 079 521', 'BSMRHL19049', '(1851, 'Hà Thị Hạnh Nhi', '1995-08-04', 'Nữ', 'An Giang', '0328 951 245
0336 079 521', 'BSMRHL19049', 140, 34, 685, 'OKAYAMA', '69000000', '2020-02-24', '', '2020-02-05', '', '30000000', '39000000', '', '', '', '', '', '', 'Admin', '2020-06-22 00:46:18'),', 34, 685, OKAYAMA, '69000000', '2020-02-24', '30000000', '2020-02-05', '', '', '39000000', '', '', '', '', '', '', '', 'Admin', '2020-06-22 00:46:18'),</v>
      </c>
      <c r="J1843" s="58">
        <v>140</v>
      </c>
      <c r="K1843" s="58">
        <v>34</v>
      </c>
      <c r="L1843" s="58">
        <v>685</v>
      </c>
      <c r="M1843" s="83" t="s">
        <v>2870</v>
      </c>
      <c r="N1843" s="85">
        <v>69000000</v>
      </c>
      <c r="O1843" s="56" t="s">
        <v>9323</v>
      </c>
      <c r="P1843" s="159">
        <v>30000000</v>
      </c>
      <c r="Q1843" s="124">
        <v>39000000</v>
      </c>
      <c r="R1843" s="124"/>
      <c r="S1843" s="49" t="s">
        <v>9324</v>
      </c>
      <c r="T1843" s="49"/>
      <c r="U1843" s="130"/>
      <c r="V1843" s="55"/>
      <c r="W1843" s="55"/>
      <c r="X1843" s="10"/>
      <c r="Y1843" s="10"/>
      <c r="Z1843" s="10"/>
    </row>
    <row r="1844" spans="1:26">
      <c r="A1844" s="10">
        <v>1852</v>
      </c>
      <c r="B1844" s="71" t="s">
        <v>9325</v>
      </c>
      <c r="C1844" s="50" t="s">
        <v>9326</v>
      </c>
      <c r="D1844" s="51" t="s">
        <v>2845</v>
      </c>
      <c r="E1844" s="71" t="s">
        <v>2928</v>
      </c>
      <c r="F1844" s="76" t="s">
        <v>9327</v>
      </c>
      <c r="G1844" s="60" t="s">
        <v>9328</v>
      </c>
      <c r="H1844" s="10" t="str">
        <f t="shared" si="29"/>
        <v>(1852, 'Lê Bảo Toàn', '1991-06-30', 'Nam', 'Bình Định', '0397 881 745
0981 719 038 ', 'MRKS20002', 44, 73, , 'OSAKA', '92000000', '2020-02-19', '', '2019-12-20', '', '50000000', '42000000', '', '', '', '', '', '', 'Admin', '2020-06-22 00:46:18'),</v>
      </c>
      <c r="I1844" s="10" t="str">
        <f t="shared" si="29"/>
        <v>(Lê Bảo Toàn, '1991-06-30', 'Nam', 'Bình Định', '0397 881 745
0981 719 038 ', 'MRKS20002', '(1852, 'Lê Bảo Toàn', '1991-06-30', 'Nam', 'Bình Định', '0397 881 745
0981 719 038 ', 'MRKS20002', 44, 73, , 'OSAKA', '92000000', '2020-02-19', '', '2019-12-20', '', '50000000', '42000000', '', '', '', '', '', '', 'Admin', '2020-06-22 00:46:18'),', 73, , OSAKA, '92000000', '2020-02-19', '50000000', '2019-12-20', '', '', '42000000', '', '', '', '', '', '', '', 'Admin', '2020-06-22 00:46:18'),</v>
      </c>
      <c r="J1844" s="58">
        <v>44</v>
      </c>
      <c r="K1844" s="58">
        <v>73</v>
      </c>
      <c r="L1844" s="58"/>
      <c r="M1844" s="83" t="s">
        <v>3343</v>
      </c>
      <c r="N1844" s="85">
        <v>92000000</v>
      </c>
      <c r="O1844" s="56" t="s">
        <v>3918</v>
      </c>
      <c r="P1844" s="159">
        <v>50000000</v>
      </c>
      <c r="Q1844" s="124">
        <v>42000000</v>
      </c>
      <c r="R1844" s="124"/>
      <c r="S1844" s="49" t="s">
        <v>8663</v>
      </c>
      <c r="T1844" s="49"/>
      <c r="U1844" s="130"/>
      <c r="V1844" s="55"/>
      <c r="W1844" s="55"/>
      <c r="X1844" s="10"/>
      <c r="Y1844" s="10"/>
      <c r="Z1844" s="10"/>
    </row>
    <row r="1845" spans="1:26">
      <c r="A1845" s="10">
        <v>1853</v>
      </c>
      <c r="B1845" s="71" t="s">
        <v>9330</v>
      </c>
      <c r="C1845" s="50" t="s">
        <v>8824</v>
      </c>
      <c r="D1845" s="51" t="s">
        <v>2818</v>
      </c>
      <c r="E1845" s="71" t="s">
        <v>2995</v>
      </c>
      <c r="F1845" s="76" t="s">
        <v>9331</v>
      </c>
      <c r="G1845" s="60" t="s">
        <v>9332</v>
      </c>
      <c r="H1845" s="10" t="str">
        <f t="shared" si="29"/>
        <v>(1853, 'Lê Thị Cẩm Thùy', '1991-01-01', 'Nữ', 'Hậu Giang', '0977 502 692
0939 877 711', 'MR20006', 1, 19, 740, 'KAGOSHIMA', '92000000', '2020-02-19', '', '2020-02-15', '2020-20-09', '25000000', '67000000', '', '', '', '', '', 'Học phí + Chứng nghề', 'Admin', '2020-06-22 00:46:18'),</v>
      </c>
      <c r="I1845" s="10" t="str">
        <f t="shared" si="29"/>
        <v>(Lê Thị Cẩm Thùy, '1991-01-01', 'Nữ', 'Hậu Giang', '0977 502 692
0939 877 711', 'MR20006', '(1853, 'Lê Thị Cẩm Thùy', '1991-01-01', 'Nữ', 'Hậu Giang', '0977 502 692
0939 877 711', 'MR20006', 1, 19, 740, 'KAGOSHIMA', '92000000', '2020-02-19', '', '2020-02-15', '2020-20-09', '25000000', '67000000', '', '', '', '', '', 'Học phí + Chứng nghề', 'Admin', '2020-06-22 00:46:18'),', 19, 740, KAGOSHIMA, '92000000', '2020-02-19', '25000000', '2020-02-15', '2020-20-09', '', '67000000', '', '', '', '', '', 'Học phí + Chứng nghề', '', 'Admin', '2020-06-22 00:46:18'),</v>
      </c>
      <c r="J1845" s="58">
        <v>1</v>
      </c>
      <c r="K1845" s="58">
        <v>19</v>
      </c>
      <c r="L1845" s="58">
        <v>740</v>
      </c>
      <c r="M1845" s="83" t="s">
        <v>5679</v>
      </c>
      <c r="N1845" s="85">
        <v>92000000</v>
      </c>
      <c r="O1845" s="56" t="s">
        <v>3918</v>
      </c>
      <c r="P1845" s="159">
        <v>25000000</v>
      </c>
      <c r="Q1845" s="124">
        <v>67000000</v>
      </c>
      <c r="R1845" s="124"/>
      <c r="S1845" s="49" t="s">
        <v>9335</v>
      </c>
      <c r="T1845" s="49" t="s">
        <v>9336</v>
      </c>
      <c r="U1845" s="130"/>
      <c r="V1845" s="55"/>
      <c r="W1845" s="55"/>
      <c r="X1845" s="10"/>
      <c r="Y1845" s="10"/>
      <c r="Z1845" s="10" t="s">
        <v>9334</v>
      </c>
    </row>
    <row r="1846" spans="1:26">
      <c r="A1846" s="10">
        <v>1854</v>
      </c>
      <c r="B1846" s="71" t="s">
        <v>9337</v>
      </c>
      <c r="C1846" s="50" t="s">
        <v>5814</v>
      </c>
      <c r="D1846" s="51" t="s">
        <v>2818</v>
      </c>
      <c r="E1846" s="71" t="s">
        <v>2846</v>
      </c>
      <c r="F1846" s="76" t="s">
        <v>9338</v>
      </c>
      <c r="G1846" s="60" t="s">
        <v>9332</v>
      </c>
      <c r="H1846" s="10" t="str">
        <f t="shared" si="29"/>
        <v>(1854, 'Nguyễn Thị Kim Tuyết', '1996-01-17', 'Nữ', 'Bến Tre', '0971 537 356
0399 201 574', 'MR20006', 1, 19, 740, 'KAGOSHIMA', '92000000', '2020-02-19', '', '2020-02-15', '2020-20-09', '50000000', '42000000', '', '', '', '', '', 'Học phí + Chứng nghề', 'Admin', '2020-06-22 00:46:18'),</v>
      </c>
      <c r="I1846" s="10" t="str">
        <f t="shared" si="29"/>
        <v>(Nguyễn Thị Kim Tuyết, '1996-01-17', 'Nữ', 'Bến Tre', '0971 537 356
0399 201 574', 'MR20006', '(1854, 'Nguyễn Thị Kim Tuyết', '1996-01-17', 'Nữ', 'Bến Tre', '0971 537 356
0399 201 574', 'MR20006', 1, 19, 740, 'KAGOSHIMA', '92000000', '2020-02-19', '', '2020-02-15', '2020-20-09', '50000000', '42000000', '', '', '', '', '', 'Học phí + Chứng nghề', 'Admin', '2020-06-22 00:46:18'),', 19, 740, KAGOSHIMA, '92000000', '2020-02-19', '50000000', '2020-02-15', '2020-20-09', '', '42000000', '', '', '', '', '', 'Học phí + Chứng nghề', '', 'Admin', '2020-06-22 00:46:18'),</v>
      </c>
      <c r="J1846" s="58">
        <v>1</v>
      </c>
      <c r="K1846" s="58">
        <v>19</v>
      </c>
      <c r="L1846" s="58">
        <v>740</v>
      </c>
      <c r="M1846" s="83" t="s">
        <v>5679</v>
      </c>
      <c r="N1846" s="85">
        <v>92000000</v>
      </c>
      <c r="O1846" s="56" t="s">
        <v>3918</v>
      </c>
      <c r="P1846" s="159">
        <v>50000000</v>
      </c>
      <c r="Q1846" s="124">
        <v>42000000</v>
      </c>
      <c r="R1846" s="124"/>
      <c r="S1846" s="49" t="s">
        <v>9335</v>
      </c>
      <c r="T1846" s="49" t="s">
        <v>9336</v>
      </c>
      <c r="U1846" s="130"/>
      <c r="V1846" s="55"/>
      <c r="W1846" s="55"/>
      <c r="X1846" s="10"/>
      <c r="Y1846" s="10"/>
      <c r="Z1846" s="10" t="s">
        <v>9334</v>
      </c>
    </row>
    <row r="1847" spans="1:26">
      <c r="A1847" s="10">
        <v>1855</v>
      </c>
      <c r="B1847" s="71" t="s">
        <v>9339</v>
      </c>
      <c r="C1847" s="50" t="s">
        <v>9340</v>
      </c>
      <c r="D1847" s="51" t="s">
        <v>2845</v>
      </c>
      <c r="E1847" s="71" t="s">
        <v>3141</v>
      </c>
      <c r="F1847" s="76" t="s">
        <v>9341</v>
      </c>
      <c r="G1847" s="60" t="s">
        <v>9342</v>
      </c>
      <c r="H1847" s="10" t="str">
        <f t="shared" si="29"/>
        <v>(1855, 'Huỳnh Văn Minh', '1992-12-15', 'Nam', 'Đồng Tháp', '0382 713 666
0969 650 903', 'MR20007', 4, 19, 352, 'KAGOSHIMA', '92000000', '2020-02-19', '', '2020-02-15', '2020-20-09', '30000000', '62000000', '', '', '', '', '', '', 'Admin', '2020-06-22 00:46:18'),</v>
      </c>
      <c r="I1847" s="10" t="str">
        <f t="shared" si="29"/>
        <v>(Huỳnh Văn Minh, '1992-12-15', 'Nam', 'Đồng Tháp', '0382 713 666
0969 650 903', 'MR20007', '(1855, 'Huỳnh Văn Minh', '1992-12-15', 'Nam', 'Đồng Tháp', '0382 713 666
0969 650 903', 'MR20007', 4, 19, 352, 'KAGOSHIMA', '92000000', '2020-02-19', '', '2020-02-15', '2020-20-09', '30000000', '62000000', '', '', '', '', '', '', 'Admin', '2020-06-22 00:46:18'),', 19, 352, KAGOSHIMA, '92000000', '2020-02-19', '30000000', '2020-02-15', '2020-20-09', '', '62000000', '', '', '', '', '', '', '', 'Admin', '2020-06-22 00:46:18'),</v>
      </c>
      <c r="J1847" s="58">
        <v>4</v>
      </c>
      <c r="K1847" s="58">
        <v>19</v>
      </c>
      <c r="L1847" s="58">
        <v>352</v>
      </c>
      <c r="M1847" s="83" t="s">
        <v>5679</v>
      </c>
      <c r="N1847" s="85">
        <v>92000000</v>
      </c>
      <c r="O1847" s="56" t="s">
        <v>3918</v>
      </c>
      <c r="P1847" s="159">
        <v>30000000</v>
      </c>
      <c r="Q1847" s="124">
        <v>62000000</v>
      </c>
      <c r="R1847" s="124"/>
      <c r="S1847" s="49" t="s">
        <v>9335</v>
      </c>
      <c r="T1847" s="49" t="s">
        <v>9336</v>
      </c>
      <c r="U1847" s="130"/>
      <c r="V1847" s="55"/>
      <c r="W1847" s="55"/>
      <c r="X1847" s="10"/>
      <c r="Y1847" s="10"/>
      <c r="Z1847" s="10"/>
    </row>
    <row r="1848" spans="1:26">
      <c r="A1848" s="10">
        <v>1856</v>
      </c>
      <c r="B1848" s="71" t="s">
        <v>9343</v>
      </c>
      <c r="C1848" s="50" t="s">
        <v>9344</v>
      </c>
      <c r="D1848" s="51" t="s">
        <v>2845</v>
      </c>
      <c r="E1848" s="80" t="s">
        <v>2846</v>
      </c>
      <c r="F1848" s="80" t="s">
        <v>9345</v>
      </c>
      <c r="G1848" s="60" t="s">
        <v>9346</v>
      </c>
      <c r="H1848" s="10" t="str">
        <f t="shared" si="29"/>
        <v>(1856, 'Lưu Phúc Khang', '2001-01-06', 'Nam', 'Bến Tre', '0916 679 376
0332 512 595', 'MR20008', 18, 17, 741, 'SAITAMA', '99000000', '2020-02-24', '', '2020-02-17', '', '50000000', '49000000', '', '', '', '', '', '', 'Admin', '2020-06-22 00:46:18'),</v>
      </c>
      <c r="I1848" s="10" t="str">
        <f t="shared" si="29"/>
        <v>(Lưu Phúc Khang, '2001-01-06', 'Nam', 'Bến Tre', '0916 679 376
0332 512 595', 'MR20008', '(1856, 'Lưu Phúc Khang', '2001-01-06', 'Nam', 'Bến Tre', '0916 679 376
0332 512 595', 'MR20008', 18, 17, 741, 'SAITAMA', '99000000', '2020-02-24', '', '2020-02-17', '', '50000000', '49000000', '', '', '', '', '', '', 'Admin', '2020-06-22 00:46:18'),', 17, 741, SAITAMA, '99000000', '2020-02-24', '50000000', '2020-02-17', '', '', '49000000', '', '', '', '', '', '', '', 'Admin', '2020-06-22 00:46:18'),</v>
      </c>
      <c r="J1848" s="58">
        <v>18</v>
      </c>
      <c r="K1848" s="58">
        <v>17</v>
      </c>
      <c r="L1848" s="58">
        <v>741</v>
      </c>
      <c r="M1848" s="83" t="s">
        <v>3014</v>
      </c>
      <c r="N1848" s="85">
        <v>99000000</v>
      </c>
      <c r="O1848" s="56" t="s">
        <v>9323</v>
      </c>
      <c r="P1848" s="159">
        <v>50000000</v>
      </c>
      <c r="Q1848" s="124">
        <v>49000000</v>
      </c>
      <c r="R1848" s="124"/>
      <c r="S1848" s="49" t="s">
        <v>5646</v>
      </c>
      <c r="T1848" s="49"/>
      <c r="U1848" s="130"/>
      <c r="V1848" s="55"/>
      <c r="W1848" s="55"/>
      <c r="X1848" s="10"/>
      <c r="Y1848" s="10"/>
      <c r="Z1848" s="10"/>
    </row>
    <row r="1849" spans="1:26">
      <c r="A1849" s="10">
        <v>1857</v>
      </c>
      <c r="B1849" s="71" t="s">
        <v>9348</v>
      </c>
      <c r="C1849" s="50" t="s">
        <v>9349</v>
      </c>
      <c r="D1849" s="51" t="s">
        <v>2845</v>
      </c>
      <c r="E1849" s="80" t="s">
        <v>2855</v>
      </c>
      <c r="F1849" s="80" t="s">
        <v>9350</v>
      </c>
      <c r="G1849" s="60" t="s">
        <v>9346</v>
      </c>
      <c r="H1849" s="10" t="str">
        <f t="shared" si="29"/>
        <v>(1857, 'Trương Minh Triều', '1997-04-09', 'Nam', 'Trà Vinh', '0961 243 609
0975 323 861', 'MR20008', 18, 17, 741, 'SAITAMA', '99000000', '2020-02-25', '', '2020-02-17', '', '30000000', '69000000', '', '', '', '', '', '', 'Admin', '2020-06-22 00:46:18'),</v>
      </c>
      <c r="I1849" s="10" t="str">
        <f t="shared" si="29"/>
        <v>(Trương Minh Triều, '1997-04-09', 'Nam', 'Trà Vinh', '0961 243 609
0975 323 861', 'MR20008', '(1857, 'Trương Minh Triều', '1997-04-09', 'Nam', 'Trà Vinh', '0961 243 609
0975 323 861', 'MR20008', 18, 17, 741, 'SAITAMA', '99000000', '2020-02-25', '', '2020-02-17', '', '30000000', '69000000', '', '', '', '', '', '', 'Admin', '2020-06-22 00:46:18'),', 17, 741, SAITAMA, '99000000', '2020-02-25', '30000000', '2020-02-17', '', '', '69000000', '', '', '', '', '', '', '', 'Admin', '2020-06-22 00:46:18'),</v>
      </c>
      <c r="J1849" s="58">
        <v>18</v>
      </c>
      <c r="K1849" s="58">
        <v>17</v>
      </c>
      <c r="L1849" s="58">
        <v>741</v>
      </c>
      <c r="M1849" s="83" t="s">
        <v>3014</v>
      </c>
      <c r="N1849" s="85">
        <v>99000000</v>
      </c>
      <c r="O1849" s="56" t="s">
        <v>5515</v>
      </c>
      <c r="P1849" s="159">
        <v>30000000</v>
      </c>
      <c r="Q1849" s="124">
        <v>69000000</v>
      </c>
      <c r="R1849" s="124"/>
      <c r="S1849" s="49" t="s">
        <v>5646</v>
      </c>
      <c r="T1849" s="49"/>
      <c r="U1849" s="130"/>
      <c r="V1849" s="55"/>
      <c r="W1849" s="55"/>
      <c r="X1849" s="10"/>
      <c r="Y1849" s="10"/>
      <c r="Z1849" s="10"/>
    </row>
    <row r="1850" spans="1:26">
      <c r="A1850" s="10">
        <v>1858</v>
      </c>
      <c r="B1850" s="71" t="s">
        <v>9351</v>
      </c>
      <c r="C1850" s="50" t="s">
        <v>9352</v>
      </c>
      <c r="D1850" s="51" t="s">
        <v>2845</v>
      </c>
      <c r="E1850" s="71" t="s">
        <v>3317</v>
      </c>
      <c r="F1850" s="76" t="s">
        <v>9353</v>
      </c>
      <c r="G1850" s="60" t="s">
        <v>9354</v>
      </c>
      <c r="H1850" s="10" t="str">
        <f t="shared" si="29"/>
        <v>(1858, 'Huỳnh Minh Thanh', '1989-01-12', 'Nam', 'Tiền Giang', '0963 189 945
0395 457 045', 'MR20009', 25, 35, 742, 'KAGOSHIMA', '92000000', '2020-02-26', '', '2020-02-18', '', '10000000', '82000000', '', '', '', '', '', '', 'Admin', '2020-06-22 00:46:18'),</v>
      </c>
      <c r="I1850" s="10" t="str">
        <f t="shared" si="29"/>
        <v>(Huỳnh Minh Thanh, '1989-01-12', 'Nam', 'Tiền Giang', '0963 189 945
0395 457 045', 'MR20009', '(1858, 'Huỳnh Minh Thanh', '1989-01-12', 'Nam', 'Tiền Giang', '0963 189 945
0395 457 045', 'MR20009', 25, 35, 742, 'KAGOSHIMA', '92000000', '2020-02-26', '', '2020-02-18', '', '10000000', '82000000', '', '', '', '', '', '', 'Admin', '2020-06-22 00:46:18'),', 35, 742, KAGOSHIMA, '92000000', '2020-02-26', '10000000', '2020-02-18', '', '', '82000000', '', '', '', '', '', '', '', 'Admin', '2020-06-22 00:46:18'),</v>
      </c>
      <c r="J1850" s="58">
        <v>25</v>
      </c>
      <c r="K1850" s="58">
        <v>35</v>
      </c>
      <c r="L1850" s="58">
        <v>742</v>
      </c>
      <c r="M1850" s="83" t="s">
        <v>5679</v>
      </c>
      <c r="N1850" s="85">
        <v>92000000</v>
      </c>
      <c r="O1850" s="56" t="s">
        <v>9310</v>
      </c>
      <c r="P1850" s="159">
        <v>10000000</v>
      </c>
      <c r="Q1850" s="124">
        <v>82000000</v>
      </c>
      <c r="R1850" s="124"/>
      <c r="S1850" s="49" t="s">
        <v>9356</v>
      </c>
      <c r="T1850" s="49"/>
      <c r="U1850" s="130"/>
      <c r="V1850" s="55"/>
      <c r="W1850" s="55"/>
      <c r="X1850" s="10"/>
      <c r="Y1850" s="10"/>
      <c r="Z1850" s="10"/>
    </row>
    <row r="1851" spans="1:26">
      <c r="A1851" s="10">
        <v>1859</v>
      </c>
      <c r="B1851" s="71" t="s">
        <v>12348</v>
      </c>
      <c r="C1851" s="50" t="s">
        <v>4122</v>
      </c>
      <c r="D1851" s="51" t="s">
        <v>2845</v>
      </c>
      <c r="E1851" s="71" t="s">
        <v>3141</v>
      </c>
      <c r="F1851" s="76" t="s">
        <v>9358</v>
      </c>
      <c r="G1851" s="60" t="s">
        <v>9354</v>
      </c>
      <c r="H1851" s="10" t="str">
        <f t="shared" si="29"/>
        <v>(1859, 'Cao Trần Duy Khang ', '1992-01-01', 'Nam', 'Đồng Tháp', '0399 946 288
0918 288 858', 'MR20009', 25, 35, 742, 'KAGOSHIMA', '92000000', '2020-03-06', '', '2020-02-18', '', '45000000', '47000000', '', '', '', '', '', '', 'Admin', '2020-06-22 00:46:18'),</v>
      </c>
      <c r="I1851" s="10" t="str">
        <f t="shared" si="29"/>
        <v>(Cao Trần Duy Khang , '1992-01-01', 'Nam', 'Đồng Tháp', '0399 946 288
0918 288 858', 'MR20009', '(1859, 'Cao Trần Duy Khang ', '1992-01-01', 'Nam', 'Đồng Tháp', '0399 946 288
0918 288 858', 'MR20009', 25, 35, 742, 'KAGOSHIMA', '92000000', '2020-03-06', '', '2020-02-18', '', '45000000', '47000000', '', '', '', '', '', '', 'Admin', '2020-06-22 00:46:18'),', 35, 742, KAGOSHIMA, '92000000', '2020-03-06', '45000000', '2020-02-18', '', '', '47000000', '', '', '', '', '', '', '', 'Admin', '2020-06-22 00:46:18'),</v>
      </c>
      <c r="J1851" s="58">
        <v>25</v>
      </c>
      <c r="K1851" s="58">
        <v>35</v>
      </c>
      <c r="L1851" s="58">
        <v>742</v>
      </c>
      <c r="M1851" s="83" t="s">
        <v>5679</v>
      </c>
      <c r="N1851" s="85">
        <v>92000000</v>
      </c>
      <c r="O1851" s="56" t="s">
        <v>6320</v>
      </c>
      <c r="P1851" s="159">
        <v>45000000</v>
      </c>
      <c r="Q1851" s="124">
        <v>47000000</v>
      </c>
      <c r="R1851" s="124"/>
      <c r="S1851" s="49" t="s">
        <v>9356</v>
      </c>
      <c r="T1851" s="49"/>
      <c r="U1851" s="130"/>
      <c r="V1851" s="55"/>
      <c r="W1851" s="55"/>
      <c r="X1851" s="10"/>
      <c r="Y1851" s="10"/>
      <c r="Z1851" s="10"/>
    </row>
    <row r="1852" spans="1:26">
      <c r="A1852" s="10">
        <v>1860</v>
      </c>
      <c r="B1852" s="71" t="s">
        <v>9359</v>
      </c>
      <c r="C1852" s="50" t="s">
        <v>9360</v>
      </c>
      <c r="D1852" s="51" t="s">
        <v>2845</v>
      </c>
      <c r="E1852" s="71" t="s">
        <v>2928</v>
      </c>
      <c r="F1852" s="76" t="s">
        <v>9361</v>
      </c>
      <c r="G1852" s="60" t="s">
        <v>9362</v>
      </c>
      <c r="H1852" s="10" t="str">
        <f t="shared" si="29"/>
        <v>(1860, 'Võ Vĩnh Long', '2000-04-20', 'Nam', 'Bình Định', '0332 524 261
0353 264 065', 'MR20010', 130, 30, 479, 'OSAKA', '103000000', '2020-02-25', '', '2020-02-19', '2020-20-08', '45000000', '58000000', '', '', '', '', '', '', 'Admin', '2020-06-22 00:46:18'),</v>
      </c>
      <c r="I1852" s="10" t="str">
        <f t="shared" si="29"/>
        <v>(Võ Vĩnh Long, '2000-04-20', 'Nam', 'Bình Định', '0332 524 261
0353 264 065', 'MR20010', '(1860, 'Võ Vĩnh Long', '2000-04-20', 'Nam', 'Bình Định', '0332 524 261
0353 264 065', 'MR20010', 130, 30, 479, 'OSAKA', '103000000', '2020-02-25', '', '2020-02-19', '2020-20-08', '45000000', '58000000', '', '', '', '', '', '', 'Admin', '2020-06-22 00:46:18'),', 30, 479, OSAKA, '103000000', '2020-02-25', '45000000', '2020-02-19', '2020-20-08', '', '58000000', '', '', '', '', '', '', '', 'Admin', '2020-06-22 00:46:18'),</v>
      </c>
      <c r="J1852" s="58">
        <v>130</v>
      </c>
      <c r="K1852" s="58">
        <v>30</v>
      </c>
      <c r="L1852" s="58">
        <v>479</v>
      </c>
      <c r="M1852" s="83" t="s">
        <v>3343</v>
      </c>
      <c r="N1852" s="85">
        <v>103000000</v>
      </c>
      <c r="O1852" s="56" t="s">
        <v>5515</v>
      </c>
      <c r="P1852" s="159">
        <v>45000000</v>
      </c>
      <c r="Q1852" s="124">
        <v>58000000</v>
      </c>
      <c r="R1852" s="124"/>
      <c r="S1852" s="49" t="s">
        <v>3918</v>
      </c>
      <c r="T1852" s="49" t="s">
        <v>9363</v>
      </c>
      <c r="U1852" s="130"/>
      <c r="V1852" s="55"/>
      <c r="W1852" s="55"/>
      <c r="X1852" s="10"/>
      <c r="Y1852" s="10"/>
      <c r="Z1852" s="10"/>
    </row>
    <row r="1853" spans="1:26">
      <c r="A1853" s="10">
        <v>1861</v>
      </c>
      <c r="B1853" s="71" t="s">
        <v>9364</v>
      </c>
      <c r="C1853" s="50" t="s">
        <v>9365</v>
      </c>
      <c r="D1853" s="51" t="s">
        <v>2845</v>
      </c>
      <c r="E1853" s="71" t="s">
        <v>2855</v>
      </c>
      <c r="F1853" s="76" t="s">
        <v>9366</v>
      </c>
      <c r="G1853" s="60" t="s">
        <v>9362</v>
      </c>
      <c r="H1853" s="10" t="str">
        <f t="shared" si="29"/>
        <v>(1861, 'Sơn Na Rune', '1996-09-05', 'Nam', 'Trà Vinh', '0327 238 810
0963 756 423', 'MR20010', 130, 30, 479, 'OSAKA', '103000000', '2020-02-26', '', '2020-02-19', '2020-20-08', '30000000', '73000000', '', '', '', '', '', '', 'Admin', '2020-06-22 00:46:18'),</v>
      </c>
      <c r="I1853" s="10" t="str">
        <f t="shared" si="29"/>
        <v>(Sơn Na Rune, '1996-09-05', 'Nam', 'Trà Vinh', '0327 238 810
0963 756 423', 'MR20010', '(1861, 'Sơn Na Rune', '1996-09-05', 'Nam', 'Trà Vinh', '0327 238 810
0963 756 423', 'MR20010', 130, 30, 479, 'OSAKA', '103000000', '2020-02-26', '', '2020-02-19', '2020-20-08', '30000000', '73000000', '', '', '', '', '', '', 'Admin', '2020-06-22 00:46:18'),', 30, 479, OSAKA, '103000000', '2020-02-26', '30000000', '2020-02-19', '2020-20-08', '', '73000000', '', '', '', '', '', '', '', 'Admin', '2020-06-22 00:46:18'),</v>
      </c>
      <c r="J1853" s="58">
        <v>130</v>
      </c>
      <c r="K1853" s="58">
        <v>30</v>
      </c>
      <c r="L1853" s="58">
        <v>479</v>
      </c>
      <c r="M1853" s="83" t="s">
        <v>3343</v>
      </c>
      <c r="N1853" s="85">
        <v>103000000</v>
      </c>
      <c r="O1853" s="56" t="s">
        <v>9310</v>
      </c>
      <c r="P1853" s="159">
        <v>30000000</v>
      </c>
      <c r="Q1853" s="124">
        <v>73000000</v>
      </c>
      <c r="R1853" s="124"/>
      <c r="S1853" s="49" t="s">
        <v>3918</v>
      </c>
      <c r="T1853" s="49" t="s">
        <v>9363</v>
      </c>
      <c r="U1853" s="130"/>
      <c r="V1853" s="55"/>
      <c r="W1853" s="55"/>
      <c r="X1853" s="10"/>
      <c r="Y1853" s="10"/>
      <c r="Z1853" s="10"/>
    </row>
    <row r="1854" spans="1:26">
      <c r="A1854" s="10">
        <v>1862</v>
      </c>
      <c r="B1854" s="71" t="s">
        <v>9367</v>
      </c>
      <c r="C1854" s="50" t="s">
        <v>4907</v>
      </c>
      <c r="D1854" s="51" t="s">
        <v>2845</v>
      </c>
      <c r="E1854" s="71" t="s">
        <v>3141</v>
      </c>
      <c r="F1854" s="76" t="s">
        <v>9368</v>
      </c>
      <c r="G1854" s="60" t="s">
        <v>9362</v>
      </c>
      <c r="H1854" s="10" t="str">
        <f t="shared" si="29"/>
        <v>(1862, 'Nguyễn Quốc Toàn', '1998-04-15', 'Nam', 'Đồng Tháp', '0794 961 889
0939 755 449', 'MR20010', 130, 30, 479, 'OSAKA', '103000000', '2020-02-26', '', '2020-02-19', '2020-20-08', '30000000', '73000000', '', '', '', '', '', '', 'Admin', '2020-06-22 00:46:18'),</v>
      </c>
      <c r="I1854" s="10" t="str">
        <f t="shared" si="29"/>
        <v>(Nguyễn Quốc Toàn, '1998-04-15', 'Nam', 'Đồng Tháp', '0794 961 889
0939 755 449', 'MR20010', '(1862, 'Nguyễn Quốc Toàn', '1998-04-15', 'Nam', 'Đồng Tháp', '0794 961 889
0939 755 449', 'MR20010', 130, 30, 479, 'OSAKA', '103000000', '2020-02-26', '', '2020-02-19', '2020-20-08', '30000000', '73000000', '', '', '', '', '', '', 'Admin', '2020-06-22 00:46:18'),', 30, 479, OSAKA, '103000000', '2020-02-26', '30000000', '2020-02-19', '2020-20-08', '', '73000000', '', '', '', '', '', '', '', 'Admin', '2020-06-22 00:46:18'),</v>
      </c>
      <c r="J1854" s="58">
        <v>130</v>
      </c>
      <c r="K1854" s="58">
        <v>30</v>
      </c>
      <c r="L1854" s="58">
        <v>479</v>
      </c>
      <c r="M1854" s="83" t="s">
        <v>3343</v>
      </c>
      <c r="N1854" s="85">
        <v>103000000</v>
      </c>
      <c r="O1854" s="56" t="s">
        <v>9310</v>
      </c>
      <c r="P1854" s="159">
        <v>30000000</v>
      </c>
      <c r="Q1854" s="124">
        <v>73000000</v>
      </c>
      <c r="R1854" s="124"/>
      <c r="S1854" s="49" t="s">
        <v>3918</v>
      </c>
      <c r="T1854" s="49" t="s">
        <v>9363</v>
      </c>
      <c r="U1854" s="130"/>
      <c r="V1854" s="55"/>
      <c r="W1854" s="55"/>
      <c r="X1854" s="10"/>
      <c r="Y1854" s="10"/>
      <c r="Z1854" s="10"/>
    </row>
    <row r="1855" spans="1:26">
      <c r="A1855" s="10">
        <v>1863</v>
      </c>
      <c r="B1855" s="71" t="s">
        <v>9369</v>
      </c>
      <c r="C1855" s="50" t="s">
        <v>9370</v>
      </c>
      <c r="D1855" s="51" t="s">
        <v>2818</v>
      </c>
      <c r="E1855" s="71" t="s">
        <v>2830</v>
      </c>
      <c r="F1855" s="76" t="s">
        <v>9371</v>
      </c>
      <c r="G1855" s="60" t="s">
        <v>9372</v>
      </c>
      <c r="H1855" s="10" t="str">
        <f t="shared" si="29"/>
        <v>(1863, 'Nguyễn Mai Trinh', '1997-03-01', 'Nữ', 'Tây Ninh', '0397 771 200
0933 767 526', 'MRHL2004', 140, 35, 743, 'KAGOSHIMA', '69000000', '2020-02-24', '', '2020-02-19', '', '34500000', '34500000', '', '', '', '', '', '', 'Admin', '2020-06-22 00:46:18'),</v>
      </c>
      <c r="I1855" s="10" t="str">
        <f t="shared" si="29"/>
        <v>(Nguyễn Mai Trinh, '1997-03-01', 'Nữ', 'Tây Ninh', '0397 771 200
0933 767 526', 'MRHL2004', '(1863, 'Nguyễn Mai Trinh', '1997-03-01', 'Nữ', 'Tây Ninh', '0397 771 200
0933 767 526', 'MRHL2004', 140, 35, 743, 'KAGOSHIMA', '69000000', '2020-02-24', '', '2020-02-19', '', '34500000', '34500000', '', '', '', '', '', '', 'Admin', '2020-06-22 00:46:18'),', 35, 743, KAGOSHIMA, '69000000', '2020-02-24', '34500000', '2020-02-19', '', '', '34500000', '', '', '', '', '', '', '', 'Admin', '2020-06-22 00:46:18'),</v>
      </c>
      <c r="J1855" s="58">
        <v>140</v>
      </c>
      <c r="K1855" s="58">
        <v>35</v>
      </c>
      <c r="L1855" s="58">
        <v>743</v>
      </c>
      <c r="M1855" s="83" t="s">
        <v>5679</v>
      </c>
      <c r="N1855" s="85">
        <v>69000000</v>
      </c>
      <c r="O1855" s="56" t="s">
        <v>9323</v>
      </c>
      <c r="P1855" s="159">
        <v>34500000</v>
      </c>
      <c r="Q1855" s="124">
        <v>34500000</v>
      </c>
      <c r="R1855" s="124"/>
      <c r="S1855" s="49" t="s">
        <v>3918</v>
      </c>
      <c r="T1855" s="49"/>
      <c r="U1855" s="130"/>
      <c r="V1855" s="55"/>
      <c r="W1855" s="55"/>
      <c r="X1855" s="10"/>
      <c r="Y1855" s="10"/>
      <c r="Z1855" s="10"/>
    </row>
    <row r="1856" spans="1:26">
      <c r="A1856" s="10">
        <v>1864</v>
      </c>
      <c r="B1856" s="71" t="s">
        <v>9373</v>
      </c>
      <c r="C1856" s="50" t="s">
        <v>9374</v>
      </c>
      <c r="D1856" s="51" t="s">
        <v>2818</v>
      </c>
      <c r="E1856" s="71" t="s">
        <v>2840</v>
      </c>
      <c r="F1856" s="76" t="s">
        <v>9375</v>
      </c>
      <c r="G1856" s="60" t="s">
        <v>9372</v>
      </c>
      <c r="H1856" s="10" t="str">
        <f t="shared" si="29"/>
        <v>(1864, 'Trần Thị Thúy Di', '1997-10-26', 'Nữ', 'Kiên Giang', '0346 200 342', 'MRHL2004', 140, 35, 743, 'KAGOSHIMA', '69000000', '2020-03-04', '', '2020-02-19', '', '34500000', '34500000', '', '', '', '', '', '', 'Admin', '2020-06-22 00:46:18'),</v>
      </c>
      <c r="I1856" s="10" t="str">
        <f t="shared" si="29"/>
        <v>(Trần Thị Thúy Di, '1997-10-26', 'Nữ', 'Kiên Giang', '0346 200 342', 'MRHL2004', '(1864, 'Trần Thị Thúy Di', '1997-10-26', 'Nữ', 'Kiên Giang', '0346 200 342', 'MRHL2004', 140, 35, 743, 'KAGOSHIMA', '69000000', '2020-03-04', '', '2020-02-19', '', '34500000', '34500000', '', '', '', '', '', '', 'Admin', '2020-06-22 00:46:18'),', 35, 743, KAGOSHIMA, '69000000', '2020-03-04', '34500000', '2020-02-19', '', '', '34500000', '', '', '', '', '', '', '', 'Admin', '2020-06-22 00:46:18'),</v>
      </c>
      <c r="J1856" s="58">
        <v>140</v>
      </c>
      <c r="K1856" s="58">
        <v>35</v>
      </c>
      <c r="L1856" s="58">
        <v>743</v>
      </c>
      <c r="M1856" s="83" t="s">
        <v>5679</v>
      </c>
      <c r="N1856" s="85">
        <v>69000000</v>
      </c>
      <c r="O1856" s="56" t="s">
        <v>9376</v>
      </c>
      <c r="P1856" s="159">
        <v>34500000</v>
      </c>
      <c r="Q1856" s="124">
        <v>34500000</v>
      </c>
      <c r="R1856" s="124"/>
      <c r="S1856" s="49" t="s">
        <v>3918</v>
      </c>
      <c r="T1856" s="49"/>
      <c r="U1856" s="130"/>
      <c r="V1856" s="55"/>
      <c r="W1856" s="55"/>
      <c r="X1856" s="10"/>
      <c r="Y1856" s="10"/>
      <c r="Z1856" s="10"/>
    </row>
    <row r="1857" spans="1:26">
      <c r="A1857" s="10">
        <v>1865</v>
      </c>
      <c r="B1857" s="71" t="s">
        <v>9377</v>
      </c>
      <c r="C1857" s="50" t="s">
        <v>9378</v>
      </c>
      <c r="D1857" s="51" t="s">
        <v>2845</v>
      </c>
      <c r="E1857" s="71" t="s">
        <v>2846</v>
      </c>
      <c r="F1857" s="76" t="s">
        <v>9379</v>
      </c>
      <c r="G1857" s="60" t="s">
        <v>9372</v>
      </c>
      <c r="H1857" s="10" t="str">
        <f t="shared" si="29"/>
        <v>(1865, 'Nguyễn Minh Thuận', '1996-06-27', 'Nam', 'Bến Tre', '0774 245 485
0764 249 004', 'MRHL2004', 140, 35, 743, 'KAGOSHIMA', '69000000', '2020-02-27', '', '2020-02-19', '', '34500000', '34500000', '', '', '', '', '', '', 'Admin', '2020-06-22 00:46:18'),</v>
      </c>
      <c r="I1857" s="10" t="str">
        <f t="shared" si="29"/>
        <v>(Nguyễn Minh Thuận, '1996-06-27', 'Nam', 'Bến Tre', '0774 245 485
0764 249 004', 'MRHL2004', '(1865, 'Nguyễn Minh Thuận', '1996-06-27', 'Nam', 'Bến Tre', '0774 245 485
0764 249 004', 'MRHL2004', 140, 35, 743, 'KAGOSHIMA', '69000000', '2020-02-27', '', '2020-02-19', '', '34500000', '34500000', '', '', '', '', '', '', 'Admin', '2020-06-22 00:46:18'),', 35, 743, KAGOSHIMA, '69000000', '2020-02-27', '34500000', '2020-02-19', '', '', '34500000', '', '', '', '', '', '', '', 'Admin', '2020-06-22 00:46:18'),</v>
      </c>
      <c r="J1857" s="58">
        <v>140</v>
      </c>
      <c r="K1857" s="58">
        <v>35</v>
      </c>
      <c r="L1857" s="58">
        <v>743</v>
      </c>
      <c r="M1857" s="83" t="s">
        <v>5679</v>
      </c>
      <c r="N1857" s="85">
        <v>69000000</v>
      </c>
      <c r="O1857" s="56" t="s">
        <v>6998</v>
      </c>
      <c r="P1857" s="159">
        <v>34500000</v>
      </c>
      <c r="Q1857" s="124">
        <v>34500000</v>
      </c>
      <c r="R1857" s="124"/>
      <c r="S1857" s="49" t="s">
        <v>3918</v>
      </c>
      <c r="T1857" s="49"/>
      <c r="U1857" s="130"/>
      <c r="V1857" s="55"/>
      <c r="W1857" s="55"/>
      <c r="X1857" s="10"/>
      <c r="Y1857" s="10"/>
      <c r="Z1857" s="10"/>
    </row>
    <row r="1858" spans="1:26">
      <c r="A1858" s="10">
        <v>1866</v>
      </c>
      <c r="B1858" s="71" t="s">
        <v>8057</v>
      </c>
      <c r="C1858" s="50" t="s">
        <v>9380</v>
      </c>
      <c r="D1858" s="51" t="s">
        <v>2818</v>
      </c>
      <c r="E1858" s="71" t="s">
        <v>3012</v>
      </c>
      <c r="F1858" s="76"/>
      <c r="G1858" s="60" t="s">
        <v>9381</v>
      </c>
      <c r="H1858" s="10" t="str">
        <f t="shared" si="29"/>
        <v>(1866, 'Nguyễn Thị Thảo', '1985-06-04', 'Nữ', 'Nghệ An', '', 'MRĐĐ20011', 148, 78, , 'TOKYO', '41500000', '2020-03-02', '', '2020-02-19', '', '23000000', '18500000', '', '', '', '', '', '', 'Admin', '2020-06-22 00:46:18'),</v>
      </c>
      <c r="I1858" s="10" t="str">
        <f t="shared" si="29"/>
        <v>(Nguyễn Thị Thảo, '1985-06-04', 'Nữ', 'Nghệ An', '', 'MRĐĐ20011', '(1866, 'Nguyễn Thị Thảo', '1985-06-04', 'Nữ', 'Nghệ An', '', 'MRĐĐ20011', 148, 78, , 'TOKYO', '41500000', '2020-03-02', '', '2020-02-19', '', '23000000', '18500000', '', '', '', '', '', '', 'Admin', '2020-06-22 00:46:18'),', 78, , TOKYO, '41500000', '2020-03-02', '23000000', '2020-02-19', '', '', '18500000', '', '', '', '', '', '', '', 'Admin', '2020-06-22 00:46:18'),</v>
      </c>
      <c r="J1858" s="58">
        <v>148</v>
      </c>
      <c r="K1858" s="58">
        <v>78</v>
      </c>
      <c r="L1858" s="58"/>
      <c r="M1858" s="83" t="s">
        <v>2823</v>
      </c>
      <c r="N1858" s="85">
        <v>41500000</v>
      </c>
      <c r="O1858" s="56" t="s">
        <v>7007</v>
      </c>
      <c r="P1858" s="159">
        <v>23000000</v>
      </c>
      <c r="Q1858" s="124">
        <v>18500000</v>
      </c>
      <c r="R1858" s="124"/>
      <c r="S1858" s="49" t="s">
        <v>3918</v>
      </c>
      <c r="T1858" s="49"/>
      <c r="U1858" s="130"/>
      <c r="V1858" s="55"/>
      <c r="W1858" s="55"/>
      <c r="X1858" s="10"/>
      <c r="Y1858" s="10"/>
      <c r="Z1858" s="10"/>
    </row>
    <row r="1859" spans="1:26">
      <c r="A1859" s="10">
        <v>1867</v>
      </c>
      <c r="B1859" s="71" t="s">
        <v>9383</v>
      </c>
      <c r="C1859" s="50" t="s">
        <v>9384</v>
      </c>
      <c r="D1859" s="51" t="s">
        <v>2818</v>
      </c>
      <c r="E1859" s="71" t="s">
        <v>3653</v>
      </c>
      <c r="F1859" s="76" t="s">
        <v>9385</v>
      </c>
      <c r="G1859" s="60" t="s">
        <v>9381</v>
      </c>
      <c r="H1859" s="10" t="str">
        <f t="shared" ref="H1859:I1922" si="30">"("&amp;A1859&amp;", "&amp;"'"&amp;B1859&amp;"'"&amp;", "&amp;"'"&amp;C1859&amp;"'"&amp;", "&amp;"'"&amp;D1859&amp;"'"&amp;", "&amp;"'"&amp;E1859&amp;"'"&amp;", "&amp;"'"&amp;F1859&amp;"'"&amp;", "&amp;"'"&amp;G1859&amp;"'"&amp;", "&amp;J1859&amp;", "&amp;K1859&amp;", "&amp;L1859&amp;", "&amp;"'"&amp;M1859&amp;"'"&amp;", "&amp;"'"&amp;N1859&amp;"'"&amp;", "&amp;"'"&amp;O1859&amp;"'"&amp;", "&amp;"'"&amp;R1859&amp;"'"&amp;", "&amp;"'"&amp;S1859&amp;"'"&amp;", "&amp;"'"&amp;T1859&amp;"'"&amp;", "&amp;"'"&amp;P1859&amp;"'"&amp;", "&amp;"'"&amp;Q1859&amp;"'"&amp;", "&amp;"'"&amp;U1859&amp;"'"&amp;", "&amp;"'"&amp;V1859&amp;"'"&amp;", "&amp;"'"&amp;W1859&amp;"'"&amp;", "&amp;"'"&amp;X1859&amp;"'"&amp;", "&amp;"'"&amp;Y1859&amp;"'"&amp;", "&amp;"'"&amp;Z1859&amp;"'"&amp;", 'Admin', '2020-06-22 00:46:18'),"</f>
        <v>(1867, 'Nguyễn Thị Mỹ Nhân', '1994-02-01', 'Nữ', 'Đak Lak', '0933 148 245', 'MRĐĐ20011', 148, 78, , 'TOKYO', '41500000', '2020-03-10', '', '2020-02-19', '', '23000000', '18500000', '', '', '', '', '', '', 'Admin', '2020-06-22 00:46:18'),</v>
      </c>
      <c r="I1859" s="10" t="str">
        <f t="shared" si="30"/>
        <v>(Nguyễn Thị Mỹ Nhân, '1994-02-01', 'Nữ', 'Đak Lak', '0933 148 245', 'MRĐĐ20011', '(1867, 'Nguyễn Thị Mỹ Nhân', '1994-02-01', 'Nữ', 'Đak Lak', '0933 148 245', 'MRĐĐ20011', 148, 78, , 'TOKYO', '41500000', '2020-03-10', '', '2020-02-19', '', '23000000', '18500000', '', '', '', '', '', '', 'Admin', '2020-06-22 00:46:18'),', 78, , TOKYO, '41500000', '2020-03-10', '23000000', '2020-02-19', '', '', '18500000', '', '', '', '', '', '', '', 'Admin', '2020-06-22 00:46:18'),</v>
      </c>
      <c r="J1859" s="58">
        <v>148</v>
      </c>
      <c r="K1859" s="58">
        <v>78</v>
      </c>
      <c r="L1859" s="58"/>
      <c r="M1859" s="83" t="s">
        <v>2823</v>
      </c>
      <c r="N1859" s="85">
        <v>41500000</v>
      </c>
      <c r="O1859" s="56" t="s">
        <v>8506</v>
      </c>
      <c r="P1859" s="159">
        <v>23000000</v>
      </c>
      <c r="Q1859" s="124">
        <v>18500000</v>
      </c>
      <c r="R1859" s="124"/>
      <c r="S1859" s="49" t="s">
        <v>3918</v>
      </c>
      <c r="T1859" s="49"/>
      <c r="U1859" s="130"/>
      <c r="V1859" s="55"/>
      <c r="W1859" s="55"/>
      <c r="X1859" s="10"/>
      <c r="Y1859" s="10"/>
      <c r="Z1859" s="10"/>
    </row>
    <row r="1860" spans="1:26">
      <c r="A1860" s="10">
        <v>1868</v>
      </c>
      <c r="B1860" s="71" t="s">
        <v>9386</v>
      </c>
      <c r="C1860" s="50" t="s">
        <v>9387</v>
      </c>
      <c r="D1860" s="51" t="s">
        <v>2818</v>
      </c>
      <c r="E1860" s="71" t="s">
        <v>2830</v>
      </c>
      <c r="F1860" s="76"/>
      <c r="G1860" s="60" t="s">
        <v>9381</v>
      </c>
      <c r="H1860" s="10" t="str">
        <f t="shared" si="30"/>
        <v>(1868, 'Lê Thị Mai Thảo', '1992-12-20', 'Nữ', 'Tây Ninh', '', 'MRĐĐ20011', 148, 78, , 'TOKYO', '41500000', '2020-03-02', '', '2020-02-19', '', '23000000', '18500000', '', '', '', '', '', '', 'Admin', '2020-06-22 00:46:18'),</v>
      </c>
      <c r="I1860" s="10" t="str">
        <f t="shared" si="30"/>
        <v>(Lê Thị Mai Thảo, '1992-12-20', 'Nữ', 'Tây Ninh', '', 'MRĐĐ20011', '(1868, 'Lê Thị Mai Thảo', '1992-12-20', 'Nữ', 'Tây Ninh', '', 'MRĐĐ20011', 148, 78, , 'TOKYO', '41500000', '2020-03-02', '', '2020-02-19', '', '23000000', '18500000', '', '', '', '', '', '', 'Admin', '2020-06-22 00:46:18'),', 78, , TOKYO, '41500000', '2020-03-02', '23000000', '2020-02-19', '', '', '18500000', '', '', '', '', '', '', '', 'Admin', '2020-06-22 00:46:18'),</v>
      </c>
      <c r="J1860" s="58">
        <v>148</v>
      </c>
      <c r="K1860" s="58">
        <v>78</v>
      </c>
      <c r="L1860" s="58"/>
      <c r="M1860" s="83" t="s">
        <v>2823</v>
      </c>
      <c r="N1860" s="85">
        <v>41500000</v>
      </c>
      <c r="O1860" s="56" t="s">
        <v>7007</v>
      </c>
      <c r="P1860" s="159">
        <v>23000000</v>
      </c>
      <c r="Q1860" s="124">
        <v>18500000</v>
      </c>
      <c r="R1860" s="124"/>
      <c r="S1860" s="49" t="s">
        <v>3918</v>
      </c>
      <c r="T1860" s="49"/>
      <c r="U1860" s="130"/>
      <c r="V1860" s="55"/>
      <c r="W1860" s="55"/>
      <c r="X1860" s="10"/>
      <c r="Y1860" s="10"/>
      <c r="Z1860" s="10"/>
    </row>
    <row r="1861" spans="1:26">
      <c r="A1861" s="10">
        <v>1869</v>
      </c>
      <c r="B1861" s="71" t="s">
        <v>9388</v>
      </c>
      <c r="C1861" s="50" t="s">
        <v>8130</v>
      </c>
      <c r="D1861" s="51" t="s">
        <v>2818</v>
      </c>
      <c r="E1861" s="71" t="s">
        <v>2819</v>
      </c>
      <c r="F1861" s="76"/>
      <c r="G1861" s="60" t="s">
        <v>9381</v>
      </c>
      <c r="H1861" s="10" t="str">
        <f t="shared" si="30"/>
        <v>(1869, 'Trương Trần Mỹ Hạnh', '1991-11-13', 'Nữ', 'Hồ Chí Minh', '', 'MRĐĐ20011', 148, 78, , 'TOKYO', '41500000', '2020-03-02', '', '2020-02-19', '', '23000000', '18500000', '', '', '', '', '', '', 'Admin', '2020-06-22 00:46:18'),</v>
      </c>
      <c r="I1861" s="10" t="str">
        <f t="shared" si="30"/>
        <v>(Trương Trần Mỹ Hạnh, '1991-11-13', 'Nữ', 'Hồ Chí Minh', '', 'MRĐĐ20011', '(1869, 'Trương Trần Mỹ Hạnh', '1991-11-13', 'Nữ', 'Hồ Chí Minh', '', 'MRĐĐ20011', 148, 78, , 'TOKYO', '41500000', '2020-03-02', '', '2020-02-19', '', '23000000', '18500000', '', '', '', '', '', '', 'Admin', '2020-06-22 00:46:18'),', 78, , TOKYO, '41500000', '2020-03-02', '23000000', '2020-02-19', '', '', '18500000', '', '', '', '', '', '', '', 'Admin', '2020-06-22 00:46:18'),</v>
      </c>
      <c r="J1861" s="58">
        <v>148</v>
      </c>
      <c r="K1861" s="58">
        <v>78</v>
      </c>
      <c r="L1861" s="58"/>
      <c r="M1861" s="83" t="s">
        <v>2823</v>
      </c>
      <c r="N1861" s="85">
        <v>41500000</v>
      </c>
      <c r="O1861" s="56" t="s">
        <v>7007</v>
      </c>
      <c r="P1861" s="159">
        <v>23000000</v>
      </c>
      <c r="Q1861" s="124">
        <v>18500000</v>
      </c>
      <c r="R1861" s="124"/>
      <c r="S1861" s="49" t="s">
        <v>3918</v>
      </c>
      <c r="T1861" s="49"/>
      <c r="U1861" s="130"/>
      <c r="V1861" s="55"/>
      <c r="W1861" s="55"/>
      <c r="X1861" s="10"/>
      <c r="Y1861" s="10"/>
      <c r="Z1861" s="10"/>
    </row>
    <row r="1862" spans="1:26">
      <c r="A1862" s="10">
        <v>1870</v>
      </c>
      <c r="B1862" s="71" t="s">
        <v>9389</v>
      </c>
      <c r="C1862" s="50" t="s">
        <v>9390</v>
      </c>
      <c r="D1862" s="51" t="s">
        <v>2818</v>
      </c>
      <c r="E1862" s="71" t="s">
        <v>2876</v>
      </c>
      <c r="F1862" s="76"/>
      <c r="G1862" s="60" t="s">
        <v>9381</v>
      </c>
      <c r="H1862" s="10" t="str">
        <f t="shared" si="30"/>
        <v>(1870, 'Thái Thị Cẩm Mỹ', '1996-08-30', 'Nữ', 'Vĩnh Long', '', 'MRĐĐ20011', 148, 78, , 'TOKYO', '41500000', '2020-03-02', '', '2020-02-19', '', '23000000', '18500000', '', '', '', '', '', '', 'Admin', '2020-06-22 00:46:18'),</v>
      </c>
      <c r="I1862" s="10" t="str">
        <f t="shared" si="30"/>
        <v>(Thái Thị Cẩm Mỹ, '1996-08-30', 'Nữ', 'Vĩnh Long', '', 'MRĐĐ20011', '(1870, 'Thái Thị Cẩm Mỹ', '1996-08-30', 'Nữ', 'Vĩnh Long', '', 'MRĐĐ20011', 148, 78, , 'TOKYO', '41500000', '2020-03-02', '', '2020-02-19', '', '23000000', '18500000', '', '', '', '', '', '', 'Admin', '2020-06-22 00:46:18'),', 78, , TOKYO, '41500000', '2020-03-02', '23000000', '2020-02-19', '', '', '18500000', '', '', '', '', '', '', '', 'Admin', '2020-06-22 00:46:18'),</v>
      </c>
      <c r="J1862" s="58">
        <v>148</v>
      </c>
      <c r="K1862" s="58">
        <v>78</v>
      </c>
      <c r="L1862" s="58"/>
      <c r="M1862" s="83" t="s">
        <v>2823</v>
      </c>
      <c r="N1862" s="85">
        <v>41500000</v>
      </c>
      <c r="O1862" s="56" t="s">
        <v>7007</v>
      </c>
      <c r="P1862" s="159">
        <v>23000000</v>
      </c>
      <c r="Q1862" s="124">
        <v>18500000</v>
      </c>
      <c r="R1862" s="124"/>
      <c r="S1862" s="49" t="s">
        <v>3918</v>
      </c>
      <c r="T1862" s="49"/>
      <c r="U1862" s="130"/>
      <c r="V1862" s="55"/>
      <c r="W1862" s="55"/>
      <c r="X1862" s="10"/>
      <c r="Y1862" s="10"/>
      <c r="Z1862" s="10"/>
    </row>
    <row r="1863" spans="1:26">
      <c r="A1863" s="10">
        <v>1871</v>
      </c>
      <c r="B1863" s="71" t="s">
        <v>9391</v>
      </c>
      <c r="C1863" s="50" t="s">
        <v>3236</v>
      </c>
      <c r="D1863" s="51" t="s">
        <v>2818</v>
      </c>
      <c r="E1863" s="71" t="s">
        <v>2846</v>
      </c>
      <c r="F1863" s="76"/>
      <c r="G1863" s="60" t="s">
        <v>9381</v>
      </c>
      <c r="H1863" s="10" t="str">
        <f t="shared" si="30"/>
        <v>(1871, 'Bùi Thị Hồng Nhiên', '1992-10-30', 'Nữ', 'Bến Tre', '', 'MRĐĐ20011', 148, 78, , 'TOKYO', '41500000', '2020-02-27', '', '2020-02-19', '', '23000000', '18500000', '', '', '', '', '', '', 'Admin', '2020-06-22 00:46:18'),</v>
      </c>
      <c r="I1863" s="10" t="str">
        <f t="shared" si="30"/>
        <v>(Bùi Thị Hồng Nhiên, '1992-10-30', 'Nữ', 'Bến Tre', '', 'MRĐĐ20011', '(1871, 'Bùi Thị Hồng Nhiên', '1992-10-30', 'Nữ', 'Bến Tre', '', 'MRĐĐ20011', 148, 78, , 'TOKYO', '41500000', '2020-02-27', '', '2020-02-19', '', '23000000', '18500000', '', '', '', '', '', '', 'Admin', '2020-06-22 00:46:18'),', 78, , TOKYO, '41500000', '2020-02-27', '23000000', '2020-02-19', '', '', '18500000', '', '', '', '', '', '', '', 'Admin', '2020-06-22 00:46:18'),</v>
      </c>
      <c r="J1863" s="58">
        <v>148</v>
      </c>
      <c r="K1863" s="58">
        <v>78</v>
      </c>
      <c r="L1863" s="58"/>
      <c r="M1863" s="83" t="s">
        <v>2823</v>
      </c>
      <c r="N1863" s="85">
        <v>41500000</v>
      </c>
      <c r="O1863" s="56" t="s">
        <v>6998</v>
      </c>
      <c r="P1863" s="159">
        <v>23000000</v>
      </c>
      <c r="Q1863" s="124">
        <v>18500000</v>
      </c>
      <c r="R1863" s="124"/>
      <c r="S1863" s="49" t="s">
        <v>3918</v>
      </c>
      <c r="T1863" s="49"/>
      <c r="U1863" s="130"/>
      <c r="V1863" s="55"/>
      <c r="W1863" s="55"/>
      <c r="X1863" s="10"/>
      <c r="Y1863" s="10"/>
      <c r="Z1863" s="10"/>
    </row>
    <row r="1864" spans="1:26">
      <c r="A1864" s="10">
        <v>1872</v>
      </c>
      <c r="B1864" s="71" t="s">
        <v>9392</v>
      </c>
      <c r="C1864" s="50" t="s">
        <v>9393</v>
      </c>
      <c r="D1864" s="51" t="s">
        <v>2818</v>
      </c>
      <c r="E1864" s="71" t="s">
        <v>2881</v>
      </c>
      <c r="F1864" s="76"/>
      <c r="G1864" s="60" t="s">
        <v>9381</v>
      </c>
      <c r="H1864" s="10" t="str">
        <f t="shared" si="30"/>
        <v>(1872, 'Phan Thị Thùy Linh', '1998-05-31', 'Nữ', 'Đồng Nai', '', 'MRĐĐ20011', 148, 78, , 'TOKYO', '41500000', '2020-02-27', '', '2020-02-19', '', '23000000', '18500000', '', '', '', '', '', '', 'Admin', '2020-06-22 00:46:18'),</v>
      </c>
      <c r="I1864" s="10" t="str">
        <f t="shared" si="30"/>
        <v>(Phan Thị Thùy Linh, '1998-05-31', 'Nữ', 'Đồng Nai', '', 'MRĐĐ20011', '(1872, 'Phan Thị Thùy Linh', '1998-05-31', 'Nữ', 'Đồng Nai', '', 'MRĐĐ20011', 148, 78, , 'TOKYO', '41500000', '2020-02-27', '', '2020-02-19', '', '23000000', '18500000', '', '', '', '', '', '', 'Admin', '2020-06-22 00:46:18'),', 78, , TOKYO, '41500000', '2020-02-27', '23000000', '2020-02-19', '', '', '18500000', '', '', '', '', '', '', '', 'Admin', '2020-06-22 00:46:18'),</v>
      </c>
      <c r="J1864" s="58">
        <v>148</v>
      </c>
      <c r="K1864" s="58">
        <v>78</v>
      </c>
      <c r="L1864" s="58"/>
      <c r="M1864" s="83" t="s">
        <v>2823</v>
      </c>
      <c r="N1864" s="85">
        <v>41500000</v>
      </c>
      <c r="O1864" s="56" t="s">
        <v>6998</v>
      </c>
      <c r="P1864" s="159">
        <v>23000000</v>
      </c>
      <c r="Q1864" s="124">
        <v>18500000</v>
      </c>
      <c r="R1864" s="124"/>
      <c r="S1864" s="49" t="s">
        <v>3918</v>
      </c>
      <c r="T1864" s="49"/>
      <c r="U1864" s="130"/>
      <c r="V1864" s="55"/>
      <c r="W1864" s="55"/>
      <c r="X1864" s="10"/>
      <c r="Y1864" s="10"/>
      <c r="Z1864" s="10"/>
    </row>
    <row r="1865" spans="1:26">
      <c r="A1865" s="10">
        <v>1873</v>
      </c>
      <c r="B1865" s="71" t="s">
        <v>9394</v>
      </c>
      <c r="C1865" s="50" t="s">
        <v>4682</v>
      </c>
      <c r="D1865" s="51" t="s">
        <v>2818</v>
      </c>
      <c r="E1865" s="71" t="s">
        <v>2846</v>
      </c>
      <c r="F1865" s="76"/>
      <c r="G1865" s="60" t="s">
        <v>9381</v>
      </c>
      <c r="H1865" s="10" t="str">
        <f t="shared" si="30"/>
        <v>(1873, 'Trần Thị Hồng Đào', '1997-01-25', 'Nữ', 'Bến Tre', '', 'MRĐĐ20011', 148, 78, , 'TOKYO', '41500000', '2020-03-02', '', '2020-02-19', '', '23000000', '18500000', '', '', '', '', '', '', 'Admin', '2020-06-22 00:46:18'),</v>
      </c>
      <c r="I1865" s="10" t="str">
        <f t="shared" si="30"/>
        <v>(Trần Thị Hồng Đào, '1997-01-25', 'Nữ', 'Bến Tre', '', 'MRĐĐ20011', '(1873, 'Trần Thị Hồng Đào', '1997-01-25', 'Nữ', 'Bến Tre', '', 'MRĐĐ20011', 148, 78, , 'TOKYO', '41500000', '2020-03-02', '', '2020-02-19', '', '23000000', '18500000', '', '', '', '', '', '', 'Admin', '2020-06-22 00:46:18'),', 78, , TOKYO, '41500000', '2020-03-02', '23000000', '2020-02-19', '', '', '18500000', '', '', '', '', '', '', '', 'Admin', '2020-06-22 00:46:18'),</v>
      </c>
      <c r="J1865" s="58">
        <v>148</v>
      </c>
      <c r="K1865" s="58">
        <v>78</v>
      </c>
      <c r="L1865" s="58"/>
      <c r="M1865" s="83" t="s">
        <v>2823</v>
      </c>
      <c r="N1865" s="85">
        <v>41500000</v>
      </c>
      <c r="O1865" s="56" t="s">
        <v>7007</v>
      </c>
      <c r="P1865" s="159">
        <v>23000000</v>
      </c>
      <c r="Q1865" s="124">
        <v>18500000</v>
      </c>
      <c r="R1865" s="124"/>
      <c r="S1865" s="49" t="s">
        <v>3918</v>
      </c>
      <c r="T1865" s="49"/>
      <c r="U1865" s="130"/>
      <c r="V1865" s="55"/>
      <c r="W1865" s="55"/>
      <c r="X1865" s="10"/>
      <c r="Y1865" s="10"/>
      <c r="Z1865" s="10"/>
    </row>
    <row r="1866" spans="1:26">
      <c r="A1866" s="10">
        <v>1874</v>
      </c>
      <c r="B1866" s="71" t="s">
        <v>5423</v>
      </c>
      <c r="C1866" s="50" t="s">
        <v>5360</v>
      </c>
      <c r="D1866" s="51" t="s">
        <v>2818</v>
      </c>
      <c r="E1866" s="71" t="s">
        <v>3435</v>
      </c>
      <c r="F1866" s="76" t="s">
        <v>9395</v>
      </c>
      <c r="G1866" s="60" t="s">
        <v>9381</v>
      </c>
      <c r="H1866" s="10" t="str">
        <f t="shared" si="30"/>
        <v>(1874, 'Nguyễn Thị Thu', '1995-01-01', 'Nữ', 'Nam Định', '0967 685 060
0986 298 412', 'MRĐĐ20011', 148, 78, , 'TOKYO', '41500000', '2020-03-02', '', '2020-02-19', '', '23000000', '18500000', '', '', '', '', '', '', 'Admin', '2020-06-22 00:46:18'),</v>
      </c>
      <c r="I1866" s="10" t="str">
        <f t="shared" si="30"/>
        <v>(Nguyễn Thị Thu, '1995-01-01', 'Nữ', 'Nam Định', '0967 685 060
0986 298 412', 'MRĐĐ20011', '(1874, 'Nguyễn Thị Thu', '1995-01-01', 'Nữ', 'Nam Định', '0967 685 060
0986 298 412', 'MRĐĐ20011', 148, 78, , 'TOKYO', '41500000', '2020-03-02', '', '2020-02-19', '', '23000000', '18500000', '', '', '', '', '', '', 'Admin', '2020-06-22 00:46:18'),', 78, , TOKYO, '41500000', '2020-03-02', '23000000', '2020-02-19', '', '', '18500000', '', '', '', '', '', '', '', 'Admin', '2020-06-22 00:46:18'),</v>
      </c>
      <c r="J1866" s="58">
        <v>148</v>
      </c>
      <c r="K1866" s="58">
        <v>78</v>
      </c>
      <c r="L1866" s="58"/>
      <c r="M1866" s="83" t="s">
        <v>2823</v>
      </c>
      <c r="N1866" s="85">
        <v>41500000</v>
      </c>
      <c r="O1866" s="56" t="s">
        <v>7007</v>
      </c>
      <c r="P1866" s="159">
        <v>23000000</v>
      </c>
      <c r="Q1866" s="124">
        <v>18500000</v>
      </c>
      <c r="R1866" s="124"/>
      <c r="S1866" s="49" t="s">
        <v>3918</v>
      </c>
      <c r="T1866" s="49"/>
      <c r="U1866" s="130"/>
      <c r="V1866" s="55"/>
      <c r="W1866" s="55"/>
      <c r="X1866" s="10"/>
      <c r="Y1866" s="10"/>
      <c r="Z1866" s="10"/>
    </row>
    <row r="1867" spans="1:26">
      <c r="A1867" s="10">
        <v>1875</v>
      </c>
      <c r="B1867" s="71" t="s">
        <v>9396</v>
      </c>
      <c r="C1867" s="50" t="s">
        <v>9397</v>
      </c>
      <c r="D1867" s="51" t="s">
        <v>2818</v>
      </c>
      <c r="E1867" s="71" t="s">
        <v>4645</v>
      </c>
      <c r="F1867" s="76"/>
      <c r="G1867" s="60" t="s">
        <v>9381</v>
      </c>
      <c r="H1867" s="10" t="str">
        <f t="shared" si="30"/>
        <v>(1875, 'Vũ Thị Hoài', '1990-05-17', 'Nữ', 'Bắc Ninh', '', 'MRĐĐ20011', 148, 78, , 'TOKYO', '41500000', '2020-03-10', '', '2020-02-19', '', '23000000', '18500000', '', '', '', '', '', '', 'Admin', '2020-06-22 00:46:18'),</v>
      </c>
      <c r="I1867" s="10" t="str">
        <f t="shared" si="30"/>
        <v>(Vũ Thị Hoài, '1990-05-17', 'Nữ', 'Bắc Ninh', '', 'MRĐĐ20011', '(1875, 'Vũ Thị Hoài', '1990-05-17', 'Nữ', 'Bắc Ninh', '', 'MRĐĐ20011', 148, 78, , 'TOKYO', '41500000', '2020-03-10', '', '2020-02-19', '', '23000000', '18500000', '', '', '', '', '', '', 'Admin', '2020-06-22 00:46:18'),', 78, , TOKYO, '41500000', '2020-03-10', '23000000', '2020-02-19', '', '', '18500000', '', '', '', '', '', '', '', 'Admin', '2020-06-22 00:46:18'),</v>
      </c>
      <c r="J1867" s="58">
        <v>148</v>
      </c>
      <c r="K1867" s="58">
        <v>78</v>
      </c>
      <c r="L1867" s="58"/>
      <c r="M1867" s="83" t="s">
        <v>2823</v>
      </c>
      <c r="N1867" s="85">
        <v>41500000</v>
      </c>
      <c r="O1867" s="56" t="s">
        <v>8506</v>
      </c>
      <c r="P1867" s="159">
        <v>23000000</v>
      </c>
      <c r="Q1867" s="124">
        <v>18500000</v>
      </c>
      <c r="R1867" s="124"/>
      <c r="S1867" s="49" t="s">
        <v>3918</v>
      </c>
      <c r="T1867" s="49"/>
      <c r="U1867" s="130"/>
      <c r="V1867" s="55"/>
      <c r="W1867" s="55"/>
      <c r="X1867" s="10"/>
      <c r="Y1867" s="10"/>
      <c r="Z1867" s="10"/>
    </row>
    <row r="1868" spans="1:26">
      <c r="A1868" s="10">
        <v>1876</v>
      </c>
      <c r="B1868" s="71" t="s">
        <v>9398</v>
      </c>
      <c r="C1868" s="50" t="s">
        <v>9399</v>
      </c>
      <c r="D1868" s="51" t="s">
        <v>2845</v>
      </c>
      <c r="E1868" s="71" t="s">
        <v>2855</v>
      </c>
      <c r="F1868" s="76" t="s">
        <v>9400</v>
      </c>
      <c r="G1868" s="60" t="s">
        <v>9401</v>
      </c>
      <c r="H1868" s="10" t="str">
        <f t="shared" si="30"/>
        <v>(1876, 'Châu Quốc Thới', '1998-12-19', 'Nam', 'Trà Vinh', '0898 455 002
0898 466 819', 'MR20012', 93, 33, 227, 'AICHI', '103000000', '2020-02-27', '', '2020-02-20', '2020-20-08', '30000000', '73000000', '', '', '', '', '', '', 'Admin', '2020-06-22 00:46:18'),</v>
      </c>
      <c r="I1868" s="10" t="str">
        <f t="shared" si="30"/>
        <v>(Châu Quốc Thới, '1998-12-19', 'Nam', 'Trà Vinh', '0898 455 002
0898 466 819', 'MR20012', '(1876, 'Châu Quốc Thới', '1998-12-19', 'Nam', 'Trà Vinh', '0898 455 002
0898 466 819', 'MR20012', 93, 33, 227, 'AICHI', '103000000', '2020-02-27', '', '2020-02-20', '2020-20-08', '30000000', '73000000', '', '', '', '', '', '', 'Admin', '2020-06-22 00:46:18'),', 33, 227, AICHI, '103000000', '2020-02-27', '30000000', '2020-02-20', '2020-20-08', '', '73000000', '', '', '', '', '', '', '', 'Admin', '2020-06-22 00:46:18'),</v>
      </c>
      <c r="J1868" s="58">
        <v>93</v>
      </c>
      <c r="K1868" s="58">
        <v>33</v>
      </c>
      <c r="L1868" s="58">
        <v>227</v>
      </c>
      <c r="M1868" s="83" t="s">
        <v>3201</v>
      </c>
      <c r="N1868" s="85">
        <v>103000000</v>
      </c>
      <c r="O1868" s="56" t="s">
        <v>6998</v>
      </c>
      <c r="P1868" s="159">
        <v>30000000</v>
      </c>
      <c r="Q1868" s="124">
        <v>73000000</v>
      </c>
      <c r="R1868" s="124"/>
      <c r="S1868" s="49" t="s">
        <v>6978</v>
      </c>
      <c r="T1868" s="49" t="s">
        <v>9363</v>
      </c>
      <c r="U1868" s="130"/>
      <c r="V1868" s="55"/>
      <c r="W1868" s="55"/>
      <c r="X1868" s="10"/>
      <c r="Y1868" s="10"/>
      <c r="Z1868" s="10"/>
    </row>
    <row r="1869" spans="1:26">
      <c r="A1869" s="10">
        <v>1877</v>
      </c>
      <c r="B1869" s="71" t="s">
        <v>9402</v>
      </c>
      <c r="C1869" s="50" t="s">
        <v>9403</v>
      </c>
      <c r="D1869" s="51" t="s">
        <v>2845</v>
      </c>
      <c r="E1869" s="71" t="s">
        <v>3578</v>
      </c>
      <c r="F1869" s="76" t="s">
        <v>9404</v>
      </c>
      <c r="G1869" s="60" t="s">
        <v>9401</v>
      </c>
      <c r="H1869" s="10" t="str">
        <f t="shared" si="30"/>
        <v>(1877, 'Vũ Văn Tuyên', '1999-02-03', 'Nam', 'Hải Dương', '0366 206 438
0965 728 154', 'MR20012', 93, 33, 227, 'AICHI', '103000000', '2020-02-28', '', '2020-02-20', '2020-20-08', '50000000', '53000000', '', '', '', '', '', '', 'Admin', '2020-06-22 00:46:18'),</v>
      </c>
      <c r="I1869" s="10" t="str">
        <f t="shared" si="30"/>
        <v>(Vũ Văn Tuyên, '1999-02-03', 'Nam', 'Hải Dương', '0366 206 438
0965 728 154', 'MR20012', '(1877, 'Vũ Văn Tuyên', '1999-02-03', 'Nam', 'Hải Dương', '0366 206 438
0965 728 154', 'MR20012', 93, 33, 227, 'AICHI', '103000000', '2020-02-28', '', '2020-02-20', '2020-20-08', '50000000', '53000000', '', '', '', '', '', '', 'Admin', '2020-06-22 00:46:18'),', 33, 227, AICHI, '103000000', '2020-02-28', '50000000', '2020-02-20', '2020-20-08', '', '53000000', '', '', '', '', '', '', '', 'Admin', '2020-06-22 00:46:18'),</v>
      </c>
      <c r="J1869" s="58">
        <v>93</v>
      </c>
      <c r="K1869" s="58">
        <v>33</v>
      </c>
      <c r="L1869" s="58">
        <v>227</v>
      </c>
      <c r="M1869" s="83" t="s">
        <v>3201</v>
      </c>
      <c r="N1869" s="85">
        <v>103000000</v>
      </c>
      <c r="O1869" s="56" t="s">
        <v>5662</v>
      </c>
      <c r="P1869" s="159">
        <v>50000000</v>
      </c>
      <c r="Q1869" s="124">
        <v>53000000</v>
      </c>
      <c r="R1869" s="124"/>
      <c r="S1869" s="49" t="s">
        <v>6978</v>
      </c>
      <c r="T1869" s="49" t="s">
        <v>9363</v>
      </c>
      <c r="U1869" s="130"/>
      <c r="V1869" s="55"/>
      <c r="W1869" s="55"/>
      <c r="X1869" s="10"/>
      <c r="Y1869" s="10"/>
      <c r="Z1869" s="10"/>
    </row>
    <row r="1870" spans="1:26">
      <c r="A1870" s="10">
        <v>1878</v>
      </c>
      <c r="B1870" s="71" t="s">
        <v>9405</v>
      </c>
      <c r="C1870" s="50" t="s">
        <v>9406</v>
      </c>
      <c r="D1870" s="51" t="s">
        <v>2845</v>
      </c>
      <c r="E1870" s="71" t="s">
        <v>2846</v>
      </c>
      <c r="F1870" s="76" t="s">
        <v>9407</v>
      </c>
      <c r="G1870" s="60" t="s">
        <v>9401</v>
      </c>
      <c r="H1870" s="10" t="str">
        <f t="shared" si="30"/>
        <v>(1878, 'Lê Bá Lộc', '2001-08-12', 'Nam', 'Bến Tre', '0357 335 158
0939 892 309', 'MR20012', 93, 33, 227, 'AICHI', '103000000', '2020-02-26', '', '2020-02-20', '2020-20-08', '30000000', '73000000', '', '', '', '', '', '', 'Admin', '2020-06-22 00:46:18'),</v>
      </c>
      <c r="I1870" s="10" t="str">
        <f t="shared" si="30"/>
        <v>(Lê Bá Lộc, '2001-08-12', 'Nam', 'Bến Tre', '0357 335 158
0939 892 309', 'MR20012', '(1878, 'Lê Bá Lộc', '2001-08-12', 'Nam', 'Bến Tre', '0357 335 158
0939 892 309', 'MR20012', 93, 33, 227, 'AICHI', '103000000', '2020-02-26', '', '2020-02-20', '2020-20-08', '30000000', '73000000', '', '', '', '', '', '', 'Admin', '2020-06-22 00:46:18'),', 33, 227, AICHI, '103000000', '2020-02-26', '30000000', '2020-02-20', '2020-20-08', '', '73000000', '', '', '', '', '', '', '', 'Admin', '2020-06-22 00:46:18'),</v>
      </c>
      <c r="J1870" s="58">
        <v>93</v>
      </c>
      <c r="K1870" s="58">
        <v>33</v>
      </c>
      <c r="L1870" s="58">
        <v>227</v>
      </c>
      <c r="M1870" s="83" t="s">
        <v>3201</v>
      </c>
      <c r="N1870" s="85">
        <v>103000000</v>
      </c>
      <c r="O1870" s="56" t="s">
        <v>9310</v>
      </c>
      <c r="P1870" s="159">
        <v>30000000</v>
      </c>
      <c r="Q1870" s="124">
        <v>73000000</v>
      </c>
      <c r="R1870" s="124"/>
      <c r="S1870" s="49" t="s">
        <v>6978</v>
      </c>
      <c r="T1870" s="49" t="s">
        <v>9363</v>
      </c>
      <c r="U1870" s="130"/>
      <c r="V1870" s="55"/>
      <c r="W1870" s="55"/>
      <c r="X1870" s="10"/>
      <c r="Y1870" s="10"/>
      <c r="Z1870" s="10"/>
    </row>
    <row r="1871" spans="1:26">
      <c r="A1871" s="10">
        <v>1879</v>
      </c>
      <c r="B1871" s="71" t="s">
        <v>9408</v>
      </c>
      <c r="C1871" s="50" t="s">
        <v>9409</v>
      </c>
      <c r="D1871" s="51" t="s">
        <v>2845</v>
      </c>
      <c r="E1871" s="71" t="s">
        <v>2846</v>
      </c>
      <c r="F1871" s="76" t="s">
        <v>9410</v>
      </c>
      <c r="G1871" s="60" t="s">
        <v>9401</v>
      </c>
      <c r="H1871" s="10" t="str">
        <f t="shared" si="30"/>
        <v>(1879, 'Huỳnh Tấn Châm', '1998-02-04', 'Nam', 'Bến Tre', '0336 067 198
0363 199 697', 'MR20012', 93, 33, 227, 'AICHI', '103000000', '2020-02-27', '', '2020-02-20', '2020-20-08', '50000000', '53000000', '', '', '', '', '', '', 'Admin', '2020-06-22 00:46:18'),</v>
      </c>
      <c r="I1871" s="10" t="str">
        <f t="shared" si="30"/>
        <v>(Huỳnh Tấn Châm, '1998-02-04', 'Nam', 'Bến Tre', '0336 067 198
0363 199 697', 'MR20012', '(1879, 'Huỳnh Tấn Châm', '1998-02-04', 'Nam', 'Bến Tre', '0336 067 198
0363 199 697', 'MR20012', 93, 33, 227, 'AICHI', '103000000', '2020-02-27', '', '2020-02-20', '2020-20-08', '50000000', '53000000', '', '', '', '', '', '', 'Admin', '2020-06-22 00:46:18'),', 33, 227, AICHI, '103000000', '2020-02-27', '50000000', '2020-02-20', '2020-20-08', '', '53000000', '', '', '', '', '', '', '', 'Admin', '2020-06-22 00:46:18'),</v>
      </c>
      <c r="J1871" s="58">
        <v>93</v>
      </c>
      <c r="K1871" s="58">
        <v>33</v>
      </c>
      <c r="L1871" s="58">
        <v>227</v>
      </c>
      <c r="M1871" s="83" t="s">
        <v>3201</v>
      </c>
      <c r="N1871" s="85">
        <v>103000000</v>
      </c>
      <c r="O1871" s="56" t="s">
        <v>6998</v>
      </c>
      <c r="P1871" s="159">
        <v>50000000</v>
      </c>
      <c r="Q1871" s="124">
        <v>53000000</v>
      </c>
      <c r="R1871" s="124"/>
      <c r="S1871" s="49" t="s">
        <v>6978</v>
      </c>
      <c r="T1871" s="49" t="s">
        <v>9363</v>
      </c>
      <c r="U1871" s="130"/>
      <c r="V1871" s="55"/>
      <c r="W1871" s="55"/>
      <c r="X1871" s="10"/>
      <c r="Y1871" s="10"/>
      <c r="Z1871" s="10"/>
    </row>
    <row r="1872" spans="1:26">
      <c r="A1872" s="10">
        <v>1880</v>
      </c>
      <c r="B1872" s="71" t="s">
        <v>9411</v>
      </c>
      <c r="C1872" s="50" t="s">
        <v>7557</v>
      </c>
      <c r="D1872" s="51" t="s">
        <v>2845</v>
      </c>
      <c r="E1872" s="71" t="s">
        <v>2846</v>
      </c>
      <c r="F1872" s="76" t="s">
        <v>9412</v>
      </c>
      <c r="G1872" s="60" t="s">
        <v>9401</v>
      </c>
      <c r="H1872" s="10" t="str">
        <f t="shared" si="30"/>
        <v>(1880, 'Lê Quang Tuấn', '2000-02-10', 'Nam', 'Bến Tre', '0338 593 278
0333 037 59', 'MR20012', 93, 33, 227, 'AICHI', '103000000', '2020-02-27', '', '2020-02-20', '2020-20-08', '50000000', '53000000', '', '', '', '', '', '', 'Admin', '2020-06-22 00:46:18'),</v>
      </c>
      <c r="I1872" s="10" t="str">
        <f t="shared" si="30"/>
        <v>(Lê Quang Tuấn, '2000-02-10', 'Nam', 'Bến Tre', '0338 593 278
0333 037 59', 'MR20012', '(1880, 'Lê Quang Tuấn', '2000-02-10', 'Nam', 'Bến Tre', '0338 593 278
0333 037 59', 'MR20012', 93, 33, 227, 'AICHI', '103000000', '2020-02-27', '', '2020-02-20', '2020-20-08', '50000000', '53000000', '', '', '', '', '', '', 'Admin', '2020-06-22 00:46:18'),', 33, 227, AICHI, '103000000', '2020-02-27', '50000000', '2020-02-20', '2020-20-08', '', '53000000', '', '', '', '', '', '', '', 'Admin', '2020-06-22 00:46:18'),</v>
      </c>
      <c r="J1872" s="58">
        <v>93</v>
      </c>
      <c r="K1872" s="58">
        <v>33</v>
      </c>
      <c r="L1872" s="58">
        <v>227</v>
      </c>
      <c r="M1872" s="83" t="s">
        <v>3201</v>
      </c>
      <c r="N1872" s="85">
        <v>103000000</v>
      </c>
      <c r="O1872" s="56" t="s">
        <v>6998</v>
      </c>
      <c r="P1872" s="159">
        <v>50000000</v>
      </c>
      <c r="Q1872" s="124">
        <v>53000000</v>
      </c>
      <c r="R1872" s="124"/>
      <c r="S1872" s="49" t="s">
        <v>6978</v>
      </c>
      <c r="T1872" s="49" t="s">
        <v>9363</v>
      </c>
      <c r="U1872" s="130"/>
      <c r="V1872" s="55"/>
      <c r="W1872" s="55"/>
      <c r="X1872" s="10"/>
      <c r="Y1872" s="10"/>
      <c r="Z1872" s="10"/>
    </row>
    <row r="1873" spans="1:26">
      <c r="A1873" s="10">
        <v>1881</v>
      </c>
      <c r="B1873" s="71" t="s">
        <v>9413</v>
      </c>
      <c r="C1873" s="50" t="s">
        <v>9414</v>
      </c>
      <c r="D1873" s="51" t="s">
        <v>2845</v>
      </c>
      <c r="E1873" s="71" t="s">
        <v>2995</v>
      </c>
      <c r="F1873" s="76" t="s">
        <v>9415</v>
      </c>
      <c r="G1873" s="60" t="s">
        <v>9401</v>
      </c>
      <c r="H1873" s="10" t="str">
        <f t="shared" si="30"/>
        <v>(1881, 'Nguyễn Phú Thịnh', '1996-02-26', 'Nam', 'Hậu Giang', '0392 234 139
0376 490 670', 'MR20012', 93, 33, 227, 'AICHI', '103000000', '2020-02-27', '', '2020-02-20', '2020-20-08', '50000000', '53000000', '', '', '', '', '', '', 'Admin', '2020-06-22 00:46:18'),</v>
      </c>
      <c r="I1873" s="10" t="str">
        <f t="shared" si="30"/>
        <v>(Nguyễn Phú Thịnh, '1996-02-26', 'Nam', 'Hậu Giang', '0392 234 139
0376 490 670', 'MR20012', '(1881, 'Nguyễn Phú Thịnh', '1996-02-26', 'Nam', 'Hậu Giang', '0392 234 139
0376 490 670', 'MR20012', 93, 33, 227, 'AICHI', '103000000', '2020-02-27', '', '2020-02-20', '2020-20-08', '50000000', '53000000', '', '', '', '', '', '', 'Admin', '2020-06-22 00:46:18'),', 33, 227, AICHI, '103000000', '2020-02-27', '50000000', '2020-02-20', '2020-20-08', '', '53000000', '', '', '', '', '', '', '', 'Admin', '2020-06-22 00:46:18'),</v>
      </c>
      <c r="J1873" s="58">
        <v>93</v>
      </c>
      <c r="K1873" s="58">
        <v>33</v>
      </c>
      <c r="L1873" s="58">
        <v>227</v>
      </c>
      <c r="M1873" s="83" t="s">
        <v>3201</v>
      </c>
      <c r="N1873" s="85">
        <v>103000000</v>
      </c>
      <c r="O1873" s="56" t="s">
        <v>6998</v>
      </c>
      <c r="P1873" s="159">
        <v>50000000</v>
      </c>
      <c r="Q1873" s="124">
        <v>53000000</v>
      </c>
      <c r="R1873" s="124"/>
      <c r="S1873" s="49" t="s">
        <v>6978</v>
      </c>
      <c r="T1873" s="49" t="s">
        <v>9363</v>
      </c>
      <c r="U1873" s="130"/>
      <c r="V1873" s="55"/>
      <c r="W1873" s="55"/>
      <c r="X1873" s="10"/>
      <c r="Y1873" s="10"/>
      <c r="Z1873" s="10"/>
    </row>
    <row r="1874" spans="1:26">
      <c r="A1874" s="10">
        <v>1882</v>
      </c>
      <c r="B1874" s="71" t="s">
        <v>9416</v>
      </c>
      <c r="C1874" s="50" t="s">
        <v>9417</v>
      </c>
      <c r="D1874" s="51" t="s">
        <v>2845</v>
      </c>
      <c r="E1874" s="71" t="s">
        <v>2846</v>
      </c>
      <c r="F1874" s="76" t="s">
        <v>9418</v>
      </c>
      <c r="G1874" s="60" t="s">
        <v>9401</v>
      </c>
      <c r="H1874" s="10" t="str">
        <f t="shared" si="30"/>
        <v>(1882, 'Nguyễn Quốc Kiệt', '2001-01-16', 'Nam', 'Bến Tre', '0346 366 794
0397 983 485', 'MR20012', 93, 33, 227, 'AICHI', '103000000', '2020-02-27', '', '2020-02-20', '2020-20-08', '50000000', '53000000', '', '', '', '', '', '', 'Admin', '2020-06-22 00:46:18'),</v>
      </c>
      <c r="I1874" s="10" t="str">
        <f t="shared" si="30"/>
        <v>(Nguyễn Quốc Kiệt, '2001-01-16', 'Nam', 'Bến Tre', '0346 366 794
0397 983 485', 'MR20012', '(1882, 'Nguyễn Quốc Kiệt', '2001-01-16', 'Nam', 'Bến Tre', '0346 366 794
0397 983 485', 'MR20012', 93, 33, 227, 'AICHI', '103000000', '2020-02-27', '', '2020-02-20', '2020-20-08', '50000000', '53000000', '', '', '', '', '', '', 'Admin', '2020-06-22 00:46:18'),', 33, 227, AICHI, '103000000', '2020-02-27', '50000000', '2020-02-20', '2020-20-08', '', '53000000', '', '', '', '', '', '', '', 'Admin', '2020-06-22 00:46:18'),</v>
      </c>
      <c r="J1874" s="58">
        <v>93</v>
      </c>
      <c r="K1874" s="58">
        <v>33</v>
      </c>
      <c r="L1874" s="58">
        <v>227</v>
      </c>
      <c r="M1874" s="83" t="s">
        <v>3201</v>
      </c>
      <c r="N1874" s="85">
        <v>103000000</v>
      </c>
      <c r="O1874" s="56" t="s">
        <v>6998</v>
      </c>
      <c r="P1874" s="159">
        <v>50000000</v>
      </c>
      <c r="Q1874" s="124">
        <v>53000000</v>
      </c>
      <c r="R1874" s="124"/>
      <c r="S1874" s="49" t="s">
        <v>6978</v>
      </c>
      <c r="T1874" s="49" t="s">
        <v>9363</v>
      </c>
      <c r="U1874" s="130"/>
      <c r="V1874" s="55"/>
      <c r="W1874" s="55"/>
      <c r="X1874" s="10"/>
      <c r="Y1874" s="10"/>
      <c r="Z1874" s="10"/>
    </row>
    <row r="1875" spans="1:26">
      <c r="A1875" s="10">
        <v>1883</v>
      </c>
      <c r="B1875" s="71" t="s">
        <v>9419</v>
      </c>
      <c r="C1875" s="50" t="s">
        <v>9420</v>
      </c>
      <c r="D1875" s="51" t="s">
        <v>2845</v>
      </c>
      <c r="E1875" s="71" t="s">
        <v>2846</v>
      </c>
      <c r="F1875" s="76" t="s">
        <v>9421</v>
      </c>
      <c r="G1875" s="60" t="s">
        <v>9401</v>
      </c>
      <c r="H1875" s="10" t="str">
        <f t="shared" si="30"/>
        <v>(1883, 'Lê Thanh Thoảng', '2000-03-14', 'Nam', 'Bến Tre', '0962 257 672
0977 876 260', 'MR20012', 93, 33, 227, 'AICHI', '103000000', '2020-02-26', '', '2020-02-20', '2020-20-08', '50000000', '53000000', '', '', '', '', '', '', 'Admin', '2020-06-22 00:46:18'),</v>
      </c>
      <c r="I1875" s="10" t="str">
        <f t="shared" si="30"/>
        <v>(Lê Thanh Thoảng, '2000-03-14', 'Nam', 'Bến Tre', '0962 257 672
0977 876 260', 'MR20012', '(1883, 'Lê Thanh Thoảng', '2000-03-14', 'Nam', 'Bến Tre', '0962 257 672
0977 876 260', 'MR20012', 93, 33, 227, 'AICHI', '103000000', '2020-02-26', '', '2020-02-20', '2020-20-08', '50000000', '53000000', '', '', '', '', '', '', 'Admin', '2020-06-22 00:46:18'),', 33, 227, AICHI, '103000000', '2020-02-26', '50000000', '2020-02-20', '2020-20-08', '', '53000000', '', '', '', '', '', '', '', 'Admin', '2020-06-22 00:46:18'),</v>
      </c>
      <c r="J1875" s="58">
        <v>93</v>
      </c>
      <c r="K1875" s="58">
        <v>33</v>
      </c>
      <c r="L1875" s="58">
        <v>227</v>
      </c>
      <c r="M1875" s="83" t="s">
        <v>3201</v>
      </c>
      <c r="N1875" s="85">
        <v>103000000</v>
      </c>
      <c r="O1875" s="56" t="s">
        <v>9310</v>
      </c>
      <c r="P1875" s="159">
        <v>50000000</v>
      </c>
      <c r="Q1875" s="124">
        <v>53000000</v>
      </c>
      <c r="R1875" s="124"/>
      <c r="S1875" s="49" t="s">
        <v>6978</v>
      </c>
      <c r="T1875" s="49" t="s">
        <v>9363</v>
      </c>
      <c r="U1875" s="130"/>
      <c r="V1875" s="55"/>
      <c r="W1875" s="55"/>
      <c r="X1875" s="10"/>
      <c r="Y1875" s="10"/>
      <c r="Z1875" s="10"/>
    </row>
    <row r="1876" spans="1:26">
      <c r="A1876" s="10">
        <v>1884</v>
      </c>
      <c r="B1876" s="71" t="s">
        <v>9422</v>
      </c>
      <c r="C1876" s="50" t="s">
        <v>8103</v>
      </c>
      <c r="D1876" s="51" t="s">
        <v>2845</v>
      </c>
      <c r="E1876" s="71" t="s">
        <v>2840</v>
      </c>
      <c r="F1876" s="76" t="s">
        <v>9423</v>
      </c>
      <c r="G1876" s="60" t="s">
        <v>9401</v>
      </c>
      <c r="H1876" s="10" t="str">
        <f t="shared" si="30"/>
        <v>(1884, 'Dương Tấn Cảnh', '1997-03-06', 'Nam', 'Kiên Giang', '0377 917 646
0335 490 660', 'MR20012', 93, 33, 227, 'AICHI', '103000000', '2020-02-26', '', '2020-02-20', '2020-20-09', '30000000', '73000000', '', '', '', '', '', '', 'Admin', '2020-06-22 00:46:18'),</v>
      </c>
      <c r="I1876" s="10" t="str">
        <f t="shared" si="30"/>
        <v>(Dương Tấn Cảnh, '1997-03-06', 'Nam', 'Kiên Giang', '0377 917 646
0335 490 660', 'MR20012', '(1884, 'Dương Tấn Cảnh', '1997-03-06', 'Nam', 'Kiên Giang', '0377 917 646
0335 490 660', 'MR20012', 93, 33, 227, 'AICHI', '103000000', '2020-02-26', '', '2020-02-20', '2020-20-09', '30000000', '73000000', '', '', '', '', '', '', 'Admin', '2020-06-22 00:46:18'),', 33, 227, AICHI, '103000000', '2020-02-26', '30000000', '2020-02-20', '2020-20-09', '', '73000000', '', '', '', '', '', '', '', 'Admin', '2020-06-22 00:46:18'),</v>
      </c>
      <c r="J1876" s="58">
        <v>93</v>
      </c>
      <c r="K1876" s="58">
        <v>33</v>
      </c>
      <c r="L1876" s="58">
        <v>227</v>
      </c>
      <c r="M1876" s="83" t="s">
        <v>3201</v>
      </c>
      <c r="N1876" s="85">
        <v>103000000</v>
      </c>
      <c r="O1876" s="56" t="s">
        <v>9310</v>
      </c>
      <c r="P1876" s="159">
        <v>30000000</v>
      </c>
      <c r="Q1876" s="124">
        <v>73000000</v>
      </c>
      <c r="R1876" s="124"/>
      <c r="S1876" s="49" t="s">
        <v>6978</v>
      </c>
      <c r="T1876" s="49" t="s">
        <v>9336</v>
      </c>
      <c r="U1876" s="130"/>
      <c r="V1876" s="55"/>
      <c r="W1876" s="55"/>
      <c r="X1876" s="10"/>
      <c r="Y1876" s="10"/>
      <c r="Z1876" s="10"/>
    </row>
    <row r="1877" spans="1:26">
      <c r="A1877" s="10">
        <v>1885</v>
      </c>
      <c r="B1877" s="71" t="s">
        <v>9014</v>
      </c>
      <c r="C1877" s="50" t="s">
        <v>9424</v>
      </c>
      <c r="D1877" s="51" t="s">
        <v>2845</v>
      </c>
      <c r="E1877" s="71" t="s">
        <v>2846</v>
      </c>
      <c r="F1877" s="76" t="s">
        <v>9425</v>
      </c>
      <c r="G1877" s="60" t="s">
        <v>9401</v>
      </c>
      <c r="H1877" s="10" t="str">
        <f t="shared" si="30"/>
        <v>(1885, 'Nguyễn Trọng Hữu', '2001-03-03', 'Nam', 'Bến Tre', '0357 677 072
0399 201 631', 'MR20012', 93, 33, 227, 'AICHI', '103000000', '2020-02-25', '', '2020-02-20', '2020-20-09', '50000000', '53000000', '', '', '', '', '', '', 'Admin', '2020-06-22 00:46:18'),</v>
      </c>
      <c r="I1877" s="10" t="str">
        <f t="shared" si="30"/>
        <v>(Nguyễn Trọng Hữu, '2001-03-03', 'Nam', 'Bến Tre', '0357 677 072
0399 201 631', 'MR20012', '(1885, 'Nguyễn Trọng Hữu', '2001-03-03', 'Nam', 'Bến Tre', '0357 677 072
0399 201 631', 'MR20012', 93, 33, 227, 'AICHI', '103000000', '2020-02-25', '', '2020-02-20', '2020-20-09', '50000000', '53000000', '', '', '', '', '', '', 'Admin', '2020-06-22 00:46:18'),', 33, 227, AICHI, '103000000', '2020-02-25', '50000000', '2020-02-20', '2020-20-09', '', '53000000', '', '', '', '', '', '', '', 'Admin', '2020-06-22 00:46:18'),</v>
      </c>
      <c r="J1877" s="58">
        <v>93</v>
      </c>
      <c r="K1877" s="58">
        <v>33</v>
      </c>
      <c r="L1877" s="58">
        <v>227</v>
      </c>
      <c r="M1877" s="83" t="s">
        <v>3201</v>
      </c>
      <c r="N1877" s="85">
        <v>103000000</v>
      </c>
      <c r="O1877" s="56" t="s">
        <v>5515</v>
      </c>
      <c r="P1877" s="159">
        <v>50000000</v>
      </c>
      <c r="Q1877" s="124">
        <v>53000000</v>
      </c>
      <c r="R1877" s="124"/>
      <c r="S1877" s="49" t="s">
        <v>6978</v>
      </c>
      <c r="T1877" s="49" t="s">
        <v>9336</v>
      </c>
      <c r="U1877" s="130"/>
      <c r="V1877" s="55"/>
      <c r="W1877" s="55"/>
      <c r="X1877" s="10"/>
      <c r="Y1877" s="10"/>
      <c r="Z1877" s="10"/>
    </row>
    <row r="1878" spans="1:26">
      <c r="A1878" s="10">
        <v>1886</v>
      </c>
      <c r="B1878" s="71" t="s">
        <v>9426</v>
      </c>
      <c r="C1878" s="50" t="s">
        <v>4256</v>
      </c>
      <c r="D1878" s="51" t="s">
        <v>2845</v>
      </c>
      <c r="E1878" s="71" t="s">
        <v>2846</v>
      </c>
      <c r="F1878" s="76" t="s">
        <v>9427</v>
      </c>
      <c r="G1878" s="60" t="s">
        <v>9401</v>
      </c>
      <c r="H1878" s="10" t="str">
        <f t="shared" si="30"/>
        <v>(1886, 'Nguyễn Hoàng Thân', '1997-10-03', 'Nam', 'Bến Tre', '0338 664 836
0971 161 874', 'MR20012', 93, 33, 227, 'AICHI', '103000000', '2020-02-27', '', '2020-02-20', '2020-20-09', '50000000', '53000000', '', '', '', '', '', '', 'Admin', '2020-06-22 00:46:18'),</v>
      </c>
      <c r="I1878" s="10" t="str">
        <f t="shared" si="30"/>
        <v>(Nguyễn Hoàng Thân, '1997-10-03', 'Nam', 'Bến Tre', '0338 664 836
0971 161 874', 'MR20012', '(1886, 'Nguyễn Hoàng Thân', '1997-10-03', 'Nam', 'Bến Tre', '0338 664 836
0971 161 874', 'MR20012', 93, 33, 227, 'AICHI', '103000000', '2020-02-27', '', '2020-02-20', '2020-20-09', '50000000', '53000000', '', '', '', '', '', '', 'Admin', '2020-06-22 00:46:18'),', 33, 227, AICHI, '103000000', '2020-02-27', '50000000', '2020-02-20', '2020-20-09', '', '53000000', '', '', '', '', '', '', '', 'Admin', '2020-06-22 00:46:18'),</v>
      </c>
      <c r="J1878" s="58">
        <v>93</v>
      </c>
      <c r="K1878" s="58">
        <v>33</v>
      </c>
      <c r="L1878" s="58">
        <v>227</v>
      </c>
      <c r="M1878" s="83" t="s">
        <v>3201</v>
      </c>
      <c r="N1878" s="85">
        <v>103000000</v>
      </c>
      <c r="O1878" s="56" t="s">
        <v>6998</v>
      </c>
      <c r="P1878" s="159">
        <v>50000000</v>
      </c>
      <c r="Q1878" s="124">
        <v>53000000</v>
      </c>
      <c r="R1878" s="124"/>
      <c r="S1878" s="49" t="s">
        <v>6978</v>
      </c>
      <c r="T1878" s="49" t="s">
        <v>9336</v>
      </c>
      <c r="U1878" s="130"/>
      <c r="V1878" s="55"/>
      <c r="W1878" s="55"/>
      <c r="X1878" s="10"/>
      <c r="Y1878" s="10"/>
      <c r="Z1878" s="10"/>
    </row>
    <row r="1879" spans="1:26">
      <c r="A1879" s="10">
        <v>1887</v>
      </c>
      <c r="B1879" s="71" t="s">
        <v>9428</v>
      </c>
      <c r="C1879" s="50" t="s">
        <v>2875</v>
      </c>
      <c r="D1879" s="51" t="s">
        <v>2845</v>
      </c>
      <c r="E1879" s="71" t="s">
        <v>3141</v>
      </c>
      <c r="F1879" s="76" t="s">
        <v>9429</v>
      </c>
      <c r="G1879" s="60" t="s">
        <v>9401</v>
      </c>
      <c r="H1879" s="10" t="str">
        <f t="shared" si="30"/>
        <v>(1887, 'Trần Văn Vinh', '1998-04-14', 'Nam', 'Đồng Tháp', '0939 357 141
0976 732 324', 'MR20012', 93, 33, 227, 'AICHI', '103000000', '2020-02-26', '', '2020-02-20', '2020-20-09', '50000000', '53000000', '', '', '', '', '', '', 'Admin', '2020-06-22 00:46:18'),</v>
      </c>
      <c r="I1879" s="10" t="str">
        <f t="shared" si="30"/>
        <v>(Trần Văn Vinh, '1998-04-14', 'Nam', 'Đồng Tháp', '0939 357 141
0976 732 324', 'MR20012', '(1887, 'Trần Văn Vinh', '1998-04-14', 'Nam', 'Đồng Tháp', '0939 357 141
0976 732 324', 'MR20012', 93, 33, 227, 'AICHI', '103000000', '2020-02-26', '', '2020-02-20', '2020-20-09', '50000000', '53000000', '', '', '', '', '', '', 'Admin', '2020-06-22 00:46:18'),', 33, 227, AICHI, '103000000', '2020-02-26', '50000000', '2020-02-20', '2020-20-09', '', '53000000', '', '', '', '', '', '', '', 'Admin', '2020-06-22 00:46:18'),</v>
      </c>
      <c r="J1879" s="58">
        <v>93</v>
      </c>
      <c r="K1879" s="58">
        <v>33</v>
      </c>
      <c r="L1879" s="58">
        <v>227</v>
      </c>
      <c r="M1879" s="83" t="s">
        <v>3201</v>
      </c>
      <c r="N1879" s="85">
        <v>103000000</v>
      </c>
      <c r="O1879" s="56" t="s">
        <v>9310</v>
      </c>
      <c r="P1879" s="159">
        <v>50000000</v>
      </c>
      <c r="Q1879" s="124">
        <v>53000000</v>
      </c>
      <c r="R1879" s="124"/>
      <c r="S1879" s="49" t="s">
        <v>6978</v>
      </c>
      <c r="T1879" s="49" t="s">
        <v>9336</v>
      </c>
      <c r="U1879" s="130"/>
      <c r="V1879" s="55"/>
      <c r="W1879" s="55"/>
      <c r="X1879" s="10"/>
      <c r="Y1879" s="10"/>
      <c r="Z1879" s="10"/>
    </row>
    <row r="1880" spans="1:26">
      <c r="A1880" s="10">
        <v>1888</v>
      </c>
      <c r="B1880" s="71" t="s">
        <v>9430</v>
      </c>
      <c r="C1880" s="50" t="s">
        <v>5954</v>
      </c>
      <c r="D1880" s="51" t="s">
        <v>2845</v>
      </c>
      <c r="E1880" s="71" t="s">
        <v>3578</v>
      </c>
      <c r="F1880" s="76" t="s">
        <v>9431</v>
      </c>
      <c r="G1880" s="60" t="s">
        <v>9401</v>
      </c>
      <c r="H1880" s="10" t="str">
        <f t="shared" si="30"/>
        <v>(1888, 'Nguyễn Danh Hoàng', '1998-03-07', 'Nam', 'Hải Dương', '0397 686 825
0973 617 999', 'MR20012', 93, 33, 227, 'AICHI', '103000000', '2020-02-28', '', '2020-02-20', '2020-20-09', '50000000', '53000000', '', '', '', '', '', '', 'Admin', '2020-06-22 00:46:18'),</v>
      </c>
      <c r="I1880" s="10" t="str">
        <f t="shared" si="30"/>
        <v>(Nguyễn Danh Hoàng, '1998-03-07', 'Nam', 'Hải Dương', '0397 686 825
0973 617 999', 'MR20012', '(1888, 'Nguyễn Danh Hoàng', '1998-03-07', 'Nam', 'Hải Dương', '0397 686 825
0973 617 999', 'MR20012', 93, 33, 227, 'AICHI', '103000000', '2020-02-28', '', '2020-02-20', '2020-20-09', '50000000', '53000000', '', '', '', '', '', '', 'Admin', '2020-06-22 00:46:18'),', 33, 227, AICHI, '103000000', '2020-02-28', '50000000', '2020-02-20', '2020-20-09', '', '53000000', '', '', '', '', '', '', '', 'Admin', '2020-06-22 00:46:18'),</v>
      </c>
      <c r="J1880" s="58">
        <v>93</v>
      </c>
      <c r="K1880" s="58">
        <v>33</v>
      </c>
      <c r="L1880" s="58">
        <v>227</v>
      </c>
      <c r="M1880" s="83" t="s">
        <v>3201</v>
      </c>
      <c r="N1880" s="85">
        <v>103000000</v>
      </c>
      <c r="O1880" s="56" t="s">
        <v>5662</v>
      </c>
      <c r="P1880" s="159">
        <v>50000000</v>
      </c>
      <c r="Q1880" s="124">
        <v>53000000</v>
      </c>
      <c r="R1880" s="124"/>
      <c r="S1880" s="49" t="s">
        <v>6978</v>
      </c>
      <c r="T1880" s="49" t="s">
        <v>9336</v>
      </c>
      <c r="U1880" s="130"/>
      <c r="V1880" s="55"/>
      <c r="W1880" s="55"/>
      <c r="X1880" s="10"/>
      <c r="Y1880" s="10"/>
      <c r="Z1880" s="10"/>
    </row>
    <row r="1881" spans="1:26">
      <c r="A1881" s="10">
        <v>1889</v>
      </c>
      <c r="B1881" s="71" t="s">
        <v>9432</v>
      </c>
      <c r="C1881" s="50" t="s">
        <v>8258</v>
      </c>
      <c r="D1881" s="51" t="s">
        <v>2845</v>
      </c>
      <c r="E1881" s="71" t="s">
        <v>2855</v>
      </c>
      <c r="F1881" s="76" t="s">
        <v>9433</v>
      </c>
      <c r="G1881" s="60" t="s">
        <v>9401</v>
      </c>
      <c r="H1881" s="10" t="str">
        <f t="shared" si="30"/>
        <v>(1889, 'Giảng Thành Nhân', '2001-06-06', 'Nam', 'Trà Vinh', '0386 135 443
0333 952 157', 'MR20012', 93, 33, 227, 'AICHI', '103000000', '2020-02-27', '', '2020-02-20', '2020-20-09', '50000000', '53000000', '', '', '', '', '', '', 'Admin', '2020-06-22 00:46:18'),</v>
      </c>
      <c r="I1881" s="10" t="str">
        <f t="shared" si="30"/>
        <v>(Giảng Thành Nhân, '2001-06-06', 'Nam', 'Trà Vinh', '0386 135 443
0333 952 157', 'MR20012', '(1889, 'Giảng Thành Nhân', '2001-06-06', 'Nam', 'Trà Vinh', '0386 135 443
0333 952 157', 'MR20012', 93, 33, 227, 'AICHI', '103000000', '2020-02-27', '', '2020-02-20', '2020-20-09', '50000000', '53000000', '', '', '', '', '', '', 'Admin', '2020-06-22 00:46:18'),', 33, 227, AICHI, '103000000', '2020-02-27', '50000000', '2020-02-20', '2020-20-09', '', '53000000', '', '', '', '', '', '', '', 'Admin', '2020-06-22 00:46:18'),</v>
      </c>
      <c r="J1881" s="58">
        <v>93</v>
      </c>
      <c r="K1881" s="58">
        <v>33</v>
      </c>
      <c r="L1881" s="58">
        <v>227</v>
      </c>
      <c r="M1881" s="83" t="s">
        <v>3201</v>
      </c>
      <c r="N1881" s="85">
        <v>103000000</v>
      </c>
      <c r="O1881" s="56" t="s">
        <v>6998</v>
      </c>
      <c r="P1881" s="159">
        <v>50000000</v>
      </c>
      <c r="Q1881" s="124">
        <v>53000000</v>
      </c>
      <c r="R1881" s="124"/>
      <c r="S1881" s="49" t="s">
        <v>6978</v>
      </c>
      <c r="T1881" s="49" t="s">
        <v>9336</v>
      </c>
      <c r="U1881" s="130"/>
      <c r="V1881" s="55"/>
      <c r="W1881" s="55"/>
      <c r="X1881" s="10"/>
      <c r="Y1881" s="10"/>
      <c r="Z1881" s="10"/>
    </row>
    <row r="1882" spans="1:26">
      <c r="A1882" s="10">
        <v>1890</v>
      </c>
      <c r="B1882" s="71" t="s">
        <v>9434</v>
      </c>
      <c r="C1882" s="50" t="s">
        <v>9435</v>
      </c>
      <c r="D1882" s="51" t="s">
        <v>2845</v>
      </c>
      <c r="E1882" s="71" t="s">
        <v>2840</v>
      </c>
      <c r="F1882" s="76" t="s">
        <v>9436</v>
      </c>
      <c r="G1882" s="60" t="s">
        <v>9401</v>
      </c>
      <c r="H1882" s="10" t="str">
        <f t="shared" si="30"/>
        <v>(1890, 'Hoàng Nguyễn Nhật Anh', '1999-02-26', 'Nam', 'Kiên Giang', '0373 998 179
0984 184 660', 'MR20012', 93, 33, 227, 'AICHI', '103000000', '2020-02-26', '', '2020-02-20', '2020-20-09', '50000000', '53000000', '', '', '', '', '', '', 'Admin', '2020-06-22 00:46:18'),</v>
      </c>
      <c r="I1882" s="10" t="str">
        <f t="shared" si="30"/>
        <v>(Hoàng Nguyễn Nhật Anh, '1999-02-26', 'Nam', 'Kiên Giang', '0373 998 179
0984 184 660', 'MR20012', '(1890, 'Hoàng Nguyễn Nhật Anh', '1999-02-26', 'Nam', 'Kiên Giang', '0373 998 179
0984 184 660', 'MR20012', 93, 33, 227, 'AICHI', '103000000', '2020-02-26', '', '2020-02-20', '2020-20-09', '50000000', '53000000', '', '', '', '', '', '', 'Admin', '2020-06-22 00:46:18'),', 33, 227, AICHI, '103000000', '2020-02-26', '50000000', '2020-02-20', '2020-20-09', '', '53000000', '', '', '', '', '', '', '', 'Admin', '2020-06-22 00:46:18'),</v>
      </c>
      <c r="J1882" s="58">
        <v>93</v>
      </c>
      <c r="K1882" s="58">
        <v>33</v>
      </c>
      <c r="L1882" s="58">
        <v>227</v>
      </c>
      <c r="M1882" s="83" t="s">
        <v>3201</v>
      </c>
      <c r="N1882" s="85">
        <v>103000000</v>
      </c>
      <c r="O1882" s="56" t="s">
        <v>9310</v>
      </c>
      <c r="P1882" s="159">
        <v>50000000</v>
      </c>
      <c r="Q1882" s="124">
        <v>53000000</v>
      </c>
      <c r="R1882" s="124"/>
      <c r="S1882" s="49" t="s">
        <v>6978</v>
      </c>
      <c r="T1882" s="49" t="s">
        <v>9336</v>
      </c>
      <c r="U1882" s="130"/>
      <c r="V1882" s="55"/>
      <c r="W1882" s="55"/>
      <c r="X1882" s="10"/>
      <c r="Y1882" s="10"/>
      <c r="Z1882" s="10"/>
    </row>
    <row r="1883" spans="1:26">
      <c r="A1883" s="10">
        <v>1891</v>
      </c>
      <c r="B1883" s="71" t="s">
        <v>9437</v>
      </c>
      <c r="C1883" s="50" t="s">
        <v>9438</v>
      </c>
      <c r="D1883" s="51" t="s">
        <v>2845</v>
      </c>
      <c r="E1883" s="71" t="s">
        <v>3141</v>
      </c>
      <c r="F1883" s="76" t="s">
        <v>9439</v>
      </c>
      <c r="G1883" s="60" t="s">
        <v>9440</v>
      </c>
      <c r="H1883" s="10" t="str">
        <f t="shared" si="30"/>
        <v>(1891, 'Phạm Trung Hữu', '2000-12-07', 'Nam', 'Đồng Tháp', '0377 647 385
0376 578 060', 'MR20013', 98, 19, 744, 'OSAKA', '103000000', '2020-02-28', '', '2020-02-20', '2020-20-09', '30000000', '73000000', '', '', '', '', '', '', 'Admin', '2020-06-22 00:46:18'),</v>
      </c>
      <c r="I1883" s="10" t="str">
        <f t="shared" si="30"/>
        <v>(Phạm Trung Hữu, '2000-12-07', 'Nam', 'Đồng Tháp', '0377 647 385
0376 578 060', 'MR20013', '(1891, 'Phạm Trung Hữu', '2000-12-07', 'Nam', 'Đồng Tháp', '0377 647 385
0376 578 060', 'MR20013', 98, 19, 744, 'OSAKA', '103000000', '2020-02-28', '', '2020-02-20', '2020-20-09', '30000000', '73000000', '', '', '', '', '', '', 'Admin', '2020-06-22 00:46:18'),', 19, 744, OSAKA, '103000000', '2020-02-28', '30000000', '2020-02-20', '2020-20-09', '', '73000000', '', '', '', '', '', '', '', 'Admin', '2020-06-22 00:46:18'),</v>
      </c>
      <c r="J1883" s="58">
        <v>98</v>
      </c>
      <c r="K1883" s="58">
        <v>19</v>
      </c>
      <c r="L1883" s="58">
        <v>744</v>
      </c>
      <c r="M1883" s="83" t="s">
        <v>3343</v>
      </c>
      <c r="N1883" s="85">
        <v>103000000</v>
      </c>
      <c r="O1883" s="56" t="s">
        <v>5662</v>
      </c>
      <c r="P1883" s="159">
        <v>30000000</v>
      </c>
      <c r="Q1883" s="124">
        <v>73000000</v>
      </c>
      <c r="R1883" s="124"/>
      <c r="S1883" s="49" t="s">
        <v>6978</v>
      </c>
      <c r="T1883" s="49" t="s">
        <v>9336</v>
      </c>
      <c r="U1883" s="130"/>
      <c r="V1883" s="55"/>
      <c r="W1883" s="55"/>
      <c r="X1883" s="10"/>
      <c r="Y1883" s="10"/>
      <c r="Z1883" s="10"/>
    </row>
    <row r="1884" spans="1:26">
      <c r="A1884" s="10">
        <v>1892</v>
      </c>
      <c r="B1884" s="71" t="s">
        <v>9442</v>
      </c>
      <c r="C1884" s="50" t="s">
        <v>3025</v>
      </c>
      <c r="D1884" s="51" t="s">
        <v>2845</v>
      </c>
      <c r="E1884" s="71" t="s">
        <v>2855</v>
      </c>
      <c r="F1884" s="76" t="s">
        <v>9443</v>
      </c>
      <c r="G1884" s="60" t="s">
        <v>9440</v>
      </c>
      <c r="H1884" s="10" t="str">
        <f t="shared" si="30"/>
        <v>(1892, 'Đinh Hoàng Phương', '1989-01-01', 'Nam', 'Trà Vinh', '0906 622 721
0344 665 941', 'MR20013', 98, 19, 744, 'OSAKA', '103000000', '2020-03-02', '', '2020-02-20', '2020-20-09', '50000000', '53000000', '', '', '', '', '', '', 'Admin', '2020-06-22 00:46:18'),</v>
      </c>
      <c r="I1884" s="10" t="str">
        <f t="shared" si="30"/>
        <v>(Đinh Hoàng Phương, '1989-01-01', 'Nam', 'Trà Vinh', '0906 622 721
0344 665 941', 'MR20013', '(1892, 'Đinh Hoàng Phương', '1989-01-01', 'Nam', 'Trà Vinh', '0906 622 721
0344 665 941', 'MR20013', 98, 19, 744, 'OSAKA', '103000000', '2020-03-02', '', '2020-02-20', '2020-20-09', '50000000', '53000000', '', '', '', '', '', '', 'Admin', '2020-06-22 00:46:18'),', 19, 744, OSAKA, '103000000', '2020-03-02', '50000000', '2020-02-20', '2020-20-09', '', '53000000', '', '', '', '', '', '', '', 'Admin', '2020-06-22 00:46:18'),</v>
      </c>
      <c r="J1884" s="58">
        <v>98</v>
      </c>
      <c r="K1884" s="58">
        <v>19</v>
      </c>
      <c r="L1884" s="58">
        <v>744</v>
      </c>
      <c r="M1884" s="83" t="s">
        <v>3343</v>
      </c>
      <c r="N1884" s="85">
        <v>103000000</v>
      </c>
      <c r="O1884" s="56" t="s">
        <v>7007</v>
      </c>
      <c r="P1884" s="159">
        <v>50000000</v>
      </c>
      <c r="Q1884" s="124">
        <v>53000000</v>
      </c>
      <c r="R1884" s="124"/>
      <c r="S1884" s="49" t="s">
        <v>6978</v>
      </c>
      <c r="T1884" s="49" t="s">
        <v>9336</v>
      </c>
      <c r="U1884" s="130"/>
      <c r="V1884" s="55"/>
      <c r="W1884" s="55"/>
      <c r="X1884" s="10"/>
      <c r="Y1884" s="10"/>
      <c r="Z1884" s="10"/>
    </row>
    <row r="1885" spans="1:26">
      <c r="A1885" s="10">
        <v>1893</v>
      </c>
      <c r="B1885" s="71" t="s">
        <v>9444</v>
      </c>
      <c r="C1885" s="50" t="s">
        <v>9445</v>
      </c>
      <c r="D1885" s="51" t="s">
        <v>2818</v>
      </c>
      <c r="E1885" s="71" t="s">
        <v>2846</v>
      </c>
      <c r="F1885" s="76" t="s">
        <v>9446</v>
      </c>
      <c r="G1885" s="60" t="s">
        <v>9447</v>
      </c>
      <c r="H1885" s="10" t="str">
        <f t="shared" si="30"/>
        <v>(1893, 'Nguyễn Thị Kim Linh', '1999-04-18', 'Nữ', 'Bến Tre', '0334 027 101
0988 735 982', 'MR20014', 93, 3, 745, 'OSAKA', '103000000', '2020-02-26', '', '2020-02-21', '2020-20-07', '50000000', '53000000', '', '', '', '', '', '', 'Admin', '2020-06-22 00:46:18'),</v>
      </c>
      <c r="I1885" s="10" t="str">
        <f t="shared" si="30"/>
        <v>(Nguyễn Thị Kim Linh, '1999-04-18', 'Nữ', 'Bến Tre', '0334 027 101
0988 735 982', 'MR20014', '(1893, 'Nguyễn Thị Kim Linh', '1999-04-18', 'Nữ', 'Bến Tre', '0334 027 101
0988 735 982', 'MR20014', 93, 3, 745, 'OSAKA', '103000000', '2020-02-26', '', '2020-02-21', '2020-20-07', '50000000', '53000000', '', '', '', '', '', '', 'Admin', '2020-06-22 00:46:18'),', 3, 745, OSAKA, '103000000', '2020-02-26', '50000000', '2020-02-21', '2020-20-07', '', '53000000', '', '', '', '', '', '', '', 'Admin', '2020-06-22 00:46:18'),</v>
      </c>
      <c r="J1885" s="58">
        <v>93</v>
      </c>
      <c r="K1885" s="58">
        <v>3</v>
      </c>
      <c r="L1885" s="58">
        <v>745</v>
      </c>
      <c r="M1885" s="83" t="s">
        <v>3343</v>
      </c>
      <c r="N1885" s="85">
        <v>103000000</v>
      </c>
      <c r="O1885" s="56" t="s">
        <v>9310</v>
      </c>
      <c r="P1885" s="159">
        <v>50000000</v>
      </c>
      <c r="Q1885" s="124">
        <v>53000000</v>
      </c>
      <c r="R1885" s="124"/>
      <c r="S1885" s="49" t="s">
        <v>8502</v>
      </c>
      <c r="T1885" s="49" t="s">
        <v>8311</v>
      </c>
      <c r="U1885" s="130"/>
      <c r="V1885" s="55"/>
      <c r="W1885" s="55"/>
      <c r="X1885" s="10"/>
      <c r="Y1885" s="10"/>
      <c r="Z1885" s="10"/>
    </row>
    <row r="1886" spans="1:26">
      <c r="A1886" s="10">
        <v>1894</v>
      </c>
      <c r="B1886" s="71" t="s">
        <v>9449</v>
      </c>
      <c r="C1886" s="50" t="s">
        <v>7109</v>
      </c>
      <c r="D1886" s="51" t="s">
        <v>2818</v>
      </c>
      <c r="E1886" s="71" t="s">
        <v>3253</v>
      </c>
      <c r="F1886" s="76" t="s">
        <v>9450</v>
      </c>
      <c r="G1886" s="60" t="s">
        <v>9447</v>
      </c>
      <c r="H1886" s="10" t="str">
        <f t="shared" si="30"/>
        <v>(1894, 'Đặng Thị Hồng', '1994-01-02', 'Nữ', 'Hà Nội', '0352 498 775
0396 830 329', 'MR20014', 93, 3, 745, 'OSAKA', '103000000', '2020-03-02', '', '2020-02-21', '2020-20-07', '50000000', '53000000', '', '', '', '', '', '', 'Admin', '2020-06-22 00:46:18'),</v>
      </c>
      <c r="I1886" s="10" t="str">
        <f t="shared" si="30"/>
        <v>(Đặng Thị Hồng, '1994-01-02', 'Nữ', 'Hà Nội', '0352 498 775
0396 830 329', 'MR20014', '(1894, 'Đặng Thị Hồng', '1994-01-02', 'Nữ', 'Hà Nội', '0352 498 775
0396 830 329', 'MR20014', 93, 3, 745, 'OSAKA', '103000000', '2020-03-02', '', '2020-02-21', '2020-20-07', '50000000', '53000000', '', '', '', '', '', '', 'Admin', '2020-06-22 00:46:18'),', 3, 745, OSAKA, '103000000', '2020-03-02', '50000000', '2020-02-21', '2020-20-07', '', '53000000', '', '', '', '', '', '', '', 'Admin', '2020-06-22 00:46:18'),</v>
      </c>
      <c r="J1886" s="58">
        <v>93</v>
      </c>
      <c r="K1886" s="58">
        <v>3</v>
      </c>
      <c r="L1886" s="58">
        <v>745</v>
      </c>
      <c r="M1886" s="83" t="s">
        <v>3343</v>
      </c>
      <c r="N1886" s="85">
        <v>103000000</v>
      </c>
      <c r="O1886" s="56" t="s">
        <v>7007</v>
      </c>
      <c r="P1886" s="159">
        <v>50000000</v>
      </c>
      <c r="Q1886" s="124">
        <v>53000000</v>
      </c>
      <c r="R1886" s="124"/>
      <c r="S1886" s="49" t="s">
        <v>8502</v>
      </c>
      <c r="T1886" s="49" t="s">
        <v>8311</v>
      </c>
      <c r="U1886" s="130"/>
      <c r="V1886" s="55"/>
      <c r="W1886" s="55"/>
      <c r="X1886" s="10"/>
      <c r="Y1886" s="10"/>
      <c r="Z1886" s="10"/>
    </row>
    <row r="1887" spans="1:26">
      <c r="A1887" s="10">
        <v>1895</v>
      </c>
      <c r="B1887" s="71" t="s">
        <v>9451</v>
      </c>
      <c r="C1887" s="50" t="s">
        <v>9452</v>
      </c>
      <c r="D1887" s="51" t="s">
        <v>2845</v>
      </c>
      <c r="E1887" s="71" t="s">
        <v>2855</v>
      </c>
      <c r="F1887" s="76" t="s">
        <v>9453</v>
      </c>
      <c r="G1887" s="60" t="s">
        <v>9447</v>
      </c>
      <c r="H1887" s="10" t="str">
        <f t="shared" si="30"/>
        <v>(1895, 'Thạch Hoàng Tân', '2001-08-19', 'Nam', 'Trà Vinh', '0342 325 050
0393 774 456', 'MR20014', 93, 3, 745, 'OSAKA', '103000000', '2020-02-28', '', '2020-02-21', '2020-20-07', '30000000', '73000000', '', '', '', '', '', '', 'Admin', '2020-06-22 00:46:18'),</v>
      </c>
      <c r="I1887" s="10" t="str">
        <f t="shared" si="30"/>
        <v>(Thạch Hoàng Tân, '2001-08-19', 'Nam', 'Trà Vinh', '0342 325 050
0393 774 456', 'MR20014', '(1895, 'Thạch Hoàng Tân', '2001-08-19', 'Nam', 'Trà Vinh', '0342 325 050
0393 774 456', 'MR20014', 93, 3, 745, 'OSAKA', '103000000', '2020-02-28', '', '2020-02-21', '2020-20-07', '30000000', '73000000', '', '', '', '', '', '', 'Admin', '2020-06-22 00:46:18'),', 3, 745, OSAKA, '103000000', '2020-02-28', '30000000', '2020-02-21', '2020-20-07', '', '73000000', '', '', '', '', '', '', '', 'Admin', '2020-06-22 00:46:18'),</v>
      </c>
      <c r="J1887" s="58">
        <v>93</v>
      </c>
      <c r="K1887" s="58">
        <v>3</v>
      </c>
      <c r="L1887" s="58">
        <v>745</v>
      </c>
      <c r="M1887" s="83" t="s">
        <v>3343</v>
      </c>
      <c r="N1887" s="85">
        <v>103000000</v>
      </c>
      <c r="O1887" s="56" t="s">
        <v>5662</v>
      </c>
      <c r="P1887" s="159">
        <v>30000000</v>
      </c>
      <c r="Q1887" s="124">
        <v>73000000</v>
      </c>
      <c r="R1887" s="124"/>
      <c r="S1887" s="49" t="s">
        <v>8502</v>
      </c>
      <c r="T1887" s="49" t="s">
        <v>8311</v>
      </c>
      <c r="U1887" s="130"/>
      <c r="V1887" s="55"/>
      <c r="W1887" s="55"/>
      <c r="X1887" s="10"/>
      <c r="Y1887" s="10"/>
      <c r="Z1887" s="10"/>
    </row>
    <row r="1888" spans="1:26">
      <c r="A1888" s="10">
        <v>1896</v>
      </c>
      <c r="B1888" s="71" t="s">
        <v>12355</v>
      </c>
      <c r="C1888" s="50" t="s">
        <v>9454</v>
      </c>
      <c r="D1888" s="51" t="s">
        <v>2845</v>
      </c>
      <c r="E1888" s="71" t="s">
        <v>2846</v>
      </c>
      <c r="F1888" s="76" t="s">
        <v>9455</v>
      </c>
      <c r="G1888" s="60" t="s">
        <v>9456</v>
      </c>
      <c r="H1888" s="10" t="str">
        <f t="shared" si="30"/>
        <v>(1896, 'Hà Thanh Dương  ', '1998-02-12', 'Nam', 'Bến Tre', '0942 139 004
0937 492 76', 'MR20015', 44, 29, 746, 'KAGAWA', '92000000', '2020-02-04', '', '2020-02-22', '', '50000000', '42000000', '', '', '', '', '', '', 'Admin', '2020-06-22 00:46:18'),</v>
      </c>
      <c r="I1888" s="10" t="str">
        <f t="shared" si="30"/>
        <v>(Hà Thanh Dương  , '1998-02-12', 'Nam', 'Bến Tre', '0942 139 004
0937 492 76', 'MR20015', '(1896, 'Hà Thanh Dương  ', '1998-02-12', 'Nam', 'Bến Tre', '0942 139 004
0937 492 76', 'MR20015', 44, 29, 746, 'KAGAWA', '92000000', '2020-02-04', '', '2020-02-22', '', '50000000', '42000000', '', '', '', '', '', '', 'Admin', '2020-06-22 00:46:18'),', 29, 746, KAGAWA, '92000000', '2020-02-04', '50000000', '2020-02-22', '', '', '42000000', '', '', '', '', '', '', '', 'Admin', '2020-06-22 00:46:18'),</v>
      </c>
      <c r="J1888" s="58">
        <v>44</v>
      </c>
      <c r="K1888" s="58">
        <v>29</v>
      </c>
      <c r="L1888" s="58">
        <v>746</v>
      </c>
      <c r="M1888" s="83" t="s">
        <v>7728</v>
      </c>
      <c r="N1888" s="85">
        <v>92000000</v>
      </c>
      <c r="O1888" s="56" t="s">
        <v>9281</v>
      </c>
      <c r="P1888" s="159">
        <v>50000000</v>
      </c>
      <c r="Q1888" s="124">
        <v>42000000</v>
      </c>
      <c r="R1888" s="124"/>
      <c r="S1888" s="49" t="s">
        <v>9458</v>
      </c>
      <c r="T1888" s="49"/>
      <c r="U1888" s="130"/>
      <c r="V1888" s="55"/>
      <c r="W1888" s="55"/>
      <c r="X1888" s="10"/>
      <c r="Y1888" s="10"/>
      <c r="Z1888" s="10"/>
    </row>
    <row r="1889" spans="1:26">
      <c r="A1889" s="10">
        <v>1897</v>
      </c>
      <c r="B1889" s="71" t="s">
        <v>9459</v>
      </c>
      <c r="C1889" s="50" t="s">
        <v>9460</v>
      </c>
      <c r="D1889" s="51" t="s">
        <v>2845</v>
      </c>
      <c r="E1889" s="71" t="s">
        <v>2840</v>
      </c>
      <c r="F1889" s="76" t="s">
        <v>9461</v>
      </c>
      <c r="G1889" s="60" t="s">
        <v>9456</v>
      </c>
      <c r="H1889" s="10" t="str">
        <f t="shared" si="30"/>
        <v>(1897, 'Nguyễn Hữu Bằng', '2000-05-04', 'Nam', 'Kiên Giang', '0942 952 221
0945 671 649', 'MR20015', 44, 29, 746, 'KAGAWA', '92000000', '2020-02-27', '', '2020-02-22', '', '30000000', '62000000', '', '', '', '', '', '', 'Admin', '2020-06-22 00:46:18'),</v>
      </c>
      <c r="I1889" s="10" t="str">
        <f t="shared" si="30"/>
        <v>(Nguyễn Hữu Bằng, '2000-05-04', 'Nam', 'Kiên Giang', '0942 952 221
0945 671 649', 'MR20015', '(1897, 'Nguyễn Hữu Bằng', '2000-05-04', 'Nam', 'Kiên Giang', '0942 952 221
0945 671 649', 'MR20015', 44, 29, 746, 'KAGAWA', '92000000', '2020-02-27', '', '2020-02-22', '', '30000000', '62000000', '', '', '', '', '', '', 'Admin', '2020-06-22 00:46:18'),', 29, 746, KAGAWA, '92000000', '2020-02-27', '30000000', '2020-02-22', '', '', '62000000', '', '', '', '', '', '', '', 'Admin', '2020-06-22 00:46:18'),</v>
      </c>
      <c r="J1889" s="58">
        <v>44</v>
      </c>
      <c r="K1889" s="58">
        <v>29</v>
      </c>
      <c r="L1889" s="58">
        <v>746</v>
      </c>
      <c r="M1889" s="83" t="s">
        <v>7728</v>
      </c>
      <c r="N1889" s="85">
        <v>92000000</v>
      </c>
      <c r="O1889" s="56" t="s">
        <v>6998</v>
      </c>
      <c r="P1889" s="159">
        <v>30000000</v>
      </c>
      <c r="Q1889" s="124">
        <v>62000000</v>
      </c>
      <c r="R1889" s="124"/>
      <c r="S1889" s="49" t="s">
        <v>9458</v>
      </c>
      <c r="T1889" s="49"/>
      <c r="U1889" s="130"/>
      <c r="V1889" s="55"/>
      <c r="W1889" s="55"/>
      <c r="X1889" s="10"/>
      <c r="Y1889" s="10"/>
      <c r="Z1889" s="10"/>
    </row>
    <row r="1890" spans="1:26">
      <c r="A1890" s="10">
        <v>1898</v>
      </c>
      <c r="B1890" s="71" t="s">
        <v>9462</v>
      </c>
      <c r="C1890" s="50" t="s">
        <v>4602</v>
      </c>
      <c r="D1890" s="51" t="s">
        <v>2845</v>
      </c>
      <c r="E1890" s="71" t="s">
        <v>3141</v>
      </c>
      <c r="F1890" s="76" t="s">
        <v>9463</v>
      </c>
      <c r="G1890" s="60" t="s">
        <v>9456</v>
      </c>
      <c r="H1890" s="10" t="str">
        <f t="shared" si="30"/>
        <v>(1898, 'Nguyễn Thanh Toàn', '1998-08-15', 'Nam', 'Đồng Tháp', '0931 302 604
0904 433 207', 'MR20015', 44, 29, 746, 'KAGAWA', '92000000', '2020-02-28', '', '2020-02-22', '', '30000000', '62000000', '', '', '', '', '', '', 'Admin', '2020-06-22 00:46:18'),</v>
      </c>
      <c r="I1890" s="10" t="str">
        <f t="shared" si="30"/>
        <v>(Nguyễn Thanh Toàn, '1998-08-15', 'Nam', 'Đồng Tháp', '0931 302 604
0904 433 207', 'MR20015', '(1898, 'Nguyễn Thanh Toàn', '1998-08-15', 'Nam', 'Đồng Tháp', '0931 302 604
0904 433 207', 'MR20015', 44, 29, 746, 'KAGAWA', '92000000', '2020-02-28', '', '2020-02-22', '', '30000000', '62000000', '', '', '', '', '', '', 'Admin', '2020-06-22 00:46:18'),', 29, 746, KAGAWA, '92000000', '2020-02-28', '30000000', '2020-02-22', '', '', '62000000', '', '', '', '', '', '', '', 'Admin', '2020-06-22 00:46:18'),</v>
      </c>
      <c r="J1890" s="58">
        <v>44</v>
      </c>
      <c r="K1890" s="58">
        <v>29</v>
      </c>
      <c r="L1890" s="58">
        <v>746</v>
      </c>
      <c r="M1890" s="83" t="s">
        <v>7728</v>
      </c>
      <c r="N1890" s="85">
        <v>92000000</v>
      </c>
      <c r="O1890" s="56" t="s">
        <v>5662</v>
      </c>
      <c r="P1890" s="159">
        <v>30000000</v>
      </c>
      <c r="Q1890" s="124">
        <v>62000000</v>
      </c>
      <c r="R1890" s="124"/>
      <c r="S1890" s="49" t="s">
        <v>9458</v>
      </c>
      <c r="T1890" s="49"/>
      <c r="U1890" s="130"/>
      <c r="V1890" s="55"/>
      <c r="W1890" s="55"/>
      <c r="X1890" s="10"/>
      <c r="Y1890" s="10"/>
      <c r="Z1890" s="10"/>
    </row>
    <row r="1891" spans="1:26">
      <c r="A1891" s="10">
        <v>1899</v>
      </c>
      <c r="B1891" s="71" t="s">
        <v>9464</v>
      </c>
      <c r="C1891" s="50" t="s">
        <v>9465</v>
      </c>
      <c r="D1891" s="51" t="s">
        <v>2845</v>
      </c>
      <c r="E1891" s="71" t="s">
        <v>3653</v>
      </c>
      <c r="F1891" s="76" t="s">
        <v>9466</v>
      </c>
      <c r="G1891" s="60" t="s">
        <v>9467</v>
      </c>
      <c r="H1891" s="10" t="str">
        <f t="shared" si="30"/>
        <v>(1899, 'Lê Nguyên Phong', '2001-01-08', 'Nam', 'Đak Lak', '0384 869 544
0777 428 383', 'MR20016', 25, 29, 747, 'HIROSHIMA', '92000000', '2020-02-27', '', '2020-02-22', '', '50000000', '42000000', '', '', '', '', '', '', 'Admin', '2020-06-22 00:46:18'),</v>
      </c>
      <c r="I1891" s="10" t="str">
        <f t="shared" si="30"/>
        <v>(Lê Nguyên Phong, '2001-01-08', 'Nam', 'Đak Lak', '0384 869 544
0777 428 383', 'MR20016', '(1899, 'Lê Nguyên Phong', '2001-01-08', 'Nam', 'Đak Lak', '0384 869 544
0777 428 383', 'MR20016', 25, 29, 747, 'HIROSHIMA', '92000000', '2020-02-27', '', '2020-02-22', '', '50000000', '42000000', '', '', '', '', '', '', 'Admin', '2020-06-22 00:46:18'),', 29, 747, HIROSHIMA, '92000000', '2020-02-27', '50000000', '2020-02-22', '', '', '42000000', '', '', '', '', '', '', '', 'Admin', '2020-06-22 00:46:18'),</v>
      </c>
      <c r="J1891" s="58">
        <v>25</v>
      </c>
      <c r="K1891" s="58">
        <v>29</v>
      </c>
      <c r="L1891" s="58">
        <v>747</v>
      </c>
      <c r="M1891" s="83" t="s">
        <v>4897</v>
      </c>
      <c r="N1891" s="85">
        <v>92000000</v>
      </c>
      <c r="O1891" s="56" t="s">
        <v>6998</v>
      </c>
      <c r="P1891" s="159">
        <v>50000000</v>
      </c>
      <c r="Q1891" s="124">
        <v>42000000</v>
      </c>
      <c r="R1891" s="124"/>
      <c r="S1891" s="49" t="s">
        <v>9458</v>
      </c>
      <c r="T1891" s="49"/>
      <c r="U1891" s="130"/>
      <c r="V1891" s="55"/>
      <c r="W1891" s="55"/>
      <c r="X1891" s="10"/>
      <c r="Y1891" s="10"/>
      <c r="Z1891" s="10"/>
    </row>
    <row r="1892" spans="1:26">
      <c r="A1892" s="10">
        <v>1900</v>
      </c>
      <c r="B1892" s="71" t="s">
        <v>9469</v>
      </c>
      <c r="C1892" s="50" t="s">
        <v>9470</v>
      </c>
      <c r="D1892" s="51" t="s">
        <v>2845</v>
      </c>
      <c r="E1892" s="71" t="s">
        <v>2840</v>
      </c>
      <c r="F1892" s="76" t="s">
        <v>9471</v>
      </c>
      <c r="G1892" s="60" t="s">
        <v>9467</v>
      </c>
      <c r="H1892" s="10" t="str">
        <f t="shared" si="30"/>
        <v>(1900, 'Lý Lâm Tuấn Vĩ', '1996-05-01', 'Nam', 'Kiên Giang', '0866 868 093
0345 495 977', 'MR20016', 25, 29, 747, 'HIROSHIMA', '92000000', '2020-02-28', '', '2020-02-22', '', '50000000', '42000000', '', '', '', '', '', '', 'Admin', '2020-06-22 00:46:18'),</v>
      </c>
      <c r="I1892" s="10" t="str">
        <f t="shared" si="30"/>
        <v>(Lý Lâm Tuấn Vĩ, '1996-05-01', 'Nam', 'Kiên Giang', '0866 868 093
0345 495 977', 'MR20016', '(1900, 'Lý Lâm Tuấn Vĩ', '1996-05-01', 'Nam', 'Kiên Giang', '0866 868 093
0345 495 977', 'MR20016', 25, 29, 747, 'HIROSHIMA', '92000000', '2020-02-28', '', '2020-02-22', '', '50000000', '42000000', '', '', '', '', '', '', 'Admin', '2020-06-22 00:46:18'),', 29, 747, HIROSHIMA, '92000000', '2020-02-28', '50000000', '2020-02-22', '', '', '42000000', '', '', '', '', '', '', '', 'Admin', '2020-06-22 00:46:18'),</v>
      </c>
      <c r="J1892" s="58">
        <v>25</v>
      </c>
      <c r="K1892" s="58">
        <v>29</v>
      </c>
      <c r="L1892" s="58">
        <v>747</v>
      </c>
      <c r="M1892" s="83" t="s">
        <v>4897</v>
      </c>
      <c r="N1892" s="85">
        <v>92000000</v>
      </c>
      <c r="O1892" s="56" t="s">
        <v>5662</v>
      </c>
      <c r="P1892" s="159">
        <v>50000000</v>
      </c>
      <c r="Q1892" s="124">
        <v>42000000</v>
      </c>
      <c r="R1892" s="124"/>
      <c r="S1892" s="49" t="s">
        <v>9458</v>
      </c>
      <c r="T1892" s="49"/>
      <c r="U1892" s="130"/>
      <c r="V1892" s="55"/>
      <c r="W1892" s="55"/>
      <c r="X1892" s="10"/>
      <c r="Y1892" s="10"/>
      <c r="Z1892" s="10"/>
    </row>
    <row r="1893" spans="1:26">
      <c r="A1893" s="10">
        <v>1901</v>
      </c>
      <c r="B1893" s="71" t="s">
        <v>9472</v>
      </c>
      <c r="C1893" s="50" t="s">
        <v>9473</v>
      </c>
      <c r="D1893" s="51" t="s">
        <v>2845</v>
      </c>
      <c r="E1893" s="71" t="s">
        <v>3141</v>
      </c>
      <c r="F1893" s="76" t="s">
        <v>9474</v>
      </c>
      <c r="G1893" s="60" t="s">
        <v>9467</v>
      </c>
      <c r="H1893" s="10" t="str">
        <f t="shared" si="30"/>
        <v>(1901, 'Phạm Khắc Cương', '2001-05-02', 'Nam', 'Đồng Tháp', '0703 928 074
0933 786 564', 'MR20016', 25, 29, 747, 'HIROSHIMA', '92000000', '2020-02-27', '', '2020-02-22', '', '30000000', '62000000', '', '', '', '', '', '', 'Admin', '2020-06-22 00:46:18'),</v>
      </c>
      <c r="I1893" s="10" t="str">
        <f t="shared" si="30"/>
        <v>(Phạm Khắc Cương, '2001-05-02', 'Nam', 'Đồng Tháp', '0703 928 074
0933 786 564', 'MR20016', '(1901, 'Phạm Khắc Cương', '2001-05-02', 'Nam', 'Đồng Tháp', '0703 928 074
0933 786 564', 'MR20016', 25, 29, 747, 'HIROSHIMA', '92000000', '2020-02-27', '', '2020-02-22', '', '30000000', '62000000', '', '', '', '', '', '', 'Admin', '2020-06-22 00:46:18'),', 29, 747, HIROSHIMA, '92000000', '2020-02-27', '30000000', '2020-02-22', '', '', '62000000', '', '', '', '', '', '', '', 'Admin', '2020-06-22 00:46:18'),</v>
      </c>
      <c r="J1893" s="58">
        <v>25</v>
      </c>
      <c r="K1893" s="58">
        <v>29</v>
      </c>
      <c r="L1893" s="58">
        <v>747</v>
      </c>
      <c r="M1893" s="83" t="s">
        <v>4897</v>
      </c>
      <c r="N1893" s="85">
        <v>92000000</v>
      </c>
      <c r="O1893" s="56" t="s">
        <v>6998</v>
      </c>
      <c r="P1893" s="159">
        <v>30000000</v>
      </c>
      <c r="Q1893" s="124">
        <v>62000000</v>
      </c>
      <c r="R1893" s="124"/>
      <c r="S1893" s="49" t="s">
        <v>9458</v>
      </c>
      <c r="T1893" s="49"/>
      <c r="U1893" s="130"/>
      <c r="V1893" s="55"/>
      <c r="W1893" s="55"/>
      <c r="X1893" s="10"/>
      <c r="Y1893" s="10"/>
      <c r="Z1893" s="10"/>
    </row>
    <row r="1894" spans="1:26">
      <c r="A1894" s="10">
        <v>1902</v>
      </c>
      <c r="B1894" s="71" t="s">
        <v>9475</v>
      </c>
      <c r="C1894" s="50" t="s">
        <v>9476</v>
      </c>
      <c r="D1894" s="51" t="s">
        <v>2845</v>
      </c>
      <c r="E1894" s="71" t="s">
        <v>3141</v>
      </c>
      <c r="F1894" s="76" t="s">
        <v>9477</v>
      </c>
      <c r="G1894" s="60" t="s">
        <v>9478</v>
      </c>
      <c r="H1894" s="10" t="str">
        <f t="shared" si="30"/>
        <v>(1902, 'Lê Văn Trường Vũ', '2001-09-28', 'Nam', 'Đồng Tháp', '0342 475 060
0352 124 919', 'MR20017', 24, 29, 498, 'HIROSHIMA', '94000000', '2020-02-27', '', '2020-02-22', '', '30000000', '64000000', '', '', '', '', '', '', 'Admin', '2020-06-22 00:46:18'),</v>
      </c>
      <c r="I1894" s="10" t="str">
        <f t="shared" si="30"/>
        <v>(Lê Văn Trường Vũ, '2001-09-28', 'Nam', 'Đồng Tháp', '0342 475 060
0352 124 919', 'MR20017', '(1902, 'Lê Văn Trường Vũ', '2001-09-28', 'Nam', 'Đồng Tháp', '0342 475 060
0352 124 919', 'MR20017', 24, 29, 498, 'HIROSHIMA', '94000000', '2020-02-27', '', '2020-02-22', '', '30000000', '64000000', '', '', '', '', '', '', 'Admin', '2020-06-22 00:46:18'),', 29, 498, HIROSHIMA, '94000000', '2020-02-27', '30000000', '2020-02-22', '', '', '64000000', '', '', '', '', '', '', '', 'Admin', '2020-06-22 00:46:18'),</v>
      </c>
      <c r="J1894" s="58">
        <v>24</v>
      </c>
      <c r="K1894" s="58">
        <v>29</v>
      </c>
      <c r="L1894" s="58">
        <v>498</v>
      </c>
      <c r="M1894" s="83" t="s">
        <v>4897</v>
      </c>
      <c r="N1894" s="85">
        <v>94000000</v>
      </c>
      <c r="O1894" s="56" t="s">
        <v>6998</v>
      </c>
      <c r="P1894" s="159">
        <v>30000000</v>
      </c>
      <c r="Q1894" s="124">
        <v>64000000</v>
      </c>
      <c r="R1894" s="124"/>
      <c r="S1894" s="49" t="s">
        <v>9458</v>
      </c>
      <c r="T1894" s="49"/>
      <c r="U1894" s="130"/>
      <c r="V1894" s="55"/>
      <c r="W1894" s="55"/>
      <c r="X1894" s="10"/>
      <c r="Y1894" s="10"/>
      <c r="Z1894" s="10"/>
    </row>
    <row r="1895" spans="1:26">
      <c r="A1895" s="10">
        <v>1903</v>
      </c>
      <c r="B1895" s="71" t="s">
        <v>9479</v>
      </c>
      <c r="C1895" s="50" t="s">
        <v>9480</v>
      </c>
      <c r="D1895" s="51" t="s">
        <v>2845</v>
      </c>
      <c r="E1895" s="71" t="s">
        <v>2819</v>
      </c>
      <c r="F1895" s="76" t="s">
        <v>9481</v>
      </c>
      <c r="G1895" s="60" t="s">
        <v>9482</v>
      </c>
      <c r="H1895" s="10" t="str">
        <f t="shared" si="30"/>
        <v>(1903, 'Thái Thành Tài', '1995-09-07', 'Nam', 'Hồ Chí Minh', '0977 289 671
0397 277 408', 'MR20018', 128, 29, 748, 'HIROSHIMA', '94000000', '2020-02-27', '', '2020-02-22', '', '50000000', '44000000', '', '', '', '', '', '', 'Admin', '2020-06-22 00:46:18'),</v>
      </c>
      <c r="I1895" s="10" t="str">
        <f t="shared" si="30"/>
        <v>(Thái Thành Tài, '1995-09-07', 'Nam', 'Hồ Chí Minh', '0977 289 671
0397 277 408', 'MR20018', '(1903, 'Thái Thành Tài', '1995-09-07', 'Nam', 'Hồ Chí Minh', '0977 289 671
0397 277 408', 'MR20018', 128, 29, 748, 'HIROSHIMA', '94000000', '2020-02-27', '', '2020-02-22', '', '50000000', '44000000', '', '', '', '', '', '', 'Admin', '2020-06-22 00:46:18'),', 29, 748, HIROSHIMA, '94000000', '2020-02-27', '50000000', '2020-02-22', '', '', '44000000', '', '', '', '', '', '', '', 'Admin', '2020-06-22 00:46:18'),</v>
      </c>
      <c r="J1895" s="58">
        <v>128</v>
      </c>
      <c r="K1895" s="58">
        <v>29</v>
      </c>
      <c r="L1895" s="58">
        <v>748</v>
      </c>
      <c r="M1895" s="83" t="s">
        <v>4897</v>
      </c>
      <c r="N1895" s="85">
        <v>94000000</v>
      </c>
      <c r="O1895" s="56" t="s">
        <v>6998</v>
      </c>
      <c r="P1895" s="159">
        <v>50000000</v>
      </c>
      <c r="Q1895" s="124">
        <v>44000000</v>
      </c>
      <c r="R1895" s="124"/>
      <c r="S1895" s="49" t="s">
        <v>9458</v>
      </c>
      <c r="T1895" s="49"/>
      <c r="U1895" s="130"/>
      <c r="V1895" s="55"/>
      <c r="W1895" s="55"/>
      <c r="X1895" s="10"/>
      <c r="Y1895" s="10"/>
      <c r="Z1895" s="10"/>
    </row>
    <row r="1896" spans="1:26">
      <c r="A1896" s="10">
        <v>1904</v>
      </c>
      <c r="B1896" s="71" t="s">
        <v>9484</v>
      </c>
      <c r="C1896" s="50" t="s">
        <v>9485</v>
      </c>
      <c r="D1896" s="51" t="s">
        <v>2845</v>
      </c>
      <c r="E1896" s="71" t="s">
        <v>3141</v>
      </c>
      <c r="F1896" s="76" t="s">
        <v>9486</v>
      </c>
      <c r="G1896" s="60" t="s">
        <v>9482</v>
      </c>
      <c r="H1896" s="10" t="str">
        <f t="shared" si="30"/>
        <v>(1904, 'Nguyễn Ly Khang', '2001-12-11', 'Nam', 'Đồng Tháp', '0398 226 442
0706 543 271', 'MR20018', 128, 29, 748, 'HIROSHIMA', '94000000', '2020-02-26', '', '2020-02-22', '', '30000000', '64000000', '', '', '', '', '', '', 'Admin', '2020-06-22 00:46:18'),</v>
      </c>
      <c r="I1896" s="10" t="str">
        <f t="shared" si="30"/>
        <v>(Nguyễn Ly Khang, '2001-12-11', 'Nam', 'Đồng Tháp', '0398 226 442
0706 543 271', 'MR20018', '(1904, 'Nguyễn Ly Khang', '2001-12-11', 'Nam', 'Đồng Tháp', '0398 226 442
0706 543 271', 'MR20018', 128, 29, 748, 'HIROSHIMA', '94000000', '2020-02-26', '', '2020-02-22', '', '30000000', '64000000', '', '', '', '', '', '', 'Admin', '2020-06-22 00:46:18'),', 29, 748, HIROSHIMA, '94000000', '2020-02-26', '30000000', '2020-02-22', '', '', '64000000', '', '', '', '', '', '', '', 'Admin', '2020-06-22 00:46:18'),</v>
      </c>
      <c r="J1896" s="58">
        <v>128</v>
      </c>
      <c r="K1896" s="58">
        <v>29</v>
      </c>
      <c r="L1896" s="58">
        <v>748</v>
      </c>
      <c r="M1896" s="83" t="s">
        <v>4897</v>
      </c>
      <c r="N1896" s="85">
        <v>94000000</v>
      </c>
      <c r="O1896" s="56" t="s">
        <v>9310</v>
      </c>
      <c r="P1896" s="159">
        <v>30000000</v>
      </c>
      <c r="Q1896" s="124">
        <v>64000000</v>
      </c>
      <c r="R1896" s="124"/>
      <c r="S1896" s="49" t="s">
        <v>9458</v>
      </c>
      <c r="T1896" s="49"/>
      <c r="U1896" s="130"/>
      <c r="V1896" s="55"/>
      <c r="W1896" s="55"/>
      <c r="X1896" s="10"/>
      <c r="Y1896" s="10"/>
      <c r="Z1896" s="10"/>
    </row>
    <row r="1897" spans="1:26">
      <c r="A1897" s="10">
        <v>1905</v>
      </c>
      <c r="B1897" s="71" t="s">
        <v>9487</v>
      </c>
      <c r="C1897" s="50" t="s">
        <v>9488</v>
      </c>
      <c r="D1897" s="51" t="s">
        <v>2845</v>
      </c>
      <c r="E1897" s="71" t="s">
        <v>2846</v>
      </c>
      <c r="F1897" s="76" t="s">
        <v>9489</v>
      </c>
      <c r="G1897" s="60" t="s">
        <v>9490</v>
      </c>
      <c r="H1897" s="10" t="str">
        <f t="shared" si="30"/>
        <v>(1905, 'Nguyễn Nhựt Bool', '2001-07-15', 'Nam', 'Bến Tre', '0783 777 253
0333 760 439', 'MR20019', 24, 29, 510, 'HIROSHIMA', '94000000', '2020-03-02', '', '2020-02-22', '', '50000000', '44000000', '', '', '', '', '', '', 'Admin', '2020-06-22 00:46:18'),</v>
      </c>
      <c r="I1897" s="10" t="str">
        <f t="shared" si="30"/>
        <v>(Nguyễn Nhựt Bool, '2001-07-15', 'Nam', 'Bến Tre', '0783 777 253
0333 760 439', 'MR20019', '(1905, 'Nguyễn Nhựt Bool', '2001-07-15', 'Nam', 'Bến Tre', '0783 777 253
0333 760 439', 'MR20019', 24, 29, 510, 'HIROSHIMA', '94000000', '2020-03-02', '', '2020-02-22', '', '50000000', '44000000', '', '', '', '', '', '', 'Admin', '2020-06-22 00:46:18'),', 29, 510, HIROSHIMA, '94000000', '2020-03-02', '50000000', '2020-02-22', '', '', '44000000', '', '', '', '', '', '', '', 'Admin', '2020-06-22 00:46:18'),</v>
      </c>
      <c r="J1897" s="58">
        <v>24</v>
      </c>
      <c r="K1897" s="58">
        <v>29</v>
      </c>
      <c r="L1897" s="58">
        <v>510</v>
      </c>
      <c r="M1897" s="83" t="s">
        <v>4897</v>
      </c>
      <c r="N1897" s="85">
        <v>94000000</v>
      </c>
      <c r="O1897" s="56" t="s">
        <v>7007</v>
      </c>
      <c r="P1897" s="159">
        <v>50000000</v>
      </c>
      <c r="Q1897" s="124">
        <v>44000000</v>
      </c>
      <c r="R1897" s="124"/>
      <c r="S1897" s="49" t="s">
        <v>9458</v>
      </c>
      <c r="T1897" s="49"/>
      <c r="U1897" s="130"/>
      <c r="V1897" s="55"/>
      <c r="W1897" s="55"/>
      <c r="X1897" s="10"/>
      <c r="Y1897" s="10"/>
      <c r="Z1897" s="10"/>
    </row>
    <row r="1898" spans="1:26">
      <c r="A1898" s="10">
        <v>1906</v>
      </c>
      <c r="B1898" s="71" t="s">
        <v>9491</v>
      </c>
      <c r="C1898" s="50" t="s">
        <v>9169</v>
      </c>
      <c r="D1898" s="51" t="s">
        <v>2845</v>
      </c>
      <c r="E1898" s="71" t="s">
        <v>3104</v>
      </c>
      <c r="F1898" s="76" t="s">
        <v>9492</v>
      </c>
      <c r="G1898" s="60" t="s">
        <v>9493</v>
      </c>
      <c r="H1898" s="10" t="str">
        <f t="shared" si="30"/>
        <v>(1906, 'Phạm Phước Tới', '2000-07-01', 'Nam', 'An Giang', '0968 818 442
0983 196 317', 'MR20020', 128, 1, 749, 'ISHIKAWA', '103000000', '2020-02-28', '', '2020-02-23', '', '50000000', '53000000', '', '', '', '', '', '', 'Admin', '2020-06-22 00:46:18'),</v>
      </c>
      <c r="I1898" s="10" t="str">
        <f t="shared" si="30"/>
        <v>(Phạm Phước Tới, '2000-07-01', 'Nam', 'An Giang', '0968 818 442
0983 196 317', 'MR20020', '(1906, 'Phạm Phước Tới', '2000-07-01', 'Nam', 'An Giang', '0968 818 442
0983 196 317', 'MR20020', 128, 1, 749, 'ISHIKAWA', '103000000', '2020-02-28', '', '2020-02-23', '', '50000000', '53000000', '', '', '', '', '', '', 'Admin', '2020-06-22 00:46:18'),', 1, 749, ISHIKAWA, '103000000', '2020-02-28', '50000000', '2020-02-23', '', '', '53000000', '', '', '', '', '', '', '', 'Admin', '2020-06-22 00:46:18'),</v>
      </c>
      <c r="J1898" s="58">
        <v>128</v>
      </c>
      <c r="K1898" s="58">
        <v>1</v>
      </c>
      <c r="L1898" s="58">
        <v>749</v>
      </c>
      <c r="M1898" s="83" t="s">
        <v>539</v>
      </c>
      <c r="N1898" s="85">
        <v>103000000</v>
      </c>
      <c r="O1898" s="56" t="s">
        <v>5662</v>
      </c>
      <c r="P1898" s="159">
        <v>50000000</v>
      </c>
      <c r="Q1898" s="124">
        <v>53000000</v>
      </c>
      <c r="R1898" s="124"/>
      <c r="S1898" s="49" t="s">
        <v>9495</v>
      </c>
      <c r="T1898" s="49"/>
      <c r="U1898" s="130"/>
      <c r="V1898" s="55"/>
      <c r="W1898" s="55"/>
      <c r="X1898" s="10"/>
      <c r="Y1898" s="10"/>
      <c r="Z1898" s="10"/>
    </row>
    <row r="1899" spans="1:26">
      <c r="A1899" s="10">
        <v>1907</v>
      </c>
      <c r="B1899" s="71" t="s">
        <v>9496</v>
      </c>
      <c r="C1899" s="50" t="s">
        <v>9497</v>
      </c>
      <c r="D1899" s="51" t="s">
        <v>2845</v>
      </c>
      <c r="E1899" s="71" t="s">
        <v>2876</v>
      </c>
      <c r="F1899" s="76" t="s">
        <v>9498</v>
      </c>
      <c r="G1899" s="60" t="s">
        <v>9493</v>
      </c>
      <c r="H1899" s="10" t="str">
        <f t="shared" si="30"/>
        <v>(1907, 'Võ Văn Tuấn Anh', '1997-03-30', 'Nam', 'Vĩnh Long', '0961 273 503
0962 302 644', 'MR20020', 128, 1, 749, 'ISHIKAWA', '103000000', '2020-03-02', '', '2020-02-23', '', '23000000', '80000000', '', '', '', '', '', '', 'Admin', '2020-06-22 00:46:18'),</v>
      </c>
      <c r="I1899" s="10" t="str">
        <f t="shared" si="30"/>
        <v>(Võ Văn Tuấn Anh, '1997-03-30', 'Nam', 'Vĩnh Long', '0961 273 503
0962 302 644', 'MR20020', '(1907, 'Võ Văn Tuấn Anh', '1997-03-30', 'Nam', 'Vĩnh Long', '0961 273 503
0962 302 644', 'MR20020', 128, 1, 749, 'ISHIKAWA', '103000000', '2020-03-02', '', '2020-02-23', '', '23000000', '80000000', '', '', '', '', '', '', 'Admin', '2020-06-22 00:46:18'),', 1, 749, ISHIKAWA, '103000000', '2020-03-02', '23000000', '2020-02-23', '', '', '80000000', '', '', '', '', '', '', '', 'Admin', '2020-06-22 00:46:18'),</v>
      </c>
      <c r="J1899" s="58">
        <v>128</v>
      </c>
      <c r="K1899" s="58">
        <v>1</v>
      </c>
      <c r="L1899" s="58">
        <v>749</v>
      </c>
      <c r="M1899" s="83" t="s">
        <v>539</v>
      </c>
      <c r="N1899" s="85">
        <v>103000000</v>
      </c>
      <c r="O1899" s="56" t="s">
        <v>7007</v>
      </c>
      <c r="P1899" s="159">
        <v>23000000</v>
      </c>
      <c r="Q1899" s="124">
        <v>80000000</v>
      </c>
      <c r="R1899" s="124"/>
      <c r="S1899" s="49" t="s">
        <v>9495</v>
      </c>
      <c r="T1899" s="49"/>
      <c r="U1899" s="130"/>
      <c r="V1899" s="55"/>
      <c r="W1899" s="55"/>
      <c r="X1899" s="10"/>
      <c r="Y1899" s="10"/>
      <c r="Z1899" s="10"/>
    </row>
    <row r="1900" spans="1:26">
      <c r="A1900" s="10">
        <v>1908</v>
      </c>
      <c r="B1900" s="71" t="s">
        <v>9499</v>
      </c>
      <c r="C1900" s="50" t="s">
        <v>4611</v>
      </c>
      <c r="D1900" s="51" t="s">
        <v>2845</v>
      </c>
      <c r="E1900" s="71" t="s">
        <v>2855</v>
      </c>
      <c r="F1900" s="76" t="s">
        <v>9500</v>
      </c>
      <c r="G1900" s="60" t="s">
        <v>9493</v>
      </c>
      <c r="H1900" s="10" t="str">
        <f t="shared" si="30"/>
        <v>(1908, 'Dương Chí Khang', '1998-01-21', 'Nam', 'Trà Vinh', '0976 741 834
0326 920 922', 'MR20020', 128, 1, 749, 'ISHIKAWA', '103000000', '2020-02-26', '', '2020-02-23', '', '50000000', '53000000', '', '', '', '', '', '', 'Admin', '2020-06-22 00:46:18'),</v>
      </c>
      <c r="I1900" s="10" t="str">
        <f t="shared" si="30"/>
        <v>(Dương Chí Khang, '1998-01-21', 'Nam', 'Trà Vinh', '0976 741 834
0326 920 922', 'MR20020', '(1908, 'Dương Chí Khang', '1998-01-21', 'Nam', 'Trà Vinh', '0976 741 834
0326 920 922', 'MR20020', 128, 1, 749, 'ISHIKAWA', '103000000', '2020-02-26', '', '2020-02-23', '', '50000000', '53000000', '', '', '', '', '', '', 'Admin', '2020-06-22 00:46:18'),', 1, 749, ISHIKAWA, '103000000', '2020-02-26', '50000000', '2020-02-23', '', '', '53000000', '', '', '', '', '', '', '', 'Admin', '2020-06-22 00:46:18'),</v>
      </c>
      <c r="J1900" s="58">
        <v>128</v>
      </c>
      <c r="K1900" s="58">
        <v>1</v>
      </c>
      <c r="L1900" s="58">
        <v>749</v>
      </c>
      <c r="M1900" s="83" t="s">
        <v>539</v>
      </c>
      <c r="N1900" s="85">
        <v>103000000</v>
      </c>
      <c r="O1900" s="56" t="s">
        <v>9310</v>
      </c>
      <c r="P1900" s="159">
        <v>50000000</v>
      </c>
      <c r="Q1900" s="124">
        <v>53000000</v>
      </c>
      <c r="R1900" s="124"/>
      <c r="S1900" s="49" t="s">
        <v>9495</v>
      </c>
      <c r="T1900" s="49"/>
      <c r="U1900" s="130"/>
      <c r="V1900" s="55"/>
      <c r="W1900" s="55"/>
      <c r="X1900" s="10"/>
      <c r="Y1900" s="10"/>
      <c r="Z1900" s="10"/>
    </row>
    <row r="1901" spans="1:26">
      <c r="A1901" s="10">
        <v>1909</v>
      </c>
      <c r="B1901" s="71" t="s">
        <v>9501</v>
      </c>
      <c r="C1901" s="50" t="s">
        <v>9502</v>
      </c>
      <c r="D1901" s="51" t="s">
        <v>2818</v>
      </c>
      <c r="E1901" s="71" t="s">
        <v>2840</v>
      </c>
      <c r="F1901" s="76" t="s">
        <v>9503</v>
      </c>
      <c r="G1901" s="60" t="s">
        <v>9504</v>
      </c>
      <c r="H1901" s="10" t="str">
        <f t="shared" si="30"/>
        <v>(1909, 'Đỗ Thị Huyền Trang', '1992-07-08', 'Nữ', 'Kiên Giang', '0981 772 784
0902 633 702', 'MRHL2005', 140, 13, 750, 'KANAGAWA', '69000000', '2020-03-02', '', '2020-02-24', '2021-20-02', '34500000', '34500000', '', '', '', '', '', '', 'Admin', '2020-06-22 00:46:18'),</v>
      </c>
      <c r="I1901" s="10" t="str">
        <f t="shared" si="30"/>
        <v>(Đỗ Thị Huyền Trang, '1992-07-08', 'Nữ', 'Kiên Giang', '0981 772 784
0902 633 702', 'MRHL2005', '(1909, 'Đỗ Thị Huyền Trang', '1992-07-08', 'Nữ', 'Kiên Giang', '0981 772 784
0902 633 702', 'MRHL2005', 140, 13, 750, 'KANAGAWA', '69000000', '2020-03-02', '', '2020-02-24', '2021-20-02', '34500000', '34500000', '', '', '', '', '', '', 'Admin', '2020-06-22 00:46:18'),', 13, 750, KANAGAWA, '69000000', '2020-03-02', '34500000', '2020-02-24', '2021-20-02', '', '34500000', '', '', '', '', '', '', '', 'Admin', '2020-06-22 00:46:18'),</v>
      </c>
      <c r="J1901" s="58">
        <v>140</v>
      </c>
      <c r="K1901" s="58">
        <v>13</v>
      </c>
      <c r="L1901" s="58">
        <v>750</v>
      </c>
      <c r="M1901" s="83" t="s">
        <v>2990</v>
      </c>
      <c r="N1901" s="85">
        <v>69000000</v>
      </c>
      <c r="O1901" s="56" t="s">
        <v>7007</v>
      </c>
      <c r="P1901" s="159">
        <v>34500000</v>
      </c>
      <c r="Q1901" s="124">
        <v>34500000</v>
      </c>
      <c r="R1901" s="124"/>
      <c r="S1901" s="49" t="s">
        <v>9323</v>
      </c>
      <c r="T1901" s="49" t="s">
        <v>9505</v>
      </c>
      <c r="U1901" s="130"/>
      <c r="V1901" s="55"/>
      <c r="W1901" s="55"/>
      <c r="X1901" s="10"/>
      <c r="Y1901" s="10"/>
      <c r="Z1901" s="10"/>
    </row>
    <row r="1902" spans="1:26">
      <c r="A1902" s="10">
        <v>1910</v>
      </c>
      <c r="B1902" s="71" t="s">
        <v>9506</v>
      </c>
      <c r="C1902" s="50" t="s">
        <v>9507</v>
      </c>
      <c r="D1902" s="51" t="s">
        <v>2818</v>
      </c>
      <c r="E1902" s="71" t="s">
        <v>3193</v>
      </c>
      <c r="F1902" s="76" t="s">
        <v>9508</v>
      </c>
      <c r="G1902" s="60" t="s">
        <v>9504</v>
      </c>
      <c r="H1902" s="10" t="str">
        <f t="shared" si="30"/>
        <v>(1910, 'Trần Thị Thiết', '1996-03-25', 'Nữ', 'Hà Tỉnh', '0362 371 805
0396 468 984', 'MRHL2005', 140, 13, 750, 'KANAGAWA', '69000000', '2020-03-09', '', '2020-02-24', '2021-20-02', '34500000', '34500000', '', '', '', '', '', '', 'Admin', '2020-06-22 00:46:18'),</v>
      </c>
      <c r="I1902" s="10" t="str">
        <f t="shared" si="30"/>
        <v>(Trần Thị Thiết, '1996-03-25', 'Nữ', 'Hà Tỉnh', '0362 371 805
0396 468 984', 'MRHL2005', '(1910, 'Trần Thị Thiết', '1996-03-25', 'Nữ', 'Hà Tỉnh', '0362 371 805
0396 468 984', 'MRHL2005', 140, 13, 750, 'KANAGAWA', '69000000', '2020-03-09', '', '2020-02-24', '2021-20-02', '34500000', '34500000', '', '', '', '', '', '', 'Admin', '2020-06-22 00:46:18'),', 13, 750, KANAGAWA, '69000000', '2020-03-09', '34500000', '2020-02-24', '2021-20-02', '', '34500000', '', '', '', '', '', '', '', 'Admin', '2020-06-22 00:46:18'),</v>
      </c>
      <c r="J1902" s="58">
        <v>140</v>
      </c>
      <c r="K1902" s="58">
        <v>13</v>
      </c>
      <c r="L1902" s="58">
        <v>750</v>
      </c>
      <c r="M1902" s="83" t="s">
        <v>2990</v>
      </c>
      <c r="N1902" s="85">
        <v>69000000</v>
      </c>
      <c r="O1902" s="56" t="s">
        <v>9509</v>
      </c>
      <c r="P1902" s="159">
        <v>34500000</v>
      </c>
      <c r="Q1902" s="124">
        <v>34500000</v>
      </c>
      <c r="R1902" s="124"/>
      <c r="S1902" s="49" t="s">
        <v>9323</v>
      </c>
      <c r="T1902" s="49" t="s">
        <v>9505</v>
      </c>
      <c r="U1902" s="130"/>
      <c r="V1902" s="55"/>
      <c r="W1902" s="55"/>
      <c r="X1902" s="10"/>
      <c r="Y1902" s="10"/>
      <c r="Z1902" s="10"/>
    </row>
    <row r="1903" spans="1:26">
      <c r="A1903" s="10">
        <v>1911</v>
      </c>
      <c r="B1903" s="71" t="s">
        <v>9510</v>
      </c>
      <c r="C1903" s="50" t="s">
        <v>7313</v>
      </c>
      <c r="D1903" s="51" t="s">
        <v>2818</v>
      </c>
      <c r="E1903" s="71" t="s">
        <v>2846</v>
      </c>
      <c r="F1903" s="76" t="s">
        <v>9511</v>
      </c>
      <c r="G1903" s="60" t="s">
        <v>9504</v>
      </c>
      <c r="H1903" s="10" t="str">
        <f t="shared" si="30"/>
        <v>(1911, 'Đặng Thị Huyền', '1996-06-26', 'Nữ', 'Bến Tre', '0765 998 110
0779 854 436', 'MRHL2005', 140, 13, 750, 'KANAGAWA', '69000000', '2020-03-02', '', '2020-02-24', '2021-20-02', '34500000', '34500000', '', '', '', '', '', '', 'Admin', '2020-06-22 00:46:18'),</v>
      </c>
      <c r="I1903" s="10" t="str">
        <f t="shared" si="30"/>
        <v>(Đặng Thị Huyền, '1996-06-26', 'Nữ', 'Bến Tre', '0765 998 110
0779 854 436', 'MRHL2005', '(1911, 'Đặng Thị Huyền', '1996-06-26', 'Nữ', 'Bến Tre', '0765 998 110
0779 854 436', 'MRHL2005', 140, 13, 750, 'KANAGAWA', '69000000', '2020-03-02', '', '2020-02-24', '2021-20-02', '34500000', '34500000', '', '', '', '', '', '', 'Admin', '2020-06-22 00:46:18'),', 13, 750, KANAGAWA, '69000000', '2020-03-02', '34500000', '2020-02-24', '2021-20-02', '', '34500000', '', '', '', '', '', '', '', 'Admin', '2020-06-22 00:46:18'),</v>
      </c>
      <c r="J1903" s="58">
        <v>140</v>
      </c>
      <c r="K1903" s="58">
        <v>13</v>
      </c>
      <c r="L1903" s="58">
        <v>750</v>
      </c>
      <c r="M1903" s="83" t="s">
        <v>2990</v>
      </c>
      <c r="N1903" s="85">
        <v>69000000</v>
      </c>
      <c r="O1903" s="56" t="s">
        <v>7007</v>
      </c>
      <c r="P1903" s="159">
        <v>34500000</v>
      </c>
      <c r="Q1903" s="124">
        <v>34500000</v>
      </c>
      <c r="R1903" s="124"/>
      <c r="S1903" s="49" t="s">
        <v>9323</v>
      </c>
      <c r="T1903" s="49" t="s">
        <v>9505</v>
      </c>
      <c r="U1903" s="130"/>
      <c r="V1903" s="55"/>
      <c r="W1903" s="55"/>
      <c r="X1903" s="10"/>
      <c r="Y1903" s="10"/>
      <c r="Z1903" s="10"/>
    </row>
    <row r="1904" spans="1:26">
      <c r="A1904" s="10">
        <v>1912</v>
      </c>
      <c r="B1904" s="71" t="s">
        <v>9512</v>
      </c>
      <c r="C1904" s="50" t="s">
        <v>9513</v>
      </c>
      <c r="D1904" s="51" t="s">
        <v>2818</v>
      </c>
      <c r="E1904" s="71" t="s">
        <v>2846</v>
      </c>
      <c r="F1904" s="76" t="s">
        <v>9514</v>
      </c>
      <c r="G1904" s="60" t="s">
        <v>9504</v>
      </c>
      <c r="H1904" s="10" t="str">
        <f t="shared" si="30"/>
        <v>(1912, 'Nguyễn Thị Yến Linh', '1999-05-04', 'Nữ', 'Bến Tre', '0332 563 809
0398 455 893', 'MRHL2005', 140, 13, 750, 'KANAGAWA', '69000000', '2020-03-02', '', '2020-02-24', '2021-20-02', '34500000', '34500000', '', '', '', '', '', '', 'Admin', '2020-06-22 00:46:18'),</v>
      </c>
      <c r="I1904" s="10" t="str">
        <f t="shared" si="30"/>
        <v>(Nguyễn Thị Yến Linh, '1999-05-04', 'Nữ', 'Bến Tre', '0332 563 809
0398 455 893', 'MRHL2005', '(1912, 'Nguyễn Thị Yến Linh', '1999-05-04', 'Nữ', 'Bến Tre', '0332 563 809
0398 455 893', 'MRHL2005', 140, 13, 750, 'KANAGAWA', '69000000', '2020-03-02', '', '2020-02-24', '2021-20-02', '34500000', '34500000', '', '', '', '', '', '', 'Admin', '2020-06-22 00:46:18'),', 13, 750, KANAGAWA, '69000000', '2020-03-02', '34500000', '2020-02-24', '2021-20-02', '', '34500000', '', '', '', '', '', '', '', 'Admin', '2020-06-22 00:46:18'),</v>
      </c>
      <c r="J1904" s="58">
        <v>140</v>
      </c>
      <c r="K1904" s="58">
        <v>13</v>
      </c>
      <c r="L1904" s="58">
        <v>750</v>
      </c>
      <c r="M1904" s="83" t="s">
        <v>2990</v>
      </c>
      <c r="N1904" s="85">
        <v>69000000</v>
      </c>
      <c r="O1904" s="56" t="s">
        <v>7007</v>
      </c>
      <c r="P1904" s="159">
        <v>34500000</v>
      </c>
      <c r="Q1904" s="124">
        <v>34500000</v>
      </c>
      <c r="R1904" s="124"/>
      <c r="S1904" s="49" t="s">
        <v>9323</v>
      </c>
      <c r="T1904" s="49" t="s">
        <v>9505</v>
      </c>
      <c r="U1904" s="130"/>
      <c r="V1904" s="55"/>
      <c r="W1904" s="55"/>
      <c r="X1904" s="10"/>
      <c r="Y1904" s="10"/>
      <c r="Z1904" s="10"/>
    </row>
    <row r="1905" spans="1:26">
      <c r="A1905" s="10">
        <v>1913</v>
      </c>
      <c r="B1905" s="71" t="s">
        <v>9515</v>
      </c>
      <c r="C1905" s="50" t="s">
        <v>9516</v>
      </c>
      <c r="D1905" s="51" t="s">
        <v>2845</v>
      </c>
      <c r="E1905" s="71" t="s">
        <v>3042</v>
      </c>
      <c r="F1905" s="76" t="s">
        <v>9517</v>
      </c>
      <c r="G1905" s="60" t="s">
        <v>9518</v>
      </c>
      <c r="H1905" s="10" t="str">
        <f t="shared" si="30"/>
        <v>(1913, 'Phạm Minh Tiếp', '1988-09-24', 'Nam', 'Cà Mau', '0919 947 733
0919 181 834', 'MRKS20003', 44, 73, , 'TOCHIGI', '92000000', '2020-02-25', '', '2020-02-21', '', '50000000', '42000000', '', '', '', '', '', '', 'Admin', '2020-06-22 00:46:18'),</v>
      </c>
      <c r="I1905" s="10" t="str">
        <f t="shared" si="30"/>
        <v>(Phạm Minh Tiếp, '1988-09-24', 'Nam', 'Cà Mau', '0919 947 733
0919 181 834', 'MRKS20003', '(1913, 'Phạm Minh Tiếp', '1988-09-24', 'Nam', 'Cà Mau', '0919 947 733
0919 181 834', 'MRKS20003', 44, 73, , 'TOCHIGI', '92000000', '2020-02-25', '', '2020-02-21', '', '50000000', '42000000', '', '', '', '', '', '', 'Admin', '2020-06-22 00:46:18'),', 73, , TOCHIGI, '92000000', '2020-02-25', '50000000', '2020-02-21', '', '', '42000000', '', '', '', '', '', '', '', 'Admin', '2020-06-22 00:46:18'),</v>
      </c>
      <c r="J1905" s="58">
        <v>44</v>
      </c>
      <c r="K1905" s="58">
        <v>73</v>
      </c>
      <c r="L1905" s="58"/>
      <c r="M1905" s="83" t="s">
        <v>7895</v>
      </c>
      <c r="N1905" s="85">
        <v>92000000</v>
      </c>
      <c r="O1905" s="56" t="s">
        <v>5515</v>
      </c>
      <c r="P1905" s="159">
        <v>50000000</v>
      </c>
      <c r="Q1905" s="124">
        <v>42000000</v>
      </c>
      <c r="R1905" s="124"/>
      <c r="S1905" s="49" t="s">
        <v>8502</v>
      </c>
      <c r="T1905" s="49"/>
      <c r="U1905" s="130"/>
      <c r="V1905" s="55"/>
      <c r="W1905" s="55"/>
      <c r="X1905" s="10"/>
      <c r="Y1905" s="10"/>
      <c r="Z1905" s="10"/>
    </row>
    <row r="1906" spans="1:26">
      <c r="A1906" s="10">
        <v>1914</v>
      </c>
      <c r="B1906" s="71" t="s">
        <v>4840</v>
      </c>
      <c r="C1906" s="50" t="s">
        <v>9519</v>
      </c>
      <c r="D1906" s="51" t="s">
        <v>2845</v>
      </c>
      <c r="E1906" s="71" t="s">
        <v>2819</v>
      </c>
      <c r="F1906" s="76" t="s">
        <v>9520</v>
      </c>
      <c r="G1906" s="60" t="s">
        <v>9518</v>
      </c>
      <c r="H1906" s="10" t="str">
        <f t="shared" si="30"/>
        <v>(1914, 'Nguyễn Thành Đạt', '1986-02-25', 'Nam', 'Hồ Chí Minh', '0989 502 726
0359 3493 43', 'MRKS20003', 44, 73, , 'TOCHIGI', '92000000', '2020-03-05', '', '2020-02-21', '', '50000000', '42000000', '', '', '', '', '', '', 'Admin', '2020-06-22 00:46:18'),</v>
      </c>
      <c r="I1906" s="10" t="str">
        <f t="shared" si="30"/>
        <v>(Nguyễn Thành Đạt, '1986-02-25', 'Nam', 'Hồ Chí Minh', '0989 502 726
0359 3493 43', 'MRKS20003', '(1914, 'Nguyễn Thành Đạt', '1986-02-25', 'Nam', 'Hồ Chí Minh', '0989 502 726
0359 3493 43', 'MRKS20003', 44, 73, , 'TOCHIGI', '92000000', '2020-03-05', '', '2020-02-21', '', '50000000', '42000000', '', '', '', '', '', '', 'Admin', '2020-06-22 00:46:18'),', 73, , TOCHIGI, '92000000', '2020-03-05', '50000000', '2020-02-21', '', '', '42000000', '', '', '', '', '', '', '', 'Admin', '2020-06-22 00:46:18'),</v>
      </c>
      <c r="J1906" s="58">
        <v>44</v>
      </c>
      <c r="K1906" s="58">
        <v>73</v>
      </c>
      <c r="L1906" s="58"/>
      <c r="M1906" s="83" t="s">
        <v>7895</v>
      </c>
      <c r="N1906" s="85">
        <v>92000000</v>
      </c>
      <c r="O1906" s="56" t="s">
        <v>9521</v>
      </c>
      <c r="P1906" s="159">
        <v>50000000</v>
      </c>
      <c r="Q1906" s="124">
        <v>42000000</v>
      </c>
      <c r="R1906" s="124"/>
      <c r="S1906" s="49" t="s">
        <v>8502</v>
      </c>
      <c r="T1906" s="49"/>
      <c r="U1906" s="130"/>
      <c r="V1906" s="55"/>
      <c r="W1906" s="55"/>
      <c r="X1906" s="10"/>
      <c r="Y1906" s="10"/>
      <c r="Z1906" s="10"/>
    </row>
    <row r="1907" spans="1:26">
      <c r="A1907" s="10">
        <v>1915</v>
      </c>
      <c r="B1907" s="71" t="s">
        <v>9522</v>
      </c>
      <c r="C1907" s="50" t="s">
        <v>9365</v>
      </c>
      <c r="D1907" s="51" t="s">
        <v>2845</v>
      </c>
      <c r="E1907" s="71" t="s">
        <v>3317</v>
      </c>
      <c r="F1907" s="76" t="s">
        <v>9523</v>
      </c>
      <c r="G1907" s="60" t="s">
        <v>9524</v>
      </c>
      <c r="H1907" s="10" t="str">
        <f t="shared" si="30"/>
        <v>(1915, 'Trương Minh Tân', '1996-09-05', 'Nam', 'Tiền Giang', '0359 744 928
0966 362 908', 'MRKS20004', 93, 28, 487, 'TOKYO', '92000000', '2020-03-13', '', '2020-02-22', '', '50000000', '42000000', '', '', '', '', '', '', 'Admin', '2020-06-22 00:46:18'),</v>
      </c>
      <c r="I1907" s="10" t="str">
        <f t="shared" si="30"/>
        <v>(Trương Minh Tân, '1996-09-05', 'Nam', 'Tiền Giang', '0359 744 928
0966 362 908', 'MRKS20004', '(1915, 'Trương Minh Tân', '1996-09-05', 'Nam', 'Tiền Giang', '0359 744 928
0966 362 908', 'MRKS20004', 93, 28, 487, 'TOKYO', '92000000', '2020-03-13', '', '2020-02-22', '', '50000000', '42000000', '', '', '', '', '', '', 'Admin', '2020-06-22 00:46:18'),', 28, 487, TOKYO, '92000000', '2020-03-13', '50000000', '2020-02-22', '', '', '42000000', '', '', '', '', '', '', '', 'Admin', '2020-06-22 00:46:18'),</v>
      </c>
      <c r="J1907" s="58">
        <v>93</v>
      </c>
      <c r="K1907" s="58">
        <v>28</v>
      </c>
      <c r="L1907" s="58">
        <v>487</v>
      </c>
      <c r="M1907" s="83" t="s">
        <v>2823</v>
      </c>
      <c r="N1907" s="85">
        <v>92000000</v>
      </c>
      <c r="O1907" s="56" t="s">
        <v>9525</v>
      </c>
      <c r="P1907" s="159">
        <v>50000000</v>
      </c>
      <c r="Q1907" s="124">
        <v>42000000</v>
      </c>
      <c r="R1907" s="124"/>
      <c r="S1907" s="49" t="s">
        <v>9458</v>
      </c>
      <c r="T1907" s="49"/>
      <c r="U1907" s="130"/>
      <c r="V1907" s="55"/>
      <c r="W1907" s="55"/>
      <c r="X1907" s="10"/>
      <c r="Y1907" s="10"/>
      <c r="Z1907" s="10"/>
    </row>
    <row r="1908" spans="1:26">
      <c r="A1908" s="10">
        <v>1916</v>
      </c>
      <c r="B1908" s="71" t="s">
        <v>9526</v>
      </c>
      <c r="C1908" s="50" t="s">
        <v>7677</v>
      </c>
      <c r="D1908" s="51" t="s">
        <v>2845</v>
      </c>
      <c r="E1908" s="71" t="s">
        <v>2855</v>
      </c>
      <c r="F1908" s="76" t="s">
        <v>9527</v>
      </c>
      <c r="G1908" s="60" t="s">
        <v>9524</v>
      </c>
      <c r="H1908" s="10" t="str">
        <f t="shared" si="30"/>
        <v>(1916, 'Thạch Tài', '1996-03-13', 'Nam', 'Trà Vinh', '0965 389 831
0334 409 488', 'MRKS20004', 93, 28, 487, 'TOKYO', '92000000', '2020-03-10', '', '2020-02-22', '', '20000000', '72000000', '', '', '', '', '', '', 'Admin', '2020-06-22 00:46:18'),</v>
      </c>
      <c r="I1908" s="10" t="str">
        <f t="shared" si="30"/>
        <v>(Thạch Tài, '1996-03-13', 'Nam', 'Trà Vinh', '0965 389 831
0334 409 488', 'MRKS20004', '(1916, 'Thạch Tài', '1996-03-13', 'Nam', 'Trà Vinh', '0965 389 831
0334 409 488', 'MRKS20004', 93, 28, 487, 'TOKYO', '92000000', '2020-03-10', '', '2020-02-22', '', '20000000', '72000000', '', '', '', '', '', '', 'Admin', '2020-06-22 00:46:18'),', 28, 487, TOKYO, '92000000', '2020-03-10', '20000000', '2020-02-22', '', '', '72000000', '', '', '', '', '', '', '', 'Admin', '2020-06-22 00:46:18'),</v>
      </c>
      <c r="J1908" s="58">
        <v>93</v>
      </c>
      <c r="K1908" s="58">
        <v>28</v>
      </c>
      <c r="L1908" s="58">
        <v>487</v>
      </c>
      <c r="M1908" s="83" t="s">
        <v>2823</v>
      </c>
      <c r="N1908" s="85">
        <v>92000000</v>
      </c>
      <c r="O1908" s="56" t="s">
        <v>8506</v>
      </c>
      <c r="P1908" s="159">
        <v>20000000</v>
      </c>
      <c r="Q1908" s="124">
        <v>72000000</v>
      </c>
      <c r="R1908" s="124"/>
      <c r="S1908" s="49" t="s">
        <v>9458</v>
      </c>
      <c r="T1908" s="49"/>
      <c r="U1908" s="130"/>
      <c r="V1908" s="55"/>
      <c r="W1908" s="55"/>
      <c r="X1908" s="10"/>
      <c r="Y1908" s="10"/>
      <c r="Z1908" s="10"/>
    </row>
    <row r="1909" spans="1:26">
      <c r="A1909" s="10">
        <v>1917</v>
      </c>
      <c r="B1909" s="71" t="s">
        <v>9528</v>
      </c>
      <c r="C1909" s="50" t="s">
        <v>9529</v>
      </c>
      <c r="D1909" s="51" t="s">
        <v>2845</v>
      </c>
      <c r="E1909" s="71" t="s">
        <v>2881</v>
      </c>
      <c r="F1909" s="76" t="s">
        <v>9530</v>
      </c>
      <c r="G1909" s="60" t="s">
        <v>9524</v>
      </c>
      <c r="H1909" s="10" t="str">
        <f t="shared" si="30"/>
        <v>(1917, 'Phùng Quang Dương', '1990-03-03', 'Nam', 'Đồng Nai', '0982 997 774
0983 427 533', 'MRKS20004', 93, 28, 487, 'TOKYO', '92000000', '2020-03-14', '', '2020-02-22', '', '50000000', '42000000', '', '', '', '', '', '', 'Admin', '2020-06-22 00:46:18'),</v>
      </c>
      <c r="I1909" s="10" t="str">
        <f t="shared" si="30"/>
        <v>(Phùng Quang Dương, '1990-03-03', 'Nam', 'Đồng Nai', '0982 997 774
0983 427 533', 'MRKS20004', '(1917, 'Phùng Quang Dương', '1990-03-03', 'Nam', 'Đồng Nai', '0982 997 774
0983 427 533', 'MRKS20004', 93, 28, 487, 'TOKYO', '92000000', '2020-03-14', '', '2020-02-22', '', '50000000', '42000000', '', '', '', '', '', '', 'Admin', '2020-06-22 00:46:18'),', 28, 487, TOKYO, '92000000', '2020-03-14', '50000000', '2020-02-22', '', '', '42000000', '', '', '', '', '', '', '', 'Admin', '2020-06-22 00:46:18'),</v>
      </c>
      <c r="J1909" s="58">
        <v>93</v>
      </c>
      <c r="K1909" s="58">
        <v>28</v>
      </c>
      <c r="L1909" s="58">
        <v>487</v>
      </c>
      <c r="M1909" s="83" t="s">
        <v>2823</v>
      </c>
      <c r="N1909" s="85">
        <v>92000000</v>
      </c>
      <c r="O1909" s="56" t="s">
        <v>9531</v>
      </c>
      <c r="P1909" s="159">
        <v>50000000</v>
      </c>
      <c r="Q1909" s="124">
        <v>42000000</v>
      </c>
      <c r="R1909" s="124"/>
      <c r="S1909" s="49" t="s">
        <v>9458</v>
      </c>
      <c r="T1909" s="49"/>
      <c r="U1909" s="130"/>
      <c r="V1909" s="55"/>
      <c r="W1909" s="55"/>
      <c r="X1909" s="10"/>
      <c r="Y1909" s="10"/>
      <c r="Z1909" s="10"/>
    </row>
    <row r="1910" spans="1:26">
      <c r="A1910" s="10">
        <v>1918</v>
      </c>
      <c r="B1910" s="71" t="s">
        <v>9532</v>
      </c>
      <c r="C1910" s="50" t="s">
        <v>9533</v>
      </c>
      <c r="D1910" s="51" t="s">
        <v>2845</v>
      </c>
      <c r="E1910" s="71" t="s">
        <v>3279</v>
      </c>
      <c r="F1910" s="76" t="s">
        <v>9534</v>
      </c>
      <c r="G1910" s="60" t="s">
        <v>9535</v>
      </c>
      <c r="H1910" s="10" t="str">
        <f t="shared" si="30"/>
        <v>(1918, 'Ngô Văn Cường', '2001-02-26', 'Nam', 'Thanh Hóa', '0961 170 090
0339 730 338', 'MR20021', 18, 24, 414, 'NAGOYA', '99000000', '2020-03-04', '', '2020-02-25', '', '50000000', '49000000', '', '', '', '', '', '', 'Admin', '2020-06-22 00:46:18'),</v>
      </c>
      <c r="I1910" s="10" t="str">
        <f t="shared" si="30"/>
        <v>(Ngô Văn Cường, '2001-02-26', 'Nam', 'Thanh Hóa', '0961 170 090
0339 730 338', 'MR20021', '(1918, 'Ngô Văn Cường', '2001-02-26', 'Nam', 'Thanh Hóa', '0961 170 090
0339 730 338', 'MR20021', 18, 24, 414, 'NAGOYA', '99000000', '2020-03-04', '', '2020-02-25', '', '50000000', '49000000', '', '', '', '', '', '', 'Admin', '2020-06-22 00:46:18'),', 24, 414, NAGOYA, '99000000', '2020-03-04', '50000000', '2020-02-25', '', '', '49000000', '', '', '', '', '', '', '', 'Admin', '2020-06-22 00:46:18'),</v>
      </c>
      <c r="J1910" s="58">
        <v>18</v>
      </c>
      <c r="K1910" s="58">
        <v>24</v>
      </c>
      <c r="L1910" s="58">
        <v>414</v>
      </c>
      <c r="M1910" s="83" t="s">
        <v>6785</v>
      </c>
      <c r="N1910" s="85">
        <v>99000000</v>
      </c>
      <c r="O1910" s="56" t="s">
        <v>9376</v>
      </c>
      <c r="P1910" s="159">
        <v>50000000</v>
      </c>
      <c r="Q1910" s="124">
        <v>49000000</v>
      </c>
      <c r="R1910" s="124"/>
      <c r="S1910" s="49" t="s">
        <v>5515</v>
      </c>
      <c r="T1910" s="49"/>
      <c r="U1910" s="130"/>
      <c r="V1910" s="55"/>
      <c r="W1910" s="55"/>
      <c r="X1910" s="10"/>
      <c r="Y1910" s="10"/>
      <c r="Z1910" s="10"/>
    </row>
    <row r="1911" spans="1:26">
      <c r="A1911" s="10">
        <v>1919</v>
      </c>
      <c r="B1911" s="71" t="s">
        <v>9536</v>
      </c>
      <c r="C1911" s="50" t="s">
        <v>9537</v>
      </c>
      <c r="D1911" s="51" t="s">
        <v>2845</v>
      </c>
      <c r="E1911" s="71" t="s">
        <v>2846</v>
      </c>
      <c r="F1911" s="76" t="s">
        <v>9538</v>
      </c>
      <c r="G1911" s="60" t="s">
        <v>9535</v>
      </c>
      <c r="H1911" s="10" t="str">
        <f t="shared" si="30"/>
        <v>(1919, 'Huỳnh Phước Duy MR116', '2001-09-07', 'Nam', 'Bến Tre', '0373 321 704
0385 333 080', 'MR20021', 18, 24, 414, 'NAGOYA', '99000000', '2020-03-12', '', '2020-02-25', '', '30000000', '69000000', '', '', '', '', '', '', 'Admin', '2020-06-22 00:46:18'),</v>
      </c>
      <c r="I1911" s="10" t="str">
        <f t="shared" si="30"/>
        <v>(Huỳnh Phước Duy MR116, '2001-09-07', 'Nam', 'Bến Tre', '0373 321 704
0385 333 080', 'MR20021', '(1919, 'Huỳnh Phước Duy MR116', '2001-09-07', 'Nam', 'Bến Tre', '0373 321 704
0385 333 080', 'MR20021', 18, 24, 414, 'NAGOYA', '99000000', '2020-03-12', '', '2020-02-25', '', '30000000', '69000000', '', '', '', '', '', '', 'Admin', '2020-06-22 00:46:18'),', 24, 414, NAGOYA, '99000000', '2020-03-12', '30000000', '2020-02-25', '', '', '69000000', '', '', '', '', '', '', '', 'Admin', '2020-06-22 00:46:18'),</v>
      </c>
      <c r="J1911" s="58">
        <v>18</v>
      </c>
      <c r="K1911" s="58">
        <v>24</v>
      </c>
      <c r="L1911" s="58">
        <v>414</v>
      </c>
      <c r="M1911" s="83" t="s">
        <v>6785</v>
      </c>
      <c r="N1911" s="85">
        <v>99000000</v>
      </c>
      <c r="O1911" s="56" t="s">
        <v>9539</v>
      </c>
      <c r="P1911" s="159">
        <v>30000000</v>
      </c>
      <c r="Q1911" s="124">
        <v>69000000</v>
      </c>
      <c r="R1911" s="124"/>
      <c r="S1911" s="49" t="s">
        <v>5515</v>
      </c>
      <c r="T1911" s="49"/>
      <c r="U1911" s="130"/>
      <c r="V1911" s="55"/>
      <c r="W1911" s="55"/>
      <c r="X1911" s="10"/>
      <c r="Y1911" s="10"/>
      <c r="Z1911" s="10"/>
    </row>
    <row r="1912" spans="1:26">
      <c r="A1912" s="10">
        <v>1920</v>
      </c>
      <c r="B1912" s="71" t="s">
        <v>9540</v>
      </c>
      <c r="C1912" s="50" t="s">
        <v>9541</v>
      </c>
      <c r="D1912" s="51" t="s">
        <v>2845</v>
      </c>
      <c r="E1912" s="71" t="s">
        <v>2855</v>
      </c>
      <c r="F1912" s="76" t="s">
        <v>9542</v>
      </c>
      <c r="G1912" s="60" t="s">
        <v>9543</v>
      </c>
      <c r="H1912" s="10" t="str">
        <f t="shared" si="30"/>
        <v>(1920, 'Trần Châu Chí Tình', '2000-12-31', 'Nam', 'Trà Vinh', '0337 441 408
0908 706 136', 'MR20022', 25, 17, 751, 'CHIBA', '92000000', '2020-03-05', '', '2020-02-27', '', '30000000', '62000000', '', '', '', '', '', '', 'Admin', '2020-06-22 00:46:18'),</v>
      </c>
      <c r="I1912" s="10" t="str">
        <f t="shared" si="30"/>
        <v>(Trần Châu Chí Tình, '2000-12-31', 'Nam', 'Trà Vinh', '0337 441 408
0908 706 136', 'MR20022', '(1920, 'Trần Châu Chí Tình', '2000-12-31', 'Nam', 'Trà Vinh', '0337 441 408
0908 706 136', 'MR20022', 25, 17, 751, 'CHIBA', '92000000', '2020-03-05', '', '2020-02-27', '', '30000000', '62000000', '', '', '', '', '', '', 'Admin', '2020-06-22 00:46:18'),', 17, 751, CHIBA, '92000000', '2020-03-05', '30000000', '2020-02-27', '', '', '62000000', '', '', '', '', '', '', '', 'Admin', '2020-06-22 00:46:18'),</v>
      </c>
      <c r="J1912" s="58">
        <v>25</v>
      </c>
      <c r="K1912" s="58">
        <v>17</v>
      </c>
      <c r="L1912" s="58">
        <v>751</v>
      </c>
      <c r="M1912" s="83" t="s">
        <v>2936</v>
      </c>
      <c r="N1912" s="85">
        <v>92000000</v>
      </c>
      <c r="O1912" s="56" t="s">
        <v>9521</v>
      </c>
      <c r="P1912" s="159">
        <v>30000000</v>
      </c>
      <c r="Q1912" s="124">
        <v>62000000</v>
      </c>
      <c r="R1912" s="124"/>
      <c r="S1912" s="49" t="s">
        <v>6998</v>
      </c>
      <c r="T1912" s="49"/>
      <c r="U1912" s="130"/>
      <c r="V1912" s="55"/>
      <c r="W1912" s="55"/>
      <c r="X1912" s="10"/>
      <c r="Y1912" s="10"/>
      <c r="Z1912" s="10"/>
    </row>
    <row r="1913" spans="1:26">
      <c r="A1913" s="10">
        <v>1921</v>
      </c>
      <c r="B1913" s="71" t="s">
        <v>9545</v>
      </c>
      <c r="C1913" s="50" t="s">
        <v>9452</v>
      </c>
      <c r="D1913" s="51" t="s">
        <v>2845</v>
      </c>
      <c r="E1913" s="71" t="s">
        <v>2846</v>
      </c>
      <c r="F1913" s="76" t="s">
        <v>9546</v>
      </c>
      <c r="G1913" s="60" t="s">
        <v>9543</v>
      </c>
      <c r="H1913" s="10" t="str">
        <f t="shared" si="30"/>
        <v>(1921, 'Châu Lê Thanh Sang', '2001-08-19', 'Nam', 'Bến Tre', '0384 695 875
0788 872 284', 'MR20022', 25, 17, 751, 'CHIBA', '92000000', '2019-12-24', '', '2020-02-27', '', '50000000', '42000000', '', '', '', '', '', '', 'Admin', '2020-06-22 00:46:18'),</v>
      </c>
      <c r="I1913" s="10" t="str">
        <f t="shared" si="30"/>
        <v>(Châu Lê Thanh Sang, '2001-08-19', 'Nam', 'Bến Tre', '0384 695 875
0788 872 284', 'MR20022', '(1921, 'Châu Lê Thanh Sang', '2001-08-19', 'Nam', 'Bến Tre', '0384 695 875
0788 872 284', 'MR20022', 25, 17, 751, 'CHIBA', '92000000', '2019-12-24', '', '2020-02-27', '', '50000000', '42000000', '', '', '', '', '', '', 'Admin', '2020-06-22 00:46:18'),', 17, 751, CHIBA, '92000000', '2019-12-24', '50000000', '2020-02-27', '', '', '42000000', '', '', '', '', '', '', '', 'Admin', '2020-06-22 00:46:18'),</v>
      </c>
      <c r="J1913" s="58">
        <v>25</v>
      </c>
      <c r="K1913" s="58">
        <v>17</v>
      </c>
      <c r="L1913" s="58">
        <v>751</v>
      </c>
      <c r="M1913" s="83" t="s">
        <v>2936</v>
      </c>
      <c r="N1913" s="85">
        <v>92000000</v>
      </c>
      <c r="O1913" s="56" t="s">
        <v>8762</v>
      </c>
      <c r="P1913" s="159">
        <v>50000000</v>
      </c>
      <c r="Q1913" s="124">
        <v>42000000</v>
      </c>
      <c r="R1913" s="124"/>
      <c r="S1913" s="49" t="s">
        <v>6998</v>
      </c>
      <c r="T1913" s="49"/>
      <c r="U1913" s="130"/>
      <c r="V1913" s="55"/>
      <c r="W1913" s="55"/>
      <c r="X1913" s="10"/>
      <c r="Y1913" s="10"/>
      <c r="Z1913" s="10"/>
    </row>
    <row r="1914" spans="1:26">
      <c r="A1914" s="10">
        <v>1922</v>
      </c>
      <c r="B1914" s="71" t="s">
        <v>9547</v>
      </c>
      <c r="C1914" s="50" t="s">
        <v>5037</v>
      </c>
      <c r="D1914" s="51" t="s">
        <v>2845</v>
      </c>
      <c r="E1914" s="71" t="s">
        <v>2846</v>
      </c>
      <c r="F1914" s="76" t="s">
        <v>9548</v>
      </c>
      <c r="G1914" s="60" t="s">
        <v>9543</v>
      </c>
      <c r="H1914" s="10" t="str">
        <f t="shared" si="30"/>
        <v>(1922, 'Lê Thành Trung', '1997-01-07', 'Nam', 'Bến Tre', '0376 006 415
0369 275 965', 'MR20022', 25, 17, 751, 'CHIBA', '92000000', '2020-03-05', '', '2020-02-27', '', '50000000', '42000000', '', '', '', '', '', '', 'Admin', '2020-06-22 00:46:18'),</v>
      </c>
      <c r="I1914" s="10" t="str">
        <f t="shared" si="30"/>
        <v>(Lê Thành Trung, '1997-01-07', 'Nam', 'Bến Tre', '0376 006 415
0369 275 965', 'MR20022', '(1922, 'Lê Thành Trung', '1997-01-07', 'Nam', 'Bến Tre', '0376 006 415
0369 275 965', 'MR20022', 25, 17, 751, 'CHIBA', '92000000', '2020-03-05', '', '2020-02-27', '', '50000000', '42000000', '', '', '', '', '', '', 'Admin', '2020-06-22 00:46:18'),', 17, 751, CHIBA, '92000000', '2020-03-05', '50000000', '2020-02-27', '', '', '42000000', '', '', '', '', '', '', '', 'Admin', '2020-06-22 00:46:18'),</v>
      </c>
      <c r="J1914" s="58">
        <v>25</v>
      </c>
      <c r="K1914" s="58">
        <v>17</v>
      </c>
      <c r="L1914" s="58">
        <v>751</v>
      </c>
      <c r="M1914" s="83" t="s">
        <v>2936</v>
      </c>
      <c r="N1914" s="85">
        <v>92000000</v>
      </c>
      <c r="O1914" s="56" t="s">
        <v>9521</v>
      </c>
      <c r="P1914" s="159">
        <v>50000000</v>
      </c>
      <c r="Q1914" s="124">
        <v>42000000</v>
      </c>
      <c r="R1914" s="124"/>
      <c r="S1914" s="49" t="s">
        <v>6998</v>
      </c>
      <c r="T1914" s="49"/>
      <c r="U1914" s="130"/>
      <c r="V1914" s="55"/>
      <c r="W1914" s="55"/>
      <c r="X1914" s="10"/>
      <c r="Y1914" s="10"/>
      <c r="Z1914" s="10"/>
    </row>
    <row r="1915" spans="1:26">
      <c r="A1915" s="10">
        <v>1923</v>
      </c>
      <c r="B1915" s="71" t="s">
        <v>9549</v>
      </c>
      <c r="C1915" s="50" t="s">
        <v>9550</v>
      </c>
      <c r="D1915" s="51" t="s">
        <v>2845</v>
      </c>
      <c r="E1915" s="71" t="s">
        <v>3279</v>
      </c>
      <c r="F1915" s="76" t="s">
        <v>9551</v>
      </c>
      <c r="G1915" s="60" t="s">
        <v>9552</v>
      </c>
      <c r="H1915" s="10" t="str">
        <f t="shared" si="30"/>
        <v>(1923, 'Mai Công Duy', '2001-09-09', 'Nam', 'Thanh Hóa', '0368 945 232
0393 184 888', 'MRHL20006', 140, 51, 705, 'OSAKA', '69000000', '2020-03-04', '', '2020-02-11', '', '34500000', '34500000', '', '', '', '', '', '', 'Admin', '2020-06-22 00:46:18'),</v>
      </c>
      <c r="I1915" s="10" t="str">
        <f t="shared" si="30"/>
        <v>(Mai Công Duy, '2001-09-09', 'Nam', 'Thanh Hóa', '0368 945 232
0393 184 888', 'MRHL20006', '(1923, 'Mai Công Duy', '2001-09-09', 'Nam', 'Thanh Hóa', '0368 945 232
0393 184 888', 'MRHL20006', 140, 51, 705, 'OSAKA', '69000000', '2020-03-04', '', '2020-02-11', '', '34500000', '34500000', '', '', '', '', '', '', 'Admin', '2020-06-22 00:46:18'),', 51, 705, OSAKA, '69000000', '2020-03-04', '34500000', '2020-02-11', '', '', '34500000', '', '', '', '', '', '', '', 'Admin', '2020-06-22 00:46:18'),</v>
      </c>
      <c r="J1915" s="58">
        <v>140</v>
      </c>
      <c r="K1915" s="58">
        <v>51</v>
      </c>
      <c r="L1915" s="58">
        <v>705</v>
      </c>
      <c r="M1915" s="83" t="s">
        <v>3343</v>
      </c>
      <c r="N1915" s="85">
        <v>69000000</v>
      </c>
      <c r="O1915" s="56" t="s">
        <v>9376</v>
      </c>
      <c r="P1915" s="159">
        <v>34500000</v>
      </c>
      <c r="Q1915" s="124">
        <v>34500000</v>
      </c>
      <c r="R1915" s="124"/>
      <c r="S1915" s="49" t="s">
        <v>9306</v>
      </c>
      <c r="T1915" s="49"/>
      <c r="U1915" s="130"/>
      <c r="V1915" s="55"/>
      <c r="W1915" s="55"/>
      <c r="X1915" s="10"/>
      <c r="Y1915" s="10"/>
      <c r="Z1915" s="10"/>
    </row>
    <row r="1916" spans="1:26">
      <c r="A1916" s="10">
        <v>1924</v>
      </c>
      <c r="B1916" s="71" t="s">
        <v>9554</v>
      </c>
      <c r="C1916" s="50" t="s">
        <v>9555</v>
      </c>
      <c r="D1916" s="51" t="s">
        <v>2818</v>
      </c>
      <c r="E1916" s="71" t="s">
        <v>2876</v>
      </c>
      <c r="F1916" s="76" t="s">
        <v>9371</v>
      </c>
      <c r="G1916" s="60" t="s">
        <v>9556</v>
      </c>
      <c r="H1916" s="10" t="str">
        <f t="shared" si="30"/>
        <v>(1924, 'Phạm Mai Nhi', '1998-05-29', 'Nữ', 'Vĩnh Long', '0397 771 200
0933 767 526', 'MRHL20007', 140, 35, 695, 'MIYAZAKI', '69000000', '2020-03-03', '', '2020-02-25', '', '34500000', '34500000', '', '', '', '', '', '', 'Admin', '2020-06-22 00:46:18'),</v>
      </c>
      <c r="I1916" s="10" t="str">
        <f t="shared" si="30"/>
        <v>(Phạm Mai Nhi, '1998-05-29', 'Nữ', 'Vĩnh Long', '0397 771 200
0933 767 526', 'MRHL20007', '(1924, 'Phạm Mai Nhi', '1998-05-29', 'Nữ', 'Vĩnh Long', '0397 771 200
0933 767 526', 'MRHL20007', 140, 35, 695, 'MIYAZAKI', '69000000', '2020-03-03', '', '2020-02-25', '', '34500000', '34500000', '', '', '', '', '', '', 'Admin', '2020-06-22 00:46:18'),', 35, 695, MIYAZAKI, '69000000', '2020-03-03', '34500000', '2020-02-25', '', '', '34500000', '', '', '', '', '', '', '', 'Admin', '2020-06-22 00:46:18'),</v>
      </c>
      <c r="J1916" s="58">
        <v>140</v>
      </c>
      <c r="K1916" s="58">
        <v>35</v>
      </c>
      <c r="L1916" s="58">
        <v>695</v>
      </c>
      <c r="M1916" s="83" t="s">
        <v>6186</v>
      </c>
      <c r="N1916" s="85">
        <v>69000000</v>
      </c>
      <c r="O1916" s="56" t="s">
        <v>9557</v>
      </c>
      <c r="P1916" s="159">
        <v>34500000</v>
      </c>
      <c r="Q1916" s="124">
        <v>34500000</v>
      </c>
      <c r="R1916" s="124"/>
      <c r="S1916" s="49" t="s">
        <v>5515</v>
      </c>
      <c r="T1916" s="49"/>
      <c r="U1916" s="130"/>
      <c r="V1916" s="55"/>
      <c r="W1916" s="55"/>
      <c r="X1916" s="10"/>
      <c r="Y1916" s="10"/>
      <c r="Z1916" s="10"/>
    </row>
    <row r="1917" spans="1:26">
      <c r="A1917" s="10">
        <v>1925</v>
      </c>
      <c r="B1917" s="71" t="s">
        <v>9558</v>
      </c>
      <c r="C1917" s="50" t="s">
        <v>9559</v>
      </c>
      <c r="D1917" s="51" t="s">
        <v>2845</v>
      </c>
      <c r="E1917" s="71" t="s">
        <v>2846</v>
      </c>
      <c r="F1917" s="76" t="s">
        <v>9560</v>
      </c>
      <c r="G1917" s="60" t="s">
        <v>9561</v>
      </c>
      <c r="H1917" s="10" t="str">
        <f t="shared" si="30"/>
        <v>(1925, 'Ngô Thanh Quốc', '2001-09-16', 'Nam', 'Bến Tre', '0387 852 997
0813 364 997', 'MG1846MR', 99, 76, , 'ISHIKAWA', '103000000', '2020-03-06', '', '2020-02-28', '', '50000000', '53000000', '', '', '', '', '', '', 'Admin', '2020-06-22 00:46:18'),</v>
      </c>
      <c r="I1917" s="10" t="str">
        <f t="shared" si="30"/>
        <v>(Ngô Thanh Quốc, '2001-09-16', 'Nam', 'Bến Tre', '0387 852 997
0813 364 997', 'MG1846MR', '(1925, 'Ngô Thanh Quốc', '2001-09-16', 'Nam', 'Bến Tre', '0387 852 997
0813 364 997', 'MG1846MR', 99, 76, , 'ISHIKAWA', '103000000', '2020-03-06', '', '2020-02-28', '', '50000000', '53000000', '', '', '', '', '', '', 'Admin', '2020-06-22 00:46:18'),', 76, , ISHIKAWA, '103000000', '2020-03-06', '50000000', '2020-02-28', '', '', '53000000', '', '', '', '', '', '', '', 'Admin', '2020-06-22 00:46:18'),</v>
      </c>
      <c r="J1917" s="58">
        <v>99</v>
      </c>
      <c r="K1917" s="58">
        <v>76</v>
      </c>
      <c r="L1917" s="58"/>
      <c r="M1917" s="83" t="s">
        <v>539</v>
      </c>
      <c r="N1917" s="85">
        <v>103000000</v>
      </c>
      <c r="O1917" s="56" t="s">
        <v>6320</v>
      </c>
      <c r="P1917" s="159">
        <v>50000000</v>
      </c>
      <c r="Q1917" s="124">
        <v>53000000</v>
      </c>
      <c r="R1917" s="124"/>
      <c r="S1917" s="49" t="s">
        <v>5662</v>
      </c>
      <c r="T1917" s="49"/>
      <c r="U1917" s="130"/>
      <c r="V1917" s="55"/>
      <c r="W1917" s="55"/>
      <c r="X1917" s="10"/>
      <c r="Y1917" s="10"/>
      <c r="Z1917" s="10"/>
    </row>
    <row r="1918" spans="1:26">
      <c r="A1918" s="10">
        <v>1926</v>
      </c>
      <c r="B1918" s="71" t="s">
        <v>9564</v>
      </c>
      <c r="C1918" s="50" t="s">
        <v>9565</v>
      </c>
      <c r="D1918" s="51" t="s">
        <v>2845</v>
      </c>
      <c r="E1918" s="71" t="s">
        <v>3080</v>
      </c>
      <c r="F1918" s="76" t="s">
        <v>9566</v>
      </c>
      <c r="G1918" s="60" t="s">
        <v>9567</v>
      </c>
      <c r="H1918" s="10" t="str">
        <f t="shared" si="30"/>
        <v>(1926, 'Lê Đỗ Phước', '2001-03-26', 'Nam', 'Long An', '0924 982 342
0903 076 555', 'MR20024', 119, 32, 555, 'TOKYO', '103000000', '2020-03-12', '', '2020-03-05', '2020-20-08', '50000000', '53000000', '', '', '', '', '', '', 'Admin', '2020-06-22 00:46:18'),</v>
      </c>
      <c r="I1918" s="10" t="str">
        <f t="shared" si="30"/>
        <v>(Lê Đỗ Phước, '2001-03-26', 'Nam', 'Long An', '0924 982 342
0903 076 555', 'MR20024', '(1926, 'Lê Đỗ Phước', '2001-03-26', 'Nam', 'Long An', '0924 982 342
0903 076 555', 'MR20024', 119, 32, 555, 'TOKYO', '103000000', '2020-03-12', '', '2020-03-05', '2020-20-08', '50000000', '53000000', '', '', '', '', '', '', 'Admin', '2020-06-22 00:46:18'),', 32, 555, TOKYO, '103000000', '2020-03-12', '50000000', '2020-03-05', '2020-20-08', '', '53000000', '', '', '', '', '', '', '', 'Admin', '2020-06-22 00:46:18'),</v>
      </c>
      <c r="J1918" s="58">
        <v>119</v>
      </c>
      <c r="K1918" s="58">
        <v>32</v>
      </c>
      <c r="L1918" s="58">
        <v>555</v>
      </c>
      <c r="M1918" s="83" t="s">
        <v>2823</v>
      </c>
      <c r="N1918" s="85">
        <v>103000000</v>
      </c>
      <c r="O1918" s="56" t="s">
        <v>9539</v>
      </c>
      <c r="P1918" s="159">
        <v>50000000</v>
      </c>
      <c r="Q1918" s="124">
        <v>53000000</v>
      </c>
      <c r="R1918" s="124"/>
      <c r="S1918" s="49" t="s">
        <v>9521</v>
      </c>
      <c r="T1918" s="49" t="s">
        <v>9363</v>
      </c>
      <c r="U1918" s="130"/>
      <c r="V1918" s="55"/>
      <c r="W1918" s="55"/>
      <c r="X1918" s="10"/>
      <c r="Y1918" s="10"/>
      <c r="Z1918" s="10"/>
    </row>
    <row r="1919" spans="1:26">
      <c r="A1919" s="10">
        <v>1928</v>
      </c>
      <c r="B1919" s="71" t="s">
        <v>9568</v>
      </c>
      <c r="C1919" s="50" t="s">
        <v>5191</v>
      </c>
      <c r="D1919" s="51" t="s">
        <v>2845</v>
      </c>
      <c r="E1919" s="71" t="s">
        <v>2855</v>
      </c>
      <c r="F1919" s="76" t="s">
        <v>9569</v>
      </c>
      <c r="G1919" s="60" t="s">
        <v>9567</v>
      </c>
      <c r="H1919" s="10" t="str">
        <f t="shared" si="30"/>
        <v>(1928, 'Nguyễn Văn Sang', '1999-01-03', 'Nam', 'Trà Vinh', '0963 670 314
0399 211 134', 'MR20024', 119, 32, 555, 'TOKYO', '103000000', '2020-03-11', '', '2020-03-05', '2020-20-08', '50000000', '53000000', '', '', '', '', '', '', 'Admin', '2020-06-22 00:46:18'),</v>
      </c>
      <c r="I1919" s="10" t="str">
        <f t="shared" si="30"/>
        <v>(Nguyễn Văn Sang, '1999-01-03', 'Nam', 'Trà Vinh', '0963 670 314
0399 211 134', 'MR20024', '(1928, 'Nguyễn Văn Sang', '1999-01-03', 'Nam', 'Trà Vinh', '0963 670 314
0399 211 134', 'MR20024', 119, 32, 555, 'TOKYO', '103000000', '2020-03-11', '', '2020-03-05', '2020-20-08', '50000000', '53000000', '', '', '', '', '', '', 'Admin', '2020-06-22 00:46:18'),', 32, 555, TOKYO, '103000000', '2020-03-11', '50000000', '2020-03-05', '2020-20-08', '', '53000000', '', '', '', '', '', '', '', 'Admin', '2020-06-22 00:46:18'),</v>
      </c>
      <c r="J1919" s="58">
        <v>119</v>
      </c>
      <c r="K1919" s="58">
        <v>32</v>
      </c>
      <c r="L1919" s="58">
        <v>555</v>
      </c>
      <c r="M1919" s="83" t="s">
        <v>2823</v>
      </c>
      <c r="N1919" s="85">
        <v>103000000</v>
      </c>
      <c r="O1919" s="56" t="s">
        <v>8501</v>
      </c>
      <c r="P1919" s="159">
        <v>50000000</v>
      </c>
      <c r="Q1919" s="124">
        <v>53000000</v>
      </c>
      <c r="R1919" s="124"/>
      <c r="S1919" s="49" t="s">
        <v>9521</v>
      </c>
      <c r="T1919" s="49" t="s">
        <v>9363</v>
      </c>
      <c r="U1919" s="130"/>
      <c r="V1919" s="55"/>
      <c r="W1919" s="55"/>
      <c r="X1919" s="10"/>
      <c r="Y1919" s="10"/>
      <c r="Z1919" s="10"/>
    </row>
    <row r="1920" spans="1:26">
      <c r="A1920" s="10">
        <v>1929</v>
      </c>
      <c r="B1920" s="71" t="s">
        <v>9570</v>
      </c>
      <c r="C1920" s="50" t="s">
        <v>9571</v>
      </c>
      <c r="D1920" s="51" t="s">
        <v>2845</v>
      </c>
      <c r="E1920" s="71" t="s">
        <v>2846</v>
      </c>
      <c r="F1920" s="76" t="s">
        <v>9572</v>
      </c>
      <c r="G1920" s="60" t="s">
        <v>9567</v>
      </c>
      <c r="H1920" s="10" t="str">
        <f t="shared" si="30"/>
        <v>(1929, 'Phạm Nhuận Phát', '1999-04-13', 'Nam', 'Bến Tre', '0392 723 021
0985 270 580', 'MR20024', 119, 32, 555, 'TOKYO', '103000000', '2020-03-12', '', '2020-03-05', '2020-20-08', '50000000', '53000000', '', '', '', '', '', '', 'Admin', '2020-06-22 00:46:18'),</v>
      </c>
      <c r="I1920" s="10" t="str">
        <f t="shared" si="30"/>
        <v>(Phạm Nhuận Phát, '1999-04-13', 'Nam', 'Bến Tre', '0392 723 021
0985 270 580', 'MR20024', '(1929, 'Phạm Nhuận Phát', '1999-04-13', 'Nam', 'Bến Tre', '0392 723 021
0985 270 580', 'MR20024', 119, 32, 555, 'TOKYO', '103000000', '2020-03-12', '', '2020-03-05', '2020-20-08', '50000000', '53000000', '', '', '', '', '', '', 'Admin', '2020-06-22 00:46:18'),', 32, 555, TOKYO, '103000000', '2020-03-12', '50000000', '2020-03-05', '2020-20-08', '', '53000000', '', '', '', '', '', '', '', 'Admin', '2020-06-22 00:46:18'),</v>
      </c>
      <c r="J1920" s="58">
        <v>119</v>
      </c>
      <c r="K1920" s="58">
        <v>32</v>
      </c>
      <c r="L1920" s="58">
        <v>555</v>
      </c>
      <c r="M1920" s="83" t="s">
        <v>2823</v>
      </c>
      <c r="N1920" s="85">
        <v>103000000</v>
      </c>
      <c r="O1920" s="56" t="s">
        <v>9539</v>
      </c>
      <c r="P1920" s="159">
        <v>50000000</v>
      </c>
      <c r="Q1920" s="124">
        <v>53000000</v>
      </c>
      <c r="R1920" s="124"/>
      <c r="S1920" s="49" t="s">
        <v>9521</v>
      </c>
      <c r="T1920" s="49" t="s">
        <v>9363</v>
      </c>
      <c r="U1920" s="130"/>
      <c r="V1920" s="55"/>
      <c r="W1920" s="55"/>
      <c r="X1920" s="10"/>
      <c r="Y1920" s="10"/>
      <c r="Z1920" s="10"/>
    </row>
    <row r="1921" spans="1:26">
      <c r="A1921" s="10">
        <v>1930</v>
      </c>
      <c r="B1921" s="71" t="s">
        <v>9573</v>
      </c>
      <c r="C1921" s="50" t="s">
        <v>9574</v>
      </c>
      <c r="D1921" s="51" t="s">
        <v>2845</v>
      </c>
      <c r="E1921" s="71" t="s">
        <v>2846</v>
      </c>
      <c r="F1921" s="76" t="s">
        <v>9575</v>
      </c>
      <c r="G1921" s="60" t="s">
        <v>9567</v>
      </c>
      <c r="H1921" s="10" t="str">
        <f t="shared" si="30"/>
        <v>(1930, 'Võ Thanh Tú', '1998-02-08', 'Nam', 'Bến Tre', '0377 006 062
0354 799 836', 'MR20024', 119, 32, 555, 'TOKYO', '103000000', '2020-03-11', '', '2020-03-05', '2020-20-08', '50000000', '53000000', '', '', '', '', '', '', 'Admin', '2020-06-22 00:46:18'),</v>
      </c>
      <c r="I1921" s="10" t="str">
        <f t="shared" si="30"/>
        <v>(Võ Thanh Tú, '1998-02-08', 'Nam', 'Bến Tre', '0377 006 062
0354 799 836', 'MR20024', '(1930, 'Võ Thanh Tú', '1998-02-08', 'Nam', 'Bến Tre', '0377 006 062
0354 799 836', 'MR20024', 119, 32, 555, 'TOKYO', '103000000', '2020-03-11', '', '2020-03-05', '2020-20-08', '50000000', '53000000', '', '', '', '', '', '', 'Admin', '2020-06-22 00:46:18'),', 32, 555, TOKYO, '103000000', '2020-03-11', '50000000', '2020-03-05', '2020-20-08', '', '53000000', '', '', '', '', '', '', '', 'Admin', '2020-06-22 00:46:18'),</v>
      </c>
      <c r="J1921" s="58">
        <v>119</v>
      </c>
      <c r="K1921" s="58">
        <v>32</v>
      </c>
      <c r="L1921" s="58">
        <v>555</v>
      </c>
      <c r="M1921" s="83" t="s">
        <v>2823</v>
      </c>
      <c r="N1921" s="85">
        <v>103000000</v>
      </c>
      <c r="O1921" s="56" t="s">
        <v>8501</v>
      </c>
      <c r="P1921" s="159">
        <v>50000000</v>
      </c>
      <c r="Q1921" s="124">
        <v>53000000</v>
      </c>
      <c r="R1921" s="124"/>
      <c r="S1921" s="49" t="s">
        <v>9521</v>
      </c>
      <c r="T1921" s="49" t="s">
        <v>9363</v>
      </c>
      <c r="U1921" s="130"/>
      <c r="V1921" s="55"/>
      <c r="W1921" s="55"/>
      <c r="X1921" s="10"/>
      <c r="Y1921" s="10"/>
      <c r="Z1921" s="10"/>
    </row>
    <row r="1922" spans="1:26">
      <c r="A1922" s="10">
        <v>1931</v>
      </c>
      <c r="B1922" s="71" t="s">
        <v>9576</v>
      </c>
      <c r="C1922" s="50" t="s">
        <v>9577</v>
      </c>
      <c r="D1922" s="51" t="s">
        <v>2818</v>
      </c>
      <c r="E1922" s="71" t="s">
        <v>2846</v>
      </c>
      <c r="F1922" s="76" t="s">
        <v>9578</v>
      </c>
      <c r="G1922" s="60" t="s">
        <v>9567</v>
      </c>
      <c r="H1922" s="10" t="str">
        <f t="shared" si="30"/>
        <v>(1931, 'Nguyễn Thị Như Quỳnh', '2000-03-18', 'Nữ', 'Bến Tre', '0333 460 223
0364 587 058', 'MR20024', 119, 32, 555, 'TOKYO', '103000000', '2020-03-13', '', '2020-03-05', '2020-20-08', '50000000', '53000000', '', '', '', '', '', '', 'Admin', '2020-06-22 00:46:18'),</v>
      </c>
      <c r="I1922" s="10" t="str">
        <f t="shared" si="30"/>
        <v>(Nguyễn Thị Như Quỳnh, '2000-03-18', 'Nữ', 'Bến Tre', '0333 460 223
0364 587 058', 'MR20024', '(1931, 'Nguyễn Thị Như Quỳnh', '2000-03-18', 'Nữ', 'Bến Tre', '0333 460 223
0364 587 058', 'MR20024', 119, 32, 555, 'TOKYO', '103000000', '2020-03-13', '', '2020-03-05', '2020-20-08', '50000000', '53000000', '', '', '', '', '', '', 'Admin', '2020-06-22 00:46:18'),', 32, 555, TOKYO, '103000000', '2020-03-13', '50000000', '2020-03-05', '2020-20-08', '', '53000000', '', '', '', '', '', '', '', 'Admin', '2020-06-22 00:46:18'),</v>
      </c>
      <c r="J1922" s="58">
        <v>119</v>
      </c>
      <c r="K1922" s="58">
        <v>32</v>
      </c>
      <c r="L1922" s="58">
        <v>555</v>
      </c>
      <c r="M1922" s="83" t="s">
        <v>2823</v>
      </c>
      <c r="N1922" s="85">
        <v>103000000</v>
      </c>
      <c r="O1922" s="56" t="s">
        <v>9525</v>
      </c>
      <c r="P1922" s="159">
        <v>50000000</v>
      </c>
      <c r="Q1922" s="124">
        <v>53000000</v>
      </c>
      <c r="R1922" s="124"/>
      <c r="S1922" s="49" t="s">
        <v>9521</v>
      </c>
      <c r="T1922" s="49" t="s">
        <v>9363</v>
      </c>
      <c r="U1922" s="130"/>
      <c r="V1922" s="55"/>
      <c r="W1922" s="55"/>
      <c r="X1922" s="10"/>
      <c r="Y1922" s="10"/>
      <c r="Z1922" s="10"/>
    </row>
    <row r="1923" spans="1:26">
      <c r="A1923" s="10">
        <v>1932</v>
      </c>
      <c r="B1923" s="71" t="s">
        <v>9579</v>
      </c>
      <c r="C1923" s="50" t="s">
        <v>9580</v>
      </c>
      <c r="D1923" s="51" t="s">
        <v>2818</v>
      </c>
      <c r="E1923" s="71" t="s">
        <v>2846</v>
      </c>
      <c r="F1923" s="76" t="s">
        <v>9581</v>
      </c>
      <c r="G1923" s="60" t="s">
        <v>9567</v>
      </c>
      <c r="H1923" s="10" t="str">
        <f t="shared" ref="H1923:I1986" si="31">"("&amp;A1923&amp;", "&amp;"'"&amp;B1923&amp;"'"&amp;", "&amp;"'"&amp;C1923&amp;"'"&amp;", "&amp;"'"&amp;D1923&amp;"'"&amp;", "&amp;"'"&amp;E1923&amp;"'"&amp;", "&amp;"'"&amp;F1923&amp;"'"&amp;", "&amp;"'"&amp;G1923&amp;"'"&amp;", "&amp;J1923&amp;", "&amp;K1923&amp;", "&amp;L1923&amp;", "&amp;"'"&amp;M1923&amp;"'"&amp;", "&amp;"'"&amp;N1923&amp;"'"&amp;", "&amp;"'"&amp;O1923&amp;"'"&amp;", "&amp;"'"&amp;R1923&amp;"'"&amp;", "&amp;"'"&amp;S1923&amp;"'"&amp;", "&amp;"'"&amp;T1923&amp;"'"&amp;", "&amp;"'"&amp;P1923&amp;"'"&amp;", "&amp;"'"&amp;Q1923&amp;"'"&amp;", "&amp;"'"&amp;U1923&amp;"'"&amp;", "&amp;"'"&amp;V1923&amp;"'"&amp;", "&amp;"'"&amp;W1923&amp;"'"&amp;", "&amp;"'"&amp;X1923&amp;"'"&amp;", "&amp;"'"&amp;Y1923&amp;"'"&amp;", "&amp;"'"&amp;Z1923&amp;"'"&amp;", 'Admin', '2020-06-22 00:46:18'),"</f>
        <v>(1932, 'Phan Thị Ánh Tuyết', '2000-07-20', 'Nữ', 'Bến Tre', '0326 172 577
0337 184 288', 'MR20024', 119, 32, 555, 'TOKYO', '103000000', '2020-05-05', '', '2020-03-05', '2020-20-08', '50000000', '53000000', '', '', '', '', '', '', 'Admin', '2020-06-22 00:46:18'),</v>
      </c>
      <c r="I1923" s="10" t="str">
        <f t="shared" si="31"/>
        <v>(Phan Thị Ánh Tuyết, '2000-07-20', 'Nữ', 'Bến Tre', '0326 172 577
0337 184 288', 'MR20024', '(1932, 'Phan Thị Ánh Tuyết', '2000-07-20', 'Nữ', 'Bến Tre', '0326 172 577
0337 184 288', 'MR20024', 119, 32, 555, 'TOKYO', '103000000', '2020-05-05', '', '2020-03-05', '2020-20-08', '50000000', '53000000', '', '', '', '', '', '', 'Admin', '2020-06-22 00:46:18'),', 32, 555, TOKYO, '103000000', '2020-05-05', '50000000', '2020-03-05', '2020-20-08', '', '53000000', '', '', '', '', '', '', '', 'Admin', '2020-06-22 00:46:18'),</v>
      </c>
      <c r="J1923" s="58">
        <v>119</v>
      </c>
      <c r="K1923" s="58">
        <v>32</v>
      </c>
      <c r="L1923" s="58">
        <v>555</v>
      </c>
      <c r="M1923" s="83" t="s">
        <v>2823</v>
      </c>
      <c r="N1923" s="85">
        <v>103000000</v>
      </c>
      <c r="O1923" s="56" t="s">
        <v>9582</v>
      </c>
      <c r="P1923" s="159">
        <v>50000000</v>
      </c>
      <c r="Q1923" s="124">
        <v>53000000</v>
      </c>
      <c r="R1923" s="124"/>
      <c r="S1923" s="49" t="s">
        <v>9521</v>
      </c>
      <c r="T1923" s="49" t="s">
        <v>9363</v>
      </c>
      <c r="U1923" s="130"/>
      <c r="V1923" s="55"/>
      <c r="W1923" s="55"/>
      <c r="X1923" s="10"/>
      <c r="Y1923" s="10"/>
      <c r="Z1923" s="10"/>
    </row>
    <row r="1924" spans="1:26">
      <c r="A1924" s="10">
        <v>1933</v>
      </c>
      <c r="B1924" s="71" t="s">
        <v>9583</v>
      </c>
      <c r="C1924" s="50" t="s">
        <v>9584</v>
      </c>
      <c r="D1924" s="51" t="s">
        <v>2818</v>
      </c>
      <c r="E1924" s="71" t="s">
        <v>3399</v>
      </c>
      <c r="F1924" s="76" t="s">
        <v>9585</v>
      </c>
      <c r="G1924" s="60" t="s">
        <v>9567</v>
      </c>
      <c r="H1924" s="10" t="str">
        <f t="shared" si="31"/>
        <v>(1933, 'Trần Khánh Ngọc', '1997-08-30', 'Nữ', 'Cần Thơ', '0907 321 803
0902 935 125', 'MR20024', 119, 32, 555, 'TOKYO', '103000000', '2020-03-11', '', '2020-03-05', '2020-20-08', '50000000', '53000000', '', '', '', '', '', '', 'Admin', '2020-06-22 00:46:18'),</v>
      </c>
      <c r="I1924" s="10" t="str">
        <f t="shared" si="31"/>
        <v>(Trần Khánh Ngọc, '1997-08-30', 'Nữ', 'Cần Thơ', '0907 321 803
0902 935 125', 'MR20024', '(1933, 'Trần Khánh Ngọc', '1997-08-30', 'Nữ', 'Cần Thơ', '0907 321 803
0902 935 125', 'MR20024', 119, 32, 555, 'TOKYO', '103000000', '2020-03-11', '', '2020-03-05', '2020-20-08', '50000000', '53000000', '', '', '', '', '', '', 'Admin', '2020-06-22 00:46:18'),', 32, 555, TOKYO, '103000000', '2020-03-11', '50000000', '2020-03-05', '2020-20-08', '', '53000000', '', '', '', '', '', '', '', 'Admin', '2020-06-22 00:46:18'),</v>
      </c>
      <c r="J1924" s="58">
        <v>119</v>
      </c>
      <c r="K1924" s="58">
        <v>32</v>
      </c>
      <c r="L1924" s="58">
        <v>555</v>
      </c>
      <c r="M1924" s="83" t="s">
        <v>2823</v>
      </c>
      <c r="N1924" s="85">
        <v>103000000</v>
      </c>
      <c r="O1924" s="56" t="s">
        <v>8501</v>
      </c>
      <c r="P1924" s="159">
        <v>50000000</v>
      </c>
      <c r="Q1924" s="124">
        <v>53000000</v>
      </c>
      <c r="R1924" s="124"/>
      <c r="S1924" s="49" t="s">
        <v>9521</v>
      </c>
      <c r="T1924" s="49" t="s">
        <v>9363</v>
      </c>
      <c r="U1924" s="130"/>
      <c r="V1924" s="55"/>
      <c r="W1924" s="55"/>
      <c r="X1924" s="10"/>
      <c r="Y1924" s="10"/>
      <c r="Z1924" s="10"/>
    </row>
    <row r="1925" spans="1:26">
      <c r="A1925" s="10">
        <v>1934</v>
      </c>
      <c r="B1925" s="71" t="s">
        <v>9586</v>
      </c>
      <c r="C1925" s="50" t="s">
        <v>9587</v>
      </c>
      <c r="D1925" s="51" t="s">
        <v>2818</v>
      </c>
      <c r="E1925" s="71" t="s">
        <v>2881</v>
      </c>
      <c r="F1925" s="76" t="s">
        <v>9588</v>
      </c>
      <c r="G1925" s="60" t="s">
        <v>9567</v>
      </c>
      <c r="H1925" s="10" t="str">
        <f t="shared" si="31"/>
        <v>(1934, 'Chung Kim Ngân', '2000-10-26', 'Nữ', 'Đồng Nai', '0929 472 542
0916 971 403', 'MR20024', 119, 32, 555, 'TOKYO', '103000000', '2020-03-12', '', '2020-03-05', '2020-20-08', '50000000', '53000000', '', '', '', '', '', '', 'Admin', '2020-06-22 00:46:18'),</v>
      </c>
      <c r="I1925" s="10" t="str">
        <f t="shared" si="31"/>
        <v>(Chung Kim Ngân, '2000-10-26', 'Nữ', 'Đồng Nai', '0929 472 542
0916 971 403', 'MR20024', '(1934, 'Chung Kim Ngân', '2000-10-26', 'Nữ', 'Đồng Nai', '0929 472 542
0916 971 403', 'MR20024', 119, 32, 555, 'TOKYO', '103000000', '2020-03-12', '', '2020-03-05', '2020-20-08', '50000000', '53000000', '', '', '', '', '', '', 'Admin', '2020-06-22 00:46:18'),', 32, 555, TOKYO, '103000000', '2020-03-12', '50000000', '2020-03-05', '2020-20-08', '', '53000000', '', '', '', '', '', '', '', 'Admin', '2020-06-22 00:46:18'),</v>
      </c>
      <c r="J1925" s="58">
        <v>119</v>
      </c>
      <c r="K1925" s="58">
        <v>32</v>
      </c>
      <c r="L1925" s="58">
        <v>555</v>
      </c>
      <c r="M1925" s="83" t="s">
        <v>2823</v>
      </c>
      <c r="N1925" s="85">
        <v>103000000</v>
      </c>
      <c r="O1925" s="56" t="s">
        <v>9539</v>
      </c>
      <c r="P1925" s="159">
        <v>50000000</v>
      </c>
      <c r="Q1925" s="124">
        <v>53000000</v>
      </c>
      <c r="R1925" s="124"/>
      <c r="S1925" s="49" t="s">
        <v>9521</v>
      </c>
      <c r="T1925" s="49" t="s">
        <v>9363</v>
      </c>
      <c r="U1925" s="130"/>
      <c r="V1925" s="55"/>
      <c r="W1925" s="55"/>
      <c r="X1925" s="10"/>
      <c r="Y1925" s="10"/>
      <c r="Z1925" s="10"/>
    </row>
    <row r="1926" spans="1:26">
      <c r="A1926" s="10">
        <v>1935</v>
      </c>
      <c r="B1926" s="71" t="s">
        <v>9589</v>
      </c>
      <c r="C1926" s="50" t="s">
        <v>9590</v>
      </c>
      <c r="D1926" s="51" t="s">
        <v>2818</v>
      </c>
      <c r="E1926" s="71" t="s">
        <v>2846</v>
      </c>
      <c r="F1926" s="76" t="s">
        <v>9591</v>
      </c>
      <c r="G1926" s="60" t="s">
        <v>9567</v>
      </c>
      <c r="H1926" s="10" t="str">
        <f t="shared" si="31"/>
        <v>(1935, 'Trần Thị Mỹ Ngọc', '1999-04-20', 'Nữ', 'Bến Tre', '0326 202 509
0346 593 959', 'MR20024', 119, 32, 555, 'TOKYO', '103000000', '2020-03-11', '', '2020-03-05', '2020-20-08', '50000000', '53000000', '', '', '', '', '', '', 'Admin', '2020-06-22 00:46:18'),</v>
      </c>
      <c r="I1926" s="10" t="str">
        <f t="shared" si="31"/>
        <v>(Trần Thị Mỹ Ngọc, '1999-04-20', 'Nữ', 'Bến Tre', '0326 202 509
0346 593 959', 'MR20024', '(1935, 'Trần Thị Mỹ Ngọc', '1999-04-20', 'Nữ', 'Bến Tre', '0326 202 509
0346 593 959', 'MR20024', 119, 32, 555, 'TOKYO', '103000000', '2020-03-11', '', '2020-03-05', '2020-20-08', '50000000', '53000000', '', '', '', '', '', '', 'Admin', '2020-06-22 00:46:18'),', 32, 555, TOKYO, '103000000', '2020-03-11', '50000000', '2020-03-05', '2020-20-08', '', '53000000', '', '', '', '', '', '', '', 'Admin', '2020-06-22 00:46:18'),</v>
      </c>
      <c r="J1926" s="58">
        <v>119</v>
      </c>
      <c r="K1926" s="58">
        <v>32</v>
      </c>
      <c r="L1926" s="58">
        <v>555</v>
      </c>
      <c r="M1926" s="83" t="s">
        <v>2823</v>
      </c>
      <c r="N1926" s="85">
        <v>103000000</v>
      </c>
      <c r="O1926" s="56" t="s">
        <v>8501</v>
      </c>
      <c r="P1926" s="159">
        <v>50000000</v>
      </c>
      <c r="Q1926" s="124">
        <v>53000000</v>
      </c>
      <c r="R1926" s="124"/>
      <c r="S1926" s="49" t="s">
        <v>9521</v>
      </c>
      <c r="T1926" s="49" t="s">
        <v>9363</v>
      </c>
      <c r="U1926" s="130"/>
      <c r="V1926" s="55"/>
      <c r="W1926" s="55"/>
      <c r="X1926" s="10"/>
      <c r="Y1926" s="10"/>
      <c r="Z1926" s="10"/>
    </row>
    <row r="1927" spans="1:26">
      <c r="A1927" s="10">
        <v>1936</v>
      </c>
      <c r="B1927" s="71" t="s">
        <v>9592</v>
      </c>
      <c r="C1927" s="50" t="s">
        <v>8700</v>
      </c>
      <c r="D1927" s="51" t="s">
        <v>2818</v>
      </c>
      <c r="E1927" s="71" t="s">
        <v>3104</v>
      </c>
      <c r="F1927" s="76" t="s">
        <v>9593</v>
      </c>
      <c r="G1927" s="60" t="s">
        <v>9567</v>
      </c>
      <c r="H1927" s="10" t="str">
        <f t="shared" si="31"/>
        <v>(1936, 'Nguyễn Kim Nguyên', '2000-08-15', 'Nữ', 'An Giang', '0911 920 732
0984 194 096', 'MR20024', 119, 32, 555, 'TOKYO', '103000000', '2020-03-11', '', '2020-03-05', '2020-20-08', '50000000', '53000000', '', '', '', '', '', '', 'Admin', '2020-06-22 00:46:18'),</v>
      </c>
      <c r="I1927" s="10" t="str">
        <f t="shared" si="31"/>
        <v>(Nguyễn Kim Nguyên, '2000-08-15', 'Nữ', 'An Giang', '0911 920 732
0984 194 096', 'MR20024', '(1936, 'Nguyễn Kim Nguyên', '2000-08-15', 'Nữ', 'An Giang', '0911 920 732
0984 194 096', 'MR20024', 119, 32, 555, 'TOKYO', '103000000', '2020-03-11', '', '2020-03-05', '2020-20-08', '50000000', '53000000', '', '', '', '', '', '', 'Admin', '2020-06-22 00:46:18'),', 32, 555, TOKYO, '103000000', '2020-03-11', '50000000', '2020-03-05', '2020-20-08', '', '53000000', '', '', '', '', '', '', '', 'Admin', '2020-06-22 00:46:18'),</v>
      </c>
      <c r="J1927" s="58">
        <v>119</v>
      </c>
      <c r="K1927" s="58">
        <v>32</v>
      </c>
      <c r="L1927" s="58">
        <v>555</v>
      </c>
      <c r="M1927" s="83" t="s">
        <v>2823</v>
      </c>
      <c r="N1927" s="85">
        <v>103000000</v>
      </c>
      <c r="O1927" s="56" t="s">
        <v>8501</v>
      </c>
      <c r="P1927" s="159">
        <v>50000000</v>
      </c>
      <c r="Q1927" s="124">
        <v>53000000</v>
      </c>
      <c r="R1927" s="124"/>
      <c r="S1927" s="49" t="s">
        <v>9521</v>
      </c>
      <c r="T1927" s="49" t="s">
        <v>9363</v>
      </c>
      <c r="U1927" s="130"/>
      <c r="V1927" s="55"/>
      <c r="W1927" s="55"/>
      <c r="X1927" s="10"/>
      <c r="Y1927" s="10"/>
      <c r="Z1927" s="10"/>
    </row>
    <row r="1928" spans="1:26">
      <c r="A1928" s="10">
        <v>1937</v>
      </c>
      <c r="B1928" s="71" t="s">
        <v>9594</v>
      </c>
      <c r="C1928" s="50" t="s">
        <v>9595</v>
      </c>
      <c r="D1928" s="51" t="s">
        <v>2818</v>
      </c>
      <c r="E1928" s="71" t="s">
        <v>2876</v>
      </c>
      <c r="F1928" s="76" t="s">
        <v>9596</v>
      </c>
      <c r="G1928" s="60" t="s">
        <v>9597</v>
      </c>
      <c r="H1928" s="10" t="str">
        <f t="shared" si="31"/>
        <v>(1937, 'Nguyễn Thị Kim Thanh', '2001-07-02', 'Nữ', 'Vĩnh Long', '0584 012 763
0522 975 971', 'MR20025', 55, 69, 752, 'SHIZUOKA', '103000000', '2020-03-16', '', '2020-03-10', '2020-20-09', '50000000', '53000000', '', '', '', '', '', '', 'Admin', '2020-06-22 00:46:18'),</v>
      </c>
      <c r="I1928" s="10" t="str">
        <f t="shared" si="31"/>
        <v>(Nguyễn Thị Kim Thanh, '2001-07-02', 'Nữ', 'Vĩnh Long', '0584 012 763
0522 975 971', 'MR20025', '(1937, 'Nguyễn Thị Kim Thanh', '2001-07-02', 'Nữ', 'Vĩnh Long', '0584 012 763
0522 975 971', 'MR20025', 55, 69, 752, 'SHIZUOKA', '103000000', '2020-03-16', '', '2020-03-10', '2020-20-09', '50000000', '53000000', '', '', '', '', '', '', 'Admin', '2020-06-22 00:46:18'),', 69, 752, SHIZUOKA, '103000000', '2020-03-16', '50000000', '2020-03-10', '2020-20-09', '', '53000000', '', '', '', '', '', '', '', 'Admin', '2020-06-22 00:46:18'),</v>
      </c>
      <c r="J1928" s="58">
        <v>55</v>
      </c>
      <c r="K1928" s="58">
        <v>69</v>
      </c>
      <c r="L1928" s="58">
        <v>752</v>
      </c>
      <c r="M1928" s="83" t="s">
        <v>5992</v>
      </c>
      <c r="N1928" s="85">
        <v>103000000</v>
      </c>
      <c r="O1928" s="56" t="s">
        <v>5430</v>
      </c>
      <c r="P1928" s="159">
        <v>50000000</v>
      </c>
      <c r="Q1928" s="124">
        <v>53000000</v>
      </c>
      <c r="R1928" s="124"/>
      <c r="S1928" s="49" t="s">
        <v>8506</v>
      </c>
      <c r="T1928" s="49" t="s">
        <v>9336</v>
      </c>
      <c r="U1928" s="130"/>
      <c r="V1928" s="55"/>
      <c r="W1928" s="55"/>
      <c r="X1928" s="10"/>
      <c r="Y1928" s="10"/>
      <c r="Z1928" s="10"/>
    </row>
    <row r="1929" spans="1:26">
      <c r="A1929" s="10">
        <v>1938</v>
      </c>
      <c r="B1929" s="71" t="s">
        <v>9599</v>
      </c>
      <c r="C1929" s="50" t="s">
        <v>9600</v>
      </c>
      <c r="D1929" s="51" t="s">
        <v>2818</v>
      </c>
      <c r="E1929" s="71" t="s">
        <v>2876</v>
      </c>
      <c r="F1929" s="76" t="s">
        <v>9601</v>
      </c>
      <c r="G1929" s="60" t="s">
        <v>9597</v>
      </c>
      <c r="H1929" s="10" t="str">
        <f t="shared" si="31"/>
        <v>(1938, 'Nguyễn Thị Ngọc Huyền', '1996-08-24', 'Nữ', 'Vĩnh Long', '0393 132 408
0933 765 553', 'MR20025', 55, 69, 752, 'SHIZUOKA', '103000000', '2020-03-17', '', '2020-03-10', '2020-20-09', '50000000', '53000000', '', '', '', '', '', '', 'Admin', '2020-06-22 00:46:18'),</v>
      </c>
      <c r="I1929" s="10" t="str">
        <f t="shared" si="31"/>
        <v>(Nguyễn Thị Ngọc Huyền, '1996-08-24', 'Nữ', 'Vĩnh Long', '0393 132 408
0933 765 553', 'MR20025', '(1938, 'Nguyễn Thị Ngọc Huyền', '1996-08-24', 'Nữ', 'Vĩnh Long', '0393 132 408
0933 765 553', 'MR20025', 55, 69, 752, 'SHIZUOKA', '103000000', '2020-03-17', '', '2020-03-10', '2020-20-09', '50000000', '53000000', '', '', '', '', '', '', 'Admin', '2020-06-22 00:46:18'),', 69, 752, SHIZUOKA, '103000000', '2020-03-17', '50000000', '2020-03-10', '2020-20-09', '', '53000000', '', '', '', '', '', '', '', 'Admin', '2020-06-22 00:46:18'),</v>
      </c>
      <c r="J1929" s="58">
        <v>55</v>
      </c>
      <c r="K1929" s="58">
        <v>69</v>
      </c>
      <c r="L1929" s="58">
        <v>752</v>
      </c>
      <c r="M1929" s="83" t="s">
        <v>5992</v>
      </c>
      <c r="N1929" s="85">
        <v>103000000</v>
      </c>
      <c r="O1929" s="56" t="s">
        <v>9602</v>
      </c>
      <c r="P1929" s="159">
        <v>50000000</v>
      </c>
      <c r="Q1929" s="124">
        <v>53000000</v>
      </c>
      <c r="R1929" s="124"/>
      <c r="S1929" s="49" t="s">
        <v>8506</v>
      </c>
      <c r="T1929" s="49" t="s">
        <v>9336</v>
      </c>
      <c r="U1929" s="130"/>
      <c r="V1929" s="55"/>
      <c r="W1929" s="55"/>
      <c r="X1929" s="10"/>
      <c r="Y1929" s="10"/>
      <c r="Z1929" s="10"/>
    </row>
    <row r="1930" spans="1:26">
      <c r="A1930" s="10">
        <v>1939</v>
      </c>
      <c r="B1930" s="71" t="s">
        <v>9603</v>
      </c>
      <c r="C1930" s="50" t="s">
        <v>9604</v>
      </c>
      <c r="D1930" s="51" t="s">
        <v>2818</v>
      </c>
      <c r="E1930" s="71" t="s">
        <v>2881</v>
      </c>
      <c r="F1930" s="76" t="s">
        <v>9605</v>
      </c>
      <c r="G1930" s="60" t="s">
        <v>9597</v>
      </c>
      <c r="H1930" s="10" t="str">
        <f t="shared" si="31"/>
        <v>(1939, 'Vũ Thị Ngọc Dung', '1999-12-31', 'Nữ', 'Đồng Nai', '0798 697 202
0328 222 201', 'MR20025', 55, 69, 752, 'SHIZUOKA', '103000000', '2020-03-16', '', '2020-03-10', '2020-20-09', '50000000', '53000000', '', '', '', '', '', '', 'Admin', '2020-06-22 00:46:18'),</v>
      </c>
      <c r="I1930" s="10" t="str">
        <f t="shared" si="31"/>
        <v>(Vũ Thị Ngọc Dung, '1999-12-31', 'Nữ', 'Đồng Nai', '0798 697 202
0328 222 201', 'MR20025', '(1939, 'Vũ Thị Ngọc Dung', '1999-12-31', 'Nữ', 'Đồng Nai', '0798 697 202
0328 222 201', 'MR20025', 55, 69, 752, 'SHIZUOKA', '103000000', '2020-03-16', '', '2020-03-10', '2020-20-09', '50000000', '53000000', '', '', '', '', '', '', 'Admin', '2020-06-22 00:46:18'),', 69, 752, SHIZUOKA, '103000000', '2020-03-16', '50000000', '2020-03-10', '2020-20-09', '', '53000000', '', '', '', '', '', '', '', 'Admin', '2020-06-22 00:46:18'),</v>
      </c>
      <c r="J1930" s="58">
        <v>55</v>
      </c>
      <c r="K1930" s="58">
        <v>69</v>
      </c>
      <c r="L1930" s="58">
        <v>752</v>
      </c>
      <c r="M1930" s="83" t="s">
        <v>5992</v>
      </c>
      <c r="N1930" s="85">
        <v>103000000</v>
      </c>
      <c r="O1930" s="56" t="s">
        <v>5430</v>
      </c>
      <c r="P1930" s="159">
        <v>50000000</v>
      </c>
      <c r="Q1930" s="124">
        <v>53000000</v>
      </c>
      <c r="R1930" s="124"/>
      <c r="S1930" s="49" t="s">
        <v>8506</v>
      </c>
      <c r="T1930" s="49" t="s">
        <v>9336</v>
      </c>
      <c r="U1930" s="130"/>
      <c r="V1930" s="55"/>
      <c r="W1930" s="55"/>
      <c r="X1930" s="10"/>
      <c r="Y1930" s="10"/>
      <c r="Z1930" s="10"/>
    </row>
    <row r="1931" spans="1:26">
      <c r="A1931" s="10">
        <v>1940</v>
      </c>
      <c r="B1931" s="71" t="s">
        <v>9606</v>
      </c>
      <c r="C1931" s="50" t="s">
        <v>9607</v>
      </c>
      <c r="D1931" s="51" t="s">
        <v>2818</v>
      </c>
      <c r="E1931" s="71" t="s">
        <v>2846</v>
      </c>
      <c r="F1931" s="76" t="s">
        <v>9608</v>
      </c>
      <c r="G1931" s="60" t="s">
        <v>9597</v>
      </c>
      <c r="H1931" s="10" t="str">
        <f t="shared" si="31"/>
        <v>(1940, 'Võ Thị Cẩm Tú', '2000-06-16', 'Nữ', 'Bến Tre', '0373 458 857
0397 397 406', 'MR20025', 55, 69, 752, 'SHIZUOKA', '103000000', '2020-03-17', '', '2020-03-10', '2020-20-09', '50000000', '53000000', '', '', '', '', '', '', 'Admin', '2020-06-22 00:46:18'),</v>
      </c>
      <c r="I1931" s="10" t="str">
        <f t="shared" si="31"/>
        <v>(Võ Thị Cẩm Tú, '2000-06-16', 'Nữ', 'Bến Tre', '0373 458 857
0397 397 406', 'MR20025', '(1940, 'Võ Thị Cẩm Tú', '2000-06-16', 'Nữ', 'Bến Tre', '0373 458 857
0397 397 406', 'MR20025', 55, 69, 752, 'SHIZUOKA', '103000000', '2020-03-17', '', '2020-03-10', '2020-20-09', '50000000', '53000000', '', '', '', '', '', '', 'Admin', '2020-06-22 00:46:18'),', 69, 752, SHIZUOKA, '103000000', '2020-03-17', '50000000', '2020-03-10', '2020-20-09', '', '53000000', '', '', '', '', '', '', '', 'Admin', '2020-06-22 00:46:18'),</v>
      </c>
      <c r="J1931" s="58">
        <v>55</v>
      </c>
      <c r="K1931" s="58">
        <v>69</v>
      </c>
      <c r="L1931" s="58">
        <v>752</v>
      </c>
      <c r="M1931" s="83" t="s">
        <v>5992</v>
      </c>
      <c r="N1931" s="85">
        <v>103000000</v>
      </c>
      <c r="O1931" s="56" t="s">
        <v>9602</v>
      </c>
      <c r="P1931" s="159">
        <v>50000000</v>
      </c>
      <c r="Q1931" s="124">
        <v>53000000</v>
      </c>
      <c r="R1931" s="124"/>
      <c r="S1931" s="49" t="s">
        <v>8506</v>
      </c>
      <c r="T1931" s="49" t="s">
        <v>9336</v>
      </c>
      <c r="U1931" s="130"/>
      <c r="V1931" s="55"/>
      <c r="W1931" s="55"/>
      <c r="X1931" s="10"/>
      <c r="Y1931" s="10"/>
      <c r="Z1931" s="10"/>
    </row>
    <row r="1932" spans="1:26">
      <c r="A1932" s="10">
        <v>1941</v>
      </c>
      <c r="B1932" s="71" t="s">
        <v>9609</v>
      </c>
      <c r="C1932" s="50" t="s">
        <v>4698</v>
      </c>
      <c r="D1932" s="51" t="s">
        <v>2818</v>
      </c>
      <c r="E1932" s="71" t="s">
        <v>2846</v>
      </c>
      <c r="F1932" s="76" t="s">
        <v>9610</v>
      </c>
      <c r="G1932" s="60" t="s">
        <v>9597</v>
      </c>
      <c r="H1932" s="10" t="str">
        <f t="shared" si="31"/>
        <v>(1941, 'Võ Thị Huỳnh Như', '1997-02-11', 'Nữ', 'Bến Tre', '0382 554 741
0366 657 772', 'MR20025', 55, 69, 752, 'SHIZUOKA', '103000000', '2020-03-17', '', '2020-03-10', '2020-20-09', '50000000', '53000000', '', '', '', '', '', '', 'Admin', '2020-06-22 00:46:18'),</v>
      </c>
      <c r="I1932" s="10" t="str">
        <f t="shared" si="31"/>
        <v>(Võ Thị Huỳnh Như, '1997-02-11', 'Nữ', 'Bến Tre', '0382 554 741
0366 657 772', 'MR20025', '(1941, 'Võ Thị Huỳnh Như', '1997-02-11', 'Nữ', 'Bến Tre', '0382 554 741
0366 657 772', 'MR20025', 55, 69, 752, 'SHIZUOKA', '103000000', '2020-03-17', '', '2020-03-10', '2020-20-09', '50000000', '53000000', '', '', '', '', '', '', 'Admin', '2020-06-22 00:46:18'),', 69, 752, SHIZUOKA, '103000000', '2020-03-17', '50000000', '2020-03-10', '2020-20-09', '', '53000000', '', '', '', '', '', '', '', 'Admin', '2020-06-22 00:46:18'),</v>
      </c>
      <c r="J1932" s="58">
        <v>55</v>
      </c>
      <c r="K1932" s="58">
        <v>69</v>
      </c>
      <c r="L1932" s="58">
        <v>752</v>
      </c>
      <c r="M1932" s="83" t="s">
        <v>5992</v>
      </c>
      <c r="N1932" s="85">
        <v>103000000</v>
      </c>
      <c r="O1932" s="56" t="s">
        <v>9602</v>
      </c>
      <c r="P1932" s="159">
        <v>50000000</v>
      </c>
      <c r="Q1932" s="124">
        <v>53000000</v>
      </c>
      <c r="R1932" s="124"/>
      <c r="S1932" s="49" t="s">
        <v>8506</v>
      </c>
      <c r="T1932" s="49" t="s">
        <v>9336</v>
      </c>
      <c r="U1932" s="130"/>
      <c r="V1932" s="55"/>
      <c r="W1932" s="55"/>
      <c r="X1932" s="10"/>
      <c r="Y1932" s="10"/>
      <c r="Z1932" s="10"/>
    </row>
    <row r="1933" spans="1:26">
      <c r="A1933" s="10">
        <v>1942</v>
      </c>
      <c r="B1933" s="71" t="s">
        <v>9611</v>
      </c>
      <c r="C1933" s="50" t="s">
        <v>9612</v>
      </c>
      <c r="D1933" s="51" t="s">
        <v>2818</v>
      </c>
      <c r="E1933" s="71" t="s">
        <v>2846</v>
      </c>
      <c r="F1933" s="76" t="s">
        <v>9613</v>
      </c>
      <c r="G1933" s="60" t="s">
        <v>9597</v>
      </c>
      <c r="H1933" s="10" t="str">
        <f t="shared" si="31"/>
        <v>(1942, 'Nguyễn Thị Thanh Nhàn', '1998-04-05', 'Nữ', 'Bến Tre', '0369 595 710
0977 312 798', 'MR20025', 55, 69, 752, 'SHIZUOKA', '103000000', '2020-03-16', '', '2020-03-10', '2020-20-09', '50000000', '53000000', '', '', '', '', '', '', 'Admin', '2020-06-22 00:46:18'),</v>
      </c>
      <c r="I1933" s="10" t="str">
        <f t="shared" si="31"/>
        <v>(Nguyễn Thị Thanh Nhàn, '1998-04-05', 'Nữ', 'Bến Tre', '0369 595 710
0977 312 798', 'MR20025', '(1942, 'Nguyễn Thị Thanh Nhàn', '1998-04-05', 'Nữ', 'Bến Tre', '0369 595 710
0977 312 798', 'MR20025', 55, 69, 752, 'SHIZUOKA', '103000000', '2020-03-16', '', '2020-03-10', '2020-20-09', '50000000', '53000000', '', '', '', '', '', '', 'Admin', '2020-06-22 00:46:18'),', 69, 752, SHIZUOKA, '103000000', '2020-03-16', '50000000', '2020-03-10', '2020-20-09', '', '53000000', '', '', '', '', '', '', '', 'Admin', '2020-06-22 00:46:18'),</v>
      </c>
      <c r="J1933" s="58">
        <v>55</v>
      </c>
      <c r="K1933" s="58">
        <v>69</v>
      </c>
      <c r="L1933" s="58">
        <v>752</v>
      </c>
      <c r="M1933" s="83" t="s">
        <v>5992</v>
      </c>
      <c r="N1933" s="85">
        <v>103000000</v>
      </c>
      <c r="O1933" s="56" t="s">
        <v>5430</v>
      </c>
      <c r="P1933" s="159">
        <v>50000000</v>
      </c>
      <c r="Q1933" s="124">
        <v>53000000</v>
      </c>
      <c r="R1933" s="124"/>
      <c r="S1933" s="49" t="s">
        <v>8506</v>
      </c>
      <c r="T1933" s="49" t="s">
        <v>9336</v>
      </c>
      <c r="U1933" s="130"/>
      <c r="V1933" s="55"/>
      <c r="W1933" s="55"/>
      <c r="X1933" s="10"/>
      <c r="Y1933" s="10"/>
      <c r="Z1933" s="10"/>
    </row>
    <row r="1934" spans="1:26">
      <c r="A1934" s="10">
        <v>1943</v>
      </c>
      <c r="B1934" s="71" t="s">
        <v>9614</v>
      </c>
      <c r="C1934" s="50" t="s">
        <v>3825</v>
      </c>
      <c r="D1934" s="51" t="s">
        <v>2845</v>
      </c>
      <c r="E1934" s="71" t="s">
        <v>2846</v>
      </c>
      <c r="F1934" s="76" t="s">
        <v>9615</v>
      </c>
      <c r="G1934" s="60" t="s">
        <v>9616</v>
      </c>
      <c r="H1934" s="10" t="str">
        <f t="shared" si="31"/>
        <v>(1943, 'Lê Hoài Hận', '1994-01-01', 'Nam', 'Bến Tre', '0372 742 482
0345 000 868', 'MR20026', 87, 70, 753, 'OKAYAMA', '103000000', '2020-03-18', '', '2020-03-12', '2020-20-10', '50000000', '53000000', '', '', '', '', '', '', 'Admin', '2020-06-22 00:46:18'),</v>
      </c>
      <c r="I1934" s="10" t="str">
        <f t="shared" si="31"/>
        <v>(Lê Hoài Hận, '1994-01-01', 'Nam', 'Bến Tre', '0372 742 482
0345 000 868', 'MR20026', '(1943, 'Lê Hoài Hận', '1994-01-01', 'Nam', 'Bến Tre', '0372 742 482
0345 000 868', 'MR20026', 87, 70, 753, 'OKAYAMA', '103000000', '2020-03-18', '', '2020-03-12', '2020-20-10', '50000000', '53000000', '', '', '', '', '', '', 'Admin', '2020-06-22 00:46:18'),', 70, 753, OKAYAMA, '103000000', '2020-03-18', '50000000', '2020-03-12', '2020-20-10', '', '53000000', '', '', '', '', '', '', '', 'Admin', '2020-06-22 00:46:18'),</v>
      </c>
      <c r="J1934" s="58">
        <v>87</v>
      </c>
      <c r="K1934" s="58">
        <v>70</v>
      </c>
      <c r="L1934" s="58">
        <v>753</v>
      </c>
      <c r="M1934" s="83" t="s">
        <v>2870</v>
      </c>
      <c r="N1934" s="85">
        <v>103000000</v>
      </c>
      <c r="O1934" s="56" t="s">
        <v>9618</v>
      </c>
      <c r="P1934" s="159">
        <v>50000000</v>
      </c>
      <c r="Q1934" s="124">
        <v>53000000</v>
      </c>
      <c r="R1934" s="124"/>
      <c r="S1934" s="49" t="s">
        <v>9539</v>
      </c>
      <c r="T1934" s="49" t="s">
        <v>9619</v>
      </c>
      <c r="U1934" s="130"/>
      <c r="V1934" s="55"/>
      <c r="W1934" s="55"/>
      <c r="X1934" s="10"/>
      <c r="Y1934" s="10"/>
      <c r="Z1934" s="10"/>
    </row>
    <row r="1935" spans="1:26">
      <c r="A1935" s="10">
        <v>1944</v>
      </c>
      <c r="B1935" s="71" t="s">
        <v>9620</v>
      </c>
      <c r="C1935" s="50" t="s">
        <v>9621</v>
      </c>
      <c r="D1935" s="51" t="s">
        <v>2845</v>
      </c>
      <c r="E1935" s="71" t="s">
        <v>3104</v>
      </c>
      <c r="F1935" s="76" t="s">
        <v>9622</v>
      </c>
      <c r="G1935" s="60" t="s">
        <v>9616</v>
      </c>
      <c r="H1935" s="10" t="str">
        <f t="shared" si="31"/>
        <v>(1944, 'Trương Thành Tấn', '1998-12-15', 'Nam', 'An Giang', '0398 630 143
0939 723 433', 'MR20026', 87, 70, 753, 'OKAYAMA', '103000000', '2020-03-19', '', '2020-03-12', '2020-20-10', '22000000', '81000000', '', '', '', '', '', '', 'Admin', '2020-06-22 00:46:18'),</v>
      </c>
      <c r="I1935" s="10" t="str">
        <f t="shared" si="31"/>
        <v>(Trương Thành Tấn, '1998-12-15', 'Nam', 'An Giang', '0398 630 143
0939 723 433', 'MR20026', '(1944, 'Trương Thành Tấn', '1998-12-15', 'Nam', 'An Giang', '0398 630 143
0939 723 433', 'MR20026', 87, 70, 753, 'OKAYAMA', '103000000', '2020-03-19', '', '2020-03-12', '2020-20-10', '22000000', '81000000', '', '', '', '', '', '', 'Admin', '2020-06-22 00:46:18'),', 70, 753, OKAYAMA, '103000000', '2020-03-19', '22000000', '2020-03-12', '2020-20-10', '', '81000000', '', '', '', '', '', '', '', 'Admin', '2020-06-22 00:46:18'),</v>
      </c>
      <c r="J1935" s="58">
        <v>87</v>
      </c>
      <c r="K1935" s="58">
        <v>70</v>
      </c>
      <c r="L1935" s="58">
        <v>753</v>
      </c>
      <c r="M1935" s="83" t="s">
        <v>2870</v>
      </c>
      <c r="N1935" s="85">
        <v>103000000</v>
      </c>
      <c r="O1935" s="56" t="s">
        <v>7028</v>
      </c>
      <c r="P1935" s="159">
        <v>22000000</v>
      </c>
      <c r="Q1935" s="124">
        <v>81000000</v>
      </c>
      <c r="R1935" s="124"/>
      <c r="S1935" s="49" t="s">
        <v>9539</v>
      </c>
      <c r="T1935" s="49" t="s">
        <v>9619</v>
      </c>
      <c r="U1935" s="130"/>
      <c r="V1935" s="55"/>
      <c r="W1935" s="55"/>
      <c r="X1935" s="10"/>
      <c r="Y1935" s="10"/>
      <c r="Z1935" s="10"/>
    </row>
    <row r="1936" spans="1:26">
      <c r="A1936" s="10">
        <v>1945</v>
      </c>
      <c r="B1936" s="71" t="s">
        <v>9623</v>
      </c>
      <c r="C1936" s="50" t="s">
        <v>9624</v>
      </c>
      <c r="D1936" s="51" t="s">
        <v>2845</v>
      </c>
      <c r="E1936" s="71" t="s">
        <v>3653</v>
      </c>
      <c r="F1936" s="76" t="s">
        <v>9625</v>
      </c>
      <c r="G1936" s="60" t="s">
        <v>9616</v>
      </c>
      <c r="H1936" s="10" t="str">
        <f t="shared" si="31"/>
        <v>(1945, 'Nguyễn Xuân Hoàng', '1990-10-10', 'Nam', 'Đak Lak', '0379 617 384
0978 681 747', 'MR20026', 87, 70, 753, 'OKAYAMA', '103000000', '2020-03-23', '', '2020-03-12', '2020-20-10', '50000000', '53000000', '', '', '', '', '', '', 'Admin', '2020-06-22 00:46:18'),</v>
      </c>
      <c r="I1936" s="10" t="str">
        <f t="shared" si="31"/>
        <v>(Nguyễn Xuân Hoàng, '1990-10-10', 'Nam', 'Đak Lak', '0379 617 384
0978 681 747', 'MR20026', '(1945, 'Nguyễn Xuân Hoàng', '1990-10-10', 'Nam', 'Đak Lak', '0379 617 384
0978 681 747', 'MR20026', 87, 70, 753, 'OKAYAMA', '103000000', '2020-03-23', '', '2020-03-12', '2020-20-10', '50000000', '53000000', '', '', '', '', '', '', 'Admin', '2020-06-22 00:46:18'),', 70, 753, OKAYAMA, '103000000', '2020-03-23', '50000000', '2020-03-12', '2020-20-10', '', '53000000', '', '', '', '', '', '', '', 'Admin', '2020-06-22 00:46:18'),</v>
      </c>
      <c r="J1936" s="58">
        <v>87</v>
      </c>
      <c r="K1936" s="58">
        <v>70</v>
      </c>
      <c r="L1936" s="58">
        <v>753</v>
      </c>
      <c r="M1936" s="83" t="s">
        <v>2870</v>
      </c>
      <c r="N1936" s="85">
        <v>103000000</v>
      </c>
      <c r="O1936" s="56" t="s">
        <v>9626</v>
      </c>
      <c r="P1936" s="159">
        <v>50000000</v>
      </c>
      <c r="Q1936" s="124">
        <v>53000000</v>
      </c>
      <c r="R1936" s="124"/>
      <c r="S1936" s="49" t="s">
        <v>9539</v>
      </c>
      <c r="T1936" s="49" t="s">
        <v>9619</v>
      </c>
      <c r="U1936" s="130"/>
      <c r="V1936" s="55"/>
      <c r="W1936" s="55"/>
      <c r="X1936" s="10"/>
      <c r="Y1936" s="10"/>
      <c r="Z1936" s="10"/>
    </row>
    <row r="1937" spans="1:26">
      <c r="A1937" s="10">
        <v>1946</v>
      </c>
      <c r="B1937" s="71" t="s">
        <v>9627</v>
      </c>
      <c r="C1937" s="50" t="s">
        <v>9628</v>
      </c>
      <c r="D1937" s="51" t="s">
        <v>2845</v>
      </c>
      <c r="E1937" s="71" t="s">
        <v>2840</v>
      </c>
      <c r="F1937" s="76" t="s">
        <v>9629</v>
      </c>
      <c r="G1937" s="60" t="s">
        <v>9630</v>
      </c>
      <c r="H1937" s="10" t="str">
        <f t="shared" si="31"/>
        <v>(1946, 'Danh Thành Phát', '1999-08-15', 'Nam', 'Kiên Giang', '0822 447 778
0388 186 542', 'MR20027', 25, 31, 754, 'KANAGAWA', '92000000', '2020-03-19', '', '2020-03-13', '2020-20-09', '50000000', '42000000', '', '', '', '', '', '', 'Admin', '2020-06-22 00:46:18'),</v>
      </c>
      <c r="I1937" s="10" t="str">
        <f t="shared" si="31"/>
        <v>(Danh Thành Phát, '1999-08-15', 'Nam', 'Kiên Giang', '0822 447 778
0388 186 542', 'MR20027', '(1946, 'Danh Thành Phát', '1999-08-15', 'Nam', 'Kiên Giang', '0822 447 778
0388 186 542', 'MR20027', 25, 31, 754, 'KANAGAWA', '92000000', '2020-03-19', '', '2020-03-13', '2020-20-09', '50000000', '42000000', '', '', '', '', '', '', 'Admin', '2020-06-22 00:46:18'),', 31, 754, KANAGAWA, '92000000', '2020-03-19', '50000000', '2020-03-13', '2020-20-09', '', '42000000', '', '', '', '', '', '', '', 'Admin', '2020-06-22 00:46:18'),</v>
      </c>
      <c r="J1937" s="58">
        <v>25</v>
      </c>
      <c r="K1937" s="58">
        <v>31</v>
      </c>
      <c r="L1937" s="58">
        <v>754</v>
      </c>
      <c r="M1937" s="83" t="s">
        <v>2990</v>
      </c>
      <c r="N1937" s="85">
        <v>92000000</v>
      </c>
      <c r="O1937" s="56" t="s">
        <v>7028</v>
      </c>
      <c r="P1937" s="159">
        <v>50000000</v>
      </c>
      <c r="Q1937" s="124">
        <v>42000000</v>
      </c>
      <c r="R1937" s="124"/>
      <c r="S1937" s="49" t="s">
        <v>9525</v>
      </c>
      <c r="T1937" s="49" t="s">
        <v>9336</v>
      </c>
      <c r="U1937" s="130"/>
      <c r="V1937" s="55"/>
      <c r="W1937" s="55"/>
      <c r="X1937" s="10"/>
      <c r="Y1937" s="10"/>
      <c r="Z1937" s="10"/>
    </row>
    <row r="1938" spans="1:26">
      <c r="A1938" s="10">
        <v>1947</v>
      </c>
      <c r="B1938" s="71" t="s">
        <v>9632</v>
      </c>
      <c r="C1938" s="50" t="s">
        <v>9633</v>
      </c>
      <c r="D1938" s="51" t="s">
        <v>2845</v>
      </c>
      <c r="E1938" s="71" t="s">
        <v>2840</v>
      </c>
      <c r="F1938" s="76" t="s">
        <v>9634</v>
      </c>
      <c r="G1938" s="60" t="s">
        <v>9630</v>
      </c>
      <c r="H1938" s="10" t="str">
        <f t="shared" si="31"/>
        <v>(1947, 'Nguyễn Dương Nghĩa', '1997-11-26', 'Nam', 'Kiên Giang', '0788 943 494
0939 446 193', 'MR20027', 25, 31, 754, 'KANAGAWA', '92000000', '2020-03-18', '', '2020-03-13', '2020-20-09', '50000000', '42000000', '', '', '', '', '', '', 'Admin', '2020-06-22 00:46:18'),</v>
      </c>
      <c r="I1938" s="10" t="str">
        <f t="shared" si="31"/>
        <v>(Nguyễn Dương Nghĩa, '1997-11-26', 'Nam', 'Kiên Giang', '0788 943 494
0939 446 193', 'MR20027', '(1947, 'Nguyễn Dương Nghĩa', '1997-11-26', 'Nam', 'Kiên Giang', '0788 943 494
0939 446 193', 'MR20027', 25, 31, 754, 'KANAGAWA', '92000000', '2020-03-18', '', '2020-03-13', '2020-20-09', '50000000', '42000000', '', '', '', '', '', '', 'Admin', '2020-06-22 00:46:18'),', 31, 754, KANAGAWA, '92000000', '2020-03-18', '50000000', '2020-03-13', '2020-20-09', '', '42000000', '', '', '', '', '', '', '', 'Admin', '2020-06-22 00:46:18'),</v>
      </c>
      <c r="J1938" s="58">
        <v>25</v>
      </c>
      <c r="K1938" s="58">
        <v>31</v>
      </c>
      <c r="L1938" s="58">
        <v>754</v>
      </c>
      <c r="M1938" s="83" t="s">
        <v>2990</v>
      </c>
      <c r="N1938" s="85">
        <v>92000000</v>
      </c>
      <c r="O1938" s="56" t="s">
        <v>9618</v>
      </c>
      <c r="P1938" s="159">
        <v>50000000</v>
      </c>
      <c r="Q1938" s="124">
        <v>42000000</v>
      </c>
      <c r="R1938" s="124"/>
      <c r="S1938" s="49" t="s">
        <v>9525</v>
      </c>
      <c r="T1938" s="49" t="s">
        <v>9336</v>
      </c>
      <c r="U1938" s="130"/>
      <c r="V1938" s="55"/>
      <c r="W1938" s="55"/>
      <c r="X1938" s="10"/>
      <c r="Y1938" s="10"/>
      <c r="Z1938" s="10"/>
    </row>
    <row r="1939" spans="1:26">
      <c r="A1939" s="10">
        <v>1948</v>
      </c>
      <c r="B1939" s="10" t="s">
        <v>9635</v>
      </c>
      <c r="C1939" s="50" t="s">
        <v>9636</v>
      </c>
      <c r="D1939" s="51" t="s">
        <v>2845</v>
      </c>
      <c r="E1939" s="10" t="s">
        <v>2855</v>
      </c>
      <c r="F1939" s="69" t="s">
        <v>9637</v>
      </c>
      <c r="G1939" s="49" t="s">
        <v>9638</v>
      </c>
      <c r="H1939" s="10" t="str">
        <f t="shared" si="31"/>
        <v>(1948, 'Châu Dân An', '2000-05-05', 'Nam', 'Trà Vinh', '0326 949 714
0898 466 914', 'MR20028', 24, 29, 755, 'OSAKA', '94000000', '2020-03-20', '', '2020-03-13', '', '50000000', '44000000', '', '', '', '', '', '', 'Admin', '2020-06-22 00:46:18'),</v>
      </c>
      <c r="I1939" s="10" t="str">
        <f t="shared" si="31"/>
        <v>(Châu Dân An, '2000-05-05', 'Nam', 'Trà Vinh', '0326 949 714
0898 466 914', 'MR20028', '(1948, 'Châu Dân An', '2000-05-05', 'Nam', 'Trà Vinh', '0326 949 714
0898 466 914', 'MR20028', 24, 29, 755, 'OSAKA', '94000000', '2020-03-20', '', '2020-03-13', '', '50000000', '44000000', '', '', '', '', '', '', 'Admin', '2020-06-22 00:46:18'),', 29, 755, OSAKA, '94000000', '2020-03-20', '50000000', '2020-03-13', '', '', '44000000', '', '', '', '', '', '', '', 'Admin', '2020-06-22 00:46:18'),</v>
      </c>
      <c r="J1939" s="58">
        <v>24</v>
      </c>
      <c r="K1939" s="58">
        <v>29</v>
      </c>
      <c r="L1939" s="58">
        <v>755</v>
      </c>
      <c r="M1939" s="60" t="s">
        <v>3343</v>
      </c>
      <c r="N1939" s="55">
        <v>94000000</v>
      </c>
      <c r="O1939" s="56" t="s">
        <v>6334</v>
      </c>
      <c r="P1939" s="159">
        <v>50000000</v>
      </c>
      <c r="Q1939" s="124">
        <v>44000000</v>
      </c>
      <c r="R1939" s="124"/>
      <c r="S1939" s="49" t="s">
        <v>9525</v>
      </c>
      <c r="T1939" s="49"/>
      <c r="U1939" s="130"/>
      <c r="V1939" s="55"/>
      <c r="W1939" s="55"/>
      <c r="X1939" s="10"/>
      <c r="Y1939" s="10"/>
      <c r="Z1939" s="10"/>
    </row>
    <row r="1940" spans="1:26">
      <c r="A1940" s="10">
        <v>1949</v>
      </c>
      <c r="B1940" s="71" t="s">
        <v>9640</v>
      </c>
      <c r="C1940" s="50" t="s">
        <v>8183</v>
      </c>
      <c r="D1940" s="51" t="s">
        <v>2845</v>
      </c>
      <c r="E1940" s="71" t="s">
        <v>2846</v>
      </c>
      <c r="F1940" s="76" t="s">
        <v>9641</v>
      </c>
      <c r="G1940" s="60" t="s">
        <v>9638</v>
      </c>
      <c r="H1940" s="10" t="str">
        <f t="shared" si="31"/>
        <v>(1949, 'Lê Tuấn Vũ', '1993-06-20', 'Nam', 'Bến Tre', '0971 666 316
0366 305 090', 'MR20028', 24, 29, 755, 'OSAKA', '94000000', '2019-05-28', '', '2020-03-13', '', '30000000', '64000000', '', '', '', '', '', '', 'Admin', '2020-06-22 00:46:18'),</v>
      </c>
      <c r="I1940" s="10" t="str">
        <f t="shared" si="31"/>
        <v>(Lê Tuấn Vũ, '1993-06-20', 'Nam', 'Bến Tre', '0971 666 316
0366 305 090', 'MR20028', '(1949, 'Lê Tuấn Vũ', '1993-06-20', 'Nam', 'Bến Tre', '0971 666 316
0366 305 090', 'MR20028', 24, 29, 755, 'OSAKA', '94000000', '2019-05-28', '', '2020-03-13', '', '30000000', '64000000', '', '', '', '', '', '', 'Admin', '2020-06-22 00:46:18'),', 29, 755, OSAKA, '94000000', '2019-05-28', '30000000', '2020-03-13', '', '', '64000000', '', '', '', '', '', '', '', 'Admin', '2020-06-22 00:46:18'),</v>
      </c>
      <c r="J1940" s="58">
        <v>24</v>
      </c>
      <c r="K1940" s="58">
        <v>29</v>
      </c>
      <c r="L1940" s="58">
        <v>755</v>
      </c>
      <c r="M1940" s="49" t="s">
        <v>3343</v>
      </c>
      <c r="N1940" s="55">
        <v>94000000</v>
      </c>
      <c r="O1940" s="56" t="s">
        <v>5397</v>
      </c>
      <c r="P1940" s="159">
        <v>30000000</v>
      </c>
      <c r="Q1940" s="124">
        <v>64000000</v>
      </c>
      <c r="R1940" s="124"/>
      <c r="S1940" s="49" t="s">
        <v>9525</v>
      </c>
      <c r="T1940" s="49"/>
      <c r="U1940" s="130"/>
      <c r="V1940" s="55"/>
      <c r="W1940" s="55"/>
      <c r="X1940" s="10"/>
      <c r="Y1940" s="10"/>
      <c r="Z1940" s="10"/>
    </row>
    <row r="1941" spans="1:26">
      <c r="A1941" s="10">
        <v>1950</v>
      </c>
      <c r="B1941" s="71" t="s">
        <v>9642</v>
      </c>
      <c r="C1941" s="50" t="s">
        <v>9643</v>
      </c>
      <c r="D1941" s="51" t="s">
        <v>2845</v>
      </c>
      <c r="E1941" s="71" t="s">
        <v>2846</v>
      </c>
      <c r="F1941" s="76" t="s">
        <v>9644</v>
      </c>
      <c r="G1941" s="60" t="s">
        <v>9645</v>
      </c>
      <c r="H1941" s="10" t="str">
        <f t="shared" si="31"/>
        <v>(1950, 'Liêu Quốc Toàn', '1999-04-11', 'Nam', 'Bến Tre', '0783 742 112
0902 833 211', 'MR20029', 44, 29, 516, 'HIROSHIMA', '99000000', '2020-03-20', '', '2020-03-13', '', '50000000', '49000000', '', '', '', '', '', '', 'Admin', '2020-06-22 00:46:18'),</v>
      </c>
      <c r="I1941" s="10" t="str">
        <f t="shared" si="31"/>
        <v>(Liêu Quốc Toàn, '1999-04-11', 'Nam', 'Bến Tre', '0783 742 112
0902 833 211', 'MR20029', '(1950, 'Liêu Quốc Toàn', '1999-04-11', 'Nam', 'Bến Tre', '0783 742 112
0902 833 211', 'MR20029', 44, 29, 516, 'HIROSHIMA', '99000000', '2020-03-20', '', '2020-03-13', '', '50000000', '49000000', '', '', '', '', '', '', 'Admin', '2020-06-22 00:46:18'),', 29, 516, HIROSHIMA, '99000000', '2020-03-20', '50000000', '2020-03-13', '', '', '49000000', '', '', '', '', '', '', '', 'Admin', '2020-06-22 00:46:18'),</v>
      </c>
      <c r="J1941" s="58">
        <v>44</v>
      </c>
      <c r="K1941" s="58">
        <v>29</v>
      </c>
      <c r="L1941" s="58">
        <v>516</v>
      </c>
      <c r="M1941" s="83" t="s">
        <v>4897</v>
      </c>
      <c r="N1941" s="85">
        <v>99000000</v>
      </c>
      <c r="O1941" s="56" t="s">
        <v>6334</v>
      </c>
      <c r="P1941" s="159">
        <v>50000000</v>
      </c>
      <c r="Q1941" s="124">
        <v>49000000</v>
      </c>
      <c r="R1941" s="124"/>
      <c r="S1941" s="49" t="s">
        <v>9525</v>
      </c>
      <c r="T1941" s="49"/>
      <c r="U1941" s="130"/>
      <c r="V1941" s="55"/>
      <c r="W1941" s="55"/>
      <c r="X1941" s="10"/>
      <c r="Y1941" s="10"/>
      <c r="Z1941" s="10"/>
    </row>
    <row r="1942" spans="1:26">
      <c r="A1942" s="10">
        <v>1951</v>
      </c>
      <c r="B1942" s="71" t="s">
        <v>9646</v>
      </c>
      <c r="C1942" s="50" t="s">
        <v>9647</v>
      </c>
      <c r="D1942" s="51" t="s">
        <v>2845</v>
      </c>
      <c r="E1942" s="71" t="s">
        <v>2846</v>
      </c>
      <c r="F1942" s="76" t="s">
        <v>9648</v>
      </c>
      <c r="G1942" s="60" t="s">
        <v>9645</v>
      </c>
      <c r="H1942" s="10" t="str">
        <f t="shared" si="31"/>
        <v>(1951, 'Lê Hoàng Quân', '1999-03-03', 'Nam', 'Bến Tre', '0379 620 444
0329 822 441', 'MR20029', 44, 29, 516, 'HIROSHIMA', '99000000', '2020-05-11', '', '2020-03-13', '', '50000000', '49000000', '', '', '', '', '', '', 'Admin', '2020-06-22 00:46:18'),</v>
      </c>
      <c r="I1942" s="10" t="str">
        <f t="shared" si="31"/>
        <v>(Lê Hoàng Quân, '1999-03-03', 'Nam', 'Bến Tre', '0379 620 444
0329 822 441', 'MR20029', '(1951, 'Lê Hoàng Quân', '1999-03-03', 'Nam', 'Bến Tre', '0379 620 444
0329 822 441', 'MR20029', 44, 29, 516, 'HIROSHIMA', '99000000', '2020-05-11', '', '2020-03-13', '', '50000000', '49000000', '', '', '', '', '', '', 'Admin', '2020-06-22 00:46:18'),', 29, 516, HIROSHIMA, '99000000', '2020-05-11', '50000000', '2020-03-13', '', '', '49000000', '', '', '', '', '', '', '', 'Admin', '2020-06-22 00:46:18'),</v>
      </c>
      <c r="J1942" s="58">
        <v>44</v>
      </c>
      <c r="K1942" s="58">
        <v>29</v>
      </c>
      <c r="L1942" s="58">
        <v>516</v>
      </c>
      <c r="M1942" s="83" t="s">
        <v>4897</v>
      </c>
      <c r="N1942" s="85">
        <v>99000000</v>
      </c>
      <c r="O1942" s="56" t="s">
        <v>9649</v>
      </c>
      <c r="P1942" s="159">
        <v>50000000</v>
      </c>
      <c r="Q1942" s="124">
        <v>49000000</v>
      </c>
      <c r="R1942" s="124"/>
      <c r="S1942" s="49" t="s">
        <v>9525</v>
      </c>
      <c r="T1942" s="49"/>
      <c r="U1942" s="130"/>
      <c r="V1942" s="55"/>
      <c r="W1942" s="55"/>
      <c r="X1942" s="10"/>
      <c r="Y1942" s="10"/>
      <c r="Z1942" s="10"/>
    </row>
    <row r="1943" spans="1:26">
      <c r="A1943" s="10">
        <v>1952</v>
      </c>
      <c r="B1943" s="71" t="s">
        <v>9650</v>
      </c>
      <c r="C1943" s="50" t="s">
        <v>3199</v>
      </c>
      <c r="D1943" s="51" t="s">
        <v>2845</v>
      </c>
      <c r="E1943" s="71" t="s">
        <v>2846</v>
      </c>
      <c r="F1943" s="76" t="s">
        <v>9651</v>
      </c>
      <c r="G1943" s="60" t="s">
        <v>9652</v>
      </c>
      <c r="H1943" s="10" t="str">
        <f t="shared" si="31"/>
        <v>(1952, 'Nguyễn Hoàng Tuấn', '1998-02-18', 'Nam', 'Bến Tre', '0336 422 089
0384 760 632', 'MR20030', 41, 58, 756, 'HIROSHIMA', '94000000', '2020-04-06', '', '2020-03-15', '2020-20-09', '40000000', '54000000', '', '', '', '', '', '', 'Admin', '2020-06-22 00:46:18'),</v>
      </c>
      <c r="I1943" s="10" t="str">
        <f t="shared" si="31"/>
        <v>(Nguyễn Hoàng Tuấn, '1998-02-18', 'Nam', 'Bến Tre', '0336 422 089
0384 760 632', 'MR20030', '(1952, 'Nguyễn Hoàng Tuấn', '1998-02-18', 'Nam', 'Bến Tre', '0336 422 089
0384 760 632', 'MR20030', 41, 58, 756, 'HIROSHIMA', '94000000', '2020-04-06', '', '2020-03-15', '2020-20-09', '40000000', '54000000', '', '', '', '', '', '', 'Admin', '2020-06-22 00:46:18'),', 58, 756, HIROSHIMA, '94000000', '2020-04-06', '40000000', '2020-03-15', '2020-20-09', '', '54000000', '', '', '', '', '', '', '', 'Admin', '2020-06-22 00:46:18'),</v>
      </c>
      <c r="J1943" s="58">
        <v>41</v>
      </c>
      <c r="K1943" s="58">
        <v>58</v>
      </c>
      <c r="L1943" s="58">
        <v>756</v>
      </c>
      <c r="M1943" s="83" t="s">
        <v>4897</v>
      </c>
      <c r="N1943" s="85">
        <v>94000000</v>
      </c>
      <c r="O1943" s="56" t="s">
        <v>9654</v>
      </c>
      <c r="P1943" s="159">
        <v>40000000</v>
      </c>
      <c r="Q1943" s="124">
        <v>54000000</v>
      </c>
      <c r="R1943" s="124"/>
      <c r="S1943" s="49" t="s">
        <v>9655</v>
      </c>
      <c r="T1943" s="49" t="s">
        <v>9336</v>
      </c>
      <c r="U1943" s="130"/>
      <c r="V1943" s="55"/>
      <c r="W1943" s="55"/>
      <c r="X1943" s="10"/>
      <c r="Y1943" s="10"/>
      <c r="Z1943" s="10"/>
    </row>
    <row r="1944" spans="1:26">
      <c r="A1944" s="10">
        <v>1953</v>
      </c>
      <c r="B1944" s="71" t="s">
        <v>9656</v>
      </c>
      <c r="C1944" s="50" t="s">
        <v>4198</v>
      </c>
      <c r="D1944" s="51" t="s">
        <v>2845</v>
      </c>
      <c r="E1944" s="71" t="s">
        <v>2846</v>
      </c>
      <c r="F1944" s="76" t="s">
        <v>9657</v>
      </c>
      <c r="G1944" s="60" t="s">
        <v>9652</v>
      </c>
      <c r="H1944" s="10" t="str">
        <f t="shared" si="31"/>
        <v>(1953, 'Phạm Văn Bé', '1999-11-09', 'Nam', 'Bến Tre', '0359 533 596
0344 668 493', 'MR20030', 41, 58, 756, 'HIROSHIMA', '94000000', '2020-03-27', '', '2020-03-15', '2020-20-09', '30000000', '64000000', '', '', '', '', '', '', 'Admin', '2020-06-22 00:46:18'),</v>
      </c>
      <c r="I1944" s="10" t="str">
        <f t="shared" si="31"/>
        <v>(Phạm Văn Bé, '1999-11-09', 'Nam', 'Bến Tre', '0359 533 596
0344 668 493', 'MR20030', '(1953, 'Phạm Văn Bé', '1999-11-09', 'Nam', 'Bến Tre', '0359 533 596
0344 668 493', 'MR20030', 41, 58, 756, 'HIROSHIMA', '94000000', '2020-03-27', '', '2020-03-15', '2020-20-09', '30000000', '64000000', '', '', '', '', '', '', 'Admin', '2020-06-22 00:46:18'),', 58, 756, HIROSHIMA, '94000000', '2020-03-27', '30000000', '2020-03-15', '2020-20-09', '', '64000000', '', '', '', '', '', '', '', 'Admin', '2020-06-22 00:46:18'),</v>
      </c>
      <c r="J1944" s="58">
        <v>41</v>
      </c>
      <c r="K1944" s="58">
        <v>58</v>
      </c>
      <c r="L1944" s="58">
        <v>756</v>
      </c>
      <c r="M1944" s="83" t="s">
        <v>4897</v>
      </c>
      <c r="N1944" s="85">
        <v>94000000</v>
      </c>
      <c r="O1944" s="56" t="s">
        <v>9658</v>
      </c>
      <c r="P1944" s="159">
        <v>30000000</v>
      </c>
      <c r="Q1944" s="124">
        <v>64000000</v>
      </c>
      <c r="R1944" s="124"/>
      <c r="S1944" s="49" t="s">
        <v>9655</v>
      </c>
      <c r="T1944" s="49" t="s">
        <v>9336</v>
      </c>
      <c r="U1944" s="130"/>
      <c r="V1944" s="55"/>
      <c r="W1944" s="55"/>
      <c r="X1944" s="10"/>
      <c r="Y1944" s="10"/>
      <c r="Z1944" s="10"/>
    </row>
    <row r="1945" spans="1:26">
      <c r="A1945" s="10">
        <v>1954</v>
      </c>
      <c r="B1945" s="71" t="s">
        <v>9659</v>
      </c>
      <c r="C1945" s="50" t="s">
        <v>9660</v>
      </c>
      <c r="D1945" s="51" t="s">
        <v>2818</v>
      </c>
      <c r="E1945" s="71" t="s">
        <v>2855</v>
      </c>
      <c r="F1945" s="76" t="s">
        <v>9661</v>
      </c>
      <c r="G1945" s="60" t="s">
        <v>9662</v>
      </c>
      <c r="H1945" s="10" t="str">
        <f t="shared" si="31"/>
        <v>(1954, 'Hàn Thị Thanh Ngọc', '1995-12-01', 'Nữ', 'Trà Vinh', '0966 876 213
0337 942 010', 'MR20031', 119, 1, 728, 'SHIGA', '103000000', '2020-03-23', '', '2020-03-16', '2020-20-11', '30000000', '73000000', '', '', '', '', '', '', 'Admin', '2020-06-22 00:46:18'),</v>
      </c>
      <c r="I1945" s="10" t="str">
        <f t="shared" si="31"/>
        <v>(Hàn Thị Thanh Ngọc, '1995-12-01', 'Nữ', 'Trà Vinh', '0966 876 213
0337 942 010', 'MR20031', '(1954, 'Hàn Thị Thanh Ngọc', '1995-12-01', 'Nữ', 'Trà Vinh', '0966 876 213
0337 942 010', 'MR20031', 119, 1, 728, 'SHIGA', '103000000', '2020-03-23', '', '2020-03-16', '2020-20-11', '30000000', '73000000', '', '', '', '', '', '', 'Admin', '2020-06-22 00:46:18'),', 1, 728, SHIGA, '103000000', '2020-03-23', '30000000', '2020-03-16', '2020-20-11', '', '73000000', '', '', '', '', '', '', '', 'Admin', '2020-06-22 00:46:18'),</v>
      </c>
      <c r="J1945" s="58">
        <v>119</v>
      </c>
      <c r="K1945" s="58">
        <v>1</v>
      </c>
      <c r="L1945" s="58">
        <v>728</v>
      </c>
      <c r="M1945" s="83" t="s">
        <v>7323</v>
      </c>
      <c r="N1945" s="85">
        <v>103000000</v>
      </c>
      <c r="O1945" s="56" t="s">
        <v>9626</v>
      </c>
      <c r="P1945" s="159">
        <v>30000000</v>
      </c>
      <c r="Q1945" s="124">
        <v>73000000</v>
      </c>
      <c r="R1945" s="124"/>
      <c r="S1945" s="49" t="s">
        <v>5430</v>
      </c>
      <c r="T1945" s="49" t="s">
        <v>8773</v>
      </c>
      <c r="U1945" s="130"/>
      <c r="V1945" s="55"/>
      <c r="W1945" s="55"/>
      <c r="X1945" s="10"/>
      <c r="Y1945" s="10"/>
      <c r="Z1945" s="10"/>
    </row>
    <row r="1946" spans="1:26">
      <c r="A1946" s="10">
        <v>1955</v>
      </c>
      <c r="B1946" s="71" t="s">
        <v>9663</v>
      </c>
      <c r="C1946" s="50" t="s">
        <v>5808</v>
      </c>
      <c r="D1946" s="51" t="s">
        <v>2818</v>
      </c>
      <c r="E1946" s="71" t="s">
        <v>2846</v>
      </c>
      <c r="F1946" s="76" t="s">
        <v>9664</v>
      </c>
      <c r="G1946" s="60" t="s">
        <v>9662</v>
      </c>
      <c r="H1946" s="10" t="str">
        <f t="shared" si="31"/>
        <v>(1955, 'Đỗ Thị Kim Xuyến', '1999-06-01', 'Nữ', 'Bến Tre', '0396 182 774
0972 609 301', 'MR20031', 119, 1, 728, 'SHIGA', '103000000', '2020-03-23', '', '2020-03-16', '2020-20-11', '50000000', '53000000', '', '', '', '', '', '', 'Admin', '2020-06-22 00:46:18'),</v>
      </c>
      <c r="I1946" s="10" t="str">
        <f t="shared" si="31"/>
        <v>(Đỗ Thị Kim Xuyến, '1999-06-01', 'Nữ', 'Bến Tre', '0396 182 774
0972 609 301', 'MR20031', '(1955, 'Đỗ Thị Kim Xuyến', '1999-06-01', 'Nữ', 'Bến Tre', '0396 182 774
0972 609 301', 'MR20031', 119, 1, 728, 'SHIGA', '103000000', '2020-03-23', '', '2020-03-16', '2020-20-11', '50000000', '53000000', '', '', '', '', '', '', 'Admin', '2020-06-22 00:46:18'),', 1, 728, SHIGA, '103000000', '2020-03-23', '50000000', '2020-03-16', '2020-20-11', '', '53000000', '', '', '', '', '', '', '', 'Admin', '2020-06-22 00:46:18'),</v>
      </c>
      <c r="J1946" s="58">
        <v>119</v>
      </c>
      <c r="K1946" s="58">
        <v>1</v>
      </c>
      <c r="L1946" s="58">
        <v>728</v>
      </c>
      <c r="M1946" s="83" t="s">
        <v>7323</v>
      </c>
      <c r="N1946" s="85">
        <v>103000000</v>
      </c>
      <c r="O1946" s="56" t="s">
        <v>9626</v>
      </c>
      <c r="P1946" s="159">
        <v>50000000</v>
      </c>
      <c r="Q1946" s="124">
        <v>53000000</v>
      </c>
      <c r="R1946" s="124"/>
      <c r="S1946" s="49" t="s">
        <v>5430</v>
      </c>
      <c r="T1946" s="49" t="s">
        <v>8773</v>
      </c>
      <c r="U1946" s="130"/>
      <c r="V1946" s="55"/>
      <c r="W1946" s="55"/>
      <c r="X1946" s="10"/>
      <c r="Y1946" s="10"/>
      <c r="Z1946" s="10"/>
    </row>
    <row r="1947" spans="1:26">
      <c r="A1947" s="10">
        <v>1956</v>
      </c>
      <c r="B1947" s="71" t="s">
        <v>9665</v>
      </c>
      <c r="C1947" s="50" t="s">
        <v>9666</v>
      </c>
      <c r="D1947" s="51" t="s">
        <v>2818</v>
      </c>
      <c r="E1947" s="71" t="s">
        <v>2876</v>
      </c>
      <c r="F1947" s="76" t="s">
        <v>9667</v>
      </c>
      <c r="G1947" s="60" t="s">
        <v>9662</v>
      </c>
      <c r="H1947" s="10" t="str">
        <f t="shared" si="31"/>
        <v>(1956, 'Nguyễn Thụy Thảo Phương', '2001-11-17', 'Nữ', 'Vĩnh Long', '0977 290 422
0977 584 082', 'MR20031', 119, 1, 728, 'SHIGA', '103000000', '2020-03-20', '', '2020-03-16', '2020-20-11', '50000000', '53000000', '', '', '', '', '', '', 'Admin', '2020-06-22 00:46:18'),</v>
      </c>
      <c r="I1947" s="10" t="str">
        <f t="shared" si="31"/>
        <v>(Nguyễn Thụy Thảo Phương, '2001-11-17', 'Nữ', 'Vĩnh Long', '0977 290 422
0977 584 082', 'MR20031', '(1956, 'Nguyễn Thụy Thảo Phương', '2001-11-17', 'Nữ', 'Vĩnh Long', '0977 290 422
0977 584 082', 'MR20031', 119, 1, 728, 'SHIGA', '103000000', '2020-03-20', '', '2020-03-16', '2020-20-11', '50000000', '53000000', '', '', '', '', '', '', 'Admin', '2020-06-22 00:46:18'),', 1, 728, SHIGA, '103000000', '2020-03-20', '50000000', '2020-03-16', '2020-20-11', '', '53000000', '', '', '', '', '', '', '', 'Admin', '2020-06-22 00:46:18'),</v>
      </c>
      <c r="J1947" s="58">
        <v>119</v>
      </c>
      <c r="K1947" s="58">
        <v>1</v>
      </c>
      <c r="L1947" s="58">
        <v>728</v>
      </c>
      <c r="M1947" s="83" t="s">
        <v>7323</v>
      </c>
      <c r="N1947" s="85">
        <v>103000000</v>
      </c>
      <c r="O1947" s="56" t="s">
        <v>6334</v>
      </c>
      <c r="P1947" s="159">
        <v>50000000</v>
      </c>
      <c r="Q1947" s="124">
        <v>53000000</v>
      </c>
      <c r="R1947" s="124"/>
      <c r="S1947" s="49" t="s">
        <v>5430</v>
      </c>
      <c r="T1947" s="49" t="s">
        <v>8773</v>
      </c>
      <c r="U1947" s="130"/>
      <c r="V1947" s="55"/>
      <c r="W1947" s="55"/>
      <c r="X1947" s="10"/>
      <c r="Y1947" s="10"/>
      <c r="Z1947" s="10"/>
    </row>
    <row r="1948" spans="1:26">
      <c r="A1948" s="10">
        <v>1957</v>
      </c>
      <c r="B1948" s="71" t="s">
        <v>9668</v>
      </c>
      <c r="C1948" s="50" t="s">
        <v>8638</v>
      </c>
      <c r="D1948" s="51" t="s">
        <v>2818</v>
      </c>
      <c r="E1948" s="71" t="s">
        <v>2876</v>
      </c>
      <c r="F1948" s="76" t="s">
        <v>9669</v>
      </c>
      <c r="G1948" s="60" t="s">
        <v>9662</v>
      </c>
      <c r="H1948" s="10" t="str">
        <f t="shared" si="31"/>
        <v>(1957, 'Nguyễn Thị Huyền Trân', '2001-04-13', 'Nữ', 'Vĩnh Long', '0778 196 609
0772 878 009', 'MR20031', 119, 1, 728, 'SHIGA', '103000000', '2020-03-23', '', '2020-03-16', '2020-20-11', '50000000', '53000000', '', '', '', '', '', '', 'Admin', '2020-06-22 00:46:18'),</v>
      </c>
      <c r="I1948" s="10" t="str">
        <f t="shared" si="31"/>
        <v>(Nguyễn Thị Huyền Trân, '2001-04-13', 'Nữ', 'Vĩnh Long', '0778 196 609
0772 878 009', 'MR20031', '(1957, 'Nguyễn Thị Huyền Trân', '2001-04-13', 'Nữ', 'Vĩnh Long', '0778 196 609
0772 878 009', 'MR20031', 119, 1, 728, 'SHIGA', '103000000', '2020-03-23', '', '2020-03-16', '2020-20-11', '50000000', '53000000', '', '', '', '', '', '', 'Admin', '2020-06-22 00:46:18'),', 1, 728, SHIGA, '103000000', '2020-03-23', '50000000', '2020-03-16', '2020-20-11', '', '53000000', '', '', '', '', '', '', '', 'Admin', '2020-06-22 00:46:18'),</v>
      </c>
      <c r="J1948" s="58">
        <v>119</v>
      </c>
      <c r="K1948" s="58">
        <v>1</v>
      </c>
      <c r="L1948" s="58">
        <v>728</v>
      </c>
      <c r="M1948" s="83" t="s">
        <v>7323</v>
      </c>
      <c r="N1948" s="85">
        <v>103000000</v>
      </c>
      <c r="O1948" s="56" t="s">
        <v>9626</v>
      </c>
      <c r="P1948" s="159">
        <v>50000000</v>
      </c>
      <c r="Q1948" s="124">
        <v>53000000</v>
      </c>
      <c r="R1948" s="124"/>
      <c r="S1948" s="49" t="s">
        <v>5430</v>
      </c>
      <c r="T1948" s="49" t="s">
        <v>8773</v>
      </c>
      <c r="U1948" s="130"/>
      <c r="V1948" s="55"/>
      <c r="W1948" s="55"/>
      <c r="X1948" s="10"/>
      <c r="Y1948" s="10"/>
      <c r="Z1948" s="10"/>
    </row>
    <row r="1949" spans="1:26">
      <c r="A1949" s="10">
        <v>1958</v>
      </c>
      <c r="B1949" s="71" t="s">
        <v>9670</v>
      </c>
      <c r="C1949" s="50" t="s">
        <v>9643</v>
      </c>
      <c r="D1949" s="51" t="s">
        <v>2845</v>
      </c>
      <c r="E1949" s="71" t="s">
        <v>2881</v>
      </c>
      <c r="F1949" s="76" t="s">
        <v>9671</v>
      </c>
      <c r="G1949" s="60" t="s">
        <v>9672</v>
      </c>
      <c r="H1949" s="10" t="str">
        <f t="shared" si="31"/>
        <v>(1958, 'Nguyễn Trung Tính', '1999-04-11', 'Nam', 'Đồng Nai', '0339 906 503
0354 690 231', 'BSMR20004', 22, 13, 295, 'CHIBA', '99000000', '2020-03-23', '', '2020-01-16', '', '50000000', '49000000', '', '', '', '', '', '', 'Admin', '2020-06-22 00:46:18'),</v>
      </c>
      <c r="I1949" s="10" t="str">
        <f t="shared" si="31"/>
        <v>(Nguyễn Trung Tính, '1999-04-11', 'Nam', 'Đồng Nai', '0339 906 503
0354 690 231', 'BSMR20004', '(1958, 'Nguyễn Trung Tính', '1999-04-11', 'Nam', 'Đồng Nai', '0339 906 503
0354 690 231', 'BSMR20004', 22, 13, 295, 'CHIBA', '99000000', '2020-03-23', '', '2020-01-16', '', '50000000', '49000000', '', '', '', '', '', '', 'Admin', '2020-06-22 00:46:18'),', 13, 295, CHIBA, '99000000', '2020-03-23', '50000000', '2020-01-16', '', '', '49000000', '', '', '', '', '', '', '', 'Admin', '2020-06-22 00:46:18'),</v>
      </c>
      <c r="J1949" s="58">
        <v>22</v>
      </c>
      <c r="K1949" s="58">
        <v>13</v>
      </c>
      <c r="L1949" s="58">
        <v>295</v>
      </c>
      <c r="M1949" s="83" t="s">
        <v>2936</v>
      </c>
      <c r="N1949" s="85">
        <v>99000000</v>
      </c>
      <c r="O1949" s="56" t="s">
        <v>9626</v>
      </c>
      <c r="P1949" s="159">
        <v>50000000</v>
      </c>
      <c r="Q1949" s="124">
        <v>49000000</v>
      </c>
      <c r="R1949" s="124"/>
      <c r="S1949" s="49" t="s">
        <v>9254</v>
      </c>
      <c r="T1949" s="49"/>
      <c r="U1949" s="130"/>
      <c r="V1949" s="55"/>
      <c r="W1949" s="55"/>
      <c r="X1949" s="10"/>
      <c r="Y1949" s="10"/>
      <c r="Z1949" s="10"/>
    </row>
    <row r="1950" spans="1:26">
      <c r="A1950" s="10">
        <v>1959</v>
      </c>
      <c r="B1950" s="71" t="s">
        <v>9673</v>
      </c>
      <c r="C1950" s="50" t="s">
        <v>9674</v>
      </c>
      <c r="D1950" s="51" t="s">
        <v>2845</v>
      </c>
      <c r="E1950" s="71" t="s">
        <v>3012</v>
      </c>
      <c r="F1950" s="76" t="s">
        <v>9675</v>
      </c>
      <c r="G1950" s="60" t="s">
        <v>9672</v>
      </c>
      <c r="H1950" s="10" t="str">
        <f t="shared" si="31"/>
        <v>(1959, 'Trần Hưng Thành', '1997-11-20', 'Nam', 'Nghệ An', '0397 037 896
0976 685 013', 'BSMR20004', 22, 13, 295, 'CHIBA', '99000000', '2020-03-23', '', '2020-01-16', '', '50000000', '49000000', '', '', '', '', '', '', 'Admin', '2020-06-22 00:46:18'),</v>
      </c>
      <c r="I1950" s="10" t="str">
        <f t="shared" si="31"/>
        <v>(Trần Hưng Thành, '1997-11-20', 'Nam', 'Nghệ An', '0397 037 896
0976 685 013', 'BSMR20004', '(1959, 'Trần Hưng Thành', '1997-11-20', 'Nam', 'Nghệ An', '0397 037 896
0976 685 013', 'BSMR20004', 22, 13, 295, 'CHIBA', '99000000', '2020-03-23', '', '2020-01-16', '', '50000000', '49000000', '', '', '', '', '', '', 'Admin', '2020-06-22 00:46:18'),', 13, 295, CHIBA, '99000000', '2020-03-23', '50000000', '2020-01-16', '', '', '49000000', '', '', '', '', '', '', '', 'Admin', '2020-06-22 00:46:18'),</v>
      </c>
      <c r="J1950" s="58">
        <v>22</v>
      </c>
      <c r="K1950" s="58">
        <v>13</v>
      </c>
      <c r="L1950" s="58">
        <v>295</v>
      </c>
      <c r="M1950" s="83" t="s">
        <v>2936</v>
      </c>
      <c r="N1950" s="85">
        <v>99000000</v>
      </c>
      <c r="O1950" s="56" t="s">
        <v>9626</v>
      </c>
      <c r="P1950" s="159">
        <v>50000000</v>
      </c>
      <c r="Q1950" s="124">
        <v>49000000</v>
      </c>
      <c r="R1950" s="124"/>
      <c r="S1950" s="49" t="s">
        <v>9254</v>
      </c>
      <c r="T1950" s="49"/>
      <c r="U1950" s="130"/>
      <c r="V1950" s="55"/>
      <c r="W1950" s="55"/>
      <c r="X1950" s="10"/>
      <c r="Y1950" s="10"/>
      <c r="Z1950" s="10"/>
    </row>
    <row r="1951" spans="1:26">
      <c r="A1951" s="10">
        <v>1960</v>
      </c>
      <c r="B1951" s="71" t="s">
        <v>9676</v>
      </c>
      <c r="C1951" s="50" t="s">
        <v>9677</v>
      </c>
      <c r="D1951" s="51" t="s">
        <v>2818</v>
      </c>
      <c r="E1951" s="71" t="s">
        <v>3471</v>
      </c>
      <c r="F1951" s="76" t="s">
        <v>9678</v>
      </c>
      <c r="G1951" s="60" t="s">
        <v>9679</v>
      </c>
      <c r="H1951" s="10" t="str">
        <f t="shared" si="31"/>
        <v>(1960, 'Trần Phương Quyên', '1995-09-02', 'Nữ', 'Bạc Liêu', '0916 322 344
0918 706 755', 'MR20033', 62, 30, 480, 'OSAKA', '103000000', '2020-03-24', '', '2020-03-17', '', '50000000', '53000000', '', '', '', '', '', '', 'Admin', '2020-06-22 00:46:18'),</v>
      </c>
      <c r="I1951" s="10" t="str">
        <f t="shared" si="31"/>
        <v>(Trần Phương Quyên, '1995-09-02', 'Nữ', 'Bạc Liêu', '0916 322 344
0918 706 755', 'MR20033', '(1960, 'Trần Phương Quyên', '1995-09-02', 'Nữ', 'Bạc Liêu', '0916 322 344
0918 706 755', 'MR20033', 62, 30, 480, 'OSAKA', '103000000', '2020-03-24', '', '2020-03-17', '', '50000000', '53000000', '', '', '', '', '', '', 'Admin', '2020-06-22 00:46:18'),', 30, 480, OSAKA, '103000000', '2020-03-24', '50000000', '2020-03-17', '', '', '53000000', '', '', '', '', '', '', '', 'Admin', '2020-06-22 00:46:18'),</v>
      </c>
      <c r="J1951" s="58">
        <v>62</v>
      </c>
      <c r="K1951" s="58">
        <v>30</v>
      </c>
      <c r="L1951" s="58">
        <v>480</v>
      </c>
      <c r="M1951" s="83" t="s">
        <v>3343</v>
      </c>
      <c r="N1951" s="85">
        <v>103000000</v>
      </c>
      <c r="O1951" s="56" t="s">
        <v>9680</v>
      </c>
      <c r="P1951" s="159">
        <v>50000000</v>
      </c>
      <c r="Q1951" s="124">
        <v>53000000</v>
      </c>
      <c r="R1951" s="124"/>
      <c r="S1951" s="49" t="s">
        <v>9602</v>
      </c>
      <c r="T1951" s="49"/>
      <c r="U1951" s="130"/>
      <c r="V1951" s="55"/>
      <c r="W1951" s="55"/>
      <c r="X1951" s="10"/>
      <c r="Y1951" s="10"/>
      <c r="Z1951" s="10"/>
    </row>
    <row r="1952" spans="1:26">
      <c r="A1952" s="10">
        <v>1961</v>
      </c>
      <c r="B1952" s="71" t="s">
        <v>9681</v>
      </c>
      <c r="C1952" s="50" t="s">
        <v>9682</v>
      </c>
      <c r="D1952" s="51" t="s">
        <v>2818</v>
      </c>
      <c r="E1952" s="71" t="s">
        <v>3141</v>
      </c>
      <c r="F1952" s="76" t="s">
        <v>9683</v>
      </c>
      <c r="G1952" s="60" t="s">
        <v>9679</v>
      </c>
      <c r="H1952" s="10" t="str">
        <f t="shared" si="31"/>
        <v>(1961, 'Nguyễn Thị Thúy An', '2001-08-05', 'Nữ', 'Đồng Tháp', '0794 980 051
0768 851 588', 'MR20033', 62, 30, 480, 'OSAKA', '103000000', '2020-03-24', '', '2020-03-17', '', '50000000', '53000000', '', '', '', '', '', '', 'Admin', '2020-06-22 00:46:18'),</v>
      </c>
      <c r="I1952" s="10" t="str">
        <f t="shared" si="31"/>
        <v>(Nguyễn Thị Thúy An, '2001-08-05', 'Nữ', 'Đồng Tháp', '0794 980 051
0768 851 588', 'MR20033', '(1961, 'Nguyễn Thị Thúy An', '2001-08-05', 'Nữ', 'Đồng Tháp', '0794 980 051
0768 851 588', 'MR20033', 62, 30, 480, 'OSAKA', '103000000', '2020-03-24', '', '2020-03-17', '', '50000000', '53000000', '', '', '', '', '', '', 'Admin', '2020-06-22 00:46:18'),', 30, 480, OSAKA, '103000000', '2020-03-24', '50000000', '2020-03-17', '', '', '53000000', '', '', '', '', '', '', '', 'Admin', '2020-06-22 00:46:18'),</v>
      </c>
      <c r="J1952" s="58">
        <v>62</v>
      </c>
      <c r="K1952" s="58">
        <v>30</v>
      </c>
      <c r="L1952" s="58">
        <v>480</v>
      </c>
      <c r="M1952" s="83" t="s">
        <v>3343</v>
      </c>
      <c r="N1952" s="85">
        <v>103000000</v>
      </c>
      <c r="O1952" s="56" t="s">
        <v>9680</v>
      </c>
      <c r="P1952" s="159">
        <v>50000000</v>
      </c>
      <c r="Q1952" s="124">
        <v>53000000</v>
      </c>
      <c r="R1952" s="124"/>
      <c r="S1952" s="49" t="s">
        <v>9602</v>
      </c>
      <c r="T1952" s="49"/>
      <c r="U1952" s="130"/>
      <c r="V1952" s="55"/>
      <c r="W1952" s="55"/>
      <c r="X1952" s="10"/>
      <c r="Y1952" s="10"/>
      <c r="Z1952" s="10"/>
    </row>
    <row r="1953" spans="1:26">
      <c r="A1953" s="10">
        <v>1962</v>
      </c>
      <c r="B1953" s="71" t="s">
        <v>9684</v>
      </c>
      <c r="C1953" s="50" t="s">
        <v>9685</v>
      </c>
      <c r="D1953" s="51" t="s">
        <v>2818</v>
      </c>
      <c r="E1953" s="71" t="s">
        <v>3300</v>
      </c>
      <c r="F1953" s="76" t="s">
        <v>9686</v>
      </c>
      <c r="G1953" s="60" t="s">
        <v>9679</v>
      </c>
      <c r="H1953" s="10" t="str">
        <f t="shared" si="31"/>
        <v>(1962, 'Trần Thị Hạnh', '2001-01-18', 'Nữ', 'Quảng Bình', '0799 108 400
0399 467 996', 'MR20033', 62, 30, 480, 'OSAKA', '103000000', '2020-03-24', '', '2020-03-17', '', '50000000', '53000000', '', '', '', '', '', '', 'Admin', '2020-06-22 00:46:18'),</v>
      </c>
      <c r="I1953" s="10" t="str">
        <f t="shared" si="31"/>
        <v>(Trần Thị Hạnh, '2001-01-18', 'Nữ', 'Quảng Bình', '0799 108 400
0399 467 996', 'MR20033', '(1962, 'Trần Thị Hạnh', '2001-01-18', 'Nữ', 'Quảng Bình', '0799 108 400
0399 467 996', 'MR20033', 62, 30, 480, 'OSAKA', '103000000', '2020-03-24', '', '2020-03-17', '', '50000000', '53000000', '', '', '', '', '', '', 'Admin', '2020-06-22 00:46:18'),', 30, 480, OSAKA, '103000000', '2020-03-24', '50000000', '2020-03-17', '', '', '53000000', '', '', '', '', '', '', '', 'Admin', '2020-06-22 00:46:18'),</v>
      </c>
      <c r="J1953" s="58">
        <v>62</v>
      </c>
      <c r="K1953" s="58">
        <v>30</v>
      </c>
      <c r="L1953" s="58">
        <v>480</v>
      </c>
      <c r="M1953" s="83" t="s">
        <v>3343</v>
      </c>
      <c r="N1953" s="85">
        <v>103000000</v>
      </c>
      <c r="O1953" s="56" t="s">
        <v>9680</v>
      </c>
      <c r="P1953" s="159">
        <v>50000000</v>
      </c>
      <c r="Q1953" s="124">
        <v>53000000</v>
      </c>
      <c r="R1953" s="124"/>
      <c r="S1953" s="49" t="s">
        <v>9602</v>
      </c>
      <c r="T1953" s="49"/>
      <c r="U1953" s="130"/>
      <c r="V1953" s="55"/>
      <c r="W1953" s="55"/>
      <c r="X1953" s="10"/>
      <c r="Y1953" s="10"/>
      <c r="Z1953" s="10"/>
    </row>
    <row r="1954" spans="1:26">
      <c r="A1954" s="10">
        <v>1963</v>
      </c>
      <c r="B1954" s="71" t="s">
        <v>9687</v>
      </c>
      <c r="C1954" s="50" t="s">
        <v>9299</v>
      </c>
      <c r="D1954" s="51" t="s">
        <v>2845</v>
      </c>
      <c r="E1954" s="71" t="s">
        <v>2819</v>
      </c>
      <c r="F1954" s="76" t="s">
        <v>9688</v>
      </c>
      <c r="G1954" s="60" t="s">
        <v>9672</v>
      </c>
      <c r="H1954" s="10" t="str">
        <f t="shared" si="31"/>
        <v>(1963, 'Trần Quốc Vạn', '2001-02-08', 'Nam', 'Hồ Chí Minh', '0983 580 739
0868 837 307', 'BSMR20004', 22, 13, 295, 'CHIBA', '103000000', '2020-04-13', '', '2020-03-19', '', '50000000', '53000000', '', '', '', '', '', '', 'Admin', '2020-06-22 00:46:18'),</v>
      </c>
      <c r="I1954" s="10" t="str">
        <f t="shared" si="31"/>
        <v>(Trần Quốc Vạn, '2001-02-08', 'Nam', 'Hồ Chí Minh', '0983 580 739
0868 837 307', 'BSMR20004', '(1963, 'Trần Quốc Vạn', '2001-02-08', 'Nam', 'Hồ Chí Minh', '0983 580 739
0868 837 307', 'BSMR20004', 22, 13, 295, 'CHIBA', '103000000', '2020-04-13', '', '2020-03-19', '', '50000000', '53000000', '', '', '', '', '', '', 'Admin', '2020-06-22 00:46:18'),', 13, 295, CHIBA, '103000000', '2020-04-13', '50000000', '2020-03-19', '', '', '53000000', '', '', '', '', '', '', '', 'Admin', '2020-06-22 00:46:18'),</v>
      </c>
      <c r="J1954" s="58">
        <v>22</v>
      </c>
      <c r="K1954" s="58">
        <v>13</v>
      </c>
      <c r="L1954" s="58">
        <v>295</v>
      </c>
      <c r="M1954" s="83" t="s">
        <v>2936</v>
      </c>
      <c r="N1954" s="85">
        <v>103000000</v>
      </c>
      <c r="O1954" s="56" t="s">
        <v>9689</v>
      </c>
      <c r="P1954" s="159">
        <v>50000000</v>
      </c>
      <c r="Q1954" s="124">
        <v>53000000</v>
      </c>
      <c r="R1954" s="124"/>
      <c r="S1954" s="49" t="s">
        <v>7028</v>
      </c>
      <c r="T1954" s="49"/>
      <c r="U1954" s="130"/>
      <c r="V1954" s="55"/>
      <c r="W1954" s="55"/>
      <c r="X1954" s="10"/>
      <c r="Y1954" s="10"/>
      <c r="Z1954" s="10"/>
    </row>
    <row r="1955" spans="1:26">
      <c r="A1955" s="10">
        <v>1964</v>
      </c>
      <c r="B1955" s="71" t="s">
        <v>9690</v>
      </c>
      <c r="C1955" s="50" t="s">
        <v>9691</v>
      </c>
      <c r="D1955" s="51" t="s">
        <v>2845</v>
      </c>
      <c r="E1955" s="71" t="s">
        <v>2855</v>
      </c>
      <c r="F1955" s="76" t="s">
        <v>9692</v>
      </c>
      <c r="G1955" s="60" t="s">
        <v>9672</v>
      </c>
      <c r="H1955" s="10" t="str">
        <f t="shared" si="31"/>
        <v>(1964, 'Trương Quốc Đạt', '1997-07-03', 'Nam', 'Trà Vinh', '0949 721 036
0939 793 863', 'BSMR20004', 22, 13, 295, 'CHIBA', '103000000', '2020-03-28', '', '2020-03-19', '', '30000000', '73000000', '', '', '', '', '', '', 'Admin', '2020-06-22 00:46:18'),</v>
      </c>
      <c r="I1955" s="10" t="str">
        <f t="shared" si="31"/>
        <v>(Trương Quốc Đạt, '1997-07-03', 'Nam', 'Trà Vinh', '0949 721 036
0939 793 863', 'BSMR20004', '(1964, 'Trương Quốc Đạt', '1997-07-03', 'Nam', 'Trà Vinh', '0949 721 036
0939 793 863', 'BSMR20004', 22, 13, 295, 'CHIBA', '103000000', '2020-03-28', '', '2020-03-19', '', '30000000', '73000000', '', '', '', '', '', '', 'Admin', '2020-06-22 00:46:18'),', 13, 295, CHIBA, '103000000', '2020-03-28', '30000000', '2020-03-19', '', '', '73000000', '', '', '', '', '', '', '', 'Admin', '2020-06-22 00:46:18'),</v>
      </c>
      <c r="J1955" s="58">
        <v>22</v>
      </c>
      <c r="K1955" s="58">
        <v>13</v>
      </c>
      <c r="L1955" s="58">
        <v>295</v>
      </c>
      <c r="M1955" s="83" t="s">
        <v>2936</v>
      </c>
      <c r="N1955" s="85">
        <v>103000000</v>
      </c>
      <c r="O1955" s="56" t="s">
        <v>9693</v>
      </c>
      <c r="P1955" s="159">
        <v>30000000</v>
      </c>
      <c r="Q1955" s="124">
        <v>73000000</v>
      </c>
      <c r="R1955" s="124"/>
      <c r="S1955" s="49" t="s">
        <v>7028</v>
      </c>
      <c r="T1955" s="49"/>
      <c r="U1955" s="130"/>
      <c r="V1955" s="55"/>
      <c r="W1955" s="55"/>
      <c r="X1955" s="10"/>
      <c r="Y1955" s="10"/>
      <c r="Z1955" s="10"/>
    </row>
    <row r="1956" spans="1:26">
      <c r="A1956" s="10">
        <v>1965</v>
      </c>
      <c r="B1956" s="71" t="s">
        <v>9694</v>
      </c>
      <c r="C1956" s="50" t="s">
        <v>9695</v>
      </c>
      <c r="D1956" s="51" t="s">
        <v>2845</v>
      </c>
      <c r="E1956" s="71" t="s">
        <v>2846</v>
      </c>
      <c r="F1956" s="76" t="s">
        <v>9696</v>
      </c>
      <c r="G1956" s="60" t="s">
        <v>9697</v>
      </c>
      <c r="H1956" s="10" t="str">
        <f t="shared" si="31"/>
        <v>(1965, 'Tô Hữu Dương', '1996-08-05', 'Nam', 'Bến Tre', '0906 850 896
0392 380 252', 'BSMR19213', 130, 30, 474, 'OSAKA', '103000000', '2020-03-25', '', '2020-03-20', '', '50000000', '53000000', '', '', '', '', '', '', 'Admin', '2020-06-22 00:46:18'),</v>
      </c>
      <c r="I1956" s="10" t="str">
        <f t="shared" si="31"/>
        <v>(Tô Hữu Dương, '1996-08-05', 'Nam', 'Bến Tre', '0906 850 896
0392 380 252', 'BSMR19213', '(1965, 'Tô Hữu Dương', '1996-08-05', 'Nam', 'Bến Tre', '0906 850 896
0392 380 252', 'BSMR19213', 130, 30, 474, 'OSAKA', '103000000', '2020-03-25', '', '2020-03-20', '', '50000000', '53000000', '', '', '', '', '', '', 'Admin', '2020-06-22 00:46:18'),', 30, 474, OSAKA, '103000000', '2020-03-25', '50000000', '2020-03-20', '', '', '53000000', '', '', '', '', '', '', '', 'Admin', '2020-06-22 00:46:18'),</v>
      </c>
      <c r="J1956" s="58">
        <v>130</v>
      </c>
      <c r="K1956" s="58">
        <v>30</v>
      </c>
      <c r="L1956" s="58">
        <v>474</v>
      </c>
      <c r="M1956" s="83" t="s">
        <v>3343</v>
      </c>
      <c r="N1956" s="85">
        <v>103000000</v>
      </c>
      <c r="O1956" s="56" t="s">
        <v>9698</v>
      </c>
      <c r="P1956" s="159">
        <v>50000000</v>
      </c>
      <c r="Q1956" s="124">
        <v>53000000</v>
      </c>
      <c r="R1956" s="124"/>
      <c r="S1956" s="49" t="s">
        <v>6334</v>
      </c>
      <c r="T1956" s="49"/>
      <c r="U1956" s="130"/>
      <c r="V1956" s="55"/>
      <c r="W1956" s="55"/>
      <c r="X1956" s="10"/>
      <c r="Y1956" s="10"/>
      <c r="Z1956" s="10"/>
    </row>
    <row r="1957" spans="1:26">
      <c r="A1957" s="10">
        <v>1966</v>
      </c>
      <c r="B1957" s="71" t="s">
        <v>9699</v>
      </c>
      <c r="C1957" s="50" t="s">
        <v>9700</v>
      </c>
      <c r="D1957" s="51" t="s">
        <v>2845</v>
      </c>
      <c r="E1957" s="71" t="s">
        <v>2846</v>
      </c>
      <c r="F1957" s="76" t="s">
        <v>9701</v>
      </c>
      <c r="G1957" s="60" t="s">
        <v>9702</v>
      </c>
      <c r="H1957" s="10" t="str">
        <f t="shared" si="31"/>
        <v>(1966, 'Lê Thanh Toàn', '1998-12-05', 'Nam', 'Bến Tre', '0967 123 534
0392 503 919', 'BSMR19236', 130, 30, 536, 'OSAKA', '103000000', '2020-03-27', '', '2020-03-20', '', '50000000', '53000000', '', '', '', '', '', '', 'Admin', '2020-06-22 00:46:18'),</v>
      </c>
      <c r="I1957" s="10" t="str">
        <f t="shared" si="31"/>
        <v>(Lê Thanh Toàn, '1998-12-05', 'Nam', 'Bến Tre', '0967 123 534
0392 503 919', 'BSMR19236', '(1966, 'Lê Thanh Toàn', '1998-12-05', 'Nam', 'Bến Tre', '0967 123 534
0392 503 919', 'BSMR19236', 130, 30, 536, 'OSAKA', '103000000', '2020-03-27', '', '2020-03-20', '', '50000000', '53000000', '', '', '', '', '', '', 'Admin', '2020-06-22 00:46:18'),', 30, 536, OSAKA, '103000000', '2020-03-27', '50000000', '2020-03-20', '', '', '53000000', '', '', '', '', '', '', '', 'Admin', '2020-06-22 00:46:18'),</v>
      </c>
      <c r="J1957" s="58">
        <v>130</v>
      </c>
      <c r="K1957" s="58">
        <v>30</v>
      </c>
      <c r="L1957" s="58">
        <v>536</v>
      </c>
      <c r="M1957" s="83" t="s">
        <v>3343</v>
      </c>
      <c r="N1957" s="85">
        <v>103000000</v>
      </c>
      <c r="O1957" s="56" t="s">
        <v>9658</v>
      </c>
      <c r="P1957" s="159">
        <v>50000000</v>
      </c>
      <c r="Q1957" s="124">
        <v>53000000</v>
      </c>
      <c r="R1957" s="124"/>
      <c r="S1957" s="49" t="s">
        <v>6334</v>
      </c>
      <c r="T1957" s="49"/>
      <c r="U1957" s="130"/>
      <c r="V1957" s="55"/>
      <c r="W1957" s="55"/>
      <c r="X1957" s="10"/>
      <c r="Y1957" s="10"/>
      <c r="Z1957" s="10"/>
    </row>
    <row r="1958" spans="1:26">
      <c r="A1958" s="10">
        <v>1967</v>
      </c>
      <c r="B1958" s="71" t="s">
        <v>9703</v>
      </c>
      <c r="C1958" s="50" t="s">
        <v>5755</v>
      </c>
      <c r="D1958" s="51" t="s">
        <v>2818</v>
      </c>
      <c r="E1958" s="71" t="s">
        <v>2855</v>
      </c>
      <c r="F1958" s="76" t="s">
        <v>9704</v>
      </c>
      <c r="G1958" s="60" t="s">
        <v>9705</v>
      </c>
      <c r="H1958" s="10" t="str">
        <f t="shared" si="31"/>
        <v>(1967, 'Nguyễn Thị Hồng Trang', '1990-11-15', 'Nữ', 'Trà Vinh', '0985 542 909
0346 990 409', 'BSMRHL20002', 140, 12, 289, 'OSAKA', '69000000', '2020-03-30', '', '2020-03-23', '', '34500000', '34500000', '', '', '', '', '', '', 'Admin', '2020-06-22 00:46:18'),</v>
      </c>
      <c r="I1958" s="10" t="str">
        <f t="shared" si="31"/>
        <v>(Nguyễn Thị Hồng Trang, '1990-11-15', 'Nữ', 'Trà Vinh', '0985 542 909
0346 990 409', 'BSMRHL20002', '(1967, 'Nguyễn Thị Hồng Trang', '1990-11-15', 'Nữ', 'Trà Vinh', '0985 542 909
0346 990 409', 'BSMRHL20002', 140, 12, 289, 'OSAKA', '69000000', '2020-03-30', '', '2020-03-23', '', '34500000', '34500000', '', '', '', '', '', '', 'Admin', '2020-06-22 00:46:18'),', 12, 289, OSAKA, '69000000', '2020-03-30', '34500000', '2020-03-23', '', '', '34500000', '', '', '', '', '', '', '', 'Admin', '2020-06-22 00:46:18'),</v>
      </c>
      <c r="J1958" s="58">
        <v>140</v>
      </c>
      <c r="K1958" s="58">
        <v>12</v>
      </c>
      <c r="L1958" s="58">
        <v>289</v>
      </c>
      <c r="M1958" s="83" t="s">
        <v>3343</v>
      </c>
      <c r="N1958" s="85">
        <v>69000000</v>
      </c>
      <c r="O1958" s="56" t="s">
        <v>9706</v>
      </c>
      <c r="P1958" s="159">
        <v>34500000</v>
      </c>
      <c r="Q1958" s="124">
        <v>34500000</v>
      </c>
      <c r="R1958" s="124"/>
      <c r="S1958" s="49" t="s">
        <v>9626</v>
      </c>
      <c r="T1958" s="49"/>
      <c r="U1958" s="130"/>
      <c r="V1958" s="55"/>
      <c r="W1958" s="55"/>
      <c r="X1958" s="10"/>
      <c r="Y1958" s="10"/>
      <c r="Z1958" s="10"/>
    </row>
    <row r="1959" spans="1:26">
      <c r="A1959" s="10">
        <v>1968</v>
      </c>
      <c r="B1959" s="71" t="s">
        <v>9707</v>
      </c>
      <c r="C1959" s="50" t="s">
        <v>9708</v>
      </c>
      <c r="D1959" s="51" t="s">
        <v>2818</v>
      </c>
      <c r="E1959" s="71" t="s">
        <v>3653</v>
      </c>
      <c r="F1959" s="76" t="s">
        <v>9709</v>
      </c>
      <c r="G1959" s="60" t="s">
        <v>9710</v>
      </c>
      <c r="H1959" s="10" t="str">
        <f t="shared" si="31"/>
        <v>(1968, 'Trần Thị Kim Yến', '1993-12-12', 'Nữ', 'Đak Lak', '0336 328 901
0364 561 163', 'MRHL20010', 140, 12, 286, 'OSAKA', '69000000', '2020-05-04', '', '2020-03-24', '', '34500000', '34500000', '', '', '', '', '', '', 'Admin', '2020-06-22 00:46:18'),</v>
      </c>
      <c r="I1959" s="10" t="str">
        <f t="shared" si="31"/>
        <v>(Trần Thị Kim Yến, '1993-12-12', 'Nữ', 'Đak Lak', '0336 328 901
0364 561 163', 'MRHL20010', '(1968, 'Trần Thị Kim Yến', '1993-12-12', 'Nữ', 'Đak Lak', '0336 328 901
0364 561 163', 'MRHL20010', 140, 12, 286, 'OSAKA', '69000000', '2020-05-04', '', '2020-03-24', '', '34500000', '34500000', '', '', '', '', '', '', 'Admin', '2020-06-22 00:46:18'),', 12, 286, OSAKA, '69000000', '2020-05-04', '34500000', '2020-03-24', '', '', '34500000', '', '', '', '', '', '', '', 'Admin', '2020-06-22 00:46:18'),</v>
      </c>
      <c r="J1959" s="58">
        <v>140</v>
      </c>
      <c r="K1959" s="58">
        <v>12</v>
      </c>
      <c r="L1959" s="58">
        <v>286</v>
      </c>
      <c r="M1959" s="83" t="s">
        <v>3343</v>
      </c>
      <c r="N1959" s="85">
        <v>69000000</v>
      </c>
      <c r="O1959" s="56" t="s">
        <v>9711</v>
      </c>
      <c r="P1959" s="159">
        <v>34500000</v>
      </c>
      <c r="Q1959" s="124">
        <v>34500000</v>
      </c>
      <c r="R1959" s="124"/>
      <c r="S1959" s="49" t="s">
        <v>9680</v>
      </c>
      <c r="T1959" s="49"/>
      <c r="U1959" s="130"/>
      <c r="V1959" s="55"/>
      <c r="W1959" s="55"/>
      <c r="X1959" s="10"/>
      <c r="Y1959" s="10"/>
      <c r="Z1959" s="10"/>
    </row>
    <row r="1960" spans="1:26">
      <c r="A1960" s="10">
        <v>1969</v>
      </c>
      <c r="B1960" s="71" t="s">
        <v>9712</v>
      </c>
      <c r="C1960" s="50" t="s">
        <v>6279</v>
      </c>
      <c r="D1960" s="51" t="s">
        <v>2818</v>
      </c>
      <c r="E1960" s="71" t="s">
        <v>2876</v>
      </c>
      <c r="F1960" s="76" t="s">
        <v>9713</v>
      </c>
      <c r="G1960" s="60" t="s">
        <v>9710</v>
      </c>
      <c r="H1960" s="10" t="str">
        <f t="shared" si="31"/>
        <v>(1969, 'Lê Thanh Vy', '2000-01-04', 'Nữ', 'Vĩnh Long', '0767 427 676
0909 343 292', 'MRHL20010', 140, 12, 286, 'OSAKA', '69000000', '2020-05-15', '', '2020-03-24', '', '14000000', '55000000', '', '', '', '', '', '', 'Admin', '2020-06-22 00:46:18'),</v>
      </c>
      <c r="I1960" s="10" t="str">
        <f t="shared" si="31"/>
        <v>(Lê Thanh Vy, '2000-01-04', 'Nữ', 'Vĩnh Long', '0767 427 676
0909 343 292', 'MRHL20010', '(1969, 'Lê Thanh Vy', '2000-01-04', 'Nữ', 'Vĩnh Long', '0767 427 676
0909 343 292', 'MRHL20010', 140, 12, 286, 'OSAKA', '69000000', '2020-05-15', '', '2020-03-24', '', '14000000', '55000000', '', '', '', '', '', '', 'Admin', '2020-06-22 00:46:18'),', 12, 286, OSAKA, '69000000', '2020-05-15', '14000000', '2020-03-24', '', '', '55000000', '', '', '', '', '', '', '', 'Admin', '2020-06-22 00:46:18'),</v>
      </c>
      <c r="J1960" s="58">
        <v>140</v>
      </c>
      <c r="K1960" s="58">
        <v>12</v>
      </c>
      <c r="L1960" s="58">
        <v>286</v>
      </c>
      <c r="M1960" s="83" t="s">
        <v>3343</v>
      </c>
      <c r="N1960" s="85">
        <v>69000000</v>
      </c>
      <c r="O1960" s="56" t="s">
        <v>9714</v>
      </c>
      <c r="P1960" s="159">
        <v>14000000</v>
      </c>
      <c r="Q1960" s="124">
        <v>55000000</v>
      </c>
      <c r="R1960" s="124"/>
      <c r="S1960" s="49" t="s">
        <v>9680</v>
      </c>
      <c r="T1960" s="49"/>
      <c r="U1960" s="130"/>
      <c r="V1960" s="55"/>
      <c r="W1960" s="55"/>
      <c r="X1960" s="10"/>
      <c r="Y1960" s="10"/>
      <c r="Z1960" s="10"/>
    </row>
    <row r="1961" spans="1:26">
      <c r="A1961" s="10">
        <v>1970</v>
      </c>
      <c r="B1961" s="71" t="s">
        <v>9715</v>
      </c>
      <c r="C1961" s="50" t="s">
        <v>9716</v>
      </c>
      <c r="D1961" s="51" t="s">
        <v>2818</v>
      </c>
      <c r="E1961" s="71" t="s">
        <v>2846</v>
      </c>
      <c r="F1961" s="76" t="s">
        <v>9717</v>
      </c>
      <c r="G1961" s="60" t="s">
        <v>9710</v>
      </c>
      <c r="H1961" s="10" t="str">
        <f t="shared" si="31"/>
        <v>(1970, 'Nguyễn Thị Ngọc Hân', '2001-07-30', 'Nữ', 'Bến Tre', '0395 614 587
0362 509 237', 'MRHL20010', 140, 12, 286, 'OSAKA', '69000000', '2020-04-29', '', '2020-03-24', '', '34500000', '34500000', '', '', '', '', '', '', 'Admin', '2020-06-22 00:46:18'),</v>
      </c>
      <c r="I1961" s="10" t="str">
        <f t="shared" si="31"/>
        <v>(Nguyễn Thị Ngọc Hân, '2001-07-30', 'Nữ', 'Bến Tre', '0395 614 587
0362 509 237', 'MRHL20010', '(1970, 'Nguyễn Thị Ngọc Hân', '2001-07-30', 'Nữ', 'Bến Tre', '0395 614 587
0362 509 237', 'MRHL20010', 140, 12, 286, 'OSAKA', '69000000', '2020-04-29', '', '2020-03-24', '', '34500000', '34500000', '', '', '', '', '', '', 'Admin', '2020-06-22 00:46:18'),', 12, 286, OSAKA, '69000000', '2020-04-29', '34500000', '2020-03-24', '', '', '34500000', '', '', '', '', '', '', '', 'Admin', '2020-06-22 00:46:18'),</v>
      </c>
      <c r="J1961" s="58">
        <v>140</v>
      </c>
      <c r="K1961" s="58">
        <v>12</v>
      </c>
      <c r="L1961" s="58">
        <v>286</v>
      </c>
      <c r="M1961" s="83" t="s">
        <v>3343</v>
      </c>
      <c r="N1961" s="85">
        <v>69000000</v>
      </c>
      <c r="O1961" s="56" t="s">
        <v>9718</v>
      </c>
      <c r="P1961" s="159">
        <v>34500000</v>
      </c>
      <c r="Q1961" s="124">
        <v>34500000</v>
      </c>
      <c r="R1961" s="124"/>
      <c r="S1961" s="49" t="s">
        <v>9680</v>
      </c>
      <c r="T1961" s="49"/>
      <c r="U1961" s="130"/>
      <c r="V1961" s="55"/>
      <c r="W1961" s="55"/>
      <c r="X1961" s="10"/>
      <c r="Y1961" s="10"/>
      <c r="Z1961" s="10"/>
    </row>
    <row r="1962" spans="1:26">
      <c r="A1962" s="125">
        <v>1971</v>
      </c>
      <c r="B1962" s="71" t="s">
        <v>9719</v>
      </c>
      <c r="C1962" s="50" t="s">
        <v>9720</v>
      </c>
      <c r="D1962" s="51" t="s">
        <v>2818</v>
      </c>
      <c r="E1962" s="71" t="s">
        <v>2840</v>
      </c>
      <c r="F1962" s="76" t="s">
        <v>9721</v>
      </c>
      <c r="G1962" s="60" t="s">
        <v>9722</v>
      </c>
      <c r="H1962" s="10" t="str">
        <f t="shared" si="31"/>
        <v>(1971, 'Nguyễn Thị The', '1988-11-29', 'Nữ', 'Kiên Giang', '0947 657 773
0774 875 326', 'MG14087VS', 4, 68, 851, 'FUKUSHIMA', '92000000', '2020-05-04', '', '2020-03-20', '2020-20-09', '30000000', '62000000', '', '', '', '', '', '', 'Admin', '2020-06-22 00:46:18'),</v>
      </c>
      <c r="I1962" s="10" t="str">
        <f t="shared" si="31"/>
        <v>(Nguyễn Thị The, '1988-11-29', 'Nữ', 'Kiên Giang', '0947 657 773
0774 875 326', 'MG14087VS', '(1971, 'Nguyễn Thị The', '1988-11-29', 'Nữ', 'Kiên Giang', '0947 657 773
0774 875 326', 'MG14087VS', 4, 68, 851, 'FUKUSHIMA', '92000000', '2020-05-04', '', '2020-03-20', '2020-20-09', '30000000', '62000000', '', '', '', '', '', '', 'Admin', '2020-06-22 00:46:18'),', 68, 851, FUKUSHIMA, '92000000', '2020-05-04', '30000000', '2020-03-20', '2020-20-09', '', '62000000', '', '', '', '', '', '', '', 'Admin', '2020-06-22 00:46:18'),</v>
      </c>
      <c r="J1962" s="58">
        <v>4</v>
      </c>
      <c r="K1962" s="58">
        <v>68</v>
      </c>
      <c r="L1962" s="58">
        <v>851</v>
      </c>
      <c r="M1962" s="83" t="s">
        <v>3307</v>
      </c>
      <c r="N1962" s="85">
        <v>92000000</v>
      </c>
      <c r="O1962" s="56" t="s">
        <v>9711</v>
      </c>
      <c r="P1962" s="159">
        <v>30000000</v>
      </c>
      <c r="Q1962" s="124">
        <v>62000000</v>
      </c>
      <c r="R1962" s="124"/>
      <c r="S1962" s="49" t="s">
        <v>6334</v>
      </c>
      <c r="T1962" s="49" t="s">
        <v>9336</v>
      </c>
      <c r="U1962" s="130"/>
      <c r="V1962" s="55"/>
      <c r="W1962" s="55"/>
      <c r="X1962" s="10"/>
      <c r="Y1962" s="10"/>
      <c r="Z1962" s="10"/>
    </row>
    <row r="1963" spans="1:26">
      <c r="A1963" s="10">
        <v>1972</v>
      </c>
      <c r="B1963" s="71" t="s">
        <v>9725</v>
      </c>
      <c r="C1963" s="50" t="s">
        <v>8532</v>
      </c>
      <c r="D1963" s="51" t="s">
        <v>2818</v>
      </c>
      <c r="E1963" s="71" t="s">
        <v>2846</v>
      </c>
      <c r="F1963" s="76" t="s">
        <v>9726</v>
      </c>
      <c r="G1963" s="60" t="s">
        <v>9727</v>
      </c>
      <c r="H1963" s="10" t="str">
        <f t="shared" si="31"/>
        <v>(1972, 'Trần Thị Kim Thi', '2000-11-28', 'Nữ', 'Bến Tre', '0329 539 714
0327 889 475', 'MR20034', 4, 19, 350, 'KAGOSHIMA', '34500000', '2020-04-06', '', '2020-03-27', '', '20000000', '14500000', '', '', '', '', '', '', 'Admin', '2020-06-22 00:46:18'),</v>
      </c>
      <c r="I1963" s="10" t="str">
        <f t="shared" si="31"/>
        <v>(Trần Thị Kim Thi, '2000-11-28', 'Nữ', 'Bến Tre', '0329 539 714
0327 889 475', 'MR20034', '(1972, 'Trần Thị Kim Thi', '2000-11-28', 'Nữ', 'Bến Tre', '0329 539 714
0327 889 475', 'MR20034', 4, 19, 350, 'KAGOSHIMA', '34500000', '2020-04-06', '', '2020-03-27', '', '20000000', '14500000', '', '', '', '', '', '', 'Admin', '2020-06-22 00:46:18'),', 19, 350, KAGOSHIMA, '34500000', '2020-04-06', '20000000', '2020-03-27', '', '', '14500000', '', '', '', '', '', '', '', 'Admin', '2020-06-22 00:46:18'),</v>
      </c>
      <c r="J1963" s="58">
        <v>4</v>
      </c>
      <c r="K1963" s="58">
        <v>19</v>
      </c>
      <c r="L1963" s="58">
        <v>350</v>
      </c>
      <c r="M1963" s="83" t="s">
        <v>5679</v>
      </c>
      <c r="N1963" s="85">
        <v>34500000</v>
      </c>
      <c r="O1963" s="56" t="s">
        <v>9654</v>
      </c>
      <c r="P1963" s="159">
        <v>20000000</v>
      </c>
      <c r="Q1963" s="124">
        <v>14500000</v>
      </c>
      <c r="R1963" s="124"/>
      <c r="S1963" s="49" t="s">
        <v>9658</v>
      </c>
      <c r="T1963" s="49"/>
      <c r="U1963" s="130"/>
      <c r="V1963" s="55"/>
      <c r="W1963" s="55"/>
      <c r="X1963" s="10"/>
      <c r="Y1963" s="10"/>
      <c r="Z1963" s="10"/>
    </row>
    <row r="1964" spans="1:26">
      <c r="A1964" s="10">
        <v>1973</v>
      </c>
      <c r="B1964" s="71" t="s">
        <v>9728</v>
      </c>
      <c r="C1964" s="50" t="s">
        <v>9729</v>
      </c>
      <c r="D1964" s="51" t="s">
        <v>2845</v>
      </c>
      <c r="E1964" s="71" t="s">
        <v>2840</v>
      </c>
      <c r="F1964" s="76" t="s">
        <v>9730</v>
      </c>
      <c r="G1964" s="60" t="s">
        <v>9727</v>
      </c>
      <c r="H1964" s="10" t="str">
        <f t="shared" si="31"/>
        <v>(1973, 'Lê Thành Thái', '1982-01-30', 'Nam', 'Kiên Giang', '0919 422 929
0949 284 845', 'MR20034', 4, 19, 350, 'KAGOSHIMA', '34500000', '2020-04-06', '', '2020-03-27', '', '20000000', '14500000', '', '', '', '', '', '', 'Admin', '2020-06-22 00:46:18'),</v>
      </c>
      <c r="I1964" s="10" t="str">
        <f t="shared" si="31"/>
        <v>(Lê Thành Thái, '1982-01-30', 'Nam', 'Kiên Giang', '0919 422 929
0949 284 845', 'MR20034', '(1973, 'Lê Thành Thái', '1982-01-30', 'Nam', 'Kiên Giang', '0919 422 929
0949 284 845', 'MR20034', 4, 19, 350, 'KAGOSHIMA', '34500000', '2020-04-06', '', '2020-03-27', '', '20000000', '14500000', '', '', '', '', '', '', 'Admin', '2020-06-22 00:46:18'),', 19, 350, KAGOSHIMA, '34500000', '2020-04-06', '20000000', '2020-03-27', '', '', '14500000', '', '', '', '', '', '', '', 'Admin', '2020-06-22 00:46:18'),</v>
      </c>
      <c r="J1964" s="58">
        <v>4</v>
      </c>
      <c r="K1964" s="58">
        <v>19</v>
      </c>
      <c r="L1964" s="58">
        <v>350</v>
      </c>
      <c r="M1964" s="83" t="s">
        <v>5679</v>
      </c>
      <c r="N1964" s="85">
        <v>34500000</v>
      </c>
      <c r="O1964" s="56" t="s">
        <v>9654</v>
      </c>
      <c r="P1964" s="159">
        <v>20000000</v>
      </c>
      <c r="Q1964" s="124">
        <v>14500000</v>
      </c>
      <c r="R1964" s="124"/>
      <c r="S1964" s="49" t="s">
        <v>9658</v>
      </c>
      <c r="T1964" s="49"/>
      <c r="U1964" s="130"/>
      <c r="V1964" s="55"/>
      <c r="W1964" s="55"/>
      <c r="X1964" s="10"/>
      <c r="Y1964" s="10"/>
      <c r="Z1964" s="10"/>
    </row>
    <row r="1965" spans="1:26">
      <c r="A1965" s="10">
        <v>1974</v>
      </c>
      <c r="B1965" s="71" t="s">
        <v>9731</v>
      </c>
      <c r="C1965" s="50" t="s">
        <v>8096</v>
      </c>
      <c r="D1965" s="51" t="s">
        <v>2845</v>
      </c>
      <c r="E1965" s="71" t="s">
        <v>2840</v>
      </c>
      <c r="F1965" s="76" t="s">
        <v>9732</v>
      </c>
      <c r="G1965" s="60" t="s">
        <v>9727</v>
      </c>
      <c r="H1965" s="10" t="str">
        <f t="shared" si="31"/>
        <v>(1974, 'Vũ Trịnh Quốc Bảo', '1997-07-12', 'Nam', 'Kiên Giang', '0839 275 862
0986 576 667', 'MR20034', 4, 19, 350, 'KAGOSHIMA', '34500000', '2020-04-06', '', '2020-03-27', '', '20000000', '14500000', '', '', '', '', '', '', 'Admin', '2020-06-22 00:46:18'),</v>
      </c>
      <c r="I1965" s="10" t="str">
        <f t="shared" si="31"/>
        <v>(Vũ Trịnh Quốc Bảo, '1997-07-12', 'Nam', 'Kiên Giang', '0839 275 862
0986 576 667', 'MR20034', '(1974, 'Vũ Trịnh Quốc Bảo', '1997-07-12', 'Nam', 'Kiên Giang', '0839 275 862
0986 576 667', 'MR20034', 4, 19, 350, 'KAGOSHIMA', '34500000', '2020-04-06', '', '2020-03-27', '', '20000000', '14500000', '', '', '', '', '', '', 'Admin', '2020-06-22 00:46:18'),', 19, 350, KAGOSHIMA, '34500000', '2020-04-06', '20000000', '2020-03-27', '', '', '14500000', '', '', '', '', '', '', '', 'Admin', '2020-06-22 00:46:18'),</v>
      </c>
      <c r="J1965" s="58">
        <v>4</v>
      </c>
      <c r="K1965" s="58">
        <v>19</v>
      </c>
      <c r="L1965" s="58">
        <v>350</v>
      </c>
      <c r="M1965" s="83" t="s">
        <v>5679</v>
      </c>
      <c r="N1965" s="85">
        <v>34500000</v>
      </c>
      <c r="O1965" s="56" t="s">
        <v>9654</v>
      </c>
      <c r="P1965" s="159">
        <v>20000000</v>
      </c>
      <c r="Q1965" s="124">
        <v>14500000</v>
      </c>
      <c r="R1965" s="124"/>
      <c r="S1965" s="49" t="s">
        <v>9658</v>
      </c>
      <c r="T1965" s="49"/>
      <c r="U1965" s="130"/>
      <c r="V1965" s="55"/>
      <c r="W1965" s="55"/>
      <c r="X1965" s="10"/>
      <c r="Y1965" s="10"/>
      <c r="Z1965" s="10"/>
    </row>
    <row r="1966" spans="1:26">
      <c r="A1966" s="10">
        <v>1975</v>
      </c>
      <c r="B1966" s="71" t="s">
        <v>9733</v>
      </c>
      <c r="C1966" s="50" t="s">
        <v>9734</v>
      </c>
      <c r="D1966" s="51" t="s">
        <v>2845</v>
      </c>
      <c r="E1966" s="71" t="s">
        <v>2881</v>
      </c>
      <c r="F1966" s="76" t="s">
        <v>9735</v>
      </c>
      <c r="G1966" s="60" t="s">
        <v>9727</v>
      </c>
      <c r="H1966" s="10" t="str">
        <f t="shared" si="31"/>
        <v>(1975, 'Bùi Việt Hoàng', '2000-01-30', 'Nam', 'Đồng Nai', '0366 947 731
0334 359 047', 'MR20034', 4, 19, 350, 'KAGOSHIMA', '34500000', '2020-06-02', '', '2020-03-27', '', '20000000', '14500000', '', '', '', '', '', '', 'Admin', '2020-06-22 00:46:18'),</v>
      </c>
      <c r="I1966" s="10" t="str">
        <f t="shared" si="31"/>
        <v>(Bùi Việt Hoàng, '2000-01-30', 'Nam', 'Đồng Nai', '0366 947 731
0334 359 047', 'MR20034', '(1975, 'Bùi Việt Hoàng', '2000-01-30', 'Nam', 'Đồng Nai', '0366 947 731
0334 359 047', 'MR20034', 4, 19, 350, 'KAGOSHIMA', '34500000', '2020-06-02', '', '2020-03-27', '', '20000000', '14500000', '', '', '', '', '', '', 'Admin', '2020-06-22 00:46:18'),', 19, 350, KAGOSHIMA, '34500000', '2020-06-02', '20000000', '2020-03-27', '', '', '14500000', '', '', '', '', '', '', '', 'Admin', '2020-06-22 00:46:18'),</v>
      </c>
      <c r="J1966" s="58">
        <v>4</v>
      </c>
      <c r="K1966" s="58">
        <v>19</v>
      </c>
      <c r="L1966" s="58">
        <v>350</v>
      </c>
      <c r="M1966" s="83" t="s">
        <v>5679</v>
      </c>
      <c r="N1966" s="85">
        <v>34500000</v>
      </c>
      <c r="O1966" s="56" t="s">
        <v>9736</v>
      </c>
      <c r="P1966" s="159">
        <v>20000000</v>
      </c>
      <c r="Q1966" s="124">
        <v>14500000</v>
      </c>
      <c r="R1966" s="124"/>
      <c r="S1966" s="49" t="s">
        <v>9658</v>
      </c>
      <c r="T1966" s="49"/>
      <c r="U1966" s="130"/>
      <c r="V1966" s="55"/>
      <c r="W1966" s="55"/>
      <c r="X1966" s="10"/>
      <c r="Y1966" s="10"/>
      <c r="Z1966" s="10"/>
    </row>
    <row r="1967" spans="1:26">
      <c r="A1967" s="10">
        <v>1976</v>
      </c>
      <c r="B1967" s="71" t="s">
        <v>9737</v>
      </c>
      <c r="C1967" s="50" t="s">
        <v>9738</v>
      </c>
      <c r="D1967" s="51" t="s">
        <v>2845</v>
      </c>
      <c r="E1967" s="71" t="s">
        <v>2840</v>
      </c>
      <c r="F1967" s="76" t="s">
        <v>9739</v>
      </c>
      <c r="G1967" s="60" t="s">
        <v>9740</v>
      </c>
      <c r="H1967" s="10" t="str">
        <f t="shared" si="31"/>
        <v>(1976, 'Huỳnh Trần Minh Kiên', '1994-10-18', 'Nam', 'Kiên Giang', '0334 310 944
0916 268 686', 'MR20035', 93, 30, 757, 'OKAYAMA', '103000000', '2020-04-23', '', '2020-03-28', '', '27000000', '76000000', '', '', '', '', '', '', 'Admin', '2020-06-22 00:46:18'),</v>
      </c>
      <c r="I1967" s="10" t="str">
        <f t="shared" si="31"/>
        <v>(Huỳnh Trần Minh Kiên, '1994-10-18', 'Nam', 'Kiên Giang', '0334 310 944
0916 268 686', 'MR20035', '(1976, 'Huỳnh Trần Minh Kiên', '1994-10-18', 'Nam', 'Kiên Giang', '0334 310 944
0916 268 686', 'MR20035', 93, 30, 757, 'OKAYAMA', '103000000', '2020-04-23', '', '2020-03-28', '', '27000000', '76000000', '', '', '', '', '', '', 'Admin', '2020-06-22 00:46:18'),', 30, 757, OKAYAMA, '103000000', '2020-04-23', '27000000', '2020-03-28', '', '', '76000000', '', '', '', '', '', '', '', 'Admin', '2020-06-22 00:46:18'),</v>
      </c>
      <c r="J1967" s="58">
        <v>93</v>
      </c>
      <c r="K1967" s="58">
        <v>30</v>
      </c>
      <c r="L1967" s="58">
        <v>757</v>
      </c>
      <c r="M1967" s="83" t="s">
        <v>2870</v>
      </c>
      <c r="N1967" s="85">
        <v>103000000</v>
      </c>
      <c r="O1967" s="56" t="s">
        <v>9742</v>
      </c>
      <c r="P1967" s="159">
        <v>27000000</v>
      </c>
      <c r="Q1967" s="124">
        <v>76000000</v>
      </c>
      <c r="R1967" s="124"/>
      <c r="S1967" s="49" t="s">
        <v>9693</v>
      </c>
      <c r="T1967" s="49"/>
      <c r="U1967" s="130"/>
      <c r="V1967" s="55"/>
      <c r="W1967" s="55"/>
      <c r="X1967" s="10"/>
      <c r="Y1967" s="10"/>
      <c r="Z1967" s="10"/>
    </row>
    <row r="1968" spans="1:26">
      <c r="A1968" s="10">
        <v>1977</v>
      </c>
      <c r="B1968" s="71" t="s">
        <v>6021</v>
      </c>
      <c r="C1968" s="50" t="s">
        <v>2880</v>
      </c>
      <c r="D1968" s="51" t="s">
        <v>2845</v>
      </c>
      <c r="E1968" s="71" t="s">
        <v>2846</v>
      </c>
      <c r="F1968" s="76" t="s">
        <v>9743</v>
      </c>
      <c r="G1968" s="60" t="s">
        <v>9740</v>
      </c>
      <c r="H1968" s="10" t="str">
        <f t="shared" si="31"/>
        <v>(1977, 'Võ Hoài Thanh', '1995-09-20', 'Nam', 'Bến Tre', '0937 377 558
0383 125 107', 'MR20035', 93, 30, 757, 'OKAYAMA', '103000000', '2020-04-03', '', '2020-03-28', '', '50000000', '53000000', '', '', '', '', '', '', 'Admin', '2020-06-22 00:46:18'),</v>
      </c>
      <c r="I1968" s="10" t="str">
        <f t="shared" si="31"/>
        <v>(Võ Hoài Thanh, '1995-09-20', 'Nam', 'Bến Tre', '0937 377 558
0383 125 107', 'MR20035', '(1977, 'Võ Hoài Thanh', '1995-09-20', 'Nam', 'Bến Tre', '0937 377 558
0383 125 107', 'MR20035', 93, 30, 757, 'OKAYAMA', '103000000', '2020-04-03', '', '2020-03-28', '', '50000000', '53000000', '', '', '', '', '', '', 'Admin', '2020-06-22 00:46:18'),', 30, 757, OKAYAMA, '103000000', '2020-04-03', '50000000', '2020-03-28', '', '', '53000000', '', '', '', '', '', '', '', 'Admin', '2020-06-22 00:46:18'),</v>
      </c>
      <c r="J1968" s="58">
        <v>93</v>
      </c>
      <c r="K1968" s="58">
        <v>30</v>
      </c>
      <c r="L1968" s="58">
        <v>757</v>
      </c>
      <c r="M1968" s="83" t="s">
        <v>2870</v>
      </c>
      <c r="N1968" s="85">
        <v>103000000</v>
      </c>
      <c r="O1968" s="56" t="s">
        <v>9744</v>
      </c>
      <c r="P1968" s="159">
        <v>50000000</v>
      </c>
      <c r="Q1968" s="124">
        <v>53000000</v>
      </c>
      <c r="R1968" s="124"/>
      <c r="S1968" s="49" t="s">
        <v>9693</v>
      </c>
      <c r="T1968" s="49"/>
      <c r="U1968" s="130"/>
      <c r="V1968" s="55"/>
      <c r="W1968" s="55"/>
      <c r="X1968" s="10"/>
      <c r="Y1968" s="10"/>
      <c r="Z1968" s="10"/>
    </row>
    <row r="1969" spans="1:26">
      <c r="A1969" s="10">
        <v>1978</v>
      </c>
      <c r="B1969" s="71" t="s">
        <v>9745</v>
      </c>
      <c r="C1969" s="50" t="s">
        <v>9746</v>
      </c>
      <c r="D1969" s="51" t="s">
        <v>2845</v>
      </c>
      <c r="E1969" s="71" t="s">
        <v>2846</v>
      </c>
      <c r="F1969" s="76" t="s">
        <v>9747</v>
      </c>
      <c r="G1969" s="60" t="s">
        <v>9740</v>
      </c>
      <c r="H1969" s="10" t="str">
        <f t="shared" si="31"/>
        <v>(1978, 'Phạm Thành Thái', '2001-08-09', 'Nam', 'Bến Tre', '0332 534 408
0946 691 098', 'MR20035', 93, 30, 757, 'OKAYAMA', '103000000', '2020-03-08', '', '2020-03-28', '', '47000000', '56000000', '', '', '', '', '', '', 'Admin', '2020-06-22 00:46:18'),</v>
      </c>
      <c r="I1969" s="10" t="str">
        <f t="shared" si="31"/>
        <v>(Phạm Thành Thái, '2001-08-09', 'Nam', 'Bến Tre', '0332 534 408
0946 691 098', 'MR20035', '(1978, 'Phạm Thành Thái', '2001-08-09', 'Nam', 'Bến Tre', '0332 534 408
0946 691 098', 'MR20035', 93, 30, 757, 'OKAYAMA', '103000000', '2020-03-08', '', '2020-03-28', '', '47000000', '56000000', '', '', '', '', '', '', 'Admin', '2020-06-22 00:46:18'),', 30, 757, OKAYAMA, '103000000', '2020-03-08', '47000000', '2020-03-28', '', '', '56000000', '', '', '', '', '', '', '', 'Admin', '2020-06-22 00:46:18'),</v>
      </c>
      <c r="J1969" s="58">
        <v>93</v>
      </c>
      <c r="K1969" s="58">
        <v>30</v>
      </c>
      <c r="L1969" s="58">
        <v>757</v>
      </c>
      <c r="M1969" s="83" t="s">
        <v>2870</v>
      </c>
      <c r="N1969" s="85">
        <v>103000000</v>
      </c>
      <c r="O1969" s="56" t="s">
        <v>7868</v>
      </c>
      <c r="P1969" s="159">
        <v>47000000</v>
      </c>
      <c r="Q1969" s="124">
        <v>56000000</v>
      </c>
      <c r="R1969" s="124"/>
      <c r="S1969" s="49" t="s">
        <v>9693</v>
      </c>
      <c r="T1969" s="49"/>
      <c r="U1969" s="130"/>
      <c r="V1969" s="55"/>
      <c r="W1969" s="55"/>
      <c r="X1969" s="10"/>
      <c r="Y1969" s="10"/>
      <c r="Z1969" s="10"/>
    </row>
    <row r="1970" spans="1:26">
      <c r="A1970" s="10">
        <v>1979</v>
      </c>
      <c r="B1970" s="71" t="s">
        <v>9748</v>
      </c>
      <c r="C1970" s="50" t="s">
        <v>8963</v>
      </c>
      <c r="D1970" s="51" t="s">
        <v>2845</v>
      </c>
      <c r="E1970" s="71" t="s">
        <v>2819</v>
      </c>
      <c r="F1970" s="76" t="s">
        <v>9749</v>
      </c>
      <c r="G1970" s="60" t="s">
        <v>9740</v>
      </c>
      <c r="H1970" s="10" t="str">
        <f t="shared" si="31"/>
        <v>(1979, 'Hứa Duy Anh', '2000-02-06', 'Nam', 'Hồ Chí Minh', '0356 566 110
0969 451 531', 'MR20035', 93, 30, 757, 'OKAYAMA', '103000000', '2020-04-03', '', '2020-03-28', '', '50000000', '53000000', '', '', '', '', '', '', 'Admin', '2020-06-22 00:46:18'),</v>
      </c>
      <c r="I1970" s="10" t="str">
        <f t="shared" si="31"/>
        <v>(Hứa Duy Anh, '2000-02-06', 'Nam', 'Hồ Chí Minh', '0356 566 110
0969 451 531', 'MR20035', '(1979, 'Hứa Duy Anh', '2000-02-06', 'Nam', 'Hồ Chí Minh', '0356 566 110
0969 451 531', 'MR20035', 93, 30, 757, 'OKAYAMA', '103000000', '2020-04-03', '', '2020-03-28', '', '50000000', '53000000', '', '', '', '', '', '', 'Admin', '2020-06-22 00:46:18'),', 30, 757, OKAYAMA, '103000000', '2020-04-03', '50000000', '2020-03-28', '', '', '53000000', '', '', '', '', '', '', '', 'Admin', '2020-06-22 00:46:18'),</v>
      </c>
      <c r="J1970" s="58">
        <v>93</v>
      </c>
      <c r="K1970" s="58">
        <v>30</v>
      </c>
      <c r="L1970" s="58">
        <v>757</v>
      </c>
      <c r="M1970" s="83" t="s">
        <v>2870</v>
      </c>
      <c r="N1970" s="85">
        <v>103000000</v>
      </c>
      <c r="O1970" s="56" t="s">
        <v>9744</v>
      </c>
      <c r="P1970" s="159">
        <v>50000000</v>
      </c>
      <c r="Q1970" s="124">
        <v>53000000</v>
      </c>
      <c r="R1970" s="124"/>
      <c r="S1970" s="49" t="s">
        <v>9693</v>
      </c>
      <c r="T1970" s="49"/>
      <c r="U1970" s="130"/>
      <c r="V1970" s="55"/>
      <c r="W1970" s="55"/>
      <c r="X1970" s="10"/>
      <c r="Y1970" s="10"/>
      <c r="Z1970" s="10"/>
    </row>
    <row r="1971" spans="1:26">
      <c r="A1971" s="10">
        <v>1980</v>
      </c>
      <c r="B1971" s="71" t="s">
        <v>9750</v>
      </c>
      <c r="C1971" s="50" t="s">
        <v>9751</v>
      </c>
      <c r="D1971" s="51" t="s">
        <v>2818</v>
      </c>
      <c r="E1971" s="71" t="s">
        <v>2840</v>
      </c>
      <c r="F1971" s="76" t="s">
        <v>9752</v>
      </c>
      <c r="G1971" s="60" t="s">
        <v>9753</v>
      </c>
      <c r="H1971" s="10" t="str">
        <f t="shared" si="31"/>
        <v>(1980, 'Ôn Ngọc Ngân', '2001-06-07', 'Nữ', 'Kiên Giang', '0704 721 100
0834 537 255', 'MG1524MT', 106, 77, , 'HYOGO', '103000000', '2020-04-28', '', '2020-04-15', '2020-20-10', '50000000', '53000000', '', '', '', '', '', '', 'Admin', '2020-06-22 00:46:18'),</v>
      </c>
      <c r="I1971" s="10" t="str">
        <f t="shared" si="31"/>
        <v>(Ôn Ngọc Ngân, '2001-06-07', 'Nữ', 'Kiên Giang', '0704 721 100
0834 537 255', 'MG1524MT', '(1980, 'Ôn Ngọc Ngân', '2001-06-07', 'Nữ', 'Kiên Giang', '0704 721 100
0834 537 255', 'MG1524MT', 106, 77, , 'HYOGO', '103000000', '2020-04-28', '', '2020-04-15', '2020-20-10', '50000000', '53000000', '', '', '', '', '', '', 'Admin', '2020-06-22 00:46:18'),', 77, , HYOGO, '103000000', '2020-04-28', '50000000', '2020-04-15', '2020-20-10', '', '53000000', '', '', '', '', '', '', '', 'Admin', '2020-06-22 00:46:18'),</v>
      </c>
      <c r="J1971" s="58">
        <v>106</v>
      </c>
      <c r="K1971" s="58">
        <v>77</v>
      </c>
      <c r="L1971" s="58"/>
      <c r="M1971" s="83" t="s">
        <v>3001</v>
      </c>
      <c r="N1971" s="85">
        <v>103000000</v>
      </c>
      <c r="O1971" s="56" t="s">
        <v>9755</v>
      </c>
      <c r="P1971" s="159">
        <v>50000000</v>
      </c>
      <c r="Q1971" s="124">
        <v>53000000</v>
      </c>
      <c r="R1971" s="124"/>
      <c r="S1971" s="49" t="s">
        <v>9756</v>
      </c>
      <c r="T1971" s="49" t="s">
        <v>9619</v>
      </c>
      <c r="U1971" s="130"/>
      <c r="V1971" s="55"/>
      <c r="W1971" s="55"/>
      <c r="X1971" s="10"/>
      <c r="Y1971" s="10"/>
      <c r="Z1971" s="10"/>
    </row>
    <row r="1972" spans="1:26">
      <c r="A1972" s="10">
        <v>1981</v>
      </c>
      <c r="B1972" s="71" t="s">
        <v>9757</v>
      </c>
      <c r="C1972" s="50" t="s">
        <v>9758</v>
      </c>
      <c r="D1972" s="51" t="s">
        <v>2818</v>
      </c>
      <c r="E1972" s="71" t="s">
        <v>2846</v>
      </c>
      <c r="F1972" s="76" t="s">
        <v>9759</v>
      </c>
      <c r="G1972" s="60" t="s">
        <v>9753</v>
      </c>
      <c r="H1972" s="10" t="str">
        <f t="shared" si="31"/>
        <v>(1981, 'Nguyễn Mộng Lịch', '2001-12-06', 'Nữ', 'Bến Tre', '0337 739 891
0326 570 654', 'MG1524MT', 106, 77, , 'HYOGO', '103000000', '2020-04-27', '', '2020-04-15', '2020-20-10', '50000000', '53000000', '', '', '', '', '', '', 'Admin', '2020-06-22 00:46:18'),</v>
      </c>
      <c r="I1972" s="10" t="str">
        <f t="shared" si="31"/>
        <v>(Nguyễn Mộng Lịch, '2001-12-06', 'Nữ', 'Bến Tre', '0337 739 891
0326 570 654', 'MG1524MT', '(1981, 'Nguyễn Mộng Lịch', '2001-12-06', 'Nữ', 'Bến Tre', '0337 739 891
0326 570 654', 'MG1524MT', 106, 77, , 'HYOGO', '103000000', '2020-04-27', '', '2020-04-15', '2020-20-10', '50000000', '53000000', '', '', '', '', '', '', 'Admin', '2020-06-22 00:46:18'),', 77, , HYOGO, '103000000', '2020-04-27', '50000000', '2020-04-15', '2020-20-10', '', '53000000', '', '', '', '', '', '', '', 'Admin', '2020-06-22 00:46:18'),</v>
      </c>
      <c r="J1972" s="58">
        <v>106</v>
      </c>
      <c r="K1972" s="58">
        <v>77</v>
      </c>
      <c r="L1972" s="58"/>
      <c r="M1972" s="83" t="s">
        <v>3001</v>
      </c>
      <c r="N1972" s="85">
        <v>103000000</v>
      </c>
      <c r="O1972" s="56" t="s">
        <v>9760</v>
      </c>
      <c r="P1972" s="159">
        <v>50000000</v>
      </c>
      <c r="Q1972" s="124">
        <v>53000000</v>
      </c>
      <c r="R1972" s="124"/>
      <c r="S1972" s="49" t="s">
        <v>9756</v>
      </c>
      <c r="T1972" s="49" t="s">
        <v>9619</v>
      </c>
      <c r="U1972" s="130"/>
      <c r="V1972" s="55"/>
      <c r="W1972" s="55"/>
      <c r="X1972" s="10"/>
      <c r="Y1972" s="10"/>
      <c r="Z1972" s="10"/>
    </row>
    <row r="1973" spans="1:26">
      <c r="A1973" s="10">
        <v>1982</v>
      </c>
      <c r="B1973" s="71" t="s">
        <v>9761</v>
      </c>
      <c r="C1973" s="50" t="s">
        <v>9762</v>
      </c>
      <c r="D1973" s="51" t="s">
        <v>2818</v>
      </c>
      <c r="E1973" s="71" t="s">
        <v>2846</v>
      </c>
      <c r="F1973" s="76" t="s">
        <v>9763</v>
      </c>
      <c r="G1973" s="60" t="s">
        <v>9753</v>
      </c>
      <c r="H1973" s="10" t="str">
        <f t="shared" si="31"/>
        <v>(1982, 'Tô Thị Mỹ Huyền', '2001-09-21', 'Nữ', 'Bến Tre', '0967 263 508
0867 549 730', 'MG1524MT', 106, 77, , 'HYOGO', '103000000', '2020-04-27', '', '2020-04-15', '2020-20-10', '50000000', '53000000', '', '', '', '', '', '', 'Admin', '2020-06-22 00:46:18'),</v>
      </c>
      <c r="I1973" s="10" t="str">
        <f t="shared" si="31"/>
        <v>(Tô Thị Mỹ Huyền, '2001-09-21', 'Nữ', 'Bến Tre', '0967 263 508
0867 549 730', 'MG1524MT', '(1982, 'Tô Thị Mỹ Huyền', '2001-09-21', 'Nữ', 'Bến Tre', '0967 263 508
0867 549 730', 'MG1524MT', 106, 77, , 'HYOGO', '103000000', '2020-04-27', '', '2020-04-15', '2020-20-10', '50000000', '53000000', '', '', '', '', '', '', 'Admin', '2020-06-22 00:46:18'),', 77, , HYOGO, '103000000', '2020-04-27', '50000000', '2020-04-15', '2020-20-10', '', '53000000', '', '', '', '', '', '', '', 'Admin', '2020-06-22 00:46:18'),</v>
      </c>
      <c r="J1973" s="58">
        <v>106</v>
      </c>
      <c r="K1973" s="58">
        <v>77</v>
      </c>
      <c r="L1973" s="58"/>
      <c r="M1973" s="83" t="s">
        <v>3001</v>
      </c>
      <c r="N1973" s="85">
        <v>103000000</v>
      </c>
      <c r="O1973" s="56" t="s">
        <v>9760</v>
      </c>
      <c r="P1973" s="159">
        <v>50000000</v>
      </c>
      <c r="Q1973" s="124">
        <v>53000000</v>
      </c>
      <c r="R1973" s="124"/>
      <c r="S1973" s="49" t="s">
        <v>9756</v>
      </c>
      <c r="T1973" s="49" t="s">
        <v>9619</v>
      </c>
      <c r="U1973" s="130"/>
      <c r="V1973" s="55"/>
      <c r="W1973" s="55"/>
      <c r="X1973" s="10"/>
      <c r="Y1973" s="10"/>
      <c r="Z1973" s="10"/>
    </row>
    <row r="1974" spans="1:26">
      <c r="A1974" s="10">
        <v>1983</v>
      </c>
      <c r="B1974" s="71" t="s">
        <v>9764</v>
      </c>
      <c r="C1974" s="50" t="s">
        <v>9765</v>
      </c>
      <c r="D1974" s="51" t="s">
        <v>2845</v>
      </c>
      <c r="E1974" s="71" t="s">
        <v>2846</v>
      </c>
      <c r="F1974" s="76" t="s">
        <v>9766</v>
      </c>
      <c r="G1974" s="60" t="s">
        <v>9767</v>
      </c>
      <c r="H1974" s="10" t="str">
        <f t="shared" si="31"/>
        <v>(1983, 'Phạm Thanh Sang', '1999-05-10', 'Nam', 'Bến Tre', '0378 288 578
0368 872 706', 'MR20036', 128, 29, 758, 'OKAYAMA', '99000000', '2020-05-11', '', '2020-04-24', '', '30000000', '69000000', '', '', '', '', '', '', 'Admin', '2020-06-22 00:46:18'),</v>
      </c>
      <c r="I1974" s="10" t="str">
        <f t="shared" si="31"/>
        <v>(Phạm Thanh Sang, '1999-05-10', 'Nam', 'Bến Tre', '0378 288 578
0368 872 706', 'MR20036', '(1983, 'Phạm Thanh Sang', '1999-05-10', 'Nam', 'Bến Tre', '0378 288 578
0368 872 706', 'MR20036', 128, 29, 758, 'OKAYAMA', '99000000', '2020-05-11', '', '2020-04-24', '', '30000000', '69000000', '', '', '', '', '', '', 'Admin', '2020-06-22 00:46:18'),', 29, 758, OKAYAMA, '99000000', '2020-05-11', '30000000', '2020-04-24', '', '', '69000000', '', '', '', '', '', '', '', 'Admin', '2020-06-22 00:46:18'),</v>
      </c>
      <c r="J1974" s="58">
        <v>128</v>
      </c>
      <c r="K1974" s="58">
        <v>29</v>
      </c>
      <c r="L1974" s="58">
        <v>758</v>
      </c>
      <c r="M1974" s="83" t="s">
        <v>2870</v>
      </c>
      <c r="N1974" s="85">
        <v>99000000</v>
      </c>
      <c r="O1974" s="56" t="s">
        <v>9649</v>
      </c>
      <c r="P1974" s="159">
        <v>30000000</v>
      </c>
      <c r="Q1974" s="124">
        <v>69000000</v>
      </c>
      <c r="R1974" s="124"/>
      <c r="S1974" s="49" t="s">
        <v>9769</v>
      </c>
      <c r="T1974" s="49"/>
      <c r="U1974" s="130"/>
      <c r="V1974" s="55"/>
      <c r="W1974" s="55"/>
      <c r="X1974" s="10"/>
      <c r="Y1974" s="10"/>
      <c r="Z1974" s="10"/>
    </row>
    <row r="1975" spans="1:26">
      <c r="A1975" s="10">
        <v>1984</v>
      </c>
      <c r="B1975" s="71" t="s">
        <v>9770</v>
      </c>
      <c r="C1975" s="50" t="s">
        <v>9771</v>
      </c>
      <c r="D1975" s="51" t="s">
        <v>2845</v>
      </c>
      <c r="E1975" s="71" t="s">
        <v>2846</v>
      </c>
      <c r="F1975" s="76" t="s">
        <v>9772</v>
      </c>
      <c r="G1975" s="60" t="s">
        <v>9767</v>
      </c>
      <c r="H1975" s="10" t="str">
        <f t="shared" si="31"/>
        <v>(1984, 'Dương Nhựt Duy', '1999-12-09', 'Nam', 'Bến Tre', '0336 461 521
0372 494 072', 'MR20036', 128, 29, 758, 'OKAYAMA', '99000000', '2020-05-11', '', '2020-04-24', '', '30000000', '69000000', '', '', '', '', '', '', 'Admin', '2020-06-22 00:46:18'),</v>
      </c>
      <c r="I1975" s="10" t="str">
        <f t="shared" si="31"/>
        <v>(Dương Nhựt Duy, '1999-12-09', 'Nam', 'Bến Tre', '0336 461 521
0372 494 072', 'MR20036', '(1984, 'Dương Nhựt Duy', '1999-12-09', 'Nam', 'Bến Tre', '0336 461 521
0372 494 072', 'MR20036', 128, 29, 758, 'OKAYAMA', '99000000', '2020-05-11', '', '2020-04-24', '', '30000000', '69000000', '', '', '', '', '', '', 'Admin', '2020-06-22 00:46:18'),', 29, 758, OKAYAMA, '99000000', '2020-05-11', '30000000', '2020-04-24', '', '', '69000000', '', '', '', '', '', '', '', 'Admin', '2020-06-22 00:46:18'),</v>
      </c>
      <c r="J1975" s="58">
        <v>128</v>
      </c>
      <c r="K1975" s="58">
        <v>29</v>
      </c>
      <c r="L1975" s="58">
        <v>758</v>
      </c>
      <c r="M1975" s="83" t="s">
        <v>2870</v>
      </c>
      <c r="N1975" s="85">
        <v>99000000</v>
      </c>
      <c r="O1975" s="56" t="s">
        <v>9649</v>
      </c>
      <c r="P1975" s="159">
        <v>30000000</v>
      </c>
      <c r="Q1975" s="124">
        <v>69000000</v>
      </c>
      <c r="R1975" s="124"/>
      <c r="S1975" s="49" t="s">
        <v>9769</v>
      </c>
      <c r="T1975" s="49"/>
      <c r="U1975" s="130"/>
      <c r="V1975" s="55"/>
      <c r="W1975" s="55"/>
      <c r="X1975" s="10"/>
      <c r="Y1975" s="10"/>
      <c r="Z1975" s="10"/>
    </row>
    <row r="1976" spans="1:26">
      <c r="A1976" s="10">
        <v>1985</v>
      </c>
      <c r="B1976" s="71" t="s">
        <v>9773</v>
      </c>
      <c r="C1976" s="50" t="s">
        <v>9774</v>
      </c>
      <c r="D1976" s="51" t="s">
        <v>2845</v>
      </c>
      <c r="E1976" s="71" t="s">
        <v>3312</v>
      </c>
      <c r="F1976" s="76" t="s">
        <v>9775</v>
      </c>
      <c r="G1976" s="60" t="s">
        <v>9767</v>
      </c>
      <c r="H1976" s="10" t="str">
        <f t="shared" si="31"/>
        <v>(1985, 'Phạm Minh Tuấn', '1993-10-11', 'Nam', 'Bình Dương', '0388 634 902
0354 302 133', 'MR20036', 128, 29, 758, 'OKAYAMA', '99000000', '2020-05-05', '', '2020-04-24', '', '50000000', '49000000', '', '', '', '', '', '', 'Admin', '2020-06-22 00:46:18'),</v>
      </c>
      <c r="I1976" s="10" t="str">
        <f t="shared" si="31"/>
        <v>(Phạm Minh Tuấn, '1993-10-11', 'Nam', 'Bình Dương', '0388 634 902
0354 302 133', 'MR20036', '(1985, 'Phạm Minh Tuấn', '1993-10-11', 'Nam', 'Bình Dương', '0388 634 902
0354 302 133', 'MR20036', 128, 29, 758, 'OKAYAMA', '99000000', '2020-05-05', '', '2020-04-24', '', '50000000', '49000000', '', '', '', '', '', '', 'Admin', '2020-06-22 00:46:18'),', 29, 758, OKAYAMA, '99000000', '2020-05-05', '50000000', '2020-04-24', '', '', '49000000', '', '', '', '', '', '', '', 'Admin', '2020-06-22 00:46:18'),</v>
      </c>
      <c r="J1976" s="58">
        <v>128</v>
      </c>
      <c r="K1976" s="58">
        <v>29</v>
      </c>
      <c r="L1976" s="58">
        <v>758</v>
      </c>
      <c r="M1976" s="83" t="s">
        <v>2870</v>
      </c>
      <c r="N1976" s="85">
        <v>99000000</v>
      </c>
      <c r="O1976" s="56" t="s">
        <v>9582</v>
      </c>
      <c r="P1976" s="159">
        <v>50000000</v>
      </c>
      <c r="Q1976" s="124">
        <v>49000000</v>
      </c>
      <c r="R1976" s="124"/>
      <c r="S1976" s="49" t="s">
        <v>9769</v>
      </c>
      <c r="T1976" s="49"/>
      <c r="U1976" s="130"/>
      <c r="V1976" s="55"/>
      <c r="W1976" s="55"/>
      <c r="X1976" s="10"/>
      <c r="Y1976" s="10"/>
      <c r="Z1976" s="10"/>
    </row>
    <row r="1977" spans="1:26">
      <c r="A1977" s="10">
        <v>1986</v>
      </c>
      <c r="B1977" s="71" t="s">
        <v>9776</v>
      </c>
      <c r="C1977" s="50" t="s">
        <v>9777</v>
      </c>
      <c r="D1977" s="51" t="s">
        <v>2845</v>
      </c>
      <c r="E1977" s="71" t="s">
        <v>2846</v>
      </c>
      <c r="F1977" s="76" t="s">
        <v>9778</v>
      </c>
      <c r="G1977" s="60" t="s">
        <v>9767</v>
      </c>
      <c r="H1977" s="10" t="str">
        <f t="shared" si="31"/>
        <v>(1986, 'Trương Quốc Tường', '1998-05-10', 'Nam', 'Bến Tre', '0974 749 827
0945 799 728', 'MR20036', 128, 29, 758, 'OKAYAMA', '99000000', '2020-05-11', '', '2020-04-24', '', '50000000', '49000000', '', '', '', '', '', '', 'Admin', '2020-06-22 00:46:18'),</v>
      </c>
      <c r="I1977" s="10" t="str">
        <f t="shared" si="31"/>
        <v>(Trương Quốc Tường, '1998-05-10', 'Nam', 'Bến Tre', '0974 749 827
0945 799 728', 'MR20036', '(1986, 'Trương Quốc Tường', '1998-05-10', 'Nam', 'Bến Tre', '0974 749 827
0945 799 728', 'MR20036', 128, 29, 758, 'OKAYAMA', '99000000', '2020-05-11', '', '2020-04-24', '', '50000000', '49000000', '', '', '', '', '', '', 'Admin', '2020-06-22 00:46:18'),', 29, 758, OKAYAMA, '99000000', '2020-05-11', '50000000', '2020-04-24', '', '', '49000000', '', '', '', '', '', '', '', 'Admin', '2020-06-22 00:46:18'),</v>
      </c>
      <c r="J1977" s="58">
        <v>128</v>
      </c>
      <c r="K1977" s="58">
        <v>29</v>
      </c>
      <c r="L1977" s="58">
        <v>758</v>
      </c>
      <c r="M1977" s="83" t="s">
        <v>2870</v>
      </c>
      <c r="N1977" s="85">
        <v>99000000</v>
      </c>
      <c r="O1977" s="56" t="s">
        <v>9649</v>
      </c>
      <c r="P1977" s="159">
        <v>50000000</v>
      </c>
      <c r="Q1977" s="124">
        <v>49000000</v>
      </c>
      <c r="R1977" s="124"/>
      <c r="S1977" s="49" t="s">
        <v>9769</v>
      </c>
      <c r="T1977" s="49"/>
      <c r="U1977" s="130"/>
      <c r="V1977" s="55"/>
      <c r="W1977" s="55"/>
      <c r="X1977" s="10"/>
      <c r="Y1977" s="10"/>
      <c r="Z1977" s="10"/>
    </row>
    <row r="1978" spans="1:26">
      <c r="A1978" s="10">
        <v>1987</v>
      </c>
      <c r="B1978" s="71" t="s">
        <v>9779</v>
      </c>
      <c r="C1978" s="50" t="s">
        <v>6352</v>
      </c>
      <c r="D1978" s="51" t="s">
        <v>2818</v>
      </c>
      <c r="E1978" s="71" t="s">
        <v>3317</v>
      </c>
      <c r="F1978" s="76" t="s">
        <v>9780</v>
      </c>
      <c r="G1978" s="60" t="s">
        <v>9781</v>
      </c>
      <c r="H1978" s="10" t="str">
        <f t="shared" si="31"/>
        <v>(1987, 'Lê Thị Cẩm Hằng', '1993-06-16', 'Nữ', 'Tiền Giang', '0838 138 107
0916 658 815', 'MRHL20011', 140, 13, 709, 'GIFU', '69000000', '2020-05-07', '', '2020-04-27', '', '34500000', '34500000', '', '', '', '', '', '', 'Admin', '2020-06-22 00:46:18'),</v>
      </c>
      <c r="I1978" s="10" t="str">
        <f t="shared" si="31"/>
        <v>(Lê Thị Cẩm Hằng, '1993-06-16', 'Nữ', 'Tiền Giang', '0838 138 107
0916 658 815', 'MRHL20011', '(1987, 'Lê Thị Cẩm Hằng', '1993-06-16', 'Nữ', 'Tiền Giang', '0838 138 107
0916 658 815', 'MRHL20011', 140, 13, 709, 'GIFU', '69000000', '2020-05-07', '', '2020-04-27', '', '34500000', '34500000', '', '', '', '', '', '', 'Admin', '2020-06-22 00:46:18'),', 13, 709, GIFU, '69000000', '2020-05-07', '34500000', '2020-04-27', '', '', '34500000', '', '', '', '', '', '', '', 'Admin', '2020-06-22 00:46:18'),</v>
      </c>
      <c r="J1978" s="58">
        <v>140</v>
      </c>
      <c r="K1978" s="58">
        <v>13</v>
      </c>
      <c r="L1978" s="58">
        <v>709</v>
      </c>
      <c r="M1978" s="83" t="s">
        <v>5644</v>
      </c>
      <c r="N1978" s="85">
        <v>69000000</v>
      </c>
      <c r="O1978" s="56" t="s">
        <v>9782</v>
      </c>
      <c r="P1978" s="159">
        <v>34500000</v>
      </c>
      <c r="Q1978" s="124">
        <v>34500000</v>
      </c>
      <c r="R1978" s="124"/>
      <c r="S1978" s="49" t="s">
        <v>9760</v>
      </c>
      <c r="T1978" s="49"/>
      <c r="U1978" s="130"/>
      <c r="V1978" s="55"/>
      <c r="W1978" s="55"/>
      <c r="X1978" s="10"/>
      <c r="Y1978" s="10"/>
      <c r="Z1978" s="10"/>
    </row>
    <row r="1979" spans="1:26">
      <c r="A1979" s="10">
        <v>1988</v>
      </c>
      <c r="B1979" s="71" t="s">
        <v>9783</v>
      </c>
      <c r="C1979" s="50" t="s">
        <v>9784</v>
      </c>
      <c r="D1979" s="51" t="s">
        <v>2818</v>
      </c>
      <c r="E1979" s="71" t="s">
        <v>3653</v>
      </c>
      <c r="F1979" s="76" t="s">
        <v>9785</v>
      </c>
      <c r="G1979" s="60" t="s">
        <v>9781</v>
      </c>
      <c r="H1979" s="10" t="str">
        <f t="shared" si="31"/>
        <v>(1988, 'Lưu Thị Thu', '1995-07-17', 'Nữ', 'Đak Lak', '0393 777 819
0396 769 004', 'MRHL20011', 140, 13, 709, 'GIFU', '69000000', '2020-05-08', '', '2020-04-27', '', '34500000', '34500000', '', '', '', '', '', '', 'Admin', '2020-06-22 00:46:18'),</v>
      </c>
      <c r="I1979" s="10" t="str">
        <f t="shared" si="31"/>
        <v>(Lưu Thị Thu, '1995-07-17', 'Nữ', 'Đak Lak', '0393 777 819
0396 769 004', 'MRHL20011', '(1988, 'Lưu Thị Thu', '1995-07-17', 'Nữ', 'Đak Lak', '0393 777 819
0396 769 004', 'MRHL20011', 140, 13, 709, 'GIFU', '69000000', '2020-05-08', '', '2020-04-27', '', '34500000', '34500000', '', '', '', '', '', '', 'Admin', '2020-06-22 00:46:18'),', 13, 709, GIFU, '69000000', '2020-05-08', '34500000', '2020-04-27', '', '', '34500000', '', '', '', '', '', '', '', 'Admin', '2020-06-22 00:46:18'),</v>
      </c>
      <c r="J1979" s="58">
        <v>140</v>
      </c>
      <c r="K1979" s="58">
        <v>13</v>
      </c>
      <c r="L1979" s="58">
        <v>709</v>
      </c>
      <c r="M1979" s="83" t="s">
        <v>5644</v>
      </c>
      <c r="N1979" s="85">
        <v>69000000</v>
      </c>
      <c r="O1979" s="56" t="s">
        <v>9786</v>
      </c>
      <c r="P1979" s="159">
        <v>34500000</v>
      </c>
      <c r="Q1979" s="124">
        <v>34500000</v>
      </c>
      <c r="R1979" s="124"/>
      <c r="S1979" s="49" t="s">
        <v>9760</v>
      </c>
      <c r="T1979" s="49"/>
      <c r="U1979" s="130"/>
      <c r="V1979" s="55"/>
      <c r="W1979" s="55"/>
      <c r="X1979" s="10"/>
      <c r="Y1979" s="10"/>
      <c r="Z1979" s="10"/>
    </row>
    <row r="1980" spans="1:26">
      <c r="A1980" s="10">
        <v>1989</v>
      </c>
      <c r="B1980" s="71" t="s">
        <v>9787</v>
      </c>
      <c r="C1980" s="50" t="s">
        <v>9788</v>
      </c>
      <c r="D1980" s="51" t="s">
        <v>2818</v>
      </c>
      <c r="E1980" s="71" t="s">
        <v>2846</v>
      </c>
      <c r="F1980" s="76" t="s">
        <v>9789</v>
      </c>
      <c r="G1980" s="60" t="s">
        <v>9781</v>
      </c>
      <c r="H1980" s="10" t="str">
        <f t="shared" si="31"/>
        <v>(1989, 'Võ Thị Bích Tuyền', '1997-07-18', 'Nữ', 'Bến Tre', '0382 230 021
0965 214 725', 'MRHL20011', 140, 13, 709, 'GIFU', '69000000', '2020-05-05', '', '2020-04-27', '', '34500000', '34500000', '', '', '', '', '', '', 'Admin', '2020-06-22 00:46:18'),</v>
      </c>
      <c r="I1980" s="10" t="str">
        <f t="shared" si="31"/>
        <v>(Võ Thị Bích Tuyền, '1997-07-18', 'Nữ', 'Bến Tre', '0382 230 021
0965 214 725', 'MRHL20011', '(1989, 'Võ Thị Bích Tuyền', '1997-07-18', 'Nữ', 'Bến Tre', '0382 230 021
0965 214 725', 'MRHL20011', 140, 13, 709, 'GIFU', '69000000', '2020-05-05', '', '2020-04-27', '', '34500000', '34500000', '', '', '', '', '', '', 'Admin', '2020-06-22 00:46:18'),', 13, 709, GIFU, '69000000', '2020-05-05', '34500000', '2020-04-27', '', '', '34500000', '', '', '', '', '', '', '', 'Admin', '2020-06-22 00:46:18'),</v>
      </c>
      <c r="J1980" s="58">
        <v>140</v>
      </c>
      <c r="K1980" s="58">
        <v>13</v>
      </c>
      <c r="L1980" s="58">
        <v>709</v>
      </c>
      <c r="M1980" s="83" t="s">
        <v>5644</v>
      </c>
      <c r="N1980" s="85">
        <v>69000000</v>
      </c>
      <c r="O1980" s="56" t="s">
        <v>9582</v>
      </c>
      <c r="P1980" s="159">
        <v>34500000</v>
      </c>
      <c r="Q1980" s="124">
        <v>34500000</v>
      </c>
      <c r="R1980" s="124"/>
      <c r="S1980" s="49" t="s">
        <v>9760</v>
      </c>
      <c r="T1980" s="49"/>
      <c r="U1980" s="130"/>
      <c r="V1980" s="55"/>
      <c r="W1980" s="55"/>
      <c r="X1980" s="10"/>
      <c r="Y1980" s="10"/>
      <c r="Z1980" s="10"/>
    </row>
    <row r="1981" spans="1:26">
      <c r="A1981" s="10">
        <v>1990</v>
      </c>
      <c r="B1981" s="71" t="s">
        <v>9790</v>
      </c>
      <c r="C1981" s="50" t="s">
        <v>9791</v>
      </c>
      <c r="D1981" s="51" t="s">
        <v>2818</v>
      </c>
      <c r="E1981" s="71" t="s">
        <v>3193</v>
      </c>
      <c r="F1981" s="76" t="s">
        <v>9792</v>
      </c>
      <c r="G1981" s="60" t="s">
        <v>9781</v>
      </c>
      <c r="H1981" s="10" t="str">
        <f t="shared" si="31"/>
        <v>(1990, 'Hà Thị Phước', '2001-06-08', 'Nữ', 'Hà Tỉnh', '0334 780 014
0987 414 963', 'MRHL20011', 140, 13, 709, 'GIFU', '69000000', '2020-05-07', '', '2020-04-27', '', '34500000', '34500000', '', '', '', '', '', '', 'Admin', '2020-06-22 00:46:18'),</v>
      </c>
      <c r="I1981" s="10" t="str">
        <f t="shared" si="31"/>
        <v>(Hà Thị Phước, '2001-06-08', 'Nữ', 'Hà Tỉnh', '0334 780 014
0987 414 963', 'MRHL20011', '(1990, 'Hà Thị Phước', '2001-06-08', 'Nữ', 'Hà Tỉnh', '0334 780 014
0987 414 963', 'MRHL20011', 140, 13, 709, 'GIFU', '69000000', '2020-05-07', '', '2020-04-27', '', '34500000', '34500000', '', '', '', '', '', '', 'Admin', '2020-06-22 00:46:18'),', 13, 709, GIFU, '69000000', '2020-05-07', '34500000', '2020-04-27', '', '', '34500000', '', '', '', '', '', '', '', 'Admin', '2020-06-22 00:46:18'),</v>
      </c>
      <c r="J1981" s="58">
        <v>140</v>
      </c>
      <c r="K1981" s="58">
        <v>13</v>
      </c>
      <c r="L1981" s="58">
        <v>709</v>
      </c>
      <c r="M1981" s="83" t="s">
        <v>5644</v>
      </c>
      <c r="N1981" s="85">
        <v>69000000</v>
      </c>
      <c r="O1981" s="56" t="s">
        <v>9782</v>
      </c>
      <c r="P1981" s="159">
        <v>34500000</v>
      </c>
      <c r="Q1981" s="124">
        <v>34500000</v>
      </c>
      <c r="R1981" s="124"/>
      <c r="S1981" s="49" t="s">
        <v>9760</v>
      </c>
      <c r="T1981" s="49"/>
      <c r="U1981" s="130"/>
      <c r="V1981" s="55"/>
      <c r="W1981" s="55"/>
      <c r="X1981" s="10"/>
      <c r="Y1981" s="10"/>
      <c r="Z1981" s="10"/>
    </row>
    <row r="1982" spans="1:26">
      <c r="A1982" s="10">
        <v>1991</v>
      </c>
      <c r="B1982" s="71" t="s">
        <v>9793</v>
      </c>
      <c r="C1982" s="50" t="s">
        <v>9794</v>
      </c>
      <c r="D1982" s="51" t="s">
        <v>2818</v>
      </c>
      <c r="E1982" s="71" t="s">
        <v>3317</v>
      </c>
      <c r="F1982" s="76" t="s">
        <v>9795</v>
      </c>
      <c r="G1982" s="60" t="s">
        <v>9781</v>
      </c>
      <c r="H1982" s="10" t="str">
        <f t="shared" si="31"/>
        <v>(1991, 'Trần Thị Hồng Liên', '1999-09-07', 'Nữ', 'Tiền Giang', '0358 157 548
0986 450 647', 'MRHL20011', 140, 13, 709, 'GIFU', '69000000', '2020-05-07', '', '2020-04-27', '', '34500000', '34500000', '', '', '', '', '', '', 'Admin', '2020-06-22 00:46:18'),</v>
      </c>
      <c r="I1982" s="10" t="str">
        <f t="shared" si="31"/>
        <v>(Trần Thị Hồng Liên, '1999-09-07', 'Nữ', 'Tiền Giang', '0358 157 548
0986 450 647', 'MRHL20011', '(1991, 'Trần Thị Hồng Liên', '1999-09-07', 'Nữ', 'Tiền Giang', '0358 157 548
0986 450 647', 'MRHL20011', 140, 13, 709, 'GIFU', '69000000', '2020-05-07', '', '2020-04-27', '', '34500000', '34500000', '', '', '', '', '', '', 'Admin', '2020-06-22 00:46:18'),', 13, 709, GIFU, '69000000', '2020-05-07', '34500000', '2020-04-27', '', '', '34500000', '', '', '', '', '', '', '', 'Admin', '2020-06-22 00:46:18'),</v>
      </c>
      <c r="J1982" s="58">
        <v>140</v>
      </c>
      <c r="K1982" s="58">
        <v>13</v>
      </c>
      <c r="L1982" s="58">
        <v>709</v>
      </c>
      <c r="M1982" s="83" t="s">
        <v>5644</v>
      </c>
      <c r="N1982" s="85">
        <v>69000000</v>
      </c>
      <c r="O1982" s="56" t="s">
        <v>9782</v>
      </c>
      <c r="P1982" s="159">
        <v>34500000</v>
      </c>
      <c r="Q1982" s="124">
        <v>34500000</v>
      </c>
      <c r="R1982" s="124"/>
      <c r="S1982" s="49" t="s">
        <v>9760</v>
      </c>
      <c r="T1982" s="49"/>
      <c r="U1982" s="130"/>
      <c r="V1982" s="55"/>
      <c r="W1982" s="55"/>
      <c r="X1982" s="10"/>
      <c r="Y1982" s="10"/>
      <c r="Z1982" s="10"/>
    </row>
    <row r="1983" spans="1:26">
      <c r="A1983" s="10">
        <v>1992</v>
      </c>
      <c r="B1983" s="71" t="s">
        <v>8054</v>
      </c>
      <c r="C1983" s="50" t="s">
        <v>7665</v>
      </c>
      <c r="D1983" s="51" t="s">
        <v>2818</v>
      </c>
      <c r="E1983" s="71" t="s">
        <v>3572</v>
      </c>
      <c r="F1983" s="76" t="s">
        <v>9796</v>
      </c>
      <c r="G1983" s="60" t="s">
        <v>9781</v>
      </c>
      <c r="H1983" s="10" t="str">
        <f t="shared" si="31"/>
        <v>(1992, 'Trần Thị Ngọc Hân', '1990-01-01', 'Nữ', 'Sóc Trăng', '0902 405 870
0348 083 515', 'MRHL20011', 140, 13, 709, 'GIFU', '69000000', '2020-05-21', '', '2020-04-27', '', '34500000', '34500000', '', '', '', '', '', '', 'Admin', '2020-06-22 00:46:18'),</v>
      </c>
      <c r="I1983" s="10" t="str">
        <f t="shared" si="31"/>
        <v>(Trần Thị Ngọc Hân, '1990-01-01', 'Nữ', 'Sóc Trăng', '0902 405 870
0348 083 515', 'MRHL20011', '(1992, 'Trần Thị Ngọc Hân', '1990-01-01', 'Nữ', 'Sóc Trăng', '0902 405 870
0348 083 515', 'MRHL20011', 140, 13, 709, 'GIFU', '69000000', '2020-05-21', '', '2020-04-27', '', '34500000', '34500000', '', '', '', '', '', '', 'Admin', '2020-06-22 00:46:18'),', 13, 709, GIFU, '69000000', '2020-05-21', '34500000', '2020-04-27', '', '', '34500000', '', '', '', '', '', '', '', 'Admin', '2020-06-22 00:46:18'),</v>
      </c>
      <c r="J1983" s="58">
        <v>140</v>
      </c>
      <c r="K1983" s="58">
        <v>13</v>
      </c>
      <c r="L1983" s="58">
        <v>709</v>
      </c>
      <c r="M1983" s="83" t="s">
        <v>5644</v>
      </c>
      <c r="N1983" s="85">
        <v>69000000</v>
      </c>
      <c r="O1983" s="56" t="s">
        <v>9797</v>
      </c>
      <c r="P1983" s="159">
        <v>34500000</v>
      </c>
      <c r="Q1983" s="124">
        <v>34500000</v>
      </c>
      <c r="R1983" s="124"/>
      <c r="S1983" s="49" t="s">
        <v>9760</v>
      </c>
      <c r="T1983" s="49"/>
      <c r="U1983" s="130"/>
      <c r="V1983" s="55"/>
      <c r="W1983" s="55"/>
      <c r="X1983" s="10"/>
      <c r="Y1983" s="10"/>
      <c r="Z1983" s="10"/>
    </row>
    <row r="1984" spans="1:26">
      <c r="A1984" s="10">
        <v>1993</v>
      </c>
      <c r="B1984" s="71" t="s">
        <v>9798</v>
      </c>
      <c r="C1984" s="50" t="s">
        <v>8207</v>
      </c>
      <c r="D1984" s="51" t="s">
        <v>2818</v>
      </c>
      <c r="E1984" s="71" t="s">
        <v>2846</v>
      </c>
      <c r="F1984" s="76" t="s">
        <v>9799</v>
      </c>
      <c r="G1984" s="60" t="s">
        <v>9800</v>
      </c>
      <c r="H1984" s="10" t="str">
        <f t="shared" si="31"/>
        <v>(1993, 'Trần Thị Kim Huệ', '2000-04-15', 'Nữ', 'Bến Tre', '0969 657 020
0338 711 300', 'MR20037', 93, 35, 759, 'KAGOSHIMA', '103000000', '2019-12-02', '', '2020-05-07', '2020-20-11', '30000000', '73000000', '', '', '', '', '', '', 'Admin', '2020-06-22 00:46:18'),</v>
      </c>
      <c r="I1984" s="10" t="str">
        <f t="shared" si="31"/>
        <v>(Trần Thị Kim Huệ, '2000-04-15', 'Nữ', 'Bến Tre', '0969 657 020
0338 711 300', 'MR20037', '(1993, 'Trần Thị Kim Huệ', '2000-04-15', 'Nữ', 'Bến Tre', '0969 657 020
0338 711 300', 'MR20037', 93, 35, 759, 'KAGOSHIMA', '103000000', '2019-12-02', '', '2020-05-07', '2020-20-11', '30000000', '73000000', '', '', '', '', '', '', 'Admin', '2020-06-22 00:46:18'),', 35, 759, KAGOSHIMA, '103000000', '2019-12-02', '30000000', '2020-05-07', '2020-20-11', '', '73000000', '', '', '', '', '', '', '', 'Admin', '2020-06-22 00:46:18'),</v>
      </c>
      <c r="J1984" s="58">
        <v>93</v>
      </c>
      <c r="K1984" s="58">
        <v>35</v>
      </c>
      <c r="L1984" s="58">
        <v>759</v>
      </c>
      <c r="M1984" s="83" t="s">
        <v>5679</v>
      </c>
      <c r="N1984" s="85">
        <v>103000000</v>
      </c>
      <c r="O1984" s="56" t="s">
        <v>8594</v>
      </c>
      <c r="P1984" s="159">
        <v>30000000</v>
      </c>
      <c r="Q1984" s="124">
        <v>73000000</v>
      </c>
      <c r="R1984" s="124"/>
      <c r="S1984" s="49" t="s">
        <v>9782</v>
      </c>
      <c r="T1984" s="49" t="s">
        <v>8773</v>
      </c>
      <c r="U1984" s="130"/>
      <c r="V1984" s="55"/>
      <c r="W1984" s="55"/>
      <c r="X1984" s="10"/>
      <c r="Y1984" s="10"/>
      <c r="Z1984" s="10"/>
    </row>
    <row r="1985" spans="1:26">
      <c r="A1985" s="10">
        <v>1994</v>
      </c>
      <c r="B1985" s="71" t="s">
        <v>9802</v>
      </c>
      <c r="C1985" s="50" t="s">
        <v>8261</v>
      </c>
      <c r="D1985" s="51" t="s">
        <v>2818</v>
      </c>
      <c r="E1985" s="71" t="s">
        <v>3279</v>
      </c>
      <c r="F1985" s="76" t="s">
        <v>9803</v>
      </c>
      <c r="G1985" s="60" t="s">
        <v>9800</v>
      </c>
      <c r="H1985" s="10" t="str">
        <f t="shared" si="31"/>
        <v>(1994, 'Ngô Thị Linh', '2001-04-12', 'Nữ', 'Thanh Hóa', '0973 753 564
0973 433 147', 'MR20037', 93, 35, 759, 'KAGOSHIMA', '103000000', '2020-05-15', '', '2020-05-07', '2020-20-11', '50000000', '53000000', '', '', '', '', '', '', 'Admin', '2020-06-22 00:46:18'),</v>
      </c>
      <c r="I1985" s="10" t="str">
        <f t="shared" si="31"/>
        <v>(Ngô Thị Linh, '2001-04-12', 'Nữ', 'Thanh Hóa', '0973 753 564
0973 433 147', 'MR20037', '(1994, 'Ngô Thị Linh', '2001-04-12', 'Nữ', 'Thanh Hóa', '0973 753 564
0973 433 147', 'MR20037', 93, 35, 759, 'KAGOSHIMA', '103000000', '2020-05-15', '', '2020-05-07', '2020-20-11', '50000000', '53000000', '', '', '', '', '', '', 'Admin', '2020-06-22 00:46:18'),', 35, 759, KAGOSHIMA, '103000000', '2020-05-15', '50000000', '2020-05-07', '2020-20-11', '', '53000000', '', '', '', '', '', '', '', 'Admin', '2020-06-22 00:46:18'),</v>
      </c>
      <c r="J1985" s="58">
        <v>93</v>
      </c>
      <c r="K1985" s="58">
        <v>35</v>
      </c>
      <c r="L1985" s="58">
        <v>759</v>
      </c>
      <c r="M1985" s="83" t="s">
        <v>5679</v>
      </c>
      <c r="N1985" s="85">
        <v>103000000</v>
      </c>
      <c r="O1985" s="56" t="s">
        <v>9714</v>
      </c>
      <c r="P1985" s="159">
        <v>50000000</v>
      </c>
      <c r="Q1985" s="124">
        <v>53000000</v>
      </c>
      <c r="R1985" s="124"/>
      <c r="S1985" s="49" t="s">
        <v>9782</v>
      </c>
      <c r="T1985" s="49" t="s">
        <v>8773</v>
      </c>
      <c r="U1985" s="130"/>
      <c r="V1985" s="55"/>
      <c r="W1985" s="55"/>
      <c r="X1985" s="10"/>
      <c r="Y1985" s="10"/>
      <c r="Z1985" s="10"/>
    </row>
    <row r="1986" spans="1:26">
      <c r="A1986" s="10">
        <v>1995</v>
      </c>
      <c r="B1986" s="71" t="s">
        <v>9804</v>
      </c>
      <c r="C1986" s="50" t="s">
        <v>9805</v>
      </c>
      <c r="D1986" s="51" t="s">
        <v>2845</v>
      </c>
      <c r="E1986" s="71" t="s">
        <v>3985</v>
      </c>
      <c r="F1986" s="76" t="s">
        <v>9806</v>
      </c>
      <c r="G1986" s="60" t="s">
        <v>9807</v>
      </c>
      <c r="H1986" s="10" t="str">
        <f t="shared" si="31"/>
        <v>(1995, 'Võ Minh Vương', '1991-07-10', 'Nam', 'Quảng Ngãi', '0987 560 539
0327 934 742', 'MG1454MT', 24, 80, , 'SHIMANE', '92000000', '2020-06-26', '', '2020-05-08', '', '46000000', '46000000', '', '', '', '', '', '', 'Admin', '2020-06-22 00:46:18'),</v>
      </c>
      <c r="I1986" s="10" t="str">
        <f t="shared" si="31"/>
        <v>(Võ Minh Vương, '1991-07-10', 'Nam', 'Quảng Ngãi', '0987 560 539
0327 934 742', 'MG1454MT', '(1995, 'Võ Minh Vương', '1991-07-10', 'Nam', 'Quảng Ngãi', '0987 560 539
0327 934 742', 'MG1454MT', 24, 80, , 'SHIMANE', '92000000', '2020-06-26', '', '2020-05-08', '', '46000000', '46000000', '', '', '', '', '', '', 'Admin', '2020-06-22 00:46:18'),', 80, , SHIMANE, '92000000', '2020-06-26', '46000000', '2020-05-08', '', '', '46000000', '', '', '', '', '', '', '', 'Admin', '2020-06-22 00:46:18'),</v>
      </c>
      <c r="J1986" s="58">
        <v>24</v>
      </c>
      <c r="K1986" s="58">
        <v>80</v>
      </c>
      <c r="L1986" s="58"/>
      <c r="M1986" s="83" t="s">
        <v>7793</v>
      </c>
      <c r="N1986" s="85">
        <v>92000000</v>
      </c>
      <c r="O1986" s="56" t="s">
        <v>9809</v>
      </c>
      <c r="P1986" s="159">
        <v>46000000</v>
      </c>
      <c r="Q1986" s="124">
        <v>46000000</v>
      </c>
      <c r="R1986" s="124"/>
      <c r="S1986" s="49" t="s">
        <v>9786</v>
      </c>
      <c r="T1986" s="49"/>
      <c r="U1986" s="130"/>
      <c r="V1986" s="55"/>
      <c r="W1986" s="55"/>
      <c r="X1986" s="10"/>
      <c r="Y1986" s="10"/>
      <c r="Z1986" s="10"/>
    </row>
    <row r="1987" spans="1:26">
      <c r="A1987" s="10">
        <v>1996</v>
      </c>
      <c r="B1987" s="71" t="s">
        <v>9810</v>
      </c>
      <c r="C1987" s="50" t="s">
        <v>9811</v>
      </c>
      <c r="D1987" s="51" t="s">
        <v>2845</v>
      </c>
      <c r="E1987" s="71" t="s">
        <v>2840</v>
      </c>
      <c r="F1987" s="76" t="s">
        <v>9812</v>
      </c>
      <c r="G1987" s="60" t="s">
        <v>9807</v>
      </c>
      <c r="H1987" s="10" t="str">
        <f t="shared" ref="H1987:I2050" si="32">"("&amp;A1987&amp;", "&amp;"'"&amp;B1987&amp;"'"&amp;", "&amp;"'"&amp;C1987&amp;"'"&amp;", "&amp;"'"&amp;D1987&amp;"'"&amp;", "&amp;"'"&amp;E1987&amp;"'"&amp;", "&amp;"'"&amp;F1987&amp;"'"&amp;", "&amp;"'"&amp;G1987&amp;"'"&amp;", "&amp;J1987&amp;", "&amp;K1987&amp;", "&amp;L1987&amp;", "&amp;"'"&amp;M1987&amp;"'"&amp;", "&amp;"'"&amp;N1987&amp;"'"&amp;", "&amp;"'"&amp;O1987&amp;"'"&amp;", "&amp;"'"&amp;R1987&amp;"'"&amp;", "&amp;"'"&amp;S1987&amp;"'"&amp;", "&amp;"'"&amp;T1987&amp;"'"&amp;", "&amp;"'"&amp;P1987&amp;"'"&amp;", "&amp;"'"&amp;Q1987&amp;"'"&amp;", "&amp;"'"&amp;U1987&amp;"'"&amp;", "&amp;"'"&amp;V1987&amp;"'"&amp;", "&amp;"'"&amp;W1987&amp;"'"&amp;", "&amp;"'"&amp;X1987&amp;"'"&amp;", "&amp;"'"&amp;Y1987&amp;"'"&amp;", "&amp;"'"&amp;Z1987&amp;"'"&amp;", 'Admin', '2020-06-22 00:46:18'),"</f>
        <v>(1996, 'Nguyễn Nhựt Tân', '1995-.0-23', 'Nam', 'Kiên Giang', '0919 319 679
0829 141 466', 'MG1454MT', 24, 80, , 'SHIMANE', '92000000', '2020-05-20', '', '2020-05-08', '', '30000000', '62000000', '', '', '', '', '', '', 'Admin', '2020-06-22 00:46:18'),</v>
      </c>
      <c r="I1987" s="10" t="str">
        <f t="shared" si="32"/>
        <v>(Nguyễn Nhựt Tân, '1995-.0-23', 'Nam', 'Kiên Giang', '0919 319 679
0829 141 466', 'MG1454MT', '(1996, 'Nguyễn Nhựt Tân', '1995-.0-23', 'Nam', 'Kiên Giang', '0919 319 679
0829 141 466', 'MG1454MT', 24, 80, , 'SHIMANE', '92000000', '2020-05-20', '', '2020-05-08', '', '30000000', '62000000', '', '', '', '', '', '', 'Admin', '2020-06-22 00:46:18'),', 80, , SHIMANE, '92000000', '2020-05-20', '30000000', '2020-05-08', '', '', '62000000', '', '', '', '', '', '', '', 'Admin', '2020-06-22 00:46:18'),</v>
      </c>
      <c r="J1987" s="58">
        <v>24</v>
      </c>
      <c r="K1987" s="58">
        <v>80</v>
      </c>
      <c r="L1987" s="58"/>
      <c r="M1987" s="83" t="s">
        <v>7793</v>
      </c>
      <c r="N1987" s="85">
        <v>92000000</v>
      </c>
      <c r="O1987" s="56" t="s">
        <v>9813</v>
      </c>
      <c r="P1987" s="159">
        <v>30000000</v>
      </c>
      <c r="Q1987" s="124">
        <v>62000000</v>
      </c>
      <c r="R1987" s="124"/>
      <c r="S1987" s="49" t="s">
        <v>9786</v>
      </c>
      <c r="T1987" s="49"/>
      <c r="U1987" s="130"/>
      <c r="V1987" s="55"/>
      <c r="W1987" s="55"/>
      <c r="X1987" s="10"/>
      <c r="Y1987" s="10"/>
      <c r="Z1987" s="10"/>
    </row>
    <row r="1988" spans="1:26">
      <c r="A1988" s="10">
        <v>1997</v>
      </c>
      <c r="B1988" s="71" t="s">
        <v>9814</v>
      </c>
      <c r="C1988" s="50"/>
      <c r="D1988" s="51" t="s">
        <v>2845</v>
      </c>
      <c r="E1988" s="71" t="s">
        <v>2846</v>
      </c>
      <c r="F1988" s="76" t="s">
        <v>9815</v>
      </c>
      <c r="G1988" s="60" t="s">
        <v>9816</v>
      </c>
      <c r="H1988" s="10" t="str">
        <f t="shared" si="32"/>
        <v>(1997, 'Huỳnh Phong Phú', '', 'Nam', 'Bến Tre', '0986 707 837
0339 893 614', 'SG35MT', 34, 74, , '', '99000000', '2020-05-15', '', '2020-05-08', '', '50000000', '49000000', '', '', '', '', '', '', 'Admin', '2020-06-22 00:46:18'),</v>
      </c>
      <c r="I1988" s="10" t="str">
        <f t="shared" si="32"/>
        <v>(Huỳnh Phong Phú, '', 'Nam', 'Bến Tre', '0986 707 837
0339 893 614', 'SG35MT', '(1997, 'Huỳnh Phong Phú', '', 'Nam', 'Bến Tre', '0986 707 837
0339 893 614', 'SG35MT', 34, 74, , '', '99000000', '2020-05-15', '', '2020-05-08', '', '50000000', '49000000', '', '', '', '', '', '', 'Admin', '2020-06-22 00:46:18'),', 74, , , '99000000', '2020-05-15', '50000000', '2020-05-08', '', '', '49000000', '', '', '', '', '', '', '', 'Admin', '2020-06-22 00:46:18'),</v>
      </c>
      <c r="J1988" s="58">
        <v>34</v>
      </c>
      <c r="K1988" s="58">
        <v>74</v>
      </c>
      <c r="L1988" s="58"/>
      <c r="M1988" s="83"/>
      <c r="N1988" s="85">
        <v>99000000</v>
      </c>
      <c r="O1988" s="56" t="s">
        <v>9714</v>
      </c>
      <c r="P1988" s="159">
        <v>50000000</v>
      </c>
      <c r="Q1988" s="124">
        <v>49000000</v>
      </c>
      <c r="R1988" s="124"/>
      <c r="S1988" s="49" t="s">
        <v>9786</v>
      </c>
      <c r="T1988" s="49"/>
      <c r="U1988" s="130"/>
      <c r="V1988" s="55"/>
      <c r="W1988" s="55"/>
      <c r="X1988" s="10"/>
      <c r="Y1988" s="10"/>
      <c r="Z1988" s="10"/>
    </row>
    <row r="1989" spans="1:26">
      <c r="A1989" s="10">
        <v>1998</v>
      </c>
      <c r="B1989" s="71" t="s">
        <v>9817</v>
      </c>
      <c r="C1989" s="50" t="s">
        <v>3732</v>
      </c>
      <c r="D1989" s="51" t="s">
        <v>2845</v>
      </c>
      <c r="E1989" s="71" t="s">
        <v>2928</v>
      </c>
      <c r="F1989" s="76" t="s">
        <v>9818</v>
      </c>
      <c r="G1989" s="60" t="s">
        <v>9816</v>
      </c>
      <c r="H1989" s="10" t="str">
        <f t="shared" si="32"/>
        <v>(1998, 'Huỳnh Đinh Thông', '1997-11-29', 'Nam', 'Bình Định', '0382 116 590
0364 981 731', 'SG35MT', 34, 74, , '', '99000000', '2020-05-13', '', '2020-05-08', '', '50000000', '49000000', '', '', '', '', '', '', 'Admin', '2020-06-22 00:46:18'),</v>
      </c>
      <c r="I1989" s="10" t="str">
        <f t="shared" si="32"/>
        <v>(Huỳnh Đinh Thông, '1997-11-29', 'Nam', 'Bình Định', '0382 116 590
0364 981 731', 'SG35MT', '(1998, 'Huỳnh Đinh Thông', '1997-11-29', 'Nam', 'Bình Định', '0382 116 590
0364 981 731', 'SG35MT', 34, 74, , '', '99000000', '2020-05-13', '', '2020-05-08', '', '50000000', '49000000', '', '', '', '', '', '', 'Admin', '2020-06-22 00:46:18'),', 74, , , '99000000', '2020-05-13', '50000000', '2020-05-08', '', '', '49000000', '', '', '', '', '', '', '', 'Admin', '2020-06-22 00:46:18'),</v>
      </c>
      <c r="J1989" s="58">
        <v>34</v>
      </c>
      <c r="K1989" s="58">
        <v>74</v>
      </c>
      <c r="L1989" s="58"/>
      <c r="M1989" s="83"/>
      <c r="N1989" s="85">
        <v>99000000</v>
      </c>
      <c r="O1989" s="56" t="s">
        <v>9819</v>
      </c>
      <c r="P1989" s="159">
        <v>50000000</v>
      </c>
      <c r="Q1989" s="124">
        <v>49000000</v>
      </c>
      <c r="R1989" s="124"/>
      <c r="S1989" s="49" t="s">
        <v>9786</v>
      </c>
      <c r="T1989" s="49"/>
      <c r="U1989" s="130"/>
      <c r="V1989" s="55"/>
      <c r="W1989" s="55"/>
      <c r="X1989" s="10"/>
      <c r="Y1989" s="10"/>
      <c r="Z1989" s="10"/>
    </row>
    <row r="1990" spans="1:26">
      <c r="A1990" s="10">
        <v>1999</v>
      </c>
      <c r="B1990" s="71" t="s">
        <v>9820</v>
      </c>
      <c r="C1990" s="50" t="s">
        <v>9821</v>
      </c>
      <c r="D1990" s="51" t="s">
        <v>2845</v>
      </c>
      <c r="E1990" s="71" t="s">
        <v>2840</v>
      </c>
      <c r="F1990" s="76" t="s">
        <v>9822</v>
      </c>
      <c r="G1990" s="60" t="s">
        <v>9823</v>
      </c>
      <c r="H1990" s="10" t="str">
        <f t="shared" si="32"/>
        <v>(1999, 'Nguyễn Thanh Thiện', '1995-11-26', 'Nam', 'Kiên Giang', '0971 346 607
0372 089 254', 'MG1553MH', 44, 79, , 'HOKKAIDO', '92000000', '2020-05-28', '', '2020-05-20', '', '50000000', '42000000', '', '', '', '', '', '', 'Admin', '2020-06-22 00:46:18'),</v>
      </c>
      <c r="I1990" s="10" t="str">
        <f t="shared" si="32"/>
        <v>(Nguyễn Thanh Thiện, '1995-11-26', 'Nam', 'Kiên Giang', '0971 346 607
0372 089 254', 'MG1553MH', '(1999, 'Nguyễn Thanh Thiện', '1995-11-26', 'Nam', 'Kiên Giang', '0971 346 607
0372 089 254', 'MG1553MH', 44, 79, , 'HOKKAIDO', '92000000', '2020-05-28', '', '2020-05-20', '', '50000000', '42000000', '', '', '', '', '', '', 'Admin', '2020-06-22 00:46:18'),', 79, , HOKKAIDO, '92000000', '2020-05-28', '50000000', '2020-05-20', '', '', '42000000', '', '', '', '', '', '', '', 'Admin', '2020-06-22 00:46:18'),</v>
      </c>
      <c r="J1990" s="58">
        <v>44</v>
      </c>
      <c r="K1990" s="58">
        <v>79</v>
      </c>
      <c r="L1990" s="58"/>
      <c r="M1990" s="83" t="s">
        <v>9825</v>
      </c>
      <c r="N1990" s="85">
        <v>92000000</v>
      </c>
      <c r="O1990" s="56" t="s">
        <v>9826</v>
      </c>
      <c r="P1990" s="159">
        <v>50000000</v>
      </c>
      <c r="Q1990" s="124">
        <v>42000000</v>
      </c>
      <c r="R1990" s="124"/>
      <c r="S1990" s="49" t="s">
        <v>9813</v>
      </c>
      <c r="T1990" s="49"/>
      <c r="U1990" s="130"/>
      <c r="V1990" s="55"/>
      <c r="W1990" s="55"/>
      <c r="X1990" s="10"/>
      <c r="Y1990" s="10"/>
      <c r="Z1990" s="10"/>
    </row>
    <row r="1991" spans="1:26">
      <c r="A1991" s="10">
        <v>2000</v>
      </c>
      <c r="B1991" s="71" t="s">
        <v>9827</v>
      </c>
      <c r="C1991" s="50" t="s">
        <v>4122</v>
      </c>
      <c r="D1991" s="51" t="s">
        <v>2845</v>
      </c>
      <c r="E1991" s="71" t="s">
        <v>2855</v>
      </c>
      <c r="F1991" s="76" t="s">
        <v>9828</v>
      </c>
      <c r="G1991" s="60" t="s">
        <v>9823</v>
      </c>
      <c r="H1991" s="10" t="str">
        <f t="shared" si="32"/>
        <v>(2000, 'Dương Minh Nhựt', '1992-01-01', 'Nam', 'Trà Vinh', '0926 456 523
0911 205 827', 'MG1553MH', 44, 79, , 'HOKKAIDO', '92000000', '2020-03-10', '', '2020-05-20', '', '30000000', '62000000', '', '', '', '', '', '', 'Admin', '2020-06-22 00:46:18'),</v>
      </c>
      <c r="I1991" s="10" t="str">
        <f t="shared" si="32"/>
        <v>(Dương Minh Nhựt, '1992-01-01', 'Nam', 'Trà Vinh', '0926 456 523
0911 205 827', 'MG1553MH', '(2000, 'Dương Minh Nhựt', '1992-01-01', 'Nam', 'Trà Vinh', '0926 456 523
0911 205 827', 'MG1553MH', 44, 79, , 'HOKKAIDO', '92000000', '2020-03-10', '', '2020-05-20', '', '30000000', '62000000', '', '', '', '', '', '', 'Admin', '2020-06-22 00:46:18'),', 79, , HOKKAIDO, '92000000', '2020-03-10', '30000000', '2020-05-20', '', '', '62000000', '', '', '', '', '', '', '', 'Admin', '2020-06-22 00:46:18'),</v>
      </c>
      <c r="J1991" s="58">
        <v>44</v>
      </c>
      <c r="K1991" s="58">
        <v>79</v>
      </c>
      <c r="L1991" s="58"/>
      <c r="M1991" s="83" t="s">
        <v>9825</v>
      </c>
      <c r="N1991" s="85">
        <v>92000000</v>
      </c>
      <c r="O1991" s="56" t="s">
        <v>8506</v>
      </c>
      <c r="P1991" s="159">
        <v>30000000</v>
      </c>
      <c r="Q1991" s="124">
        <v>62000000</v>
      </c>
      <c r="R1991" s="124"/>
      <c r="S1991" s="49" t="s">
        <v>9813</v>
      </c>
      <c r="T1991" s="49"/>
      <c r="U1991" s="130"/>
      <c r="V1991" s="55"/>
      <c r="W1991" s="55"/>
      <c r="X1991" s="10"/>
      <c r="Y1991" s="10"/>
      <c r="Z1991" s="10"/>
    </row>
    <row r="1992" spans="1:26">
      <c r="A1992" s="10">
        <v>2001</v>
      </c>
      <c r="B1992" s="71" t="s">
        <v>9829</v>
      </c>
      <c r="C1992" s="50" t="s">
        <v>9830</v>
      </c>
      <c r="D1992" s="51" t="s">
        <v>2845</v>
      </c>
      <c r="E1992" s="71" t="s">
        <v>2876</v>
      </c>
      <c r="F1992" s="76" t="s">
        <v>9831</v>
      </c>
      <c r="G1992" s="60" t="s">
        <v>9823</v>
      </c>
      <c r="H1992" s="10" t="str">
        <f t="shared" si="32"/>
        <v>(2001, 'Nguyễn Hoàng Khương', '1995-11-07', 'Nam', 'Vĩnh Long', '0704 803 295
0778 160 097', 'MG1553MH', 44, 79, , 'HOKKAIDO', '92000000', '2020-05-27', '', '2020-05-20', '', '30000000', '62000000', '', '', '', '', '', '', 'Admin', '2020-06-22 00:46:18'),</v>
      </c>
      <c r="I1992" s="10" t="str">
        <f t="shared" si="32"/>
        <v>(Nguyễn Hoàng Khương, '1995-11-07', 'Nam', 'Vĩnh Long', '0704 803 295
0778 160 097', 'MG1553MH', '(2001, 'Nguyễn Hoàng Khương', '1995-11-07', 'Nam', 'Vĩnh Long', '0704 803 295
0778 160 097', 'MG1553MH', 44, 79, , 'HOKKAIDO', '92000000', '2020-05-27', '', '2020-05-20', '', '30000000', '62000000', '', '', '', '', '', '', 'Admin', '2020-06-22 00:46:18'),', 79, , HOKKAIDO, '92000000', '2020-05-27', '30000000', '2020-05-20', '', '', '62000000', '', '', '', '', '', '', '', 'Admin', '2020-06-22 00:46:18'),</v>
      </c>
      <c r="J1992" s="58">
        <v>44</v>
      </c>
      <c r="K1992" s="58">
        <v>79</v>
      </c>
      <c r="L1992" s="58"/>
      <c r="M1992" s="83" t="s">
        <v>9825</v>
      </c>
      <c r="N1992" s="85">
        <v>92000000</v>
      </c>
      <c r="O1992" s="56" t="s">
        <v>9196</v>
      </c>
      <c r="P1992" s="159">
        <v>30000000</v>
      </c>
      <c r="Q1992" s="124">
        <v>62000000</v>
      </c>
      <c r="R1992" s="124"/>
      <c r="S1992" s="49" t="s">
        <v>9813</v>
      </c>
      <c r="T1992" s="49"/>
      <c r="U1992" s="130"/>
      <c r="V1992" s="55"/>
      <c r="W1992" s="55"/>
      <c r="X1992" s="10"/>
      <c r="Y1992" s="10"/>
      <c r="Z1992" s="10"/>
    </row>
    <row r="1993" spans="1:26">
      <c r="A1993" s="10">
        <v>2002</v>
      </c>
      <c r="B1993" s="71" t="s">
        <v>9832</v>
      </c>
      <c r="C1993" s="50" t="s">
        <v>9833</v>
      </c>
      <c r="D1993" s="51" t="s">
        <v>2845</v>
      </c>
      <c r="E1993" s="71" t="s">
        <v>3141</v>
      </c>
      <c r="F1993" s="76" t="s">
        <v>9834</v>
      </c>
      <c r="G1993" s="60" t="s">
        <v>9835</v>
      </c>
      <c r="H1993" s="10" t="str">
        <f t="shared" si="32"/>
        <v>(2002, 'Trần Huy Anh', '1995-01-16', 'Nam', 'Đồng Tháp', '0939 697 916
0975 329 719
0939 696 719', 'MG1555MH', 44, 79, , 'HOKKAIDO', '92000000', '2020-06-03', '', '2020-05-22', '2020-20-11', '50000000', '42000000', '', '', '', '', '', '', 'Admin', '2020-06-22 00:46:18'),</v>
      </c>
      <c r="I1993" s="10" t="str">
        <f t="shared" si="32"/>
        <v>(Trần Huy Anh, '1995-01-16', 'Nam', 'Đồng Tháp', '0939 697 916
0975 329 719
0939 696 719', 'MG1555MH', '(2002, 'Trần Huy Anh', '1995-01-16', 'Nam', 'Đồng Tháp', '0939 697 916
0975 329 719
0939 696 719', 'MG1555MH', 44, 79, , 'HOKKAIDO', '92000000', '2020-06-03', '', '2020-05-22', '2020-20-11', '50000000', '42000000', '', '', '', '', '', '', 'Admin', '2020-06-22 00:46:18'),', 79, , HOKKAIDO, '92000000', '2020-06-03', '50000000', '2020-05-22', '2020-20-11', '', '42000000', '', '', '', '', '', '', '', 'Admin', '2020-06-22 00:46:18'),</v>
      </c>
      <c r="J1993" s="58">
        <v>44</v>
      </c>
      <c r="K1993" s="58">
        <v>79</v>
      </c>
      <c r="L1993" s="58"/>
      <c r="M1993" s="83" t="s">
        <v>9825</v>
      </c>
      <c r="N1993" s="85">
        <v>92000000</v>
      </c>
      <c r="O1993" s="56" t="s">
        <v>9837</v>
      </c>
      <c r="P1993" s="159">
        <v>50000000</v>
      </c>
      <c r="Q1993" s="124">
        <v>42000000</v>
      </c>
      <c r="R1993" s="124"/>
      <c r="S1993" s="49" t="s">
        <v>9838</v>
      </c>
      <c r="T1993" s="49" t="s">
        <v>8773</v>
      </c>
      <c r="U1993" s="130"/>
      <c r="V1993" s="55"/>
      <c r="W1993" s="55"/>
      <c r="X1993" s="10"/>
      <c r="Y1993" s="10"/>
      <c r="Z1993" s="10"/>
    </row>
    <row r="1994" spans="1:26">
      <c r="A1994" s="10">
        <v>2003</v>
      </c>
      <c r="B1994" s="71" t="s">
        <v>9042</v>
      </c>
      <c r="C1994" s="50" t="s">
        <v>9839</v>
      </c>
      <c r="D1994" s="51" t="s">
        <v>2845</v>
      </c>
      <c r="E1994" s="71" t="s">
        <v>3279</v>
      </c>
      <c r="F1994" s="76" t="s">
        <v>9840</v>
      </c>
      <c r="G1994" s="60" t="s">
        <v>9835</v>
      </c>
      <c r="H1994" s="10" t="str">
        <f t="shared" si="32"/>
        <v>(2003, 'Nguyễn Tấn Thành', '1997-12-14', 'Nam', 'Thanh Hóa', '0336 764 519
0977 272 406
0334 967 690', 'MG1555MH', 44, 79, , 'HOKKAIDO', '92000000', '2020-06-03', '', '2020-05-22', '2020-20-11', '50000000', '42000000', '', '', '', '', '', '', 'Admin', '2020-06-22 00:46:18'),</v>
      </c>
      <c r="I1994" s="10" t="str">
        <f t="shared" si="32"/>
        <v>(Nguyễn Tấn Thành, '1997-12-14', 'Nam', 'Thanh Hóa', '0336 764 519
0977 272 406
0334 967 690', 'MG1555MH', '(2003, 'Nguyễn Tấn Thành', '1997-12-14', 'Nam', 'Thanh Hóa', '0336 764 519
0977 272 406
0334 967 690', 'MG1555MH', 44, 79, , 'HOKKAIDO', '92000000', '2020-06-03', '', '2020-05-22', '2020-20-11', '50000000', '42000000', '', '', '', '', '', '', 'Admin', '2020-06-22 00:46:18'),', 79, , HOKKAIDO, '92000000', '2020-06-03', '50000000', '2020-05-22', '2020-20-11', '', '42000000', '', '', '', '', '', '', '', 'Admin', '2020-06-22 00:46:18'),</v>
      </c>
      <c r="J1994" s="58">
        <v>44</v>
      </c>
      <c r="K1994" s="58">
        <v>79</v>
      </c>
      <c r="L1994" s="58"/>
      <c r="M1994" s="83" t="s">
        <v>9825</v>
      </c>
      <c r="N1994" s="85">
        <v>92000000</v>
      </c>
      <c r="O1994" s="56" t="s">
        <v>9837</v>
      </c>
      <c r="P1994" s="159">
        <v>50000000</v>
      </c>
      <c r="Q1994" s="124">
        <v>42000000</v>
      </c>
      <c r="R1994" s="124"/>
      <c r="S1994" s="49" t="s">
        <v>9838</v>
      </c>
      <c r="T1994" s="49" t="s">
        <v>8773</v>
      </c>
      <c r="U1994" s="130"/>
      <c r="V1994" s="55"/>
      <c r="W1994" s="55"/>
      <c r="X1994" s="10"/>
      <c r="Y1994" s="10"/>
      <c r="Z1994" s="10"/>
    </row>
    <row r="1995" spans="1:26">
      <c r="A1995" s="10">
        <v>2004</v>
      </c>
      <c r="B1995" s="71" t="s">
        <v>9841</v>
      </c>
      <c r="C1995" s="50" t="s">
        <v>7116</v>
      </c>
      <c r="D1995" s="51" t="s">
        <v>2845</v>
      </c>
      <c r="E1995" s="71" t="s">
        <v>2840</v>
      </c>
      <c r="F1995" s="76" t="s">
        <v>9842</v>
      </c>
      <c r="G1995" s="60" t="s">
        <v>9843</v>
      </c>
      <c r="H1995" s="10" t="str">
        <f t="shared" si="32"/>
        <v>(2004, 'Trần Văn Ngoãn', '1994-02-26', 'Nam', 'Kiên Giang', '0372 290 847
0985 189 677', 'MG1541MT', 44, 80, , 'KOCHI', '99000000', '2020-06-01', '', '2020-05-22', '', '30000000', '69000000', '', '', '', '', '', '', 'Admin', '2020-06-22 00:46:18'),</v>
      </c>
      <c r="I1995" s="10" t="str">
        <f t="shared" si="32"/>
        <v>(Trần Văn Ngoãn, '1994-02-26', 'Nam', 'Kiên Giang', '0372 290 847
0985 189 677', 'MG1541MT', '(2004, 'Trần Văn Ngoãn', '1994-02-26', 'Nam', 'Kiên Giang', '0372 290 847
0985 189 677', 'MG1541MT', 44, 80, , 'KOCHI', '99000000', '2020-06-01', '', '2020-05-22', '', '30000000', '69000000', '', '', '', '', '', '', 'Admin', '2020-06-22 00:46:18'),', 80, , KOCHI, '99000000', '2020-06-01', '30000000', '2020-05-22', '', '', '69000000', '', '', '', '', '', '', '', 'Admin', '2020-06-22 00:46:18'),</v>
      </c>
      <c r="J1995" s="58">
        <v>44</v>
      </c>
      <c r="K1995" s="58">
        <v>80</v>
      </c>
      <c r="L1995" s="58"/>
      <c r="M1995" s="83" t="s">
        <v>9845</v>
      </c>
      <c r="N1995" s="85">
        <v>99000000</v>
      </c>
      <c r="O1995" s="56" t="s">
        <v>9846</v>
      </c>
      <c r="P1995" s="159">
        <v>30000000</v>
      </c>
      <c r="Q1995" s="124">
        <v>69000000</v>
      </c>
      <c r="R1995" s="124"/>
      <c r="S1995" s="49" t="s">
        <v>9838</v>
      </c>
      <c r="T1995" s="49"/>
      <c r="U1995" s="130"/>
      <c r="V1995" s="55"/>
      <c r="W1995" s="55"/>
      <c r="X1995" s="10"/>
      <c r="Y1995" s="10"/>
      <c r="Z1995" s="10"/>
    </row>
    <row r="1996" spans="1:26">
      <c r="A1996" s="10">
        <v>2005</v>
      </c>
      <c r="B1996" s="71" t="s">
        <v>9847</v>
      </c>
      <c r="C1996" s="50" t="s">
        <v>3329</v>
      </c>
      <c r="D1996" s="51" t="s">
        <v>2845</v>
      </c>
      <c r="E1996" s="71" t="s">
        <v>2840</v>
      </c>
      <c r="F1996" s="76" t="s">
        <v>9848</v>
      </c>
      <c r="G1996" s="60" t="s">
        <v>9843</v>
      </c>
      <c r="H1996" s="10" t="str">
        <f t="shared" si="32"/>
        <v>(2005, 'Nguyễn Nhật Thanh', '1993-09-02', 'Nam', 'Kiên Giang', '0343 833 122
0918 665 202', 'MG1541MT', 44, 80, , 'KOCHI', '99000000', '2020-06-04', '', '2020-05-22', '', '12000000', '87000000', '', '', '', '', '', '', 'Admin', '2020-06-22 00:46:18'),</v>
      </c>
      <c r="I1996" s="10" t="str">
        <f t="shared" si="32"/>
        <v>(Nguyễn Nhật Thanh, '1993-09-02', 'Nam', 'Kiên Giang', '0343 833 122
0918 665 202', 'MG1541MT', '(2005, 'Nguyễn Nhật Thanh', '1993-09-02', 'Nam', 'Kiên Giang', '0343 833 122
0918 665 202', 'MG1541MT', 44, 80, , 'KOCHI', '99000000', '2020-06-04', '', '2020-05-22', '', '12000000', '87000000', '', '', '', '', '', '', 'Admin', '2020-06-22 00:46:18'),', 80, , KOCHI, '99000000', '2020-06-04', '12000000', '2020-05-22', '', '', '87000000', '', '', '', '', '', '', '', 'Admin', '2020-06-22 00:46:18'),</v>
      </c>
      <c r="J1996" s="58">
        <v>44</v>
      </c>
      <c r="K1996" s="58">
        <v>80</v>
      </c>
      <c r="L1996" s="58"/>
      <c r="M1996" s="83" t="s">
        <v>9845</v>
      </c>
      <c r="N1996" s="85">
        <v>99000000</v>
      </c>
      <c r="O1996" s="56" t="s">
        <v>9849</v>
      </c>
      <c r="P1996" s="159">
        <v>12000000</v>
      </c>
      <c r="Q1996" s="124">
        <v>87000000</v>
      </c>
      <c r="R1996" s="124"/>
      <c r="S1996" s="49" t="s">
        <v>9838</v>
      </c>
      <c r="T1996" s="49"/>
      <c r="U1996" s="130"/>
      <c r="V1996" s="55"/>
      <c r="W1996" s="55"/>
      <c r="X1996" s="10"/>
      <c r="Y1996" s="10"/>
      <c r="Z1996" s="10"/>
    </row>
    <row r="1997" spans="1:26">
      <c r="A1997" s="10">
        <v>2006</v>
      </c>
      <c r="B1997" s="71" t="s">
        <v>9850</v>
      </c>
      <c r="C1997" s="50" t="s">
        <v>7665</v>
      </c>
      <c r="D1997" s="51" t="s">
        <v>2845</v>
      </c>
      <c r="E1997" s="71" t="s">
        <v>3406</v>
      </c>
      <c r="F1997" s="76"/>
      <c r="G1997" s="60" t="s">
        <v>9851</v>
      </c>
      <c r="H1997" s="10" t="str">
        <f t="shared" si="32"/>
        <v>(2006, 'Vũ Tiến Hòa', '1990-01-01', 'Nam', 'Yên Bái', '', 'MR20038', 119, 4, 167, 'HYOGO', '', ' thu-Nộ-Hà', '', '2020-05-25', '', '0', '0', '', '', '', '', '', 'Hà Nội thu', 'Admin', '2020-06-22 00:46:18'),</v>
      </c>
      <c r="I1997" s="10" t="str">
        <f t="shared" si="32"/>
        <v>(Vũ Tiến Hòa, '1990-01-01', 'Nam', 'Yên Bái', '', 'MR20038', '(2006, 'Vũ Tiến Hòa', '1990-01-01', 'Nam', 'Yên Bái', '', 'MR20038', 119, 4, 167, 'HYOGO', '', ' thu-Nộ-Hà', '', '2020-05-25', '', '0', '0', '', '', '', '', '', 'Hà Nội thu', 'Admin', '2020-06-22 00:46:18'),', 4, 167, HYOGO, '', ' thu-Nộ-Hà', '0', '2020-05-25', '', '', '0', '', '', '', '', '', 'Hà Nội thu', '', 'Admin', '2020-06-22 00:46:18'),</v>
      </c>
      <c r="J1997" s="58">
        <v>119</v>
      </c>
      <c r="K1997" s="58">
        <v>4</v>
      </c>
      <c r="L1997" s="58">
        <v>167</v>
      </c>
      <c r="M1997" s="83" t="s">
        <v>3001</v>
      </c>
      <c r="N1997" s="85"/>
      <c r="O1997" s="56" t="s">
        <v>9852</v>
      </c>
      <c r="P1997" s="159">
        <v>0</v>
      </c>
      <c r="Q1997" s="124">
        <v>0</v>
      </c>
      <c r="R1997" s="124"/>
      <c r="S1997" s="49" t="s">
        <v>9854</v>
      </c>
      <c r="T1997" s="49"/>
      <c r="U1997" s="130"/>
      <c r="V1997" s="55"/>
      <c r="W1997" s="55"/>
      <c r="X1997" s="10"/>
      <c r="Y1997" s="10"/>
      <c r="Z1997" s="75" t="s">
        <v>9853</v>
      </c>
    </row>
    <row r="1998" spans="1:26">
      <c r="A1998" s="10">
        <v>2007</v>
      </c>
      <c r="B1998" s="71" t="s">
        <v>9855</v>
      </c>
      <c r="C1998" s="50" t="s">
        <v>9856</v>
      </c>
      <c r="D1998" s="51" t="s">
        <v>2845</v>
      </c>
      <c r="E1998" s="71" t="s">
        <v>4645</v>
      </c>
      <c r="F1998" s="76"/>
      <c r="G1998" s="60" t="s">
        <v>9851</v>
      </c>
      <c r="H1998" s="10" t="str">
        <f t="shared" si="32"/>
        <v>(2007, 'Nguyễn Văn Hanh', '2000-07-18', 'Nam', 'Bắc Ninh', '', 'MR20038', 119, 4, 167, 'HYOGO', '', ' thu-Nộ-Hà', '', '2020-05-25', '', '0', '0', '', '', '', '', '', 'Hà Nội thu', 'Admin', '2020-06-22 00:46:18'),</v>
      </c>
      <c r="I1998" s="10" t="str">
        <f t="shared" si="32"/>
        <v>(Nguyễn Văn Hanh, '2000-07-18', 'Nam', 'Bắc Ninh', '', 'MR20038', '(2007, 'Nguyễn Văn Hanh', '2000-07-18', 'Nam', 'Bắc Ninh', '', 'MR20038', 119, 4, 167, 'HYOGO', '', ' thu-Nộ-Hà', '', '2020-05-25', '', '0', '0', '', '', '', '', '', 'Hà Nội thu', 'Admin', '2020-06-22 00:46:18'),', 4, 167, HYOGO, '', ' thu-Nộ-Hà', '0', '2020-05-25', '', '', '0', '', '', '', '', '', 'Hà Nội thu', '', 'Admin', '2020-06-22 00:46:18'),</v>
      </c>
      <c r="J1998" s="58">
        <v>119</v>
      </c>
      <c r="K1998" s="58">
        <v>4</v>
      </c>
      <c r="L1998" s="58">
        <v>167</v>
      </c>
      <c r="M1998" s="83" t="s">
        <v>3001</v>
      </c>
      <c r="N1998" s="85"/>
      <c r="O1998" s="56" t="s">
        <v>9852</v>
      </c>
      <c r="P1998" s="159">
        <v>0</v>
      </c>
      <c r="Q1998" s="124">
        <v>0</v>
      </c>
      <c r="R1998" s="124"/>
      <c r="S1998" s="49" t="s">
        <v>9854</v>
      </c>
      <c r="T1998" s="49"/>
      <c r="U1998" s="130"/>
      <c r="V1998" s="55"/>
      <c r="W1998" s="55"/>
      <c r="X1998" s="10"/>
      <c r="Y1998" s="10"/>
      <c r="Z1998" s="75" t="s">
        <v>9853</v>
      </c>
    </row>
    <row r="1999" spans="1:26">
      <c r="A1999" s="10">
        <v>2008</v>
      </c>
      <c r="B1999" s="71" t="s">
        <v>9857</v>
      </c>
      <c r="C1999" s="50" t="s">
        <v>9858</v>
      </c>
      <c r="D1999" s="51" t="s">
        <v>2845</v>
      </c>
      <c r="E1999" s="71" t="s">
        <v>5902</v>
      </c>
      <c r="F1999" s="76"/>
      <c r="G1999" s="60" t="s">
        <v>9851</v>
      </c>
      <c r="H1999" s="10" t="str">
        <f t="shared" si="32"/>
        <v>(2008, 'Nguyễn Văn Tuấn', '1999-09-25', 'Nam', 'Bắc Giang', '', 'MR20038', 119, 4, 167, 'HYOGO', '', ' thu-Nộ-Hà', '', '2020-05-25', '', '0', '0', '', '', '', '', '', 'Hà Nội thu', 'Admin', '2020-06-22 00:46:18'),</v>
      </c>
      <c r="I1999" s="10" t="str">
        <f t="shared" si="32"/>
        <v>(Nguyễn Văn Tuấn, '1999-09-25', 'Nam', 'Bắc Giang', '', 'MR20038', '(2008, 'Nguyễn Văn Tuấn', '1999-09-25', 'Nam', 'Bắc Giang', '', 'MR20038', 119, 4, 167, 'HYOGO', '', ' thu-Nộ-Hà', '', '2020-05-25', '', '0', '0', '', '', '', '', '', 'Hà Nội thu', 'Admin', '2020-06-22 00:46:18'),', 4, 167, HYOGO, '', ' thu-Nộ-Hà', '0', '2020-05-25', '', '', '0', '', '', '', '', '', 'Hà Nội thu', '', 'Admin', '2020-06-22 00:46:18'),</v>
      </c>
      <c r="J1999" s="58">
        <v>119</v>
      </c>
      <c r="K1999" s="58">
        <v>4</v>
      </c>
      <c r="L1999" s="58">
        <v>167</v>
      </c>
      <c r="M1999" s="83" t="s">
        <v>3001</v>
      </c>
      <c r="N1999" s="85"/>
      <c r="O1999" s="56" t="s">
        <v>9852</v>
      </c>
      <c r="P1999" s="159">
        <v>0</v>
      </c>
      <c r="Q1999" s="124">
        <v>0</v>
      </c>
      <c r="R1999" s="124"/>
      <c r="S1999" s="49" t="s">
        <v>9854</v>
      </c>
      <c r="T1999" s="49"/>
      <c r="U1999" s="130"/>
      <c r="V1999" s="55"/>
      <c r="W1999" s="55"/>
      <c r="X1999" s="10"/>
      <c r="Y1999" s="10"/>
      <c r="Z1999" s="75" t="s">
        <v>9853</v>
      </c>
    </row>
    <row r="2000" spans="1:26">
      <c r="A2000" s="10">
        <v>2009</v>
      </c>
      <c r="B2000" s="71" t="s">
        <v>9859</v>
      </c>
      <c r="C2000" s="50" t="s">
        <v>9860</v>
      </c>
      <c r="D2000" s="51" t="s">
        <v>2818</v>
      </c>
      <c r="E2000" s="71" t="s">
        <v>3253</v>
      </c>
      <c r="F2000" s="76"/>
      <c r="G2000" s="60" t="s">
        <v>9851</v>
      </c>
      <c r="H2000" s="10" t="str">
        <f t="shared" si="32"/>
        <v>(2009, 'Nguyễn Thị Dung', '2001-01-17', 'Nữ', 'Hà Nội', '', 'MR20038', 119, 4, 167, 'HYOGO', '', ' thu-Nộ-Hà', '', '2020-05-25', '', '0', '0', '', '', '', '', '', 'Hà Nội thu', 'Admin', '2020-06-22 00:46:18'),</v>
      </c>
      <c r="I2000" s="10" t="str">
        <f t="shared" si="32"/>
        <v>(Nguyễn Thị Dung, '2001-01-17', 'Nữ', 'Hà Nội', '', 'MR20038', '(2009, 'Nguyễn Thị Dung', '2001-01-17', 'Nữ', 'Hà Nội', '', 'MR20038', 119, 4, 167, 'HYOGO', '', ' thu-Nộ-Hà', '', '2020-05-25', '', '0', '0', '', '', '', '', '', 'Hà Nội thu', 'Admin', '2020-06-22 00:46:18'),', 4, 167, HYOGO, '', ' thu-Nộ-Hà', '0', '2020-05-25', '', '', '0', '', '', '', '', '', 'Hà Nội thu', '', 'Admin', '2020-06-22 00:46:18'),</v>
      </c>
      <c r="J2000" s="58">
        <v>119</v>
      </c>
      <c r="K2000" s="58">
        <v>4</v>
      </c>
      <c r="L2000" s="58">
        <v>167</v>
      </c>
      <c r="M2000" s="83" t="s">
        <v>3001</v>
      </c>
      <c r="N2000" s="85"/>
      <c r="O2000" s="56" t="s">
        <v>9852</v>
      </c>
      <c r="P2000" s="159">
        <v>0</v>
      </c>
      <c r="Q2000" s="124">
        <v>0</v>
      </c>
      <c r="R2000" s="124"/>
      <c r="S2000" s="49" t="s">
        <v>9854</v>
      </c>
      <c r="T2000" s="49"/>
      <c r="U2000" s="130"/>
      <c r="V2000" s="55"/>
      <c r="W2000" s="55"/>
      <c r="X2000" s="10"/>
      <c r="Y2000" s="10"/>
      <c r="Z2000" s="75" t="s">
        <v>9853</v>
      </c>
    </row>
    <row r="2001" spans="1:26">
      <c r="A2001" s="10">
        <v>2010</v>
      </c>
      <c r="B2001" s="71" t="s">
        <v>9861</v>
      </c>
      <c r="C2001" s="50" t="s">
        <v>9751</v>
      </c>
      <c r="D2001" s="51" t="s">
        <v>2818</v>
      </c>
      <c r="E2001" s="71" t="s">
        <v>3597</v>
      </c>
      <c r="F2001" s="76"/>
      <c r="G2001" s="60" t="s">
        <v>9851</v>
      </c>
      <c r="H2001" s="10" t="str">
        <f t="shared" si="32"/>
        <v>(2010, 'Lê Thị Nhip', '2001-06-07', 'Nữ', 'Thái Bình', '', 'MR20038', 119, 4, 167, 'HYOGO', '', ' thu-Nộ-Hà', '', '2020-05-25', '', '0', '0', '', '', '', '', '', 'Hà Nội thu', 'Admin', '2020-06-22 00:46:18'),</v>
      </c>
      <c r="I2001" s="10" t="str">
        <f t="shared" si="32"/>
        <v>(Lê Thị Nhip, '2001-06-07', 'Nữ', 'Thái Bình', '', 'MR20038', '(2010, 'Lê Thị Nhip', '2001-06-07', 'Nữ', 'Thái Bình', '', 'MR20038', 119, 4, 167, 'HYOGO', '', ' thu-Nộ-Hà', '', '2020-05-25', '', '0', '0', '', '', '', '', '', 'Hà Nội thu', 'Admin', '2020-06-22 00:46:18'),', 4, 167, HYOGO, '', ' thu-Nộ-Hà', '0', '2020-05-25', '', '', '0', '', '', '', '', '', 'Hà Nội thu', '', 'Admin', '2020-06-22 00:46:18'),</v>
      </c>
      <c r="J2001" s="58">
        <v>119</v>
      </c>
      <c r="K2001" s="58">
        <v>4</v>
      </c>
      <c r="L2001" s="58">
        <v>167</v>
      </c>
      <c r="M2001" s="83" t="s">
        <v>3001</v>
      </c>
      <c r="N2001" s="85"/>
      <c r="O2001" s="56" t="s">
        <v>9852</v>
      </c>
      <c r="P2001" s="159">
        <v>0</v>
      </c>
      <c r="Q2001" s="124">
        <v>0</v>
      </c>
      <c r="R2001" s="124"/>
      <c r="S2001" s="49" t="s">
        <v>9854</v>
      </c>
      <c r="T2001" s="49"/>
      <c r="U2001" s="130"/>
      <c r="V2001" s="55"/>
      <c r="W2001" s="55"/>
      <c r="X2001" s="10"/>
      <c r="Y2001" s="10"/>
      <c r="Z2001" s="75" t="s">
        <v>9853</v>
      </c>
    </row>
    <row r="2002" spans="1:26">
      <c r="A2002" s="10">
        <v>2011</v>
      </c>
      <c r="B2002" s="71" t="s">
        <v>9862</v>
      </c>
      <c r="C2002" s="50" t="s">
        <v>9308</v>
      </c>
      <c r="D2002" s="51" t="s">
        <v>2818</v>
      </c>
      <c r="E2002" s="71" t="s">
        <v>4645</v>
      </c>
      <c r="F2002" s="76"/>
      <c r="G2002" s="60" t="s">
        <v>9851</v>
      </c>
      <c r="H2002" s="10" t="str">
        <f t="shared" si="32"/>
        <v>(2011, 'Nguyễn Thị Thơm', '2001-12-07', 'Nữ', 'Bắc Ninh', '', 'MR20038', 119, 4, 167, 'HYOGO', '', ' thu-Nộ-Hà', '', '2020-05-25', '', '0', '0', '', '', '', '', '', 'Hà Nội thu', 'Admin', '2020-06-22 00:46:18'),</v>
      </c>
      <c r="I2002" s="10" t="str">
        <f t="shared" si="32"/>
        <v>(Nguyễn Thị Thơm, '2001-12-07', 'Nữ', 'Bắc Ninh', '', 'MR20038', '(2011, 'Nguyễn Thị Thơm', '2001-12-07', 'Nữ', 'Bắc Ninh', '', 'MR20038', 119, 4, 167, 'HYOGO', '', ' thu-Nộ-Hà', '', '2020-05-25', '', '0', '0', '', '', '', '', '', 'Hà Nội thu', 'Admin', '2020-06-22 00:46:18'),', 4, 167, HYOGO, '', ' thu-Nộ-Hà', '0', '2020-05-25', '', '', '0', '', '', '', '', '', 'Hà Nội thu', '', 'Admin', '2020-06-22 00:46:18'),</v>
      </c>
      <c r="J2002" s="58">
        <v>119</v>
      </c>
      <c r="K2002" s="58">
        <v>4</v>
      </c>
      <c r="L2002" s="58">
        <v>167</v>
      </c>
      <c r="M2002" s="83" t="s">
        <v>3001</v>
      </c>
      <c r="N2002" s="85"/>
      <c r="O2002" s="56" t="s">
        <v>9852</v>
      </c>
      <c r="P2002" s="159">
        <v>0</v>
      </c>
      <c r="Q2002" s="124">
        <v>0</v>
      </c>
      <c r="R2002" s="124"/>
      <c r="S2002" s="49" t="s">
        <v>9854</v>
      </c>
      <c r="T2002" s="49"/>
      <c r="U2002" s="130"/>
      <c r="V2002" s="55"/>
      <c r="W2002" s="55"/>
      <c r="X2002" s="10"/>
      <c r="Y2002" s="10"/>
      <c r="Z2002" s="75" t="s">
        <v>9853</v>
      </c>
    </row>
    <row r="2003" spans="1:26">
      <c r="A2003" s="10">
        <v>2012</v>
      </c>
      <c r="B2003" s="71" t="s">
        <v>9863</v>
      </c>
      <c r="C2003" s="50" t="s">
        <v>9864</v>
      </c>
      <c r="D2003" s="51" t="s">
        <v>2845</v>
      </c>
      <c r="E2003" s="71" t="s">
        <v>2846</v>
      </c>
      <c r="F2003" s="76" t="s">
        <v>9865</v>
      </c>
      <c r="G2003" s="60" t="s">
        <v>9866</v>
      </c>
      <c r="H2003" s="10" t="str">
        <f t="shared" si="32"/>
        <v>(2012, 'Huỳnh Đăng Khoa', '2000-04-17', 'Nam', 'Bến Tre', '0329 744 471
0367 621 895', 'MR1554MH', 44, 79, , 'HOKKAIDO', '92000000', '2020-06-02', '', '2020-05-27', '', '50000000', '42000000', '', '', '', '', '', '', 'Admin', '2020-06-22 00:46:18'),</v>
      </c>
      <c r="I2003" s="10" t="str">
        <f t="shared" si="32"/>
        <v>(Huỳnh Đăng Khoa, '2000-04-17', 'Nam', 'Bến Tre', '0329 744 471
0367 621 895', 'MR1554MH', '(2012, 'Huỳnh Đăng Khoa', '2000-04-17', 'Nam', 'Bến Tre', '0329 744 471
0367 621 895', 'MR1554MH', 44, 79, , 'HOKKAIDO', '92000000', '2020-06-02', '', '2020-05-27', '', '50000000', '42000000', '', '', '', '', '', '', 'Admin', '2020-06-22 00:46:18'),', 79, , HOKKAIDO, '92000000', '2020-06-02', '50000000', '2020-05-27', '', '', '42000000', '', '', '', '', '', '', '', 'Admin', '2020-06-22 00:46:18'),</v>
      </c>
      <c r="J2003" s="58">
        <v>44</v>
      </c>
      <c r="K2003" s="58">
        <v>79</v>
      </c>
      <c r="L2003" s="58"/>
      <c r="M2003" s="83" t="s">
        <v>9825</v>
      </c>
      <c r="N2003" s="85">
        <v>92000000</v>
      </c>
      <c r="O2003" s="56" t="s">
        <v>9736</v>
      </c>
      <c r="P2003" s="159">
        <v>50000000</v>
      </c>
      <c r="Q2003" s="124">
        <v>42000000</v>
      </c>
      <c r="R2003" s="124"/>
      <c r="S2003" s="49" t="s">
        <v>9196</v>
      </c>
      <c r="T2003" s="49"/>
      <c r="U2003" s="130"/>
      <c r="V2003" s="55"/>
      <c r="W2003" s="55"/>
      <c r="X2003" s="10"/>
      <c r="Y2003" s="10"/>
      <c r="Z2003" s="10"/>
    </row>
    <row r="2004" spans="1:26">
      <c r="A2004" s="10">
        <v>2013</v>
      </c>
      <c r="B2004" s="71" t="s">
        <v>9868</v>
      </c>
      <c r="C2004" s="50" t="s">
        <v>7542</v>
      </c>
      <c r="D2004" s="51" t="s">
        <v>2845</v>
      </c>
      <c r="E2004" s="71" t="s">
        <v>3141</v>
      </c>
      <c r="F2004" s="76" t="s">
        <v>9869</v>
      </c>
      <c r="G2004" s="60" t="s">
        <v>9866</v>
      </c>
      <c r="H2004" s="10" t="str">
        <f t="shared" si="32"/>
        <v>(2013, 'Phạm Hoàng Nam  MR124', '1998-04-17', 'Nam', 'Đồng Tháp', '0388 599 875
0965 173 937', 'MR1554MH', 44, 79, , 'HOKKAIDO', '92000000', '2020-06-10', '', '2020-05-27', '', '30000000', '62000000', '', '', '', '', '', '', 'Admin', '2020-06-22 00:46:18'),</v>
      </c>
      <c r="I2004" s="10" t="str">
        <f t="shared" si="32"/>
        <v>(Phạm Hoàng Nam  MR124, '1998-04-17', 'Nam', 'Đồng Tháp', '0388 599 875
0965 173 937', 'MR1554MH', '(2013, 'Phạm Hoàng Nam  MR124', '1998-04-17', 'Nam', 'Đồng Tháp', '0388 599 875
0965 173 937', 'MR1554MH', 44, 79, , 'HOKKAIDO', '92000000', '2020-06-10', '', '2020-05-27', '', '30000000', '62000000', '', '', '', '', '', '', 'Admin', '2020-06-22 00:46:18'),', 79, , HOKKAIDO, '92000000', '2020-06-10', '30000000', '2020-05-27', '', '', '62000000', '', '', '', '', '', '', '', 'Admin', '2020-06-22 00:46:18'),</v>
      </c>
      <c r="J2004" s="58">
        <v>44</v>
      </c>
      <c r="K2004" s="58">
        <v>79</v>
      </c>
      <c r="L2004" s="58"/>
      <c r="M2004" s="83" t="s">
        <v>9825</v>
      </c>
      <c r="N2004" s="85">
        <v>92000000</v>
      </c>
      <c r="O2004" s="56" t="s">
        <v>9870</v>
      </c>
      <c r="P2004" s="159">
        <v>30000000</v>
      </c>
      <c r="Q2004" s="124">
        <v>62000000</v>
      </c>
      <c r="R2004" s="124"/>
      <c r="S2004" s="49" t="s">
        <v>9196</v>
      </c>
      <c r="T2004" s="49"/>
      <c r="U2004" s="130"/>
      <c r="V2004" s="55"/>
      <c r="W2004" s="55"/>
      <c r="X2004" s="10"/>
      <c r="Y2004" s="10"/>
      <c r="Z2004" s="10"/>
    </row>
    <row r="2005" spans="1:26">
      <c r="A2005" s="10">
        <v>2014</v>
      </c>
      <c r="B2005" s="71" t="s">
        <v>9871</v>
      </c>
      <c r="C2005" s="50" t="s">
        <v>9872</v>
      </c>
      <c r="D2005" s="51" t="s">
        <v>2845</v>
      </c>
      <c r="E2005" s="71" t="s">
        <v>2840</v>
      </c>
      <c r="F2005" s="76" t="s">
        <v>9873</v>
      </c>
      <c r="G2005" s="60" t="s">
        <v>9866</v>
      </c>
      <c r="H2005" s="10" t="str">
        <f t="shared" si="32"/>
        <v>(2014, 'Nguyễn Khắc Quy', '1999-03-04', 'Nam', 'Kiên Giang', '0382 779 503
0986 543 712', 'MR1554MH', 44, 79, , 'HOKKAIDO', '92000000', '2020-06-03', '', '2020-05-27', '', '30000000', '62000000', '', '', '', '', '', '', 'Admin', '2020-06-22 00:46:18'),</v>
      </c>
      <c r="I2005" s="10" t="str">
        <f t="shared" si="32"/>
        <v>(Nguyễn Khắc Quy, '1999-03-04', 'Nam', 'Kiên Giang', '0382 779 503
0986 543 712', 'MR1554MH', '(2014, 'Nguyễn Khắc Quy', '1999-03-04', 'Nam', 'Kiên Giang', '0382 779 503
0986 543 712', 'MR1554MH', 44, 79, , 'HOKKAIDO', '92000000', '2020-06-03', '', '2020-05-27', '', '30000000', '62000000', '', '', '', '', '', '', 'Admin', '2020-06-22 00:46:18'),', 79, , HOKKAIDO, '92000000', '2020-06-03', '30000000', '2020-05-27', '', '', '62000000', '', '', '', '', '', '', '', 'Admin', '2020-06-22 00:46:18'),</v>
      </c>
      <c r="J2005" s="58">
        <v>44</v>
      </c>
      <c r="K2005" s="58">
        <v>79</v>
      </c>
      <c r="L2005" s="58"/>
      <c r="M2005" s="83" t="s">
        <v>9825</v>
      </c>
      <c r="N2005" s="85">
        <v>92000000</v>
      </c>
      <c r="O2005" s="56" t="s">
        <v>9837</v>
      </c>
      <c r="P2005" s="159">
        <v>30000000</v>
      </c>
      <c r="Q2005" s="124">
        <v>62000000</v>
      </c>
      <c r="R2005" s="124"/>
      <c r="S2005" s="49" t="s">
        <v>9196</v>
      </c>
      <c r="T2005" s="49"/>
      <c r="U2005" s="130"/>
      <c r="V2005" s="55"/>
      <c r="W2005" s="55"/>
      <c r="X2005" s="10"/>
      <c r="Y2005" s="10"/>
      <c r="Z2005" s="10"/>
    </row>
    <row r="2006" spans="1:26">
      <c r="A2006" s="10">
        <v>2015</v>
      </c>
      <c r="B2006" s="71" t="s">
        <v>9874</v>
      </c>
      <c r="C2006" s="50" t="s">
        <v>9875</v>
      </c>
      <c r="D2006" s="51" t="s">
        <v>2845</v>
      </c>
      <c r="E2006" s="71" t="s">
        <v>3141</v>
      </c>
      <c r="F2006" s="76" t="s">
        <v>9876</v>
      </c>
      <c r="G2006" s="60" t="s">
        <v>9877</v>
      </c>
      <c r="H2006" s="10" t="str">
        <f t="shared" si="32"/>
        <v>(2015, 'Nguyễn Đoàn Thái Bình', '1997-01-15', 'Nam', 'Đồng Tháp', '0329 915 993
0367 145 033', 'MR20039', 103, 30, 478, 'OKAYAMA', '103000000', '2020-06-04', '', '2020-05-28', '', '30000000', '73000000', '', '', '', '', '', '', 'Admin', '2020-06-22 00:46:18'),</v>
      </c>
      <c r="I2006" s="10" t="str">
        <f t="shared" si="32"/>
        <v>(Nguyễn Đoàn Thái Bình, '1997-01-15', 'Nam', 'Đồng Tháp', '0329 915 993
0367 145 033', 'MR20039', '(2015, 'Nguyễn Đoàn Thái Bình', '1997-01-15', 'Nam', 'Đồng Tháp', '0329 915 993
0367 145 033', 'MR20039', 103, 30, 478, 'OKAYAMA', '103000000', '2020-06-04', '', '2020-05-28', '', '30000000', '73000000', '', '', '', '', '', '', 'Admin', '2020-06-22 00:46:18'),', 30, 478, OKAYAMA, '103000000', '2020-06-04', '30000000', '2020-05-28', '', '', '73000000', '', '', '', '', '', '', '', 'Admin', '2020-06-22 00:46:18'),</v>
      </c>
      <c r="J2006" s="58">
        <v>103</v>
      </c>
      <c r="K2006" s="58">
        <v>30</v>
      </c>
      <c r="L2006" s="58">
        <v>478</v>
      </c>
      <c r="M2006" s="83" t="s">
        <v>2870</v>
      </c>
      <c r="N2006" s="85">
        <v>103000000</v>
      </c>
      <c r="O2006" s="56" t="s">
        <v>9849</v>
      </c>
      <c r="P2006" s="159">
        <v>30000000</v>
      </c>
      <c r="Q2006" s="124">
        <v>73000000</v>
      </c>
      <c r="R2006" s="124"/>
      <c r="S2006" s="49" t="s">
        <v>9826</v>
      </c>
      <c r="T2006" s="49"/>
      <c r="U2006" s="130"/>
      <c r="V2006" s="55"/>
      <c r="W2006" s="55"/>
      <c r="X2006" s="10"/>
      <c r="Y2006" s="10"/>
      <c r="Z2006" s="10"/>
    </row>
    <row r="2007" spans="1:26">
      <c r="A2007" s="10">
        <v>2016</v>
      </c>
      <c r="B2007" s="71" t="s">
        <v>9878</v>
      </c>
      <c r="C2007" s="50" t="s">
        <v>9879</v>
      </c>
      <c r="D2007" s="51" t="s">
        <v>2845</v>
      </c>
      <c r="E2007" s="71" t="s">
        <v>2928</v>
      </c>
      <c r="F2007" s="76" t="s">
        <v>9880</v>
      </c>
      <c r="G2007" s="60" t="s">
        <v>9877</v>
      </c>
      <c r="H2007" s="10" t="str">
        <f t="shared" si="32"/>
        <v>(2016, 'Đặng Hoàng Thiên', '1999-08-10', 'Nam', 'Bình Định', '0814 194 424
0394 007 375', 'MR20039', 103, 30, 478, 'OKAYAMA', '103000000', '2020-06-04', '', '2020-05-28', '', '50000000', '53000000', '', '', '', '', '', '', 'Admin', '2020-06-22 00:46:18'),</v>
      </c>
      <c r="I2007" s="10" t="str">
        <f t="shared" si="32"/>
        <v>(Đặng Hoàng Thiên, '1999-08-10', 'Nam', 'Bình Định', '0814 194 424
0394 007 375', 'MR20039', '(2016, 'Đặng Hoàng Thiên', '1999-08-10', 'Nam', 'Bình Định', '0814 194 424
0394 007 375', 'MR20039', 103, 30, 478, 'OKAYAMA', '103000000', '2020-06-04', '', '2020-05-28', '', '50000000', '53000000', '', '', '', '', '', '', 'Admin', '2020-06-22 00:46:18'),', 30, 478, OKAYAMA, '103000000', '2020-06-04', '50000000', '2020-05-28', '', '', '53000000', '', '', '', '', '', '', '', 'Admin', '2020-06-22 00:46:18'),</v>
      </c>
      <c r="J2007" s="58">
        <v>103</v>
      </c>
      <c r="K2007" s="58">
        <v>30</v>
      </c>
      <c r="L2007" s="58">
        <v>478</v>
      </c>
      <c r="M2007" s="83" t="s">
        <v>2870</v>
      </c>
      <c r="N2007" s="85">
        <v>103000000</v>
      </c>
      <c r="O2007" s="56" t="s">
        <v>9849</v>
      </c>
      <c r="P2007" s="159">
        <v>50000000</v>
      </c>
      <c r="Q2007" s="124">
        <v>53000000</v>
      </c>
      <c r="R2007" s="124"/>
      <c r="S2007" s="49" t="s">
        <v>9826</v>
      </c>
      <c r="T2007" s="49"/>
      <c r="U2007" s="130"/>
      <c r="V2007" s="55"/>
      <c r="W2007" s="55"/>
      <c r="X2007" s="10"/>
      <c r="Y2007" s="10"/>
      <c r="Z2007" s="10"/>
    </row>
    <row r="2008" spans="1:26">
      <c r="A2008" s="10">
        <v>2017</v>
      </c>
      <c r="B2008" s="71" t="s">
        <v>9881</v>
      </c>
      <c r="C2008" s="50" t="s">
        <v>8875</v>
      </c>
      <c r="D2008" s="51" t="s">
        <v>2845</v>
      </c>
      <c r="E2008" s="71" t="s">
        <v>8670</v>
      </c>
      <c r="F2008" s="76" t="s">
        <v>9882</v>
      </c>
      <c r="G2008" s="60" t="s">
        <v>9877</v>
      </c>
      <c r="H2008" s="10" t="str">
        <f t="shared" si="32"/>
        <v>(2017, 'Nguyễn Tấn Phát', '1997-10-01', 'Nam', 'Vình Long', '0901 418 462
0793 416 845', 'MR20039', 103, 30, 478, 'OKAYAMA', '103000000', '2020-06-05', '', '2020-05-28', '', '30000000', '73000000', '', '', '', '', '', '', 'Admin', '2020-06-22 00:46:18'),</v>
      </c>
      <c r="I2008" s="10" t="str">
        <f t="shared" si="32"/>
        <v>(Nguyễn Tấn Phát, '1997-10-01', 'Nam', 'Vình Long', '0901 418 462
0793 416 845', 'MR20039', '(2017, 'Nguyễn Tấn Phát', '1997-10-01', 'Nam', 'Vình Long', '0901 418 462
0793 416 845', 'MR20039', 103, 30, 478, 'OKAYAMA', '103000000', '2020-06-05', '', '2020-05-28', '', '30000000', '73000000', '', '', '', '', '', '', 'Admin', '2020-06-22 00:46:18'),', 30, 478, OKAYAMA, '103000000', '2020-06-05', '30000000', '2020-05-28', '', '', '73000000', '', '', '', '', '', '', '', 'Admin', '2020-06-22 00:46:18'),</v>
      </c>
      <c r="J2008" s="58">
        <v>103</v>
      </c>
      <c r="K2008" s="58">
        <v>30</v>
      </c>
      <c r="L2008" s="58">
        <v>478</v>
      </c>
      <c r="M2008" s="83" t="s">
        <v>2870</v>
      </c>
      <c r="N2008" s="85">
        <v>103000000</v>
      </c>
      <c r="O2008" s="56" t="s">
        <v>9883</v>
      </c>
      <c r="P2008" s="159">
        <v>30000000</v>
      </c>
      <c r="Q2008" s="124">
        <v>73000000</v>
      </c>
      <c r="R2008" s="124"/>
      <c r="S2008" s="49" t="s">
        <v>9826</v>
      </c>
      <c r="T2008" s="49"/>
      <c r="U2008" s="130"/>
      <c r="V2008" s="55"/>
      <c r="W2008" s="55"/>
      <c r="X2008" s="10"/>
      <c r="Y2008" s="10"/>
      <c r="Z2008" s="10"/>
    </row>
    <row r="2009" spans="1:26">
      <c r="A2009" s="10">
        <v>2018</v>
      </c>
      <c r="B2009" s="71" t="s">
        <v>9377</v>
      </c>
      <c r="C2009" s="50" t="s">
        <v>6679</v>
      </c>
      <c r="D2009" s="51" t="s">
        <v>2845</v>
      </c>
      <c r="E2009" s="71" t="s">
        <v>3104</v>
      </c>
      <c r="F2009" s="76" t="s">
        <v>9379</v>
      </c>
      <c r="G2009" s="60" t="s">
        <v>9877</v>
      </c>
      <c r="H2009" s="10" t="str">
        <f t="shared" si="32"/>
        <v>(2018, 'Nguyễn Minh Thuận', '1998-02-21', 'Nam', 'An Giang', '0774 245 485
0764 249 004', 'MR20039', 103, 30, 478, 'OKAYAMA', '103000000', '2020-06-04', '', '2020-05-28', '', '30000000', '73000000', '', '', '', '', '', '', 'Admin', '2020-06-22 00:46:18'),</v>
      </c>
      <c r="I2009" s="10" t="str">
        <f t="shared" si="32"/>
        <v>(Nguyễn Minh Thuận, '1998-02-21', 'Nam', 'An Giang', '0774 245 485
0764 249 004', 'MR20039', '(2018, 'Nguyễn Minh Thuận', '1998-02-21', 'Nam', 'An Giang', '0774 245 485
0764 249 004', 'MR20039', 103, 30, 478, 'OKAYAMA', '103000000', '2020-06-04', '', '2020-05-28', '', '30000000', '73000000', '', '', '', '', '', '', 'Admin', '2020-06-22 00:46:18'),', 30, 478, OKAYAMA, '103000000', '2020-06-04', '30000000', '2020-05-28', '', '', '73000000', '', '', '', '', '', '', '', 'Admin', '2020-06-22 00:46:18'),</v>
      </c>
      <c r="J2009" s="58">
        <v>103</v>
      </c>
      <c r="K2009" s="58">
        <v>30</v>
      </c>
      <c r="L2009" s="58">
        <v>478</v>
      </c>
      <c r="M2009" s="83" t="s">
        <v>2870</v>
      </c>
      <c r="N2009" s="85">
        <v>103000000</v>
      </c>
      <c r="O2009" s="56" t="s">
        <v>9849</v>
      </c>
      <c r="P2009" s="159">
        <v>30000000</v>
      </c>
      <c r="Q2009" s="124">
        <v>73000000</v>
      </c>
      <c r="R2009" s="124"/>
      <c r="S2009" s="49" t="s">
        <v>9826</v>
      </c>
      <c r="T2009" s="49"/>
      <c r="U2009" s="130"/>
      <c r="V2009" s="55"/>
      <c r="W2009" s="55"/>
      <c r="X2009" s="10"/>
      <c r="Y2009" s="10"/>
      <c r="Z2009" s="10"/>
    </row>
    <row r="2010" spans="1:26">
      <c r="A2010" s="10">
        <v>2019</v>
      </c>
      <c r="B2010" s="71" t="s">
        <v>9884</v>
      </c>
      <c r="C2010" s="50" t="s">
        <v>8453</v>
      </c>
      <c r="D2010" s="51" t="s">
        <v>2818</v>
      </c>
      <c r="E2010" s="71" t="s">
        <v>2846</v>
      </c>
      <c r="F2010" s="76" t="s">
        <v>9885</v>
      </c>
      <c r="G2010" s="60" t="s">
        <v>9886</v>
      </c>
      <c r="H2010" s="10" t="str">
        <f t="shared" si="32"/>
        <v>(2019, 'Lê Thị Diễm Trinh', '1996-05-15', 'Nữ', 'Bến Tre', '0967 009 695
0344 365 390', 'MRHL20013', 140, 72, 673, 'KYOTO', '69000000', '2020-06-08', '', '2020-05-29', '', '34500000', '34500000', '', '', '', '', '', '', 'Admin', '2020-06-22 00:46:18'),</v>
      </c>
      <c r="I2010" s="10" t="str">
        <f t="shared" si="32"/>
        <v>(Lê Thị Diễm Trinh, '1996-05-15', 'Nữ', 'Bến Tre', '0967 009 695
0344 365 390', 'MRHL20013', '(2019, 'Lê Thị Diễm Trinh', '1996-05-15', 'Nữ', 'Bến Tre', '0967 009 695
0344 365 390', 'MRHL20013', 140, 72, 673, 'KYOTO', '69000000', '2020-06-08', '', '2020-05-29', '', '34500000', '34500000', '', '', '', '', '', '', 'Admin', '2020-06-22 00:46:18'),', 72, 673, KYOTO, '69000000', '2020-06-08', '34500000', '2020-05-29', '', '', '34500000', '', '', '', '', '', '', '', 'Admin', '2020-06-22 00:46:18'),</v>
      </c>
      <c r="J2010" s="58">
        <v>140</v>
      </c>
      <c r="K2010" s="58">
        <v>72</v>
      </c>
      <c r="L2010" s="58">
        <v>673</v>
      </c>
      <c r="M2010" s="83" t="s">
        <v>3419</v>
      </c>
      <c r="N2010" s="85">
        <v>69000000</v>
      </c>
      <c r="O2010" s="56" t="s">
        <v>9887</v>
      </c>
      <c r="P2010" s="159">
        <v>34500000</v>
      </c>
      <c r="Q2010" s="124">
        <v>34500000</v>
      </c>
      <c r="R2010" s="124"/>
      <c r="S2010" s="49" t="s">
        <v>9888</v>
      </c>
      <c r="T2010" s="49"/>
      <c r="U2010" s="130"/>
      <c r="V2010" s="55"/>
      <c r="W2010" s="55"/>
      <c r="X2010" s="10"/>
      <c r="Y2010" s="10"/>
      <c r="Z2010" s="10"/>
    </row>
    <row r="2011" spans="1:26">
      <c r="A2011" s="10">
        <v>2020</v>
      </c>
      <c r="B2011" s="71" t="s">
        <v>9889</v>
      </c>
      <c r="C2011" s="50" t="s">
        <v>9890</v>
      </c>
      <c r="D2011" s="51" t="s">
        <v>2818</v>
      </c>
      <c r="E2011" s="71" t="s">
        <v>2840</v>
      </c>
      <c r="F2011" s="76" t="s">
        <v>9891</v>
      </c>
      <c r="G2011" s="60" t="s">
        <v>9886</v>
      </c>
      <c r="H2011" s="10" t="str">
        <f t="shared" si="32"/>
        <v>(2020, 'Nguyễn Thị Thùy Linh', '1994-01-25', 'Nữ', 'Kiên Giang', '0932 792 014
0983 647 611', 'MRHL20013', 140, 72, 673, 'KYOTO', '69000000', '2020-06-08', '', '2020-05-29', '', '34500000', '34500000', '', '', '', '', '', '', 'Admin', '2020-06-22 00:46:18'),</v>
      </c>
      <c r="I2011" s="10" t="str">
        <f t="shared" si="32"/>
        <v>(Nguyễn Thị Thùy Linh, '1994-01-25', 'Nữ', 'Kiên Giang', '0932 792 014
0983 647 611', 'MRHL20013', '(2020, 'Nguyễn Thị Thùy Linh', '1994-01-25', 'Nữ', 'Kiên Giang', '0932 792 014
0983 647 611', 'MRHL20013', 140, 72, 673, 'KYOTO', '69000000', '2020-06-08', '', '2020-05-29', '', '34500000', '34500000', '', '', '', '', '', '', 'Admin', '2020-06-22 00:46:18'),', 72, 673, KYOTO, '69000000', '2020-06-08', '34500000', '2020-05-29', '', '', '34500000', '', '', '', '', '', '', '', 'Admin', '2020-06-22 00:46:18'),</v>
      </c>
      <c r="J2011" s="58">
        <v>140</v>
      </c>
      <c r="K2011" s="58">
        <v>72</v>
      </c>
      <c r="L2011" s="58">
        <v>673</v>
      </c>
      <c r="M2011" s="83" t="s">
        <v>3419</v>
      </c>
      <c r="N2011" s="85">
        <v>69000000</v>
      </c>
      <c r="O2011" s="56" t="s">
        <v>9887</v>
      </c>
      <c r="P2011" s="159">
        <v>34500000</v>
      </c>
      <c r="Q2011" s="124">
        <v>34500000</v>
      </c>
      <c r="R2011" s="124"/>
      <c r="S2011" s="49" t="s">
        <v>9888</v>
      </c>
      <c r="T2011" s="49"/>
      <c r="U2011" s="130"/>
      <c r="V2011" s="55"/>
      <c r="W2011" s="55"/>
      <c r="X2011" s="10"/>
      <c r="Y2011" s="10"/>
      <c r="Z2011" s="10"/>
    </row>
    <row r="2012" spans="1:26">
      <c r="A2012" s="10">
        <v>2021</v>
      </c>
      <c r="B2012" s="71" t="s">
        <v>9892</v>
      </c>
      <c r="C2012" s="50" t="s">
        <v>9893</v>
      </c>
      <c r="D2012" s="51" t="s">
        <v>2845</v>
      </c>
      <c r="E2012" s="71" t="s">
        <v>2928</v>
      </c>
      <c r="F2012" s="76" t="s">
        <v>9894</v>
      </c>
      <c r="G2012" s="60" t="s">
        <v>9895</v>
      </c>
      <c r="H2012" s="10" t="str">
        <f t="shared" si="32"/>
        <v>(2021, 'Hồ Nguyễn Anh', '1999-05-23', 'Nam', 'Bình Định', '0355 524 903
0367 059 571', 'MR20040', 98, 29, 519, 'SHIMANE', '99000000', '2020-06-08', '', '2020-05-30', '', '30000000', '69000000', '', '', '', '', '', '', 'Admin', '2020-06-22 00:46:18'),</v>
      </c>
      <c r="I2012" s="10" t="str">
        <f t="shared" si="32"/>
        <v>(Hồ Nguyễn Anh, '1999-05-23', 'Nam', 'Bình Định', '0355 524 903
0367 059 571', 'MR20040', '(2021, 'Hồ Nguyễn Anh', '1999-05-23', 'Nam', 'Bình Định', '0355 524 903
0367 059 571', 'MR20040', 98, 29, 519, 'SHIMANE', '99000000', '2020-06-08', '', '2020-05-30', '', '30000000', '69000000', '', '', '', '', '', '', 'Admin', '2020-06-22 00:46:18'),', 29, 519, SHIMANE, '99000000', '2020-06-08', '30000000', '2020-05-30', '', '', '69000000', '', '', '', '', '', '', '', 'Admin', '2020-06-22 00:46:18'),</v>
      </c>
      <c r="J2012" s="58">
        <v>98</v>
      </c>
      <c r="K2012" s="58">
        <v>29</v>
      </c>
      <c r="L2012" s="58">
        <v>519</v>
      </c>
      <c r="M2012" s="83" t="s">
        <v>7793</v>
      </c>
      <c r="N2012" s="85">
        <v>99000000</v>
      </c>
      <c r="O2012" s="56" t="s">
        <v>9887</v>
      </c>
      <c r="P2012" s="159">
        <v>30000000</v>
      </c>
      <c r="Q2012" s="124">
        <v>69000000</v>
      </c>
      <c r="R2012" s="124"/>
      <c r="S2012" s="49" t="s">
        <v>9896</v>
      </c>
      <c r="T2012" s="49"/>
      <c r="U2012" s="130"/>
      <c r="V2012" s="55"/>
      <c r="W2012" s="55"/>
      <c r="X2012" s="10"/>
      <c r="Y2012" s="10"/>
      <c r="Z2012" s="10"/>
    </row>
    <row r="2013" spans="1:26">
      <c r="A2013" s="10">
        <v>2022</v>
      </c>
      <c r="B2013" s="71" t="s">
        <v>9897</v>
      </c>
      <c r="C2013" s="50" t="s">
        <v>7400</v>
      </c>
      <c r="D2013" s="51" t="s">
        <v>2845</v>
      </c>
      <c r="E2013" s="71" t="s">
        <v>3653</v>
      </c>
      <c r="F2013" s="76" t="s">
        <v>9898</v>
      </c>
      <c r="G2013" s="60" t="s">
        <v>9895</v>
      </c>
      <c r="H2013" s="10" t="str">
        <f t="shared" si="32"/>
        <v>(2022, 'Nguyễn Khắc Hưng', '2000-06-06', 'Nam', 'Đak Lak', '0339 036 697
0338 402 062', 'MR20040', 98, 29, 519, 'SHIMANE', '99000000', '2020-06-12', '', '2020-05-30', '', '47000000', '52000000', '', '', '', '', '', '', 'Admin', '2020-06-22 00:46:18'),</v>
      </c>
      <c r="I2013" s="10" t="str">
        <f t="shared" si="32"/>
        <v>(Nguyễn Khắc Hưng, '2000-06-06', 'Nam', 'Đak Lak', '0339 036 697
0338 402 062', 'MR20040', '(2022, 'Nguyễn Khắc Hưng', '2000-06-06', 'Nam', 'Đak Lak', '0339 036 697
0338 402 062', 'MR20040', 98, 29, 519, 'SHIMANE', '99000000', '2020-06-12', '', '2020-05-30', '', '47000000', '52000000', '', '', '', '', '', '', 'Admin', '2020-06-22 00:46:18'),', 29, 519, SHIMANE, '99000000', '2020-06-12', '47000000', '2020-05-30', '', '', '52000000', '', '', '', '', '', '', '', 'Admin', '2020-06-22 00:46:18'),</v>
      </c>
      <c r="J2013" s="58">
        <v>98</v>
      </c>
      <c r="K2013" s="58">
        <v>29</v>
      </c>
      <c r="L2013" s="58">
        <v>519</v>
      </c>
      <c r="M2013" s="83" t="s">
        <v>7793</v>
      </c>
      <c r="N2013" s="85">
        <v>99000000</v>
      </c>
      <c r="O2013" s="56" t="s">
        <v>9899</v>
      </c>
      <c r="P2013" s="159">
        <v>47000000</v>
      </c>
      <c r="Q2013" s="124">
        <v>52000000</v>
      </c>
      <c r="R2013" s="124"/>
      <c r="S2013" s="49" t="s">
        <v>9896</v>
      </c>
      <c r="T2013" s="49"/>
      <c r="U2013" s="130"/>
      <c r="V2013" s="55"/>
      <c r="W2013" s="55"/>
      <c r="X2013" s="10"/>
      <c r="Y2013" s="10"/>
      <c r="Z2013" s="10"/>
    </row>
    <row r="2014" spans="1:26">
      <c r="A2014" s="10">
        <v>2023</v>
      </c>
      <c r="B2014" s="71" t="s">
        <v>9900</v>
      </c>
      <c r="C2014" s="50" t="s">
        <v>8512</v>
      </c>
      <c r="D2014" s="51" t="s">
        <v>2845</v>
      </c>
      <c r="E2014" s="71" t="s">
        <v>2846</v>
      </c>
      <c r="F2014" s="76" t="s">
        <v>9901</v>
      </c>
      <c r="G2014" s="60" t="s">
        <v>9902</v>
      </c>
      <c r="H2014" s="10" t="str">
        <f t="shared" si="32"/>
        <v>(2023, 'Dương Nhật Tâm', '2000-07-14', 'Nam', 'Bến Tre', '0963 423 114
0333 823 753', 'MR20041', 23, 29, 760, 'SHIMANE', '96000000', '2020-06-08', '', '2020-05-30', '', '50000000', '46000000', '', '', '', '', '', '', 'Admin', '2020-06-22 00:46:18'),</v>
      </c>
      <c r="I2014" s="10" t="str">
        <f t="shared" si="32"/>
        <v>(Dương Nhật Tâm, '2000-07-14', 'Nam', 'Bến Tre', '0963 423 114
0333 823 753', 'MR20041', '(2023, 'Dương Nhật Tâm', '2000-07-14', 'Nam', 'Bến Tre', '0963 423 114
0333 823 753', 'MR20041', 23, 29, 760, 'SHIMANE', '96000000', '2020-06-08', '', '2020-05-30', '', '50000000', '46000000', '', '', '', '', '', '', 'Admin', '2020-06-22 00:46:18'),', 29, 760, SHIMANE, '96000000', '2020-06-08', '50000000', '2020-05-30', '', '', '46000000', '', '', '', '', '', '', '', 'Admin', '2020-06-22 00:46:18'),</v>
      </c>
      <c r="J2014" s="58">
        <v>23</v>
      </c>
      <c r="K2014" s="58">
        <v>29</v>
      </c>
      <c r="L2014" s="58">
        <v>760</v>
      </c>
      <c r="M2014" s="83" t="s">
        <v>7793</v>
      </c>
      <c r="N2014" s="85">
        <v>96000000</v>
      </c>
      <c r="O2014" s="56" t="s">
        <v>9887</v>
      </c>
      <c r="P2014" s="159">
        <v>50000000</v>
      </c>
      <c r="Q2014" s="124">
        <v>46000000</v>
      </c>
      <c r="R2014" s="124"/>
      <c r="S2014" s="49" t="s">
        <v>9896</v>
      </c>
      <c r="T2014" s="49"/>
      <c r="U2014" s="130"/>
      <c r="V2014" s="55"/>
      <c r="W2014" s="55"/>
      <c r="X2014" s="10"/>
      <c r="Y2014" s="10"/>
      <c r="Z2014" s="10"/>
    </row>
    <row r="2015" spans="1:26">
      <c r="A2015" s="10">
        <v>2024</v>
      </c>
      <c r="B2015" s="71" t="s">
        <v>9904</v>
      </c>
      <c r="C2015" s="50" t="s">
        <v>9905</v>
      </c>
      <c r="D2015" s="51" t="s">
        <v>2845</v>
      </c>
      <c r="E2015" s="71" t="s">
        <v>3141</v>
      </c>
      <c r="F2015" s="76" t="s">
        <v>9906</v>
      </c>
      <c r="G2015" s="60" t="s">
        <v>9902</v>
      </c>
      <c r="H2015" s="10" t="str">
        <f t="shared" si="32"/>
        <v>(2024, 'Lê Minh Thắng', '2000-08-10', 'Nam', 'Đồng Tháp', '0898 122 968
0933 722 514', 'MR20041', 23, 29, 760, 'SHIMANE', '96000000', '2020-06-04', '', '2020-05-30', '', '50000000', '46000000', '', '', '', '', '', '', 'Admin', '2020-06-22 00:46:18'),</v>
      </c>
      <c r="I2015" s="10" t="str">
        <f t="shared" si="32"/>
        <v>(Lê Minh Thắng, '2000-08-10', 'Nam', 'Đồng Tháp', '0898 122 968
0933 722 514', 'MR20041', '(2024, 'Lê Minh Thắng', '2000-08-10', 'Nam', 'Đồng Tháp', '0898 122 968
0933 722 514', 'MR20041', 23, 29, 760, 'SHIMANE', '96000000', '2020-06-04', '', '2020-05-30', '', '50000000', '46000000', '', '', '', '', '', '', 'Admin', '2020-06-22 00:46:18'),', 29, 760, SHIMANE, '96000000', '2020-06-04', '50000000', '2020-05-30', '', '', '46000000', '', '', '', '', '', '', '', 'Admin', '2020-06-22 00:46:18'),</v>
      </c>
      <c r="J2015" s="58">
        <v>23</v>
      </c>
      <c r="K2015" s="58">
        <v>29</v>
      </c>
      <c r="L2015" s="58">
        <v>760</v>
      </c>
      <c r="M2015" s="83" t="s">
        <v>7793</v>
      </c>
      <c r="N2015" s="85">
        <v>96000000</v>
      </c>
      <c r="O2015" s="56" t="s">
        <v>9849</v>
      </c>
      <c r="P2015" s="159">
        <v>50000000</v>
      </c>
      <c r="Q2015" s="124">
        <v>46000000</v>
      </c>
      <c r="R2015" s="124"/>
      <c r="S2015" s="49" t="s">
        <v>9896</v>
      </c>
      <c r="T2015" s="49"/>
      <c r="U2015" s="130"/>
      <c r="V2015" s="55"/>
      <c r="W2015" s="55"/>
      <c r="X2015" s="10"/>
      <c r="Y2015" s="10"/>
      <c r="Z2015" s="10"/>
    </row>
    <row r="2016" spans="1:26">
      <c r="A2016" s="10">
        <v>2025</v>
      </c>
      <c r="B2016" s="71" t="s">
        <v>9907</v>
      </c>
      <c r="C2016" s="50" t="s">
        <v>9908</v>
      </c>
      <c r="D2016" s="51" t="s">
        <v>2845</v>
      </c>
      <c r="E2016" s="71" t="s">
        <v>2846</v>
      </c>
      <c r="F2016" s="76" t="s">
        <v>9909</v>
      </c>
      <c r="G2016" s="60" t="s">
        <v>9910</v>
      </c>
      <c r="H2016" s="10" t="str">
        <f t="shared" si="32"/>
        <v>(2025, 'Hồ Duy Linh', '1999-11-27', 'Nam', 'Bến Tre', '0325 365 898
0853 857 598', 'MR20042', 98, 5, 172, 'OSAKA', '103000000', '2020-06-10', '', '2020-06-02', '', '50000000', '53000000', '', '', '', '', '', '', 'Admin', '2020-06-22 00:46:18'),</v>
      </c>
      <c r="I2016" s="10" t="str">
        <f t="shared" si="32"/>
        <v>(Hồ Duy Linh, '1999-11-27', 'Nam', 'Bến Tre', '0325 365 898
0853 857 598', 'MR20042', '(2025, 'Hồ Duy Linh', '1999-11-27', 'Nam', 'Bến Tre', '0325 365 898
0853 857 598', 'MR20042', 98, 5, 172, 'OSAKA', '103000000', '2020-06-10', '', '2020-06-02', '', '50000000', '53000000', '', '', '', '', '', '', 'Admin', '2020-06-22 00:46:18'),', 5, 172, OSAKA, '103000000', '2020-06-10', '50000000', '2020-06-02', '', '', '53000000', '', '', '', '', '', '', '', 'Admin', '2020-06-22 00:46:18'),</v>
      </c>
      <c r="J2016" s="58">
        <v>98</v>
      </c>
      <c r="K2016" s="58">
        <v>5</v>
      </c>
      <c r="L2016" s="58">
        <v>172</v>
      </c>
      <c r="M2016" s="83" t="s">
        <v>3343</v>
      </c>
      <c r="N2016" s="85">
        <v>103000000</v>
      </c>
      <c r="O2016" s="56" t="s">
        <v>9870</v>
      </c>
      <c r="P2016" s="159">
        <v>50000000</v>
      </c>
      <c r="Q2016" s="124">
        <v>53000000</v>
      </c>
      <c r="R2016" s="124"/>
      <c r="S2016" s="49" t="s">
        <v>9736</v>
      </c>
      <c r="T2016" s="49"/>
      <c r="U2016" s="130"/>
      <c r="V2016" s="55"/>
      <c r="W2016" s="55"/>
      <c r="X2016" s="10"/>
      <c r="Y2016" s="10"/>
      <c r="Z2016" s="10"/>
    </row>
    <row r="2017" spans="1:26">
      <c r="A2017" s="10">
        <v>2026</v>
      </c>
      <c r="B2017" s="71" t="s">
        <v>9912</v>
      </c>
      <c r="C2017" s="50" t="s">
        <v>9913</v>
      </c>
      <c r="D2017" s="51" t="s">
        <v>2845</v>
      </c>
      <c r="E2017" s="71" t="s">
        <v>2846</v>
      </c>
      <c r="F2017" s="76" t="s">
        <v>9914</v>
      </c>
      <c r="G2017" s="60" t="s">
        <v>9910</v>
      </c>
      <c r="H2017" s="10" t="str">
        <f t="shared" si="32"/>
        <v>(2026, 'Phạm Văn Toán', '1998-09-08', 'Nam', 'Bến Tre', '0329 769 018
0335 739 754', 'MR20042', 98, 5, 172, 'OSAKA', '103000000', '2020-06-10', '', '2020-06-02', '', '50000000', '53000000', '', '', '', '', '', '', 'Admin', '2020-06-22 00:46:18'),</v>
      </c>
      <c r="I2017" s="10" t="str">
        <f t="shared" si="32"/>
        <v>(Phạm Văn Toán, '1998-09-08', 'Nam', 'Bến Tre', '0329 769 018
0335 739 754', 'MR20042', '(2026, 'Phạm Văn Toán', '1998-09-08', 'Nam', 'Bến Tre', '0329 769 018
0335 739 754', 'MR20042', 98, 5, 172, 'OSAKA', '103000000', '2020-06-10', '', '2020-06-02', '', '50000000', '53000000', '', '', '', '', '', '', 'Admin', '2020-06-22 00:46:18'),', 5, 172, OSAKA, '103000000', '2020-06-10', '50000000', '2020-06-02', '', '', '53000000', '', '', '', '', '', '', '', 'Admin', '2020-06-22 00:46:18'),</v>
      </c>
      <c r="J2017" s="58">
        <v>98</v>
      </c>
      <c r="K2017" s="58">
        <v>5</v>
      </c>
      <c r="L2017" s="58">
        <v>172</v>
      </c>
      <c r="M2017" s="83" t="s">
        <v>3343</v>
      </c>
      <c r="N2017" s="85">
        <v>103000000</v>
      </c>
      <c r="O2017" s="56" t="s">
        <v>9870</v>
      </c>
      <c r="P2017" s="159">
        <v>50000000</v>
      </c>
      <c r="Q2017" s="124">
        <v>53000000</v>
      </c>
      <c r="R2017" s="124"/>
      <c r="S2017" s="49" t="s">
        <v>9736</v>
      </c>
      <c r="T2017" s="49"/>
      <c r="U2017" s="130"/>
      <c r="V2017" s="55"/>
      <c r="W2017" s="55"/>
      <c r="X2017" s="10"/>
      <c r="Y2017" s="10"/>
      <c r="Z2017" s="10"/>
    </row>
    <row r="2018" spans="1:26">
      <c r="A2018" s="10">
        <v>2027</v>
      </c>
      <c r="B2018" s="71" t="s">
        <v>9915</v>
      </c>
      <c r="C2018" s="50" t="s">
        <v>5415</v>
      </c>
      <c r="D2018" s="51" t="s">
        <v>2845</v>
      </c>
      <c r="E2018" s="71" t="s">
        <v>2846</v>
      </c>
      <c r="F2018" s="76" t="s">
        <v>9916</v>
      </c>
      <c r="G2018" s="60" t="s">
        <v>9910</v>
      </c>
      <c r="H2018" s="10" t="str">
        <f t="shared" si="32"/>
        <v>(2027, 'Trần Văn Thuận', '2000-01-15', 'Nam', 'Bến Tre', '0814 519 190
0342 530 443', 'MR20042', 98, 5, 172, 'OSAKA', '103000000', '2020-06-10', '', '2020-06-02', '', '50000000', '53000000', '', '', '', '', '', '', 'Admin', '2020-06-22 00:46:18'),</v>
      </c>
      <c r="I2018" s="10" t="str">
        <f t="shared" si="32"/>
        <v>(Trần Văn Thuận, '2000-01-15', 'Nam', 'Bến Tre', '0814 519 190
0342 530 443', 'MR20042', '(2027, 'Trần Văn Thuận', '2000-01-15', 'Nam', 'Bến Tre', '0814 519 190
0342 530 443', 'MR20042', 98, 5, 172, 'OSAKA', '103000000', '2020-06-10', '', '2020-06-02', '', '50000000', '53000000', '', '', '', '', '', '', 'Admin', '2020-06-22 00:46:18'),', 5, 172, OSAKA, '103000000', '2020-06-10', '50000000', '2020-06-02', '', '', '53000000', '', '', '', '', '', '', '', 'Admin', '2020-06-22 00:46:18'),</v>
      </c>
      <c r="J2018" s="58">
        <v>98</v>
      </c>
      <c r="K2018" s="58">
        <v>5</v>
      </c>
      <c r="L2018" s="58">
        <v>172</v>
      </c>
      <c r="M2018" s="83" t="s">
        <v>3343</v>
      </c>
      <c r="N2018" s="85">
        <v>103000000</v>
      </c>
      <c r="O2018" s="56" t="s">
        <v>9870</v>
      </c>
      <c r="P2018" s="159">
        <v>50000000</v>
      </c>
      <c r="Q2018" s="124">
        <v>53000000</v>
      </c>
      <c r="R2018" s="124"/>
      <c r="S2018" s="49" t="s">
        <v>9736</v>
      </c>
      <c r="T2018" s="49"/>
      <c r="U2018" s="130"/>
      <c r="V2018" s="55"/>
      <c r="W2018" s="55"/>
      <c r="X2018" s="10"/>
      <c r="Y2018" s="10"/>
      <c r="Z2018" s="10"/>
    </row>
    <row r="2019" spans="1:26">
      <c r="A2019" s="10">
        <v>2028</v>
      </c>
      <c r="B2019" s="71" t="s">
        <v>9917</v>
      </c>
      <c r="C2019" s="50" t="s">
        <v>9918</v>
      </c>
      <c r="D2019" s="51" t="s">
        <v>2845</v>
      </c>
      <c r="E2019" s="71" t="s">
        <v>2830</v>
      </c>
      <c r="F2019" s="76" t="s">
        <v>9919</v>
      </c>
      <c r="G2019" s="60" t="s">
        <v>9920</v>
      </c>
      <c r="H2019" s="10" t="str">
        <f t="shared" si="32"/>
        <v>(2028, 'Nguyễn Trung Hậu', '1997-09-18', 'Nam', 'Tây Ninh', '0989 504 216
0979 484 039', 'MG1454MTBS', 24, 80, , 'SHIMANE', '92000000', '2020-06-15', '', '2020-06-05', '', '50000000', '42000000', '', '', '', '', '', '', 'Admin', '2020-06-22 00:46:18'),</v>
      </c>
      <c r="I2019" s="10" t="str">
        <f t="shared" si="32"/>
        <v>(Nguyễn Trung Hậu, '1997-09-18', 'Nam', 'Tây Ninh', '0989 504 216
0979 484 039', 'MG1454MTBS', '(2028, 'Nguyễn Trung Hậu', '1997-09-18', 'Nam', 'Tây Ninh', '0989 504 216
0979 484 039', 'MG1454MTBS', 24, 80, , 'SHIMANE', '92000000', '2020-06-15', '', '2020-06-05', '', '50000000', '42000000', '', '', '', '', '', '', 'Admin', '2020-06-22 00:46:18'),', 80, , SHIMANE, '92000000', '2020-06-15', '50000000', '2020-06-05', '', '', '42000000', '', '', '', '', '', '', '', 'Admin', '2020-06-22 00:46:18'),</v>
      </c>
      <c r="J2019" s="58">
        <v>24</v>
      </c>
      <c r="K2019" s="58">
        <v>80</v>
      </c>
      <c r="L2019" s="58"/>
      <c r="M2019" s="83" t="s">
        <v>7793</v>
      </c>
      <c r="N2019" s="85">
        <v>92000000</v>
      </c>
      <c r="O2019" s="56" t="s">
        <v>9921</v>
      </c>
      <c r="P2019" s="159">
        <v>50000000</v>
      </c>
      <c r="Q2019" s="124">
        <v>42000000</v>
      </c>
      <c r="R2019" s="124"/>
      <c r="S2019" s="49" t="s">
        <v>9883</v>
      </c>
      <c r="T2019" s="49"/>
      <c r="U2019" s="130"/>
      <c r="V2019" s="55"/>
      <c r="W2019" s="55"/>
      <c r="X2019" s="10"/>
      <c r="Y2019" s="10"/>
      <c r="Z2019" s="10"/>
    </row>
    <row r="2020" spans="1:26">
      <c r="A2020" s="10">
        <v>2029</v>
      </c>
      <c r="B2020" s="71" t="s">
        <v>9922</v>
      </c>
      <c r="C2020" s="50" t="s">
        <v>9923</v>
      </c>
      <c r="D2020" s="51" t="s">
        <v>2845</v>
      </c>
      <c r="E2020" s="71" t="s">
        <v>2830</v>
      </c>
      <c r="F2020" s="76" t="s">
        <v>9924</v>
      </c>
      <c r="G2020" s="60" t="s">
        <v>9925</v>
      </c>
      <c r="H2020" s="10" t="str">
        <f t="shared" si="32"/>
        <v>(2029, 'Nguyễn Hữu Nghĩa', '1995-01-05', 'Nam', 'Tây Ninh', '0398 389 733
0909 866 976', 'MR20043', 119, 30, 538, 'OSAKA', '103000000', '2020-06-11', '', '2020-06-05', '', '50000000', '53000000', '', '', '', '', '', '', 'Admin', '2020-06-22 00:46:18'),</v>
      </c>
      <c r="I2020" s="10" t="str">
        <f t="shared" si="32"/>
        <v>(Nguyễn Hữu Nghĩa, '1995-01-05', 'Nam', 'Tây Ninh', '0398 389 733
0909 866 976', 'MR20043', '(2029, 'Nguyễn Hữu Nghĩa', '1995-01-05', 'Nam', 'Tây Ninh', '0398 389 733
0909 866 976', 'MR20043', 119, 30, 538, 'OSAKA', '103000000', '2020-06-11', '', '2020-06-05', '', '50000000', '53000000', '', '', '', '', '', '', 'Admin', '2020-06-22 00:46:18'),', 30, 538, OSAKA, '103000000', '2020-06-11', '50000000', '2020-06-05', '', '', '53000000', '', '', '', '', '', '', '', 'Admin', '2020-06-22 00:46:18'),</v>
      </c>
      <c r="J2020" s="58">
        <v>119</v>
      </c>
      <c r="K2020" s="58">
        <v>30</v>
      </c>
      <c r="L2020" s="58">
        <v>538</v>
      </c>
      <c r="M2020" s="83" t="s">
        <v>3343</v>
      </c>
      <c r="N2020" s="85">
        <v>103000000</v>
      </c>
      <c r="O2020" s="56" t="s">
        <v>9926</v>
      </c>
      <c r="P2020" s="159">
        <v>50000000</v>
      </c>
      <c r="Q2020" s="124">
        <v>53000000</v>
      </c>
      <c r="R2020" s="124"/>
      <c r="S2020" s="49" t="s">
        <v>9883</v>
      </c>
      <c r="T2020" s="49"/>
      <c r="U2020" s="130"/>
      <c r="V2020" s="55"/>
      <c r="W2020" s="55"/>
      <c r="X2020" s="10"/>
      <c r="Y2020" s="10"/>
      <c r="Z2020" s="10"/>
    </row>
    <row r="2021" spans="1:26">
      <c r="A2021" s="10">
        <v>2030</v>
      </c>
      <c r="B2021" s="71" t="s">
        <v>9927</v>
      </c>
      <c r="C2021" s="50" t="s">
        <v>9928</v>
      </c>
      <c r="D2021" s="51" t="s">
        <v>2845</v>
      </c>
      <c r="E2021" s="71" t="s">
        <v>2840</v>
      </c>
      <c r="F2021" s="76" t="s">
        <v>9929</v>
      </c>
      <c r="G2021" s="60" t="s">
        <v>9925</v>
      </c>
      <c r="H2021" s="10" t="str">
        <f t="shared" si="32"/>
        <v>(2030, 'Nguyễn Hoàng Khang', '2001-01-19', 'Nam', 'Kiên Giang', '0931 250 098
0796 990 667', 'MR20043', 119, 30, 538, 'OSAKA', '103000000', '2020-06-12', '', '2020-06-05', '', '30000000', '73000000', '', '', '', '', '', '', 'Admin', '2020-06-22 00:46:18'),</v>
      </c>
      <c r="I2021" s="10" t="str">
        <f t="shared" si="32"/>
        <v>(Nguyễn Hoàng Khang, '2001-01-19', 'Nam', 'Kiên Giang', '0931 250 098
0796 990 667', 'MR20043', '(2030, 'Nguyễn Hoàng Khang', '2001-01-19', 'Nam', 'Kiên Giang', '0931 250 098
0796 990 667', 'MR20043', 119, 30, 538, 'OSAKA', '103000000', '2020-06-12', '', '2020-06-05', '', '30000000', '73000000', '', '', '', '', '', '', 'Admin', '2020-06-22 00:46:18'),', 30, 538, OSAKA, '103000000', '2020-06-12', '30000000', '2020-06-05', '', '', '73000000', '', '', '', '', '', '', '', 'Admin', '2020-06-22 00:46:18'),</v>
      </c>
      <c r="J2021" s="58">
        <v>119</v>
      </c>
      <c r="K2021" s="58">
        <v>30</v>
      </c>
      <c r="L2021" s="58">
        <v>538</v>
      </c>
      <c r="M2021" s="83" t="s">
        <v>3343</v>
      </c>
      <c r="N2021" s="85">
        <v>103000000</v>
      </c>
      <c r="O2021" s="56" t="s">
        <v>9899</v>
      </c>
      <c r="P2021" s="159">
        <v>30000000</v>
      </c>
      <c r="Q2021" s="124">
        <v>73000000</v>
      </c>
      <c r="R2021" s="124"/>
      <c r="S2021" s="49" t="s">
        <v>9883</v>
      </c>
      <c r="T2021" s="49"/>
      <c r="U2021" s="130"/>
      <c r="V2021" s="55"/>
      <c r="W2021" s="55"/>
      <c r="X2021" s="10"/>
      <c r="Y2021" s="10"/>
      <c r="Z2021" s="10"/>
    </row>
    <row r="2022" spans="1:26">
      <c r="A2022" s="10">
        <v>2031</v>
      </c>
      <c r="B2022" s="71" t="s">
        <v>9930</v>
      </c>
      <c r="C2022" s="50" t="s">
        <v>9931</v>
      </c>
      <c r="D2022" s="51" t="s">
        <v>2845</v>
      </c>
      <c r="E2022" s="71" t="s">
        <v>2846</v>
      </c>
      <c r="F2022" s="76" t="s">
        <v>9932</v>
      </c>
      <c r="G2022" s="60" t="s">
        <v>9925</v>
      </c>
      <c r="H2022" s="10" t="str">
        <f t="shared" si="32"/>
        <v>(2031, 'Phạm Minh Thảo', '1995-06-03', 'Nam', 'Bến Tre', '0328 807 808
0378 612 890
0969 219 450', 'MR20043', 119, 30, 538, 'OSAKA', '103000000', '2020-06-11', '', '2020-06-05', '', '30000000', '73000000', '', '', '', '', '', '', 'Admin', '2020-06-22 00:46:18'),</v>
      </c>
      <c r="I2022" s="10" t="str">
        <f t="shared" si="32"/>
        <v>(Phạm Minh Thảo, '1995-06-03', 'Nam', 'Bến Tre', '0328 807 808
0378 612 890
0969 219 450', 'MR20043', '(2031, 'Phạm Minh Thảo', '1995-06-03', 'Nam', 'Bến Tre', '0328 807 808
0378 612 890
0969 219 450', 'MR20043', 119, 30, 538, 'OSAKA', '103000000', '2020-06-11', '', '2020-06-05', '', '30000000', '73000000', '', '', '', '', '', '', 'Admin', '2020-06-22 00:46:18'),', 30, 538, OSAKA, '103000000', '2020-06-11', '30000000', '2020-06-05', '', '', '73000000', '', '', '', '', '', '', '', 'Admin', '2020-06-22 00:46:18'),</v>
      </c>
      <c r="J2022" s="58">
        <v>119</v>
      </c>
      <c r="K2022" s="58">
        <v>30</v>
      </c>
      <c r="L2022" s="58">
        <v>538</v>
      </c>
      <c r="M2022" s="83" t="s">
        <v>3343</v>
      </c>
      <c r="N2022" s="85">
        <v>103000000</v>
      </c>
      <c r="O2022" s="56" t="s">
        <v>9926</v>
      </c>
      <c r="P2022" s="159">
        <v>30000000</v>
      </c>
      <c r="Q2022" s="124">
        <v>73000000</v>
      </c>
      <c r="R2022" s="124"/>
      <c r="S2022" s="49" t="s">
        <v>9883</v>
      </c>
      <c r="T2022" s="49"/>
      <c r="U2022" s="130"/>
      <c r="V2022" s="55"/>
      <c r="W2022" s="55"/>
      <c r="X2022" s="10"/>
      <c r="Y2022" s="10"/>
      <c r="Z2022" s="10"/>
    </row>
    <row r="2023" spans="1:26">
      <c r="A2023" s="10">
        <v>2032</v>
      </c>
      <c r="B2023" s="71" t="s">
        <v>9933</v>
      </c>
      <c r="C2023" s="50" t="s">
        <v>9791</v>
      </c>
      <c r="D2023" s="51" t="s">
        <v>2818</v>
      </c>
      <c r="E2023" s="71" t="s">
        <v>2846</v>
      </c>
      <c r="F2023" s="76" t="s">
        <v>9934</v>
      </c>
      <c r="G2023" s="60" t="s">
        <v>9935</v>
      </c>
      <c r="H2023" s="10" t="str">
        <f t="shared" si="32"/>
        <v>(2032, 'Nguyễn Thị Vủ Trân', '2001-06-08', 'Nữ', 'Bến Tre', '0335 663 897
0327 429 470', 'MRHL20014', 140, 46, 860, 'KYOTO', '69000000', '2020-06-12', '', '2020-06-08', '', '34500000', '34500000', '', '', '', '', '', '', 'Admin', '2020-06-22 00:46:18'),</v>
      </c>
      <c r="I2023" s="10" t="str">
        <f t="shared" si="32"/>
        <v>(Nguyễn Thị Vủ Trân, '2001-06-08', 'Nữ', 'Bến Tre', '0335 663 897
0327 429 470', 'MRHL20014', '(2032, 'Nguyễn Thị Vủ Trân', '2001-06-08', 'Nữ', 'Bến Tre', '0335 663 897
0327 429 470', 'MRHL20014', 140, 46, 860, 'KYOTO', '69000000', '2020-06-12', '', '2020-06-08', '', '34500000', '34500000', '', '', '', '', '', '', 'Admin', '2020-06-22 00:46:18'),', 46, 860, KYOTO, '69000000', '2020-06-12', '34500000', '2020-06-08', '', '', '34500000', '', '', '', '', '', '', '', 'Admin', '2020-06-22 00:46:18'),</v>
      </c>
      <c r="J2023" s="58">
        <v>140</v>
      </c>
      <c r="K2023" s="58">
        <v>46</v>
      </c>
      <c r="L2023" s="58">
        <v>860</v>
      </c>
      <c r="M2023" s="83" t="s">
        <v>3419</v>
      </c>
      <c r="N2023" s="85">
        <v>69000000</v>
      </c>
      <c r="O2023" s="56" t="s">
        <v>9899</v>
      </c>
      <c r="P2023" s="159">
        <v>34500000</v>
      </c>
      <c r="Q2023" s="124">
        <v>34500000</v>
      </c>
      <c r="R2023" s="124"/>
      <c r="S2023" s="49" t="s">
        <v>9887</v>
      </c>
      <c r="T2023" s="49"/>
      <c r="U2023" s="130"/>
      <c r="V2023" s="55"/>
      <c r="W2023" s="55"/>
      <c r="X2023" s="10"/>
      <c r="Y2023" s="10"/>
      <c r="Z2023" s="10"/>
    </row>
    <row r="2024" spans="1:26">
      <c r="A2024" s="10">
        <v>2033</v>
      </c>
      <c r="B2024" s="71" t="s">
        <v>9936</v>
      </c>
      <c r="C2024" s="50" t="s">
        <v>9937</v>
      </c>
      <c r="D2024" s="51" t="s">
        <v>2845</v>
      </c>
      <c r="E2024" s="71" t="s">
        <v>3141</v>
      </c>
      <c r="F2024" s="76" t="s">
        <v>9938</v>
      </c>
      <c r="G2024" s="60" t="s">
        <v>9939</v>
      </c>
      <c r="H2024" s="10" t="str">
        <f t="shared" si="32"/>
        <v>(2033, 'Hứa Hữu Dư', '1997-05-05', 'Nam', 'Đồng Tháp', '0587 681 848
0947 219 880', 'MR19156BS', 55, 13, 292, 'KANAGAWA', '103000000', '2020-06-16', '', '2020-06-08', '', '30000000', '73000000', '', '', '', '', '', '', 'Admin', '2020-06-22 00:46:18'),</v>
      </c>
      <c r="I2024" s="10" t="str">
        <f t="shared" si="32"/>
        <v>(Hứa Hữu Dư, '1997-05-05', 'Nam', 'Đồng Tháp', '0587 681 848
0947 219 880', 'MR19156BS', '(2033, 'Hứa Hữu Dư', '1997-05-05', 'Nam', 'Đồng Tháp', '0587 681 848
0947 219 880', 'MR19156BS', 55, 13, 292, 'KANAGAWA', '103000000', '2020-06-16', '', '2020-06-08', '', '30000000', '73000000', '', '', '', '', '', '', 'Admin', '2020-06-22 00:46:18'),', 13, 292, KANAGAWA, '103000000', '2020-06-16', '30000000', '2020-06-08', '', '', '73000000', '', '', '', '', '', '', '', 'Admin', '2020-06-22 00:46:18'),</v>
      </c>
      <c r="J2024" s="58">
        <v>55</v>
      </c>
      <c r="K2024" s="58">
        <v>13</v>
      </c>
      <c r="L2024" s="58">
        <v>292</v>
      </c>
      <c r="M2024" s="83" t="s">
        <v>2990</v>
      </c>
      <c r="N2024" s="85">
        <v>103000000</v>
      </c>
      <c r="O2024" s="56" t="s">
        <v>9940</v>
      </c>
      <c r="P2024" s="159">
        <v>30000000</v>
      </c>
      <c r="Q2024" s="124">
        <v>73000000</v>
      </c>
      <c r="R2024" s="124"/>
      <c r="S2024" s="49" t="s">
        <v>9887</v>
      </c>
      <c r="T2024" s="49"/>
      <c r="U2024" s="130"/>
      <c r="V2024" s="55"/>
      <c r="W2024" s="55"/>
      <c r="X2024" s="10"/>
      <c r="Y2024" s="10"/>
      <c r="Z2024" s="10"/>
    </row>
    <row r="2025" spans="1:26">
      <c r="A2025" s="10">
        <v>2034</v>
      </c>
      <c r="B2025" s="71" t="s">
        <v>9941</v>
      </c>
      <c r="C2025" s="50" t="s">
        <v>9942</v>
      </c>
      <c r="D2025" s="51" t="s">
        <v>2845</v>
      </c>
      <c r="E2025" s="71" t="s">
        <v>3317</v>
      </c>
      <c r="F2025" s="76" t="s">
        <v>9943</v>
      </c>
      <c r="G2025" s="60" t="s">
        <v>9944</v>
      </c>
      <c r="H2025" s="10" t="str">
        <f t="shared" si="32"/>
        <v>(2034, 'Trần Minh Mẫn', '1996-01-30', 'Nam', 'Tiền Giang', '0379 121 202
0386 090 208
0345 148 847', 'MR20044', 97, 40, 627, 'GUNMA', '103000000', '2020-06-16', '', '2020-06-10', '2020-20-12', '30000000', '73000000', '', '', '', '', '', '', 'Admin', '2020-06-22 00:46:18'),</v>
      </c>
      <c r="I2025" s="10" t="str">
        <f t="shared" si="32"/>
        <v>(Trần Minh Mẫn, '1996-01-30', 'Nam', 'Tiền Giang', '0379 121 202
0386 090 208
0345 148 847', 'MR20044', '(2034, 'Trần Minh Mẫn', '1996-01-30', 'Nam', 'Tiền Giang', '0379 121 202
0386 090 208
0345 148 847', 'MR20044', 97, 40, 627, 'GUNMA', '103000000', '2020-06-16', '', '2020-06-10', '2020-20-12', '30000000', '73000000', '', '', '', '', '', '', 'Admin', '2020-06-22 00:46:18'),', 40, 627, GUNMA, '103000000', '2020-06-16', '30000000', '2020-06-10', '2020-20-12', '', '73000000', '', '', '', '', '', '', '', 'Admin', '2020-06-22 00:46:18'),</v>
      </c>
      <c r="J2025" s="58">
        <v>97</v>
      </c>
      <c r="K2025" s="58">
        <v>40</v>
      </c>
      <c r="L2025" s="58">
        <v>627</v>
      </c>
      <c r="M2025" s="83" t="s">
        <v>2862</v>
      </c>
      <c r="N2025" s="85">
        <v>103000000</v>
      </c>
      <c r="O2025" s="56" t="s">
        <v>9940</v>
      </c>
      <c r="P2025" s="159">
        <v>30000000</v>
      </c>
      <c r="Q2025" s="124">
        <v>73000000</v>
      </c>
      <c r="R2025" s="124"/>
      <c r="S2025" s="49" t="s">
        <v>9870</v>
      </c>
      <c r="T2025" s="49" t="s">
        <v>9945</v>
      </c>
      <c r="U2025" s="130"/>
      <c r="V2025" s="55"/>
      <c r="W2025" s="55"/>
      <c r="X2025" s="10"/>
      <c r="Y2025" s="10"/>
      <c r="Z2025" s="10"/>
    </row>
    <row r="2026" spans="1:26">
      <c r="A2026" s="10">
        <v>2035</v>
      </c>
      <c r="B2026" s="71" t="s">
        <v>9946</v>
      </c>
      <c r="C2026" s="50" t="s">
        <v>6415</v>
      </c>
      <c r="D2026" s="51" t="s">
        <v>2845</v>
      </c>
      <c r="E2026" s="71" t="s">
        <v>3597</v>
      </c>
      <c r="F2026" s="76" t="s">
        <v>9947</v>
      </c>
      <c r="G2026" s="60" t="s">
        <v>9944</v>
      </c>
      <c r="H2026" s="10" t="str">
        <f t="shared" si="32"/>
        <v>(2035, 'Bùi Minh Trí', '1998-07-07', 'Nam', 'Thái Bình', '0988 284 604
0373 613 020', 'MR20044', 97, 40, 627, 'GUNMA', '103000000', '2020-06-18', '', '2020-06-10', '2020-20-12', '50000000', '53000000', '', '', '', '', '', '', 'Admin', '2020-06-22 00:46:18'),</v>
      </c>
      <c r="I2026" s="10" t="str">
        <f t="shared" si="32"/>
        <v>(Bùi Minh Trí, '1998-07-07', 'Nam', 'Thái Bình', '0988 284 604
0373 613 020', 'MR20044', '(2035, 'Bùi Minh Trí', '1998-07-07', 'Nam', 'Thái Bình', '0988 284 604
0373 613 020', 'MR20044', 97, 40, 627, 'GUNMA', '103000000', '2020-06-18', '', '2020-06-10', '2020-20-12', '50000000', '53000000', '', '', '', '', '', '', 'Admin', '2020-06-22 00:46:18'),', 40, 627, GUNMA, '103000000', '2020-06-18', '50000000', '2020-06-10', '2020-20-12', '', '53000000', '', '', '', '', '', '', '', 'Admin', '2020-06-22 00:46:18'),</v>
      </c>
      <c r="J2026" s="58">
        <v>97</v>
      </c>
      <c r="K2026" s="58">
        <v>40</v>
      </c>
      <c r="L2026" s="58">
        <v>627</v>
      </c>
      <c r="M2026" s="83" t="s">
        <v>2862</v>
      </c>
      <c r="N2026" s="85">
        <v>103000000</v>
      </c>
      <c r="O2026" s="56" t="s">
        <v>9948</v>
      </c>
      <c r="P2026" s="159">
        <v>50000000</v>
      </c>
      <c r="Q2026" s="124">
        <v>53000000</v>
      </c>
      <c r="R2026" s="124"/>
      <c r="S2026" s="49" t="s">
        <v>9870</v>
      </c>
      <c r="T2026" s="49" t="s">
        <v>9945</v>
      </c>
      <c r="U2026" s="130"/>
      <c r="V2026" s="55"/>
      <c r="W2026" s="55"/>
      <c r="X2026" s="10"/>
      <c r="Y2026" s="10"/>
      <c r="Z2026" s="10"/>
    </row>
    <row r="2027" spans="1:26">
      <c r="A2027" s="10">
        <v>2036</v>
      </c>
      <c r="B2027" s="71" t="s">
        <v>9949</v>
      </c>
      <c r="C2027" s="50" t="s">
        <v>9950</v>
      </c>
      <c r="D2027" s="51" t="s">
        <v>2845</v>
      </c>
      <c r="E2027" s="71" t="s">
        <v>2846</v>
      </c>
      <c r="F2027" s="76" t="s">
        <v>9951</v>
      </c>
      <c r="G2027" s="60" t="s">
        <v>9944</v>
      </c>
      <c r="H2027" s="10" t="str">
        <f t="shared" si="32"/>
        <v>(2036, 'Nguyễn Ngọc Lâm', '1995-02-17', 'Nam', 'Bến Tre', '0386 272 562
0399 262 052', 'MR20044', 97, 40, 627, 'GUNMA', '103000000', '2020-06-15', '', '2020-06-10', '2020-20-12', '50000000', '53000000', '', '', '', '', '', '', 'Admin', '2020-06-22 00:46:18'),</v>
      </c>
      <c r="I2027" s="10" t="str">
        <f t="shared" si="32"/>
        <v>(Nguyễn Ngọc Lâm, '1995-02-17', 'Nam', 'Bến Tre', '0386 272 562
0399 262 052', 'MR20044', '(2036, 'Nguyễn Ngọc Lâm', '1995-02-17', 'Nam', 'Bến Tre', '0386 272 562
0399 262 052', 'MR20044', 97, 40, 627, 'GUNMA', '103000000', '2020-06-15', '', '2020-06-10', '2020-20-12', '50000000', '53000000', '', '', '', '', '', '', 'Admin', '2020-06-22 00:46:18'),', 40, 627, GUNMA, '103000000', '2020-06-15', '50000000', '2020-06-10', '2020-20-12', '', '53000000', '', '', '', '', '', '', '', 'Admin', '2020-06-22 00:46:18'),</v>
      </c>
      <c r="J2027" s="58">
        <v>97</v>
      </c>
      <c r="K2027" s="58">
        <v>40</v>
      </c>
      <c r="L2027" s="58">
        <v>627</v>
      </c>
      <c r="M2027" s="83" t="s">
        <v>2862</v>
      </c>
      <c r="N2027" s="85">
        <v>103000000</v>
      </c>
      <c r="O2027" s="56" t="s">
        <v>9921</v>
      </c>
      <c r="P2027" s="159">
        <v>50000000</v>
      </c>
      <c r="Q2027" s="124">
        <v>53000000</v>
      </c>
      <c r="R2027" s="124"/>
      <c r="S2027" s="49" t="s">
        <v>9870</v>
      </c>
      <c r="T2027" s="49" t="s">
        <v>9945</v>
      </c>
      <c r="U2027" s="130"/>
      <c r="V2027" s="55"/>
      <c r="W2027" s="55"/>
      <c r="X2027" s="10"/>
      <c r="Y2027" s="10"/>
      <c r="Z2027" s="10"/>
    </row>
    <row r="2028" spans="1:26">
      <c r="A2028" s="10">
        <v>2037</v>
      </c>
      <c r="B2028" s="71" t="s">
        <v>9952</v>
      </c>
      <c r="C2028" s="50" t="s">
        <v>9953</v>
      </c>
      <c r="D2028" s="51" t="s">
        <v>2845</v>
      </c>
      <c r="E2028" s="71" t="s">
        <v>3435</v>
      </c>
      <c r="F2028" s="76" t="s">
        <v>9954</v>
      </c>
      <c r="G2028" s="60" t="s">
        <v>9944</v>
      </c>
      <c r="H2028" s="10" t="str">
        <f t="shared" si="32"/>
        <v>(2037, 'Trần Văn Đạt', '2000-03-09', 'Nam', 'Nam Định', '0856 162 662
0852 296 560
0846 903 099', 'MR20044', 97, 40, 627, 'GUNMA', '103000000', '2020-06-17', '', '2020-06-10', '2020-20-12', '50000000', '53000000', '', '', '', '', '', '', 'Admin', '2020-06-22 00:46:18'),</v>
      </c>
      <c r="I2028" s="10" t="str">
        <f t="shared" si="32"/>
        <v>(Trần Văn Đạt, '2000-03-09', 'Nam', 'Nam Định', '0856 162 662
0852 296 560
0846 903 099', 'MR20044', '(2037, 'Trần Văn Đạt', '2000-03-09', 'Nam', 'Nam Định', '0856 162 662
0852 296 560
0846 903 099', 'MR20044', 97, 40, 627, 'GUNMA', '103000000', '2020-06-17', '', '2020-06-10', '2020-20-12', '50000000', '53000000', '', '', '', '', '', '', 'Admin', '2020-06-22 00:46:18'),', 40, 627, GUNMA, '103000000', '2020-06-17', '50000000', '2020-06-10', '2020-20-12', '', '53000000', '', '', '', '', '', '', '', 'Admin', '2020-06-22 00:46:18'),</v>
      </c>
      <c r="J2028" s="58">
        <v>97</v>
      </c>
      <c r="K2028" s="58">
        <v>40</v>
      </c>
      <c r="L2028" s="58">
        <v>627</v>
      </c>
      <c r="M2028" s="83" t="s">
        <v>2862</v>
      </c>
      <c r="N2028" s="85">
        <v>103000000</v>
      </c>
      <c r="O2028" s="56" t="s">
        <v>9955</v>
      </c>
      <c r="P2028" s="159">
        <v>50000000</v>
      </c>
      <c r="Q2028" s="124">
        <v>53000000</v>
      </c>
      <c r="R2028" s="124"/>
      <c r="S2028" s="49" t="s">
        <v>9870</v>
      </c>
      <c r="T2028" s="49" t="s">
        <v>9945</v>
      </c>
      <c r="U2028" s="130"/>
      <c r="V2028" s="55"/>
      <c r="W2028" s="55"/>
      <c r="X2028" s="10"/>
      <c r="Y2028" s="10"/>
      <c r="Z2028" s="10"/>
    </row>
    <row r="2029" spans="1:26">
      <c r="A2029" s="10">
        <v>2038</v>
      </c>
      <c r="B2029" s="71" t="s">
        <v>9956</v>
      </c>
      <c r="C2029" s="50" t="s">
        <v>9957</v>
      </c>
      <c r="D2029" s="51" t="s">
        <v>2845</v>
      </c>
      <c r="E2029" s="71" t="s">
        <v>3205</v>
      </c>
      <c r="F2029" s="76" t="s">
        <v>9958</v>
      </c>
      <c r="G2029" s="60" t="s">
        <v>9944</v>
      </c>
      <c r="H2029" s="10" t="str">
        <f t="shared" si="32"/>
        <v>(2038, 'Nguyễn Văn Hùng', '1991-04-24', 'Nam', 'Bình Phước', '0386 096 909
0369 112 717', 'MR20044', 97, 40, 627, 'GUNMA', '103000000', '2020-06-17', '', '2020-06-10', '2020-20-12', '30000000', '73000000', '', '', '', '', '', '', 'Admin', '2020-06-22 00:46:18'),</v>
      </c>
      <c r="I2029" s="10" t="str">
        <f t="shared" si="32"/>
        <v>(Nguyễn Văn Hùng, '1991-04-24', 'Nam', 'Bình Phước', '0386 096 909
0369 112 717', 'MR20044', '(2038, 'Nguyễn Văn Hùng', '1991-04-24', 'Nam', 'Bình Phước', '0386 096 909
0369 112 717', 'MR20044', 97, 40, 627, 'GUNMA', '103000000', '2020-06-17', '', '2020-06-10', '2020-20-12', '30000000', '73000000', '', '', '', '', '', '', 'Admin', '2020-06-22 00:46:18'),', 40, 627, GUNMA, '103000000', '2020-06-17', '30000000', '2020-06-10', '2020-20-12', '', '73000000', '', '', '', '', '', '', '', 'Admin', '2020-06-22 00:46:18'),</v>
      </c>
      <c r="J2029" s="58">
        <v>97</v>
      </c>
      <c r="K2029" s="58">
        <v>40</v>
      </c>
      <c r="L2029" s="58">
        <v>627</v>
      </c>
      <c r="M2029" s="83" t="s">
        <v>2862</v>
      </c>
      <c r="N2029" s="85">
        <v>103000000</v>
      </c>
      <c r="O2029" s="56" t="s">
        <v>9955</v>
      </c>
      <c r="P2029" s="159">
        <v>30000000</v>
      </c>
      <c r="Q2029" s="124">
        <v>73000000</v>
      </c>
      <c r="R2029" s="124"/>
      <c r="S2029" s="49" t="s">
        <v>9870</v>
      </c>
      <c r="T2029" s="49" t="s">
        <v>9945</v>
      </c>
      <c r="U2029" s="130"/>
      <c r="V2029" s="55"/>
      <c r="W2029" s="55"/>
      <c r="X2029" s="10"/>
      <c r="Y2029" s="10"/>
      <c r="Z2029" s="10"/>
    </row>
    <row r="2030" spans="1:26">
      <c r="A2030" s="10">
        <v>2039</v>
      </c>
      <c r="B2030" s="71" t="s">
        <v>9959</v>
      </c>
      <c r="C2030" s="50" t="s">
        <v>5428</v>
      </c>
      <c r="D2030" s="51" t="s">
        <v>2845</v>
      </c>
      <c r="E2030" s="71" t="s">
        <v>2840</v>
      </c>
      <c r="F2030" s="76" t="s">
        <v>9960</v>
      </c>
      <c r="G2030" s="60" t="s">
        <v>9944</v>
      </c>
      <c r="H2030" s="10" t="str">
        <f t="shared" si="32"/>
        <v>(2039, 'Nguyễn Ngọc Vinh', '1996-05-05', 'Nam', 'Kiên Giang', '0398 694 642
0334 866 344', 'MR20044', 97, 40, 627, 'GUNMA', '103000000', '2020-06-17', '', '2020-06-10', '2020-20-12', '30000000', '73000000', '', '', '', '', '', '', 'Admin', '2020-06-22 00:46:18'),</v>
      </c>
      <c r="I2030" s="10" t="str">
        <f t="shared" si="32"/>
        <v>(Nguyễn Ngọc Vinh, '1996-05-05', 'Nam', 'Kiên Giang', '0398 694 642
0334 866 344', 'MR20044', '(2039, 'Nguyễn Ngọc Vinh', '1996-05-05', 'Nam', 'Kiên Giang', '0398 694 642
0334 866 344', 'MR20044', 97, 40, 627, 'GUNMA', '103000000', '2020-06-17', '', '2020-06-10', '2020-20-12', '30000000', '73000000', '', '', '', '', '', '', 'Admin', '2020-06-22 00:46:18'),', 40, 627, GUNMA, '103000000', '2020-06-17', '30000000', '2020-06-10', '2020-20-12', '', '73000000', '', '', '', '', '', '', '', 'Admin', '2020-06-22 00:46:18'),</v>
      </c>
      <c r="J2030" s="58">
        <v>97</v>
      </c>
      <c r="K2030" s="58">
        <v>40</v>
      </c>
      <c r="L2030" s="58">
        <v>627</v>
      </c>
      <c r="M2030" s="83" t="s">
        <v>2862</v>
      </c>
      <c r="N2030" s="85">
        <v>103000000</v>
      </c>
      <c r="O2030" s="56" t="s">
        <v>9955</v>
      </c>
      <c r="P2030" s="159">
        <v>30000000</v>
      </c>
      <c r="Q2030" s="124">
        <v>73000000</v>
      </c>
      <c r="R2030" s="124"/>
      <c r="S2030" s="49" t="s">
        <v>9870</v>
      </c>
      <c r="T2030" s="49" t="s">
        <v>9945</v>
      </c>
      <c r="U2030" s="130"/>
      <c r="V2030" s="55"/>
      <c r="W2030" s="55"/>
      <c r="X2030" s="10"/>
      <c r="Y2030" s="10"/>
      <c r="Z2030" s="10"/>
    </row>
    <row r="2031" spans="1:26">
      <c r="A2031" s="10">
        <v>2040</v>
      </c>
      <c r="B2031" s="71" t="s">
        <v>5608</v>
      </c>
      <c r="C2031" s="50" t="s">
        <v>9961</v>
      </c>
      <c r="D2031" s="51" t="s">
        <v>2845</v>
      </c>
      <c r="E2031" s="71" t="s">
        <v>3141</v>
      </c>
      <c r="F2031" s="76" t="s">
        <v>9962</v>
      </c>
      <c r="G2031" s="60" t="s">
        <v>9944</v>
      </c>
      <c r="H2031" s="10" t="str">
        <f t="shared" si="32"/>
        <v>(2040, 'Nguyễn Tuấn Anh', '1997-06-02', 'Nam', 'Đồng Tháp', '0704 833 930
0986 462 930', 'MR20044', 97, 40, 627, 'GUNMA', '103000000', '2020-06-18', '', '2020-06-10', '2020-20-12', '30000000', '73000000', '', '', '', '', '', '', 'Admin', '2020-06-22 00:46:18'),</v>
      </c>
      <c r="I2031" s="10" t="str">
        <f t="shared" si="32"/>
        <v>(Nguyễn Tuấn Anh, '1997-06-02', 'Nam', 'Đồng Tháp', '0704 833 930
0986 462 930', 'MR20044', '(2040, 'Nguyễn Tuấn Anh', '1997-06-02', 'Nam', 'Đồng Tháp', '0704 833 930
0986 462 930', 'MR20044', 97, 40, 627, 'GUNMA', '103000000', '2020-06-18', '', '2020-06-10', '2020-20-12', '30000000', '73000000', '', '', '', '', '', '', 'Admin', '2020-06-22 00:46:18'),', 40, 627, GUNMA, '103000000', '2020-06-18', '30000000', '2020-06-10', '2020-20-12', '', '73000000', '', '', '', '', '', '', '', 'Admin', '2020-06-22 00:46:18'),</v>
      </c>
      <c r="J2031" s="58">
        <v>97</v>
      </c>
      <c r="K2031" s="58">
        <v>40</v>
      </c>
      <c r="L2031" s="58">
        <v>627</v>
      </c>
      <c r="M2031" s="83" t="s">
        <v>2862</v>
      </c>
      <c r="N2031" s="85">
        <v>103000000</v>
      </c>
      <c r="O2031" s="56" t="s">
        <v>9948</v>
      </c>
      <c r="P2031" s="159">
        <v>30000000</v>
      </c>
      <c r="Q2031" s="124">
        <v>73000000</v>
      </c>
      <c r="R2031" s="124"/>
      <c r="S2031" s="49" t="s">
        <v>9870</v>
      </c>
      <c r="T2031" s="49" t="s">
        <v>9945</v>
      </c>
      <c r="U2031" s="130"/>
      <c r="V2031" s="55"/>
      <c r="W2031" s="55"/>
      <c r="X2031" s="10"/>
      <c r="Y2031" s="10"/>
      <c r="Z2031" s="10"/>
    </row>
    <row r="2032" spans="1:26">
      <c r="A2032" s="10">
        <v>2041</v>
      </c>
      <c r="B2032" s="71" t="s">
        <v>9963</v>
      </c>
      <c r="C2032" s="50" t="s">
        <v>9964</v>
      </c>
      <c r="D2032" s="51" t="s">
        <v>2845</v>
      </c>
      <c r="E2032" s="71" t="s">
        <v>2846</v>
      </c>
      <c r="F2032" s="76" t="s">
        <v>9965</v>
      </c>
      <c r="G2032" s="60" t="s">
        <v>9944</v>
      </c>
      <c r="H2032" s="10" t="str">
        <f t="shared" si="32"/>
        <v>(2041, 'Đỗ Khiêm Trọng', '1998-06-02', 'Nam', 'Bến Tre', '0373 954 239
0907 229 116', 'MR20044', 97, 40, 627, 'GUNMA', '103000000', '2020-06-16', '', '2020-06-10', '2020-20-12', '50000000', '53000000', '', '', '', '', '', '', 'Admin', '2020-06-22 00:46:18'),</v>
      </c>
      <c r="I2032" s="10" t="str">
        <f t="shared" si="32"/>
        <v>(Đỗ Khiêm Trọng, '1998-06-02', 'Nam', 'Bến Tre', '0373 954 239
0907 229 116', 'MR20044', '(2041, 'Đỗ Khiêm Trọng', '1998-06-02', 'Nam', 'Bến Tre', '0373 954 239
0907 229 116', 'MR20044', 97, 40, 627, 'GUNMA', '103000000', '2020-06-16', '', '2020-06-10', '2020-20-12', '50000000', '53000000', '', '', '', '', '', '', 'Admin', '2020-06-22 00:46:18'),', 40, 627, GUNMA, '103000000', '2020-06-16', '50000000', '2020-06-10', '2020-20-12', '', '53000000', '', '', '', '', '', '', '', 'Admin', '2020-06-22 00:46:18'),</v>
      </c>
      <c r="J2032" s="58">
        <v>97</v>
      </c>
      <c r="K2032" s="58">
        <v>40</v>
      </c>
      <c r="L2032" s="58">
        <v>627</v>
      </c>
      <c r="M2032" s="83" t="s">
        <v>2862</v>
      </c>
      <c r="N2032" s="85">
        <v>103000000</v>
      </c>
      <c r="O2032" s="56" t="s">
        <v>9940</v>
      </c>
      <c r="P2032" s="159">
        <v>50000000</v>
      </c>
      <c r="Q2032" s="124">
        <v>53000000</v>
      </c>
      <c r="R2032" s="124"/>
      <c r="S2032" s="49" t="s">
        <v>9870</v>
      </c>
      <c r="T2032" s="49" t="s">
        <v>9945</v>
      </c>
      <c r="U2032" s="130"/>
      <c r="V2032" s="55"/>
      <c r="W2032" s="55"/>
      <c r="X2032" s="10"/>
      <c r="Y2032" s="10"/>
      <c r="Z2032" s="10"/>
    </row>
    <row r="2033" spans="1:26">
      <c r="A2033" s="10">
        <v>2042</v>
      </c>
      <c r="B2033" s="71" t="s">
        <v>9966</v>
      </c>
      <c r="C2033" s="50" t="s">
        <v>9967</v>
      </c>
      <c r="D2033" s="51" t="s">
        <v>2845</v>
      </c>
      <c r="E2033" s="71" t="s">
        <v>2840</v>
      </c>
      <c r="F2033" s="76" t="s">
        <v>9968</v>
      </c>
      <c r="G2033" s="60" t="s">
        <v>9944</v>
      </c>
      <c r="H2033" s="10" t="str">
        <f t="shared" si="32"/>
        <v>(2042, 'Lê Quốc Văn', '1999-03-14', 'Nam', 'Kiên Giang', '0366 461 711
0375 764 497', 'MR20044', 97, 40, 627, 'GUNMA', '103000000', '2020-06-17', '', '2020-06-10', '2020-20-12', '30000000', '73000000', '', '', '', '', '', '', 'Admin', '2020-06-22 00:46:18'),</v>
      </c>
      <c r="I2033" s="10" t="str">
        <f t="shared" si="32"/>
        <v>(Lê Quốc Văn, '1999-03-14', 'Nam', 'Kiên Giang', '0366 461 711
0375 764 497', 'MR20044', '(2042, 'Lê Quốc Văn', '1999-03-14', 'Nam', 'Kiên Giang', '0366 461 711
0375 764 497', 'MR20044', 97, 40, 627, 'GUNMA', '103000000', '2020-06-17', '', '2020-06-10', '2020-20-12', '30000000', '73000000', '', '', '', '', '', '', 'Admin', '2020-06-22 00:46:18'),', 40, 627, GUNMA, '103000000', '2020-06-17', '30000000', '2020-06-10', '2020-20-12', '', '73000000', '', '', '', '', '', '', '', 'Admin', '2020-06-22 00:46:18'),</v>
      </c>
      <c r="J2033" s="58">
        <v>97</v>
      </c>
      <c r="K2033" s="58">
        <v>40</v>
      </c>
      <c r="L2033" s="58">
        <v>627</v>
      </c>
      <c r="M2033" s="83" t="s">
        <v>2862</v>
      </c>
      <c r="N2033" s="85">
        <v>103000000</v>
      </c>
      <c r="O2033" s="56" t="s">
        <v>9955</v>
      </c>
      <c r="P2033" s="159">
        <v>30000000</v>
      </c>
      <c r="Q2033" s="124">
        <v>73000000</v>
      </c>
      <c r="R2033" s="124"/>
      <c r="S2033" s="49" t="s">
        <v>9870</v>
      </c>
      <c r="T2033" s="49" t="s">
        <v>9945</v>
      </c>
      <c r="U2033" s="130"/>
      <c r="V2033" s="55"/>
      <c r="W2033" s="55"/>
      <c r="X2033" s="10"/>
      <c r="Y2033" s="10"/>
      <c r="Z2033" s="10"/>
    </row>
    <row r="2034" spans="1:26">
      <c r="A2034" s="10">
        <v>2043</v>
      </c>
      <c r="B2034" s="71" t="s">
        <v>9969</v>
      </c>
      <c r="C2034" s="50" t="s">
        <v>9970</v>
      </c>
      <c r="D2034" s="51" t="s">
        <v>2845</v>
      </c>
      <c r="E2034" s="71" t="s">
        <v>2928</v>
      </c>
      <c r="F2034" s="76" t="s">
        <v>9971</v>
      </c>
      <c r="G2034" s="60" t="s">
        <v>9944</v>
      </c>
      <c r="H2034" s="10" t="str">
        <f t="shared" si="32"/>
        <v>(2043, 'Nguyễn Đông Triều', '1998-12-22', 'Nam', 'Bình Định', '0914 696 991
0379 975 189', 'MR20044', 97, 40, 627, 'GUNMA', '103000000', '2020-06-17', '', '2020-06-10', '2020-20-12', '50000000', '53000000', '', '', '', '', '', '', 'Admin', '2020-06-22 00:46:18'),</v>
      </c>
      <c r="I2034" s="10" t="str">
        <f t="shared" si="32"/>
        <v>(Nguyễn Đông Triều, '1998-12-22', 'Nam', 'Bình Định', '0914 696 991
0379 975 189', 'MR20044', '(2043, 'Nguyễn Đông Triều', '1998-12-22', 'Nam', 'Bình Định', '0914 696 991
0379 975 189', 'MR20044', 97, 40, 627, 'GUNMA', '103000000', '2020-06-17', '', '2020-06-10', '2020-20-12', '50000000', '53000000', '', '', '', '', '', '', 'Admin', '2020-06-22 00:46:18'),', 40, 627, GUNMA, '103000000', '2020-06-17', '50000000', '2020-06-10', '2020-20-12', '', '53000000', '', '', '', '', '', '', '', 'Admin', '2020-06-22 00:46:18'),</v>
      </c>
      <c r="J2034" s="58">
        <v>97</v>
      </c>
      <c r="K2034" s="58">
        <v>40</v>
      </c>
      <c r="L2034" s="58">
        <v>627</v>
      </c>
      <c r="M2034" s="83" t="s">
        <v>2862</v>
      </c>
      <c r="N2034" s="85">
        <v>103000000</v>
      </c>
      <c r="O2034" s="56" t="s">
        <v>9955</v>
      </c>
      <c r="P2034" s="159">
        <v>50000000</v>
      </c>
      <c r="Q2034" s="124">
        <v>53000000</v>
      </c>
      <c r="R2034" s="124"/>
      <c r="S2034" s="49" t="s">
        <v>9870</v>
      </c>
      <c r="T2034" s="49" t="s">
        <v>9945</v>
      </c>
      <c r="U2034" s="130"/>
      <c r="V2034" s="55"/>
      <c r="W2034" s="55"/>
      <c r="X2034" s="10"/>
      <c r="Y2034" s="10"/>
      <c r="Z2034" s="10"/>
    </row>
    <row r="2035" spans="1:26">
      <c r="A2035" s="10">
        <v>2044</v>
      </c>
      <c r="B2035" s="71" t="s">
        <v>9972</v>
      </c>
      <c r="C2035" s="50" t="s">
        <v>9973</v>
      </c>
      <c r="D2035" s="51" t="s">
        <v>2845</v>
      </c>
      <c r="E2035" s="71" t="s">
        <v>2855</v>
      </c>
      <c r="F2035" s="76" t="s">
        <v>9974</v>
      </c>
      <c r="G2035" s="60" t="s">
        <v>9944</v>
      </c>
      <c r="H2035" s="10" t="str">
        <f t="shared" si="32"/>
        <v>(2044, 'Trần Quốc Tuấn', '1991-12-08', 'Nam', 'Trà Vinh', '0369 749 549
0966 338 780
0966 338 680', 'MR20044', 128, 40, 627, 'GUNMA', '103000000', '2020-06-19', '', '2020-06-10', '2020-20-12', '50000000', '53000000', '', '', '', '', '', '', 'Admin', '2020-06-22 00:46:18'),</v>
      </c>
      <c r="I2035" s="10" t="str">
        <f t="shared" si="32"/>
        <v>(Trần Quốc Tuấn, '1991-12-08', 'Nam', 'Trà Vinh', '0369 749 549
0966 338 780
0966 338 680', 'MR20044', '(2044, 'Trần Quốc Tuấn', '1991-12-08', 'Nam', 'Trà Vinh', '0369 749 549
0966 338 780
0966 338 680', 'MR20044', 128, 40, 627, 'GUNMA', '103000000', '2020-06-19', '', '2020-06-10', '2020-20-12', '50000000', '53000000', '', '', '', '', '', '', 'Admin', '2020-06-22 00:46:18'),', 40, 627, GUNMA, '103000000', '2020-06-19', '50000000', '2020-06-10', '2020-20-12', '', '53000000', '', '', '', '', '', '', '', 'Admin', '2020-06-22 00:46:18'),</v>
      </c>
      <c r="J2035" s="58">
        <v>128</v>
      </c>
      <c r="K2035" s="58">
        <v>40</v>
      </c>
      <c r="L2035" s="58">
        <v>627</v>
      </c>
      <c r="M2035" s="83" t="s">
        <v>2862</v>
      </c>
      <c r="N2035" s="85">
        <v>103000000</v>
      </c>
      <c r="O2035" s="56" t="s">
        <v>9975</v>
      </c>
      <c r="P2035" s="159">
        <v>50000000</v>
      </c>
      <c r="Q2035" s="124">
        <v>53000000</v>
      </c>
      <c r="R2035" s="124"/>
      <c r="S2035" s="49" t="s">
        <v>9870</v>
      </c>
      <c r="T2035" s="49" t="s">
        <v>9945</v>
      </c>
      <c r="U2035" s="130"/>
      <c r="V2035" s="55"/>
      <c r="W2035" s="55"/>
      <c r="X2035" s="10"/>
      <c r="Y2035" s="10"/>
      <c r="Z2035" s="10"/>
    </row>
    <row r="2036" spans="1:26">
      <c r="A2036" s="10">
        <v>2045</v>
      </c>
      <c r="B2036" s="71" t="s">
        <v>9976</v>
      </c>
      <c r="C2036" s="50" t="s">
        <v>9977</v>
      </c>
      <c r="D2036" s="51" t="s">
        <v>2845</v>
      </c>
      <c r="E2036" s="71" t="s">
        <v>2840</v>
      </c>
      <c r="F2036" s="76" t="s">
        <v>9978</v>
      </c>
      <c r="G2036" s="60" t="s">
        <v>9944</v>
      </c>
      <c r="H2036" s="10" t="str">
        <f t="shared" si="32"/>
        <v>(2045, 'Nguyễn Nhật Nam', '1995-10-12', 'Nam', 'Kiên Giang', '0919 239 543
0911 285 619', 'MR20044', 128, 40, 627, 'GUNMA', '103000000', '2020-06-17', '', '2020-06-10', '2020-20-12', '50000000', '53000000', '', '', '', '', '', '', 'Admin', '2020-06-22 00:46:18'),</v>
      </c>
      <c r="I2036" s="10" t="str">
        <f t="shared" si="32"/>
        <v>(Nguyễn Nhật Nam, '1995-10-12', 'Nam', 'Kiên Giang', '0919 239 543
0911 285 619', 'MR20044', '(2045, 'Nguyễn Nhật Nam', '1995-10-12', 'Nam', 'Kiên Giang', '0919 239 543
0911 285 619', 'MR20044', 128, 40, 627, 'GUNMA', '103000000', '2020-06-17', '', '2020-06-10', '2020-20-12', '50000000', '53000000', '', '', '', '', '', '', 'Admin', '2020-06-22 00:46:18'),', 40, 627, GUNMA, '103000000', '2020-06-17', '50000000', '2020-06-10', '2020-20-12', '', '53000000', '', '', '', '', '', '', '', 'Admin', '2020-06-22 00:46:18'),</v>
      </c>
      <c r="J2036" s="58">
        <v>128</v>
      </c>
      <c r="K2036" s="58">
        <v>40</v>
      </c>
      <c r="L2036" s="58">
        <v>627</v>
      </c>
      <c r="M2036" s="83" t="s">
        <v>2862</v>
      </c>
      <c r="N2036" s="85">
        <v>103000000</v>
      </c>
      <c r="O2036" s="56" t="s">
        <v>9955</v>
      </c>
      <c r="P2036" s="159">
        <v>50000000</v>
      </c>
      <c r="Q2036" s="124">
        <v>53000000</v>
      </c>
      <c r="R2036" s="124"/>
      <c r="S2036" s="49" t="s">
        <v>9870</v>
      </c>
      <c r="T2036" s="49" t="s">
        <v>9945</v>
      </c>
      <c r="U2036" s="130"/>
      <c r="V2036" s="55"/>
      <c r="W2036" s="55"/>
      <c r="X2036" s="10"/>
      <c r="Y2036" s="10"/>
      <c r="Z2036" s="10"/>
    </row>
    <row r="2037" spans="1:26">
      <c r="A2037" s="10">
        <v>2046</v>
      </c>
      <c r="B2037" s="71" t="s">
        <v>9979</v>
      </c>
      <c r="C2037" s="50" t="s">
        <v>9858</v>
      </c>
      <c r="D2037" s="51" t="s">
        <v>2845</v>
      </c>
      <c r="E2037" s="71" t="s">
        <v>2819</v>
      </c>
      <c r="F2037" s="76" t="s">
        <v>9980</v>
      </c>
      <c r="G2037" s="60" t="s">
        <v>9944</v>
      </c>
      <c r="H2037" s="10" t="str">
        <f t="shared" si="32"/>
        <v>(2046, 'Huỳnh Nhật Quang', '1999-09-25', 'Nam', 'Hồ Chí Minh', '0909 747 329
0938 292 875', 'MR20044', 128, 40, 627, 'GUNMA', '103000000', '2020-06-18', '', '2020-06-10', '2020-20-12', '46000000', '57000000', '', '', '', '', '', '', 'Admin', '2020-06-22 00:46:18'),</v>
      </c>
      <c r="I2037" s="10" t="str">
        <f t="shared" si="32"/>
        <v>(Huỳnh Nhật Quang, '1999-09-25', 'Nam', 'Hồ Chí Minh', '0909 747 329
0938 292 875', 'MR20044', '(2046, 'Huỳnh Nhật Quang', '1999-09-25', 'Nam', 'Hồ Chí Minh', '0909 747 329
0938 292 875', 'MR20044', 128, 40, 627, 'GUNMA', '103000000', '2020-06-18', '', '2020-06-10', '2020-20-12', '46000000', '57000000', '', '', '', '', '', '', 'Admin', '2020-06-22 00:46:18'),', 40, 627, GUNMA, '103000000', '2020-06-18', '46000000', '2020-06-10', '2020-20-12', '', '57000000', '', '', '', '', '', '', '', 'Admin', '2020-06-22 00:46:18'),</v>
      </c>
      <c r="J2037" s="58">
        <v>128</v>
      </c>
      <c r="K2037" s="58">
        <v>40</v>
      </c>
      <c r="L2037" s="58">
        <v>627</v>
      </c>
      <c r="M2037" s="83" t="s">
        <v>2862</v>
      </c>
      <c r="N2037" s="85">
        <v>103000000</v>
      </c>
      <c r="O2037" s="56" t="s">
        <v>9948</v>
      </c>
      <c r="P2037" s="159">
        <v>46000000</v>
      </c>
      <c r="Q2037" s="124">
        <v>57000000</v>
      </c>
      <c r="R2037" s="124"/>
      <c r="S2037" s="49" t="s">
        <v>9870</v>
      </c>
      <c r="T2037" s="49" t="s">
        <v>9945</v>
      </c>
      <c r="U2037" s="130"/>
      <c r="V2037" s="55"/>
      <c r="W2037" s="55"/>
      <c r="X2037" s="10"/>
      <c r="Y2037" s="10"/>
      <c r="Z2037" s="10"/>
    </row>
    <row r="2038" spans="1:26">
      <c r="A2038" s="10">
        <v>2047</v>
      </c>
      <c r="B2038" s="71" t="s">
        <v>9981</v>
      </c>
      <c r="C2038" s="50" t="s">
        <v>9982</v>
      </c>
      <c r="D2038" s="51" t="s">
        <v>2845</v>
      </c>
      <c r="E2038" s="71" t="s">
        <v>2846</v>
      </c>
      <c r="F2038" s="76" t="s">
        <v>9983</v>
      </c>
      <c r="G2038" s="60" t="s">
        <v>9944</v>
      </c>
      <c r="H2038" s="10" t="str">
        <f t="shared" si="32"/>
        <v>(2047, 'Nguyễn Nhật Minh', '1997-05-24', 'Nam', 'Bến Tre', '0906 434 312
0907 006 180', 'MR20044', 128, 40, 627, 'GUNMA', '103000000', '2020-06-15', '', '2020-06-10', '2020-20-12', '50000000', '53000000', '', '', '', '', '', '', 'Admin', '2020-06-22 00:46:18'),</v>
      </c>
      <c r="I2038" s="10" t="str">
        <f t="shared" si="32"/>
        <v>(Nguyễn Nhật Minh, '1997-05-24', 'Nam', 'Bến Tre', '0906 434 312
0907 006 180', 'MR20044', '(2047, 'Nguyễn Nhật Minh', '1997-05-24', 'Nam', 'Bến Tre', '0906 434 312
0907 006 180', 'MR20044', 128, 40, 627, 'GUNMA', '103000000', '2020-06-15', '', '2020-06-10', '2020-20-12', '50000000', '53000000', '', '', '', '', '', '', 'Admin', '2020-06-22 00:46:18'),', 40, 627, GUNMA, '103000000', '2020-06-15', '50000000', '2020-06-10', '2020-20-12', '', '53000000', '', '', '', '', '', '', '', 'Admin', '2020-06-22 00:46:18'),</v>
      </c>
      <c r="J2038" s="58">
        <v>128</v>
      </c>
      <c r="K2038" s="58">
        <v>40</v>
      </c>
      <c r="L2038" s="58">
        <v>627</v>
      </c>
      <c r="M2038" s="83" t="s">
        <v>2862</v>
      </c>
      <c r="N2038" s="85">
        <v>103000000</v>
      </c>
      <c r="O2038" s="56" t="s">
        <v>9921</v>
      </c>
      <c r="P2038" s="159">
        <v>50000000</v>
      </c>
      <c r="Q2038" s="124">
        <v>53000000</v>
      </c>
      <c r="R2038" s="124"/>
      <c r="S2038" s="49" t="s">
        <v>9870</v>
      </c>
      <c r="T2038" s="49" t="s">
        <v>9945</v>
      </c>
      <c r="U2038" s="130"/>
      <c r="V2038" s="55"/>
      <c r="W2038" s="55"/>
      <c r="X2038" s="10"/>
      <c r="Y2038" s="10"/>
      <c r="Z2038" s="10"/>
    </row>
    <row r="2039" spans="1:26">
      <c r="A2039" s="10">
        <v>2048</v>
      </c>
      <c r="B2039" s="71" t="s">
        <v>9984</v>
      </c>
      <c r="C2039" s="50" t="s">
        <v>9985</v>
      </c>
      <c r="D2039" s="51" t="s">
        <v>2845</v>
      </c>
      <c r="E2039" s="71" t="s">
        <v>2881</v>
      </c>
      <c r="F2039" s="76" t="s">
        <v>9986</v>
      </c>
      <c r="G2039" s="60" t="s">
        <v>9944</v>
      </c>
      <c r="H2039" s="10" t="str">
        <f t="shared" si="32"/>
        <v>(2048, 'Hà Đức Tài', '1990-02-21', 'Nam', 'Đồng Nai', '0968 587 914
0387 621 090
0866 437 254', 'MR20044', 128, 40, 627, 'GUNMA', '103000000', '2020-06-18', '', '2020-06-10', '2020-20-12', '50000000', '53000000', '', '', '', '', '', '', 'Admin', '2020-06-22 00:46:18'),</v>
      </c>
      <c r="I2039" s="10" t="str">
        <f t="shared" si="32"/>
        <v>(Hà Đức Tài, '1990-02-21', 'Nam', 'Đồng Nai', '0968 587 914
0387 621 090
0866 437 254', 'MR20044', '(2048, 'Hà Đức Tài', '1990-02-21', 'Nam', 'Đồng Nai', '0968 587 914
0387 621 090
0866 437 254', 'MR20044', 128, 40, 627, 'GUNMA', '103000000', '2020-06-18', '', '2020-06-10', '2020-20-12', '50000000', '53000000', '', '', '', '', '', '', 'Admin', '2020-06-22 00:46:18'),', 40, 627, GUNMA, '103000000', '2020-06-18', '50000000', '2020-06-10', '2020-20-12', '', '53000000', '', '', '', '', '', '', '', 'Admin', '2020-06-22 00:46:18'),</v>
      </c>
      <c r="J2039" s="58">
        <v>128</v>
      </c>
      <c r="K2039" s="58">
        <v>40</v>
      </c>
      <c r="L2039" s="58">
        <v>627</v>
      </c>
      <c r="M2039" s="83" t="s">
        <v>2862</v>
      </c>
      <c r="N2039" s="85">
        <v>103000000</v>
      </c>
      <c r="O2039" s="56" t="s">
        <v>9948</v>
      </c>
      <c r="P2039" s="159">
        <v>50000000</v>
      </c>
      <c r="Q2039" s="124">
        <v>53000000</v>
      </c>
      <c r="R2039" s="124"/>
      <c r="S2039" s="49" t="s">
        <v>9870</v>
      </c>
      <c r="T2039" s="49" t="s">
        <v>9945</v>
      </c>
      <c r="U2039" s="130"/>
      <c r="V2039" s="55"/>
      <c r="W2039" s="55"/>
      <c r="X2039" s="10"/>
      <c r="Y2039" s="10"/>
      <c r="Z2039" s="10"/>
    </row>
    <row r="2040" spans="1:26">
      <c r="A2040" s="10">
        <v>2049</v>
      </c>
      <c r="B2040" s="71" t="s">
        <v>9098</v>
      </c>
      <c r="C2040" s="50" t="s">
        <v>5574</v>
      </c>
      <c r="D2040" s="51" t="s">
        <v>2845</v>
      </c>
      <c r="E2040" s="71" t="s">
        <v>2846</v>
      </c>
      <c r="F2040" s="76" t="s">
        <v>9987</v>
      </c>
      <c r="G2040" s="60" t="s">
        <v>9944</v>
      </c>
      <c r="H2040" s="10" t="str">
        <f t="shared" si="32"/>
        <v>(2049, 'Nguyễn Anh Tuấn', '1995-11-10', 'Nam', 'Bến Tre', '0342 332 392
0987 491 108
0346 911 521', 'MR20044', 128, 40, 627, 'GUNMA', '103000000', '2020-06-18', '', '2020-06-10', '2020-20-12', '50000000', '53000000', '', '', '', '', '', '', 'Admin', '2020-06-22 00:46:18'),</v>
      </c>
      <c r="I2040" s="10" t="str">
        <f t="shared" si="32"/>
        <v>(Nguyễn Anh Tuấn, '1995-11-10', 'Nam', 'Bến Tre', '0342 332 392
0987 491 108
0346 911 521', 'MR20044', '(2049, 'Nguyễn Anh Tuấn', '1995-11-10', 'Nam', 'Bến Tre', '0342 332 392
0987 491 108
0346 911 521', 'MR20044', 128, 40, 627, 'GUNMA', '103000000', '2020-06-18', '', '2020-06-10', '2020-20-12', '50000000', '53000000', '', '', '', '', '', '', 'Admin', '2020-06-22 00:46:18'),', 40, 627, GUNMA, '103000000', '2020-06-18', '50000000', '2020-06-10', '2020-20-12', '', '53000000', '', '', '', '', '', '', '', 'Admin', '2020-06-22 00:46:18'),</v>
      </c>
      <c r="J2040" s="58">
        <v>128</v>
      </c>
      <c r="K2040" s="58">
        <v>40</v>
      </c>
      <c r="L2040" s="58">
        <v>627</v>
      </c>
      <c r="M2040" s="83" t="s">
        <v>2862</v>
      </c>
      <c r="N2040" s="85">
        <v>103000000</v>
      </c>
      <c r="O2040" s="56" t="s">
        <v>9948</v>
      </c>
      <c r="P2040" s="159">
        <v>50000000</v>
      </c>
      <c r="Q2040" s="124">
        <v>53000000</v>
      </c>
      <c r="R2040" s="124"/>
      <c r="S2040" s="49" t="s">
        <v>9870</v>
      </c>
      <c r="T2040" s="49" t="s">
        <v>9945</v>
      </c>
      <c r="U2040" s="130"/>
      <c r="V2040" s="55"/>
      <c r="W2040" s="55"/>
      <c r="X2040" s="10"/>
      <c r="Y2040" s="10"/>
      <c r="Z2040" s="10"/>
    </row>
    <row r="2041" spans="1:26">
      <c r="A2041" s="10">
        <v>2050</v>
      </c>
      <c r="B2041" s="71" t="s">
        <v>7724</v>
      </c>
      <c r="C2041" s="50" t="s">
        <v>9988</v>
      </c>
      <c r="D2041" s="51" t="s">
        <v>2845</v>
      </c>
      <c r="E2041" s="71" t="s">
        <v>2846</v>
      </c>
      <c r="F2041" s="76" t="s">
        <v>9989</v>
      </c>
      <c r="G2041" s="60" t="s">
        <v>9944</v>
      </c>
      <c r="H2041" s="10" t="str">
        <f t="shared" si="32"/>
        <v>(2050, 'Nguyễn Hoàng Tấn', '1997-12-02', 'Nam', 'Bến Tre', '0382 132 433
0392 037 962', 'MR20044', 128, 40, 627, 'GUNMA', '103000000', '2020-06-18', '', '2020-06-10', '2020-20-12', '50000000', '53000000', '', '', '', '', '', '', 'Admin', '2020-06-22 00:46:18'),</v>
      </c>
      <c r="I2041" s="10" t="str">
        <f t="shared" si="32"/>
        <v>(Nguyễn Hoàng Tấn, '1997-12-02', 'Nam', 'Bến Tre', '0382 132 433
0392 037 962', 'MR20044', '(2050, 'Nguyễn Hoàng Tấn', '1997-12-02', 'Nam', 'Bến Tre', '0382 132 433
0392 037 962', 'MR20044', 128, 40, 627, 'GUNMA', '103000000', '2020-06-18', '', '2020-06-10', '2020-20-12', '50000000', '53000000', '', '', '', '', '', '', 'Admin', '2020-06-22 00:46:18'),', 40, 627, GUNMA, '103000000', '2020-06-18', '50000000', '2020-06-10', '2020-20-12', '', '53000000', '', '', '', '', '', '', '', 'Admin', '2020-06-22 00:46:18'),</v>
      </c>
      <c r="J2041" s="58">
        <v>128</v>
      </c>
      <c r="K2041" s="58">
        <v>40</v>
      </c>
      <c r="L2041" s="58">
        <v>627</v>
      </c>
      <c r="M2041" s="83" t="s">
        <v>2862</v>
      </c>
      <c r="N2041" s="85">
        <v>103000000</v>
      </c>
      <c r="O2041" s="56" t="s">
        <v>9948</v>
      </c>
      <c r="P2041" s="159">
        <v>50000000</v>
      </c>
      <c r="Q2041" s="124">
        <v>53000000</v>
      </c>
      <c r="R2041" s="124"/>
      <c r="S2041" s="49" t="s">
        <v>9870</v>
      </c>
      <c r="T2041" s="49" t="s">
        <v>9945</v>
      </c>
      <c r="U2041" s="130"/>
      <c r="V2041" s="55"/>
      <c r="W2041" s="55"/>
      <c r="X2041" s="10"/>
      <c r="Y2041" s="10"/>
      <c r="Z2041" s="10"/>
    </row>
    <row r="2042" spans="1:26">
      <c r="A2042" s="10">
        <v>2051</v>
      </c>
      <c r="B2042" s="71" t="s">
        <v>9990</v>
      </c>
      <c r="C2042" s="50" t="s">
        <v>9991</v>
      </c>
      <c r="D2042" s="51" t="s">
        <v>2845</v>
      </c>
      <c r="E2042" s="71" t="s">
        <v>2830</v>
      </c>
      <c r="F2042" s="76" t="s">
        <v>9992</v>
      </c>
      <c r="G2042" s="60" t="s">
        <v>9944</v>
      </c>
      <c r="H2042" s="10" t="str">
        <f t="shared" si="32"/>
        <v>(2051, 'Lê Quang Trường', '1999-01-17', 'Nam', 'Tây Ninh', '0985 642 092
0933 848 187
0974 442 275', 'MR20044', 128, 40, 627, 'GUNMA', '103000000', '2020-06-18', '', '2020-06-10', '2020-20-12', '50000000', '53000000', '', '', '', '', '', '', 'Admin', '2020-06-22 00:46:18'),</v>
      </c>
      <c r="I2042" s="10" t="str">
        <f t="shared" si="32"/>
        <v>(Lê Quang Trường, '1999-01-17', 'Nam', 'Tây Ninh', '0985 642 092
0933 848 187
0974 442 275', 'MR20044', '(2051, 'Lê Quang Trường', '1999-01-17', 'Nam', 'Tây Ninh', '0985 642 092
0933 848 187
0974 442 275', 'MR20044', 128, 40, 627, 'GUNMA', '103000000', '2020-06-18', '', '2020-06-10', '2020-20-12', '50000000', '53000000', '', '', '', '', '', '', 'Admin', '2020-06-22 00:46:18'),', 40, 627, GUNMA, '103000000', '2020-06-18', '50000000', '2020-06-10', '2020-20-12', '', '53000000', '', '', '', '', '', '', '', 'Admin', '2020-06-22 00:46:18'),</v>
      </c>
      <c r="J2042" s="58">
        <v>128</v>
      </c>
      <c r="K2042" s="58">
        <v>40</v>
      </c>
      <c r="L2042" s="58">
        <v>627</v>
      </c>
      <c r="M2042" s="83" t="s">
        <v>2862</v>
      </c>
      <c r="N2042" s="85">
        <v>103000000</v>
      </c>
      <c r="O2042" s="56" t="s">
        <v>9948</v>
      </c>
      <c r="P2042" s="159">
        <v>50000000</v>
      </c>
      <c r="Q2042" s="124">
        <v>53000000</v>
      </c>
      <c r="R2042" s="124"/>
      <c r="S2042" s="49" t="s">
        <v>9870</v>
      </c>
      <c r="T2042" s="49" t="s">
        <v>9945</v>
      </c>
      <c r="U2042" s="130"/>
      <c r="V2042" s="55"/>
      <c r="W2042" s="55"/>
      <c r="X2042" s="10"/>
      <c r="Y2042" s="10"/>
      <c r="Z2042" s="10"/>
    </row>
    <row r="2043" spans="1:26">
      <c r="A2043" s="10">
        <v>2052</v>
      </c>
      <c r="B2043" s="71" t="s">
        <v>9993</v>
      </c>
      <c r="C2043" s="50" t="s">
        <v>7536</v>
      </c>
      <c r="D2043" s="51" t="s">
        <v>2845</v>
      </c>
      <c r="E2043" s="71" t="s">
        <v>2995</v>
      </c>
      <c r="F2043" s="76" t="s">
        <v>9994</v>
      </c>
      <c r="G2043" s="60" t="s">
        <v>9944</v>
      </c>
      <c r="H2043" s="10" t="str">
        <f t="shared" si="32"/>
        <v>(2052, 'Trần Nhật Tân', '1997-09-26', 'Nam', 'Hậu Giang', '0901 091 910
0778 158 824
0706 500 514', 'MR20044', 128, 40, 627, 'GUNMA', '103000000', '2020-06-18', '', '2020-06-10', '2020-20-12', '50000000', '53000000', '', '', '', '', '', '', 'Admin', '2020-06-22 00:46:18'),</v>
      </c>
      <c r="I2043" s="10" t="str">
        <f t="shared" si="32"/>
        <v>(Trần Nhật Tân, '1997-09-26', 'Nam', 'Hậu Giang', '0901 091 910
0778 158 824
0706 500 514', 'MR20044', '(2052, 'Trần Nhật Tân', '1997-09-26', 'Nam', 'Hậu Giang', '0901 091 910
0778 158 824
0706 500 514', 'MR20044', 128, 40, 627, 'GUNMA', '103000000', '2020-06-18', '', '2020-06-10', '2020-20-12', '50000000', '53000000', '', '', '', '', '', '', 'Admin', '2020-06-22 00:46:18'),', 40, 627, GUNMA, '103000000', '2020-06-18', '50000000', '2020-06-10', '2020-20-12', '', '53000000', '', '', '', '', '', '', '', 'Admin', '2020-06-22 00:46:18'),</v>
      </c>
      <c r="J2043" s="58">
        <v>128</v>
      </c>
      <c r="K2043" s="58">
        <v>40</v>
      </c>
      <c r="L2043" s="58">
        <v>627</v>
      </c>
      <c r="M2043" s="83" t="s">
        <v>2862</v>
      </c>
      <c r="N2043" s="85">
        <v>103000000</v>
      </c>
      <c r="O2043" s="56" t="s">
        <v>9948</v>
      </c>
      <c r="P2043" s="159">
        <v>50000000</v>
      </c>
      <c r="Q2043" s="124">
        <v>53000000</v>
      </c>
      <c r="R2043" s="124"/>
      <c r="S2043" s="49" t="s">
        <v>9870</v>
      </c>
      <c r="T2043" s="49" t="s">
        <v>9945</v>
      </c>
      <c r="U2043" s="130"/>
      <c r="V2043" s="55"/>
      <c r="W2043" s="55"/>
      <c r="X2043" s="10"/>
      <c r="Y2043" s="10"/>
      <c r="Z2043" s="10"/>
    </row>
    <row r="2044" spans="1:26">
      <c r="A2044" s="10">
        <v>2053</v>
      </c>
      <c r="B2044" s="71" t="s">
        <v>9995</v>
      </c>
      <c r="C2044" s="50" t="s">
        <v>9996</v>
      </c>
      <c r="D2044" s="51" t="s">
        <v>2845</v>
      </c>
      <c r="E2044" s="71" t="s">
        <v>2819</v>
      </c>
      <c r="F2044" s="76" t="s">
        <v>9997</v>
      </c>
      <c r="G2044" s="60" t="s">
        <v>9944</v>
      </c>
      <c r="H2044" s="10" t="str">
        <f t="shared" si="32"/>
        <v>(2053, 'Dương Phúc Dũng', '1997-10-15', 'Nam', 'Hồ Chí Minh', '0936 201 164
0979 0911 135', 'MR20044', 128, 40, 627, 'GUNMA', '103000000', '2020-06-18', '', '2020-06-10', '2020-20-12', '50000000', '53000000', '', '', '', '', '', '', 'Admin', '2020-06-22 00:46:18'),</v>
      </c>
      <c r="I2044" s="10" t="str">
        <f t="shared" si="32"/>
        <v>(Dương Phúc Dũng, '1997-10-15', 'Nam', 'Hồ Chí Minh', '0936 201 164
0979 0911 135', 'MR20044', '(2053, 'Dương Phúc Dũng', '1997-10-15', 'Nam', 'Hồ Chí Minh', '0936 201 164
0979 0911 135', 'MR20044', 128, 40, 627, 'GUNMA', '103000000', '2020-06-18', '', '2020-06-10', '2020-20-12', '50000000', '53000000', '', '', '', '', '', '', 'Admin', '2020-06-22 00:46:18'),', 40, 627, GUNMA, '103000000', '2020-06-18', '50000000', '2020-06-10', '2020-20-12', '', '53000000', '', '', '', '', '', '', '', 'Admin', '2020-06-22 00:46:18'),</v>
      </c>
      <c r="J2044" s="58">
        <v>128</v>
      </c>
      <c r="K2044" s="58">
        <v>40</v>
      </c>
      <c r="L2044" s="58">
        <v>627</v>
      </c>
      <c r="M2044" s="83" t="s">
        <v>2862</v>
      </c>
      <c r="N2044" s="85">
        <v>103000000</v>
      </c>
      <c r="O2044" s="56" t="s">
        <v>9948</v>
      </c>
      <c r="P2044" s="159">
        <v>50000000</v>
      </c>
      <c r="Q2044" s="124">
        <v>53000000</v>
      </c>
      <c r="R2044" s="124"/>
      <c r="S2044" s="49" t="s">
        <v>9870</v>
      </c>
      <c r="T2044" s="49" t="s">
        <v>9945</v>
      </c>
      <c r="U2044" s="130"/>
      <c r="V2044" s="55"/>
      <c r="W2044" s="55"/>
      <c r="X2044" s="10"/>
      <c r="Y2044" s="10"/>
      <c r="Z2044" s="10"/>
    </row>
    <row r="2045" spans="1:26">
      <c r="A2045" s="10">
        <v>2054</v>
      </c>
      <c r="B2045" s="71" t="s">
        <v>9998</v>
      </c>
      <c r="C2045" s="50" t="s">
        <v>9180</v>
      </c>
      <c r="D2045" s="51" t="s">
        <v>2845</v>
      </c>
      <c r="E2045" s="71" t="s">
        <v>3042</v>
      </c>
      <c r="F2045" s="76" t="s">
        <v>9999</v>
      </c>
      <c r="G2045" s="60" t="s">
        <v>10000</v>
      </c>
      <c r="H2045" s="10" t="str">
        <f t="shared" si="32"/>
        <v>(2054, 'Trần Đắc Thắng', '2001-04-05', 'Nam', 'Cà Mau', '0856 098 843
0949 737 382
0949 727 219', 'MG1552MH', 44, 74, , 'HOKKAIDO', '92000000', '2020-06-19', '', '2020-06-12', '', '30000000', '62000000', '', '', '', '', '', '', 'Admin', '2020-06-22 00:46:18'),</v>
      </c>
      <c r="I2045" s="10" t="str">
        <f t="shared" si="32"/>
        <v>(Trần Đắc Thắng, '2001-04-05', 'Nam', 'Cà Mau', '0856 098 843
0949 737 382
0949 727 219', 'MG1552MH', '(2054, 'Trần Đắc Thắng', '2001-04-05', 'Nam', 'Cà Mau', '0856 098 843
0949 737 382
0949 727 219', 'MG1552MH', 44, 74, , 'HOKKAIDO', '92000000', '2020-06-19', '', '2020-06-12', '', '30000000', '62000000', '', '', '', '', '', '', 'Admin', '2020-06-22 00:46:18'),', 74, , HOKKAIDO, '92000000', '2020-06-19', '30000000', '2020-06-12', '', '', '62000000', '', '', '', '', '', '', '', 'Admin', '2020-06-22 00:46:18'),</v>
      </c>
      <c r="J2045" s="58">
        <v>44</v>
      </c>
      <c r="K2045" s="58">
        <v>74</v>
      </c>
      <c r="L2045" s="58"/>
      <c r="M2045" s="83" t="s">
        <v>9825</v>
      </c>
      <c r="N2045" s="85">
        <v>92000000</v>
      </c>
      <c r="O2045" s="56" t="s">
        <v>9975</v>
      </c>
      <c r="P2045" s="159">
        <v>30000000</v>
      </c>
      <c r="Q2045" s="124">
        <v>62000000</v>
      </c>
      <c r="R2045" s="124"/>
      <c r="S2045" s="49" t="s">
        <v>9899</v>
      </c>
      <c r="T2045" s="49"/>
      <c r="U2045" s="130"/>
      <c r="V2045" s="55"/>
      <c r="W2045" s="55"/>
      <c r="X2045" s="10"/>
      <c r="Y2045" s="10"/>
      <c r="Z2045" s="10"/>
    </row>
    <row r="2046" spans="1:26">
      <c r="A2046" s="10">
        <v>2055</v>
      </c>
      <c r="B2046" s="71" t="s">
        <v>10002</v>
      </c>
      <c r="C2046" s="50" t="s">
        <v>10003</v>
      </c>
      <c r="D2046" s="51" t="s">
        <v>2845</v>
      </c>
      <c r="E2046" s="71" t="s">
        <v>3141</v>
      </c>
      <c r="F2046" s="76" t="s">
        <v>10004</v>
      </c>
      <c r="G2046" s="60" t="s">
        <v>10000</v>
      </c>
      <c r="H2046" s="10" t="str">
        <f t="shared" si="32"/>
        <v>(2055, 'Lê Công Danh', '1997-04-29', 'Nam', 'Đồng Tháp', '0798 675 613
0916 379 837
0867 278 336', 'MG1552MH', 44, 74, , 'HOKKAIDO', '92000000', '2020-06-18', '', '2020-06-12', '', '30000000', '62000000', '', '', '', '', '', '', 'Admin', '2020-06-22 00:46:18'),</v>
      </c>
      <c r="I2046" s="10" t="str">
        <f t="shared" si="32"/>
        <v>(Lê Công Danh, '1997-04-29', 'Nam', 'Đồng Tháp', '0798 675 613
0916 379 837
0867 278 336', 'MG1552MH', '(2055, 'Lê Công Danh', '1997-04-29', 'Nam', 'Đồng Tháp', '0798 675 613
0916 379 837
0867 278 336', 'MG1552MH', 44, 74, , 'HOKKAIDO', '92000000', '2020-06-18', '', '2020-06-12', '', '30000000', '62000000', '', '', '', '', '', '', 'Admin', '2020-06-22 00:46:18'),', 74, , HOKKAIDO, '92000000', '2020-06-18', '30000000', '2020-06-12', '', '', '62000000', '', '', '', '', '', '', '', 'Admin', '2020-06-22 00:46:18'),</v>
      </c>
      <c r="J2046" s="58">
        <v>44</v>
      </c>
      <c r="K2046" s="58">
        <v>74</v>
      </c>
      <c r="L2046" s="58"/>
      <c r="M2046" s="83" t="s">
        <v>9825</v>
      </c>
      <c r="N2046" s="85">
        <v>92000000</v>
      </c>
      <c r="O2046" s="56" t="s">
        <v>9948</v>
      </c>
      <c r="P2046" s="159">
        <v>30000000</v>
      </c>
      <c r="Q2046" s="124">
        <v>62000000</v>
      </c>
      <c r="R2046" s="124"/>
      <c r="S2046" s="49" t="s">
        <v>9899</v>
      </c>
      <c r="T2046" s="49"/>
      <c r="U2046" s="130"/>
      <c r="V2046" s="55"/>
      <c r="W2046" s="55"/>
      <c r="X2046" s="10"/>
      <c r="Y2046" s="10"/>
      <c r="Z2046" s="10"/>
    </row>
    <row r="2047" spans="1:26">
      <c r="A2047" s="10">
        <v>2056</v>
      </c>
      <c r="B2047" s="71" t="s">
        <v>8057</v>
      </c>
      <c r="C2047" s="50" t="s">
        <v>8367</v>
      </c>
      <c r="D2047" s="51" t="s">
        <v>2818</v>
      </c>
      <c r="E2047" s="71" t="s">
        <v>3450</v>
      </c>
      <c r="F2047" s="76"/>
      <c r="G2047" s="60"/>
      <c r="H2047" s="10" t="str">
        <f t="shared" si="32"/>
        <v>(2056, 'Nguyễn Thị Thảo', '1995-07-22', 'Nữ', 'Quảng Nam', '', '', 140, 41, 838, '', '', '', '', '2020-05-08', '', '', '0', '', '', '', '', '', '', 'Admin', '2020-06-22 00:46:18'),</v>
      </c>
      <c r="I2047" s="10" t="str">
        <f t="shared" si="32"/>
        <v>(Nguyễn Thị Thảo, '1995-07-22', 'Nữ', 'Quảng Nam', '', '', '(2056, 'Nguyễn Thị Thảo', '1995-07-22', 'Nữ', 'Quảng Nam', '', '', 140, 41, 838, '', '', '', '', '2020-05-08', '', '', '0', '', '', '', '', '', '', 'Admin', '2020-06-22 00:46:18'),', 41, 838, , '', '', '', '2020-05-08', '', '', '0', '', '', '', '', '', '', '', 'Admin', '2020-06-22 00:46:18'),</v>
      </c>
      <c r="J2047" s="58">
        <v>140</v>
      </c>
      <c r="K2047" s="58">
        <v>41</v>
      </c>
      <c r="L2047" s="58">
        <v>838</v>
      </c>
      <c r="M2047" s="83"/>
      <c r="N2047" s="85"/>
      <c r="O2047" s="56"/>
      <c r="P2047" s="159"/>
      <c r="Q2047" s="124">
        <v>0</v>
      </c>
      <c r="R2047" s="124"/>
      <c r="S2047" s="49" t="s">
        <v>9786</v>
      </c>
      <c r="T2047" s="49"/>
      <c r="U2047" s="130"/>
      <c r="V2047" s="55"/>
      <c r="W2047" s="55"/>
      <c r="X2047" s="10"/>
      <c r="Y2047" s="10"/>
      <c r="Z2047" s="10"/>
    </row>
    <row r="2048" spans="1:26">
      <c r="A2048" s="10">
        <v>2057</v>
      </c>
      <c r="B2048" s="71" t="s">
        <v>10006</v>
      </c>
      <c r="C2048" s="50" t="s">
        <v>10007</v>
      </c>
      <c r="D2048" s="51" t="s">
        <v>2818</v>
      </c>
      <c r="E2048" s="71" t="s">
        <v>3253</v>
      </c>
      <c r="F2048" s="76"/>
      <c r="G2048" s="60"/>
      <c r="H2048" s="10" t="str">
        <f t="shared" si="32"/>
        <v>(2057, 'Võ Thị Minh', '1994-04-04', 'Nữ', 'Hà Nội', '', '', 140, 41, 838, '', '', '', '', '2020-05-08', '', '', '0', '', '', '', '', '', '', 'Admin', '2020-06-22 00:46:18'),</v>
      </c>
      <c r="I2048" s="10" t="str">
        <f t="shared" si="32"/>
        <v>(Võ Thị Minh, '1994-04-04', 'Nữ', 'Hà Nội', '', '', '(2057, 'Võ Thị Minh', '1994-04-04', 'Nữ', 'Hà Nội', '', '', 140, 41, 838, '', '', '', '', '2020-05-08', '', '', '0', '', '', '', '', '', '', 'Admin', '2020-06-22 00:46:18'),', 41, 838, , '', '', '', '2020-05-08', '', '', '0', '', '', '', '', '', '', '', 'Admin', '2020-06-22 00:46:18'),</v>
      </c>
      <c r="J2048" s="58">
        <v>140</v>
      </c>
      <c r="K2048" s="58">
        <v>41</v>
      </c>
      <c r="L2048" s="58">
        <v>838</v>
      </c>
      <c r="M2048" s="83"/>
      <c r="N2048" s="85"/>
      <c r="O2048" s="56"/>
      <c r="P2048" s="159"/>
      <c r="Q2048" s="124">
        <v>0</v>
      </c>
      <c r="R2048" s="124"/>
      <c r="S2048" s="49" t="s">
        <v>9786</v>
      </c>
      <c r="T2048" s="49"/>
      <c r="U2048" s="130"/>
      <c r="V2048" s="55"/>
      <c r="W2048" s="55"/>
      <c r="X2048" s="10"/>
      <c r="Y2048" s="10"/>
      <c r="Z2048" s="10"/>
    </row>
    <row r="2049" spans="1:26">
      <c r="A2049" s="10">
        <v>2058</v>
      </c>
      <c r="B2049" s="71" t="s">
        <v>10008</v>
      </c>
      <c r="C2049" s="50" t="s">
        <v>9135</v>
      </c>
      <c r="D2049" s="51" t="s">
        <v>2818</v>
      </c>
      <c r="E2049" s="71" t="s">
        <v>5394</v>
      </c>
      <c r="F2049" s="76"/>
      <c r="G2049" s="60"/>
      <c r="H2049" s="10" t="str">
        <f t="shared" si="32"/>
        <v>(2058, 'Bùi Thị Phương', '1993-05-19', 'Nữ', 'Quảng Trị', '', '', 140, 41, 838, '', '', '', '', '2020-05-08', '', '', '0', '', '', '', '', '', '', 'Admin', '2020-06-22 00:46:18'),</v>
      </c>
      <c r="I2049" s="10" t="str">
        <f t="shared" si="32"/>
        <v>(Bùi Thị Phương, '1993-05-19', 'Nữ', 'Quảng Trị', '', '', '(2058, 'Bùi Thị Phương', '1993-05-19', 'Nữ', 'Quảng Trị', '', '', 140, 41, 838, '', '', '', '', '2020-05-08', '', '', '0', '', '', '', '', '', '', 'Admin', '2020-06-22 00:46:18'),', 41, 838, , '', '', '', '2020-05-08', '', '', '0', '', '', '', '', '', '', '', 'Admin', '2020-06-22 00:46:18'),</v>
      </c>
      <c r="J2049" s="58">
        <v>140</v>
      </c>
      <c r="K2049" s="58">
        <v>41</v>
      </c>
      <c r="L2049" s="58">
        <v>838</v>
      </c>
      <c r="M2049" s="83"/>
      <c r="N2049" s="85"/>
      <c r="O2049" s="56"/>
      <c r="P2049" s="159"/>
      <c r="Q2049" s="124">
        <v>0</v>
      </c>
      <c r="R2049" s="124"/>
      <c r="S2049" s="49" t="s">
        <v>9786</v>
      </c>
      <c r="T2049" s="49"/>
      <c r="U2049" s="130"/>
      <c r="V2049" s="55"/>
      <c r="W2049" s="55"/>
      <c r="X2049" s="10"/>
      <c r="Y2049" s="10"/>
      <c r="Z2049" s="10"/>
    </row>
    <row r="2050" spans="1:26">
      <c r="A2050" s="10">
        <v>2059</v>
      </c>
      <c r="B2050" s="71" t="s">
        <v>10009</v>
      </c>
      <c r="C2050" s="50" t="s">
        <v>10010</v>
      </c>
      <c r="D2050" s="51" t="s">
        <v>2845</v>
      </c>
      <c r="E2050" s="71" t="s">
        <v>2995</v>
      </c>
      <c r="F2050" s="76" t="s">
        <v>10011</v>
      </c>
      <c r="G2050" s="60" t="s">
        <v>10012</v>
      </c>
      <c r="H2050" s="10" t="str">
        <f t="shared" si="32"/>
        <v>(2059, 'Nguyễn Văn Khánh', '1999-07-15', 'Nam', 'Hậu Giang', '0335 188 159
0372 266 504
0823 454 128', 'MR20045', 44, 29, 526, 'HIROSHIMA', '99000000', '2020-06-23', '', '2020-06-13', '', '6000000', '93000000', '', '', '', '', '', '', 'Admin', '2020-06-22 00:46:18'),</v>
      </c>
      <c r="I2050" s="10" t="str">
        <f t="shared" si="32"/>
        <v>(Nguyễn Văn Khánh, '1999-07-15', 'Nam', 'Hậu Giang', '0335 188 159
0372 266 504
0823 454 128', 'MR20045', '(2059, 'Nguyễn Văn Khánh', '1999-07-15', 'Nam', 'Hậu Giang', '0335 188 159
0372 266 504
0823 454 128', 'MR20045', 44, 29, 526, 'HIROSHIMA', '99000000', '2020-06-23', '', '2020-06-13', '', '6000000', '93000000', '', '', '', '', '', '', 'Admin', '2020-06-22 00:46:18'),', 29, 526, HIROSHIMA, '99000000', '2020-06-23', '6000000', '2020-06-13', '', '', '93000000', '', '', '', '', '', '', '', 'Admin', '2020-06-22 00:46:18'),</v>
      </c>
      <c r="J2050" s="58">
        <v>44</v>
      </c>
      <c r="K2050" s="58">
        <v>29</v>
      </c>
      <c r="L2050" s="58">
        <v>526</v>
      </c>
      <c r="M2050" s="83" t="s">
        <v>4897</v>
      </c>
      <c r="N2050" s="85">
        <v>99000000</v>
      </c>
      <c r="O2050" s="56" t="s">
        <v>10013</v>
      </c>
      <c r="P2050" s="159">
        <v>6000000</v>
      </c>
      <c r="Q2050" s="124">
        <v>93000000</v>
      </c>
      <c r="R2050" s="124"/>
      <c r="S2050" s="49" t="s">
        <v>10014</v>
      </c>
      <c r="T2050" s="49"/>
      <c r="U2050" s="130"/>
      <c r="V2050" s="55"/>
      <c r="W2050" s="55"/>
      <c r="X2050" s="10"/>
      <c r="Y2050" s="10"/>
      <c r="Z2050" s="10"/>
    </row>
    <row r="2051" spans="1:26">
      <c r="A2051" s="10">
        <v>2060</v>
      </c>
      <c r="B2051" s="71" t="s">
        <v>10015</v>
      </c>
      <c r="C2051" s="50" t="s">
        <v>10016</v>
      </c>
      <c r="D2051" s="51" t="s">
        <v>2845</v>
      </c>
      <c r="E2051" s="71" t="s">
        <v>2846</v>
      </c>
      <c r="F2051" s="76" t="s">
        <v>10017</v>
      </c>
      <c r="G2051" s="60" t="s">
        <v>10012</v>
      </c>
      <c r="H2051" s="10" t="str">
        <f t="shared" ref="H2051:I2114" si="33">"("&amp;A2051&amp;", "&amp;"'"&amp;B2051&amp;"'"&amp;", "&amp;"'"&amp;C2051&amp;"'"&amp;", "&amp;"'"&amp;D2051&amp;"'"&amp;", "&amp;"'"&amp;E2051&amp;"'"&amp;", "&amp;"'"&amp;F2051&amp;"'"&amp;", "&amp;"'"&amp;G2051&amp;"'"&amp;", "&amp;J2051&amp;", "&amp;K2051&amp;", "&amp;L2051&amp;", "&amp;"'"&amp;M2051&amp;"'"&amp;", "&amp;"'"&amp;N2051&amp;"'"&amp;", "&amp;"'"&amp;O2051&amp;"'"&amp;", "&amp;"'"&amp;R2051&amp;"'"&amp;", "&amp;"'"&amp;S2051&amp;"'"&amp;", "&amp;"'"&amp;T2051&amp;"'"&amp;", "&amp;"'"&amp;P2051&amp;"'"&amp;", "&amp;"'"&amp;Q2051&amp;"'"&amp;", "&amp;"'"&amp;U2051&amp;"'"&amp;", "&amp;"'"&amp;V2051&amp;"'"&amp;", "&amp;"'"&amp;W2051&amp;"'"&amp;", "&amp;"'"&amp;X2051&amp;"'"&amp;", "&amp;"'"&amp;Y2051&amp;"'"&amp;", "&amp;"'"&amp;Z2051&amp;"'"&amp;", 'Admin', '2020-06-22 00:46:18'),"</f>
        <v>(2060, 'Mai Hoàng Anh', '2001-06-19', 'Nam', 'Bến Tre', '0973 001 764
0395 081 587
0367 503 561', 'MR20045', 44, 29, 526, 'HIROSHIMA', '99000000', '2020-06-22', '', '2020-06-13', '', '50000000', '49000000', '', '', '', '', '', '', 'Admin', '2020-06-22 00:46:18'),</v>
      </c>
      <c r="I2051" s="10" t="str">
        <f t="shared" si="33"/>
        <v>(Mai Hoàng Anh, '2001-06-19', 'Nam', 'Bến Tre', '0973 001 764
0395 081 587
0367 503 561', 'MR20045', '(2060, 'Mai Hoàng Anh', '2001-06-19', 'Nam', 'Bến Tre', '0973 001 764
0395 081 587
0367 503 561', 'MR20045', 44, 29, 526, 'HIROSHIMA', '99000000', '2020-06-22', '', '2020-06-13', '', '50000000', '49000000', '', '', '', '', '', '', 'Admin', '2020-06-22 00:46:18'),', 29, 526, HIROSHIMA, '99000000', '2020-06-22', '50000000', '2020-06-13', '', '', '49000000', '', '', '', '', '', '', '', 'Admin', '2020-06-22 00:46:18'),</v>
      </c>
      <c r="J2051" s="58">
        <v>44</v>
      </c>
      <c r="K2051" s="58">
        <v>29</v>
      </c>
      <c r="L2051" s="58">
        <v>526</v>
      </c>
      <c r="M2051" s="83" t="s">
        <v>4897</v>
      </c>
      <c r="N2051" s="85">
        <v>99000000</v>
      </c>
      <c r="O2051" s="56" t="s">
        <v>10018</v>
      </c>
      <c r="P2051" s="159">
        <v>50000000</v>
      </c>
      <c r="Q2051" s="124">
        <v>49000000</v>
      </c>
      <c r="R2051" s="124"/>
      <c r="S2051" s="49" t="s">
        <v>10014</v>
      </c>
      <c r="T2051" s="49"/>
      <c r="U2051" s="130"/>
      <c r="V2051" s="55"/>
      <c r="W2051" s="55"/>
      <c r="X2051" s="10"/>
      <c r="Y2051" s="10"/>
      <c r="Z2051" s="10"/>
    </row>
    <row r="2052" spans="1:26">
      <c r="A2052" s="10">
        <v>2061</v>
      </c>
      <c r="B2052" s="71" t="s">
        <v>10019</v>
      </c>
      <c r="C2052" s="50" t="s">
        <v>10020</v>
      </c>
      <c r="D2052" s="51" t="s">
        <v>2845</v>
      </c>
      <c r="E2052" s="71" t="s">
        <v>3834</v>
      </c>
      <c r="F2052" s="76"/>
      <c r="G2052" s="60" t="s">
        <v>10021</v>
      </c>
      <c r="H2052" s="10" t="str">
        <f t="shared" si="33"/>
        <v>(2061, 'Đào Kim Hậu', '2001-11-01', 'Nam', 'Lâm Đồng', '', 'MR20046', 124, 29, 472, 'KAGAWA', '99000000', '', '', '2020-06-13', '', '', '99000000', '', '', '', '', '', '', 'Admin', '2020-06-22 00:46:18'),</v>
      </c>
      <c r="I2052" s="10" t="str">
        <f t="shared" si="33"/>
        <v>(Đào Kim Hậu, '2001-11-01', 'Nam', 'Lâm Đồng', '', 'MR20046', '(2061, 'Đào Kim Hậu', '2001-11-01', 'Nam', 'Lâm Đồng', '', 'MR20046', 124, 29, 472, 'KAGAWA', '99000000', '', '', '2020-06-13', '', '', '99000000', '', '', '', '', '', '', 'Admin', '2020-06-22 00:46:18'),', 29, 472, KAGAWA, '99000000', '', '', '2020-06-13', '', '', '99000000', '', '', '', '', '', '', '', 'Admin', '2020-06-22 00:46:18'),</v>
      </c>
      <c r="J2052" s="58">
        <v>124</v>
      </c>
      <c r="K2052" s="58">
        <v>29</v>
      </c>
      <c r="L2052" s="58">
        <v>472</v>
      </c>
      <c r="M2052" s="83" t="s">
        <v>7728</v>
      </c>
      <c r="N2052" s="85">
        <v>99000000</v>
      </c>
      <c r="O2052" s="56"/>
      <c r="P2052" s="159"/>
      <c r="Q2052" s="124">
        <v>99000000</v>
      </c>
      <c r="R2052" s="124"/>
      <c r="S2052" s="49" t="s">
        <v>10014</v>
      </c>
      <c r="T2052" s="49"/>
      <c r="U2052" s="130"/>
      <c r="V2052" s="55"/>
      <c r="W2052" s="55"/>
      <c r="X2052" s="10"/>
      <c r="Y2052" s="10"/>
      <c r="Z2052" s="10"/>
    </row>
    <row r="2053" spans="1:26">
      <c r="A2053" s="10">
        <v>2062</v>
      </c>
      <c r="B2053" s="71" t="s">
        <v>10022</v>
      </c>
      <c r="C2053" s="50" t="s">
        <v>10023</v>
      </c>
      <c r="D2053" s="51" t="s">
        <v>2845</v>
      </c>
      <c r="E2053" s="71" t="s">
        <v>3141</v>
      </c>
      <c r="F2053" s="76" t="s">
        <v>10024</v>
      </c>
      <c r="G2053" s="60" t="s">
        <v>10021</v>
      </c>
      <c r="H2053" s="10" t="str">
        <f t="shared" si="33"/>
        <v>(2062, 'Trần Công Toàn', '2001-04-22', 'Nam', 'Đồng Tháp', '0939 935 713
0927 145 698', 'MR20046', 124, 29, 472, 'KAGAWA', '99000000', '2020-06-22', '', '2020-06-13', '', '30000000', '69000000', '', '', '', '', '', '', 'Admin', '2020-06-22 00:46:18'),</v>
      </c>
      <c r="I2053" s="10" t="str">
        <f t="shared" si="33"/>
        <v>(Trần Công Toàn, '2001-04-22', 'Nam', 'Đồng Tháp', '0939 935 713
0927 145 698', 'MR20046', '(2062, 'Trần Công Toàn', '2001-04-22', 'Nam', 'Đồng Tháp', '0939 935 713
0927 145 698', 'MR20046', 124, 29, 472, 'KAGAWA', '99000000', '2020-06-22', '', '2020-06-13', '', '30000000', '69000000', '', '', '', '', '', '', 'Admin', '2020-06-22 00:46:18'),', 29, 472, KAGAWA, '99000000', '2020-06-22', '30000000', '2020-06-13', '', '', '69000000', '', '', '', '', '', '', '', 'Admin', '2020-06-22 00:46:18'),</v>
      </c>
      <c r="J2053" s="58">
        <v>124</v>
      </c>
      <c r="K2053" s="58">
        <v>29</v>
      </c>
      <c r="L2053" s="58">
        <v>472</v>
      </c>
      <c r="M2053" s="83" t="s">
        <v>7728</v>
      </c>
      <c r="N2053" s="85">
        <v>99000000</v>
      </c>
      <c r="O2053" s="56" t="s">
        <v>10018</v>
      </c>
      <c r="P2053" s="159">
        <v>30000000</v>
      </c>
      <c r="Q2053" s="124">
        <v>69000000</v>
      </c>
      <c r="R2053" s="124"/>
      <c r="S2053" s="49" t="s">
        <v>10014</v>
      </c>
      <c r="T2053" s="49"/>
      <c r="U2053" s="130"/>
      <c r="V2053" s="55"/>
      <c r="W2053" s="55"/>
      <c r="X2053" s="10"/>
      <c r="Y2053" s="10"/>
      <c r="Z2053" s="10"/>
    </row>
    <row r="2054" spans="1:26">
      <c r="A2054" s="10">
        <v>2063</v>
      </c>
      <c r="B2054" s="71" t="s">
        <v>10025</v>
      </c>
      <c r="C2054" s="50" t="s">
        <v>10026</v>
      </c>
      <c r="D2054" s="51" t="s">
        <v>2845</v>
      </c>
      <c r="E2054" s="71" t="s">
        <v>3572</v>
      </c>
      <c r="F2054" s="76" t="s">
        <v>10027</v>
      </c>
      <c r="G2054" s="60" t="s">
        <v>10028</v>
      </c>
      <c r="H2054" s="10" t="str">
        <f t="shared" si="33"/>
        <v>(2063, 'Lê Văn Kiệt', '1994-09-13', 'Nam', 'Sóc Trăng', '0869 087 211
0365 440 335', 'MR20047', 26, 29, 761, 'HIROSHIMA', '92000000', '2020-07-01', '', '2020-06-15', '', '27000000', '65000000', '', '', '', '', '', 'Học phí + Chứng nghề', 'Admin', '2020-06-22 00:46:18'),</v>
      </c>
      <c r="I2054" s="10" t="str">
        <f t="shared" si="33"/>
        <v>(Lê Văn Kiệt, '1994-09-13', 'Nam', 'Sóc Trăng', '0869 087 211
0365 440 335', 'MR20047', '(2063, 'Lê Văn Kiệt', '1994-09-13', 'Nam', 'Sóc Trăng', '0869 087 211
0365 440 335', 'MR20047', 26, 29, 761, 'HIROSHIMA', '92000000', '2020-07-01', '', '2020-06-15', '', '27000000', '65000000', '', '', '', '', '', 'Học phí + Chứng nghề', 'Admin', '2020-06-22 00:46:18'),', 29, 761, HIROSHIMA, '92000000', '2020-07-01', '27000000', '2020-06-15', '', '', '65000000', '', '', '', '', '', 'Học phí + Chứng nghề', '', 'Admin', '2020-06-22 00:46:18'),</v>
      </c>
      <c r="J2054" s="58">
        <v>26</v>
      </c>
      <c r="K2054" s="58">
        <v>29</v>
      </c>
      <c r="L2054" s="58">
        <v>761</v>
      </c>
      <c r="M2054" s="83" t="s">
        <v>4897</v>
      </c>
      <c r="N2054" s="85">
        <v>92000000</v>
      </c>
      <c r="O2054" s="56" t="s">
        <v>9255</v>
      </c>
      <c r="P2054" s="159">
        <v>27000000</v>
      </c>
      <c r="Q2054" s="124">
        <v>65000000</v>
      </c>
      <c r="R2054" s="124"/>
      <c r="S2054" s="49" t="s">
        <v>9921</v>
      </c>
      <c r="T2054" s="49"/>
      <c r="U2054" s="130"/>
      <c r="V2054" s="55"/>
      <c r="W2054" s="55"/>
      <c r="X2054" s="10"/>
      <c r="Y2054" s="10"/>
      <c r="Z2054" s="10" t="s">
        <v>9334</v>
      </c>
    </row>
    <row r="2055" spans="1:26">
      <c r="A2055" s="10">
        <v>2064</v>
      </c>
      <c r="B2055" s="71" t="s">
        <v>10029</v>
      </c>
      <c r="C2055" s="50" t="s">
        <v>10030</v>
      </c>
      <c r="D2055" s="51" t="s">
        <v>2818</v>
      </c>
      <c r="E2055" s="71" t="s">
        <v>2846</v>
      </c>
      <c r="F2055" s="76" t="s">
        <v>10031</v>
      </c>
      <c r="G2055" s="60" t="s">
        <v>10032</v>
      </c>
      <c r="H2055" s="10" t="str">
        <f t="shared" si="33"/>
        <v>(2064, 'Trần Thị Thùy Trang', '1993-04-24', 'Nữ', 'Bến Tre', '0865 599 591
0373 250 542', 'MR20048', 119, 14, 311, 'GIFU', '103000000', '2020-06-25', '', '2020-06-18', '', '30000000', '73000000', '', '', '', '', '', '', 'Admin', '2020-06-22 00:46:18'),</v>
      </c>
      <c r="I2055" s="10" t="str">
        <f t="shared" si="33"/>
        <v>(Trần Thị Thùy Trang, '1993-04-24', 'Nữ', 'Bến Tre', '0865 599 591
0373 250 542', 'MR20048', '(2064, 'Trần Thị Thùy Trang', '1993-04-24', 'Nữ', 'Bến Tre', '0865 599 591
0373 250 542', 'MR20048', 119, 14, 311, 'GIFU', '103000000', '2020-06-25', '', '2020-06-18', '', '30000000', '73000000', '', '', '', '', '', '', 'Admin', '2020-06-22 00:46:18'),', 14, 311, GIFU, '103000000', '2020-06-25', '30000000', '2020-06-18', '', '', '73000000', '', '', '', '', '', '', '', 'Admin', '2020-06-22 00:46:18'),</v>
      </c>
      <c r="J2055" s="58">
        <v>119</v>
      </c>
      <c r="K2055" s="58">
        <v>14</v>
      </c>
      <c r="L2055" s="58">
        <v>311</v>
      </c>
      <c r="M2055" s="83" t="s">
        <v>5644</v>
      </c>
      <c r="N2055" s="85">
        <v>103000000</v>
      </c>
      <c r="O2055" s="56" t="s">
        <v>10033</v>
      </c>
      <c r="P2055" s="159">
        <v>30000000</v>
      </c>
      <c r="Q2055" s="124">
        <v>73000000</v>
      </c>
      <c r="R2055" s="124"/>
      <c r="S2055" s="49" t="s">
        <v>9948</v>
      </c>
      <c r="T2055" s="49"/>
      <c r="U2055" s="130"/>
      <c r="V2055" s="55"/>
      <c r="W2055" s="55"/>
      <c r="X2055" s="10"/>
      <c r="Y2055" s="10"/>
      <c r="Z2055" s="10"/>
    </row>
    <row r="2056" spans="1:26">
      <c r="A2056" s="10">
        <v>2065</v>
      </c>
      <c r="B2056" s="71" t="s">
        <v>10034</v>
      </c>
      <c r="C2056" s="50" t="s">
        <v>10035</v>
      </c>
      <c r="D2056" s="51" t="s">
        <v>2818</v>
      </c>
      <c r="E2056" s="71" t="s">
        <v>2855</v>
      </c>
      <c r="F2056" s="76" t="s">
        <v>10036</v>
      </c>
      <c r="G2056" s="60" t="s">
        <v>10032</v>
      </c>
      <c r="H2056" s="10" t="str">
        <f t="shared" si="33"/>
        <v>(2065, 'Nguyễn Thị Hồng Vân', '1998-08-19', 'Nữ', 'Trà Vinh', '0347 553 459
01288 847 171', 'MR20048', 119, 14, 311, 'GIFU', '103000000', '2020-06-23', '', '2020-06-18', '', '30000000', '73000000', '', '', '', '', '', '', 'Admin', '2020-06-22 00:46:18'),</v>
      </c>
      <c r="I2056" s="10" t="str">
        <f t="shared" si="33"/>
        <v>(Nguyễn Thị Hồng Vân, '1998-08-19', 'Nữ', 'Trà Vinh', '0347 553 459
01288 847 171', 'MR20048', '(2065, 'Nguyễn Thị Hồng Vân', '1998-08-19', 'Nữ', 'Trà Vinh', '0347 553 459
01288 847 171', 'MR20048', 119, 14, 311, 'GIFU', '103000000', '2020-06-23', '', '2020-06-18', '', '30000000', '73000000', '', '', '', '', '', '', 'Admin', '2020-06-22 00:46:18'),', 14, 311, GIFU, '103000000', '2020-06-23', '30000000', '2020-06-18', '', '', '73000000', '', '', '', '', '', '', '', 'Admin', '2020-06-22 00:46:18'),</v>
      </c>
      <c r="J2056" s="58">
        <v>119</v>
      </c>
      <c r="K2056" s="58">
        <v>14</v>
      </c>
      <c r="L2056" s="58">
        <v>311</v>
      </c>
      <c r="M2056" s="83" t="s">
        <v>5644</v>
      </c>
      <c r="N2056" s="85">
        <v>103000000</v>
      </c>
      <c r="O2056" s="56" t="s">
        <v>10013</v>
      </c>
      <c r="P2056" s="159">
        <v>30000000</v>
      </c>
      <c r="Q2056" s="124">
        <v>73000000</v>
      </c>
      <c r="R2056" s="124"/>
      <c r="S2056" s="49" t="s">
        <v>9948</v>
      </c>
      <c r="T2056" s="49"/>
      <c r="U2056" s="130"/>
      <c r="V2056" s="55"/>
      <c r="W2056" s="55"/>
      <c r="X2056" s="10"/>
      <c r="Y2056" s="10"/>
      <c r="Z2056" s="10"/>
    </row>
    <row r="2057" spans="1:26">
      <c r="A2057" s="10">
        <v>2066</v>
      </c>
      <c r="B2057" s="71" t="s">
        <v>10037</v>
      </c>
      <c r="C2057" s="50" t="s">
        <v>10038</v>
      </c>
      <c r="D2057" s="51" t="s">
        <v>2845</v>
      </c>
      <c r="E2057" s="71" t="s">
        <v>10039</v>
      </c>
      <c r="F2057" s="76" t="s">
        <v>10040</v>
      </c>
      <c r="G2057" s="60" t="s">
        <v>10032</v>
      </c>
      <c r="H2057" s="10" t="str">
        <f t="shared" si="33"/>
        <v>(2066, 'Mạc Trường Giang', '1996-02-16', 'Nam', 'Đồng Tháp
(Tiền Giang)', '0706 362 120
0768 879 281', 'MR20048', 93, 14, 311, 'GIFU', '103000000', '2020-06-23', '', '2020-06-18', '', '30000000', '73000000', '', '', '', '', '', '', 'Admin', '2020-06-22 00:46:18'),</v>
      </c>
      <c r="I2057" s="10" t="str">
        <f t="shared" si="33"/>
        <v>(Mạc Trường Giang, '1996-02-16', 'Nam', 'Đồng Tháp
(Tiền Giang)', '0706 362 120
0768 879 281', 'MR20048', '(2066, 'Mạc Trường Giang', '1996-02-16', 'Nam', 'Đồng Tháp
(Tiền Giang)', '0706 362 120
0768 879 281', 'MR20048', 93, 14, 311, 'GIFU', '103000000', '2020-06-23', '', '2020-06-18', '', '30000000', '73000000', '', '', '', '', '', '', 'Admin', '2020-06-22 00:46:18'),', 14, 311, GIFU, '103000000', '2020-06-23', '30000000', '2020-06-18', '', '', '73000000', '', '', '', '', '', '', '', 'Admin', '2020-06-22 00:46:18'),</v>
      </c>
      <c r="J2057" s="58">
        <v>93</v>
      </c>
      <c r="K2057" s="58">
        <v>14</v>
      </c>
      <c r="L2057" s="58">
        <v>311</v>
      </c>
      <c r="M2057" s="83" t="s">
        <v>5644</v>
      </c>
      <c r="N2057" s="85">
        <v>103000000</v>
      </c>
      <c r="O2057" s="56" t="s">
        <v>10013</v>
      </c>
      <c r="P2057" s="159">
        <v>30000000</v>
      </c>
      <c r="Q2057" s="124">
        <v>73000000</v>
      </c>
      <c r="R2057" s="124"/>
      <c r="S2057" s="49" t="s">
        <v>9948</v>
      </c>
      <c r="T2057" s="49"/>
      <c r="U2057" s="130"/>
      <c r="V2057" s="55"/>
      <c r="W2057" s="55"/>
      <c r="X2057" s="10"/>
      <c r="Y2057" s="10"/>
      <c r="Z2057" s="10"/>
    </row>
    <row r="2058" spans="1:26">
      <c r="A2058" s="10">
        <v>2067</v>
      </c>
      <c r="B2058" s="71" t="s">
        <v>10041</v>
      </c>
      <c r="C2058" s="50" t="s">
        <v>10042</v>
      </c>
      <c r="D2058" s="51" t="s">
        <v>2845</v>
      </c>
      <c r="E2058" s="71" t="s">
        <v>2830</v>
      </c>
      <c r="F2058" s="76" t="s">
        <v>10043</v>
      </c>
      <c r="G2058" s="60" t="s">
        <v>10032</v>
      </c>
      <c r="H2058" s="10" t="str">
        <f t="shared" si="33"/>
        <v>(2067, 'Nguyễn Thanh Hoàng', '1994-12-07', 'Nam', 'Tây Ninh', '0356 565 638
0352 790 452', 'MR20048', 93, 14, 311, 'GIFU', '103000000', '2020-06-24', '', '2020-06-18', '', '50000000', '53000000', '', '', '', '', '', '', 'Admin', '2020-06-22 00:46:18'),</v>
      </c>
      <c r="I2058" s="10" t="str">
        <f t="shared" si="33"/>
        <v>(Nguyễn Thanh Hoàng, '1994-12-07', 'Nam', 'Tây Ninh', '0356 565 638
0352 790 452', 'MR20048', '(2067, 'Nguyễn Thanh Hoàng', '1994-12-07', 'Nam', 'Tây Ninh', '0356 565 638
0352 790 452', 'MR20048', 93, 14, 311, 'GIFU', '103000000', '2020-06-24', '', '2020-06-18', '', '50000000', '53000000', '', '', '', '', '', '', 'Admin', '2020-06-22 00:46:18'),', 14, 311, GIFU, '103000000', '2020-06-24', '50000000', '2020-06-18', '', '', '53000000', '', '', '', '', '', '', '', 'Admin', '2020-06-22 00:46:18'),</v>
      </c>
      <c r="J2058" s="58">
        <v>93</v>
      </c>
      <c r="K2058" s="58">
        <v>14</v>
      </c>
      <c r="L2058" s="58">
        <v>311</v>
      </c>
      <c r="M2058" s="83" t="s">
        <v>5644</v>
      </c>
      <c r="N2058" s="85">
        <v>103000000</v>
      </c>
      <c r="O2058" s="56" t="s">
        <v>10044</v>
      </c>
      <c r="P2058" s="159">
        <v>50000000</v>
      </c>
      <c r="Q2058" s="124">
        <v>53000000</v>
      </c>
      <c r="R2058" s="124"/>
      <c r="S2058" s="49" t="s">
        <v>9948</v>
      </c>
      <c r="T2058" s="49"/>
      <c r="U2058" s="130"/>
      <c r="V2058" s="55"/>
      <c r="W2058" s="55"/>
      <c r="X2058" s="10"/>
      <c r="Y2058" s="10"/>
      <c r="Z2058" s="10"/>
    </row>
    <row r="2059" spans="1:26">
      <c r="A2059" s="10">
        <v>2068</v>
      </c>
      <c r="B2059" s="71" t="s">
        <v>10045</v>
      </c>
      <c r="C2059" s="50" t="s">
        <v>6000</v>
      </c>
      <c r="D2059" s="51" t="s">
        <v>2845</v>
      </c>
      <c r="E2059" s="71" t="s">
        <v>2830</v>
      </c>
      <c r="F2059" s="76" t="s">
        <v>10046</v>
      </c>
      <c r="G2059" s="60" t="s">
        <v>10032</v>
      </c>
      <c r="H2059" s="10" t="str">
        <f t="shared" si="33"/>
        <v>(2068, 'Đỗ Duy Phương', '1996-06-16', 'Nam', 'Tây Ninh', '0357 467 746
0392 846 297', 'MR20048', 124, 14, 311, 'GIFU', '103000000', '2020-06-24', '', '2020-06-18', '', '50000000', '53000000', '', '', '', '', '', '', 'Admin', '2020-06-22 00:46:18'),</v>
      </c>
      <c r="I2059" s="10" t="str">
        <f t="shared" si="33"/>
        <v>(Đỗ Duy Phương, '1996-06-16', 'Nam', 'Tây Ninh', '0357 467 746
0392 846 297', 'MR20048', '(2068, 'Đỗ Duy Phương', '1996-06-16', 'Nam', 'Tây Ninh', '0357 467 746
0392 846 297', 'MR20048', 124, 14, 311, 'GIFU', '103000000', '2020-06-24', '', '2020-06-18', '', '50000000', '53000000', '', '', '', '', '', '', 'Admin', '2020-06-22 00:46:18'),', 14, 311, GIFU, '103000000', '2020-06-24', '50000000', '2020-06-18', '', '', '53000000', '', '', '', '', '', '', '', 'Admin', '2020-06-22 00:46:18'),</v>
      </c>
      <c r="J2059" s="58">
        <v>124</v>
      </c>
      <c r="K2059" s="58">
        <v>14</v>
      </c>
      <c r="L2059" s="58">
        <v>311</v>
      </c>
      <c r="M2059" s="83" t="s">
        <v>5644</v>
      </c>
      <c r="N2059" s="85">
        <v>103000000</v>
      </c>
      <c r="O2059" s="56" t="s">
        <v>10044</v>
      </c>
      <c r="P2059" s="159">
        <v>50000000</v>
      </c>
      <c r="Q2059" s="124">
        <v>53000000</v>
      </c>
      <c r="R2059" s="124"/>
      <c r="S2059" s="49" t="s">
        <v>9948</v>
      </c>
      <c r="T2059" s="49"/>
      <c r="U2059" s="130"/>
      <c r="V2059" s="55"/>
      <c r="W2059" s="55"/>
      <c r="X2059" s="10"/>
      <c r="Y2059" s="10"/>
      <c r="Z2059" s="10"/>
    </row>
    <row r="2060" spans="1:26">
      <c r="A2060" s="10">
        <v>2069</v>
      </c>
      <c r="B2060" s="71" t="s">
        <v>10047</v>
      </c>
      <c r="C2060" s="50" t="s">
        <v>4779</v>
      </c>
      <c r="D2060" s="51" t="s">
        <v>2845</v>
      </c>
      <c r="E2060" s="71" t="s">
        <v>2840</v>
      </c>
      <c r="F2060" s="76" t="s">
        <v>10048</v>
      </c>
      <c r="G2060" s="60" t="s">
        <v>10032</v>
      </c>
      <c r="H2060" s="10" t="str">
        <f t="shared" si="33"/>
        <v>(2069, 'Hoàng Bá Toàn', '1999-04-03', 'Nam', 'Kiên Giang', '0328 552 400
0965 438 726', 'MR20048', 124, 14, 311, 'GIFU', '103000000', '2020-06-24', '', '2020-06-18', '', '30000000', '73000000', '', '', '', '', '', '', 'Admin', '2020-06-22 00:46:18'),</v>
      </c>
      <c r="I2060" s="10" t="str">
        <f t="shared" si="33"/>
        <v>(Hoàng Bá Toàn, '1999-04-03', 'Nam', 'Kiên Giang', '0328 552 400
0965 438 726', 'MR20048', '(2069, 'Hoàng Bá Toàn', '1999-04-03', 'Nam', 'Kiên Giang', '0328 552 400
0965 438 726', 'MR20048', 124, 14, 311, 'GIFU', '103000000', '2020-06-24', '', '2020-06-18', '', '30000000', '73000000', '', '', '', '', '', '', 'Admin', '2020-06-22 00:46:18'),', 14, 311, GIFU, '103000000', '2020-06-24', '30000000', '2020-06-18', '', '', '73000000', '', '', '', '', '', '', '', 'Admin', '2020-06-22 00:46:18'),</v>
      </c>
      <c r="J2060" s="58">
        <v>124</v>
      </c>
      <c r="K2060" s="58">
        <v>14</v>
      </c>
      <c r="L2060" s="58">
        <v>311</v>
      </c>
      <c r="M2060" s="83" t="s">
        <v>5644</v>
      </c>
      <c r="N2060" s="85">
        <v>103000000</v>
      </c>
      <c r="O2060" s="56" t="s">
        <v>10044</v>
      </c>
      <c r="P2060" s="159">
        <v>30000000</v>
      </c>
      <c r="Q2060" s="124">
        <v>73000000</v>
      </c>
      <c r="R2060" s="124"/>
      <c r="S2060" s="49" t="s">
        <v>9948</v>
      </c>
      <c r="T2060" s="49"/>
      <c r="U2060" s="130"/>
      <c r="V2060" s="55"/>
      <c r="W2060" s="55"/>
      <c r="X2060" s="10"/>
      <c r="Y2060" s="10"/>
      <c r="Z2060" s="10"/>
    </row>
    <row r="2061" spans="1:26">
      <c r="A2061" s="10">
        <v>2070</v>
      </c>
      <c r="B2061" s="71" t="s">
        <v>10049</v>
      </c>
      <c r="C2061" s="50" t="s">
        <v>10050</v>
      </c>
      <c r="D2061" s="51" t="s">
        <v>2845</v>
      </c>
      <c r="E2061" s="71" t="s">
        <v>3080</v>
      </c>
      <c r="F2061" s="76" t="s">
        <v>10051</v>
      </c>
      <c r="G2061" s="60" t="s">
        <v>10052</v>
      </c>
      <c r="H2061" s="10" t="str">
        <f t="shared" si="33"/>
        <v>(2070, 'Trần Quang Vinh', '2000-01-20', 'Nam', 'Long An', '0373 345 173
0372 774 720', 'MR20049', 24, 29, 500, 'SHIMANE', '94000000', '2020-06-25', '', '2020-06-20', '', '50000000', '44000000', '', '', '', '', '', '', 'Admin', '2020-06-22 00:46:18'),</v>
      </c>
      <c r="I2061" s="10" t="str">
        <f t="shared" si="33"/>
        <v>(Trần Quang Vinh, '2000-01-20', 'Nam', 'Long An', '0373 345 173
0372 774 720', 'MR20049', '(2070, 'Trần Quang Vinh', '2000-01-20', 'Nam', 'Long An', '0373 345 173
0372 774 720', 'MR20049', 24, 29, 500, 'SHIMANE', '94000000', '2020-06-25', '', '2020-06-20', '', '50000000', '44000000', '', '', '', '', '', '', 'Admin', '2020-06-22 00:46:18'),', 29, 500, SHIMANE, '94000000', '2020-06-25', '50000000', '2020-06-20', '', '', '44000000', '', '', '', '', '', '', '', 'Admin', '2020-06-22 00:46:18'),</v>
      </c>
      <c r="J2061" s="58">
        <v>24</v>
      </c>
      <c r="K2061" s="58">
        <v>29</v>
      </c>
      <c r="L2061" s="58">
        <v>500</v>
      </c>
      <c r="M2061" s="83" t="s">
        <v>7793</v>
      </c>
      <c r="N2061" s="85">
        <v>94000000</v>
      </c>
      <c r="O2061" s="56" t="s">
        <v>10033</v>
      </c>
      <c r="P2061" s="159">
        <v>50000000</v>
      </c>
      <c r="Q2061" s="124">
        <v>44000000</v>
      </c>
      <c r="R2061" s="124"/>
      <c r="S2061" s="49" t="s">
        <v>10053</v>
      </c>
      <c r="T2061" s="49"/>
      <c r="U2061" s="130"/>
      <c r="V2061" s="55"/>
      <c r="W2061" s="55"/>
      <c r="X2061" s="10"/>
      <c r="Y2061" s="10"/>
      <c r="Z2061" s="10"/>
    </row>
    <row r="2062" spans="1:26">
      <c r="A2062" s="10">
        <v>2071</v>
      </c>
      <c r="B2062" s="71" t="s">
        <v>10054</v>
      </c>
      <c r="C2062" s="50" t="s">
        <v>10055</v>
      </c>
      <c r="D2062" s="51" t="s">
        <v>2845</v>
      </c>
      <c r="E2062" s="71" t="s">
        <v>2876</v>
      </c>
      <c r="F2062" s="76" t="s">
        <v>10056</v>
      </c>
      <c r="G2062" s="60" t="s">
        <v>10052</v>
      </c>
      <c r="H2062" s="10" t="str">
        <f t="shared" si="33"/>
        <v>(2071, 'Võ Minh Khởi', '1997-08-14', 'Nam', 'Vĩnh Long', '0965 105 114
0939 856 237', 'MR20049', 24, 29, 500, 'SHIMANE', '94000000', '2019-10-25', '', '2020-06-20', '', '50000000', '44000000', '', '', '', '', '', '', 'Admin', '2020-06-22 00:46:18'),</v>
      </c>
      <c r="I2062" s="10" t="str">
        <f t="shared" si="33"/>
        <v>(Võ Minh Khởi, '1997-08-14', 'Nam', 'Vĩnh Long', '0965 105 114
0939 856 237', 'MR20049', '(2071, 'Võ Minh Khởi', '1997-08-14', 'Nam', 'Vĩnh Long', '0965 105 114
0939 856 237', 'MR20049', 24, 29, 500, 'SHIMANE', '94000000', '2019-10-25', '', '2020-06-20', '', '50000000', '44000000', '', '', '', '', '', '', 'Admin', '2020-06-22 00:46:18'),', 29, 500, SHIMANE, '94000000', '2019-10-25', '50000000', '2020-06-20', '', '', '44000000', '', '', '', '', '', '', '', 'Admin', '2020-06-22 00:46:18'),</v>
      </c>
      <c r="J2062" s="58">
        <v>24</v>
      </c>
      <c r="K2062" s="58">
        <v>29</v>
      </c>
      <c r="L2062" s="58">
        <v>500</v>
      </c>
      <c r="M2062" s="83" t="s">
        <v>7793</v>
      </c>
      <c r="N2062" s="85">
        <v>94000000</v>
      </c>
      <c r="O2062" s="56" t="s">
        <v>8363</v>
      </c>
      <c r="P2062" s="159">
        <v>50000000</v>
      </c>
      <c r="Q2062" s="124">
        <v>44000000</v>
      </c>
      <c r="R2062" s="124"/>
      <c r="S2062" s="49" t="s">
        <v>10053</v>
      </c>
      <c r="T2062" s="49"/>
      <c r="U2062" s="130"/>
      <c r="V2062" s="55"/>
      <c r="W2062" s="55"/>
      <c r="X2062" s="10"/>
      <c r="Y2062" s="10"/>
      <c r="Z2062" s="10"/>
    </row>
    <row r="2063" spans="1:26">
      <c r="A2063" s="10">
        <v>2072</v>
      </c>
      <c r="B2063" s="71" t="s">
        <v>9325</v>
      </c>
      <c r="C2063" s="50" t="s">
        <v>5485</v>
      </c>
      <c r="D2063" s="51" t="s">
        <v>2845</v>
      </c>
      <c r="E2063" s="71" t="s">
        <v>2846</v>
      </c>
      <c r="F2063" s="76" t="s">
        <v>10057</v>
      </c>
      <c r="G2063" s="60" t="s">
        <v>10058</v>
      </c>
      <c r="H2063" s="10" t="str">
        <f t="shared" si="33"/>
        <v>(2072, 'Lê Bảo Toàn', '1996-11-07', 'Nam', 'Bến Tre', '0377 455 310
0327 158 588', 'MR20050', 25, 36, 762, 'KANAGAWA', '92000000', '2020-07-01', '', '2020-06-25', '', '50000000', '42000000', '', '', '', '', '', '', 'Admin', '2020-06-22 00:46:18'),</v>
      </c>
      <c r="I2063" s="10" t="str">
        <f t="shared" si="33"/>
        <v>(Lê Bảo Toàn, '1996-11-07', 'Nam', 'Bến Tre', '0377 455 310
0327 158 588', 'MR20050', '(2072, 'Lê Bảo Toàn', '1996-11-07', 'Nam', 'Bến Tre', '0377 455 310
0327 158 588', 'MR20050', 25, 36, 762, 'KANAGAWA', '92000000', '2020-07-01', '', '2020-06-25', '', '50000000', '42000000', '', '', '', '', '', '', 'Admin', '2020-06-22 00:46:18'),', 36, 762, KANAGAWA, '92000000', '2020-07-01', '50000000', '2020-06-25', '', '', '42000000', '', '', '', '', '', '', '', 'Admin', '2020-06-22 00:46:18'),</v>
      </c>
      <c r="J2063" s="58">
        <v>25</v>
      </c>
      <c r="K2063" s="58">
        <v>36</v>
      </c>
      <c r="L2063" s="58">
        <v>762</v>
      </c>
      <c r="M2063" s="83" t="s">
        <v>2990</v>
      </c>
      <c r="N2063" s="85">
        <v>92000000</v>
      </c>
      <c r="O2063" s="56" t="s">
        <v>9255</v>
      </c>
      <c r="P2063" s="159">
        <v>50000000</v>
      </c>
      <c r="Q2063" s="124">
        <v>42000000</v>
      </c>
      <c r="R2063" s="124"/>
      <c r="S2063" s="49" t="s">
        <v>10033</v>
      </c>
      <c r="T2063" s="49"/>
      <c r="U2063" s="130"/>
      <c r="V2063" s="55"/>
      <c r="W2063" s="55"/>
      <c r="X2063" s="10"/>
      <c r="Y2063" s="10"/>
      <c r="Z2063" s="10"/>
    </row>
    <row r="2064" spans="1:26">
      <c r="A2064" s="10">
        <v>2073</v>
      </c>
      <c r="B2064" s="71" t="s">
        <v>10060</v>
      </c>
      <c r="C2064" s="50" t="s">
        <v>10061</v>
      </c>
      <c r="D2064" s="51" t="s">
        <v>2845</v>
      </c>
      <c r="E2064" s="71" t="s">
        <v>3141</v>
      </c>
      <c r="F2064" s="76" t="s">
        <v>10062</v>
      </c>
      <c r="G2064" s="60" t="s">
        <v>10058</v>
      </c>
      <c r="H2064" s="10" t="str">
        <f t="shared" si="33"/>
        <v>(2073, 'Nguyễn Hữu Sang', '1995-12-27', 'Nam', 'Đồng Tháp', '0917 238 563
0916 786 970', 'MR20050', 25, 36, 762, 'KANAGAWA', '92000000', '2020-07-03', '', '2020-06-25', '', '30000000', '62000000', '', '', '', '', '', '', 'Admin', '2020-06-22 00:46:18'),</v>
      </c>
      <c r="I2064" s="10" t="str">
        <f t="shared" si="33"/>
        <v>(Nguyễn Hữu Sang, '1995-12-27', 'Nam', 'Đồng Tháp', '0917 238 563
0916 786 970', 'MR20050', '(2073, 'Nguyễn Hữu Sang', '1995-12-27', 'Nam', 'Đồng Tháp', '0917 238 563
0916 786 970', 'MR20050', 25, 36, 762, 'KANAGAWA', '92000000', '2020-07-03', '', '2020-06-25', '', '30000000', '62000000', '', '', '', '', '', '', 'Admin', '2020-06-22 00:46:18'),', 36, 762, KANAGAWA, '92000000', '2020-07-03', '30000000', '2020-06-25', '', '', '62000000', '', '', '', '', '', '', '', 'Admin', '2020-06-22 00:46:18'),</v>
      </c>
      <c r="J2064" s="58">
        <v>25</v>
      </c>
      <c r="K2064" s="58">
        <v>36</v>
      </c>
      <c r="L2064" s="58">
        <v>762</v>
      </c>
      <c r="M2064" s="83" t="s">
        <v>2990</v>
      </c>
      <c r="N2064" s="85">
        <v>92000000</v>
      </c>
      <c r="O2064" s="56" t="s">
        <v>10063</v>
      </c>
      <c r="P2064" s="159">
        <v>30000000</v>
      </c>
      <c r="Q2064" s="124">
        <v>62000000</v>
      </c>
      <c r="R2064" s="124"/>
      <c r="S2064" s="49" t="s">
        <v>10033</v>
      </c>
      <c r="T2064" s="49"/>
      <c r="U2064" s="130"/>
      <c r="V2064" s="55"/>
      <c r="W2064" s="55"/>
      <c r="X2064" s="10"/>
      <c r="Y2064" s="10"/>
      <c r="Z2064" s="10"/>
    </row>
    <row r="2065" spans="1:26">
      <c r="A2065" s="10">
        <v>2074</v>
      </c>
      <c r="B2065" s="71" t="s">
        <v>10064</v>
      </c>
      <c r="C2065" s="50" t="s">
        <v>8567</v>
      </c>
      <c r="D2065" s="51" t="s">
        <v>2818</v>
      </c>
      <c r="E2065" s="71" t="s">
        <v>3019</v>
      </c>
      <c r="F2065" s="76" t="s">
        <v>10065</v>
      </c>
      <c r="G2065" s="60" t="s">
        <v>10066</v>
      </c>
      <c r="H2065" s="10" t="str">
        <f t="shared" si="33"/>
        <v>(2074, 'Nguyễn Thị Tâm', '1996-12-16', 'Nữ', 'Gia Lai', '0359 422 467
0931 794 748', 'MRHL20015', 140, 44, 763, '', '69000000', '2020-07-07', '', '2020-06-25', '', '34500000', '34500000', '', '', '', '', '', '', 'Admin', '2020-06-22 00:46:18'),</v>
      </c>
      <c r="I2065" s="10" t="str">
        <f t="shared" si="33"/>
        <v>(Nguyễn Thị Tâm, '1996-12-16', 'Nữ', 'Gia Lai', '0359 422 467
0931 794 748', 'MRHL20015', '(2074, 'Nguyễn Thị Tâm', '1996-12-16', 'Nữ', 'Gia Lai', '0359 422 467
0931 794 748', 'MRHL20015', 140, 44, 763, '', '69000000', '2020-07-07', '', '2020-06-25', '', '34500000', '34500000', '', '', '', '', '', '', 'Admin', '2020-06-22 00:46:18'),', 44, 763, , '69000000', '2020-07-07', '34500000', '2020-06-25', '', '', '34500000', '', '', '', '', '', '', '', 'Admin', '2020-06-22 00:46:18'),</v>
      </c>
      <c r="J2065" s="58">
        <v>140</v>
      </c>
      <c r="K2065" s="58">
        <v>44</v>
      </c>
      <c r="L2065" s="58">
        <v>763</v>
      </c>
      <c r="M2065" s="83"/>
      <c r="N2065" s="85">
        <v>69000000</v>
      </c>
      <c r="O2065" s="56" t="s">
        <v>10067</v>
      </c>
      <c r="P2065" s="159">
        <v>34500000</v>
      </c>
      <c r="Q2065" s="124">
        <v>34500000</v>
      </c>
      <c r="R2065" s="124"/>
      <c r="S2065" s="49" t="s">
        <v>10033</v>
      </c>
      <c r="T2065" s="49"/>
      <c r="U2065" s="130"/>
      <c r="V2065" s="55"/>
      <c r="W2065" s="55"/>
      <c r="X2065" s="10"/>
      <c r="Y2065" s="10"/>
      <c r="Z2065" s="10"/>
    </row>
    <row r="2066" spans="1:26">
      <c r="A2066" s="10">
        <v>2075</v>
      </c>
      <c r="B2066" s="71" t="s">
        <v>10068</v>
      </c>
      <c r="C2066" s="50" t="s">
        <v>7374</v>
      </c>
      <c r="D2066" s="51" t="s">
        <v>2818</v>
      </c>
      <c r="E2066" s="71" t="s">
        <v>2840</v>
      </c>
      <c r="F2066" s="76" t="s">
        <v>10069</v>
      </c>
      <c r="G2066" s="60" t="s">
        <v>10066</v>
      </c>
      <c r="H2066" s="10" t="str">
        <f t="shared" si="33"/>
        <v>(2075, 'Lê Thị Thùy Nhung', '1992-03-14', 'Nữ', 'Kiên Giang', '0983 156 716
0919 139 636', 'MRHL20015', 140, 44, , '', '69000000', '2020-07-07', '', '2020-06-25', '', '30000000', '39000000', '', '', '', '', '', '', 'Admin', '2020-06-22 00:46:18'),</v>
      </c>
      <c r="I2066" s="10" t="str">
        <f t="shared" si="33"/>
        <v>(Lê Thị Thùy Nhung, '1992-03-14', 'Nữ', 'Kiên Giang', '0983 156 716
0919 139 636', 'MRHL20015', '(2075, 'Lê Thị Thùy Nhung', '1992-03-14', 'Nữ', 'Kiên Giang', '0983 156 716
0919 139 636', 'MRHL20015', 140, 44, , '', '69000000', '2020-07-07', '', '2020-06-25', '', '30000000', '39000000', '', '', '', '', '', '', 'Admin', '2020-06-22 00:46:18'),', 44, , , '69000000', '2020-07-07', '30000000', '2020-06-25', '', '', '39000000', '', '', '', '', '', '', '', 'Admin', '2020-06-22 00:46:18'),</v>
      </c>
      <c r="J2066" s="58">
        <v>140</v>
      </c>
      <c r="K2066" s="58">
        <v>44</v>
      </c>
      <c r="L2066" s="58"/>
      <c r="M2066" s="83"/>
      <c r="N2066" s="85">
        <v>69000000</v>
      </c>
      <c r="O2066" s="56" t="s">
        <v>10067</v>
      </c>
      <c r="P2066" s="159">
        <v>30000000</v>
      </c>
      <c r="Q2066" s="124">
        <v>39000000</v>
      </c>
      <c r="R2066" s="124"/>
      <c r="S2066" s="49" t="s">
        <v>10033</v>
      </c>
      <c r="T2066" s="49"/>
      <c r="U2066" s="130"/>
      <c r="V2066" s="55"/>
      <c r="W2066" s="55"/>
      <c r="X2066" s="10"/>
      <c r="Y2066" s="10"/>
      <c r="Z2066" s="10"/>
    </row>
    <row r="2067" spans="1:26">
      <c r="A2067" s="10">
        <v>2076</v>
      </c>
      <c r="B2067" s="71" t="s">
        <v>10070</v>
      </c>
      <c r="C2067" s="50" t="s">
        <v>10071</v>
      </c>
      <c r="D2067" s="51" t="s">
        <v>2818</v>
      </c>
      <c r="E2067" s="71" t="s">
        <v>2876</v>
      </c>
      <c r="F2067" s="76" t="s">
        <v>10072</v>
      </c>
      <c r="G2067" s="60" t="s">
        <v>10066</v>
      </c>
      <c r="H2067" s="10" t="str">
        <f t="shared" si="33"/>
        <v>(2076, 'Lưu Thanh Vân', '1991-09-01', 'Nữ', 'Vĩnh Long', '0978 634 654
0769 354 387', 'MRHL20015', 140, 44, 670, '', '69000000', '2020-07-03', '', '2020-06-25', '', '34500000', '34500000', '', '', '', '', '', '', 'Admin', '2020-06-22 00:46:18'),</v>
      </c>
      <c r="I2067" s="10" t="str">
        <f t="shared" si="33"/>
        <v>(Lưu Thanh Vân, '1991-09-01', 'Nữ', 'Vĩnh Long', '0978 634 654
0769 354 387', 'MRHL20015', '(2076, 'Lưu Thanh Vân', '1991-09-01', 'Nữ', 'Vĩnh Long', '0978 634 654
0769 354 387', 'MRHL20015', 140, 44, 670, '', '69000000', '2020-07-03', '', '2020-06-25', '', '34500000', '34500000', '', '', '', '', '', '', 'Admin', '2020-06-22 00:46:18'),', 44, 670, , '69000000', '2020-07-03', '34500000', '2020-06-25', '', '', '34500000', '', '', '', '', '', '', '', 'Admin', '2020-06-22 00:46:18'),</v>
      </c>
      <c r="J2067" s="58">
        <v>140</v>
      </c>
      <c r="K2067" s="58">
        <v>44</v>
      </c>
      <c r="L2067" s="58">
        <v>670</v>
      </c>
      <c r="M2067" s="83"/>
      <c r="N2067" s="85">
        <v>69000000</v>
      </c>
      <c r="O2067" s="56" t="s">
        <v>10063</v>
      </c>
      <c r="P2067" s="159">
        <v>34500000</v>
      </c>
      <c r="Q2067" s="124">
        <v>34500000</v>
      </c>
      <c r="R2067" s="124"/>
      <c r="S2067" s="49" t="s">
        <v>10033</v>
      </c>
      <c r="T2067" s="49"/>
      <c r="U2067" s="130"/>
      <c r="V2067" s="55"/>
      <c r="W2067" s="55"/>
      <c r="X2067" s="10"/>
      <c r="Y2067" s="10"/>
      <c r="Z2067" s="10"/>
    </row>
    <row r="2068" spans="1:26">
      <c r="A2068" s="10">
        <v>2077</v>
      </c>
      <c r="B2068" s="71" t="s">
        <v>10073</v>
      </c>
      <c r="C2068" s="50" t="s">
        <v>10074</v>
      </c>
      <c r="D2068" s="51" t="s">
        <v>2818</v>
      </c>
      <c r="E2068" s="71" t="s">
        <v>2819</v>
      </c>
      <c r="F2068" s="76" t="s">
        <v>10075</v>
      </c>
      <c r="G2068" s="60" t="s">
        <v>10066</v>
      </c>
      <c r="H2068" s="10" t="str">
        <f t="shared" si="33"/>
        <v>(2077, 'Dương Thùy Duyên', '1998-10-26', 'Nữ', 'Hồ Chí Minh', '0703 164 351
0353 568 514', 'MRHL20015', 140, 44, , '', '69000000', '2020-07-07', '', '2020-06-25', '', '14000000', '55000000', '', '', '', '', '', '', 'Admin', '2020-06-22 00:46:18'),</v>
      </c>
      <c r="I2068" s="10" t="str">
        <f t="shared" si="33"/>
        <v>(Dương Thùy Duyên, '1998-10-26', 'Nữ', 'Hồ Chí Minh', '0703 164 351
0353 568 514', 'MRHL20015', '(2077, 'Dương Thùy Duyên', '1998-10-26', 'Nữ', 'Hồ Chí Minh', '0703 164 351
0353 568 514', 'MRHL20015', 140, 44, , '', '69000000', '2020-07-07', '', '2020-06-25', '', '14000000', '55000000', '', '', '', '', '', '', 'Admin', '2020-06-22 00:46:18'),', 44, , , '69000000', '2020-07-07', '14000000', '2020-06-25', '', '', '55000000', '', '', '', '', '', '', '', 'Admin', '2020-06-22 00:46:18'),</v>
      </c>
      <c r="J2068" s="58">
        <v>140</v>
      </c>
      <c r="K2068" s="58">
        <v>44</v>
      </c>
      <c r="L2068" s="58"/>
      <c r="M2068" s="83"/>
      <c r="N2068" s="85">
        <v>69000000</v>
      </c>
      <c r="O2068" s="56" t="s">
        <v>10067</v>
      </c>
      <c r="P2068" s="159">
        <v>14000000</v>
      </c>
      <c r="Q2068" s="124">
        <v>55000000</v>
      </c>
      <c r="R2068" s="124"/>
      <c r="S2068" s="49" t="s">
        <v>10033</v>
      </c>
      <c r="T2068" s="49"/>
      <c r="U2068" s="130"/>
      <c r="V2068" s="55"/>
      <c r="W2068" s="55"/>
      <c r="X2068" s="10"/>
      <c r="Y2068" s="10"/>
      <c r="Z2068" s="10"/>
    </row>
    <row r="2069" spans="1:26">
      <c r="A2069" s="10">
        <v>2078</v>
      </c>
      <c r="B2069" s="71" t="s">
        <v>10076</v>
      </c>
      <c r="C2069" s="50" t="s">
        <v>10077</v>
      </c>
      <c r="D2069" s="51" t="s">
        <v>2818</v>
      </c>
      <c r="E2069" s="71" t="s">
        <v>2846</v>
      </c>
      <c r="F2069" s="76" t="s">
        <v>10078</v>
      </c>
      <c r="G2069" s="60" t="s">
        <v>10066</v>
      </c>
      <c r="H2069" s="10" t="str">
        <f t="shared" si="33"/>
        <v>(2078, 'Phạm Thị Ngọc Trâm', '1995-12-11', 'Nữ', 'Bến Tre', '0979 910 325
0971 867 104', 'MRHL20015', 140, 44, 763, '', '69000000', '2020-07-06', '', '2020-06-25', '', '20500000', '48500000', '', '', '', '', '', '', 'Admin', '2020-06-22 00:46:18'),</v>
      </c>
      <c r="I2069" s="10" t="str">
        <f t="shared" si="33"/>
        <v>(Phạm Thị Ngọc Trâm, '1995-12-11', 'Nữ', 'Bến Tre', '0979 910 325
0971 867 104', 'MRHL20015', '(2078, 'Phạm Thị Ngọc Trâm', '1995-12-11', 'Nữ', 'Bến Tre', '0979 910 325
0971 867 104', 'MRHL20015', 140, 44, 763, '', '69000000', '2020-07-06', '', '2020-06-25', '', '20500000', '48500000', '', '', '', '', '', '', 'Admin', '2020-06-22 00:46:18'),', 44, 763, , '69000000', '2020-07-06', '20500000', '2020-06-25', '', '', '48500000', '', '', '', '', '', '', '', 'Admin', '2020-06-22 00:46:18'),</v>
      </c>
      <c r="J2069" s="58">
        <v>140</v>
      </c>
      <c r="K2069" s="58">
        <v>44</v>
      </c>
      <c r="L2069" s="58">
        <v>763</v>
      </c>
      <c r="M2069" s="83"/>
      <c r="N2069" s="85">
        <v>69000000</v>
      </c>
      <c r="O2069" s="56" t="s">
        <v>10079</v>
      </c>
      <c r="P2069" s="159">
        <v>20500000</v>
      </c>
      <c r="Q2069" s="124">
        <v>48500000</v>
      </c>
      <c r="R2069" s="124"/>
      <c r="S2069" s="49" t="s">
        <v>10033</v>
      </c>
      <c r="T2069" s="49"/>
      <c r="U2069" s="130"/>
      <c r="V2069" s="55"/>
      <c r="W2069" s="55"/>
      <c r="X2069" s="10"/>
      <c r="Y2069" s="10"/>
      <c r="Z2069" s="10"/>
    </row>
    <row r="2070" spans="1:26">
      <c r="A2070" s="10">
        <v>2079</v>
      </c>
      <c r="B2070" s="71" t="s">
        <v>8177</v>
      </c>
      <c r="C2070" s="50" t="s">
        <v>10080</v>
      </c>
      <c r="D2070" s="51" t="s">
        <v>2818</v>
      </c>
      <c r="E2070" s="71" t="s">
        <v>3141</v>
      </c>
      <c r="F2070" s="76" t="s">
        <v>10081</v>
      </c>
      <c r="G2070" s="60" t="s">
        <v>10066</v>
      </c>
      <c r="H2070" s="10" t="str">
        <f t="shared" si="33"/>
        <v>(2079, 'Nguyễn Thúy An', '1998-05-21', 'Nữ', 'Đồng Tháp', '0924 361 172
0787 933 049', 'MRHL20015', 140, 44, 670, '', '69000000', '2020-07-13', '', '2020-06-25', '', '20000000', '49000000', '', '', '', '', '', '', 'Admin', '2020-06-22 00:46:18'),</v>
      </c>
      <c r="I2070" s="10" t="str">
        <f t="shared" si="33"/>
        <v>(Nguyễn Thúy An, '1998-05-21', 'Nữ', 'Đồng Tháp', '0924 361 172
0787 933 049', 'MRHL20015', '(2079, 'Nguyễn Thúy An', '1998-05-21', 'Nữ', 'Đồng Tháp', '0924 361 172
0787 933 049', 'MRHL20015', 140, 44, 670, '', '69000000', '2020-07-13', '', '2020-06-25', '', '20000000', '49000000', '', '', '', '', '', '', 'Admin', '2020-06-22 00:46:18'),', 44, 670, , '69000000', '2020-07-13', '20000000', '2020-06-25', '', '', '49000000', '', '', '', '', '', '', '', 'Admin', '2020-06-22 00:46:18'),</v>
      </c>
      <c r="J2070" s="58">
        <v>140</v>
      </c>
      <c r="K2070" s="58">
        <v>44</v>
      </c>
      <c r="L2070" s="58">
        <v>670</v>
      </c>
      <c r="M2070" s="83"/>
      <c r="N2070" s="85">
        <v>69000000</v>
      </c>
      <c r="O2070" s="56" t="s">
        <v>10082</v>
      </c>
      <c r="P2070" s="159">
        <v>20000000</v>
      </c>
      <c r="Q2070" s="124">
        <v>49000000</v>
      </c>
      <c r="R2070" s="124"/>
      <c r="S2070" s="49" t="s">
        <v>10033</v>
      </c>
      <c r="T2070" s="49"/>
      <c r="U2070" s="130"/>
      <c r="V2070" s="55"/>
      <c r="W2070" s="55"/>
      <c r="X2070" s="10"/>
      <c r="Y2070" s="10"/>
      <c r="Z2070" s="10"/>
    </row>
    <row r="2071" spans="1:26">
      <c r="A2071" s="10">
        <v>2080</v>
      </c>
      <c r="B2071" s="71" t="s">
        <v>10083</v>
      </c>
      <c r="C2071" s="50" t="s">
        <v>10084</v>
      </c>
      <c r="D2071" s="51" t="s">
        <v>2818</v>
      </c>
      <c r="E2071" s="71" t="s">
        <v>2881</v>
      </c>
      <c r="F2071" s="76" t="s">
        <v>10085</v>
      </c>
      <c r="G2071" s="60" t="s">
        <v>10066</v>
      </c>
      <c r="H2071" s="10" t="str">
        <f t="shared" si="33"/>
        <v>(2080, 'Nguyễn Tuyết Anh Đào', '1995-10-24', 'Nữ', 'Đồng Nai', '0354 830 835
0374 673 376', 'MRHL20015', 140, 44, 669, '', '69000000', '2020-07-01', '', '2020-06-25', '', '34500000', '34500000', '', '', '', '', '', '', 'Admin', '2020-06-22 00:46:18'),</v>
      </c>
      <c r="I2071" s="10" t="str">
        <f t="shared" si="33"/>
        <v>(Nguyễn Tuyết Anh Đào, '1995-10-24', 'Nữ', 'Đồng Nai', '0354 830 835
0374 673 376', 'MRHL20015', '(2080, 'Nguyễn Tuyết Anh Đào', '1995-10-24', 'Nữ', 'Đồng Nai', '0354 830 835
0374 673 376', 'MRHL20015', 140, 44, 669, '', '69000000', '2020-07-01', '', '2020-06-25', '', '34500000', '34500000', '', '', '', '', '', '', 'Admin', '2020-06-22 00:46:18'),', 44, 669, , '69000000', '2020-07-01', '34500000', '2020-06-25', '', '', '34500000', '', '', '', '', '', '', '', 'Admin', '2020-06-22 00:46:18'),</v>
      </c>
      <c r="J2071" s="58">
        <v>140</v>
      </c>
      <c r="K2071" s="58">
        <v>44</v>
      </c>
      <c r="L2071" s="58">
        <v>669</v>
      </c>
      <c r="M2071" s="83"/>
      <c r="N2071" s="85">
        <v>69000000</v>
      </c>
      <c r="O2071" s="56" t="s">
        <v>9255</v>
      </c>
      <c r="P2071" s="159">
        <v>34500000</v>
      </c>
      <c r="Q2071" s="124">
        <v>34500000</v>
      </c>
      <c r="R2071" s="124"/>
      <c r="S2071" s="49" t="s">
        <v>10033</v>
      </c>
      <c r="T2071" s="49"/>
      <c r="U2071" s="130"/>
      <c r="V2071" s="55"/>
      <c r="W2071" s="55"/>
      <c r="X2071" s="10"/>
      <c r="Y2071" s="10"/>
      <c r="Z2071" s="10"/>
    </row>
    <row r="2072" spans="1:26">
      <c r="A2072" s="10">
        <v>2081</v>
      </c>
      <c r="B2072" s="71" t="s">
        <v>10086</v>
      </c>
      <c r="C2072" s="50" t="s">
        <v>10087</v>
      </c>
      <c r="D2072" s="51" t="s">
        <v>2818</v>
      </c>
      <c r="E2072" s="71" t="s">
        <v>2819</v>
      </c>
      <c r="F2072" s="76" t="s">
        <v>10088</v>
      </c>
      <c r="G2072" s="60" t="s">
        <v>10066</v>
      </c>
      <c r="H2072" s="10" t="str">
        <f t="shared" si="33"/>
        <v>(2081, 'Võ Thị Thu Thảo', '1990-01-22', 'Nữ', 'Hồ Chí Minh', '0938 357 675
0903 680 320', 'MRHL20015', 140, 44, , '', '69000000', '2020-07-07', '', '2020-06-25', '', '14000000', '55000000', '', '', '', '', '', '', 'Admin', '2020-06-22 00:46:18'),</v>
      </c>
      <c r="I2072" s="10" t="str">
        <f t="shared" si="33"/>
        <v>(Võ Thị Thu Thảo, '1990-01-22', 'Nữ', 'Hồ Chí Minh', '0938 357 675
0903 680 320', 'MRHL20015', '(2081, 'Võ Thị Thu Thảo', '1990-01-22', 'Nữ', 'Hồ Chí Minh', '0938 357 675
0903 680 320', 'MRHL20015', 140, 44, , '', '69000000', '2020-07-07', '', '2020-06-25', '', '14000000', '55000000', '', '', '', '', '', '', 'Admin', '2020-06-22 00:46:18'),', 44, , , '69000000', '2020-07-07', '14000000', '2020-06-25', '', '', '55000000', '', '', '', '', '', '', '', 'Admin', '2020-06-22 00:46:18'),</v>
      </c>
      <c r="J2072" s="58">
        <v>140</v>
      </c>
      <c r="K2072" s="58">
        <v>44</v>
      </c>
      <c r="L2072" s="58"/>
      <c r="M2072" s="83"/>
      <c r="N2072" s="85">
        <v>69000000</v>
      </c>
      <c r="O2072" s="56" t="s">
        <v>10067</v>
      </c>
      <c r="P2072" s="159">
        <v>14000000</v>
      </c>
      <c r="Q2072" s="124">
        <v>55000000</v>
      </c>
      <c r="R2072" s="124"/>
      <c r="S2072" s="49" t="s">
        <v>10033</v>
      </c>
      <c r="T2072" s="49"/>
      <c r="U2072" s="130"/>
      <c r="V2072" s="55"/>
      <c r="W2072" s="55"/>
      <c r="X2072" s="10"/>
      <c r="Y2072" s="10"/>
      <c r="Z2072" s="10"/>
    </row>
    <row r="2073" spans="1:26">
      <c r="A2073" s="10">
        <v>2082</v>
      </c>
      <c r="B2073" s="71" t="s">
        <v>10089</v>
      </c>
      <c r="C2073" s="50" t="s">
        <v>10090</v>
      </c>
      <c r="D2073" s="51" t="s">
        <v>2818</v>
      </c>
      <c r="E2073" s="71" t="s">
        <v>3141</v>
      </c>
      <c r="F2073" s="76" t="s">
        <v>10091</v>
      </c>
      <c r="G2073" s="60" t="s">
        <v>10066</v>
      </c>
      <c r="H2073" s="10" t="str">
        <f t="shared" si="33"/>
        <v>(2082, 'Võ Thị Thùy Duyên', '2000-04-27', 'Nữ', 'Đồng Tháp', '0799 571 354
0327 580 399', 'MRHL20015', 140, 44, 669, '', '69000000', '2020-07-07', '', '2020-06-25', '', '34500000', '34500000', '', '', '', '', '', '', 'Admin', '2020-06-22 00:46:18'),</v>
      </c>
      <c r="I2073" s="10" t="str">
        <f t="shared" si="33"/>
        <v>(Võ Thị Thùy Duyên, '2000-04-27', 'Nữ', 'Đồng Tháp', '0799 571 354
0327 580 399', 'MRHL20015', '(2082, 'Võ Thị Thùy Duyên', '2000-04-27', 'Nữ', 'Đồng Tháp', '0799 571 354
0327 580 399', 'MRHL20015', 140, 44, 669, '', '69000000', '2020-07-07', '', '2020-06-25', '', '34500000', '34500000', '', '', '', '', '', '', 'Admin', '2020-06-22 00:46:18'),', 44, 669, , '69000000', '2020-07-07', '34500000', '2020-06-25', '', '', '34500000', '', '', '', '', '', '', '', 'Admin', '2020-06-22 00:46:18'),</v>
      </c>
      <c r="J2073" s="58">
        <v>140</v>
      </c>
      <c r="K2073" s="58">
        <v>44</v>
      </c>
      <c r="L2073" s="58">
        <v>669</v>
      </c>
      <c r="M2073" s="83"/>
      <c r="N2073" s="85">
        <v>69000000</v>
      </c>
      <c r="O2073" s="56" t="s">
        <v>10067</v>
      </c>
      <c r="P2073" s="159">
        <v>34500000</v>
      </c>
      <c r="Q2073" s="124">
        <v>34500000</v>
      </c>
      <c r="R2073" s="124"/>
      <c r="S2073" s="49" t="s">
        <v>10033</v>
      </c>
      <c r="T2073" s="49"/>
      <c r="U2073" s="130"/>
      <c r="V2073" s="55"/>
      <c r="W2073" s="55"/>
      <c r="X2073" s="10"/>
      <c r="Y2073" s="10"/>
      <c r="Z2073" s="10"/>
    </row>
    <row r="2074" spans="1:26">
      <c r="A2074" s="10">
        <v>2083</v>
      </c>
      <c r="B2074" s="71" t="s">
        <v>10092</v>
      </c>
      <c r="C2074" s="50" t="s">
        <v>10093</v>
      </c>
      <c r="D2074" s="51" t="s">
        <v>2845</v>
      </c>
      <c r="E2074" s="71" t="s">
        <v>3141</v>
      </c>
      <c r="F2074" s="76" t="s">
        <v>10094</v>
      </c>
      <c r="G2074" s="60" t="s">
        <v>10095</v>
      </c>
      <c r="H2074" s="10" t="str">
        <f t="shared" si="33"/>
        <v>(2083, 'Lý Vĩnh Tân', '1999-11-12', 'Nam', 'Đồng Tháp', '0949 304 500
0939 162 273', 'MG1587MT', 24, 80, , 'KOCHI', '94000000', '2020-07-06', '', '2020-06-30', '2020-20-12', '50000000', '44000000', '', '', '', '', '', '', 'Admin', '2020-06-22 00:46:18'),</v>
      </c>
      <c r="I2074" s="10" t="str">
        <f t="shared" si="33"/>
        <v>(Lý Vĩnh Tân, '1999-11-12', 'Nam', 'Đồng Tháp', '0949 304 500
0939 162 273', 'MG1587MT', '(2083, 'Lý Vĩnh Tân', '1999-11-12', 'Nam', 'Đồng Tháp', '0949 304 500
0939 162 273', 'MG1587MT', 24, 80, , 'KOCHI', '94000000', '2020-07-06', '', '2020-06-30', '2020-20-12', '50000000', '44000000', '', '', '', '', '', '', 'Admin', '2020-06-22 00:46:18'),', 80, , KOCHI, '94000000', '2020-07-06', '50000000', '2020-06-30', '2020-20-12', '', '44000000', '', '', '', '', '', '', '', 'Admin', '2020-06-22 00:46:18'),</v>
      </c>
      <c r="J2074" s="58">
        <v>24</v>
      </c>
      <c r="K2074" s="58">
        <v>80</v>
      </c>
      <c r="L2074" s="58"/>
      <c r="M2074" s="83" t="s">
        <v>9845</v>
      </c>
      <c r="N2074" s="85">
        <v>94000000</v>
      </c>
      <c r="O2074" s="56" t="s">
        <v>10079</v>
      </c>
      <c r="P2074" s="159">
        <v>50000000</v>
      </c>
      <c r="Q2074" s="124">
        <v>44000000</v>
      </c>
      <c r="R2074" s="124"/>
      <c r="S2074" s="49" t="s">
        <v>10097</v>
      </c>
      <c r="T2074" s="49" t="s">
        <v>9945</v>
      </c>
      <c r="U2074" s="130"/>
      <c r="V2074" s="55"/>
      <c r="W2074" s="55"/>
      <c r="X2074" s="10"/>
      <c r="Y2074" s="10"/>
      <c r="Z2074" s="10"/>
    </row>
    <row r="2075" spans="1:26">
      <c r="A2075" s="10">
        <v>2084</v>
      </c>
      <c r="B2075" s="71" t="s">
        <v>10098</v>
      </c>
      <c r="C2075" s="50" t="s">
        <v>4320</v>
      </c>
      <c r="D2075" s="51" t="s">
        <v>2845</v>
      </c>
      <c r="E2075" s="71" t="s">
        <v>2928</v>
      </c>
      <c r="F2075" s="76" t="s">
        <v>10099</v>
      </c>
      <c r="G2075" s="60" t="s">
        <v>10095</v>
      </c>
      <c r="H2075" s="10" t="str">
        <f t="shared" si="33"/>
        <v>(2084, 'Trần Văn Thật', '1995-03-16', 'Nam', 'Bình Định', '0376 181 546
0378 410 913', 'MG1587MT', 24, 80, , 'KOCHI', '94000000', '2020- t-hẹ', '', '2020-06-30', '2020-20-12', '50000000', '44000000', '', '', '', '', '', '', 'Admin', '2020-06-22 00:46:18'),</v>
      </c>
      <c r="I2075" s="10" t="str">
        <f t="shared" si="33"/>
        <v>(Trần Văn Thật, '1995-03-16', 'Nam', 'Bình Định', '0376 181 546
0378 410 913', 'MG1587MT', '(2084, 'Trần Văn Thật', '1995-03-16', 'Nam', 'Bình Định', '0376 181 546
0378 410 913', 'MG1587MT', 24, 80, , 'KOCHI', '94000000', '2020- t-hẹ', '', '2020-06-30', '2020-20-12', '50000000', '44000000', '', '', '', '', '', '', 'Admin', '2020-06-22 00:46:18'),', 80, , KOCHI, '94000000', '2020- t-hẹ', '50000000', '2020-06-30', '2020-20-12', '', '44000000', '', '', '', '', '', '', '', 'Admin', '2020-06-22 00:46:18'),</v>
      </c>
      <c r="J2075" s="58">
        <v>24</v>
      </c>
      <c r="K2075" s="58">
        <v>80</v>
      </c>
      <c r="L2075" s="58"/>
      <c r="M2075" s="83" t="s">
        <v>9845</v>
      </c>
      <c r="N2075" s="85">
        <v>94000000</v>
      </c>
      <c r="O2075" s="56" t="s">
        <v>10100</v>
      </c>
      <c r="P2075" s="159">
        <v>50000000</v>
      </c>
      <c r="Q2075" s="124">
        <v>44000000</v>
      </c>
      <c r="R2075" s="124"/>
      <c r="S2075" s="49" t="s">
        <v>10097</v>
      </c>
      <c r="T2075" s="49" t="s">
        <v>9945</v>
      </c>
      <c r="U2075" s="130"/>
      <c r="V2075" s="55"/>
      <c r="W2075" s="55"/>
      <c r="X2075" s="10"/>
      <c r="Y2075" s="10"/>
      <c r="Z2075" s="10"/>
    </row>
    <row r="2076" spans="1:26">
      <c r="A2076" s="10">
        <v>2085</v>
      </c>
      <c r="B2076" s="71" t="s">
        <v>10101</v>
      </c>
      <c r="C2076" s="50" t="s">
        <v>6146</v>
      </c>
      <c r="D2076" s="51" t="s">
        <v>2845</v>
      </c>
      <c r="E2076" s="71" t="s">
        <v>2855</v>
      </c>
      <c r="F2076" s="76" t="s">
        <v>10102</v>
      </c>
      <c r="G2076" s="60" t="s">
        <v>10103</v>
      </c>
      <c r="H2076" s="10" t="str">
        <f t="shared" si="33"/>
        <v>(2085, 'Tăng Phước Thiện', '1996-05-08', 'Nam', 'Trà Vinh', '0335 479 553
0356 430 533', 'MR19201BS', 18, 24, 764, 'TOKYO', '99000000', '2020- t-hẹ', '', '2020-06-30', '', '22000000', '77000000', '', '', '', '', '', '', 'Admin', '2020-06-22 00:46:18'),</v>
      </c>
      <c r="I2076" s="10" t="str">
        <f t="shared" si="33"/>
        <v>(Tăng Phước Thiện, '1996-05-08', 'Nam', 'Trà Vinh', '0335 479 553
0356 430 533', 'MR19201BS', '(2085, 'Tăng Phước Thiện', '1996-05-08', 'Nam', 'Trà Vinh', '0335 479 553
0356 430 533', 'MR19201BS', 18, 24, 764, 'TOKYO', '99000000', '2020- t-hẹ', '', '2020-06-30', '', '22000000', '77000000', '', '', '', '', '', '', 'Admin', '2020-06-22 00:46:18'),', 24, 764, TOKYO, '99000000', '2020- t-hẹ', '22000000', '2020-06-30', '', '', '77000000', '', '', '', '', '', '', '', 'Admin', '2020-06-22 00:46:18'),</v>
      </c>
      <c r="J2076" s="58">
        <v>18</v>
      </c>
      <c r="K2076" s="58">
        <v>24</v>
      </c>
      <c r="L2076" s="58">
        <v>764</v>
      </c>
      <c r="M2076" s="83" t="s">
        <v>2823</v>
      </c>
      <c r="N2076" s="85">
        <v>99000000</v>
      </c>
      <c r="O2076" s="56" t="s">
        <v>10100</v>
      </c>
      <c r="P2076" s="159">
        <v>22000000</v>
      </c>
      <c r="Q2076" s="124">
        <v>77000000</v>
      </c>
      <c r="R2076" s="124"/>
      <c r="S2076" s="49" t="s">
        <v>10097</v>
      </c>
      <c r="T2076" s="49"/>
      <c r="U2076" s="130"/>
      <c r="V2076" s="55"/>
      <c r="W2076" s="55"/>
      <c r="X2076" s="10"/>
      <c r="Y2076" s="10"/>
      <c r="Z2076" s="10"/>
    </row>
    <row r="2077" spans="1:26">
      <c r="A2077" s="10">
        <v>2086</v>
      </c>
      <c r="B2077" s="71" t="s">
        <v>10105</v>
      </c>
      <c r="C2077" s="50" t="s">
        <v>10106</v>
      </c>
      <c r="D2077" s="51" t="s">
        <v>2845</v>
      </c>
      <c r="E2077" s="71" t="s">
        <v>3012</v>
      </c>
      <c r="F2077" s="76"/>
      <c r="G2077" s="60" t="s">
        <v>10107</v>
      </c>
      <c r="H2077" s="10" t="str">
        <f t="shared" si="33"/>
        <v>(2086, 'Nguyễn Trọng Duy', '1991-05-02', 'Nam', 'Nghệ An', '', 'MR20051', 25, 55, 765, 'HIROSHIMA', '92000000', '', '', '2020-07-03', '', '50000000', '42000000', '', '', '', '', '', '', 'Admin', '2020-06-22 00:46:18'),</v>
      </c>
      <c r="I2077" s="10" t="str">
        <f t="shared" si="33"/>
        <v>(Nguyễn Trọng Duy, '1991-05-02', 'Nam', 'Nghệ An', '', 'MR20051', '(2086, 'Nguyễn Trọng Duy', '1991-05-02', 'Nam', 'Nghệ An', '', 'MR20051', 25, 55, 765, 'HIROSHIMA', '92000000', '', '', '2020-07-03', '', '50000000', '42000000', '', '', '', '', '', '', 'Admin', '2020-06-22 00:46:18'),', 55, 765, HIROSHIMA, '92000000', '', '50000000', '2020-07-03', '', '', '42000000', '', '', '', '', '', '', '', 'Admin', '2020-06-22 00:46:18'),</v>
      </c>
      <c r="J2077" s="58">
        <v>25</v>
      </c>
      <c r="K2077" s="58">
        <v>55</v>
      </c>
      <c r="L2077" s="58">
        <v>765</v>
      </c>
      <c r="M2077" s="83" t="s">
        <v>4897</v>
      </c>
      <c r="N2077" s="85">
        <v>92000000</v>
      </c>
      <c r="O2077" s="56"/>
      <c r="P2077" s="159">
        <v>50000000</v>
      </c>
      <c r="Q2077" s="124">
        <v>42000000</v>
      </c>
      <c r="R2077" s="124"/>
      <c r="S2077" s="49" t="s">
        <v>10063</v>
      </c>
      <c r="T2077" s="49"/>
      <c r="U2077" s="130"/>
      <c r="V2077" s="55"/>
      <c r="W2077" s="55"/>
      <c r="X2077" s="10"/>
      <c r="Y2077" s="10"/>
      <c r="Z2077" s="10"/>
    </row>
    <row r="2078" spans="1:26">
      <c r="A2078" s="10">
        <v>2087</v>
      </c>
      <c r="B2078" s="71" t="s">
        <v>10109</v>
      </c>
      <c r="C2078" s="50" t="s">
        <v>10110</v>
      </c>
      <c r="D2078" s="51" t="s">
        <v>2845</v>
      </c>
      <c r="E2078" s="71" t="s">
        <v>3597</v>
      </c>
      <c r="F2078" s="76" t="s">
        <v>10111</v>
      </c>
      <c r="G2078" s="60" t="s">
        <v>10107</v>
      </c>
      <c r="H2078" s="10" t="str">
        <f t="shared" si="33"/>
        <v>(2087, 'Trần Văn Luân', '1995-01-15', 'Nam', 'Thái Bình', '0364 363 563
0372 455 290', 'MR20051', 25, 55, 765, 'HIROSHIMA', '92000000', '2020-07-13', '', '2020-07-03', '', '50000000', '42000000', '', '', '', '', '', '', 'Admin', '2020-06-22 00:46:18'),</v>
      </c>
      <c r="I2078" s="10" t="str">
        <f t="shared" si="33"/>
        <v>(Trần Văn Luân, '1995-01-15', 'Nam', 'Thái Bình', '0364 363 563
0372 455 290', 'MR20051', '(2087, 'Trần Văn Luân', '1995-01-15', 'Nam', 'Thái Bình', '0364 363 563
0372 455 290', 'MR20051', 25, 55, 765, 'HIROSHIMA', '92000000', '2020-07-13', '', '2020-07-03', '', '50000000', '42000000', '', '', '', '', '', '', 'Admin', '2020-06-22 00:46:18'),', 55, 765, HIROSHIMA, '92000000', '2020-07-13', '50000000', '2020-07-03', '', '', '42000000', '', '', '', '', '', '', '', 'Admin', '2020-06-22 00:46:18'),</v>
      </c>
      <c r="J2078" s="58">
        <v>25</v>
      </c>
      <c r="K2078" s="58">
        <v>55</v>
      </c>
      <c r="L2078" s="58">
        <v>765</v>
      </c>
      <c r="M2078" s="83" t="s">
        <v>4897</v>
      </c>
      <c r="N2078" s="85">
        <v>92000000</v>
      </c>
      <c r="O2078" s="56" t="s">
        <v>10082</v>
      </c>
      <c r="P2078" s="159">
        <v>50000000</v>
      </c>
      <c r="Q2078" s="124">
        <v>42000000</v>
      </c>
      <c r="R2078" s="124"/>
      <c r="S2078" s="49" t="s">
        <v>10063</v>
      </c>
      <c r="T2078" s="49"/>
      <c r="U2078" s="130"/>
      <c r="V2078" s="55"/>
      <c r="W2078" s="55"/>
      <c r="X2078" s="10"/>
      <c r="Y2078" s="10"/>
      <c r="Z2078" s="10"/>
    </row>
    <row r="2079" spans="1:26">
      <c r="A2079" s="10">
        <v>2088</v>
      </c>
      <c r="B2079" s="71" t="s">
        <v>10112</v>
      </c>
      <c r="C2079" s="50" t="s">
        <v>10113</v>
      </c>
      <c r="D2079" s="51" t="s">
        <v>2845</v>
      </c>
      <c r="E2079" s="71" t="s">
        <v>3141</v>
      </c>
      <c r="F2079" s="76" t="s">
        <v>10114</v>
      </c>
      <c r="G2079" s="60" t="s">
        <v>10107</v>
      </c>
      <c r="H2079" s="10" t="str">
        <f t="shared" si="33"/>
        <v>(2088, 'Nguyễn Hoàng Tam Cương', '2000-03-01', 'Nam', 'Đồng Tháp', '0362 949 201
0918 571 933', 'MR20051', 25, 55, 765, 'HIROSHIMA', '92000000', '', '', '2020-07-03', '', '30000000', '62000000', '', '', '', '', '', '', 'Admin', '2020-06-22 00:46:18'),</v>
      </c>
      <c r="I2079" s="10" t="str">
        <f t="shared" si="33"/>
        <v>(Nguyễn Hoàng Tam Cương, '2000-03-01', 'Nam', 'Đồng Tháp', '0362 949 201
0918 571 933', 'MR20051', '(2088, 'Nguyễn Hoàng Tam Cương', '2000-03-01', 'Nam', 'Đồng Tháp', '0362 949 201
0918 571 933', 'MR20051', 25, 55, 765, 'HIROSHIMA', '92000000', '', '', '2020-07-03', '', '30000000', '62000000', '', '', '', '', '', '', 'Admin', '2020-06-22 00:46:18'),', 55, 765, HIROSHIMA, '92000000', '', '30000000', '2020-07-03', '', '', '62000000', '', '', '', '', '', '', '', 'Admin', '2020-06-22 00:46:18'),</v>
      </c>
      <c r="J2079" s="58">
        <v>25</v>
      </c>
      <c r="K2079" s="58">
        <v>55</v>
      </c>
      <c r="L2079" s="58">
        <v>765</v>
      </c>
      <c r="M2079" s="83" t="s">
        <v>4897</v>
      </c>
      <c r="N2079" s="85">
        <v>92000000</v>
      </c>
      <c r="O2079" s="56"/>
      <c r="P2079" s="159">
        <v>30000000</v>
      </c>
      <c r="Q2079" s="124">
        <v>62000000</v>
      </c>
      <c r="R2079" s="124"/>
      <c r="S2079" s="49" t="s">
        <v>10063</v>
      </c>
      <c r="T2079" s="49"/>
      <c r="U2079" s="130"/>
      <c r="V2079" s="55"/>
      <c r="W2079" s="55"/>
      <c r="X2079" s="10"/>
      <c r="Y2079" s="10"/>
      <c r="Z2079" s="10"/>
    </row>
    <row r="2080" spans="1:26">
      <c r="A2080" s="10">
        <v>2089</v>
      </c>
      <c r="B2080" s="71" t="s">
        <v>10115</v>
      </c>
      <c r="C2080" s="50" t="s">
        <v>10116</v>
      </c>
      <c r="D2080" s="51" t="s">
        <v>2845</v>
      </c>
      <c r="E2080" s="71" t="s">
        <v>2846</v>
      </c>
      <c r="F2080" s="76" t="s">
        <v>10117</v>
      </c>
      <c r="G2080" s="60" t="s">
        <v>10118</v>
      </c>
      <c r="H2080" s="10" t="str">
        <f t="shared" si="33"/>
        <v>(2089, 'Nguyễn Hoàng Khắc Huy', '1996-06-13', 'Nam', 'Bến Tre', '0356 054 480
0981 770 753', 'MR20052', 93, 4, 136, 'TOTTORI', '103000000', '2020-06-10', '', '2020-07-07', '', '50000000', '53000000', '', '', '', '', '', '', 'Admin', '2020-06-22 00:46:18'),</v>
      </c>
      <c r="I2080" s="10" t="str">
        <f t="shared" si="33"/>
        <v>(Nguyễn Hoàng Khắc Huy, '1996-06-13', 'Nam', 'Bến Tre', '0356 054 480
0981 770 753', 'MR20052', '(2089, 'Nguyễn Hoàng Khắc Huy', '1996-06-13', 'Nam', 'Bến Tre', '0356 054 480
0981 770 753', 'MR20052', 93, 4, 136, 'TOTTORI', '103000000', '2020-06-10', '', '2020-07-07', '', '50000000', '53000000', '', '', '', '', '', '', 'Admin', '2020-06-22 00:46:18'),', 4, 136, TOTTORI, '103000000', '2020-06-10', '50000000', '2020-07-07', '', '', '53000000', '', '', '', '', '', '', '', 'Admin', '2020-06-22 00:46:18'),</v>
      </c>
      <c r="J2080" s="58">
        <v>93</v>
      </c>
      <c r="K2080" s="58">
        <v>4</v>
      </c>
      <c r="L2080" s="58">
        <v>136</v>
      </c>
      <c r="M2080" s="83" t="s">
        <v>3431</v>
      </c>
      <c r="N2080" s="85">
        <v>103000000</v>
      </c>
      <c r="O2080" s="56" t="s">
        <v>9870</v>
      </c>
      <c r="P2080" s="159">
        <v>50000000</v>
      </c>
      <c r="Q2080" s="124">
        <v>53000000</v>
      </c>
      <c r="R2080" s="124"/>
      <c r="S2080" s="49" t="s">
        <v>10067</v>
      </c>
      <c r="T2080" s="49"/>
      <c r="U2080" s="130"/>
      <c r="V2080" s="55"/>
      <c r="W2080" s="55"/>
      <c r="X2080" s="10"/>
      <c r="Y2080" s="10"/>
      <c r="Z2080" s="10"/>
    </row>
    <row r="2081" spans="1:26">
      <c r="A2081" s="10">
        <v>2090</v>
      </c>
      <c r="B2081" s="71" t="s">
        <v>10119</v>
      </c>
      <c r="C2081" s="50" t="s">
        <v>10120</v>
      </c>
      <c r="D2081" s="51" t="s">
        <v>2845</v>
      </c>
      <c r="E2081" s="71" t="s">
        <v>3104</v>
      </c>
      <c r="F2081" s="76" t="s">
        <v>10121</v>
      </c>
      <c r="G2081" s="60" t="s">
        <v>10118</v>
      </c>
      <c r="H2081" s="10" t="str">
        <f t="shared" si="33"/>
        <v>(2090, 'Trịnh Hoàng Quân', '1996-04-06', 'Nam', 'An Giang', '0346 766 628
0856 460 181', 'MR20052', 93, 4, 136, 'TOTTORI', '103000000', '2020-06-10', '', '2020-07-07', '', '30000000', '73000000', '', '', '', '', '', '', 'Admin', '2020-06-22 00:46:18'),</v>
      </c>
      <c r="I2081" s="10" t="str">
        <f t="shared" si="33"/>
        <v>(Trịnh Hoàng Quân, '1996-04-06', 'Nam', 'An Giang', '0346 766 628
0856 460 181', 'MR20052', '(2090, 'Trịnh Hoàng Quân', '1996-04-06', 'Nam', 'An Giang', '0346 766 628
0856 460 181', 'MR20052', 93, 4, 136, 'TOTTORI', '103000000', '2020-06-10', '', '2020-07-07', '', '30000000', '73000000', '', '', '', '', '', '', 'Admin', '2020-06-22 00:46:18'),', 4, 136, TOTTORI, '103000000', '2020-06-10', '30000000', '2020-07-07', '', '', '73000000', '', '', '', '', '', '', '', 'Admin', '2020-06-22 00:46:18'),</v>
      </c>
      <c r="J2081" s="58">
        <v>93</v>
      </c>
      <c r="K2081" s="58">
        <v>4</v>
      </c>
      <c r="L2081" s="58">
        <v>136</v>
      </c>
      <c r="M2081" s="83" t="s">
        <v>3431</v>
      </c>
      <c r="N2081" s="85">
        <v>103000000</v>
      </c>
      <c r="O2081" s="56" t="s">
        <v>9870</v>
      </c>
      <c r="P2081" s="159">
        <v>30000000</v>
      </c>
      <c r="Q2081" s="124">
        <v>73000000</v>
      </c>
      <c r="R2081" s="124"/>
      <c r="S2081" s="49" t="s">
        <v>10067</v>
      </c>
      <c r="T2081" s="49"/>
      <c r="U2081" s="130"/>
      <c r="V2081" s="55"/>
      <c r="W2081" s="55"/>
      <c r="X2081" s="10"/>
      <c r="Y2081" s="10"/>
      <c r="Z2081" s="10"/>
    </row>
    <row r="2082" spans="1:26">
      <c r="A2082" s="10">
        <v>2091</v>
      </c>
      <c r="B2082" s="71" t="s">
        <v>10122</v>
      </c>
      <c r="C2082" s="50" t="s">
        <v>7506</v>
      </c>
      <c r="D2082" s="51" t="s">
        <v>2845</v>
      </c>
      <c r="E2082" s="71" t="s">
        <v>3104</v>
      </c>
      <c r="F2082" s="76" t="s">
        <v>10123</v>
      </c>
      <c r="G2082" s="60" t="s">
        <v>10124</v>
      </c>
      <c r="H2082" s="10" t="str">
        <f t="shared" si="33"/>
        <v>(2091, 'Nguyễn Ngọc Thiệt', '1999-12-07', 'Nam', 'An Giang', '0356 441 552
0986 744 852', 'MR20053', 128, 19, 347, '', '103000000', '2019-10-28', '', '2020-07-07', '2021-20-01', '30000000', '73000000', '', '', '', '', '', '', 'Admin', '2020-06-22 00:46:18'),</v>
      </c>
      <c r="I2082" s="10" t="str">
        <f t="shared" si="33"/>
        <v>(Nguyễn Ngọc Thiệt, '1999-12-07', 'Nam', 'An Giang', '0356 441 552
0986 744 852', 'MR20053', '(2091, 'Nguyễn Ngọc Thiệt', '1999-12-07', 'Nam', 'An Giang', '0356 441 552
0986 744 852', 'MR20053', 128, 19, 347, '', '103000000', '2019-10-28', '', '2020-07-07', '2021-20-01', '30000000', '73000000', '', '', '', '', '', '', 'Admin', '2020-06-22 00:46:18'),', 19, 347, , '103000000', '2019-10-28', '30000000', '2020-07-07', '2021-20-01', '', '73000000', '', '', '', '', '', '', '', 'Admin', '2020-06-22 00:46:18'),</v>
      </c>
      <c r="J2082" s="58">
        <v>128</v>
      </c>
      <c r="K2082" s="58">
        <v>19</v>
      </c>
      <c r="L2082" s="58">
        <v>347</v>
      </c>
      <c r="M2082" s="83"/>
      <c r="N2082" s="85">
        <v>103000000</v>
      </c>
      <c r="O2082" s="56" t="s">
        <v>6903</v>
      </c>
      <c r="P2082" s="159">
        <v>30000000</v>
      </c>
      <c r="Q2082" s="124">
        <v>73000000</v>
      </c>
      <c r="R2082" s="124"/>
      <c r="S2082" s="49" t="s">
        <v>10067</v>
      </c>
      <c r="T2082" s="49" t="s">
        <v>10126</v>
      </c>
      <c r="U2082" s="130"/>
      <c r="V2082" s="55"/>
      <c r="W2082" s="55"/>
      <c r="X2082" s="10"/>
      <c r="Y2082" s="10"/>
      <c r="Z2082" s="10"/>
    </row>
    <row r="2083" spans="1:26">
      <c r="A2083" s="10">
        <v>2092</v>
      </c>
      <c r="B2083" s="71" t="s">
        <v>4691</v>
      </c>
      <c r="C2083" s="50" t="s">
        <v>10127</v>
      </c>
      <c r="D2083" s="51" t="s">
        <v>2845</v>
      </c>
      <c r="E2083" s="71" t="s">
        <v>2830</v>
      </c>
      <c r="F2083" s="76" t="s">
        <v>10128</v>
      </c>
      <c r="G2083" s="60" t="s">
        <v>10129</v>
      </c>
      <c r="H2083" s="10" t="str">
        <f t="shared" si="33"/>
        <v>(2092, 'Nguyễn Văn Toàn', '1995-04-19', 'Nam', 'Tây Ninh', '0346 550 275
0377 283 774', 'MR20054', 44, 29, 513, 'HIROSHIMA', '99000000', '', '', '2020-07-11', '', '50000000', '49000000', '', '', '', '', '', '', 'Admin', '2020-06-22 00:46:18'),</v>
      </c>
      <c r="I2083" s="10" t="str">
        <f t="shared" si="33"/>
        <v>(Nguyễn Văn Toàn, '1995-04-19', 'Nam', 'Tây Ninh', '0346 550 275
0377 283 774', 'MR20054', '(2092, 'Nguyễn Văn Toàn', '1995-04-19', 'Nam', 'Tây Ninh', '0346 550 275
0377 283 774', 'MR20054', 44, 29, 513, 'HIROSHIMA', '99000000', '', '', '2020-07-11', '', '50000000', '49000000', '', '', '', '', '', '', 'Admin', '2020-06-22 00:46:18'),', 29, 513, HIROSHIMA, '99000000', '', '50000000', '2020-07-11', '', '', '49000000', '', '', '', '', '', '', '', 'Admin', '2020-06-22 00:46:18'),</v>
      </c>
      <c r="J2083" s="58">
        <v>44</v>
      </c>
      <c r="K2083" s="58">
        <v>29</v>
      </c>
      <c r="L2083" s="58">
        <v>513</v>
      </c>
      <c r="M2083" s="83" t="s">
        <v>4897</v>
      </c>
      <c r="N2083" s="85">
        <v>99000000</v>
      </c>
      <c r="O2083" s="56"/>
      <c r="P2083" s="159">
        <v>50000000</v>
      </c>
      <c r="Q2083" s="124">
        <v>49000000</v>
      </c>
      <c r="R2083" s="124"/>
      <c r="S2083" s="49" t="s">
        <v>10130</v>
      </c>
      <c r="T2083" s="49"/>
      <c r="U2083" s="130"/>
      <c r="V2083" s="55"/>
      <c r="W2083" s="55"/>
      <c r="X2083" s="10"/>
      <c r="Y2083" s="10"/>
      <c r="Z2083" s="10"/>
    </row>
    <row r="2084" spans="1:26">
      <c r="A2084" s="10">
        <v>2093</v>
      </c>
      <c r="B2084" s="71" t="s">
        <v>10131</v>
      </c>
      <c r="C2084" s="50" t="s">
        <v>3242</v>
      </c>
      <c r="D2084" s="51" t="s">
        <v>2845</v>
      </c>
      <c r="E2084" s="71" t="s">
        <v>2928</v>
      </c>
      <c r="F2084" s="76" t="s">
        <v>10132</v>
      </c>
      <c r="G2084" s="60" t="s">
        <v>10129</v>
      </c>
      <c r="H2084" s="10" t="str">
        <f t="shared" si="33"/>
        <v>(2093, 'Văn Thành Giáp', '1994-05-20', 'Nam', 'Bình Định', '0984 778 248
0377 092 443', 'MR20054', 44, 29, 513, 'HIROSHIMA', '99000000', '', '', '2020-07-11', '', '', '99000000', '', '', '', '', '', '', 'Admin', '2020-06-22 00:46:18'),</v>
      </c>
      <c r="I2084" s="10" t="str">
        <f t="shared" si="33"/>
        <v>(Văn Thành Giáp, '1994-05-20', 'Nam', 'Bình Định', '0984 778 248
0377 092 443', 'MR20054', '(2093, 'Văn Thành Giáp', '1994-05-20', 'Nam', 'Bình Định', '0984 778 248
0377 092 443', 'MR20054', 44, 29, 513, 'HIROSHIMA', '99000000', '', '', '2020-07-11', '', '', '99000000', '', '', '', '', '', '', 'Admin', '2020-06-22 00:46:18'),', 29, 513, HIROSHIMA, '99000000', '', '', '2020-07-11', '', '', '99000000', '', '', '', '', '', '', '', 'Admin', '2020-06-22 00:46:18'),</v>
      </c>
      <c r="J2084" s="58">
        <v>44</v>
      </c>
      <c r="K2084" s="58">
        <v>29</v>
      </c>
      <c r="L2084" s="58">
        <v>513</v>
      </c>
      <c r="M2084" s="83" t="s">
        <v>4897</v>
      </c>
      <c r="N2084" s="85">
        <v>99000000</v>
      </c>
      <c r="O2084" s="56"/>
      <c r="P2084" s="159"/>
      <c r="Q2084" s="124">
        <v>99000000</v>
      </c>
      <c r="R2084" s="124"/>
      <c r="S2084" s="49" t="s">
        <v>10130</v>
      </c>
      <c r="T2084" s="49"/>
      <c r="U2084" s="130"/>
      <c r="V2084" s="55"/>
      <c r="W2084" s="55"/>
      <c r="X2084" s="10"/>
      <c r="Y2084" s="10"/>
      <c r="Z2084" s="10"/>
    </row>
    <row r="2085" spans="1:26">
      <c r="A2085" s="10">
        <v>2094</v>
      </c>
      <c r="B2085" s="54" t="s">
        <v>10133</v>
      </c>
      <c r="C2085" s="50" t="s">
        <v>10134</v>
      </c>
      <c r="D2085" s="51" t="s">
        <v>2845</v>
      </c>
      <c r="E2085" s="59" t="s">
        <v>5572</v>
      </c>
      <c r="F2085" s="69"/>
      <c r="G2085" s="49" t="s">
        <v>10135</v>
      </c>
      <c r="H2085" s="10" t="str">
        <f t="shared" si="33"/>
        <v>(2094, 'Nguyễn Xuân Chiến', '1987-04-07', 'Nam', 'HÀ NỘI', '', 'MG893MR', 25, 59, 766, 'HIROSHIMA', '', '', '', '', '2020-03-07', '', '0', 'HÀ NỘI MUA', '15000', '5000', '', '', '', 'Admin', '2020-06-22 00:46:18'),</v>
      </c>
      <c r="I2085" s="10" t="str">
        <f t="shared" si="33"/>
        <v>(Nguyễn Xuân Chiến, '1987-04-07', 'Nam', 'HÀ NỘI', '', 'MG893MR', '(2094, 'Nguyễn Xuân Chiến', '1987-04-07', 'Nam', 'HÀ NỘI', '', 'MG893MR', 25, 59, 766, 'HIROSHIMA', '', '', '', '', '2020-03-07', '', '0', 'HÀ NỘI MUA', '15000', '5000', '', '', '', 'Admin', '2020-06-22 00:46:18'),', 59, 766, HIROSHIMA, '', '', '', '', '2020-03-07', 'HÀ NỘI MUA', '0', '', '15000', '5000', '', '', '', '', 'Admin', '2020-06-22 00:46:18'),</v>
      </c>
      <c r="J2085" s="58">
        <v>25</v>
      </c>
      <c r="K2085" s="58">
        <v>59</v>
      </c>
      <c r="L2085" s="58">
        <v>766</v>
      </c>
      <c r="M2085" s="49" t="s">
        <v>4897</v>
      </c>
      <c r="N2085" s="55"/>
      <c r="O2085" s="56"/>
      <c r="P2085" s="159"/>
      <c r="Q2085" s="124">
        <v>0</v>
      </c>
      <c r="R2085" s="124"/>
      <c r="S2085" s="49"/>
      <c r="T2085" s="49" t="s">
        <v>10137</v>
      </c>
      <c r="U2085" s="129" t="s">
        <v>10138</v>
      </c>
      <c r="V2085" s="57">
        <v>15000</v>
      </c>
      <c r="W2085" s="84">
        <v>5000</v>
      </c>
      <c r="X2085" s="10"/>
      <c r="Y2085" s="10"/>
      <c r="Z2085" s="10"/>
    </row>
    <row r="2086" spans="1:26">
      <c r="A2086" s="10">
        <v>2095</v>
      </c>
      <c r="B2086" s="54" t="s">
        <v>10139</v>
      </c>
      <c r="C2086" s="50" t="s">
        <v>10140</v>
      </c>
      <c r="D2086" s="51" t="s">
        <v>2845</v>
      </c>
      <c r="E2086" s="59" t="s">
        <v>10141</v>
      </c>
      <c r="F2086" s="69"/>
      <c r="G2086" s="49" t="s">
        <v>10135</v>
      </c>
      <c r="H2086" s="10" t="str">
        <f t="shared" si="33"/>
        <v>(2095, 'Nguyễn Duy Dũng', '1989-02-15', 'Nam', 'VĨNH PHÚC', '', 'MG893MR', 25, 59, 766, 'HIROSHIMA', '', '', '', '', '2020-03-07', '', '0', 'HÀ NỘI MUA', '15000', '5000', '', '', '', 'Admin', '2020-06-22 00:46:18'),</v>
      </c>
      <c r="I2086" s="10" t="str">
        <f t="shared" si="33"/>
        <v>(Nguyễn Duy Dũng, '1989-02-15', 'Nam', 'VĨNH PHÚC', '', 'MG893MR', '(2095, 'Nguyễn Duy Dũng', '1989-02-15', 'Nam', 'VĨNH PHÚC', '', 'MG893MR', 25, 59, 766, 'HIROSHIMA', '', '', '', '', '2020-03-07', '', '0', 'HÀ NỘI MUA', '15000', '5000', '', '', '', 'Admin', '2020-06-22 00:46:18'),', 59, 766, HIROSHIMA, '', '', '', '', '2020-03-07', 'HÀ NỘI MUA', '0', '', '15000', '5000', '', '', '', '', 'Admin', '2020-06-22 00:46:18'),</v>
      </c>
      <c r="J2086" s="58">
        <v>25</v>
      </c>
      <c r="K2086" s="58">
        <v>59</v>
      </c>
      <c r="L2086" s="58">
        <v>766</v>
      </c>
      <c r="M2086" s="49" t="s">
        <v>4897</v>
      </c>
      <c r="N2086" s="55"/>
      <c r="O2086" s="56"/>
      <c r="P2086" s="159"/>
      <c r="Q2086" s="124">
        <v>0</v>
      </c>
      <c r="R2086" s="124"/>
      <c r="S2086" s="49"/>
      <c r="T2086" s="49" t="s">
        <v>10137</v>
      </c>
      <c r="U2086" s="129" t="s">
        <v>10138</v>
      </c>
      <c r="V2086" s="57">
        <v>15000</v>
      </c>
      <c r="W2086" s="84">
        <v>5000</v>
      </c>
      <c r="X2086" s="10"/>
      <c r="Y2086" s="10"/>
      <c r="Z2086" s="10"/>
    </row>
    <row r="2087" spans="1:26">
      <c r="A2087" s="10">
        <v>2096</v>
      </c>
      <c r="B2087" s="10" t="s">
        <v>10142</v>
      </c>
      <c r="C2087" s="50" t="s">
        <v>10143</v>
      </c>
      <c r="D2087" s="51" t="s">
        <v>2845</v>
      </c>
      <c r="E2087" s="10" t="s">
        <v>4594</v>
      </c>
      <c r="F2087" s="69"/>
      <c r="G2087" s="49" t="s">
        <v>10144</v>
      </c>
      <c r="H2087" s="10" t="str">
        <f t="shared" si="33"/>
        <v>(2096, 'Cao Ngọc Dũng', '1988-11-12', 'Nam', 'Hà Nam', '', 'MG1125MR', 40, 59, 767, 'HIROSHIMA', '', '', '', '2019-11-28', '2020-02-19', '', '0', 'HÀ NỘI MUA', '15000', '5000', '', '', '', 'Admin', '2020-06-22 00:46:18'),</v>
      </c>
      <c r="I2087" s="10" t="str">
        <f t="shared" si="33"/>
        <v>(Cao Ngọc Dũng, '1988-11-12', 'Nam', 'Hà Nam', '', 'MG1125MR', '(2096, 'Cao Ngọc Dũng', '1988-11-12', 'Nam', 'Hà Nam', '', 'MG1125MR', 40, 59, 767, 'HIROSHIMA', '', '', '', '2019-11-28', '2020-02-19', '', '0', 'HÀ NỘI MUA', '15000', '5000', '', '', '', 'Admin', '2020-06-22 00:46:18'),', 59, 767, HIROSHIMA, '', '', '', '2019-11-28', '2020-02-19', 'HÀ NỘI MUA', '0', '', '15000', '5000', '', '', '', '', 'Admin', '2020-06-22 00:46:18'),</v>
      </c>
      <c r="J2087" s="58">
        <v>40</v>
      </c>
      <c r="K2087" s="58">
        <v>59</v>
      </c>
      <c r="L2087" s="58">
        <v>767</v>
      </c>
      <c r="M2087" s="49" t="s">
        <v>4897</v>
      </c>
      <c r="N2087" s="55"/>
      <c r="O2087" s="56"/>
      <c r="P2087" s="159"/>
      <c r="Q2087" s="124">
        <v>0</v>
      </c>
      <c r="R2087" s="124"/>
      <c r="S2087" s="49" t="s">
        <v>8606</v>
      </c>
      <c r="T2087" s="49" t="s">
        <v>3918</v>
      </c>
      <c r="U2087" s="129" t="s">
        <v>10138</v>
      </c>
      <c r="V2087" s="57">
        <v>15000</v>
      </c>
      <c r="W2087" s="84">
        <v>5000</v>
      </c>
      <c r="X2087" s="10"/>
      <c r="Y2087" s="10"/>
      <c r="Z2087" s="10"/>
    </row>
    <row r="2088" spans="1:26">
      <c r="A2088" s="10">
        <v>2097</v>
      </c>
      <c r="B2088" s="10" t="s">
        <v>10146</v>
      </c>
      <c r="C2088" s="50" t="s">
        <v>10147</v>
      </c>
      <c r="D2088" s="51" t="s">
        <v>2845</v>
      </c>
      <c r="E2088" s="10" t="s">
        <v>5896</v>
      </c>
      <c r="F2088" s="69"/>
      <c r="G2088" s="49" t="s">
        <v>10144</v>
      </c>
      <c r="H2088" s="10" t="str">
        <f t="shared" si="33"/>
        <v>(2097, 'Nguyễn Hữu Dương', '1997-05-17', 'Nam', 'Hà Tĩnh', '', 'MG1125MR', 40, 59, 767, 'HIROSHIMA', '', '', '', '2019-11-28', '2020-02-19', '', '0', 'HÀ NỘI MUA', '15000', '5000', '', '', '', 'Admin', '2020-06-22 00:46:18'),</v>
      </c>
      <c r="I2088" s="10" t="str">
        <f t="shared" si="33"/>
        <v>(Nguyễn Hữu Dương, '1997-05-17', 'Nam', 'Hà Tĩnh', '', 'MG1125MR', '(2097, 'Nguyễn Hữu Dương', '1997-05-17', 'Nam', 'Hà Tĩnh', '', 'MG1125MR', 40, 59, 767, 'HIROSHIMA', '', '', '', '2019-11-28', '2020-02-19', '', '0', 'HÀ NỘI MUA', '15000', '5000', '', '', '', 'Admin', '2020-06-22 00:46:18'),', 59, 767, HIROSHIMA, '', '', '', '2019-11-28', '2020-02-19', 'HÀ NỘI MUA', '0', '', '15000', '5000', '', '', '', '', 'Admin', '2020-06-22 00:46:18'),</v>
      </c>
      <c r="J2088" s="58">
        <v>40</v>
      </c>
      <c r="K2088" s="58">
        <v>59</v>
      </c>
      <c r="L2088" s="58">
        <v>767</v>
      </c>
      <c r="M2088" s="49" t="s">
        <v>4897</v>
      </c>
      <c r="N2088" s="55"/>
      <c r="O2088" s="56"/>
      <c r="P2088" s="159"/>
      <c r="Q2088" s="124">
        <v>0</v>
      </c>
      <c r="R2088" s="124"/>
      <c r="S2088" s="49" t="s">
        <v>8606</v>
      </c>
      <c r="T2088" s="49" t="s">
        <v>3918</v>
      </c>
      <c r="U2088" s="129" t="s">
        <v>10138</v>
      </c>
      <c r="V2088" s="57">
        <v>15000</v>
      </c>
      <c r="W2088" s="84">
        <v>5000</v>
      </c>
      <c r="X2088" s="10"/>
      <c r="Y2088" s="10"/>
      <c r="Z2088" s="10"/>
    </row>
    <row r="2089" spans="1:26">
      <c r="A2089" s="10">
        <v>2098</v>
      </c>
      <c r="B2089" s="10" t="s">
        <v>7674</v>
      </c>
      <c r="C2089" s="50" t="s">
        <v>7295</v>
      </c>
      <c r="D2089" s="51" t="s">
        <v>2845</v>
      </c>
      <c r="E2089" s="10" t="s">
        <v>3789</v>
      </c>
      <c r="F2089" s="69"/>
      <c r="G2089" s="49" t="s">
        <v>10144</v>
      </c>
      <c r="H2089" s="10" t="str">
        <f t="shared" si="33"/>
        <v>(2098, 'Lê Văn Bình', '1997-06-15', 'Nam', 'Phú Thọ', '', 'MG1125MR', 40, 59, 767, 'HIROSHIMA', '', '', '', '2019-11-28', '2020-02-19', '', '0', 'HÀ NỘI MUA', '15000', '5000', '', '', '', 'Admin', '2020-06-22 00:46:18'),</v>
      </c>
      <c r="I2089" s="10" t="str">
        <f t="shared" si="33"/>
        <v>(Lê Văn Bình, '1997-06-15', 'Nam', 'Phú Thọ', '', 'MG1125MR', '(2098, 'Lê Văn Bình', '1997-06-15', 'Nam', 'Phú Thọ', '', 'MG1125MR', 40, 59, 767, 'HIROSHIMA', '', '', '', '2019-11-28', '2020-02-19', '', '0', 'HÀ NỘI MUA', '15000', '5000', '', '', '', 'Admin', '2020-06-22 00:46:18'),', 59, 767, HIROSHIMA, '', '', '', '2019-11-28', '2020-02-19', 'HÀ NỘI MUA', '0', '', '15000', '5000', '', '', '', '', 'Admin', '2020-06-22 00:46:18'),</v>
      </c>
      <c r="J2089" s="58">
        <v>40</v>
      </c>
      <c r="K2089" s="58">
        <v>59</v>
      </c>
      <c r="L2089" s="58">
        <v>767</v>
      </c>
      <c r="M2089" s="49" t="s">
        <v>4897</v>
      </c>
      <c r="N2089" s="55"/>
      <c r="O2089" s="56"/>
      <c r="P2089" s="159"/>
      <c r="Q2089" s="124">
        <v>0</v>
      </c>
      <c r="R2089" s="124"/>
      <c r="S2089" s="49" t="s">
        <v>8606</v>
      </c>
      <c r="T2089" s="49" t="s">
        <v>3918</v>
      </c>
      <c r="U2089" s="129" t="s">
        <v>10138</v>
      </c>
      <c r="V2089" s="57">
        <v>15000</v>
      </c>
      <c r="W2089" s="84">
        <v>5000</v>
      </c>
      <c r="X2089" s="10"/>
      <c r="Y2089" s="10"/>
      <c r="Z2089" s="10"/>
    </row>
    <row r="2090" spans="1:26">
      <c r="A2090" s="10">
        <v>2099</v>
      </c>
      <c r="B2090" s="10" t="s">
        <v>10148</v>
      </c>
      <c r="C2090" s="50" t="s">
        <v>5592</v>
      </c>
      <c r="D2090" s="51" t="s">
        <v>2845</v>
      </c>
      <c r="E2090" s="10" t="s">
        <v>3789</v>
      </c>
      <c r="F2090" s="69"/>
      <c r="G2090" s="49" t="s">
        <v>10149</v>
      </c>
      <c r="H2090" s="10" t="str">
        <f t="shared" si="33"/>
        <v>(2099, 'Đỗ Văn Trường', '1997-08-10', 'Nam', 'Phú Thọ', '', 'MG1256MR', 102, 59, 767, 'TOCHIGI', '', '', '', '2019-11-28', '2020-20-02', '', '0', '', '', '', '', '', '', 'Admin', '2020-06-22 00:46:18'),</v>
      </c>
      <c r="I2090" s="10" t="str">
        <f t="shared" si="33"/>
        <v>(Đỗ Văn Trường, '1997-08-10', 'Nam', 'Phú Thọ', '', 'MG1256MR', '(2099, 'Đỗ Văn Trường', '1997-08-10', 'Nam', 'Phú Thọ', '', 'MG1256MR', 102, 59, 767, 'TOCHIGI', '', '', '', '2019-11-28', '2020-20-02', '', '0', '', '', '', '', '', '', 'Admin', '2020-06-22 00:46:18'),', 59, 767, TOCHIGI, '', '', '', '2019-11-28', '2020-20-02', '', '0', '', '', '', '', '', '', '', 'Admin', '2020-06-22 00:46:18'),</v>
      </c>
      <c r="J2090" s="58">
        <v>102</v>
      </c>
      <c r="K2090" s="58">
        <v>59</v>
      </c>
      <c r="L2090" s="58">
        <v>767</v>
      </c>
      <c r="M2090" s="49" t="s">
        <v>7895</v>
      </c>
      <c r="N2090" s="55"/>
      <c r="O2090" s="56"/>
      <c r="P2090" s="159"/>
      <c r="Q2090" s="124">
        <v>0</v>
      </c>
      <c r="R2090" s="124"/>
      <c r="S2090" s="49" t="s">
        <v>8606</v>
      </c>
      <c r="T2090" s="49" t="s">
        <v>10151</v>
      </c>
      <c r="U2090" s="130"/>
      <c r="V2090" s="55"/>
      <c r="W2090" s="55"/>
      <c r="X2090" s="10"/>
      <c r="Y2090" s="10"/>
      <c r="Z2090" s="10"/>
    </row>
    <row r="2091" spans="1:26">
      <c r="A2091" s="10">
        <v>2100</v>
      </c>
      <c r="B2091" s="10" t="s">
        <v>10152</v>
      </c>
      <c r="C2091" s="50" t="s">
        <v>10153</v>
      </c>
      <c r="D2091" s="51" t="s">
        <v>2845</v>
      </c>
      <c r="E2091" s="10" t="s">
        <v>3155</v>
      </c>
      <c r="F2091" s="69"/>
      <c r="G2091" s="49" t="s">
        <v>10149</v>
      </c>
      <c r="H2091" s="10" t="str">
        <f t="shared" si="33"/>
        <v>(2100, 'Đinh Công Tuấn Khanh', '1993-02-05', 'Nam', 'Ninh Bình', '', 'MG1256MR', 102, 59, 767, 'TOCHIGI', '', '', '', '2019-11-28', '2020-20-02', '', '0', '', '', '', '', '', '', 'Admin', '2020-06-22 00:46:18'),</v>
      </c>
      <c r="I2091" s="10" t="str">
        <f t="shared" si="33"/>
        <v>(Đinh Công Tuấn Khanh, '1993-02-05', 'Nam', 'Ninh Bình', '', 'MG1256MR', '(2100, 'Đinh Công Tuấn Khanh', '1993-02-05', 'Nam', 'Ninh Bình', '', 'MG1256MR', 102, 59, 767, 'TOCHIGI', '', '', '', '2019-11-28', '2020-20-02', '', '0', '', '', '', '', '', '', 'Admin', '2020-06-22 00:46:18'),', 59, 767, TOCHIGI, '', '', '', '2019-11-28', '2020-20-02', '', '0', '', '', '', '', '', '', '', 'Admin', '2020-06-22 00:46:18'),</v>
      </c>
      <c r="J2091" s="58">
        <v>102</v>
      </c>
      <c r="K2091" s="58">
        <v>59</v>
      </c>
      <c r="L2091" s="58">
        <v>767</v>
      </c>
      <c r="M2091" s="49" t="s">
        <v>7895</v>
      </c>
      <c r="N2091" s="55"/>
      <c r="O2091" s="56"/>
      <c r="P2091" s="159"/>
      <c r="Q2091" s="124">
        <v>0</v>
      </c>
      <c r="R2091" s="124"/>
      <c r="S2091" s="49" t="s">
        <v>8606</v>
      </c>
      <c r="T2091" s="49" t="s">
        <v>10151</v>
      </c>
      <c r="U2091" s="130"/>
      <c r="V2091" s="55"/>
      <c r="W2091" s="55"/>
      <c r="X2091" s="10"/>
      <c r="Y2091" s="10"/>
      <c r="Z2091" s="10"/>
    </row>
    <row r="2092" spans="1:26">
      <c r="A2092" s="10">
        <v>2101</v>
      </c>
      <c r="B2092" s="49" t="s">
        <v>10154</v>
      </c>
      <c r="C2092" s="50" t="s">
        <v>10155</v>
      </c>
      <c r="D2092" s="51" t="s">
        <v>2845</v>
      </c>
      <c r="E2092" s="88" t="s">
        <v>10156</v>
      </c>
      <c r="F2092" s="69"/>
      <c r="G2092" s="49" t="s">
        <v>10157</v>
      </c>
      <c r="H2092" s="10" t="str">
        <f t="shared" si="33"/>
        <v>(2101, 'NGUYỄN TRỌNG ÁNH', '1991-01-23', 'Nam', 'Hà Tỉnh ', '', 'MG1320MR ', 44, 59, 768, 'FUKUOKA', '', '', '', '', '', '', '0', '', '', '', '', '', '', 'Admin', '2020-06-22 00:46:18'),</v>
      </c>
      <c r="I2092" s="10" t="str">
        <f t="shared" si="33"/>
        <v>(NGUYỄN TRỌNG ÁNH, '1991-01-23', 'Nam', 'Hà Tỉnh ', '', 'MG1320MR ', '(2101, 'NGUYỄN TRỌNG ÁNH', '1991-01-23', 'Nam', 'Hà Tỉnh ', '', 'MG1320MR ', 44, 59, 768, 'FUKUOKA', '', '', '', '', '', '', '0', '', '', '', '', '', '', 'Admin', '2020-06-22 00:46:18'),', 59, 768, FUKUOKA, '', '', '', '', '', '', '0', '', '', '', '', '', '', '', 'Admin', '2020-06-22 00:46:18'),</v>
      </c>
      <c r="J2092" s="58">
        <v>44</v>
      </c>
      <c r="K2092" s="58">
        <v>59</v>
      </c>
      <c r="L2092" s="58">
        <v>768</v>
      </c>
      <c r="M2092" s="49" t="s">
        <v>5172</v>
      </c>
      <c r="N2092" s="55"/>
      <c r="O2092" s="56"/>
      <c r="P2092" s="159"/>
      <c r="Q2092" s="124">
        <v>0</v>
      </c>
      <c r="R2092" s="124"/>
      <c r="S2092" s="49"/>
      <c r="T2092" s="49"/>
      <c r="U2092" s="130"/>
      <c r="V2092" s="55"/>
      <c r="W2092" s="55"/>
      <c r="X2092" s="10"/>
      <c r="Y2092" s="10"/>
      <c r="Z2092" s="10"/>
    </row>
    <row r="2093" spans="1:26">
      <c r="A2093" s="10">
        <v>2102</v>
      </c>
      <c r="B2093" s="49" t="s">
        <v>10159</v>
      </c>
      <c r="C2093" s="50" t="s">
        <v>9864</v>
      </c>
      <c r="D2093" s="51" t="s">
        <v>2845</v>
      </c>
      <c r="E2093" s="88" t="s">
        <v>10160</v>
      </c>
      <c r="F2093" s="69"/>
      <c r="G2093" s="49" t="s">
        <v>10157</v>
      </c>
      <c r="H2093" s="10" t="str">
        <f t="shared" si="33"/>
        <v>(2102, 'TRẦN QUANG VIỆT', '2000-04-17', 'Nam', 'HƯNG YÊN', '', 'MG1320MR ', 44, 59, 768, 'FUKUOKA', '', '', '', '', '', '', '0', '', '', '', '', '', '', 'Admin', '2020-06-22 00:46:18'),</v>
      </c>
      <c r="I2093" s="10" t="str">
        <f t="shared" si="33"/>
        <v>(TRẦN QUANG VIỆT, '2000-04-17', 'Nam', 'HƯNG YÊN', '', 'MG1320MR ', '(2102, 'TRẦN QUANG VIỆT', '2000-04-17', 'Nam', 'HƯNG YÊN', '', 'MG1320MR ', 44, 59, 768, 'FUKUOKA', '', '', '', '', '', '', '0', '', '', '', '', '', '', 'Admin', '2020-06-22 00:46:18'),', 59, 768, FUKUOKA, '', '', '', '', '', '', '0', '', '', '', '', '', '', '', 'Admin', '2020-06-22 00:46:18'),</v>
      </c>
      <c r="J2093" s="58">
        <v>44</v>
      </c>
      <c r="K2093" s="58">
        <v>59</v>
      </c>
      <c r="L2093" s="58">
        <v>768</v>
      </c>
      <c r="M2093" s="49" t="s">
        <v>5172</v>
      </c>
      <c r="N2093" s="55"/>
      <c r="O2093" s="56"/>
      <c r="P2093" s="159"/>
      <c r="Q2093" s="124">
        <v>0</v>
      </c>
      <c r="R2093" s="124"/>
      <c r="S2093" s="49"/>
      <c r="T2093" s="49"/>
      <c r="U2093" s="130"/>
      <c r="V2093" s="55"/>
      <c r="W2093" s="55"/>
      <c r="X2093" s="10"/>
      <c r="Y2093" s="10"/>
      <c r="Z2093" s="10"/>
    </row>
    <row r="2094" spans="1:26">
      <c r="A2094" s="10">
        <v>2103</v>
      </c>
      <c r="B2094" s="49" t="s">
        <v>10161</v>
      </c>
      <c r="C2094" s="50" t="s">
        <v>10162</v>
      </c>
      <c r="D2094" s="51" t="s">
        <v>2845</v>
      </c>
      <c r="E2094" s="88" t="s">
        <v>3193</v>
      </c>
      <c r="F2094" s="69"/>
      <c r="G2094" s="49" t="s">
        <v>10157</v>
      </c>
      <c r="H2094" s="10" t="str">
        <f t="shared" si="33"/>
        <v>(2103, 'MAI VĂN HÒA', '2000-16-18', 'Nam', 'Hà Tỉnh', '', 'MG1320MR ', 44, 59, 768, 'FUKUOKA', '', '', '', '', '', '', '0', '', '', '', '', '', '', 'Admin', '2020-06-22 00:46:18'),</v>
      </c>
      <c r="I2094" s="10" t="str">
        <f t="shared" si="33"/>
        <v>(MAI VĂN HÒA, '2000-16-18', 'Nam', 'Hà Tỉnh', '', 'MG1320MR ', '(2103, 'MAI VĂN HÒA', '2000-16-18', 'Nam', 'Hà Tỉnh', '', 'MG1320MR ', 44, 59, 768, 'FUKUOKA', '', '', '', '', '', '', '0', '', '', '', '', '', '', 'Admin', '2020-06-22 00:46:18'),', 59, 768, FUKUOKA, '', '', '', '', '', '', '0', '', '', '', '', '', '', '', 'Admin', '2020-06-22 00:46:18'),</v>
      </c>
      <c r="J2094" s="58">
        <v>44</v>
      </c>
      <c r="K2094" s="58">
        <v>59</v>
      </c>
      <c r="L2094" s="58">
        <v>768</v>
      </c>
      <c r="M2094" s="49" t="s">
        <v>5172</v>
      </c>
      <c r="N2094" s="55"/>
      <c r="O2094" s="56"/>
      <c r="P2094" s="159"/>
      <c r="Q2094" s="124">
        <v>0</v>
      </c>
      <c r="R2094" s="124"/>
      <c r="S2094" s="49"/>
      <c r="T2094" s="49"/>
      <c r="U2094" s="130"/>
      <c r="V2094" s="55"/>
      <c r="W2094" s="55"/>
      <c r="X2094" s="10"/>
      <c r="Y2094" s="10"/>
      <c r="Z2094" s="10"/>
    </row>
    <row r="2095" spans="1:26">
      <c r="A2095" s="10">
        <v>2104</v>
      </c>
      <c r="B2095" s="10" t="s">
        <v>10163</v>
      </c>
      <c r="C2095" s="50" t="s">
        <v>3041</v>
      </c>
      <c r="D2095" s="51" t="s">
        <v>2818</v>
      </c>
      <c r="E2095" s="10" t="s">
        <v>10164</v>
      </c>
      <c r="F2095" s="69"/>
      <c r="G2095" s="49" t="s">
        <v>10165</v>
      </c>
      <c r="H2095" s="10" t="str">
        <f t="shared" si="33"/>
        <v>(2104, 'Lê Thị Thảo Nguyên', '1993-11-01', 'Nữ', 'Đà Nẳng', '', 'MG38MRKG', 140, 60, 880, 'FUKUOKA', '', '', '', '', '2020-03-24', '', '0', '', '', '', '', '', '', 'Admin', '2020-06-22 00:46:18'),</v>
      </c>
      <c r="I2095" s="10" t="str">
        <f t="shared" si="33"/>
        <v>(Lê Thị Thảo Nguyên, '1993-11-01', 'Nữ', 'Đà Nẳng', '', 'MG38MRKG', '(2104, 'Lê Thị Thảo Nguyên', '1993-11-01', 'Nữ', 'Đà Nẳng', '', 'MG38MRKG', 140, 60, 880, 'FUKUOKA', '', '', '', '', '2020-03-24', '', '0', '', '', '', '', '', '', 'Admin', '2020-06-22 00:46:18'),', 60, 880, FUKUOKA, '', '', '', '', '2020-03-24', '', '0', '', '', '', '', '', '', '', 'Admin', '2020-06-22 00:46:18'),</v>
      </c>
      <c r="J2095" s="58">
        <v>140</v>
      </c>
      <c r="K2095" s="58">
        <v>60</v>
      </c>
      <c r="L2095" s="58">
        <v>880</v>
      </c>
      <c r="M2095" s="49" t="s">
        <v>5172</v>
      </c>
      <c r="N2095" s="55"/>
      <c r="O2095" s="56"/>
      <c r="P2095" s="159"/>
      <c r="Q2095" s="124">
        <v>0</v>
      </c>
      <c r="R2095" s="124"/>
      <c r="S2095" s="49"/>
      <c r="T2095" s="49" t="s">
        <v>9680</v>
      </c>
      <c r="U2095" s="130"/>
      <c r="V2095" s="55"/>
      <c r="W2095" s="55"/>
      <c r="X2095" s="10"/>
      <c r="Y2095" s="10"/>
      <c r="Z2095" s="10"/>
    </row>
    <row r="2096" spans="1:26">
      <c r="A2096" s="10">
        <v>2105</v>
      </c>
      <c r="B2096" s="10" t="s">
        <v>10167</v>
      </c>
      <c r="C2096" s="50" t="s">
        <v>3278</v>
      </c>
      <c r="D2096" s="51" t="s">
        <v>2818</v>
      </c>
      <c r="E2096" s="10" t="s">
        <v>3253</v>
      </c>
      <c r="F2096" s="69"/>
      <c r="G2096" s="49" t="s">
        <v>10165</v>
      </c>
      <c r="H2096" s="10" t="str">
        <f t="shared" si="33"/>
        <v>(2105, 'Nguyễn Thị Bích Ngọc', '1997-12-23', 'Nữ', 'Hà Nội', '', 'MG38MRKG', 140, 60, 880, 'FUKUOKA', '', '', '', '', '', '', '0', '', '', '', '', '', '', 'Admin', '2020-06-22 00:46:18'),</v>
      </c>
      <c r="I2096" s="10" t="str">
        <f t="shared" si="33"/>
        <v>(Nguyễn Thị Bích Ngọc, '1997-12-23', 'Nữ', 'Hà Nội', '', 'MG38MRKG', '(2105, 'Nguyễn Thị Bích Ngọc', '1997-12-23', 'Nữ', 'Hà Nội', '', 'MG38MRKG', 140, 60, 880, 'FUKUOKA', '', '', '', '', '', '', '0', '', '', '', '', '', '', 'Admin', '2020-06-22 00:46:18'),', 60, 880, FUKUOKA, '', '', '', '', '', '', '0', '', '', '', '', '', '', '', 'Admin', '2020-06-22 00:46:18'),</v>
      </c>
      <c r="J2096" s="58">
        <v>140</v>
      </c>
      <c r="K2096" s="58">
        <v>60</v>
      </c>
      <c r="L2096" s="58">
        <v>880</v>
      </c>
      <c r="M2096" s="49" t="s">
        <v>5172</v>
      </c>
      <c r="N2096" s="55"/>
      <c r="O2096" s="56"/>
      <c r="P2096" s="159"/>
      <c r="Q2096" s="124">
        <v>0</v>
      </c>
      <c r="R2096" s="124"/>
      <c r="S2096" s="49"/>
      <c r="T2096" s="49"/>
      <c r="U2096" s="130"/>
      <c r="V2096" s="55"/>
      <c r="W2096" s="55"/>
      <c r="X2096" s="10"/>
      <c r="Y2096" s="10"/>
      <c r="Z2096" s="10"/>
    </row>
    <row r="2097" spans="1:26">
      <c r="A2097" s="10">
        <v>2106</v>
      </c>
      <c r="B2097" s="10" t="s">
        <v>10168</v>
      </c>
      <c r="C2097" s="50" t="s">
        <v>6765</v>
      </c>
      <c r="D2097" s="51" t="s">
        <v>2818</v>
      </c>
      <c r="E2097" s="10" t="s">
        <v>5902</v>
      </c>
      <c r="F2097" s="69"/>
      <c r="G2097" s="49" t="s">
        <v>10165</v>
      </c>
      <c r="H2097" s="10" t="str">
        <f t="shared" si="33"/>
        <v>(2106, 'Trần Thị Mười', '1999-08-18', 'Nữ', 'Bắc Giang', '', 'MG38MRKG', 140, 60, 880, 'FUKUOKA', '', '', '', '', '2020-03-24', '', '0', '', '', '', '', '', '', 'Admin', '2020-06-22 00:46:18'),</v>
      </c>
      <c r="I2097" s="10" t="str">
        <f t="shared" si="33"/>
        <v>(Trần Thị Mười, '1999-08-18', 'Nữ', 'Bắc Giang', '', 'MG38MRKG', '(2106, 'Trần Thị Mười', '1999-08-18', 'Nữ', 'Bắc Giang', '', 'MG38MRKG', 140, 60, 880, 'FUKUOKA', '', '', '', '', '2020-03-24', '', '0', '', '', '', '', '', '', 'Admin', '2020-06-22 00:46:18'),', 60, 880, FUKUOKA, '', '', '', '', '2020-03-24', '', '0', '', '', '', '', '', '', '', 'Admin', '2020-06-22 00:46:18'),</v>
      </c>
      <c r="J2097" s="58">
        <v>140</v>
      </c>
      <c r="K2097" s="58">
        <v>60</v>
      </c>
      <c r="L2097" s="58">
        <v>880</v>
      </c>
      <c r="M2097" s="49" t="s">
        <v>5172</v>
      </c>
      <c r="N2097" s="55"/>
      <c r="O2097" s="56"/>
      <c r="P2097" s="159"/>
      <c r="Q2097" s="124">
        <v>0</v>
      </c>
      <c r="R2097" s="124"/>
      <c r="S2097" s="49"/>
      <c r="T2097" s="49" t="s">
        <v>9680</v>
      </c>
      <c r="U2097" s="130"/>
      <c r="V2097" s="55"/>
      <c r="W2097" s="55"/>
      <c r="X2097" s="10"/>
      <c r="Y2097" s="10"/>
      <c r="Z2097" s="10"/>
    </row>
    <row r="2098" spans="1:26">
      <c r="A2098" s="10">
        <v>2107</v>
      </c>
      <c r="B2098" s="10" t="s">
        <v>10169</v>
      </c>
      <c r="C2098" s="50" t="s">
        <v>10170</v>
      </c>
      <c r="D2098" s="51" t="s">
        <v>2818</v>
      </c>
      <c r="E2098" s="59" t="s">
        <v>10171</v>
      </c>
      <c r="F2098" s="69"/>
      <c r="G2098" s="49" t="s">
        <v>10172</v>
      </c>
      <c r="H2098" s="10" t="str">
        <f t="shared" si="33"/>
        <v>(2107, 'Đinh Thị Hà', '1985-09-14', 'Nữ', 'LÀO CAI', '', 'MG39MRKG', 140, 60, 672, 'SAGA', '', '', '', '', '2019-20-09', '', '0', '', '', '', '', '', '', 'Admin', '2020-06-22 00:46:18'),</v>
      </c>
      <c r="I2098" s="10" t="str">
        <f t="shared" si="33"/>
        <v>(Đinh Thị Hà, '1985-09-14', 'Nữ', 'LÀO CAI', '', 'MG39MRKG', '(2107, 'Đinh Thị Hà', '1985-09-14', 'Nữ', 'LÀO CAI', '', 'MG39MRKG', 140, 60, 672, 'SAGA', '', '', '', '', '2019-20-09', '', '0', '', '', '', '', '', '', 'Admin', '2020-06-22 00:46:18'),', 60, 672, SAGA, '', '', '', '', '2019-20-09', '', '0', '', '', '', '', '', '', '', 'Admin', '2020-06-22 00:46:18'),</v>
      </c>
      <c r="J2098" s="58">
        <v>140</v>
      </c>
      <c r="K2098" s="58">
        <v>60</v>
      </c>
      <c r="L2098" s="58">
        <v>672</v>
      </c>
      <c r="M2098" s="49" t="s">
        <v>3280</v>
      </c>
      <c r="N2098" s="55"/>
      <c r="O2098" s="56"/>
      <c r="P2098" s="159"/>
      <c r="Q2098" s="124">
        <v>0</v>
      </c>
      <c r="R2098" s="124"/>
      <c r="S2098" s="49"/>
      <c r="T2098" s="49" t="s">
        <v>10173</v>
      </c>
      <c r="U2098" s="130"/>
      <c r="V2098" s="55"/>
      <c r="W2098" s="55"/>
      <c r="X2098" s="10"/>
      <c r="Y2098" s="10"/>
      <c r="Z2098" s="10"/>
    </row>
    <row r="2099" spans="1:26">
      <c r="A2099" s="10">
        <v>2108</v>
      </c>
      <c r="B2099" s="10" t="s">
        <v>5754</v>
      </c>
      <c r="C2099" s="50" t="s">
        <v>10174</v>
      </c>
      <c r="D2099" s="51" t="s">
        <v>2818</v>
      </c>
      <c r="E2099" s="10" t="s">
        <v>4594</v>
      </c>
      <c r="F2099" s="69"/>
      <c r="G2099" s="49" t="s">
        <v>10172</v>
      </c>
      <c r="H2099" s="10" t="str">
        <f t="shared" si="33"/>
        <v>(2108, 'Nguyễn Thị Phương Thảo', '2000-09-30', 'Nữ', 'Hà Nam', '', 'MG39MRKG', 140, 60, 672, 'SAGA', '', '', '', '', '2020-01-14', '', '0', '', '', '', '', '', '', 'Admin', '2020-06-22 00:46:18'),</v>
      </c>
      <c r="I2099" s="10" t="str">
        <f t="shared" si="33"/>
        <v>(Nguyễn Thị Phương Thảo, '2000-09-30', 'Nữ', 'Hà Nam', '', 'MG39MRKG', '(2108, 'Nguyễn Thị Phương Thảo', '2000-09-30', 'Nữ', 'Hà Nam', '', 'MG39MRKG', 140, 60, 672, 'SAGA', '', '', '', '', '2020-01-14', '', '0', '', '', '', '', '', '', 'Admin', '2020-06-22 00:46:18'),', 60, 672, SAGA, '', '', '', '', '2020-01-14', '', '0', '', '', '', '', '', '', '', 'Admin', '2020-06-22 00:46:18'),</v>
      </c>
      <c r="J2099" s="58">
        <v>140</v>
      </c>
      <c r="K2099" s="58">
        <v>60</v>
      </c>
      <c r="L2099" s="58">
        <v>672</v>
      </c>
      <c r="M2099" s="49" t="s">
        <v>3280</v>
      </c>
      <c r="N2099" s="55"/>
      <c r="O2099" s="56"/>
      <c r="P2099" s="159"/>
      <c r="Q2099" s="124">
        <v>0</v>
      </c>
      <c r="R2099" s="124"/>
      <c r="S2099" s="49"/>
      <c r="T2099" s="49" t="s">
        <v>6946</v>
      </c>
      <c r="U2099" s="130"/>
      <c r="V2099" s="55"/>
      <c r="W2099" s="55"/>
      <c r="X2099" s="10"/>
      <c r="Y2099" s="10"/>
      <c r="Z2099" s="10"/>
    </row>
    <row r="2100" spans="1:26">
      <c r="A2100" s="10">
        <v>2109</v>
      </c>
      <c r="B2100" s="10" t="s">
        <v>10175</v>
      </c>
      <c r="C2100" s="50" t="s">
        <v>10176</v>
      </c>
      <c r="D2100" s="51" t="s">
        <v>2818</v>
      </c>
      <c r="E2100" s="59" t="s">
        <v>10177</v>
      </c>
      <c r="F2100" s="69"/>
      <c r="G2100" s="49" t="s">
        <v>10178</v>
      </c>
      <c r="H2100" s="10" t="str">
        <f t="shared" si="33"/>
        <v>(2109, 'Lê Thị Bích Hậu', '1996-03-21', 'Nữ', 'PHÚ THỌ', '', 'MG50MRKG', 140, 60, 880, 'FUKUOKA', '', '', '', '', '2019-20-09', '', '0', '', '', '', '', '', '', 'Admin', '2020-06-22 00:46:18'),</v>
      </c>
      <c r="I2100" s="10" t="str">
        <f t="shared" si="33"/>
        <v>(Lê Thị Bích Hậu, '1996-03-21', 'Nữ', 'PHÚ THỌ', '', 'MG50MRKG', '(2109, 'Lê Thị Bích Hậu', '1996-03-21', 'Nữ', 'PHÚ THỌ', '', 'MG50MRKG', 140, 60, 880, 'FUKUOKA', '', '', '', '', '2019-20-09', '', '0', '', '', '', '', '', '', 'Admin', '2020-06-22 00:46:18'),', 60, 880, FUKUOKA, '', '', '', '', '2019-20-09', '', '0', '', '', '', '', '', '', '', 'Admin', '2020-06-22 00:46:18'),</v>
      </c>
      <c r="J2100" s="58">
        <v>140</v>
      </c>
      <c r="K2100" s="58">
        <v>60</v>
      </c>
      <c r="L2100" s="58">
        <v>880</v>
      </c>
      <c r="M2100" s="49" t="s">
        <v>5172</v>
      </c>
      <c r="N2100" s="55"/>
      <c r="O2100" s="56"/>
      <c r="P2100" s="159"/>
      <c r="Q2100" s="124">
        <v>0</v>
      </c>
      <c r="R2100" s="124"/>
      <c r="S2100" s="49"/>
      <c r="T2100" s="49" t="s">
        <v>10173</v>
      </c>
      <c r="U2100" s="130"/>
      <c r="V2100" s="55"/>
      <c r="W2100" s="55"/>
      <c r="X2100" s="10"/>
      <c r="Y2100" s="10"/>
      <c r="Z2100" s="10"/>
    </row>
    <row r="2101" spans="1:26">
      <c r="A2101" s="10">
        <v>2110</v>
      </c>
      <c r="B2101" s="10" t="s">
        <v>10179</v>
      </c>
      <c r="C2101" s="50" t="s">
        <v>10180</v>
      </c>
      <c r="D2101" s="51" t="s">
        <v>2818</v>
      </c>
      <c r="E2101" s="59" t="s">
        <v>10177</v>
      </c>
      <c r="F2101" s="69"/>
      <c r="G2101" s="49" t="s">
        <v>10178</v>
      </c>
      <c r="H2101" s="10" t="str">
        <f t="shared" si="33"/>
        <v>(2110, 'Trần Thị Hường', '1996-01-11', 'Nữ', 'PHÚ THỌ', '', 'MG50MRKG', 140, 60, 880, 'FUKUOKA', '', '', '', '', '2019-20-09', '', '0', '', '', '', '', '', '', 'Admin', '2020-06-22 00:46:18'),</v>
      </c>
      <c r="I2101" s="10" t="str">
        <f t="shared" si="33"/>
        <v>(Trần Thị Hường, '1996-01-11', 'Nữ', 'PHÚ THỌ', '', 'MG50MRKG', '(2110, 'Trần Thị Hường', '1996-01-11', 'Nữ', 'PHÚ THỌ', '', 'MG50MRKG', 140, 60, 880, 'FUKUOKA', '', '', '', '', '2019-20-09', '', '0', '', '', '', '', '', '', 'Admin', '2020-06-22 00:46:18'),', 60, 880, FUKUOKA, '', '', '', '', '2019-20-09', '', '0', '', '', '', '', '', '', '', 'Admin', '2020-06-22 00:46:18'),</v>
      </c>
      <c r="J2101" s="58">
        <v>140</v>
      </c>
      <c r="K2101" s="58">
        <v>60</v>
      </c>
      <c r="L2101" s="58">
        <v>880</v>
      </c>
      <c r="M2101" s="49" t="s">
        <v>5172</v>
      </c>
      <c r="N2101" s="55"/>
      <c r="O2101" s="56"/>
      <c r="P2101" s="159"/>
      <c r="Q2101" s="124">
        <v>0</v>
      </c>
      <c r="R2101" s="124"/>
      <c r="S2101" s="49"/>
      <c r="T2101" s="49" t="s">
        <v>10173</v>
      </c>
      <c r="U2101" s="130"/>
      <c r="V2101" s="55"/>
      <c r="W2101" s="55"/>
      <c r="X2101" s="10"/>
      <c r="Y2101" s="10"/>
      <c r="Z2101" s="10"/>
    </row>
    <row r="2102" spans="1:26">
      <c r="A2102" s="10">
        <v>2111</v>
      </c>
      <c r="B2102" s="10" t="s">
        <v>10181</v>
      </c>
      <c r="C2102" s="50" t="s">
        <v>10182</v>
      </c>
      <c r="D2102" s="51" t="s">
        <v>2818</v>
      </c>
      <c r="E2102" s="59" t="s">
        <v>10183</v>
      </c>
      <c r="F2102" s="69"/>
      <c r="G2102" s="49" t="s">
        <v>10178</v>
      </c>
      <c r="H2102" s="10" t="str">
        <f t="shared" si="33"/>
        <v>(2111, 'Phạm Thị Nhàn', '1999-04-12', 'Nữ', 'HẢI DƯƠNG', '', 'MG50MRKG', 140, 60, 880, 'FUKUOKA', '', '', '', '', '2019-20-09', '', '0', '', '', '', '', '', '', 'Admin', '2020-06-22 00:46:18'),</v>
      </c>
      <c r="I2102" s="10" t="str">
        <f t="shared" si="33"/>
        <v>(Phạm Thị Nhàn, '1999-04-12', 'Nữ', 'HẢI DƯƠNG', '', 'MG50MRKG', '(2111, 'Phạm Thị Nhàn', '1999-04-12', 'Nữ', 'HẢI DƯƠNG', '', 'MG50MRKG', 140, 60, 880, 'FUKUOKA', '', '', '', '', '2019-20-09', '', '0', '', '', '', '', '', '', 'Admin', '2020-06-22 00:46:18'),', 60, 880, FUKUOKA, '', '', '', '', '2019-20-09', '', '0', '', '', '', '', '', '', '', 'Admin', '2020-06-22 00:46:18'),</v>
      </c>
      <c r="J2102" s="58">
        <v>140</v>
      </c>
      <c r="K2102" s="58">
        <v>60</v>
      </c>
      <c r="L2102" s="58">
        <v>880</v>
      </c>
      <c r="M2102" s="49" t="s">
        <v>5172</v>
      </c>
      <c r="N2102" s="55"/>
      <c r="O2102" s="56"/>
      <c r="P2102" s="159"/>
      <c r="Q2102" s="124">
        <v>0</v>
      </c>
      <c r="R2102" s="124"/>
      <c r="S2102" s="49"/>
      <c r="T2102" s="49" t="s">
        <v>10173</v>
      </c>
      <c r="U2102" s="130"/>
      <c r="V2102" s="55"/>
      <c r="W2102" s="55"/>
      <c r="X2102" s="10"/>
      <c r="Y2102" s="10"/>
      <c r="Z2102" s="10"/>
    </row>
    <row r="2103" spans="1:26">
      <c r="A2103" s="10">
        <v>2112</v>
      </c>
      <c r="B2103" s="10" t="s">
        <v>10184</v>
      </c>
      <c r="C2103" s="50" t="s">
        <v>10185</v>
      </c>
      <c r="D2103" s="51" t="s">
        <v>2818</v>
      </c>
      <c r="E2103" s="59" t="s">
        <v>10186</v>
      </c>
      <c r="F2103" s="69"/>
      <c r="G2103" s="49" t="s">
        <v>10178</v>
      </c>
      <c r="H2103" s="10" t="str">
        <f t="shared" si="33"/>
        <v>(2112, 'Đỗ Thị Thu Thảo', '1999-10-10', 'Nữ', 'THANH HÓA', '', 'MG50MRKG', 140, 60, 880, 'FUKUOKA', '', '', '', '', '2019-20-09', '', '0', '', '', '', '', '', '', 'Admin', '2020-06-22 00:46:18'),</v>
      </c>
      <c r="I2103" s="10" t="str">
        <f t="shared" si="33"/>
        <v>(Đỗ Thị Thu Thảo, '1999-10-10', 'Nữ', 'THANH HÓA', '', 'MG50MRKG', '(2112, 'Đỗ Thị Thu Thảo', '1999-10-10', 'Nữ', 'THANH HÓA', '', 'MG50MRKG', 140, 60, 880, 'FUKUOKA', '', '', '', '', '2019-20-09', '', '0', '', '', '', '', '', '', 'Admin', '2020-06-22 00:46:18'),', 60, 880, FUKUOKA, '', '', '', '', '2019-20-09', '', '0', '', '', '', '', '', '', '', 'Admin', '2020-06-22 00:46:18'),</v>
      </c>
      <c r="J2103" s="58">
        <v>140</v>
      </c>
      <c r="K2103" s="58">
        <v>60</v>
      </c>
      <c r="L2103" s="58">
        <v>880</v>
      </c>
      <c r="M2103" s="49" t="s">
        <v>5172</v>
      </c>
      <c r="N2103" s="55"/>
      <c r="O2103" s="56"/>
      <c r="P2103" s="159"/>
      <c r="Q2103" s="124">
        <v>0</v>
      </c>
      <c r="R2103" s="124"/>
      <c r="S2103" s="49"/>
      <c r="T2103" s="49" t="s">
        <v>10173</v>
      </c>
      <c r="U2103" s="130"/>
      <c r="V2103" s="55"/>
      <c r="W2103" s="55"/>
      <c r="X2103" s="10"/>
      <c r="Y2103" s="10"/>
      <c r="Z2103" s="10"/>
    </row>
    <row r="2104" spans="1:26">
      <c r="A2104" s="10">
        <v>2113</v>
      </c>
      <c r="B2104" s="10" t="s">
        <v>10187</v>
      </c>
      <c r="C2104" s="50" t="s">
        <v>10188</v>
      </c>
      <c r="D2104" s="51" t="s">
        <v>2818</v>
      </c>
      <c r="E2104" s="10" t="s">
        <v>2846</v>
      </c>
      <c r="F2104" s="69"/>
      <c r="G2104" s="49"/>
      <c r="H2104" s="10" t="str">
        <f t="shared" si="33"/>
        <v>(2113, 'Nguyễn Thị Ngọc Ngân', '1994-11-19', 'Nữ', 'Bến Tre', '', '', 140, 49, 769, '', '', '', '', '2019-02-28', '2019-20-11', '', '0', '', '', '', '', '', '', 'Admin', '2020-06-22 00:46:18'),</v>
      </c>
      <c r="I2104" s="10" t="str">
        <f t="shared" si="33"/>
        <v>(Nguyễn Thị Ngọc Ngân, '1994-11-19', 'Nữ', 'Bến Tre', '', '', '(2113, 'Nguyễn Thị Ngọc Ngân', '1994-11-19', 'Nữ', 'Bến Tre', '', '', 140, 49, 769, '', '', '', '', '2019-02-28', '2019-20-11', '', '0', '', '', '', '', '', '', 'Admin', '2020-06-22 00:46:18'),', 49, 769, , '', '', '', '2019-02-28', '2019-20-11', '', '0', '', '', '', '', '', '', '', 'Admin', '2020-06-22 00:46:18'),</v>
      </c>
      <c r="J2104" s="58">
        <v>140</v>
      </c>
      <c r="K2104" s="58">
        <v>49</v>
      </c>
      <c r="L2104" s="58">
        <v>769</v>
      </c>
      <c r="M2104" s="49"/>
      <c r="N2104" s="55"/>
      <c r="O2104" s="56"/>
      <c r="P2104" s="159"/>
      <c r="Q2104" s="124">
        <v>0</v>
      </c>
      <c r="R2104" s="124"/>
      <c r="S2104" s="49" t="s">
        <v>3247</v>
      </c>
      <c r="T2104" s="49" t="s">
        <v>10190</v>
      </c>
      <c r="U2104" s="130"/>
      <c r="V2104" s="55"/>
      <c r="W2104" s="55"/>
      <c r="X2104" s="10"/>
      <c r="Y2104" s="10"/>
      <c r="Z2104" s="10"/>
    </row>
    <row r="2105" spans="1:26">
      <c r="A2105" s="10">
        <v>2114</v>
      </c>
      <c r="B2105" s="10" t="s">
        <v>10191</v>
      </c>
      <c r="C2105" s="50" t="s">
        <v>10192</v>
      </c>
      <c r="D2105" s="51" t="s">
        <v>2818</v>
      </c>
      <c r="E2105" s="10" t="s">
        <v>2846</v>
      </c>
      <c r="F2105" s="69"/>
      <c r="G2105" s="49"/>
      <c r="H2105" s="10" t="str">
        <f t="shared" si="33"/>
        <v>(2114, 'Nguyễn Thị Thục Quyên', '2000-08-01', 'Nữ', 'Bến Tre', '', '', 140, 49, 769, '', '', '', '', '2019-02-28', '2019-20-11', '', '0', '', '', '', '', '', '', 'Admin', '2020-06-22 00:46:18'),</v>
      </c>
      <c r="I2105" s="10" t="str">
        <f t="shared" si="33"/>
        <v>(Nguyễn Thị Thục Quyên, '2000-08-01', 'Nữ', 'Bến Tre', '', '', '(2114, 'Nguyễn Thị Thục Quyên', '2000-08-01', 'Nữ', 'Bến Tre', '', '', 140, 49, 769, '', '', '', '', '2019-02-28', '2019-20-11', '', '0', '', '', '', '', '', '', 'Admin', '2020-06-22 00:46:18'),', 49, 769, , '', '', '', '2019-02-28', '2019-20-11', '', '0', '', '', '', '', '', '', '', 'Admin', '2020-06-22 00:46:18'),</v>
      </c>
      <c r="J2105" s="58">
        <v>140</v>
      </c>
      <c r="K2105" s="58">
        <v>49</v>
      </c>
      <c r="L2105" s="58">
        <v>769</v>
      </c>
      <c r="M2105" s="49"/>
      <c r="N2105" s="55"/>
      <c r="O2105" s="56"/>
      <c r="P2105" s="159"/>
      <c r="Q2105" s="124">
        <v>0</v>
      </c>
      <c r="R2105" s="124"/>
      <c r="S2105" s="49" t="s">
        <v>3247</v>
      </c>
      <c r="T2105" s="49" t="s">
        <v>10190</v>
      </c>
      <c r="U2105" s="130"/>
      <c r="V2105" s="55"/>
      <c r="W2105" s="55"/>
      <c r="X2105" s="10"/>
      <c r="Y2105" s="10"/>
      <c r="Z2105" s="10"/>
    </row>
    <row r="2106" spans="1:26">
      <c r="A2106" s="10">
        <v>2115</v>
      </c>
      <c r="B2106" s="10" t="s">
        <v>5573</v>
      </c>
      <c r="C2106" s="50" t="s">
        <v>10193</v>
      </c>
      <c r="D2106" s="51" t="s">
        <v>2818</v>
      </c>
      <c r="E2106" s="10" t="s">
        <v>10194</v>
      </c>
      <c r="F2106" s="69"/>
      <c r="G2106" s="49"/>
      <c r="H2106" s="10" t="str">
        <f t="shared" si="33"/>
        <v>(2115, 'Nguyễn Hoài Linh', '1997-11-13', 'Nữ', 'Huế', '', '', 140, 49, 658, '', '', '', '', '2019-02-28', '2019-20-11', '', '0', '', '', '', '', '', '', 'Admin', '2020-06-22 00:46:18'),</v>
      </c>
      <c r="I2106" s="10" t="str">
        <f t="shared" si="33"/>
        <v>(Nguyễn Hoài Linh, '1997-11-13', 'Nữ', 'Huế', '', '', '(2115, 'Nguyễn Hoài Linh', '1997-11-13', 'Nữ', 'Huế', '', '', 140, 49, 658, '', '', '', '', '2019-02-28', '2019-20-11', '', '0', '', '', '', '', '', '', 'Admin', '2020-06-22 00:46:18'),', 49, 658, , '', '', '', '2019-02-28', '2019-20-11', '', '0', '', '', '', '', '', '', '', 'Admin', '2020-06-22 00:46:18'),</v>
      </c>
      <c r="J2106" s="58">
        <v>140</v>
      </c>
      <c r="K2106" s="58">
        <v>49</v>
      </c>
      <c r="L2106" s="58">
        <v>658</v>
      </c>
      <c r="M2106" s="49"/>
      <c r="N2106" s="55"/>
      <c r="O2106" s="56"/>
      <c r="P2106" s="159"/>
      <c r="Q2106" s="124">
        <v>0</v>
      </c>
      <c r="R2106" s="124"/>
      <c r="S2106" s="49" t="s">
        <v>3247</v>
      </c>
      <c r="T2106" s="49" t="s">
        <v>10190</v>
      </c>
      <c r="U2106" s="130"/>
      <c r="V2106" s="55"/>
      <c r="W2106" s="55"/>
      <c r="X2106" s="10"/>
      <c r="Y2106" s="10"/>
      <c r="Z2106" s="10"/>
    </row>
    <row r="2107" spans="1:26">
      <c r="A2107" s="10">
        <v>2116</v>
      </c>
      <c r="B2107" s="10" t="s">
        <v>10195</v>
      </c>
      <c r="C2107" s="50" t="s">
        <v>10196</v>
      </c>
      <c r="D2107" s="51" t="s">
        <v>2818</v>
      </c>
      <c r="E2107" s="10" t="s">
        <v>2846</v>
      </c>
      <c r="F2107" s="69"/>
      <c r="G2107" s="49"/>
      <c r="H2107" s="10" t="str">
        <f t="shared" si="33"/>
        <v>(2116, 'Nguyễn Thị Kim Khoa', '2000-08-23', 'Nữ', 'Bến Tre', '', '', 140, 49, 770, '', '', '', '', '2019-05-12', '2019-20-12', '', '0', '', '', '', '', '', '', 'Admin', '2020-06-22 00:46:18'),</v>
      </c>
      <c r="I2107" s="10" t="str">
        <f t="shared" si="33"/>
        <v>(Nguyễn Thị Kim Khoa, '2000-08-23', 'Nữ', 'Bến Tre', '', '', '(2116, 'Nguyễn Thị Kim Khoa', '2000-08-23', 'Nữ', 'Bến Tre', '', '', 140, 49, 770, '', '', '', '', '2019-05-12', '2019-20-12', '', '0', '', '', '', '', '', '', 'Admin', '2020-06-22 00:46:18'),', 49, 770, , '', '', '', '2019-05-12', '2019-20-12', '', '0', '', '', '', '', '', '', '', 'Admin', '2020-06-22 00:46:18'),</v>
      </c>
      <c r="J2107" s="58">
        <v>140</v>
      </c>
      <c r="K2107" s="58">
        <v>49</v>
      </c>
      <c r="L2107" s="58">
        <v>770</v>
      </c>
      <c r="M2107" s="49"/>
      <c r="N2107" s="55"/>
      <c r="O2107" s="56"/>
      <c r="P2107" s="159"/>
      <c r="Q2107" s="124">
        <v>0</v>
      </c>
      <c r="R2107" s="124"/>
      <c r="S2107" s="49" t="s">
        <v>10198</v>
      </c>
      <c r="T2107" s="49" t="s">
        <v>10199</v>
      </c>
      <c r="U2107" s="130"/>
      <c r="V2107" s="55"/>
      <c r="W2107" s="55"/>
      <c r="X2107" s="10"/>
      <c r="Y2107" s="10"/>
      <c r="Z2107" s="10"/>
    </row>
    <row r="2108" spans="1:26">
      <c r="A2108" s="10">
        <v>2117</v>
      </c>
      <c r="B2108" s="10" t="s">
        <v>10200</v>
      </c>
      <c r="C2108" s="50" t="s">
        <v>4404</v>
      </c>
      <c r="D2108" s="51" t="s">
        <v>2818</v>
      </c>
      <c r="E2108" s="10" t="s">
        <v>5394</v>
      </c>
      <c r="F2108" s="69"/>
      <c r="G2108" s="49"/>
      <c r="H2108" s="10" t="str">
        <f t="shared" si="33"/>
        <v>(2117, 'Nguyễn Thị Thùy Hương', '1996-11-25', 'Nữ', 'Quảng Trị', '', '', 140, 49, 770, '', '', '', '', '2019-05-12', '2020-20-02', '', '0', '', '', '', '', '', '', 'Admin', '2020-06-22 00:46:18'),</v>
      </c>
      <c r="I2108" s="10" t="str">
        <f t="shared" si="33"/>
        <v>(Nguyễn Thị Thùy Hương, '1996-11-25', 'Nữ', 'Quảng Trị', '', '', '(2117, 'Nguyễn Thị Thùy Hương', '1996-11-25', 'Nữ', 'Quảng Trị', '', '', 140, 49, 770, '', '', '', '', '2019-05-12', '2020-20-02', '', '0', '', '', '', '', '', '', 'Admin', '2020-06-22 00:46:18'),', 49, 770, , '', '', '', '2019-05-12', '2020-20-02', '', '0', '', '', '', '', '', '', '', 'Admin', '2020-06-22 00:46:18'),</v>
      </c>
      <c r="J2108" s="58">
        <v>140</v>
      </c>
      <c r="K2108" s="58">
        <v>49</v>
      </c>
      <c r="L2108" s="58">
        <v>770</v>
      </c>
      <c r="M2108" s="49"/>
      <c r="N2108" s="55"/>
      <c r="O2108" s="56"/>
      <c r="P2108" s="159"/>
      <c r="Q2108" s="124">
        <v>0</v>
      </c>
      <c r="R2108" s="124"/>
      <c r="S2108" s="49" t="s">
        <v>10198</v>
      </c>
      <c r="T2108" s="49" t="s">
        <v>10151</v>
      </c>
      <c r="U2108" s="130"/>
      <c r="V2108" s="55"/>
      <c r="W2108" s="55"/>
      <c r="X2108" s="10"/>
      <c r="Y2108" s="10"/>
      <c r="Z2108" s="10"/>
    </row>
    <row r="2109" spans="1:26">
      <c r="A2109" s="10">
        <v>2118</v>
      </c>
      <c r="B2109" s="10" t="s">
        <v>10201</v>
      </c>
      <c r="C2109" s="50" t="s">
        <v>4333</v>
      </c>
      <c r="D2109" s="51" t="s">
        <v>2818</v>
      </c>
      <c r="E2109" s="10" t="s">
        <v>2846</v>
      </c>
      <c r="F2109" s="69"/>
      <c r="G2109" s="49"/>
      <c r="H2109" s="10" t="str">
        <f t="shared" si="33"/>
        <v>(2118, 'Bùi Thị Ánh Thư', '1993-04-17', 'Nữ', 'Bến Tre', '', '', 140, 49, 770, '', '', '', '', '2019-05-12', '2020-20-02', '', '0', '', '', '', '', '', '', 'Admin', '2020-06-22 00:46:18'),</v>
      </c>
      <c r="I2109" s="10" t="str">
        <f t="shared" si="33"/>
        <v>(Bùi Thị Ánh Thư, '1993-04-17', 'Nữ', 'Bến Tre', '', '', '(2118, 'Bùi Thị Ánh Thư', '1993-04-17', 'Nữ', 'Bến Tre', '', '', 140, 49, 770, '', '', '', '', '2019-05-12', '2020-20-02', '', '0', '', '', '', '', '', '', 'Admin', '2020-06-22 00:46:18'),', 49, 770, , '', '', '', '2019-05-12', '2020-20-02', '', '0', '', '', '', '', '', '', '', 'Admin', '2020-06-22 00:46:18'),</v>
      </c>
      <c r="J2109" s="58">
        <v>140</v>
      </c>
      <c r="K2109" s="58">
        <v>49</v>
      </c>
      <c r="L2109" s="58">
        <v>770</v>
      </c>
      <c r="M2109" s="49"/>
      <c r="N2109" s="55"/>
      <c r="O2109" s="56"/>
      <c r="P2109" s="159"/>
      <c r="Q2109" s="124">
        <v>0</v>
      </c>
      <c r="R2109" s="124"/>
      <c r="S2109" s="49" t="s">
        <v>10198</v>
      </c>
      <c r="T2109" s="49" t="s">
        <v>10151</v>
      </c>
      <c r="U2109" s="130"/>
      <c r="V2109" s="55"/>
      <c r="W2109" s="55"/>
      <c r="X2109" s="10"/>
      <c r="Y2109" s="10"/>
      <c r="Z2109" s="10"/>
    </row>
    <row r="2110" spans="1:26">
      <c r="A2110" s="10">
        <v>2119</v>
      </c>
      <c r="B2110" s="10" t="s">
        <v>10202</v>
      </c>
      <c r="C2110" s="50" t="s">
        <v>4404</v>
      </c>
      <c r="D2110" s="51" t="s">
        <v>2818</v>
      </c>
      <c r="E2110" s="10" t="s">
        <v>2881</v>
      </c>
      <c r="F2110" s="69"/>
      <c r="G2110" s="49"/>
      <c r="H2110" s="10" t="str">
        <f t="shared" si="33"/>
        <v>(2119, 'Lương Thị Lưu', '1996-11-25', 'Nữ', 'Đồng Nai', '', '', 140, 49, 770, '', '', '', '', '2019-05-12', '2020-20-02', '', '0', '', '', '', '', '', '', 'Admin', '2020-06-22 00:46:18'),</v>
      </c>
      <c r="I2110" s="10" t="str">
        <f t="shared" si="33"/>
        <v>(Lương Thị Lưu, '1996-11-25', 'Nữ', 'Đồng Nai', '', '', '(2119, 'Lương Thị Lưu', '1996-11-25', 'Nữ', 'Đồng Nai', '', '', 140, 49, 770, '', '', '', '', '2019-05-12', '2020-20-02', '', '0', '', '', '', '', '', '', 'Admin', '2020-06-22 00:46:18'),', 49, 770, , '', '', '', '2019-05-12', '2020-20-02', '', '0', '', '', '', '', '', '', '', 'Admin', '2020-06-22 00:46:18'),</v>
      </c>
      <c r="J2110" s="58">
        <v>140</v>
      </c>
      <c r="K2110" s="58">
        <v>49</v>
      </c>
      <c r="L2110" s="58">
        <v>770</v>
      </c>
      <c r="M2110" s="49"/>
      <c r="N2110" s="55"/>
      <c r="O2110" s="56"/>
      <c r="P2110" s="159"/>
      <c r="Q2110" s="124">
        <v>0</v>
      </c>
      <c r="R2110" s="124"/>
      <c r="S2110" s="49" t="s">
        <v>10198</v>
      </c>
      <c r="T2110" s="49" t="s">
        <v>10151</v>
      </c>
      <c r="U2110" s="130"/>
      <c r="V2110" s="55"/>
      <c r="W2110" s="55"/>
      <c r="X2110" s="10"/>
      <c r="Y2110" s="10"/>
      <c r="Z2110" s="10"/>
    </row>
    <row r="2111" spans="1:26">
      <c r="A2111" s="10">
        <v>2120</v>
      </c>
      <c r="B2111" s="10" t="s">
        <v>10203</v>
      </c>
      <c r="C2111" s="50" t="s">
        <v>10204</v>
      </c>
      <c r="D2111" s="51" t="s">
        <v>2818</v>
      </c>
      <c r="E2111" s="10" t="s">
        <v>3435</v>
      </c>
      <c r="F2111" s="69"/>
      <c r="G2111" s="49"/>
      <c r="H2111" s="10" t="str">
        <f t="shared" si="33"/>
        <v>(2120, 'Bùi Thị Trang', '1985-02-06', 'Nữ', 'Nam Định', '', '', 140, 49, 771, '', '', '', '', '2019-08-06', '2020-20-02', '', '0', '', '', '', '', '', '', 'Admin', '2020-06-22 00:46:18'),</v>
      </c>
      <c r="I2111" s="10" t="str">
        <f t="shared" si="33"/>
        <v>(Bùi Thị Trang, '1985-02-06', 'Nữ', 'Nam Định', '', '', '(2120, 'Bùi Thị Trang', '1985-02-06', 'Nữ', 'Nam Định', '', '', 140, 49, 771, '', '', '', '', '2019-08-06', '2020-20-02', '', '0', '', '', '', '', '', '', 'Admin', '2020-06-22 00:46:18'),', 49, 771, , '', '', '', '2019-08-06', '2020-20-02', '', '0', '', '', '', '', '', '', '', 'Admin', '2020-06-22 00:46:18'),</v>
      </c>
      <c r="J2111" s="58">
        <v>140</v>
      </c>
      <c r="K2111" s="58">
        <v>49</v>
      </c>
      <c r="L2111" s="58">
        <v>771</v>
      </c>
      <c r="M2111" s="49"/>
      <c r="N2111" s="55"/>
      <c r="O2111" s="56"/>
      <c r="P2111" s="159"/>
      <c r="Q2111" s="124">
        <v>0</v>
      </c>
      <c r="R2111" s="124"/>
      <c r="S2111" s="49" t="s">
        <v>6942</v>
      </c>
      <c r="T2111" s="49" t="s">
        <v>10151</v>
      </c>
      <c r="U2111" s="130"/>
      <c r="V2111" s="55"/>
      <c r="W2111" s="55"/>
      <c r="X2111" s="10"/>
      <c r="Y2111" s="10"/>
      <c r="Z2111" s="10"/>
    </row>
    <row r="2112" spans="1:26">
      <c r="A2112" s="10">
        <v>2121</v>
      </c>
      <c r="B2112" s="10" t="s">
        <v>10205</v>
      </c>
      <c r="C2112" s="50" t="s">
        <v>10206</v>
      </c>
      <c r="D2112" s="51" t="s">
        <v>2818</v>
      </c>
      <c r="E2112" s="10" t="s">
        <v>2928</v>
      </c>
      <c r="F2112" s="69"/>
      <c r="G2112" s="49"/>
      <c r="H2112" s="10" t="str">
        <f t="shared" si="33"/>
        <v>(2121, 'Đặng Thị Mai', '1994-09-09', 'Nữ', 'Bình Định', '', '', 140, 49, 772, '', '', '', '', '2019-08-06', '2020-20-02', '', '0', '', '', '', '', '', '', 'Admin', '2020-06-22 00:46:18'),</v>
      </c>
      <c r="I2112" s="10" t="str">
        <f t="shared" si="33"/>
        <v>(Đặng Thị Mai, '1994-09-09', 'Nữ', 'Bình Định', '', '', '(2121, 'Đặng Thị Mai', '1994-09-09', 'Nữ', 'Bình Định', '', '', 140, 49, 772, '', '', '', '', '2019-08-06', '2020-20-02', '', '0', '', '', '', '', '', '', 'Admin', '2020-06-22 00:46:18'),', 49, 772, , '', '', '', '2019-08-06', '2020-20-02', '', '0', '', '', '', '', '', '', '', 'Admin', '2020-06-22 00:46:18'),</v>
      </c>
      <c r="J2112" s="58">
        <v>140</v>
      </c>
      <c r="K2112" s="58">
        <v>49</v>
      </c>
      <c r="L2112" s="58">
        <v>772</v>
      </c>
      <c r="M2112" s="49"/>
      <c r="N2112" s="55"/>
      <c r="O2112" s="56"/>
      <c r="P2112" s="159"/>
      <c r="Q2112" s="124">
        <v>0</v>
      </c>
      <c r="R2112" s="124"/>
      <c r="S2112" s="49" t="s">
        <v>6942</v>
      </c>
      <c r="T2112" s="49" t="s">
        <v>10151</v>
      </c>
      <c r="U2112" s="130"/>
      <c r="V2112" s="55"/>
      <c r="W2112" s="55"/>
      <c r="X2112" s="10"/>
      <c r="Y2112" s="10"/>
      <c r="Z2112" s="10"/>
    </row>
    <row r="2113" spans="1:26">
      <c r="A2113" s="10">
        <v>2122</v>
      </c>
      <c r="B2113" s="10" t="s">
        <v>10207</v>
      </c>
      <c r="C2113" s="50" t="s">
        <v>8901</v>
      </c>
      <c r="D2113" s="51" t="s">
        <v>2818</v>
      </c>
      <c r="E2113" s="10" t="s">
        <v>3653</v>
      </c>
      <c r="F2113" s="69"/>
      <c r="G2113" s="49"/>
      <c r="H2113" s="10" t="str">
        <f t="shared" si="33"/>
        <v>(2122, 'Quách Thị Kim Chi', '2000-11-11', 'Nữ', 'Đak Lak', '', '', 140, 49, 771, '', '', '', '', '2019-08-06', '2020-20-02', '', '0', '', '', '', '', '', '', 'Admin', '2020-06-22 00:46:18'),</v>
      </c>
      <c r="I2113" s="10" t="str">
        <f t="shared" si="33"/>
        <v>(Quách Thị Kim Chi, '2000-11-11', 'Nữ', 'Đak Lak', '', '', '(2122, 'Quách Thị Kim Chi', '2000-11-11', 'Nữ', 'Đak Lak', '', '', 140, 49, 771, '', '', '', '', '2019-08-06', '2020-20-02', '', '0', '', '', '', '', '', '', 'Admin', '2020-06-22 00:46:18'),', 49, 771, , '', '', '', '2019-08-06', '2020-20-02', '', '0', '', '', '', '', '', '', '', 'Admin', '2020-06-22 00:46:18'),</v>
      </c>
      <c r="J2113" s="58">
        <v>140</v>
      </c>
      <c r="K2113" s="58">
        <v>49</v>
      </c>
      <c r="L2113" s="58">
        <v>771</v>
      </c>
      <c r="M2113" s="49"/>
      <c r="N2113" s="55"/>
      <c r="O2113" s="56"/>
      <c r="P2113" s="159"/>
      <c r="Q2113" s="124">
        <v>0</v>
      </c>
      <c r="R2113" s="124"/>
      <c r="S2113" s="49" t="s">
        <v>6942</v>
      </c>
      <c r="T2113" s="49" t="s">
        <v>10151</v>
      </c>
      <c r="U2113" s="130"/>
      <c r="V2113" s="55"/>
      <c r="W2113" s="55"/>
      <c r="X2113" s="10"/>
      <c r="Y2113" s="10"/>
      <c r="Z2113" s="10"/>
    </row>
    <row r="2114" spans="1:26">
      <c r="A2114" s="10">
        <v>2123</v>
      </c>
      <c r="B2114" s="10" t="s">
        <v>10208</v>
      </c>
      <c r="C2114" s="50" t="s">
        <v>8785</v>
      </c>
      <c r="D2114" s="51" t="s">
        <v>2818</v>
      </c>
      <c r="E2114" s="10" t="s">
        <v>2846</v>
      </c>
      <c r="F2114" s="69"/>
      <c r="G2114" s="49"/>
      <c r="H2114" s="10" t="str">
        <f t="shared" si="33"/>
        <v>(2123, 'Nguyễn Thị Huế Anh', '2000-07-11', 'Nữ', 'Bến Tre', '', '', 140, 49, 772, '', '', '', '', '2019-08-06', '2020-20-02', '', '0', '', '', '', '', '', '', 'Admin', '2020-06-22 00:46:18'),</v>
      </c>
      <c r="I2114" s="10" t="str">
        <f t="shared" si="33"/>
        <v>(Nguyễn Thị Huế Anh, '2000-07-11', 'Nữ', 'Bến Tre', '', '', '(2123, 'Nguyễn Thị Huế Anh', '2000-07-11', 'Nữ', 'Bến Tre', '', '', 140, 49, 772, '', '', '', '', '2019-08-06', '2020-20-02', '', '0', '', '', '', '', '', '', 'Admin', '2020-06-22 00:46:18'),', 49, 772, , '', '', '', '2019-08-06', '2020-20-02', '', '0', '', '', '', '', '', '', '', 'Admin', '2020-06-22 00:46:18'),</v>
      </c>
      <c r="J2114" s="58">
        <v>140</v>
      </c>
      <c r="K2114" s="58">
        <v>49</v>
      </c>
      <c r="L2114" s="58">
        <v>772</v>
      </c>
      <c r="M2114" s="49"/>
      <c r="N2114" s="55"/>
      <c r="O2114" s="56"/>
      <c r="P2114" s="159"/>
      <c r="Q2114" s="124">
        <v>0</v>
      </c>
      <c r="R2114" s="124"/>
      <c r="S2114" s="49" t="s">
        <v>6942</v>
      </c>
      <c r="T2114" s="49" t="s">
        <v>10151</v>
      </c>
      <c r="U2114" s="130"/>
      <c r="V2114" s="55"/>
      <c r="W2114" s="55"/>
      <c r="X2114" s="10"/>
      <c r="Y2114" s="10"/>
      <c r="Z2114" s="10"/>
    </row>
    <row r="2115" spans="1:26">
      <c r="A2115" s="10">
        <v>2124</v>
      </c>
      <c r="B2115" s="10" t="s">
        <v>10209</v>
      </c>
      <c r="C2115" s="50" t="s">
        <v>10210</v>
      </c>
      <c r="D2115" s="51" t="s">
        <v>2818</v>
      </c>
      <c r="E2115" s="59" t="s">
        <v>10211</v>
      </c>
      <c r="F2115" s="69"/>
      <c r="G2115" s="49" t="s">
        <v>10212</v>
      </c>
      <c r="H2115" s="10" t="str">
        <f t="shared" ref="H2115:I2178" si="34">"("&amp;A2115&amp;", "&amp;"'"&amp;B2115&amp;"'"&amp;", "&amp;"'"&amp;C2115&amp;"'"&amp;", "&amp;"'"&amp;D2115&amp;"'"&amp;", "&amp;"'"&amp;E2115&amp;"'"&amp;", "&amp;"'"&amp;F2115&amp;"'"&amp;", "&amp;"'"&amp;G2115&amp;"'"&amp;", "&amp;J2115&amp;", "&amp;K2115&amp;", "&amp;L2115&amp;", "&amp;"'"&amp;M2115&amp;"'"&amp;", "&amp;"'"&amp;N2115&amp;"'"&amp;", "&amp;"'"&amp;O2115&amp;"'"&amp;", "&amp;"'"&amp;R2115&amp;"'"&amp;", "&amp;"'"&amp;S2115&amp;"'"&amp;", "&amp;"'"&amp;T2115&amp;"'"&amp;", "&amp;"'"&amp;P2115&amp;"'"&amp;", "&amp;"'"&amp;Q2115&amp;"'"&amp;", "&amp;"'"&amp;U2115&amp;"'"&amp;", "&amp;"'"&amp;V2115&amp;"'"&amp;", "&amp;"'"&amp;W2115&amp;"'"&amp;", "&amp;"'"&amp;X2115&amp;"'"&amp;", "&amp;"'"&amp;Y2115&amp;"'"&amp;", "&amp;"'"&amp;Z2115&amp;"'"&amp;", 'Admin', '2020-06-22 00:46:18'),"</f>
        <v>(2124, 'Nguyễn Thị Kiều Linh', '1997-11-30', 'Nữ', 'BẮC GIANG', '', 'MT59MRKG', 140, 62, , 'FUKUOKA', '', '', '', '', '2020-01-20', '', '0', '', '', '', '', '', '', 'Admin', '2020-06-22 00:46:18'),</v>
      </c>
      <c r="I2115" s="10" t="str">
        <f t="shared" si="34"/>
        <v>(Nguyễn Thị Kiều Linh, '1997-11-30', 'Nữ', 'BẮC GIANG', '', 'MT59MRKG', '(2124, 'Nguyễn Thị Kiều Linh', '1997-11-30', 'Nữ', 'BẮC GIANG', '', 'MT59MRKG', 140, 62, , 'FUKUOKA', '', '', '', '', '2020-01-20', '', '0', '', '', '', '', '', '', 'Admin', '2020-06-22 00:46:18'),', 62, , FUKUOKA, '', '', '', '', '2020-01-20', '', '0', '', '', '', '', '', '', '', 'Admin', '2020-06-22 00:46:18'),</v>
      </c>
      <c r="J2115" s="58">
        <v>140</v>
      </c>
      <c r="K2115" s="58">
        <v>62</v>
      </c>
      <c r="L2115" s="58"/>
      <c r="M2115" s="49" t="s">
        <v>5172</v>
      </c>
      <c r="N2115" s="55"/>
      <c r="O2115" s="56"/>
      <c r="P2115" s="159"/>
      <c r="Q2115" s="124">
        <v>0</v>
      </c>
      <c r="R2115" s="124"/>
      <c r="S2115" s="49"/>
      <c r="T2115" s="49" t="s">
        <v>5409</v>
      </c>
      <c r="U2115" s="130"/>
      <c r="V2115" s="55"/>
      <c r="W2115" s="55"/>
      <c r="X2115" s="10"/>
      <c r="Y2115" s="10"/>
      <c r="Z2115" s="10"/>
    </row>
    <row r="2116" spans="1:26">
      <c r="A2116" s="10">
        <v>2125</v>
      </c>
      <c r="B2116" s="10" t="s">
        <v>10215</v>
      </c>
      <c r="C2116" s="50" t="s">
        <v>9169</v>
      </c>
      <c r="D2116" s="51" t="s">
        <v>2818</v>
      </c>
      <c r="E2116" s="59" t="s">
        <v>10216</v>
      </c>
      <c r="F2116" s="69"/>
      <c r="G2116" s="49" t="s">
        <v>10212</v>
      </c>
      <c r="H2116" s="10" t="str">
        <f t="shared" si="34"/>
        <v>(2125, 'Nguyễn Thị Ngọc Yến', '2000-07-01', 'Nữ', 'NAM ĐỊNH', '', 'MT59MRKG', 140, 62, , 'FUKUOKA', '', '', '', '', '2020-01-20', '', '0', '', '', '', '', '', '', 'Admin', '2020-06-22 00:46:18'),</v>
      </c>
      <c r="I2116" s="10" t="str">
        <f t="shared" si="34"/>
        <v>(Nguyễn Thị Ngọc Yến, '2000-07-01', 'Nữ', 'NAM ĐỊNH', '', 'MT59MRKG', '(2125, 'Nguyễn Thị Ngọc Yến', '2000-07-01', 'Nữ', 'NAM ĐỊNH', '', 'MT59MRKG', 140, 62, , 'FUKUOKA', '', '', '', '', '2020-01-20', '', '0', '', '', '', '', '', '', 'Admin', '2020-06-22 00:46:18'),', 62, , FUKUOKA, '', '', '', '', '2020-01-20', '', '0', '', '', '', '', '', '', '', 'Admin', '2020-06-22 00:46:18'),</v>
      </c>
      <c r="J2116" s="58">
        <v>140</v>
      </c>
      <c r="K2116" s="58">
        <v>62</v>
      </c>
      <c r="L2116" s="58"/>
      <c r="M2116" s="49" t="s">
        <v>5172</v>
      </c>
      <c r="N2116" s="55"/>
      <c r="O2116" s="56"/>
      <c r="P2116" s="159"/>
      <c r="Q2116" s="124">
        <v>0</v>
      </c>
      <c r="R2116" s="124"/>
      <c r="S2116" s="49"/>
      <c r="T2116" s="49" t="s">
        <v>5409</v>
      </c>
      <c r="U2116" s="130"/>
      <c r="V2116" s="55"/>
      <c r="W2116" s="55"/>
      <c r="X2116" s="10"/>
      <c r="Y2116" s="10"/>
      <c r="Z2116" s="10"/>
    </row>
    <row r="2117" spans="1:26">
      <c r="A2117" s="10">
        <v>2126</v>
      </c>
      <c r="B2117" s="10" t="s">
        <v>10217</v>
      </c>
      <c r="C2117" s="50" t="s">
        <v>10218</v>
      </c>
      <c r="D2117" s="51" t="s">
        <v>2818</v>
      </c>
      <c r="E2117" s="10" t="s">
        <v>4594</v>
      </c>
      <c r="F2117" s="69"/>
      <c r="G2117" s="49" t="s">
        <v>10219</v>
      </c>
      <c r="H2117" s="10" t="str">
        <f t="shared" si="34"/>
        <v>(2126, 'Nguyễn Thị Nhật Lệ', '1999-05-01', 'Nữ', 'Hà Nam', '', 'MH355MR', 1, 63, 774, 'Kumamoto', '', '', '', '', '2020-01-22', '', '0', 'HÀ NỘI MUA', '30000', '5000', '', '', '', 'Admin', '2020-06-22 00:46:18'),</v>
      </c>
      <c r="I2117" s="10" t="str">
        <f t="shared" si="34"/>
        <v>(Nguyễn Thị Nhật Lệ, '1999-05-01', 'Nữ', 'Hà Nam', '', 'MH355MR', '(2126, 'Nguyễn Thị Nhật Lệ', '1999-05-01', 'Nữ', 'Hà Nam', '', 'MH355MR', 1, 63, 774, 'Kumamoto', '', '', '', '', '2020-01-22', '', '0', 'HÀ NỘI MUA', '30000', '5000', '', '', '', 'Admin', '2020-06-22 00:46:18'),', 63, 774, Kumamoto, '', '', '', '', '2020-01-22', 'HÀ NỘI MUA', '0', '', '30000', '5000', '', '', '', '', 'Admin', '2020-06-22 00:46:18'),</v>
      </c>
      <c r="J2117" s="58">
        <v>1</v>
      </c>
      <c r="K2117" s="58">
        <v>63</v>
      </c>
      <c r="L2117" s="58">
        <v>774</v>
      </c>
      <c r="M2117" s="49" t="s">
        <v>10221</v>
      </c>
      <c r="N2117" s="55"/>
      <c r="O2117" s="56"/>
      <c r="P2117" s="159"/>
      <c r="Q2117" s="124">
        <v>0</v>
      </c>
      <c r="R2117" s="124"/>
      <c r="S2117" s="49"/>
      <c r="T2117" s="49" t="s">
        <v>7305</v>
      </c>
      <c r="U2117" s="129" t="s">
        <v>10138</v>
      </c>
      <c r="V2117" s="57">
        <v>30000</v>
      </c>
      <c r="W2117" s="84">
        <v>5000</v>
      </c>
      <c r="X2117" s="89"/>
      <c r="Y2117" s="10"/>
      <c r="Z2117" s="10"/>
    </row>
    <row r="2118" spans="1:26">
      <c r="A2118" s="10">
        <v>2127</v>
      </c>
      <c r="B2118" s="54" t="s">
        <v>10222</v>
      </c>
      <c r="C2118" s="50" t="s">
        <v>7410</v>
      </c>
      <c r="D2118" s="51" t="s">
        <v>2818</v>
      </c>
      <c r="E2118" s="59" t="s">
        <v>5433</v>
      </c>
      <c r="F2118" s="69"/>
      <c r="G2118" s="49" t="s">
        <v>10223</v>
      </c>
      <c r="H2118" s="10" t="str">
        <f t="shared" si="34"/>
        <v>(2127, 'Nguyễn Thị Thê', '1992-01-11', 'Nữ', 'Hải Phòng', '', 'MH373MR', 1, 63, 774, 'Kumamoto', '', '', '', '', '.202-02-10', '', '0', 'HÀ NỘI MUA', '30000', '', '', '', '', 'Admin', '2020-06-22 00:46:18'),</v>
      </c>
      <c r="I2118" s="10" t="str">
        <f t="shared" si="34"/>
        <v>(Nguyễn Thị Thê, '1992-01-11', 'Nữ', 'Hải Phòng', '', 'MH373MR', '(2127, 'Nguyễn Thị Thê', '1992-01-11', 'Nữ', 'Hải Phòng', '', 'MH373MR', 1, 63, 774, 'Kumamoto', '', '', '', '', '.202-02-10', '', '0', 'HÀ NỘI MUA', '30000', '', '', '', '', 'Admin', '2020-06-22 00:46:18'),', 63, 774, Kumamoto, '', '', '', '', '.202-02-10', 'HÀ NỘI MUA', '0', '', '30000', '', '', '', '', '', 'Admin', '2020-06-22 00:46:18'),</v>
      </c>
      <c r="J2118" s="58">
        <v>1</v>
      </c>
      <c r="K2118" s="58">
        <v>63</v>
      </c>
      <c r="L2118" s="58">
        <v>774</v>
      </c>
      <c r="M2118" s="49" t="s">
        <v>10221</v>
      </c>
      <c r="N2118" s="55"/>
      <c r="O2118" s="56"/>
      <c r="P2118" s="159"/>
      <c r="Q2118" s="124">
        <v>0</v>
      </c>
      <c r="R2118" s="124"/>
      <c r="S2118" s="49"/>
      <c r="T2118" s="49" t="s">
        <v>10224</v>
      </c>
      <c r="U2118" s="129" t="s">
        <v>10138</v>
      </c>
      <c r="V2118" s="57">
        <v>30000</v>
      </c>
      <c r="W2118" s="84"/>
      <c r="X2118" s="89"/>
      <c r="Y2118" s="10"/>
      <c r="Z2118" s="10"/>
    </row>
    <row r="2119" spans="1:26">
      <c r="A2119" s="10">
        <v>2128</v>
      </c>
      <c r="B2119" s="10" t="s">
        <v>10225</v>
      </c>
      <c r="C2119" s="50" t="s">
        <v>10226</v>
      </c>
      <c r="D2119" s="51" t="s">
        <v>2818</v>
      </c>
      <c r="E2119" s="10" t="s">
        <v>3155</v>
      </c>
      <c r="F2119" s="69"/>
      <c r="G2119" s="49" t="s">
        <v>10223</v>
      </c>
      <c r="H2119" s="10" t="str">
        <f t="shared" si="34"/>
        <v>(2128, 'Vũ Thị Thắm', '1996-06-19', 'Nữ', 'Ninh Bình', '', 'MH373MR', 1, 63, 774, 'Kumamoto', '', '', '', '', '2020-02-10', '', '0', 'HÀ NỘI MUA', '30000', '', '', '', '', 'Admin', '2020-06-22 00:46:18'),</v>
      </c>
      <c r="I2119" s="10" t="str">
        <f t="shared" si="34"/>
        <v>(Vũ Thị Thắm, '1996-06-19', 'Nữ', 'Ninh Bình', '', 'MH373MR', '(2128, 'Vũ Thị Thắm', '1996-06-19', 'Nữ', 'Ninh Bình', '', 'MH373MR', 1, 63, 774, 'Kumamoto', '', '', '', '', '2020-02-10', '', '0', 'HÀ NỘI MUA', '30000', '', '', '', '', 'Admin', '2020-06-22 00:46:18'),', 63, 774, Kumamoto, '', '', '', '', '2020-02-10', 'HÀ NỘI MUA', '0', '', '30000', '', '', '', '', '', 'Admin', '2020-06-22 00:46:18'),</v>
      </c>
      <c r="J2119" s="58">
        <v>1</v>
      </c>
      <c r="K2119" s="58">
        <v>63</v>
      </c>
      <c r="L2119" s="58">
        <v>774</v>
      </c>
      <c r="M2119" s="49" t="s">
        <v>10221</v>
      </c>
      <c r="N2119" s="55"/>
      <c r="O2119" s="56"/>
      <c r="P2119" s="159"/>
      <c r="Q2119" s="124">
        <v>0</v>
      </c>
      <c r="R2119" s="124"/>
      <c r="S2119" s="49"/>
      <c r="T2119" s="49" t="s">
        <v>9292</v>
      </c>
      <c r="U2119" s="129" t="s">
        <v>10138</v>
      </c>
      <c r="V2119" s="57">
        <v>30000</v>
      </c>
      <c r="W2119" s="84"/>
      <c r="X2119" s="89"/>
      <c r="Y2119" s="10"/>
      <c r="Z2119" s="10"/>
    </row>
    <row r="2120" spans="1:26">
      <c r="A2120" s="10">
        <v>2129</v>
      </c>
      <c r="B2120" s="10" t="s">
        <v>10227</v>
      </c>
      <c r="C2120" s="50" t="s">
        <v>10228</v>
      </c>
      <c r="D2120" s="51" t="s">
        <v>2845</v>
      </c>
      <c r="E2120" s="10" t="s">
        <v>5902</v>
      </c>
      <c r="F2120" s="69"/>
      <c r="G2120" s="49" t="s">
        <v>10229</v>
      </c>
      <c r="H2120" s="10" t="str">
        <f t="shared" si="34"/>
        <v>(2129, 'Nguyễn Xuân Quân', '1985-04-26', 'Nam', 'Bắc Giang', '', 'MH329MR', 24, 63, 775, 'FUKUOKA', '', '', '', '', '2020-03-01', '', '0', 'HÀ NỘI MUA', '30000', '5000', '', '', '', 'Admin', '2020-06-22 00:46:18'),</v>
      </c>
      <c r="I2120" s="10" t="str">
        <f t="shared" si="34"/>
        <v>(Nguyễn Xuân Quân, '1985-04-26', 'Nam', 'Bắc Giang', '', 'MH329MR', '(2129, 'Nguyễn Xuân Quân', '1985-04-26', 'Nam', 'Bắc Giang', '', 'MH329MR', 24, 63, 775, 'FUKUOKA', '', '', '', '', '2020-03-01', '', '0', 'HÀ NỘI MUA', '30000', '5000', '', '', '', 'Admin', '2020-06-22 00:46:18'),', 63, 775, FUKUOKA, '', '', '', '', '2020-03-01', 'HÀ NỘI MUA', '0', '', '30000', '5000', '', '', '', '', 'Admin', '2020-06-22 00:46:18'),</v>
      </c>
      <c r="J2120" s="58">
        <v>24</v>
      </c>
      <c r="K2120" s="58">
        <v>63</v>
      </c>
      <c r="L2120" s="58">
        <v>775</v>
      </c>
      <c r="M2120" s="49" t="s">
        <v>5172</v>
      </c>
      <c r="N2120" s="55"/>
      <c r="O2120" s="56"/>
      <c r="P2120" s="159"/>
      <c r="Q2120" s="124">
        <v>0</v>
      </c>
      <c r="R2120" s="124"/>
      <c r="S2120" s="49"/>
      <c r="T2120" s="49" t="s">
        <v>10230</v>
      </c>
      <c r="U2120" s="129" t="s">
        <v>10138</v>
      </c>
      <c r="V2120" s="57">
        <v>30000</v>
      </c>
      <c r="W2120" s="84">
        <v>5000</v>
      </c>
      <c r="X2120" s="89"/>
      <c r="Y2120" s="10"/>
      <c r="Z2120" s="10"/>
    </row>
    <row r="2121" spans="1:26">
      <c r="A2121" s="10">
        <v>2130</v>
      </c>
      <c r="B2121" s="10" t="s">
        <v>10231</v>
      </c>
      <c r="C2121" s="50" t="s">
        <v>10232</v>
      </c>
      <c r="D2121" s="51" t="s">
        <v>2845</v>
      </c>
      <c r="E2121" s="10" t="s">
        <v>3193</v>
      </c>
      <c r="F2121" s="69"/>
      <c r="G2121" s="49" t="s">
        <v>10233</v>
      </c>
      <c r="H2121" s="10" t="str">
        <f t="shared" si="34"/>
        <v>(2130, 'Phan Tất Lâm', '1994-02-08', 'Nam', 'Hà Tỉnh', '', 'MH327MR', 24, 63, 776, 'FUKUOKA', '', '', '', '', '2020-03-01', '', '0', 'HÀ NỘI MUA', '30000', '5000', '', '', '', 'Admin', '2020-06-22 00:46:18'),</v>
      </c>
      <c r="I2121" s="10" t="str">
        <f t="shared" si="34"/>
        <v>(Phan Tất Lâm, '1994-02-08', 'Nam', 'Hà Tỉnh', '', 'MH327MR', '(2130, 'Phan Tất Lâm', '1994-02-08', 'Nam', 'Hà Tỉnh', '', 'MH327MR', 24, 63, 776, 'FUKUOKA', '', '', '', '', '2020-03-01', '', '0', 'HÀ NỘI MUA', '30000', '5000', '', '', '', 'Admin', '2020-06-22 00:46:18'),', 63, 776, FUKUOKA, '', '', '', '', '2020-03-01', 'HÀ NỘI MUA', '0', '', '30000', '5000', '', '', '', '', 'Admin', '2020-06-22 00:46:18'),</v>
      </c>
      <c r="J2121" s="58">
        <v>24</v>
      </c>
      <c r="K2121" s="58">
        <v>63</v>
      </c>
      <c r="L2121" s="58">
        <v>776</v>
      </c>
      <c r="M2121" s="49" t="s">
        <v>5172</v>
      </c>
      <c r="N2121" s="55"/>
      <c r="O2121" s="56"/>
      <c r="P2121" s="159"/>
      <c r="Q2121" s="124">
        <v>0</v>
      </c>
      <c r="R2121" s="124"/>
      <c r="S2121" s="49"/>
      <c r="T2121" s="49" t="s">
        <v>10230</v>
      </c>
      <c r="U2121" s="129" t="s">
        <v>10138</v>
      </c>
      <c r="V2121" s="57">
        <v>30000</v>
      </c>
      <c r="W2121" s="84">
        <v>5000</v>
      </c>
      <c r="X2121" s="89"/>
      <c r="Y2121" s="10"/>
      <c r="Z2121" s="10"/>
    </row>
    <row r="2122" spans="1:26">
      <c r="A2122" s="10">
        <v>2131</v>
      </c>
      <c r="B2122" s="10" t="s">
        <v>10234</v>
      </c>
      <c r="C2122" s="50" t="s">
        <v>7534</v>
      </c>
      <c r="D2122" s="51" t="s">
        <v>2845</v>
      </c>
      <c r="E2122" s="10" t="s">
        <v>3012</v>
      </c>
      <c r="F2122" s="69"/>
      <c r="G2122" s="49" t="s">
        <v>10233</v>
      </c>
      <c r="H2122" s="10" t="str">
        <f t="shared" si="34"/>
        <v>(2131, 'Nguyễn Văn Quân', '1999-10-20', 'Nam', 'Nghệ An', '', 'MH327MR', 24, 63, 776, 'FUKUOKA', '', '', '', '', '2020-03-01', '', '0', 'HÀ NỘI MUA', '30000', '5000', '', '', '', 'Admin', '2020-06-22 00:46:18'),</v>
      </c>
      <c r="I2122" s="10" t="str">
        <f t="shared" si="34"/>
        <v>(Nguyễn Văn Quân, '1999-10-20', 'Nam', 'Nghệ An', '', 'MH327MR', '(2131, 'Nguyễn Văn Quân', '1999-10-20', 'Nam', 'Nghệ An', '', 'MH327MR', 24, 63, 776, 'FUKUOKA', '', '', '', '', '2020-03-01', '', '0', 'HÀ NỘI MUA', '30000', '5000', '', '', '', 'Admin', '2020-06-22 00:46:18'),', 63, 776, FUKUOKA, '', '', '', '', '2020-03-01', 'HÀ NỘI MUA', '0', '', '30000', '5000', '', '', '', '', 'Admin', '2020-06-22 00:46:18'),</v>
      </c>
      <c r="J2122" s="58">
        <v>24</v>
      </c>
      <c r="K2122" s="58">
        <v>63</v>
      </c>
      <c r="L2122" s="58">
        <v>776</v>
      </c>
      <c r="M2122" s="49" t="s">
        <v>5172</v>
      </c>
      <c r="N2122" s="55"/>
      <c r="O2122" s="56"/>
      <c r="P2122" s="159"/>
      <c r="Q2122" s="124">
        <v>0</v>
      </c>
      <c r="R2122" s="124"/>
      <c r="S2122" s="49"/>
      <c r="T2122" s="49" t="s">
        <v>10230</v>
      </c>
      <c r="U2122" s="129" t="s">
        <v>10138</v>
      </c>
      <c r="V2122" s="57">
        <v>30000</v>
      </c>
      <c r="W2122" s="84">
        <v>5000</v>
      </c>
      <c r="X2122" s="89"/>
      <c r="Y2122" s="10"/>
      <c r="Z2122" s="10"/>
    </row>
    <row r="2123" spans="1:26">
      <c r="A2123" s="10">
        <v>2132</v>
      </c>
      <c r="B2123" s="10" t="s">
        <v>10235</v>
      </c>
      <c r="C2123" s="50" t="s">
        <v>10236</v>
      </c>
      <c r="D2123" s="51" t="s">
        <v>2845</v>
      </c>
      <c r="E2123" s="10" t="s">
        <v>3012</v>
      </c>
      <c r="F2123" s="69"/>
      <c r="G2123" s="49" t="s">
        <v>10233</v>
      </c>
      <c r="H2123" s="10" t="str">
        <f t="shared" si="34"/>
        <v>(2132, 'Hồ Trí Toại', '1999-11-07', 'Nam', 'Nghệ An', '', 'MH327MR', 24, 63, 776, 'FUKUOKA', '', '', '', '', '2020-03-01', '', '0', 'HÀ NỘI MUA', '30000', '5000', '', '', '', 'Admin', '2020-06-22 00:46:18'),</v>
      </c>
      <c r="I2123" s="10" t="str">
        <f t="shared" si="34"/>
        <v>(Hồ Trí Toại, '1999-11-07', 'Nam', 'Nghệ An', '', 'MH327MR', '(2132, 'Hồ Trí Toại', '1999-11-07', 'Nam', 'Nghệ An', '', 'MH327MR', 24, 63, 776, 'FUKUOKA', '', '', '', '', '2020-03-01', '', '0', 'HÀ NỘI MUA', '30000', '5000', '', '', '', 'Admin', '2020-06-22 00:46:18'),', 63, 776, FUKUOKA, '', '', '', '', '2020-03-01', 'HÀ NỘI MUA', '0', '', '30000', '5000', '', '', '', '', 'Admin', '2020-06-22 00:46:18'),</v>
      </c>
      <c r="J2123" s="58">
        <v>24</v>
      </c>
      <c r="K2123" s="58">
        <v>63</v>
      </c>
      <c r="L2123" s="58">
        <v>776</v>
      </c>
      <c r="M2123" s="49" t="s">
        <v>5172</v>
      </c>
      <c r="N2123" s="55"/>
      <c r="O2123" s="56"/>
      <c r="P2123" s="159"/>
      <c r="Q2123" s="124">
        <v>0</v>
      </c>
      <c r="R2123" s="124"/>
      <c r="S2123" s="49"/>
      <c r="T2123" s="49" t="s">
        <v>10230</v>
      </c>
      <c r="U2123" s="129" t="s">
        <v>10138</v>
      </c>
      <c r="V2123" s="57">
        <v>30000</v>
      </c>
      <c r="W2123" s="84">
        <v>5000</v>
      </c>
      <c r="X2123" s="89"/>
      <c r="Y2123" s="10"/>
      <c r="Z2123" s="10"/>
    </row>
    <row r="2124" spans="1:26">
      <c r="A2124" s="10">
        <v>2133</v>
      </c>
      <c r="B2124" s="10" t="s">
        <v>10237</v>
      </c>
      <c r="C2124" s="50" t="s">
        <v>10238</v>
      </c>
      <c r="D2124" s="51" t="s">
        <v>2845</v>
      </c>
      <c r="E2124" s="10" t="s">
        <v>3279</v>
      </c>
      <c r="F2124" s="69"/>
      <c r="G2124" s="49" t="s">
        <v>10229</v>
      </c>
      <c r="H2124" s="10" t="str">
        <f t="shared" si="34"/>
        <v>(2133, 'Phan Bá Mạnh', '1984-10-12', 'Nam', 'Thanh Hóa', '', 'MH329MR', 24, 63, 775, 'FUKUOKA', '', '', '', '', '2020-03-01', '', '0', 'HÀ NỘI MUA', '30000', '5000', '', '', '', 'Admin', '2020-06-22 00:46:18'),</v>
      </c>
      <c r="I2124" s="10" t="str">
        <f t="shared" si="34"/>
        <v>(Phan Bá Mạnh, '1984-10-12', 'Nam', 'Thanh Hóa', '', 'MH329MR', '(2133, 'Phan Bá Mạnh', '1984-10-12', 'Nam', 'Thanh Hóa', '', 'MH329MR', 24, 63, 775, 'FUKUOKA', '', '', '', '', '2020-03-01', '', '0', 'HÀ NỘI MUA', '30000', '5000', '', '', '', 'Admin', '2020-06-22 00:46:18'),', 63, 775, FUKUOKA, '', '', '', '', '2020-03-01', 'HÀ NỘI MUA', '0', '', '30000', '5000', '', '', '', '', 'Admin', '2020-06-22 00:46:18'),</v>
      </c>
      <c r="J2124" s="58">
        <v>24</v>
      </c>
      <c r="K2124" s="58">
        <v>63</v>
      </c>
      <c r="L2124" s="58">
        <v>775</v>
      </c>
      <c r="M2124" s="49" t="s">
        <v>5172</v>
      </c>
      <c r="N2124" s="55"/>
      <c r="O2124" s="56"/>
      <c r="P2124" s="159"/>
      <c r="Q2124" s="124">
        <v>0</v>
      </c>
      <c r="R2124" s="124"/>
      <c r="S2124" s="49"/>
      <c r="T2124" s="49" t="s">
        <v>10230</v>
      </c>
      <c r="U2124" s="129" t="s">
        <v>10138</v>
      </c>
      <c r="V2124" s="57">
        <v>30000</v>
      </c>
      <c r="W2124" s="84">
        <v>5000</v>
      </c>
      <c r="X2124" s="89"/>
      <c r="Y2124" s="10"/>
      <c r="Z2124" s="10"/>
    </row>
    <row r="2125" spans="1:26">
      <c r="A2125" s="10">
        <v>2134</v>
      </c>
      <c r="B2125" s="10" t="s">
        <v>10239</v>
      </c>
      <c r="C2125" s="50" t="s">
        <v>10240</v>
      </c>
      <c r="D2125" s="51" t="s">
        <v>2845</v>
      </c>
      <c r="E2125" s="10" t="s">
        <v>5433</v>
      </c>
      <c r="F2125" s="69"/>
      <c r="G2125" s="49" t="s">
        <v>10229</v>
      </c>
      <c r="H2125" s="10" t="str">
        <f t="shared" si="34"/>
        <v>(2134, 'Nguyễn Văn Sơn', '1989-02-02', 'Nam', 'Hải Phòng', '', 'MH329MR', 24, 63, 775, 'FUKUOKA', '', '', '', '', '2020-03-01', '', '0', 'HÀ NỘI MUA', '30000', '5000', '', '', '', 'Admin', '2020-06-22 00:46:18'),</v>
      </c>
      <c r="I2125" s="10" t="str">
        <f t="shared" si="34"/>
        <v>(Nguyễn Văn Sơn, '1989-02-02', 'Nam', 'Hải Phòng', '', 'MH329MR', '(2134, 'Nguyễn Văn Sơn', '1989-02-02', 'Nam', 'Hải Phòng', '', 'MH329MR', 24, 63, 775, 'FUKUOKA', '', '', '', '', '2020-03-01', '', '0', 'HÀ NỘI MUA', '30000', '5000', '', '', '', 'Admin', '2020-06-22 00:46:18'),', 63, 775, FUKUOKA, '', '', '', '', '2020-03-01', 'HÀ NỘI MUA', '0', '', '30000', '5000', '', '', '', '', 'Admin', '2020-06-22 00:46:18'),</v>
      </c>
      <c r="J2125" s="58">
        <v>24</v>
      </c>
      <c r="K2125" s="58">
        <v>63</v>
      </c>
      <c r="L2125" s="58">
        <v>775</v>
      </c>
      <c r="M2125" s="49" t="s">
        <v>5172</v>
      </c>
      <c r="N2125" s="55"/>
      <c r="O2125" s="56"/>
      <c r="P2125" s="159"/>
      <c r="Q2125" s="124">
        <v>0</v>
      </c>
      <c r="R2125" s="124"/>
      <c r="S2125" s="49"/>
      <c r="T2125" s="49" t="s">
        <v>10230</v>
      </c>
      <c r="U2125" s="129" t="s">
        <v>10138</v>
      </c>
      <c r="V2125" s="57">
        <v>30000</v>
      </c>
      <c r="W2125" s="84">
        <v>5000</v>
      </c>
      <c r="X2125" s="89"/>
      <c r="Y2125" s="10"/>
      <c r="Z2125" s="10"/>
    </row>
    <row r="2126" spans="1:26">
      <c r="A2126" s="10">
        <v>2135</v>
      </c>
      <c r="B2126" s="10" t="s">
        <v>10241</v>
      </c>
      <c r="C2126" s="50" t="s">
        <v>10242</v>
      </c>
      <c r="D2126" s="51" t="s">
        <v>2818</v>
      </c>
      <c r="E2126" s="10" t="s">
        <v>2928</v>
      </c>
      <c r="F2126" s="69"/>
      <c r="G2126" s="49"/>
      <c r="H2126" s="10" t="str">
        <f t="shared" si="34"/>
        <v>(2135, 'Nguyễn Thị Bích Ngân', '1991-11-05', 'Nữ', 'Bình Định', '', '', 140, 49, 658, '', '', '', '', '2019-03-01', '2020-03-02', '', '0', '', '', '', '', '', '', 'Admin', '2020-06-22 00:46:18'),</v>
      </c>
      <c r="I2126" s="10" t="str">
        <f t="shared" si="34"/>
        <v>(Nguyễn Thị Bích Ngân, '1991-11-05', 'Nữ', 'Bình Định', '', '', '(2135, 'Nguyễn Thị Bích Ngân', '1991-11-05', 'Nữ', 'Bình Định', '', '', 140, 49, 658, '', '', '', '', '2019-03-01', '2020-03-02', '', '0', '', '', '', '', '', '', 'Admin', '2020-06-22 00:46:18'),', 49, 658, , '', '', '', '2019-03-01', '2020-03-02', '', '0', '', '', '', '', '', '', '', 'Admin', '2020-06-22 00:46:18'),</v>
      </c>
      <c r="J2126" s="58">
        <v>140</v>
      </c>
      <c r="K2126" s="58">
        <v>49</v>
      </c>
      <c r="L2126" s="58">
        <v>658</v>
      </c>
      <c r="M2126" s="49"/>
      <c r="N2126" s="55"/>
      <c r="O2126" s="56"/>
      <c r="P2126" s="159"/>
      <c r="Q2126" s="124">
        <v>0</v>
      </c>
      <c r="R2126" s="124"/>
      <c r="S2126" s="49" t="s">
        <v>6908</v>
      </c>
      <c r="T2126" s="49" t="s">
        <v>7007</v>
      </c>
      <c r="U2126" s="130"/>
      <c r="V2126" s="55"/>
      <c r="W2126" s="55"/>
      <c r="X2126" s="10"/>
      <c r="Y2126" s="10"/>
      <c r="Z2126" s="10"/>
    </row>
    <row r="2127" spans="1:26">
      <c r="A2127" s="10">
        <v>2136</v>
      </c>
      <c r="B2127" s="59" t="s">
        <v>10243</v>
      </c>
      <c r="C2127" s="50" t="s">
        <v>10244</v>
      </c>
      <c r="D2127" s="51" t="s">
        <v>2818</v>
      </c>
      <c r="E2127" s="10" t="s">
        <v>10245</v>
      </c>
      <c r="F2127" s="69"/>
      <c r="G2127" s="49" t="s">
        <v>10246</v>
      </c>
      <c r="H2127" s="10" t="str">
        <f t="shared" si="34"/>
        <v>(2136, 'Lương Thị Nhung', '1983-12-28', 'Nữ', 'Hòa Bình', '', 'MT58MRKG', 140, 62, 779, '', '', '', '', '', '', '', '0', '', '', '', '', '', '', 'Admin', '2020-06-22 00:46:18'),</v>
      </c>
      <c r="I2127" s="10" t="str">
        <f t="shared" si="34"/>
        <v>(Lương Thị Nhung, '1983-12-28', 'Nữ', 'Hòa Bình', '', 'MT58MRKG', '(2136, 'Lương Thị Nhung', '1983-12-28', 'Nữ', 'Hòa Bình', '', 'MT58MRKG', 140, 62, 779, '', '', '', '', '', '', '', '0', '', '', '', '', '', '', 'Admin', '2020-06-22 00:46:18'),', 62, 779, , '', '', '', '', '', '', '0', '', '', '', '', '', '', '', 'Admin', '2020-06-22 00:46:18'),</v>
      </c>
      <c r="J2127" s="58">
        <v>140</v>
      </c>
      <c r="K2127" s="58">
        <v>62</v>
      </c>
      <c r="L2127" s="58">
        <v>779</v>
      </c>
      <c r="M2127" s="49"/>
      <c r="N2127" s="55"/>
      <c r="O2127" s="56"/>
      <c r="P2127" s="159"/>
      <c r="Q2127" s="124">
        <v>0</v>
      </c>
      <c r="R2127" s="124"/>
      <c r="S2127" s="49"/>
      <c r="T2127" s="49"/>
      <c r="U2127" s="130"/>
      <c r="V2127" s="55"/>
      <c r="W2127" s="55"/>
      <c r="X2127" s="10"/>
      <c r="Y2127" s="10"/>
      <c r="Z2127" s="10"/>
    </row>
    <row r="2128" spans="1:26">
      <c r="A2128" s="10">
        <v>2137</v>
      </c>
      <c r="B2128" s="59" t="s">
        <v>10247</v>
      </c>
      <c r="C2128" s="50" t="s">
        <v>6375</v>
      </c>
      <c r="D2128" s="51" t="s">
        <v>2818</v>
      </c>
      <c r="E2128" s="10" t="s">
        <v>3578</v>
      </c>
      <c r="F2128" s="69"/>
      <c r="G2128" s="49" t="s">
        <v>10246</v>
      </c>
      <c r="H2128" s="10" t="str">
        <f t="shared" si="34"/>
        <v>(2137, 'Vũ Thị Loan', '1991-05-17', 'Nữ', 'Hải Dương', '', 'MT58MRKG', 140, 62, 779, '', '', '', '', '', '', '', '0', '', '', '', '', '', '', 'Admin', '2020-06-22 00:46:18'),</v>
      </c>
      <c r="I2128" s="10" t="str">
        <f t="shared" si="34"/>
        <v>(Vũ Thị Loan, '1991-05-17', 'Nữ', 'Hải Dương', '', 'MT58MRKG', '(2137, 'Vũ Thị Loan', '1991-05-17', 'Nữ', 'Hải Dương', '', 'MT58MRKG', 140, 62, 779, '', '', '', '', '', '', '', '0', '', '', '', '', '', '', 'Admin', '2020-06-22 00:46:18'),', 62, 779, , '', '', '', '', '', '', '0', '', '', '', '', '', '', '', 'Admin', '2020-06-22 00:46:18'),</v>
      </c>
      <c r="J2128" s="58">
        <v>140</v>
      </c>
      <c r="K2128" s="58">
        <v>62</v>
      </c>
      <c r="L2128" s="58">
        <v>779</v>
      </c>
      <c r="M2128" s="49"/>
      <c r="N2128" s="55"/>
      <c r="O2128" s="56"/>
      <c r="P2128" s="159"/>
      <c r="Q2128" s="124">
        <v>0</v>
      </c>
      <c r="R2128" s="124"/>
      <c r="S2128" s="49"/>
      <c r="T2128" s="49"/>
      <c r="U2128" s="130"/>
      <c r="V2128" s="55"/>
      <c r="W2128" s="55"/>
      <c r="X2128" s="10"/>
      <c r="Y2128" s="10"/>
      <c r="Z2128" s="10"/>
    </row>
    <row r="2129" spans="1:26">
      <c r="A2129" s="10">
        <v>2138</v>
      </c>
      <c r="B2129" s="59" t="s">
        <v>10248</v>
      </c>
      <c r="C2129" s="50" t="s">
        <v>10249</v>
      </c>
      <c r="D2129" s="51" t="s">
        <v>2818</v>
      </c>
      <c r="E2129" s="10" t="s">
        <v>3279</v>
      </c>
      <c r="F2129" s="69"/>
      <c r="G2129" s="49" t="s">
        <v>10246</v>
      </c>
      <c r="H2129" s="10" t="str">
        <f t="shared" si="34"/>
        <v>(2138, 'Hoàng Thị Dung', '2000-10-16', 'Nữ', 'Thanh Hóa', '', 'MT58MRKG', 140, 62, 779, '', '', '', '', '', '', '', '0', '', '', '', '', '', '', 'Admin', '2020-06-22 00:46:18'),</v>
      </c>
      <c r="I2129" s="10" t="str">
        <f t="shared" si="34"/>
        <v>(Hoàng Thị Dung, '2000-10-16', 'Nữ', 'Thanh Hóa', '', 'MT58MRKG', '(2138, 'Hoàng Thị Dung', '2000-10-16', 'Nữ', 'Thanh Hóa', '', 'MT58MRKG', 140, 62, 779, '', '', '', '', '', '', '', '0', '', '', '', '', '', '', 'Admin', '2020-06-22 00:46:18'),', 62, 779, , '', '', '', '', '', '', '0', '', '', '', '', '', '', '', 'Admin', '2020-06-22 00:46:18'),</v>
      </c>
      <c r="J2129" s="58">
        <v>140</v>
      </c>
      <c r="K2129" s="58">
        <v>62</v>
      </c>
      <c r="L2129" s="58">
        <v>779</v>
      </c>
      <c r="M2129" s="49"/>
      <c r="N2129" s="55"/>
      <c r="O2129" s="56"/>
      <c r="P2129" s="159"/>
      <c r="Q2129" s="124">
        <v>0</v>
      </c>
      <c r="R2129" s="124"/>
      <c r="S2129" s="49"/>
      <c r="T2129" s="49"/>
      <c r="U2129" s="130"/>
      <c r="V2129" s="55"/>
      <c r="W2129" s="55"/>
      <c r="X2129" s="10"/>
      <c r="Y2129" s="10"/>
      <c r="Z2129" s="10"/>
    </row>
    <row r="2130" spans="1:26">
      <c r="A2130" s="10">
        <v>2139</v>
      </c>
      <c r="B2130" s="54" t="s">
        <v>10250</v>
      </c>
      <c r="C2130" s="50" t="s">
        <v>10251</v>
      </c>
      <c r="D2130" s="51" t="s">
        <v>2845</v>
      </c>
      <c r="E2130" s="59" t="s">
        <v>3578</v>
      </c>
      <c r="F2130" s="69"/>
      <c r="G2130" s="49" t="s">
        <v>10252</v>
      </c>
      <c r="H2130" s="10" t="str">
        <f t="shared" si="34"/>
        <v>(2139, 'Nguyễn Văn Phụng', '1985-12-12', 'Nam', 'Hải Dương', '', 'MR319MRBS', 44, 63, 777, 'FUKUOKA', '', '', '', '', '', '', '0', '', '', '', '', '', '', 'Admin', '2020-06-22 00:46:18'),</v>
      </c>
      <c r="I2130" s="10" t="str">
        <f t="shared" si="34"/>
        <v>(Nguyễn Văn Phụng, '1985-12-12', 'Nam', 'Hải Dương', '', 'MR319MRBS', '(2139, 'Nguyễn Văn Phụng', '1985-12-12', 'Nam', 'Hải Dương', '', 'MR319MRBS', 44, 63, 777, 'FUKUOKA', '', '', '', '', '', '', '0', '', '', '', '', '', '', 'Admin', '2020-06-22 00:46:18'),', 63, 777, FUKUOKA, '', '', '', '', '', '', '0', '', '', '', '', '', '', '', 'Admin', '2020-06-22 00:46:18'),</v>
      </c>
      <c r="J2130" s="58">
        <v>44</v>
      </c>
      <c r="K2130" s="58">
        <v>63</v>
      </c>
      <c r="L2130" s="58">
        <v>777</v>
      </c>
      <c r="M2130" s="49" t="s">
        <v>5172</v>
      </c>
      <c r="N2130" s="55"/>
      <c r="O2130" s="56"/>
      <c r="P2130" s="159"/>
      <c r="Q2130" s="124">
        <v>0</v>
      </c>
      <c r="R2130" s="124"/>
      <c r="S2130" s="49"/>
      <c r="T2130" s="49"/>
      <c r="U2130" s="130"/>
      <c r="V2130" s="55"/>
      <c r="W2130" s="55"/>
      <c r="X2130" s="10"/>
      <c r="Y2130" s="10"/>
      <c r="Z2130" s="10"/>
    </row>
    <row r="2131" spans="1:26">
      <c r="A2131" s="10">
        <v>2140</v>
      </c>
      <c r="B2131" s="54" t="s">
        <v>10253</v>
      </c>
      <c r="C2131" s="50" t="s">
        <v>10254</v>
      </c>
      <c r="D2131" s="51" t="s">
        <v>2845</v>
      </c>
      <c r="E2131" s="59" t="s">
        <v>3653</v>
      </c>
      <c r="F2131" s="69"/>
      <c r="G2131" s="49" t="s">
        <v>10252</v>
      </c>
      <c r="H2131" s="10" t="str">
        <f t="shared" si="34"/>
        <v>(2140, 'Trần Văn Khánh', '1988-10-13', 'Nam', 'Đak Lak', '', 'MR319MRBS', 44, 63, 777, 'FUKUOKA', '', '', '', '', '', '', '0', '', '', '', '', '', '', 'Admin', '2020-06-22 00:46:18'),</v>
      </c>
      <c r="I2131" s="10" t="str">
        <f t="shared" si="34"/>
        <v>(Trần Văn Khánh, '1988-10-13', 'Nam', 'Đak Lak', '', 'MR319MRBS', '(2140, 'Trần Văn Khánh', '1988-10-13', 'Nam', 'Đak Lak', '', 'MR319MRBS', 44, 63, 777, 'FUKUOKA', '', '', '', '', '', '', '0', '', '', '', '', '', '', 'Admin', '2020-06-22 00:46:18'),', 63, 777, FUKUOKA, '', '', '', '', '', '', '0', '', '', '', '', '', '', '', 'Admin', '2020-06-22 00:46:18'),</v>
      </c>
      <c r="J2131" s="58">
        <v>44</v>
      </c>
      <c r="K2131" s="58">
        <v>63</v>
      </c>
      <c r="L2131" s="58">
        <v>777</v>
      </c>
      <c r="M2131" s="49" t="s">
        <v>5172</v>
      </c>
      <c r="N2131" s="55"/>
      <c r="O2131" s="56"/>
      <c r="P2131" s="159"/>
      <c r="Q2131" s="124">
        <v>0</v>
      </c>
      <c r="R2131" s="124"/>
      <c r="S2131" s="49"/>
      <c r="T2131" s="49"/>
      <c r="U2131" s="130"/>
      <c r="V2131" s="55"/>
      <c r="W2131" s="55"/>
      <c r="X2131" s="10"/>
      <c r="Y2131" s="10"/>
      <c r="Z2131" s="10"/>
    </row>
    <row r="2132" spans="1:26">
      <c r="A2132" s="10">
        <v>2141</v>
      </c>
      <c r="B2132" s="10" t="s">
        <v>10255</v>
      </c>
      <c r="C2132" s="50" t="s">
        <v>10256</v>
      </c>
      <c r="D2132" s="51" t="s">
        <v>2818</v>
      </c>
      <c r="E2132" s="10" t="s">
        <v>3450</v>
      </c>
      <c r="F2132" s="69"/>
      <c r="G2132" s="49" t="s">
        <v>10257</v>
      </c>
      <c r="H2132" s="10" t="str">
        <f t="shared" si="34"/>
        <v>(2141, 'Trương Thị Mến', '1990-05-02', 'Nữ', 'Quảng Nam', '', 'MH374', 97, 63, 778, 'FUKUOKA', '', '', '', '', '', '', '0', '', '', '', '', '', '', 'Admin', '2020-06-22 00:46:18'),</v>
      </c>
      <c r="I2132" s="10" t="str">
        <f t="shared" si="34"/>
        <v>(Trương Thị Mến, '1990-05-02', 'Nữ', 'Quảng Nam', '', 'MH374', '(2141, 'Trương Thị Mến', '1990-05-02', 'Nữ', 'Quảng Nam', '', 'MH374', 97, 63, 778, 'FUKUOKA', '', '', '', '', '', '', '0', '', '', '', '', '', '', 'Admin', '2020-06-22 00:46:18'),', 63, 778, FUKUOKA, '', '', '', '', '', '', '0', '', '', '', '', '', '', '', 'Admin', '2020-06-22 00:46:18'),</v>
      </c>
      <c r="J2132" s="58">
        <v>97</v>
      </c>
      <c r="K2132" s="58">
        <v>63</v>
      </c>
      <c r="L2132" s="58">
        <v>778</v>
      </c>
      <c r="M2132" s="49" t="s">
        <v>5172</v>
      </c>
      <c r="N2132" s="55"/>
      <c r="O2132" s="56"/>
      <c r="P2132" s="159"/>
      <c r="Q2132" s="124">
        <v>0</v>
      </c>
      <c r="R2132" s="124"/>
      <c r="S2132" s="49"/>
      <c r="T2132" s="49"/>
      <c r="U2132" s="130"/>
      <c r="V2132" s="55"/>
      <c r="W2132" s="55"/>
      <c r="X2132" s="10"/>
      <c r="Y2132" s="10"/>
      <c r="Z2132" s="10"/>
    </row>
    <row r="2133" spans="1:26">
      <c r="A2133" s="10">
        <v>2142</v>
      </c>
      <c r="B2133" s="10" t="s">
        <v>10258</v>
      </c>
      <c r="C2133" s="50" t="s">
        <v>5801</v>
      </c>
      <c r="D2133" s="51" t="s">
        <v>2818</v>
      </c>
      <c r="E2133" s="10" t="s">
        <v>10259</v>
      </c>
      <c r="F2133" s="69"/>
      <c r="G2133" s="49" t="s">
        <v>10257</v>
      </c>
      <c r="H2133" s="10" t="str">
        <f t="shared" si="34"/>
        <v>(2142, 'Hoàng Thị Bích Ngọc', '1996-08-22', 'Nữ', 'Lạng Sơn', '', 'MH374', 97, 63, 778, 'FUKUOKA', '', '', '', '', '', '', '0', '', '', '', '', '', '', 'Admin', '2020-06-22 00:46:18'),</v>
      </c>
      <c r="I2133" s="10" t="str">
        <f t="shared" si="34"/>
        <v>(Hoàng Thị Bích Ngọc, '1996-08-22', 'Nữ', 'Lạng Sơn', '', 'MH374', '(2142, 'Hoàng Thị Bích Ngọc', '1996-08-22', 'Nữ', 'Lạng Sơn', '', 'MH374', 97, 63, 778, 'FUKUOKA', '', '', '', '', '', '', '0', '', '', '', '', '', '', 'Admin', '2020-06-22 00:46:18'),', 63, 778, FUKUOKA, '', '', '', '', '', '', '0', '', '', '', '', '', '', '', 'Admin', '2020-06-22 00:46:18'),</v>
      </c>
      <c r="J2133" s="58">
        <v>97</v>
      </c>
      <c r="K2133" s="58">
        <v>63</v>
      </c>
      <c r="L2133" s="58">
        <v>778</v>
      </c>
      <c r="M2133" s="49" t="s">
        <v>5172</v>
      </c>
      <c r="N2133" s="55"/>
      <c r="O2133" s="56"/>
      <c r="P2133" s="159"/>
      <c r="Q2133" s="124">
        <v>0</v>
      </c>
      <c r="R2133" s="124"/>
      <c r="S2133" s="49"/>
      <c r="T2133" s="49"/>
      <c r="U2133" s="130"/>
      <c r="V2133" s="55"/>
      <c r="W2133" s="55"/>
      <c r="X2133" s="10"/>
      <c r="Y2133" s="10"/>
      <c r="Z2133" s="10"/>
    </row>
    <row r="2134" spans="1:26">
      <c r="A2134" s="10">
        <v>2143</v>
      </c>
      <c r="B2134" s="59" t="s">
        <v>10260</v>
      </c>
      <c r="C2134" s="50" t="s">
        <v>10261</v>
      </c>
      <c r="D2134" s="51" t="s">
        <v>2818</v>
      </c>
      <c r="E2134" s="90" t="s">
        <v>2846</v>
      </c>
      <c r="F2134" s="59"/>
      <c r="G2134" s="49"/>
      <c r="H2134" s="10" t="str">
        <f t="shared" si="34"/>
        <v>(2143, 'LÊ THỊ THANH THOẢNG', '1991-04-15', 'Nữ', 'Bến Tre', '', '', 64, 49, 780, 'OSAKA', '', '', '', '2020-01-15', '', '', '0', '', '', '', '', '', '', 'Admin', '2020-06-22 00:46:18'),</v>
      </c>
      <c r="I2134" s="10" t="str">
        <f t="shared" si="34"/>
        <v>(LÊ THỊ THANH THOẢNG, '1991-04-15', 'Nữ', 'Bến Tre', '', '', '(2143, 'LÊ THỊ THANH THOẢNG', '1991-04-15', 'Nữ', 'Bến Tre', '', '', 64, 49, 780, 'OSAKA', '', '', '', '2020-01-15', '', '', '0', '', '', '', '', '', '', 'Admin', '2020-06-22 00:46:18'),', 49, 780, OSAKA, '', '', '', '2020-01-15', '', '', '0', '', '', '', '', '', '', '', 'Admin', '2020-06-22 00:46:18'),</v>
      </c>
      <c r="J2134" s="58">
        <v>64</v>
      </c>
      <c r="K2134" s="58">
        <v>49</v>
      </c>
      <c r="L2134" s="58">
        <v>780</v>
      </c>
      <c r="M2134" s="49" t="s">
        <v>3343</v>
      </c>
      <c r="N2134" s="55"/>
      <c r="O2134" s="56"/>
      <c r="P2134" s="159"/>
      <c r="Q2134" s="124">
        <v>0</v>
      </c>
      <c r="R2134" s="124"/>
      <c r="S2134" s="49" t="s">
        <v>10262</v>
      </c>
      <c r="T2134" s="49"/>
      <c r="U2134" s="130"/>
      <c r="V2134" s="55"/>
      <c r="W2134" s="55"/>
      <c r="X2134" s="10"/>
      <c r="Y2134" s="10"/>
      <c r="Z2134" s="10"/>
    </row>
    <row r="2135" spans="1:26">
      <c r="A2135" s="10">
        <v>2144</v>
      </c>
      <c r="B2135" s="59" t="s">
        <v>10263</v>
      </c>
      <c r="C2135" s="50" t="s">
        <v>7831</v>
      </c>
      <c r="D2135" s="51" t="s">
        <v>2818</v>
      </c>
      <c r="E2135" s="90" t="s">
        <v>2846</v>
      </c>
      <c r="F2135" s="59"/>
      <c r="G2135" s="49"/>
      <c r="H2135" s="10" t="str">
        <f t="shared" si="34"/>
        <v>(2144, 'TRƯƠNG THỊ QUYÊN', '1998-04-11', 'Nữ', 'Bến Tre', '', '', 64, 49, 780, 'OSAKA', '', '', '', '2020-01-15', '', '', '0', '', '', '', '', '', '', 'Admin', '2020-06-22 00:46:18'),</v>
      </c>
      <c r="I2135" s="10" t="str">
        <f t="shared" si="34"/>
        <v>(TRƯƠNG THỊ QUYÊN, '1998-04-11', 'Nữ', 'Bến Tre', '', '', '(2144, 'TRƯƠNG THỊ QUYÊN', '1998-04-11', 'Nữ', 'Bến Tre', '', '', 64, 49, 780, 'OSAKA', '', '', '', '2020-01-15', '', '', '0', '', '', '', '', '', '', 'Admin', '2020-06-22 00:46:18'),', 49, 780, OSAKA, '', '', '', '2020-01-15', '', '', '0', '', '', '', '', '', '', '', 'Admin', '2020-06-22 00:46:18'),</v>
      </c>
      <c r="J2135" s="58">
        <v>64</v>
      </c>
      <c r="K2135" s="58">
        <v>49</v>
      </c>
      <c r="L2135" s="58">
        <v>780</v>
      </c>
      <c r="M2135" s="49" t="s">
        <v>3343</v>
      </c>
      <c r="N2135" s="55"/>
      <c r="O2135" s="56"/>
      <c r="P2135" s="159"/>
      <c r="Q2135" s="124">
        <v>0</v>
      </c>
      <c r="R2135" s="124"/>
      <c r="S2135" s="49" t="s">
        <v>10262</v>
      </c>
      <c r="T2135" s="49"/>
      <c r="U2135" s="130"/>
      <c r="V2135" s="55"/>
      <c r="W2135" s="55"/>
      <c r="X2135" s="10"/>
      <c r="Y2135" s="10"/>
      <c r="Z2135" s="10"/>
    </row>
    <row r="2136" spans="1:26">
      <c r="A2136" s="10">
        <v>2145</v>
      </c>
      <c r="B2136" s="59" t="s">
        <v>10264</v>
      </c>
      <c r="C2136" s="50" t="s">
        <v>10265</v>
      </c>
      <c r="D2136" s="51" t="s">
        <v>2818</v>
      </c>
      <c r="E2136" s="90" t="s">
        <v>3069</v>
      </c>
      <c r="F2136" s="59"/>
      <c r="G2136" s="49"/>
      <c r="H2136" s="10" t="str">
        <f t="shared" si="34"/>
        <v>(2145, 'PHẠM THỊ MỸ TRANG', '2001-04-19', 'Nữ', 'Phú Yên', '', '', 64, 49, 780, 'OSAKA', '', '', '', '2020-01-15', '', '', '0', '', '', '', '', '', '', 'Admin', '2020-06-22 00:46:18'),</v>
      </c>
      <c r="I2136" s="10" t="str">
        <f t="shared" si="34"/>
        <v>(PHẠM THỊ MỸ TRANG, '2001-04-19', 'Nữ', 'Phú Yên', '', '', '(2145, 'PHẠM THỊ MỸ TRANG', '2001-04-19', 'Nữ', 'Phú Yên', '', '', 64, 49, 780, 'OSAKA', '', '', '', '2020-01-15', '', '', '0', '', '', '', '', '', '', 'Admin', '2020-06-22 00:46:18'),', 49, 780, OSAKA, '', '', '', '2020-01-15', '', '', '0', '', '', '', '', '', '', '', 'Admin', '2020-06-22 00:46:18'),</v>
      </c>
      <c r="J2136" s="58">
        <v>64</v>
      </c>
      <c r="K2136" s="58">
        <v>49</v>
      </c>
      <c r="L2136" s="58">
        <v>780</v>
      </c>
      <c r="M2136" s="49" t="s">
        <v>3343</v>
      </c>
      <c r="N2136" s="55"/>
      <c r="O2136" s="56"/>
      <c r="P2136" s="159"/>
      <c r="Q2136" s="124">
        <v>0</v>
      </c>
      <c r="R2136" s="124"/>
      <c r="S2136" s="49" t="s">
        <v>10262</v>
      </c>
      <c r="T2136" s="49"/>
      <c r="U2136" s="130"/>
      <c r="V2136" s="55"/>
      <c r="W2136" s="55"/>
      <c r="X2136" s="10"/>
      <c r="Y2136" s="10"/>
      <c r="Z2136" s="10"/>
    </row>
    <row r="2137" spans="1:26">
      <c r="A2137" s="10">
        <v>2146</v>
      </c>
      <c r="B2137" s="59" t="s">
        <v>10266</v>
      </c>
      <c r="C2137" s="50" t="s">
        <v>10267</v>
      </c>
      <c r="D2137" s="51" t="s">
        <v>2818</v>
      </c>
      <c r="E2137" s="90" t="s">
        <v>2876</v>
      </c>
      <c r="F2137" s="59"/>
      <c r="G2137" s="49"/>
      <c r="H2137" s="10" t="str">
        <f t="shared" si="34"/>
        <v>(2146, 'NGUYỄN THỊ MỸ DUYÊN', '2001-04-29', 'Nữ', 'Vĩnh Long', '', '', 64, 49, 780, 'OSAKA', '', '', '', '2020-01-15', '', '', '0', '', '', '', '', '', '', 'Admin', '2020-06-22 00:46:18'),</v>
      </c>
      <c r="I2137" s="10" t="str">
        <f t="shared" si="34"/>
        <v>(NGUYỄN THỊ MỸ DUYÊN, '2001-04-29', 'Nữ', 'Vĩnh Long', '', '', '(2146, 'NGUYỄN THỊ MỸ DUYÊN', '2001-04-29', 'Nữ', 'Vĩnh Long', '', '', 64, 49, 780, 'OSAKA', '', '', '', '2020-01-15', '', '', '0', '', '', '', '', '', '', 'Admin', '2020-06-22 00:46:18'),', 49, 780, OSAKA, '', '', '', '2020-01-15', '', '', '0', '', '', '', '', '', '', '', 'Admin', '2020-06-22 00:46:18'),</v>
      </c>
      <c r="J2137" s="58">
        <v>64</v>
      </c>
      <c r="K2137" s="58">
        <v>49</v>
      </c>
      <c r="L2137" s="58">
        <v>780</v>
      </c>
      <c r="M2137" s="49" t="s">
        <v>3343</v>
      </c>
      <c r="N2137" s="55"/>
      <c r="O2137" s="56"/>
      <c r="P2137" s="159"/>
      <c r="Q2137" s="124">
        <v>0</v>
      </c>
      <c r="R2137" s="124"/>
      <c r="S2137" s="49" t="s">
        <v>10262</v>
      </c>
      <c r="T2137" s="49"/>
      <c r="U2137" s="130"/>
      <c r="V2137" s="55"/>
      <c r="W2137" s="55"/>
      <c r="X2137" s="10"/>
      <c r="Y2137" s="10"/>
      <c r="Z2137" s="10"/>
    </row>
    <row r="2138" spans="1:26">
      <c r="A2138" s="10">
        <v>2147</v>
      </c>
      <c r="B2138" s="59" t="s">
        <v>10268</v>
      </c>
      <c r="C2138" s="50" t="s">
        <v>10269</v>
      </c>
      <c r="D2138" s="51" t="s">
        <v>2818</v>
      </c>
      <c r="E2138" s="90" t="s">
        <v>2819</v>
      </c>
      <c r="F2138" s="59"/>
      <c r="G2138" s="49"/>
      <c r="H2138" s="10" t="str">
        <f t="shared" si="34"/>
        <v>(2147, 'TRẦN THU HIỀN', '2001-02-07', 'Nữ', 'Hồ Chí Minh', '', '', 64, 49, 780, 'OSAKA', '', '', '', '2020-01-15', '', '', '0', '', '', '', '', '', '', 'Admin', '2020-06-22 00:46:18'),</v>
      </c>
      <c r="I2138" s="10" t="str">
        <f t="shared" si="34"/>
        <v>(TRẦN THU HIỀN, '2001-02-07', 'Nữ', 'Hồ Chí Minh', '', '', '(2147, 'TRẦN THU HIỀN', '2001-02-07', 'Nữ', 'Hồ Chí Minh', '', '', 64, 49, 780, 'OSAKA', '', '', '', '2020-01-15', '', '', '0', '', '', '', '', '', '', 'Admin', '2020-06-22 00:46:18'),', 49, 780, OSAKA, '', '', '', '2020-01-15', '', '', '0', '', '', '', '', '', '', '', 'Admin', '2020-06-22 00:46:18'),</v>
      </c>
      <c r="J2138" s="58">
        <v>64</v>
      </c>
      <c r="K2138" s="58">
        <v>49</v>
      </c>
      <c r="L2138" s="58">
        <v>780</v>
      </c>
      <c r="M2138" s="49" t="s">
        <v>3343</v>
      </c>
      <c r="N2138" s="55"/>
      <c r="O2138" s="56"/>
      <c r="P2138" s="159"/>
      <c r="Q2138" s="124">
        <v>0</v>
      </c>
      <c r="R2138" s="124"/>
      <c r="S2138" s="49" t="s">
        <v>10262</v>
      </c>
      <c r="T2138" s="49"/>
      <c r="U2138" s="130"/>
      <c r="V2138" s="55"/>
      <c r="W2138" s="55"/>
      <c r="X2138" s="10"/>
      <c r="Y2138" s="10"/>
      <c r="Z2138" s="10"/>
    </row>
    <row r="2139" spans="1:26">
      <c r="A2139" s="10">
        <v>2148</v>
      </c>
      <c r="B2139" s="59" t="s">
        <v>10270</v>
      </c>
      <c r="C2139" s="50" t="s">
        <v>10035</v>
      </c>
      <c r="D2139" s="51" t="s">
        <v>2818</v>
      </c>
      <c r="E2139" s="90" t="s">
        <v>3193</v>
      </c>
      <c r="F2139" s="59"/>
      <c r="G2139" s="49"/>
      <c r="H2139" s="10" t="str">
        <f t="shared" si="34"/>
        <v>(2148, 'PHẠM KIM OANH', '1998-08-19', 'Nữ', 'Hà Tỉnh', '', '', 64, 49, 780, 'OSAKA', '', '', '', '2020-01-15', '', '', '0', '', '', '', '', '', '', 'Admin', '2020-06-22 00:46:18'),</v>
      </c>
      <c r="I2139" s="10" t="str">
        <f t="shared" si="34"/>
        <v>(PHẠM KIM OANH, '1998-08-19', 'Nữ', 'Hà Tỉnh', '', '', '(2148, 'PHẠM KIM OANH', '1998-08-19', 'Nữ', 'Hà Tỉnh', '', '', 64, 49, 780, 'OSAKA', '', '', '', '2020-01-15', '', '', '0', '', '', '', '', '', '', 'Admin', '2020-06-22 00:46:18'),', 49, 780, OSAKA, '', '', '', '2020-01-15', '', '', '0', '', '', '', '', '', '', '', 'Admin', '2020-06-22 00:46:18'),</v>
      </c>
      <c r="J2139" s="58">
        <v>64</v>
      </c>
      <c r="K2139" s="58">
        <v>49</v>
      </c>
      <c r="L2139" s="58">
        <v>780</v>
      </c>
      <c r="M2139" s="49" t="s">
        <v>3343</v>
      </c>
      <c r="N2139" s="55"/>
      <c r="O2139" s="56"/>
      <c r="P2139" s="159"/>
      <c r="Q2139" s="124">
        <v>0</v>
      </c>
      <c r="R2139" s="124"/>
      <c r="S2139" s="49" t="s">
        <v>10262</v>
      </c>
      <c r="T2139" s="49"/>
      <c r="U2139" s="130"/>
      <c r="V2139" s="55"/>
      <c r="W2139" s="55"/>
      <c r="X2139" s="10"/>
      <c r="Y2139" s="10"/>
      <c r="Z2139" s="10"/>
    </row>
    <row r="2140" spans="1:26">
      <c r="A2140" s="10">
        <v>2149</v>
      </c>
      <c r="B2140" s="10" t="s">
        <v>10271</v>
      </c>
      <c r="C2140" s="50" t="s">
        <v>10272</v>
      </c>
      <c r="D2140" s="51" t="s">
        <v>2818</v>
      </c>
      <c r="E2140" s="10" t="s">
        <v>3789</v>
      </c>
      <c r="F2140" s="69"/>
      <c r="G2140" s="49" t="s">
        <v>10273</v>
      </c>
      <c r="H2140" s="10" t="str">
        <f t="shared" si="34"/>
        <v>(2149, 'Lê Thị Minh Nguyệt', '1990-05-16', 'Nữ', 'Phú Thọ', '', 'MT256MR', 140, 62, 781, 'KANAGAWA', '', '', '', '2019-12-09', '', '', '0', '', '', '', '', '', '', 'Admin', '2020-06-22 00:46:18'),</v>
      </c>
      <c r="I2140" s="10" t="str">
        <f t="shared" si="34"/>
        <v>(Lê Thị Minh Nguyệt, '1990-05-16', 'Nữ', 'Phú Thọ', '', 'MT256MR', '(2149, 'Lê Thị Minh Nguyệt', '1990-05-16', 'Nữ', 'Phú Thọ', '', 'MT256MR', 140, 62, 781, 'KANAGAWA', '', '', '', '2019-12-09', '', '', '0', '', '', '', '', '', '', 'Admin', '2020-06-22 00:46:18'),', 62, 781, KANAGAWA, '', '', '', '2019-12-09', '', '', '0', '', '', '', '', '', '', '', 'Admin', '2020-06-22 00:46:18'),</v>
      </c>
      <c r="J2140" s="58">
        <v>140</v>
      </c>
      <c r="K2140" s="58">
        <v>62</v>
      </c>
      <c r="L2140" s="58">
        <v>781</v>
      </c>
      <c r="M2140" s="49" t="s">
        <v>2990</v>
      </c>
      <c r="N2140" s="55"/>
      <c r="O2140" s="56"/>
      <c r="P2140" s="159"/>
      <c r="Q2140" s="124">
        <v>0</v>
      </c>
      <c r="R2140" s="124"/>
      <c r="S2140" s="49" t="s">
        <v>5327</v>
      </c>
      <c r="T2140" s="49"/>
      <c r="U2140" s="130"/>
      <c r="V2140" s="55"/>
      <c r="W2140" s="55"/>
      <c r="X2140" s="10"/>
      <c r="Y2140" s="10"/>
      <c r="Z2140" s="10"/>
    </row>
    <row r="2141" spans="1:26">
      <c r="A2141" s="10">
        <v>2150</v>
      </c>
      <c r="B2141" s="10" t="s">
        <v>10275</v>
      </c>
      <c r="C2141" s="50" t="s">
        <v>10276</v>
      </c>
      <c r="D2141" s="51" t="s">
        <v>2818</v>
      </c>
      <c r="E2141" s="10" t="s">
        <v>2881</v>
      </c>
      <c r="F2141" s="69"/>
      <c r="G2141" s="49" t="s">
        <v>10273</v>
      </c>
      <c r="H2141" s="10" t="str">
        <f t="shared" si="34"/>
        <v>(2150, 'Phạm Thị Tuyết Ánh', '1990-09-02', 'Nữ', 'Đồng Nai', '', 'MT256MR', 140, 62, 781, 'KANAGAWA', '', '', '', '2019-12-09', '', '', '0', '', '', '', '', '', '', 'Admin', '2020-06-22 00:46:18'),</v>
      </c>
      <c r="I2141" s="10" t="str">
        <f t="shared" si="34"/>
        <v>(Phạm Thị Tuyết Ánh, '1990-09-02', 'Nữ', 'Đồng Nai', '', 'MT256MR', '(2150, 'Phạm Thị Tuyết Ánh', '1990-09-02', 'Nữ', 'Đồng Nai', '', 'MT256MR', 140, 62, 781, 'KANAGAWA', '', '', '', '2019-12-09', '', '', '0', '', '', '', '', '', '', 'Admin', '2020-06-22 00:46:18'),', 62, 781, KANAGAWA, '', '', '', '2019-12-09', '', '', '0', '', '', '', '', '', '', '', 'Admin', '2020-06-22 00:46:18'),</v>
      </c>
      <c r="J2141" s="58">
        <v>140</v>
      </c>
      <c r="K2141" s="58">
        <v>62</v>
      </c>
      <c r="L2141" s="58">
        <v>781</v>
      </c>
      <c r="M2141" s="49" t="s">
        <v>2990</v>
      </c>
      <c r="N2141" s="55"/>
      <c r="O2141" s="56"/>
      <c r="P2141" s="159"/>
      <c r="Q2141" s="124">
        <v>0</v>
      </c>
      <c r="R2141" s="124"/>
      <c r="S2141" s="49" t="s">
        <v>5327</v>
      </c>
      <c r="T2141" s="49"/>
      <c r="U2141" s="130"/>
      <c r="V2141" s="55"/>
      <c r="W2141" s="55"/>
      <c r="X2141" s="10"/>
      <c r="Y2141" s="10"/>
      <c r="Z2141" s="10"/>
    </row>
    <row r="2142" spans="1:26">
      <c r="A2142" s="10">
        <v>2151</v>
      </c>
      <c r="B2142" s="59" t="s">
        <v>10277</v>
      </c>
      <c r="C2142" s="50" t="s">
        <v>10278</v>
      </c>
      <c r="D2142" s="51" t="s">
        <v>2818</v>
      </c>
      <c r="E2142" s="59" t="s">
        <v>5572</v>
      </c>
      <c r="F2142" s="69"/>
      <c r="G2142" s="49" t="s">
        <v>10279</v>
      </c>
      <c r="H2142" s="10" t="str">
        <f t="shared" si="34"/>
        <v>(2151, 'TRẦN THỊ QUẾ', '.183-09-15', 'Nữ', 'HÀ NỘI', '', 'MG55MRKG', 140, 63, 782, '', '', '', '', '', '', '', '0', '', '', '', '', '', '', 'Admin', '2020-06-22 00:46:18'),</v>
      </c>
      <c r="I2142" s="10" t="str">
        <f t="shared" si="34"/>
        <v>(TRẦN THỊ QUẾ, '.183-09-15', 'Nữ', 'HÀ NỘI', '', 'MG55MRKG', '(2151, 'TRẦN THỊ QUẾ', '.183-09-15', 'Nữ', 'HÀ NỘI', '', 'MG55MRKG', 140, 63, 782, '', '', '', '', '', '', '', '0', '', '', '', '', '', '', 'Admin', '2020-06-22 00:46:18'),', 63, 782, , '', '', '', '', '', '', '0', '', '', '', '', '', '', '', 'Admin', '2020-06-22 00:46:18'),</v>
      </c>
      <c r="J2142" s="58">
        <v>140</v>
      </c>
      <c r="K2142" s="58">
        <v>63</v>
      </c>
      <c r="L2142" s="58">
        <v>782</v>
      </c>
      <c r="M2142" s="49"/>
      <c r="N2142" s="55"/>
      <c r="O2142" s="56"/>
      <c r="P2142" s="159"/>
      <c r="Q2142" s="124">
        <v>0</v>
      </c>
      <c r="R2142" s="124"/>
      <c r="S2142" s="49"/>
      <c r="T2142" s="49"/>
      <c r="U2142" s="130"/>
      <c r="V2142" s="55"/>
      <c r="W2142" s="55"/>
      <c r="X2142" s="10"/>
      <c r="Y2142" s="10"/>
      <c r="Z2142" s="10"/>
    </row>
    <row r="2143" spans="1:26">
      <c r="A2143" s="10">
        <v>2152</v>
      </c>
      <c r="B2143" s="59" t="s">
        <v>10282</v>
      </c>
      <c r="C2143" s="50" t="s">
        <v>10283</v>
      </c>
      <c r="D2143" s="51" t="s">
        <v>2818</v>
      </c>
      <c r="E2143" s="59" t="s">
        <v>5572</v>
      </c>
      <c r="F2143" s="69"/>
      <c r="G2143" s="49" t="s">
        <v>10279</v>
      </c>
      <c r="H2143" s="10" t="str">
        <f t="shared" si="34"/>
        <v>(2152, 'NGUYỄN THỊ LỆ', '1984-03-15', 'Nữ', 'HÀ NỘI', '', 'MG55MRKG', 140, 63, 782, '', '', '', '', '', '', '', '0', '', '', '', '', '', '', 'Admin', '2020-06-22 00:46:18'),</v>
      </c>
      <c r="I2143" s="10" t="str">
        <f t="shared" si="34"/>
        <v>(NGUYỄN THỊ LỆ, '1984-03-15', 'Nữ', 'HÀ NỘI', '', 'MG55MRKG', '(2152, 'NGUYỄN THỊ LỆ', '1984-03-15', 'Nữ', 'HÀ NỘI', '', 'MG55MRKG', 140, 63, 782, '', '', '', '', '', '', '', '0', '', '', '', '', '', '', 'Admin', '2020-06-22 00:46:18'),', 63, 782, , '', '', '', '', '', '', '0', '', '', '', '', '', '', '', 'Admin', '2020-06-22 00:46:18'),</v>
      </c>
      <c r="J2143" s="58">
        <v>140</v>
      </c>
      <c r="K2143" s="58">
        <v>63</v>
      </c>
      <c r="L2143" s="58">
        <v>782</v>
      </c>
      <c r="M2143" s="49"/>
      <c r="N2143" s="55"/>
      <c r="O2143" s="56"/>
      <c r="P2143" s="159"/>
      <c r="Q2143" s="124">
        <v>0</v>
      </c>
      <c r="R2143" s="124"/>
      <c r="S2143" s="49"/>
      <c r="T2143" s="49"/>
      <c r="U2143" s="130"/>
      <c r="V2143" s="55"/>
      <c r="W2143" s="55"/>
      <c r="X2143" s="10"/>
      <c r="Y2143" s="10"/>
      <c r="Z2143" s="10"/>
    </row>
    <row r="2144" spans="1:26">
      <c r="A2144" s="10">
        <v>2153</v>
      </c>
      <c r="B2144" s="59" t="s">
        <v>10284</v>
      </c>
      <c r="C2144" s="50" t="s">
        <v>10285</v>
      </c>
      <c r="D2144" s="51" t="s">
        <v>2818</v>
      </c>
      <c r="E2144" s="59" t="s">
        <v>10177</v>
      </c>
      <c r="F2144" s="69"/>
      <c r="G2144" s="49" t="s">
        <v>10279</v>
      </c>
      <c r="H2144" s="10" t="str">
        <f t="shared" si="34"/>
        <v>(2153, 'NGUYỄN THỊ HẢI YẾN', '1984-06-09', 'Nữ', 'PHÚ THỌ', '', 'MG55MRKG', 140, 63, 782, '', '', '', '', '', '', '', '0', '', '', '', '', '', '', 'Admin', '2020-06-22 00:46:18'),</v>
      </c>
      <c r="I2144" s="10" t="str">
        <f t="shared" si="34"/>
        <v>(NGUYỄN THỊ HẢI YẾN, '1984-06-09', 'Nữ', 'PHÚ THỌ', '', 'MG55MRKG', '(2153, 'NGUYỄN THỊ HẢI YẾN', '1984-06-09', 'Nữ', 'PHÚ THỌ', '', 'MG55MRKG', 140, 63, 782, '', '', '', '', '', '', '', '0', '', '', '', '', '', '', 'Admin', '2020-06-22 00:46:18'),', 63, 782, , '', '', '', '', '', '', '0', '', '', '', '', '', '', '', 'Admin', '2020-06-22 00:46:18'),</v>
      </c>
      <c r="J2144" s="58">
        <v>140</v>
      </c>
      <c r="K2144" s="58">
        <v>63</v>
      </c>
      <c r="L2144" s="58">
        <v>782</v>
      </c>
      <c r="M2144" s="49"/>
      <c r="N2144" s="55"/>
      <c r="O2144" s="56"/>
      <c r="P2144" s="159"/>
      <c r="Q2144" s="124">
        <v>0</v>
      </c>
      <c r="R2144" s="124"/>
      <c r="S2144" s="49"/>
      <c r="T2144" s="49"/>
      <c r="U2144" s="130"/>
      <c r="V2144" s="55"/>
      <c r="W2144" s="55"/>
      <c r="X2144" s="10"/>
      <c r="Y2144" s="10"/>
      <c r="Z2144" s="10"/>
    </row>
    <row r="2145" spans="1:26">
      <c r="A2145" s="10">
        <v>2154</v>
      </c>
      <c r="B2145" s="59" t="s">
        <v>10286</v>
      </c>
      <c r="C2145" s="50" t="s">
        <v>10287</v>
      </c>
      <c r="D2145" s="51" t="s">
        <v>2818</v>
      </c>
      <c r="E2145" s="59" t="s">
        <v>10177</v>
      </c>
      <c r="F2145" s="69"/>
      <c r="G2145" s="49" t="s">
        <v>10279</v>
      </c>
      <c r="H2145" s="10" t="str">
        <f t="shared" si="34"/>
        <v>(2154, 'TẠ THỊ THU HƯƠNG', '1984-08-18', 'Nữ', 'PHÚ THỌ', '', 'MG55MRKG', 140, 63, 782, '', '', '', '', '', '', '', '0', '', '', '', '', '', '', 'Admin', '2020-06-22 00:46:18'),</v>
      </c>
      <c r="I2145" s="10" t="str">
        <f t="shared" si="34"/>
        <v>(TẠ THỊ THU HƯƠNG, '1984-08-18', 'Nữ', 'PHÚ THỌ', '', 'MG55MRKG', '(2154, 'TẠ THỊ THU HƯƠNG', '1984-08-18', 'Nữ', 'PHÚ THỌ', '', 'MG55MRKG', 140, 63, 782, '', '', '', '', '', '', '', '0', '', '', '', '', '', '', 'Admin', '2020-06-22 00:46:18'),', 63, 782, , '', '', '', '', '', '', '0', '', '', '', '', '', '', '', 'Admin', '2020-06-22 00:46:18'),</v>
      </c>
      <c r="J2145" s="58">
        <v>140</v>
      </c>
      <c r="K2145" s="58">
        <v>63</v>
      </c>
      <c r="L2145" s="58">
        <v>782</v>
      </c>
      <c r="M2145" s="49"/>
      <c r="N2145" s="55"/>
      <c r="O2145" s="56"/>
      <c r="P2145" s="159"/>
      <c r="Q2145" s="124">
        <v>0</v>
      </c>
      <c r="R2145" s="124"/>
      <c r="S2145" s="49"/>
      <c r="T2145" s="49"/>
      <c r="U2145" s="130"/>
      <c r="V2145" s="55"/>
      <c r="W2145" s="55"/>
      <c r="X2145" s="10"/>
      <c r="Y2145" s="10"/>
      <c r="Z2145" s="10"/>
    </row>
    <row r="2146" spans="1:26">
      <c r="A2146" s="10">
        <v>2155</v>
      </c>
      <c r="B2146" s="59" t="s">
        <v>10288</v>
      </c>
      <c r="C2146" s="50" t="s">
        <v>10289</v>
      </c>
      <c r="D2146" s="51" t="s">
        <v>2818</v>
      </c>
      <c r="E2146" s="59" t="s">
        <v>10186</v>
      </c>
      <c r="F2146" s="69"/>
      <c r="G2146" s="49" t="s">
        <v>10279</v>
      </c>
      <c r="H2146" s="10" t="str">
        <f t="shared" si="34"/>
        <v>(2155, 'NGUYỄN THỊ NGOAN', '1986-02-10', 'Nữ', 'THANH HÓA', '', 'MG55MRKG', 140, 63, 782, '', '', '', '', '', '', '', '0', '', '', '', '', '', '', 'Admin', '2020-06-22 00:46:18'),</v>
      </c>
      <c r="I2146" s="10" t="str">
        <f t="shared" si="34"/>
        <v>(NGUYỄN THỊ NGOAN, '1986-02-10', 'Nữ', 'THANH HÓA', '', 'MG55MRKG', '(2155, 'NGUYỄN THỊ NGOAN', '1986-02-10', 'Nữ', 'THANH HÓA', '', 'MG55MRKG', 140, 63, 782, '', '', '', '', '', '', '', '0', '', '', '', '', '', '', 'Admin', '2020-06-22 00:46:18'),', 63, 782, , '', '', '', '', '', '', '0', '', '', '', '', '', '', '', 'Admin', '2020-06-22 00:46:18'),</v>
      </c>
      <c r="J2146" s="58">
        <v>140</v>
      </c>
      <c r="K2146" s="58">
        <v>63</v>
      </c>
      <c r="L2146" s="58">
        <v>782</v>
      </c>
      <c r="M2146" s="49"/>
      <c r="N2146" s="55"/>
      <c r="O2146" s="56"/>
      <c r="P2146" s="159"/>
      <c r="Q2146" s="124">
        <v>0</v>
      </c>
      <c r="R2146" s="124"/>
      <c r="S2146" s="49"/>
      <c r="T2146" s="49"/>
      <c r="U2146" s="130"/>
      <c r="V2146" s="55"/>
      <c r="W2146" s="55"/>
      <c r="X2146" s="10"/>
      <c r="Y2146" s="10"/>
      <c r="Z2146" s="10"/>
    </row>
    <row r="2147" spans="1:26">
      <c r="A2147" s="10">
        <v>2156</v>
      </c>
      <c r="B2147" s="59" t="s">
        <v>10290</v>
      </c>
      <c r="C2147" s="50" t="s">
        <v>10291</v>
      </c>
      <c r="D2147" s="51" t="s">
        <v>2818</v>
      </c>
      <c r="E2147" s="59" t="s">
        <v>10183</v>
      </c>
      <c r="F2147" s="69"/>
      <c r="G2147" s="49" t="s">
        <v>10279</v>
      </c>
      <c r="H2147" s="10" t="str">
        <f t="shared" si="34"/>
        <v>(2156, 'HÀ THỊ NGHĨA', '1986-08-09', 'Nữ', 'HẢI DƯƠNG', '', 'MG55MRKG', 140, 63, 782, '', '', '', '', '', '', '', '0', '', '', '', '', '', '', 'Admin', '2020-06-22 00:46:18'),</v>
      </c>
      <c r="I2147" s="10" t="str">
        <f t="shared" si="34"/>
        <v>(HÀ THỊ NGHĨA, '1986-08-09', 'Nữ', 'HẢI DƯƠNG', '', 'MG55MRKG', '(2156, 'HÀ THỊ NGHĨA', '1986-08-09', 'Nữ', 'HẢI DƯƠNG', '', 'MG55MRKG', 140, 63, 782, '', '', '', '', '', '', '', '0', '', '', '', '', '', '', 'Admin', '2020-06-22 00:46:18'),', 63, 782, , '', '', '', '', '', '', '0', '', '', '', '', '', '', '', 'Admin', '2020-06-22 00:46:18'),</v>
      </c>
      <c r="J2147" s="58">
        <v>140</v>
      </c>
      <c r="K2147" s="58">
        <v>63</v>
      </c>
      <c r="L2147" s="58">
        <v>782</v>
      </c>
      <c r="M2147" s="49"/>
      <c r="N2147" s="55"/>
      <c r="O2147" s="56"/>
      <c r="P2147" s="159"/>
      <c r="Q2147" s="124">
        <v>0</v>
      </c>
      <c r="R2147" s="124"/>
      <c r="S2147" s="49"/>
      <c r="T2147" s="49"/>
      <c r="U2147" s="130"/>
      <c r="V2147" s="55"/>
      <c r="W2147" s="55"/>
      <c r="X2147" s="10"/>
      <c r="Y2147" s="10"/>
      <c r="Z2147" s="10"/>
    </row>
    <row r="2148" spans="1:26">
      <c r="A2148" s="10">
        <v>2157</v>
      </c>
      <c r="B2148" s="59" t="s">
        <v>10292</v>
      </c>
      <c r="C2148" s="50" t="s">
        <v>10293</v>
      </c>
      <c r="D2148" s="51" t="s">
        <v>2818</v>
      </c>
      <c r="E2148" s="59" t="s">
        <v>10183</v>
      </c>
      <c r="F2148" s="69"/>
      <c r="G2148" s="49" t="s">
        <v>10279</v>
      </c>
      <c r="H2148" s="10" t="str">
        <f t="shared" si="34"/>
        <v>(2157, 'NGÔ THỊ THƠM', '.186-12-18', 'Nữ', 'HẢI DƯƠNG', '', 'MG55MRKG', 140, 63, 782, '', '', '', '', '', '', '', '0', '', '', '', '', '', '', 'Admin', '2020-06-22 00:46:18'),</v>
      </c>
      <c r="I2148" s="10" t="str">
        <f t="shared" si="34"/>
        <v>(NGÔ THỊ THƠM, '.186-12-18', 'Nữ', 'HẢI DƯƠNG', '', 'MG55MRKG', '(2157, 'NGÔ THỊ THƠM', '.186-12-18', 'Nữ', 'HẢI DƯƠNG', '', 'MG55MRKG', 140, 63, 782, '', '', '', '', '', '', '', '0', '', '', '', '', '', '', 'Admin', '2020-06-22 00:46:18'),', 63, 782, , '', '', '', '', '', '', '0', '', '', '', '', '', '', '', 'Admin', '2020-06-22 00:46:18'),</v>
      </c>
      <c r="J2148" s="58">
        <v>140</v>
      </c>
      <c r="K2148" s="58">
        <v>63</v>
      </c>
      <c r="L2148" s="58">
        <v>782</v>
      </c>
      <c r="M2148" s="49"/>
      <c r="N2148" s="55"/>
      <c r="O2148" s="56"/>
      <c r="P2148" s="159"/>
      <c r="Q2148" s="124">
        <v>0</v>
      </c>
      <c r="R2148" s="124"/>
      <c r="S2148" s="49"/>
      <c r="T2148" s="49"/>
      <c r="U2148" s="130"/>
      <c r="V2148" s="55"/>
      <c r="W2148" s="55"/>
      <c r="X2148" s="10"/>
      <c r="Y2148" s="10"/>
      <c r="Z2148" s="10"/>
    </row>
    <row r="2149" spans="1:26">
      <c r="A2149" s="10">
        <v>2158</v>
      </c>
      <c r="B2149" s="59" t="s">
        <v>10294</v>
      </c>
      <c r="C2149" s="50" t="s">
        <v>10295</v>
      </c>
      <c r="D2149" s="51" t="s">
        <v>2818</v>
      </c>
      <c r="E2149" s="59" t="s">
        <v>10296</v>
      </c>
      <c r="F2149" s="69"/>
      <c r="G2149" s="49" t="s">
        <v>10279</v>
      </c>
      <c r="H2149" s="10" t="str">
        <f t="shared" si="34"/>
        <v>(2158, 'TRẦN THỊ HỒNG', '1988-08-24', 'Nữ', 'HÀ TĨNH', '', 'MG55MRKG', 140, 63, 782, '', '', '', '', '', '', '', '0', '', '', '', '', '', '', 'Admin', '2020-06-22 00:46:18'),</v>
      </c>
      <c r="I2149" s="10" t="str">
        <f t="shared" si="34"/>
        <v>(TRẦN THỊ HỒNG, '1988-08-24', 'Nữ', 'HÀ TĨNH', '', 'MG55MRKG', '(2158, 'TRẦN THỊ HỒNG', '1988-08-24', 'Nữ', 'HÀ TĨNH', '', 'MG55MRKG', 140, 63, 782, '', '', '', '', '', '', '', '0', '', '', '', '', '', '', 'Admin', '2020-06-22 00:46:18'),', 63, 782, , '', '', '', '', '', '', '0', '', '', '', '', '', '', '', 'Admin', '2020-06-22 00:46:18'),</v>
      </c>
      <c r="J2149" s="58">
        <v>140</v>
      </c>
      <c r="K2149" s="58">
        <v>63</v>
      </c>
      <c r="L2149" s="58">
        <v>782</v>
      </c>
      <c r="M2149" s="49"/>
      <c r="N2149" s="55"/>
      <c r="O2149" s="56"/>
      <c r="P2149" s="159"/>
      <c r="Q2149" s="124">
        <v>0</v>
      </c>
      <c r="R2149" s="124"/>
      <c r="S2149" s="49"/>
      <c r="T2149" s="49"/>
      <c r="U2149" s="130"/>
      <c r="V2149" s="55"/>
      <c r="W2149" s="55"/>
      <c r="X2149" s="10"/>
      <c r="Y2149" s="10"/>
      <c r="Z2149" s="10"/>
    </row>
    <row r="2150" spans="1:26">
      <c r="A2150" s="10">
        <v>2159</v>
      </c>
      <c r="B2150" s="59" t="s">
        <v>10297</v>
      </c>
      <c r="C2150" s="50" t="s">
        <v>10298</v>
      </c>
      <c r="D2150" s="51" t="s">
        <v>2818</v>
      </c>
      <c r="E2150" s="59" t="s">
        <v>10171</v>
      </c>
      <c r="F2150" s="69"/>
      <c r="G2150" s="49" t="s">
        <v>10279</v>
      </c>
      <c r="H2150" s="10" t="str">
        <f t="shared" si="34"/>
        <v>(2159, 'ĐẶNG THỊ CẬY', '1988-09-02', 'Nữ', 'LÀO CAI', '', 'MG55MRKG', 140, 63, 782, '', '', '', '', '', '', '', '0', '', '', '', '', '', '', 'Admin', '2020-06-22 00:46:18'),</v>
      </c>
      <c r="I2150" s="10" t="str">
        <f t="shared" si="34"/>
        <v>(ĐẶNG THỊ CẬY, '1988-09-02', 'Nữ', 'LÀO CAI', '', 'MG55MRKG', '(2159, 'ĐẶNG THỊ CẬY', '1988-09-02', 'Nữ', 'LÀO CAI', '', 'MG55MRKG', 140, 63, 782, '', '', '', '', '', '', '', '0', '', '', '', '', '', '', 'Admin', '2020-06-22 00:46:18'),', 63, 782, , '', '', '', '', '', '', '0', '', '', '', '', '', '', '', 'Admin', '2020-06-22 00:46:18'),</v>
      </c>
      <c r="J2150" s="58">
        <v>140</v>
      </c>
      <c r="K2150" s="58">
        <v>63</v>
      </c>
      <c r="L2150" s="58">
        <v>782</v>
      </c>
      <c r="M2150" s="49"/>
      <c r="N2150" s="55"/>
      <c r="O2150" s="56"/>
      <c r="P2150" s="159"/>
      <c r="Q2150" s="124">
        <v>0</v>
      </c>
      <c r="R2150" s="124"/>
      <c r="S2150" s="49"/>
      <c r="T2150" s="49"/>
      <c r="U2150" s="130"/>
      <c r="V2150" s="55"/>
      <c r="W2150" s="55"/>
      <c r="X2150" s="10"/>
      <c r="Y2150" s="10"/>
      <c r="Z2150" s="10"/>
    </row>
    <row r="2151" spans="1:26">
      <c r="A2151" s="10">
        <v>2160</v>
      </c>
      <c r="B2151" s="59" t="s">
        <v>10299</v>
      </c>
      <c r="C2151" s="50" t="s">
        <v>10300</v>
      </c>
      <c r="D2151" s="51" t="s">
        <v>2818</v>
      </c>
      <c r="E2151" s="59" t="s">
        <v>10301</v>
      </c>
      <c r="F2151" s="69"/>
      <c r="G2151" s="49" t="s">
        <v>10279</v>
      </c>
      <c r="H2151" s="10" t="str">
        <f t="shared" si="34"/>
        <v>(2160, 'TRẦN THU HUYỀN', '1992-01-03', 'Nữ', 'HÀ NAM', '', 'MG55MRKG', 140, 63, 782, '', '', '', '', '', '', '', '0', '', '', '', '', '', '', 'Admin', '2020-06-22 00:46:18'),</v>
      </c>
      <c r="I2151" s="10" t="str">
        <f t="shared" si="34"/>
        <v>(TRẦN THU HUYỀN, '1992-01-03', 'Nữ', 'HÀ NAM', '', 'MG55MRKG', '(2160, 'TRẦN THU HUYỀN', '1992-01-03', 'Nữ', 'HÀ NAM', '', 'MG55MRKG', 140, 63, 782, '', '', '', '', '', '', '', '0', '', '', '', '', '', '', 'Admin', '2020-06-22 00:46:18'),', 63, 782, , '', '', '', '', '', '', '0', '', '', '', '', '', '', '', 'Admin', '2020-06-22 00:46:18'),</v>
      </c>
      <c r="J2151" s="58">
        <v>140</v>
      </c>
      <c r="K2151" s="58">
        <v>63</v>
      </c>
      <c r="L2151" s="58">
        <v>782</v>
      </c>
      <c r="M2151" s="49"/>
      <c r="N2151" s="55"/>
      <c r="O2151" s="56"/>
      <c r="P2151" s="159"/>
      <c r="Q2151" s="124">
        <v>0</v>
      </c>
      <c r="R2151" s="124"/>
      <c r="S2151" s="49"/>
      <c r="T2151" s="49"/>
      <c r="U2151" s="130"/>
      <c r="V2151" s="55"/>
      <c r="W2151" s="55"/>
      <c r="X2151" s="10"/>
      <c r="Y2151" s="10"/>
      <c r="Z2151" s="10"/>
    </row>
    <row r="2152" spans="1:26">
      <c r="A2152" s="10">
        <v>2161</v>
      </c>
      <c r="B2152" s="59" t="s">
        <v>10302</v>
      </c>
      <c r="C2152" s="50" t="s">
        <v>10303</v>
      </c>
      <c r="D2152" s="51" t="s">
        <v>2818</v>
      </c>
      <c r="E2152" s="59" t="s">
        <v>10304</v>
      </c>
      <c r="F2152" s="69"/>
      <c r="G2152" s="49" t="s">
        <v>10279</v>
      </c>
      <c r="H2152" s="10" t="str">
        <f t="shared" si="34"/>
        <v>(2161, 'BÙI THỊ DUYÊN', '1995-06-15', 'Nữ', 'THÁI BÌNH', '', 'MG55MRKG', 140, 63, 782, '', '', '', '', '', '', '', '0', '', '', '', '', '', '', 'Admin', '2020-06-22 00:46:18'),</v>
      </c>
      <c r="I2152" s="10" t="str">
        <f t="shared" si="34"/>
        <v>(BÙI THỊ DUYÊN, '1995-06-15', 'Nữ', 'THÁI BÌNH', '', 'MG55MRKG', '(2161, 'BÙI THỊ DUYÊN', '1995-06-15', 'Nữ', 'THÁI BÌNH', '', 'MG55MRKG', 140, 63, 782, '', '', '', '', '', '', '', '0', '', '', '', '', '', '', 'Admin', '2020-06-22 00:46:18'),', 63, 782, , '', '', '', '', '', '', '0', '', '', '', '', '', '', '', 'Admin', '2020-06-22 00:46:18'),</v>
      </c>
      <c r="J2152" s="58">
        <v>140</v>
      </c>
      <c r="K2152" s="58">
        <v>63</v>
      </c>
      <c r="L2152" s="58">
        <v>782</v>
      </c>
      <c r="M2152" s="49"/>
      <c r="N2152" s="55"/>
      <c r="O2152" s="56"/>
      <c r="P2152" s="159"/>
      <c r="Q2152" s="124">
        <v>0</v>
      </c>
      <c r="R2152" s="124"/>
      <c r="S2152" s="49"/>
      <c r="T2152" s="49"/>
      <c r="U2152" s="130"/>
      <c r="V2152" s="55"/>
      <c r="W2152" s="55"/>
      <c r="X2152" s="10"/>
      <c r="Y2152" s="10"/>
      <c r="Z2152" s="10"/>
    </row>
    <row r="2153" spans="1:26">
      <c r="A2153" s="10">
        <v>2162</v>
      </c>
      <c r="B2153" s="59" t="s">
        <v>10305</v>
      </c>
      <c r="C2153" s="50" t="s">
        <v>9660</v>
      </c>
      <c r="D2153" s="51" t="s">
        <v>2818</v>
      </c>
      <c r="E2153" s="59" t="s">
        <v>10306</v>
      </c>
      <c r="F2153" s="69"/>
      <c r="G2153" s="49" t="s">
        <v>10279</v>
      </c>
      <c r="H2153" s="10" t="str">
        <f t="shared" si="34"/>
        <v>(2162, 'NGUYỄN THỊ LỢI', '1995-12-01', 'Nữ', 'NGHỆ AN', '', 'MG55MRKG', 140, 63, 782, '', '', '', '', '', '', '', '0', '', '', '', '', '', '', 'Admin', '2020-06-22 00:46:18'),</v>
      </c>
      <c r="I2153" s="10" t="str">
        <f t="shared" si="34"/>
        <v>(NGUYỄN THỊ LỢI, '1995-12-01', 'Nữ', 'NGHỆ AN', '', 'MG55MRKG', '(2162, 'NGUYỄN THỊ LỢI', '1995-12-01', 'Nữ', 'NGHỆ AN', '', 'MG55MRKG', 140, 63, 782, '', '', '', '', '', '', '', '0', '', '', '', '', '', '', 'Admin', '2020-06-22 00:46:18'),', 63, 782, , '', '', '', '', '', '', '0', '', '', '', '', '', '', '', 'Admin', '2020-06-22 00:46:18'),</v>
      </c>
      <c r="J2153" s="58">
        <v>140</v>
      </c>
      <c r="K2153" s="58">
        <v>63</v>
      </c>
      <c r="L2153" s="58">
        <v>782</v>
      </c>
      <c r="M2153" s="49"/>
      <c r="N2153" s="55"/>
      <c r="O2153" s="56"/>
      <c r="P2153" s="159"/>
      <c r="Q2153" s="124">
        <v>0</v>
      </c>
      <c r="R2153" s="124"/>
      <c r="S2153" s="49"/>
      <c r="T2153" s="49"/>
      <c r="U2153" s="130"/>
      <c r="V2153" s="55"/>
      <c r="W2153" s="55"/>
      <c r="X2153" s="10"/>
      <c r="Y2153" s="10"/>
      <c r="Z2153" s="10"/>
    </row>
    <row r="2154" spans="1:26">
      <c r="A2154" s="10">
        <v>2163</v>
      </c>
      <c r="B2154" s="59" t="s">
        <v>10307</v>
      </c>
      <c r="C2154" s="50" t="s">
        <v>4191</v>
      </c>
      <c r="D2154" s="51" t="s">
        <v>2818</v>
      </c>
      <c r="E2154" s="59" t="s">
        <v>10177</v>
      </c>
      <c r="F2154" s="69"/>
      <c r="G2154" s="49" t="s">
        <v>10279</v>
      </c>
      <c r="H2154" s="10" t="str">
        <f t="shared" si="34"/>
        <v>(2163, 'PHẠM THỊ THANH DUNG', '1996-04-15', 'Nữ', 'PHÚ THỌ', '', 'MG55MRKG', 140, 63, 782, '', '', '', '', '', '', '', '0', '', '', '', '', '', '', 'Admin', '2020-06-22 00:46:18'),</v>
      </c>
      <c r="I2154" s="10" t="str">
        <f t="shared" si="34"/>
        <v>(PHẠM THỊ THANH DUNG, '1996-04-15', 'Nữ', 'PHÚ THỌ', '', 'MG55MRKG', '(2163, 'PHẠM THỊ THANH DUNG', '1996-04-15', 'Nữ', 'PHÚ THỌ', '', 'MG55MRKG', 140, 63, 782, '', '', '', '', '', '', '', '0', '', '', '', '', '', '', 'Admin', '2020-06-22 00:46:18'),', 63, 782, , '', '', '', '', '', '', '0', '', '', '', '', '', '', '', 'Admin', '2020-06-22 00:46:18'),</v>
      </c>
      <c r="J2154" s="58">
        <v>140</v>
      </c>
      <c r="K2154" s="58">
        <v>63</v>
      </c>
      <c r="L2154" s="58">
        <v>782</v>
      </c>
      <c r="M2154" s="49"/>
      <c r="N2154" s="55"/>
      <c r="O2154" s="56"/>
      <c r="P2154" s="159"/>
      <c r="Q2154" s="124">
        <v>0</v>
      </c>
      <c r="R2154" s="124"/>
      <c r="S2154" s="49"/>
      <c r="T2154" s="49"/>
      <c r="U2154" s="130"/>
      <c r="V2154" s="55"/>
      <c r="W2154" s="55"/>
      <c r="X2154" s="10"/>
      <c r="Y2154" s="10"/>
      <c r="Z2154" s="10"/>
    </row>
    <row r="2155" spans="1:26">
      <c r="A2155" s="10">
        <v>2164</v>
      </c>
      <c r="B2155" s="59" t="s">
        <v>10308</v>
      </c>
      <c r="C2155" s="50" t="s">
        <v>10309</v>
      </c>
      <c r="D2155" s="51" t="s">
        <v>2818</v>
      </c>
      <c r="E2155" s="59" t="s">
        <v>10160</v>
      </c>
      <c r="F2155" s="69"/>
      <c r="G2155" s="49" t="s">
        <v>10279</v>
      </c>
      <c r="H2155" s="10" t="str">
        <f t="shared" si="34"/>
        <v>(2164, 'CHU THỊ OANH', '1996-05-07', 'Nữ', 'HƯNG YÊN', '', 'MG55MRKG', 140, 63, 782, '', '', '', '', '', '', '', '0', '', '', '', '', '', '', 'Admin', '2020-06-22 00:46:18'),</v>
      </c>
      <c r="I2155" s="10" t="str">
        <f t="shared" si="34"/>
        <v>(CHU THỊ OANH, '1996-05-07', 'Nữ', 'HƯNG YÊN', '', 'MG55MRKG', '(2164, 'CHU THỊ OANH', '1996-05-07', 'Nữ', 'HƯNG YÊN', '', 'MG55MRKG', 140, 63, 782, '', '', '', '', '', '', '', '0', '', '', '', '', '', '', 'Admin', '2020-06-22 00:46:18'),', 63, 782, , '', '', '', '', '', '', '0', '', '', '', '', '', '', '', 'Admin', '2020-06-22 00:46:18'),</v>
      </c>
      <c r="J2155" s="58">
        <v>140</v>
      </c>
      <c r="K2155" s="58">
        <v>63</v>
      </c>
      <c r="L2155" s="58">
        <v>782</v>
      </c>
      <c r="M2155" s="49"/>
      <c r="N2155" s="55"/>
      <c r="O2155" s="56"/>
      <c r="P2155" s="159"/>
      <c r="Q2155" s="124">
        <v>0</v>
      </c>
      <c r="R2155" s="124"/>
      <c r="S2155" s="49"/>
      <c r="T2155" s="49"/>
      <c r="U2155" s="130"/>
      <c r="V2155" s="55"/>
      <c r="W2155" s="55"/>
      <c r="X2155" s="10"/>
      <c r="Y2155" s="10"/>
      <c r="Z2155" s="10"/>
    </row>
    <row r="2156" spans="1:26">
      <c r="A2156" s="10">
        <v>2165</v>
      </c>
      <c r="B2156" s="59" t="s">
        <v>10310</v>
      </c>
      <c r="C2156" s="50" t="s">
        <v>10311</v>
      </c>
      <c r="D2156" s="51" t="s">
        <v>2818</v>
      </c>
      <c r="E2156" s="59" t="s">
        <v>10312</v>
      </c>
      <c r="F2156" s="69"/>
      <c r="G2156" s="49" t="s">
        <v>10279</v>
      </c>
      <c r="H2156" s="10" t="str">
        <f t="shared" si="34"/>
        <v>(2165, 'ĐỚI THỊ TUYẾT MAI', '1997-10-16', 'Nữ', 'HÒA BÌNH', '', 'MG55MRKG', 140, 63, 782, '', '', '', '', '', '', '', '0', '', '', '', '', '', '', 'Admin', '2020-06-22 00:46:18'),</v>
      </c>
      <c r="I2156" s="10" t="str">
        <f t="shared" si="34"/>
        <v>(ĐỚI THỊ TUYẾT MAI, '1997-10-16', 'Nữ', 'HÒA BÌNH', '', 'MG55MRKG', '(2165, 'ĐỚI THỊ TUYẾT MAI', '1997-10-16', 'Nữ', 'HÒA BÌNH', '', 'MG55MRKG', 140, 63, 782, '', '', '', '', '', '', '', '0', '', '', '', '', '', '', 'Admin', '2020-06-22 00:46:18'),', 63, 782, , '', '', '', '', '', '', '0', '', '', '', '', '', '', '', 'Admin', '2020-06-22 00:46:18'),</v>
      </c>
      <c r="J2156" s="58">
        <v>140</v>
      </c>
      <c r="K2156" s="58">
        <v>63</v>
      </c>
      <c r="L2156" s="58">
        <v>782</v>
      </c>
      <c r="M2156" s="49"/>
      <c r="N2156" s="55"/>
      <c r="O2156" s="56"/>
      <c r="P2156" s="159"/>
      <c r="Q2156" s="124">
        <v>0</v>
      </c>
      <c r="R2156" s="124"/>
      <c r="S2156" s="49"/>
      <c r="T2156" s="49"/>
      <c r="U2156" s="130"/>
      <c r="V2156" s="55"/>
      <c r="W2156" s="55"/>
      <c r="X2156" s="10"/>
      <c r="Y2156" s="10"/>
      <c r="Z2156" s="10"/>
    </row>
    <row r="2157" spans="1:26">
      <c r="A2157" s="10">
        <v>2166</v>
      </c>
      <c r="B2157" s="59" t="s">
        <v>10313</v>
      </c>
      <c r="C2157" s="50" t="s">
        <v>9893</v>
      </c>
      <c r="D2157" s="51" t="s">
        <v>2818</v>
      </c>
      <c r="E2157" s="59" t="s">
        <v>10306</v>
      </c>
      <c r="F2157" s="69"/>
      <c r="G2157" s="49" t="s">
        <v>10279</v>
      </c>
      <c r="H2157" s="10" t="str">
        <f t="shared" si="34"/>
        <v>(2166, 'NGUYỄN THỊ DƯƠNG', '1999-05-23', 'Nữ', 'NGHỆ AN', '', 'MG55MRKG', 140, 63, 782, '', '', '', '', '', '', '', '0', '', '', '', '', '', '', 'Admin', '2020-06-22 00:46:18'),</v>
      </c>
      <c r="I2157" s="10" t="str">
        <f t="shared" si="34"/>
        <v>(NGUYỄN THỊ DƯƠNG, '1999-05-23', 'Nữ', 'NGHỆ AN', '', 'MG55MRKG', '(2166, 'NGUYỄN THỊ DƯƠNG', '1999-05-23', 'Nữ', 'NGHỆ AN', '', 'MG55MRKG', 140, 63, 782, '', '', '', '', '', '', '', '0', '', '', '', '', '', '', 'Admin', '2020-06-22 00:46:18'),', 63, 782, , '', '', '', '', '', '', '0', '', '', '', '', '', '', '', 'Admin', '2020-06-22 00:46:18'),</v>
      </c>
      <c r="J2157" s="58">
        <v>140</v>
      </c>
      <c r="K2157" s="58">
        <v>63</v>
      </c>
      <c r="L2157" s="58">
        <v>782</v>
      </c>
      <c r="M2157" s="49"/>
      <c r="N2157" s="55"/>
      <c r="O2157" s="56"/>
      <c r="P2157" s="159"/>
      <c r="Q2157" s="124">
        <v>0</v>
      </c>
      <c r="R2157" s="124"/>
      <c r="S2157" s="49"/>
      <c r="T2157" s="49"/>
      <c r="U2157" s="130"/>
      <c r="V2157" s="55"/>
      <c r="W2157" s="55"/>
      <c r="X2157" s="10"/>
      <c r="Y2157" s="10"/>
      <c r="Z2157" s="10"/>
    </row>
    <row r="2158" spans="1:26">
      <c r="A2158" s="10">
        <v>2167</v>
      </c>
      <c r="B2158" s="59" t="s">
        <v>10314</v>
      </c>
      <c r="C2158" s="50" t="s">
        <v>9580</v>
      </c>
      <c r="D2158" s="51" t="s">
        <v>2818</v>
      </c>
      <c r="E2158" s="59" t="s">
        <v>10306</v>
      </c>
      <c r="F2158" s="69"/>
      <c r="G2158" s="49" t="s">
        <v>10279</v>
      </c>
      <c r="H2158" s="10" t="str">
        <f t="shared" si="34"/>
        <v>(2167, 'PHAN THỊ LY', '2000-07-20', 'Nữ', 'NGHỆ AN', '', 'MG55MRKG', 140, 63, 782, '', '', '', '', '', '', '', '0', '', '', '', '', '', '', 'Admin', '2020-06-22 00:46:18'),</v>
      </c>
      <c r="I2158" s="10" t="str">
        <f t="shared" si="34"/>
        <v>(PHAN THỊ LY, '2000-07-20', 'Nữ', 'NGHỆ AN', '', 'MG55MRKG', '(2167, 'PHAN THỊ LY', '2000-07-20', 'Nữ', 'NGHỆ AN', '', 'MG55MRKG', 140, 63, 782, '', '', '', '', '', '', '', '0', '', '', '', '', '', '', 'Admin', '2020-06-22 00:46:18'),', 63, 782, , '', '', '', '', '', '', '0', '', '', '', '', '', '', '', 'Admin', '2020-06-22 00:46:18'),</v>
      </c>
      <c r="J2158" s="58">
        <v>140</v>
      </c>
      <c r="K2158" s="58">
        <v>63</v>
      </c>
      <c r="L2158" s="58">
        <v>782</v>
      </c>
      <c r="M2158" s="49"/>
      <c r="N2158" s="55"/>
      <c r="O2158" s="56"/>
      <c r="P2158" s="159"/>
      <c r="Q2158" s="124">
        <v>0</v>
      </c>
      <c r="R2158" s="124"/>
      <c r="S2158" s="49"/>
      <c r="T2158" s="49"/>
      <c r="U2158" s="130"/>
      <c r="V2158" s="55"/>
      <c r="W2158" s="55"/>
      <c r="X2158" s="10"/>
      <c r="Y2158" s="10"/>
      <c r="Z2158" s="10"/>
    </row>
    <row r="2159" spans="1:26">
      <c r="A2159" s="10">
        <v>2168</v>
      </c>
      <c r="B2159" s="59" t="s">
        <v>10315</v>
      </c>
      <c r="C2159" s="50" t="s">
        <v>10316</v>
      </c>
      <c r="D2159" s="51" t="s">
        <v>2818</v>
      </c>
      <c r="E2159" s="59" t="s">
        <v>10186</v>
      </c>
      <c r="F2159" s="69"/>
      <c r="G2159" s="49" t="s">
        <v>10279</v>
      </c>
      <c r="H2159" s="10" t="str">
        <f t="shared" si="34"/>
        <v>(2168, 'HOÀNG THỊ VÂN', '2000-08-02', 'Nữ', 'THANH HÓA', '', 'MG55MRKG', 140, 63, 782, '', '', '', '', '', '', '', '0', '', '', '', '', '', '', 'Admin', '2020-06-22 00:46:18'),</v>
      </c>
      <c r="I2159" s="10" t="str">
        <f t="shared" si="34"/>
        <v>(HOÀNG THỊ VÂN, '2000-08-02', 'Nữ', 'THANH HÓA', '', 'MG55MRKG', '(2168, 'HOÀNG THỊ VÂN', '2000-08-02', 'Nữ', 'THANH HÓA', '', 'MG55MRKG', 140, 63, 782, '', '', '', '', '', '', '', '0', '', '', '', '', '', '', 'Admin', '2020-06-22 00:46:18'),', 63, 782, , '', '', '', '', '', '', '0', '', '', '', '', '', '', '', 'Admin', '2020-06-22 00:46:18'),</v>
      </c>
      <c r="J2159" s="58">
        <v>140</v>
      </c>
      <c r="K2159" s="58">
        <v>63</v>
      </c>
      <c r="L2159" s="58">
        <v>782</v>
      </c>
      <c r="M2159" s="49"/>
      <c r="N2159" s="55"/>
      <c r="O2159" s="56"/>
      <c r="P2159" s="159"/>
      <c r="Q2159" s="124">
        <v>0</v>
      </c>
      <c r="R2159" s="124"/>
      <c r="S2159" s="49"/>
      <c r="T2159" s="49"/>
      <c r="U2159" s="130"/>
      <c r="V2159" s="55"/>
      <c r="W2159" s="55"/>
      <c r="X2159" s="10"/>
      <c r="Y2159" s="10"/>
      <c r="Z2159" s="10"/>
    </row>
    <row r="2160" spans="1:26">
      <c r="A2160" s="10">
        <v>2169</v>
      </c>
      <c r="B2160" s="59" t="s">
        <v>10317</v>
      </c>
      <c r="C2160" s="50" t="s">
        <v>10318</v>
      </c>
      <c r="D2160" s="51" t="s">
        <v>2818</v>
      </c>
      <c r="E2160" s="59" t="s">
        <v>10216</v>
      </c>
      <c r="F2160" s="69"/>
      <c r="G2160" s="49" t="s">
        <v>10279</v>
      </c>
      <c r="H2160" s="10" t="str">
        <f t="shared" si="34"/>
        <v>(2169, 'NGUYỄN THỊ ANH', '2000-09-18', 'Nữ', 'NAM ĐỊNH', '', 'MG55MRKG', 140, 63, 782, '', '', '', '', '', '', '', '0', '', '', '', '', '', '', 'Admin', '2020-06-22 00:46:18'),</v>
      </c>
      <c r="I2160" s="10" t="str">
        <f t="shared" si="34"/>
        <v>(NGUYỄN THỊ ANH, '2000-09-18', 'Nữ', 'NAM ĐỊNH', '', 'MG55MRKG', '(2169, 'NGUYỄN THỊ ANH', '2000-09-18', 'Nữ', 'NAM ĐỊNH', '', 'MG55MRKG', 140, 63, 782, '', '', '', '', '', '', '', '0', '', '', '', '', '', '', 'Admin', '2020-06-22 00:46:18'),', 63, 782, , '', '', '', '', '', '', '0', '', '', '', '', '', '', '', 'Admin', '2020-06-22 00:46:18'),</v>
      </c>
      <c r="J2160" s="58">
        <v>140</v>
      </c>
      <c r="K2160" s="58">
        <v>63</v>
      </c>
      <c r="L2160" s="58">
        <v>782</v>
      </c>
      <c r="M2160" s="49"/>
      <c r="N2160" s="55"/>
      <c r="O2160" s="56"/>
      <c r="P2160" s="159"/>
      <c r="Q2160" s="124">
        <v>0</v>
      </c>
      <c r="R2160" s="124"/>
      <c r="S2160" s="49"/>
      <c r="T2160" s="49"/>
      <c r="U2160" s="130"/>
      <c r="V2160" s="55"/>
      <c r="W2160" s="55"/>
      <c r="X2160" s="10"/>
      <c r="Y2160" s="10"/>
      <c r="Z2160" s="10"/>
    </row>
    <row r="2161" spans="1:26">
      <c r="A2161" s="10">
        <v>2170</v>
      </c>
      <c r="B2161" s="59" t="s">
        <v>10319</v>
      </c>
      <c r="C2161" s="50" t="s">
        <v>10320</v>
      </c>
      <c r="D2161" s="51" t="s">
        <v>2818</v>
      </c>
      <c r="E2161" s="59" t="s">
        <v>10321</v>
      </c>
      <c r="F2161" s="69"/>
      <c r="G2161" s="49" t="s">
        <v>10322</v>
      </c>
      <c r="H2161" s="10" t="str">
        <f t="shared" si="34"/>
        <v>(2170, 'LƯƠNG THỊ LINH', '1987-05-29', 'Nữ', 'GIA LAI', '', 'MG74MRKGNBS', 140, 60, 783, '', '', '', '', '', '', '', '0', '', '', '', '', '', '', 'Admin', '2020-06-22 00:46:18'),</v>
      </c>
      <c r="I2161" s="10" t="str">
        <f t="shared" si="34"/>
        <v>(LƯƠNG THỊ LINH, '1987-05-29', 'Nữ', 'GIA LAI', '', 'MG74MRKGNBS', '(2170, 'LƯƠNG THỊ LINH', '1987-05-29', 'Nữ', 'GIA LAI', '', 'MG74MRKGNBS', 140, 60, 783, '', '', '', '', '', '', '', '0', '', '', '', '', '', '', 'Admin', '2020-06-22 00:46:18'),', 60, 783, , '', '', '', '', '', '', '0', '', '', '', '', '', '', '', 'Admin', '2020-06-22 00:46:18'),</v>
      </c>
      <c r="J2161" s="58">
        <v>140</v>
      </c>
      <c r="K2161" s="58">
        <v>60</v>
      </c>
      <c r="L2161" s="58">
        <v>783</v>
      </c>
      <c r="M2161" s="54"/>
      <c r="N2161" s="55"/>
      <c r="O2161" s="56"/>
      <c r="P2161" s="159"/>
      <c r="Q2161" s="124">
        <v>0</v>
      </c>
      <c r="R2161" s="124"/>
      <c r="S2161" s="49"/>
      <c r="T2161" s="49"/>
      <c r="U2161" s="130"/>
      <c r="V2161" s="55"/>
      <c r="W2161" s="55"/>
      <c r="X2161" s="10"/>
      <c r="Y2161" s="10"/>
      <c r="Z2161" s="10"/>
    </row>
    <row r="2162" spans="1:26">
      <c r="A2162" s="10">
        <v>2171</v>
      </c>
      <c r="B2162" s="59" t="s">
        <v>10323</v>
      </c>
      <c r="C2162" s="50" t="s">
        <v>10324</v>
      </c>
      <c r="D2162" s="51" t="s">
        <v>2818</v>
      </c>
      <c r="E2162" s="59" t="s">
        <v>5572</v>
      </c>
      <c r="F2162" s="69"/>
      <c r="G2162" s="49" t="s">
        <v>10322</v>
      </c>
      <c r="H2162" s="10" t="str">
        <f t="shared" si="34"/>
        <v>(2171, 'NGUYỄN THỊ PHƯỢNG', '1991-01-18', 'Nữ', 'HÀ NỘI', '', 'MG74MRKGNBS', 140, 60, 783, '', '', '', '', '', '', '', '0', '', '', '', '', '', '', 'Admin', '2020-06-22 00:46:18'),</v>
      </c>
      <c r="I2162" s="10" t="str">
        <f t="shared" si="34"/>
        <v>(NGUYỄN THỊ PHƯỢNG, '1991-01-18', 'Nữ', 'HÀ NỘI', '', 'MG74MRKGNBS', '(2171, 'NGUYỄN THỊ PHƯỢNG', '1991-01-18', 'Nữ', 'HÀ NỘI', '', 'MG74MRKGNBS', 140, 60, 783, '', '', '', '', '', '', '', '0', '', '', '', '', '', '', 'Admin', '2020-06-22 00:46:18'),', 60, 783, , '', '', '', '', '', '', '0', '', '', '', '', '', '', '', 'Admin', '2020-06-22 00:46:18'),</v>
      </c>
      <c r="J2162" s="58">
        <v>140</v>
      </c>
      <c r="K2162" s="58">
        <v>60</v>
      </c>
      <c r="L2162" s="58">
        <v>783</v>
      </c>
      <c r="M2162" s="54"/>
      <c r="N2162" s="55"/>
      <c r="O2162" s="56"/>
      <c r="P2162" s="159"/>
      <c r="Q2162" s="124">
        <v>0</v>
      </c>
      <c r="R2162" s="124"/>
      <c r="S2162" s="49"/>
      <c r="T2162" s="49"/>
      <c r="U2162" s="130"/>
      <c r="V2162" s="55"/>
      <c r="W2162" s="55"/>
      <c r="X2162" s="10"/>
      <c r="Y2162" s="10"/>
      <c r="Z2162" s="10"/>
    </row>
    <row r="2163" spans="1:26">
      <c r="A2163" s="10">
        <v>2172</v>
      </c>
      <c r="B2163" s="59" t="s">
        <v>10325</v>
      </c>
      <c r="C2163" s="50" t="s">
        <v>6379</v>
      </c>
      <c r="D2163" s="51" t="s">
        <v>2818</v>
      </c>
      <c r="E2163" s="59" t="s">
        <v>10160</v>
      </c>
      <c r="F2163" s="69"/>
      <c r="G2163" s="49" t="s">
        <v>10322</v>
      </c>
      <c r="H2163" s="10" t="str">
        <f t="shared" si="34"/>
        <v>(2172, 'PHẠM THỊ LANH', '1998-10-17', 'Nữ', 'HƯNG YÊN', '', 'MG74MRKGNBS', 140, 60, 783, '', '', '', '', '', '', '', '0', '', '', '', '', '', '', 'Admin', '2020-06-22 00:46:18'),</v>
      </c>
      <c r="I2163" s="10" t="str">
        <f t="shared" si="34"/>
        <v>(PHẠM THỊ LANH, '1998-10-17', 'Nữ', 'HƯNG YÊN', '', 'MG74MRKGNBS', '(2172, 'PHẠM THỊ LANH', '1998-10-17', 'Nữ', 'HƯNG YÊN', '', 'MG74MRKGNBS', 140, 60, 783, '', '', '', '', '', '', '', '0', '', '', '', '', '', '', 'Admin', '2020-06-22 00:46:18'),', 60, 783, , '', '', '', '', '', '', '0', '', '', '', '', '', '', '', 'Admin', '2020-06-22 00:46:18'),</v>
      </c>
      <c r="J2163" s="58">
        <v>140</v>
      </c>
      <c r="K2163" s="58">
        <v>60</v>
      </c>
      <c r="L2163" s="58">
        <v>783</v>
      </c>
      <c r="M2163" s="54"/>
      <c r="N2163" s="55"/>
      <c r="O2163" s="56"/>
      <c r="P2163" s="159"/>
      <c r="Q2163" s="124">
        <v>0</v>
      </c>
      <c r="R2163" s="124"/>
      <c r="S2163" s="49"/>
      <c r="T2163" s="49"/>
      <c r="U2163" s="130"/>
      <c r="V2163" s="55"/>
      <c r="W2163" s="55"/>
      <c r="X2163" s="10"/>
      <c r="Y2163" s="10"/>
      <c r="Z2163" s="10"/>
    </row>
    <row r="2164" spans="1:26">
      <c r="A2164" s="10">
        <v>2173</v>
      </c>
      <c r="B2164" s="59" t="s">
        <v>10327</v>
      </c>
      <c r="C2164" s="50" t="s">
        <v>10328</v>
      </c>
      <c r="D2164" s="51" t="s">
        <v>2818</v>
      </c>
      <c r="E2164" s="59" t="s">
        <v>10186</v>
      </c>
      <c r="F2164" s="69"/>
      <c r="G2164" s="49" t="s">
        <v>10329</v>
      </c>
      <c r="H2164" s="10" t="str">
        <f t="shared" si="34"/>
        <v>(2173, 'LÊ THỊ LAM', '1997-10-07', 'Nữ', 'THANH HÓA', '', 'MG75MRKGNBS', 140, 60, 784, '', '', '', '', '', '', '', '0', '', '', '', '', '', '', 'Admin', '2020-06-22 00:46:18'),</v>
      </c>
      <c r="I2164" s="10" t="str">
        <f t="shared" si="34"/>
        <v>(LÊ THỊ LAM, '1997-10-07', 'Nữ', 'THANH HÓA', '', 'MG75MRKGNBS', '(2173, 'LÊ THỊ LAM', '1997-10-07', 'Nữ', 'THANH HÓA', '', 'MG75MRKGNBS', 140, 60, 784, '', '', '', '', '', '', '', '0', '', '', '', '', '', '', 'Admin', '2020-06-22 00:46:18'),', 60, 784, , '', '', '', '', '', '', '0', '', '', '', '', '', '', '', 'Admin', '2020-06-22 00:46:18'),</v>
      </c>
      <c r="J2164" s="58">
        <v>140</v>
      </c>
      <c r="K2164" s="58">
        <v>60</v>
      </c>
      <c r="L2164" s="58">
        <v>784</v>
      </c>
      <c r="M2164" s="54"/>
      <c r="N2164" s="55"/>
      <c r="O2164" s="56"/>
      <c r="P2164" s="159"/>
      <c r="Q2164" s="124">
        <v>0</v>
      </c>
      <c r="R2164" s="124"/>
      <c r="S2164" s="49"/>
      <c r="T2164" s="49"/>
      <c r="U2164" s="130"/>
      <c r="V2164" s="55"/>
      <c r="W2164" s="55"/>
      <c r="X2164" s="10"/>
      <c r="Y2164" s="10"/>
      <c r="Z2164" s="10"/>
    </row>
    <row r="2165" spans="1:26">
      <c r="A2165" s="10">
        <v>2174</v>
      </c>
      <c r="B2165" s="60" t="s">
        <v>10331</v>
      </c>
      <c r="C2165" s="50" t="s">
        <v>3282</v>
      </c>
      <c r="D2165" s="51" t="s">
        <v>2818</v>
      </c>
      <c r="E2165" s="59" t="s">
        <v>10183</v>
      </c>
      <c r="F2165" s="69"/>
      <c r="G2165" s="54"/>
      <c r="H2165" s="10" t="str">
        <f t="shared" si="34"/>
        <v>(2174, 'ĐOÀN THU HIÊN', '1996-03-08', 'Nữ', 'HẢI DƯƠNG', '', '', 140, 49, 785, 'OSAKA', '', '', '', '2019-08-24', '', '', '0', '', '', '', '', '', '', 'Admin', '2020-06-22 00:46:18'),</v>
      </c>
      <c r="I2165" s="10" t="str">
        <f t="shared" si="34"/>
        <v>(ĐOÀN THU HIÊN, '1996-03-08', 'Nữ', 'HẢI DƯƠNG', '', '', '(2174, 'ĐOÀN THU HIÊN', '1996-03-08', 'Nữ', 'HẢI DƯƠNG', '', '', 140, 49, 785, 'OSAKA', '', '', '', '2019-08-24', '', '', '0', '', '', '', '', '', '', 'Admin', '2020-06-22 00:46:18'),', 49, 785, OSAKA, '', '', '', '2019-08-24', '', '', '0', '', '', '', '', '', '', '', 'Admin', '2020-06-22 00:46:18'),</v>
      </c>
      <c r="J2165" s="58">
        <v>140</v>
      </c>
      <c r="K2165" s="58">
        <v>49</v>
      </c>
      <c r="L2165" s="58">
        <v>785</v>
      </c>
      <c r="M2165" s="91" t="s">
        <v>3343</v>
      </c>
      <c r="N2165" s="55"/>
      <c r="O2165" s="56"/>
      <c r="P2165" s="159"/>
      <c r="Q2165" s="124">
        <v>0</v>
      </c>
      <c r="R2165" s="124"/>
      <c r="S2165" s="49" t="s">
        <v>6314</v>
      </c>
      <c r="T2165" s="49"/>
      <c r="U2165" s="130"/>
      <c r="V2165" s="55"/>
      <c r="W2165" s="55"/>
      <c r="X2165" s="10"/>
      <c r="Y2165" s="10"/>
      <c r="Z2165" s="10"/>
    </row>
    <row r="2166" spans="1:26">
      <c r="A2166" s="10">
        <v>2175</v>
      </c>
      <c r="B2166" s="60" t="s">
        <v>10333</v>
      </c>
      <c r="C2166" s="50" t="s">
        <v>4033</v>
      </c>
      <c r="D2166" s="51" t="s">
        <v>2818</v>
      </c>
      <c r="E2166" s="59" t="s">
        <v>10334</v>
      </c>
      <c r="F2166" s="69"/>
      <c r="G2166" s="54"/>
      <c r="H2166" s="10" t="str">
        <f t="shared" si="34"/>
        <v>(2175, 'ĐẶNG THỊ CHI', '1993-06-12', 'Nữ', 'BÌNH ĐỊNH', '', '', 140, 49, 785, 'OSAKA', '', '', '', '2019-08-24', '', '', '0', '', '', '', '', '', '', 'Admin', '2020-06-22 00:46:18'),</v>
      </c>
      <c r="I2166" s="10" t="str">
        <f t="shared" si="34"/>
        <v>(ĐẶNG THỊ CHI, '1993-06-12', 'Nữ', 'BÌNH ĐỊNH', '', '', '(2175, 'ĐẶNG THỊ CHI', '1993-06-12', 'Nữ', 'BÌNH ĐỊNH', '', '', 140, 49, 785, 'OSAKA', '', '', '', '2019-08-24', '', '', '0', '', '', '', '', '', '', 'Admin', '2020-06-22 00:46:18'),', 49, 785, OSAKA, '', '', '', '2019-08-24', '', '', '0', '', '', '', '', '', '', '', 'Admin', '2020-06-22 00:46:18'),</v>
      </c>
      <c r="J2166" s="58">
        <v>140</v>
      </c>
      <c r="K2166" s="58">
        <v>49</v>
      </c>
      <c r="L2166" s="58">
        <v>785</v>
      </c>
      <c r="M2166" s="91" t="s">
        <v>3343</v>
      </c>
      <c r="N2166" s="55"/>
      <c r="O2166" s="56"/>
      <c r="P2166" s="159"/>
      <c r="Q2166" s="124">
        <v>0</v>
      </c>
      <c r="R2166" s="124"/>
      <c r="S2166" s="49" t="s">
        <v>6314</v>
      </c>
      <c r="T2166" s="49"/>
      <c r="U2166" s="130"/>
      <c r="V2166" s="55"/>
      <c r="W2166" s="55"/>
      <c r="X2166" s="10"/>
      <c r="Y2166" s="10"/>
      <c r="Z2166" s="10"/>
    </row>
    <row r="2167" spans="1:26">
      <c r="A2167" s="10">
        <v>2176</v>
      </c>
      <c r="B2167" s="60" t="s">
        <v>10335</v>
      </c>
      <c r="C2167" s="50" t="s">
        <v>10336</v>
      </c>
      <c r="D2167" s="51" t="s">
        <v>2818</v>
      </c>
      <c r="E2167" s="59" t="s">
        <v>10337</v>
      </c>
      <c r="F2167" s="69"/>
      <c r="G2167" s="54"/>
      <c r="H2167" s="10" t="str">
        <f t="shared" si="34"/>
        <v>(2176, 'LÊ THỊ QUYÊN', '1987-04-10', 'Nữ', 'VĨNH LONG', '', '', 140, 49, 785, 'OSAKA', '', '', '', '2019-08-24', '', '', '0', '', '', '', '', '', '', 'Admin', '2020-06-22 00:46:18'),</v>
      </c>
      <c r="I2167" s="10" t="str">
        <f t="shared" si="34"/>
        <v>(LÊ THỊ QUYÊN, '1987-04-10', 'Nữ', 'VĨNH LONG', '', '', '(2176, 'LÊ THỊ QUYÊN', '1987-04-10', 'Nữ', 'VĨNH LONG', '', '', 140, 49, 785, 'OSAKA', '', '', '', '2019-08-24', '', '', '0', '', '', '', '', '', '', 'Admin', '2020-06-22 00:46:18'),', 49, 785, OSAKA, '', '', '', '2019-08-24', '', '', '0', '', '', '', '', '', '', '', 'Admin', '2020-06-22 00:46:18'),</v>
      </c>
      <c r="J2167" s="58">
        <v>140</v>
      </c>
      <c r="K2167" s="58">
        <v>49</v>
      </c>
      <c r="L2167" s="58">
        <v>785</v>
      </c>
      <c r="M2167" s="91" t="s">
        <v>3343</v>
      </c>
      <c r="N2167" s="55"/>
      <c r="O2167" s="56"/>
      <c r="P2167" s="159"/>
      <c r="Q2167" s="124">
        <v>0</v>
      </c>
      <c r="R2167" s="124"/>
      <c r="S2167" s="49" t="s">
        <v>6314</v>
      </c>
      <c r="T2167" s="49"/>
      <c r="U2167" s="130"/>
      <c r="V2167" s="55"/>
      <c r="W2167" s="55"/>
      <c r="X2167" s="10"/>
      <c r="Y2167" s="10"/>
      <c r="Z2167" s="10"/>
    </row>
    <row r="2168" spans="1:26">
      <c r="A2168" s="10">
        <v>2177</v>
      </c>
      <c r="B2168" s="60" t="s">
        <v>10338</v>
      </c>
      <c r="C2168" s="50" t="s">
        <v>5459</v>
      </c>
      <c r="D2168" s="51" t="s">
        <v>2818</v>
      </c>
      <c r="E2168" s="59" t="s">
        <v>10337</v>
      </c>
      <c r="F2168" s="69"/>
      <c r="G2168" s="54"/>
      <c r="H2168" s="10" t="str">
        <f t="shared" si="34"/>
        <v>(2177, 'NGUYỄN THỊ NGỌC TRÚC', '1992-12-01', 'Nữ', 'VĨNH LONG', '', '', 140, 49, 785, 'OSAKA', '', '', '', '2019-08-24', '', '', '0', '', '', '', '', '', '', 'Admin', '2020-06-22 00:46:18'),</v>
      </c>
      <c r="I2168" s="10" t="str">
        <f t="shared" si="34"/>
        <v>(NGUYỄN THỊ NGỌC TRÚC, '1992-12-01', 'Nữ', 'VĨNH LONG', '', '', '(2177, 'NGUYỄN THỊ NGỌC TRÚC', '1992-12-01', 'Nữ', 'VĨNH LONG', '', '', 140, 49, 785, 'OSAKA', '', '', '', '2019-08-24', '', '', '0', '', '', '', '', '', '', 'Admin', '2020-06-22 00:46:18'),', 49, 785, OSAKA, '', '', '', '2019-08-24', '', '', '0', '', '', '', '', '', '', '', 'Admin', '2020-06-22 00:46:18'),</v>
      </c>
      <c r="J2168" s="58">
        <v>140</v>
      </c>
      <c r="K2168" s="58">
        <v>49</v>
      </c>
      <c r="L2168" s="58">
        <v>785</v>
      </c>
      <c r="M2168" s="91" t="s">
        <v>3343</v>
      </c>
      <c r="N2168" s="55"/>
      <c r="O2168" s="56"/>
      <c r="P2168" s="159"/>
      <c r="Q2168" s="124">
        <v>0</v>
      </c>
      <c r="R2168" s="124"/>
      <c r="S2168" s="49" t="s">
        <v>6314</v>
      </c>
      <c r="T2168" s="49"/>
      <c r="U2168" s="130"/>
      <c r="V2168" s="55"/>
      <c r="W2168" s="55"/>
      <c r="X2168" s="10"/>
      <c r="Y2168" s="10"/>
      <c r="Z2168" s="10"/>
    </row>
    <row r="2169" spans="1:26">
      <c r="A2169" s="10">
        <v>2178</v>
      </c>
      <c r="B2169" s="60" t="s">
        <v>10339</v>
      </c>
      <c r="C2169" s="50" t="s">
        <v>6733</v>
      </c>
      <c r="D2169" s="51" t="s">
        <v>2818</v>
      </c>
      <c r="E2169" s="59" t="s">
        <v>10340</v>
      </c>
      <c r="F2169" s="69"/>
      <c r="G2169" s="54"/>
      <c r="H2169" s="10" t="str">
        <f t="shared" si="34"/>
        <v>(2178, 'NGUYỄN THỊ MỘNG TUYỀN', '1993-05-15', 'Nữ', 'BẾN TRE', '', '', 140, 49, 769, 'OSAKA', '', '', '', '2019-10-26', '', '', '0', '', '', '', '', '', '', 'Admin', '2020-06-22 00:46:18'),</v>
      </c>
      <c r="I2169" s="10" t="str">
        <f t="shared" si="34"/>
        <v>(NGUYỄN THỊ MỘNG TUYỀN, '1993-05-15', 'Nữ', 'BẾN TRE', '', '', '(2178, 'NGUYỄN THỊ MỘNG TUYỀN', '1993-05-15', 'Nữ', 'BẾN TRE', '', '', 140, 49, 769, 'OSAKA', '', '', '', '2019-10-26', '', '', '0', '', '', '', '', '', '', 'Admin', '2020-06-22 00:46:18'),', 49, 769, OSAKA, '', '', '', '2019-10-26', '', '', '0', '', '', '', '', '', '', '', 'Admin', '2020-06-22 00:46:18'),</v>
      </c>
      <c r="J2169" s="58">
        <v>140</v>
      </c>
      <c r="K2169" s="58">
        <v>49</v>
      </c>
      <c r="L2169" s="58">
        <v>769</v>
      </c>
      <c r="M2169" s="91" t="s">
        <v>3343</v>
      </c>
      <c r="N2169" s="55"/>
      <c r="O2169" s="56"/>
      <c r="P2169" s="159"/>
      <c r="Q2169" s="124">
        <v>0</v>
      </c>
      <c r="R2169" s="124"/>
      <c r="S2169" s="49" t="s">
        <v>7729</v>
      </c>
      <c r="T2169" s="49"/>
      <c r="U2169" s="130"/>
      <c r="V2169" s="55"/>
      <c r="W2169" s="55"/>
      <c r="X2169" s="10"/>
      <c r="Y2169" s="10"/>
      <c r="Z2169" s="10"/>
    </row>
    <row r="2170" spans="1:26">
      <c r="A2170" s="10">
        <v>2179</v>
      </c>
      <c r="B2170" s="60" t="s">
        <v>10341</v>
      </c>
      <c r="C2170" s="50" t="s">
        <v>10342</v>
      </c>
      <c r="D2170" s="51" t="s">
        <v>2818</v>
      </c>
      <c r="E2170" s="59" t="s">
        <v>10337</v>
      </c>
      <c r="F2170" s="69"/>
      <c r="G2170" s="54"/>
      <c r="H2170" s="10" t="str">
        <f t="shared" si="34"/>
        <v>(2179, 'TRẦN THỊ DIỄM KHOA', '1997-04-24', 'Nữ', 'VĨNH LONG', '', '', 140, 49, 769, 'OSAKA', '', '', '', '2019-10-26', '', '', '0', '', '', '', '', '', '', 'Admin', '2020-06-22 00:46:18'),</v>
      </c>
      <c r="I2170" s="10" t="str">
        <f t="shared" si="34"/>
        <v>(TRẦN THỊ DIỄM KHOA, '1997-04-24', 'Nữ', 'VĨNH LONG', '', '', '(2179, 'TRẦN THỊ DIỄM KHOA', '1997-04-24', 'Nữ', 'VĨNH LONG', '', '', 140, 49, 769, 'OSAKA', '', '', '', '2019-10-26', '', '', '0', '', '', '', '', '', '', 'Admin', '2020-06-22 00:46:18'),', 49, 769, OSAKA, '', '', '', '2019-10-26', '', '', '0', '', '', '', '', '', '', '', 'Admin', '2020-06-22 00:46:18'),</v>
      </c>
      <c r="J2170" s="58">
        <v>140</v>
      </c>
      <c r="K2170" s="58">
        <v>49</v>
      </c>
      <c r="L2170" s="58">
        <v>769</v>
      </c>
      <c r="M2170" s="91" t="s">
        <v>3343</v>
      </c>
      <c r="N2170" s="55"/>
      <c r="O2170" s="56"/>
      <c r="P2170" s="159"/>
      <c r="Q2170" s="124">
        <v>0</v>
      </c>
      <c r="R2170" s="124"/>
      <c r="S2170" s="49" t="s">
        <v>7729</v>
      </c>
      <c r="T2170" s="49"/>
      <c r="U2170" s="130"/>
      <c r="V2170" s="55"/>
      <c r="W2170" s="55"/>
      <c r="X2170" s="10"/>
      <c r="Y2170" s="10"/>
      <c r="Z2170" s="10"/>
    </row>
    <row r="2171" spans="1:26">
      <c r="A2171" s="10">
        <v>2180</v>
      </c>
      <c r="B2171" s="60" t="s">
        <v>10343</v>
      </c>
      <c r="C2171" s="50" t="s">
        <v>10344</v>
      </c>
      <c r="D2171" s="51" t="s">
        <v>2818</v>
      </c>
      <c r="E2171" s="59" t="s">
        <v>10345</v>
      </c>
      <c r="F2171" s="69"/>
      <c r="G2171" s="54"/>
      <c r="H2171" s="10" t="str">
        <f t="shared" si="34"/>
        <v>(2180, 'TRẦN THỊ TINH TÚ', '1986-09-29', 'Nữ', 'BÌNH DƯƠNG', '', '', 140, 49, 769, 'OSAKA', '', '', '', '2019-10-26', '', '', '0', '', '', '', '', '', '', 'Admin', '2020-06-22 00:46:18'),</v>
      </c>
      <c r="I2171" s="10" t="str">
        <f t="shared" si="34"/>
        <v>(TRẦN THỊ TINH TÚ, '1986-09-29', 'Nữ', 'BÌNH DƯƠNG', '', '', '(2180, 'TRẦN THỊ TINH TÚ', '1986-09-29', 'Nữ', 'BÌNH DƯƠNG', '', '', 140, 49, 769, 'OSAKA', '', '', '', '2019-10-26', '', '', '0', '', '', '', '', '', '', 'Admin', '2020-06-22 00:46:18'),', 49, 769, OSAKA, '', '', '', '2019-10-26', '', '', '0', '', '', '', '', '', '', '', 'Admin', '2020-06-22 00:46:18'),</v>
      </c>
      <c r="J2171" s="58">
        <v>140</v>
      </c>
      <c r="K2171" s="58">
        <v>49</v>
      </c>
      <c r="L2171" s="58">
        <v>769</v>
      </c>
      <c r="M2171" s="91" t="s">
        <v>3343</v>
      </c>
      <c r="N2171" s="55"/>
      <c r="O2171" s="56"/>
      <c r="P2171" s="159"/>
      <c r="Q2171" s="124">
        <v>0</v>
      </c>
      <c r="R2171" s="124"/>
      <c r="S2171" s="49" t="s">
        <v>7729</v>
      </c>
      <c r="T2171" s="49"/>
      <c r="U2171" s="130"/>
      <c r="V2171" s="55"/>
      <c r="W2171" s="55"/>
      <c r="X2171" s="10"/>
      <c r="Y2171" s="10"/>
      <c r="Z2171" s="10"/>
    </row>
    <row r="2172" spans="1:26">
      <c r="A2172" s="10">
        <v>2181</v>
      </c>
      <c r="B2172" s="60" t="s">
        <v>10346</v>
      </c>
      <c r="C2172" s="50" t="s">
        <v>10347</v>
      </c>
      <c r="D2172" s="51" t="s">
        <v>2818</v>
      </c>
      <c r="E2172" s="59" t="s">
        <v>10348</v>
      </c>
      <c r="F2172" s="69"/>
      <c r="G2172" s="54"/>
      <c r="H2172" s="10" t="str">
        <f t="shared" si="34"/>
        <v>(2181, 'NGUYỄN THỊ THÙY DUNG', '1996-12-17', 'Nữ', 'BÌNH THUẬN', '', '', 140, 49, 769, 'OSAKA', '', '', '', '2019-10-26', '', '', '0', '', '', '', '', '', '', 'Admin', '2020-06-22 00:46:18'),</v>
      </c>
      <c r="I2172" s="10" t="str">
        <f t="shared" si="34"/>
        <v>(NGUYỄN THỊ THÙY DUNG, '1996-12-17', 'Nữ', 'BÌNH THUẬN', '', '', '(2181, 'NGUYỄN THỊ THÙY DUNG', '1996-12-17', 'Nữ', 'BÌNH THUẬN', '', '', 140, 49, 769, 'OSAKA', '', '', '', '2019-10-26', '', '', '0', '', '', '', '', '', '', 'Admin', '2020-06-22 00:46:18'),', 49, 769, OSAKA, '', '', '', '2019-10-26', '', '', '0', '', '', '', '', '', '', '', 'Admin', '2020-06-22 00:46:18'),</v>
      </c>
      <c r="J2172" s="58">
        <v>140</v>
      </c>
      <c r="K2172" s="58">
        <v>49</v>
      </c>
      <c r="L2172" s="58">
        <v>769</v>
      </c>
      <c r="M2172" s="91" t="s">
        <v>3343</v>
      </c>
      <c r="N2172" s="55"/>
      <c r="O2172" s="56"/>
      <c r="P2172" s="159"/>
      <c r="Q2172" s="124">
        <v>0</v>
      </c>
      <c r="R2172" s="124"/>
      <c r="S2172" s="49" t="s">
        <v>7729</v>
      </c>
      <c r="T2172" s="49"/>
      <c r="U2172" s="130"/>
      <c r="V2172" s="55"/>
      <c r="W2172" s="55"/>
      <c r="X2172" s="10"/>
      <c r="Y2172" s="10"/>
      <c r="Z2172" s="10"/>
    </row>
    <row r="2173" spans="1:26">
      <c r="A2173" s="10">
        <v>2182</v>
      </c>
      <c r="B2173" s="60" t="s">
        <v>10349</v>
      </c>
      <c r="C2173" s="50" t="s">
        <v>10350</v>
      </c>
      <c r="D2173" s="51" t="s">
        <v>2818</v>
      </c>
      <c r="E2173" s="59" t="s">
        <v>10351</v>
      </c>
      <c r="F2173" s="69"/>
      <c r="G2173" s="54"/>
      <c r="H2173" s="10" t="str">
        <f t="shared" si="34"/>
        <v>(2182, 'VĂN THỤY THANH THẢO', '1992-10-14', 'Nữ', 'HỒ CHÍ MIINH', '', '', 140, 49, 770, 'OSAKA', '', '', '', '2019-10-26', '', '', '0', '', '', '', '', '', '', 'Admin', '2020-06-22 00:46:18'),</v>
      </c>
      <c r="I2173" s="10" t="str">
        <f t="shared" si="34"/>
        <v>(VĂN THỤY THANH THẢO, '1992-10-14', 'Nữ', 'HỒ CHÍ MIINH', '', '', '(2182, 'VĂN THỤY THANH THẢO', '1992-10-14', 'Nữ', 'HỒ CHÍ MIINH', '', '', 140, 49, 770, 'OSAKA', '', '', '', '2019-10-26', '', '', '0', '', '', '', '', '', '', 'Admin', '2020-06-22 00:46:18'),', 49, 770, OSAKA, '', '', '', '2019-10-26', '', '', '0', '', '', '', '', '', '', '', 'Admin', '2020-06-22 00:46:18'),</v>
      </c>
      <c r="J2173" s="58">
        <v>140</v>
      </c>
      <c r="K2173" s="58">
        <v>49</v>
      </c>
      <c r="L2173" s="58">
        <v>770</v>
      </c>
      <c r="M2173" s="91" t="s">
        <v>3343</v>
      </c>
      <c r="N2173" s="55"/>
      <c r="O2173" s="56"/>
      <c r="P2173" s="159"/>
      <c r="Q2173" s="124">
        <v>0</v>
      </c>
      <c r="R2173" s="124"/>
      <c r="S2173" s="49" t="s">
        <v>7729</v>
      </c>
      <c r="T2173" s="49"/>
      <c r="U2173" s="130"/>
      <c r="V2173" s="55"/>
      <c r="W2173" s="55"/>
      <c r="X2173" s="10"/>
      <c r="Y2173" s="10"/>
      <c r="Z2173" s="10"/>
    </row>
    <row r="2174" spans="1:26">
      <c r="A2174" s="10">
        <v>2183</v>
      </c>
      <c r="B2174" s="60" t="s">
        <v>10352</v>
      </c>
      <c r="C2174" s="50" t="s">
        <v>10353</v>
      </c>
      <c r="D2174" s="51" t="s">
        <v>2818</v>
      </c>
      <c r="E2174" s="59" t="s">
        <v>10354</v>
      </c>
      <c r="F2174" s="69"/>
      <c r="G2174" s="54"/>
      <c r="H2174" s="10" t="str">
        <f t="shared" si="34"/>
        <v>(2183, 'NGÔ THỊ NGỌC DIỄM', '1996-02-07', 'Nữ', 'ĐỒNG NAI', '', '', 140, 49, 770, 'OSAKA', '', '', '', '2019-10-26', '', '', '0', '', '', '', '', '', '', 'Admin', '2020-06-22 00:46:18'),</v>
      </c>
      <c r="I2174" s="10" t="str">
        <f t="shared" si="34"/>
        <v>(NGÔ THỊ NGỌC DIỄM, '1996-02-07', 'Nữ', 'ĐỒNG NAI', '', '', '(2183, 'NGÔ THỊ NGỌC DIỄM', '1996-02-07', 'Nữ', 'ĐỒNG NAI', '', '', 140, 49, 770, 'OSAKA', '', '', '', '2019-10-26', '', '', '0', '', '', '', '', '', '', 'Admin', '2020-06-22 00:46:18'),', 49, 770, OSAKA, '', '', '', '2019-10-26', '', '', '0', '', '', '', '', '', '', '', 'Admin', '2020-06-22 00:46:18'),</v>
      </c>
      <c r="J2174" s="58">
        <v>140</v>
      </c>
      <c r="K2174" s="58">
        <v>49</v>
      </c>
      <c r="L2174" s="58">
        <v>770</v>
      </c>
      <c r="M2174" s="91" t="s">
        <v>3343</v>
      </c>
      <c r="N2174" s="55"/>
      <c r="O2174" s="56"/>
      <c r="P2174" s="159"/>
      <c r="Q2174" s="124">
        <v>0</v>
      </c>
      <c r="R2174" s="124"/>
      <c r="S2174" s="49" t="s">
        <v>7729</v>
      </c>
      <c r="T2174" s="49"/>
      <c r="U2174" s="130"/>
      <c r="V2174" s="55"/>
      <c r="W2174" s="55"/>
      <c r="X2174" s="10"/>
      <c r="Y2174" s="10"/>
      <c r="Z2174" s="10"/>
    </row>
    <row r="2175" spans="1:26">
      <c r="A2175" s="10">
        <v>2184</v>
      </c>
      <c r="B2175" s="60" t="s">
        <v>10355</v>
      </c>
      <c r="C2175" s="50" t="s">
        <v>10356</v>
      </c>
      <c r="D2175" s="51" t="s">
        <v>2818</v>
      </c>
      <c r="E2175" s="59" t="s">
        <v>10357</v>
      </c>
      <c r="F2175" s="69"/>
      <c r="G2175" s="54"/>
      <c r="H2175" s="10" t="str">
        <f t="shared" si="34"/>
        <v>(2184, 'NGUYỄN KIM LOAN THẢO', '1999-01-11', 'Nữ', 'TIỀN GIANG', '', '', 140, 49, 770, 'OSAKA', '', '', '', '2019-10-26', '', '', '0', '', '', '', '', '', '', 'Admin', '2020-06-22 00:46:18'),</v>
      </c>
      <c r="I2175" s="10" t="str">
        <f t="shared" si="34"/>
        <v>(NGUYỄN KIM LOAN THẢO, '1999-01-11', 'Nữ', 'TIỀN GIANG', '', '', '(2184, 'NGUYỄN KIM LOAN THẢO', '1999-01-11', 'Nữ', 'TIỀN GIANG', '', '', 140, 49, 770, 'OSAKA', '', '', '', '2019-10-26', '', '', '0', '', '', '', '', '', '', 'Admin', '2020-06-22 00:46:18'),', 49, 770, OSAKA, '', '', '', '2019-10-26', '', '', '0', '', '', '', '', '', '', '', 'Admin', '2020-06-22 00:46:18'),</v>
      </c>
      <c r="J2175" s="58">
        <v>140</v>
      </c>
      <c r="K2175" s="58">
        <v>49</v>
      </c>
      <c r="L2175" s="58">
        <v>770</v>
      </c>
      <c r="M2175" s="91" t="s">
        <v>3343</v>
      </c>
      <c r="N2175" s="55"/>
      <c r="O2175" s="56"/>
      <c r="P2175" s="159"/>
      <c r="Q2175" s="124">
        <v>0</v>
      </c>
      <c r="R2175" s="124"/>
      <c r="S2175" s="49" t="s">
        <v>7729</v>
      </c>
      <c r="T2175" s="49"/>
      <c r="U2175" s="130"/>
      <c r="V2175" s="55"/>
      <c r="W2175" s="55"/>
      <c r="X2175" s="10"/>
      <c r="Y2175" s="10"/>
      <c r="Z2175" s="10"/>
    </row>
    <row r="2176" spans="1:26">
      <c r="A2176" s="10">
        <v>2185</v>
      </c>
      <c r="B2176" s="60" t="s">
        <v>10358</v>
      </c>
      <c r="C2176" s="50" t="s">
        <v>4556</v>
      </c>
      <c r="D2176" s="51" t="s">
        <v>2818</v>
      </c>
      <c r="E2176" s="59" t="s">
        <v>10340</v>
      </c>
      <c r="F2176" s="69"/>
      <c r="G2176" s="54"/>
      <c r="H2176" s="10" t="str">
        <f t="shared" si="34"/>
        <v>(2185, 'LÊ THỊ THÙY DƯƠNG', '1994-10-17', 'Nữ', 'BẾN TRE', '', '', 140, 49, 770, 'OSAKA', '', '', '', '2019-10-26', '', '', '0', '', '', '', '', '', '', 'Admin', '2020-06-22 00:46:18'),</v>
      </c>
      <c r="I2176" s="10" t="str">
        <f t="shared" si="34"/>
        <v>(LÊ THỊ THÙY DƯƠNG, '1994-10-17', 'Nữ', 'BẾN TRE', '', '', '(2185, 'LÊ THỊ THÙY DƯƠNG', '1994-10-17', 'Nữ', 'BẾN TRE', '', '', 140, 49, 770, 'OSAKA', '', '', '', '2019-10-26', '', '', '0', '', '', '', '', '', '', 'Admin', '2020-06-22 00:46:18'),', 49, 770, OSAKA, '', '', '', '2019-10-26', '', '', '0', '', '', '', '', '', '', '', 'Admin', '2020-06-22 00:46:18'),</v>
      </c>
      <c r="J2176" s="58">
        <v>140</v>
      </c>
      <c r="K2176" s="58">
        <v>49</v>
      </c>
      <c r="L2176" s="58">
        <v>770</v>
      </c>
      <c r="M2176" s="91" t="s">
        <v>3343</v>
      </c>
      <c r="N2176" s="55"/>
      <c r="O2176" s="56"/>
      <c r="P2176" s="159"/>
      <c r="Q2176" s="124">
        <v>0</v>
      </c>
      <c r="R2176" s="124"/>
      <c r="S2176" s="49" t="s">
        <v>7729</v>
      </c>
      <c r="T2176" s="49"/>
      <c r="U2176" s="130"/>
      <c r="V2176" s="55"/>
      <c r="W2176" s="55"/>
      <c r="X2176" s="10"/>
      <c r="Y2176" s="10"/>
      <c r="Z2176" s="10"/>
    </row>
    <row r="2177" spans="1:26">
      <c r="A2177" s="10">
        <v>2186</v>
      </c>
      <c r="B2177" s="60" t="s">
        <v>10359</v>
      </c>
      <c r="C2177" s="50" t="s">
        <v>10360</v>
      </c>
      <c r="D2177" s="51" t="s">
        <v>2818</v>
      </c>
      <c r="E2177" s="59" t="s">
        <v>10354</v>
      </c>
      <c r="F2177" s="69"/>
      <c r="G2177" s="54"/>
      <c r="H2177" s="10" t="str">
        <f t="shared" si="34"/>
        <v>(2186, 'NGUYỄN THỊ KIM LOAN', '1993-06-22', 'Nữ', 'ĐỒNG NAI', '', '', 140, 49, , '', '', '', '', '2020-05-26', '', '', '0', '', '', '', '', '', '', 'Admin', '2020-06-22 00:46:18'),</v>
      </c>
      <c r="I2177" s="10" t="str">
        <f t="shared" si="34"/>
        <v>(NGUYỄN THỊ KIM LOAN, '1993-06-22', 'Nữ', 'ĐỒNG NAI', '', '', '(2186, 'NGUYỄN THỊ KIM LOAN', '1993-06-22', 'Nữ', 'ĐỒNG NAI', '', '', 140, 49, , '', '', '', '', '2020-05-26', '', '', '0', '', '', '', '', '', '', 'Admin', '2020-06-22 00:46:18'),', 49, , , '', '', '', '2020-05-26', '', '', '0', '', '', '', '', '', '', '', 'Admin', '2020-06-22 00:46:18'),</v>
      </c>
      <c r="J2177" s="58">
        <v>140</v>
      </c>
      <c r="K2177" s="58">
        <v>49</v>
      </c>
      <c r="L2177" s="58"/>
      <c r="M2177" s="91"/>
      <c r="N2177" s="55"/>
      <c r="O2177" s="56"/>
      <c r="P2177" s="159"/>
      <c r="Q2177" s="124">
        <v>0</v>
      </c>
      <c r="R2177" s="124"/>
      <c r="S2177" s="49" t="s">
        <v>10361</v>
      </c>
      <c r="T2177" s="49"/>
      <c r="U2177" s="130"/>
      <c r="V2177" s="55"/>
      <c r="W2177" s="55"/>
      <c r="X2177" s="10"/>
      <c r="Y2177" s="10"/>
      <c r="Z2177" s="10"/>
    </row>
    <row r="2178" spans="1:26">
      <c r="A2178" s="10">
        <v>2187</v>
      </c>
      <c r="B2178" s="60" t="s">
        <v>10362</v>
      </c>
      <c r="C2178" s="50" t="s">
        <v>10363</v>
      </c>
      <c r="D2178" s="51" t="s">
        <v>2818</v>
      </c>
      <c r="E2178" s="59" t="s">
        <v>10364</v>
      </c>
      <c r="F2178" s="69"/>
      <c r="G2178" s="54"/>
      <c r="H2178" s="10" t="str">
        <f t="shared" si="34"/>
        <v>(2187, 'NGUYỄN NGỌC NHI', '2001-07-26', 'Nữ', 'LONG AN', '', '', 140, 49, , '', '', '', '', '2020-05-26', '', '', '0', '', '', '', '', '', '', 'Admin', '2020-06-22 00:46:18'),</v>
      </c>
      <c r="I2178" s="10" t="str">
        <f t="shared" si="34"/>
        <v>(NGUYỄN NGỌC NHI, '2001-07-26', 'Nữ', 'LONG AN', '', '', '(2187, 'NGUYỄN NGỌC NHI', '2001-07-26', 'Nữ', 'LONG AN', '', '', 140, 49, , '', '', '', '', '2020-05-26', '', '', '0', '', '', '', '', '', '', 'Admin', '2020-06-22 00:46:18'),', 49, , , '', '', '', '2020-05-26', '', '', '0', '', '', '', '', '', '', '', 'Admin', '2020-06-22 00:46:18'),</v>
      </c>
      <c r="J2178" s="58">
        <v>140</v>
      </c>
      <c r="K2178" s="58">
        <v>49</v>
      </c>
      <c r="L2178" s="58"/>
      <c r="M2178" s="91"/>
      <c r="N2178" s="55"/>
      <c r="O2178" s="56"/>
      <c r="P2178" s="159"/>
      <c r="Q2178" s="124">
        <v>0</v>
      </c>
      <c r="R2178" s="124"/>
      <c r="S2178" s="49" t="s">
        <v>10361</v>
      </c>
      <c r="T2178" s="49"/>
      <c r="U2178" s="130"/>
      <c r="V2178" s="55"/>
      <c r="W2178" s="55"/>
      <c r="X2178" s="10"/>
      <c r="Y2178" s="10"/>
      <c r="Z2178" s="10"/>
    </row>
    <row r="2179" spans="1:26">
      <c r="A2179" s="10">
        <v>2188</v>
      </c>
      <c r="B2179" s="60" t="s">
        <v>10365</v>
      </c>
      <c r="C2179" s="50" t="s">
        <v>9317</v>
      </c>
      <c r="D2179" s="51" t="s">
        <v>2818</v>
      </c>
      <c r="E2179" s="59" t="s">
        <v>10366</v>
      </c>
      <c r="F2179" s="69"/>
      <c r="G2179" s="54"/>
      <c r="H2179" s="10" t="str">
        <f t="shared" ref="H2179:I2242" si="35">"("&amp;A2179&amp;", "&amp;"'"&amp;B2179&amp;"'"&amp;", "&amp;"'"&amp;C2179&amp;"'"&amp;", "&amp;"'"&amp;D2179&amp;"'"&amp;", "&amp;"'"&amp;E2179&amp;"'"&amp;", "&amp;"'"&amp;F2179&amp;"'"&amp;", "&amp;"'"&amp;G2179&amp;"'"&amp;", "&amp;J2179&amp;", "&amp;K2179&amp;", "&amp;L2179&amp;", "&amp;"'"&amp;M2179&amp;"'"&amp;", "&amp;"'"&amp;N2179&amp;"'"&amp;", "&amp;"'"&amp;O2179&amp;"'"&amp;", "&amp;"'"&amp;R2179&amp;"'"&amp;", "&amp;"'"&amp;S2179&amp;"'"&amp;", "&amp;"'"&amp;T2179&amp;"'"&amp;", "&amp;"'"&amp;P2179&amp;"'"&amp;", "&amp;"'"&amp;Q2179&amp;"'"&amp;", "&amp;"'"&amp;U2179&amp;"'"&amp;", "&amp;"'"&amp;V2179&amp;"'"&amp;", "&amp;"'"&amp;W2179&amp;"'"&amp;", "&amp;"'"&amp;X2179&amp;"'"&amp;", "&amp;"'"&amp;Y2179&amp;"'"&amp;", "&amp;"'"&amp;Z2179&amp;"'"&amp;", 'Admin', '2020-06-22 00:46:18'),"</f>
        <v>(2188, 'TRẦN THỊ QUỲNH NHƯ', '2001-10-24', 'Nữ', 'CẦN THƠ', '', '', 140, 49, , '', '', '', '', '2020-05-26', '', '', '0', '', '', '', '', '', '', 'Admin', '2020-06-22 00:46:18'),</v>
      </c>
      <c r="I2179" s="10" t="str">
        <f t="shared" si="35"/>
        <v>(TRẦN THỊ QUỲNH NHƯ, '2001-10-24', 'Nữ', 'CẦN THƠ', '', '', '(2188, 'TRẦN THỊ QUỲNH NHƯ', '2001-10-24', 'Nữ', 'CẦN THƠ', '', '', 140, 49, , '', '', '', '', '2020-05-26', '', '', '0', '', '', '', '', '', '', 'Admin', '2020-06-22 00:46:18'),', 49, , , '', '', '', '2020-05-26', '', '', '0', '', '', '', '', '', '', '', 'Admin', '2020-06-22 00:46:18'),</v>
      </c>
      <c r="J2179" s="58">
        <v>140</v>
      </c>
      <c r="K2179" s="58">
        <v>49</v>
      </c>
      <c r="L2179" s="58"/>
      <c r="M2179" s="91"/>
      <c r="N2179" s="55"/>
      <c r="O2179" s="56"/>
      <c r="P2179" s="159"/>
      <c r="Q2179" s="124">
        <v>0</v>
      </c>
      <c r="R2179" s="124"/>
      <c r="S2179" s="49" t="s">
        <v>10361</v>
      </c>
      <c r="T2179" s="49"/>
      <c r="U2179" s="130"/>
      <c r="V2179" s="55"/>
      <c r="W2179" s="55"/>
      <c r="X2179" s="10"/>
      <c r="Y2179" s="10"/>
      <c r="Z2179" s="10"/>
    </row>
    <row r="2180" spans="1:26">
      <c r="A2180" s="10">
        <v>2189</v>
      </c>
      <c r="B2180" s="60" t="s">
        <v>10367</v>
      </c>
      <c r="C2180" s="50" t="s">
        <v>10368</v>
      </c>
      <c r="D2180" s="51" t="s">
        <v>2818</v>
      </c>
      <c r="E2180" s="59" t="s">
        <v>10369</v>
      </c>
      <c r="F2180" s="69"/>
      <c r="G2180" s="54"/>
      <c r="H2180" s="10" t="str">
        <f t="shared" si="35"/>
        <v>(2189, 'TRẦN THỊ PHƯƠNG', '1990-09-27', 'Nữ', 'NINH THUẬN', '', '', 140, 49, , '', '', '', '', '2020-05-26', '', '', '0', '', '', '', '', '', '', 'Admin', '2020-06-22 00:46:18'),</v>
      </c>
      <c r="I2180" s="10" t="str">
        <f t="shared" si="35"/>
        <v>(TRẦN THỊ PHƯƠNG, '1990-09-27', 'Nữ', 'NINH THUẬN', '', '', '(2189, 'TRẦN THỊ PHƯƠNG', '1990-09-27', 'Nữ', 'NINH THUẬN', '', '', 140, 49, , '', '', '', '', '2020-05-26', '', '', '0', '', '', '', '', '', '', 'Admin', '2020-06-22 00:46:18'),', 49, , , '', '', '', '2020-05-26', '', '', '0', '', '', '', '', '', '', '', 'Admin', '2020-06-22 00:46:18'),</v>
      </c>
      <c r="J2180" s="58">
        <v>140</v>
      </c>
      <c r="K2180" s="58">
        <v>49</v>
      </c>
      <c r="L2180" s="58"/>
      <c r="M2180" s="91"/>
      <c r="N2180" s="55"/>
      <c r="O2180" s="56"/>
      <c r="P2180" s="159"/>
      <c r="Q2180" s="124">
        <v>0</v>
      </c>
      <c r="R2180" s="124"/>
      <c r="S2180" s="49" t="s">
        <v>10361</v>
      </c>
      <c r="T2180" s="49"/>
      <c r="U2180" s="130"/>
      <c r="V2180" s="55"/>
      <c r="W2180" s="55"/>
      <c r="X2180" s="10"/>
      <c r="Y2180" s="10"/>
      <c r="Z2180" s="10"/>
    </row>
    <row r="2181" spans="1:26">
      <c r="A2181" s="10">
        <v>2190</v>
      </c>
      <c r="B2181" s="60" t="s">
        <v>10370</v>
      </c>
      <c r="C2181" s="50" t="s">
        <v>4538</v>
      </c>
      <c r="D2181" s="51" t="s">
        <v>2818</v>
      </c>
      <c r="E2181" s="59" t="s">
        <v>10371</v>
      </c>
      <c r="F2181" s="69"/>
      <c r="G2181" s="54"/>
      <c r="H2181" s="10" t="str">
        <f t="shared" si="35"/>
        <v>(2190, 'LÊ THỊ HUỲNH NHƯ', '1994-04-13', 'Nữ', 'HỒ CHÍ MINH', '', '', 140, 49, , '', '', '', '', '2020-05-26', '', '', '0', '', '', '', '', '', '', 'Admin', '2020-06-22 00:46:18'),</v>
      </c>
      <c r="I2181" s="10" t="str">
        <f t="shared" si="35"/>
        <v>(LÊ THỊ HUỲNH NHƯ, '1994-04-13', 'Nữ', 'HỒ CHÍ MINH', '', '', '(2190, 'LÊ THỊ HUỲNH NHƯ', '1994-04-13', 'Nữ', 'HỒ CHÍ MINH', '', '', 140, 49, , '', '', '', '', '2020-05-26', '', '', '0', '', '', '', '', '', '', 'Admin', '2020-06-22 00:46:18'),', 49, , , '', '', '', '2020-05-26', '', '', '0', '', '', '', '', '', '', '', 'Admin', '2020-06-22 00:46:18'),</v>
      </c>
      <c r="J2181" s="58">
        <v>140</v>
      </c>
      <c r="K2181" s="58">
        <v>49</v>
      </c>
      <c r="L2181" s="58"/>
      <c r="M2181" s="91"/>
      <c r="N2181" s="55"/>
      <c r="O2181" s="56"/>
      <c r="P2181" s="159"/>
      <c r="Q2181" s="124">
        <v>0</v>
      </c>
      <c r="R2181" s="124"/>
      <c r="S2181" s="49" t="s">
        <v>10361</v>
      </c>
      <c r="T2181" s="49"/>
      <c r="U2181" s="130"/>
      <c r="V2181" s="55"/>
      <c r="W2181" s="55"/>
      <c r="X2181" s="10"/>
      <c r="Y2181" s="10"/>
      <c r="Z2181" s="10"/>
    </row>
    <row r="2182" spans="1:26">
      <c r="A2182" s="10">
        <v>2191</v>
      </c>
      <c r="B2182" s="60" t="s">
        <v>10372</v>
      </c>
      <c r="C2182" s="50" t="s">
        <v>10373</v>
      </c>
      <c r="D2182" s="51" t="s">
        <v>2818</v>
      </c>
      <c r="E2182" s="59" t="s">
        <v>10216</v>
      </c>
      <c r="F2182" s="69"/>
      <c r="G2182" s="54"/>
      <c r="H2182" s="10" t="str">
        <f t="shared" si="35"/>
        <v>(2191, 'TRẦN THỊ DIỄM HẰNG', '2001-10-12', 'Nữ', 'NAM ĐỊNH', '', '', 140, 49, , '', '', '', '', '2020-05-26', '', '', '0', '', '', '', '', '', '', 'Admin', '2020-06-22 00:46:18'),</v>
      </c>
      <c r="I2182" s="10" t="str">
        <f t="shared" si="35"/>
        <v>(TRẦN THỊ DIỄM HẰNG, '2001-10-12', 'Nữ', 'NAM ĐỊNH', '', '', '(2191, 'TRẦN THỊ DIỄM HẰNG', '2001-10-12', 'Nữ', 'NAM ĐỊNH', '', '', 140, 49, , '', '', '', '', '2020-05-26', '', '', '0', '', '', '', '', '', '', 'Admin', '2020-06-22 00:46:18'),', 49, , , '', '', '', '2020-05-26', '', '', '0', '', '', '', '', '', '', '', 'Admin', '2020-06-22 00:46:18'),</v>
      </c>
      <c r="J2182" s="58">
        <v>140</v>
      </c>
      <c r="K2182" s="58">
        <v>49</v>
      </c>
      <c r="L2182" s="58"/>
      <c r="M2182" s="91"/>
      <c r="N2182" s="55"/>
      <c r="O2182" s="56"/>
      <c r="P2182" s="159"/>
      <c r="Q2182" s="124">
        <v>0</v>
      </c>
      <c r="R2182" s="124"/>
      <c r="S2182" s="49" t="s">
        <v>10361</v>
      </c>
      <c r="T2182" s="49"/>
      <c r="U2182" s="130"/>
      <c r="V2182" s="55"/>
      <c r="W2182" s="55"/>
      <c r="X2182" s="10"/>
      <c r="Y2182" s="10"/>
      <c r="Z2182" s="10"/>
    </row>
    <row r="2183" spans="1:26">
      <c r="A2183" s="10">
        <v>2192</v>
      </c>
      <c r="B2183" s="10" t="s">
        <v>10374</v>
      </c>
      <c r="C2183" s="50" t="s">
        <v>10375</v>
      </c>
      <c r="D2183" s="51" t="s">
        <v>2818</v>
      </c>
      <c r="E2183" s="10" t="s">
        <v>3435</v>
      </c>
      <c r="F2183" s="69"/>
      <c r="G2183" s="49" t="s">
        <v>10376</v>
      </c>
      <c r="H2183" s="10" t="str">
        <f t="shared" si="35"/>
        <v>(2192, 'Nguyễn Thị Thanh Hoa', '1993-07-21', 'Nữ', 'Nam Định', '', 'MG61MRKG', 140, 64, 786, 'KOBE', '', '', '', '', '', '', '0', '', '', '', '', '', '', 'Admin', '2020-06-22 00:46:18'),</v>
      </c>
      <c r="I2183" s="10" t="str">
        <f t="shared" si="35"/>
        <v>(Nguyễn Thị Thanh Hoa, '1993-07-21', 'Nữ', 'Nam Định', '', 'MG61MRKG', '(2192, 'Nguyễn Thị Thanh Hoa', '1993-07-21', 'Nữ', 'Nam Định', '', 'MG61MRKG', 140, 64, 786, 'KOBE', '', '', '', '', '', '', '0', '', '', '', '', '', '', 'Admin', '2020-06-22 00:46:18'),', 64, 786, KOBE, '', '', '', '', '', '', '0', '', '', '', '', '', '', '', 'Admin', '2020-06-22 00:46:18'),</v>
      </c>
      <c r="J2183" s="58">
        <v>140</v>
      </c>
      <c r="K2183" s="58">
        <v>64</v>
      </c>
      <c r="L2183" s="58">
        <v>786</v>
      </c>
      <c r="M2183" s="49" t="s">
        <v>10378</v>
      </c>
      <c r="N2183" s="55"/>
      <c r="O2183" s="56"/>
      <c r="P2183" s="159"/>
      <c r="Q2183" s="124">
        <v>0</v>
      </c>
      <c r="R2183" s="124"/>
      <c r="S2183" s="49"/>
      <c r="T2183" s="49"/>
      <c r="U2183" s="130"/>
      <c r="V2183" s="55"/>
      <c r="W2183" s="55"/>
      <c r="X2183" s="10"/>
      <c r="Y2183" s="10"/>
      <c r="Z2183" s="10"/>
    </row>
    <row r="2184" spans="1:26">
      <c r="A2184" s="10">
        <v>2193</v>
      </c>
      <c r="B2184" s="10" t="s">
        <v>8057</v>
      </c>
      <c r="C2184" s="50" t="s">
        <v>10379</v>
      </c>
      <c r="D2184" s="51" t="s">
        <v>2818</v>
      </c>
      <c r="E2184" s="10" t="s">
        <v>5902</v>
      </c>
      <c r="F2184" s="69"/>
      <c r="G2184" s="49" t="s">
        <v>10376</v>
      </c>
      <c r="H2184" s="10" t="str">
        <f t="shared" si="35"/>
        <v>(2193, 'Nguyễn Thị Thảo', '1988-06-13', 'Nữ', 'Bắc Giang', '', 'MG61MRKG', 140, 64, 786, 'KOBE', '', '', '', '', '', '', '0', '', '', '', '', '', '', 'Admin', '2020-06-22 00:46:18'),</v>
      </c>
      <c r="I2184" s="10" t="str">
        <f t="shared" si="35"/>
        <v>(Nguyễn Thị Thảo, '1988-06-13', 'Nữ', 'Bắc Giang', '', 'MG61MRKG', '(2193, 'Nguyễn Thị Thảo', '1988-06-13', 'Nữ', 'Bắc Giang', '', 'MG61MRKG', 140, 64, 786, 'KOBE', '', '', '', '', '', '', '0', '', '', '', '', '', '', 'Admin', '2020-06-22 00:46:18'),', 64, 786, KOBE, '', '', '', '', '', '', '0', '', '', '', '', '', '', '', 'Admin', '2020-06-22 00:46:18'),</v>
      </c>
      <c r="J2184" s="58">
        <v>140</v>
      </c>
      <c r="K2184" s="58">
        <v>64</v>
      </c>
      <c r="L2184" s="58">
        <v>786</v>
      </c>
      <c r="M2184" s="49" t="s">
        <v>10378</v>
      </c>
      <c r="N2184" s="55"/>
      <c r="O2184" s="56"/>
      <c r="P2184" s="159"/>
      <c r="Q2184" s="124">
        <v>0</v>
      </c>
      <c r="R2184" s="124"/>
      <c r="S2184" s="49"/>
      <c r="T2184" s="49"/>
      <c r="U2184" s="130"/>
      <c r="V2184" s="55"/>
      <c r="W2184" s="55"/>
      <c r="X2184" s="10"/>
      <c r="Y2184" s="10"/>
      <c r="Z2184" s="10"/>
    </row>
    <row r="2185" spans="1:26">
      <c r="A2185" s="10">
        <v>2194</v>
      </c>
      <c r="B2185" s="10" t="s">
        <v>10380</v>
      </c>
      <c r="C2185" s="50" t="s">
        <v>10381</v>
      </c>
      <c r="D2185" s="51" t="s">
        <v>2818</v>
      </c>
      <c r="E2185" s="10" t="s">
        <v>3012</v>
      </c>
      <c r="F2185" s="69"/>
      <c r="G2185" s="49" t="s">
        <v>10382</v>
      </c>
      <c r="H2185" s="10" t="str">
        <f t="shared" si="35"/>
        <v>(2194, 'Lê Thị Khánh Uyên', '1999-10-03', 'Nữ', 'Nghệ An', '', 'MG64MRKG', 140, 64, 787, 'OSAKA', '', '', '', '', '', '', '0', '', '', '', '', '', '', 'Admin', '2020-06-22 00:46:18'),</v>
      </c>
      <c r="I2185" s="10" t="str">
        <f t="shared" si="35"/>
        <v>(Lê Thị Khánh Uyên, '1999-10-03', 'Nữ', 'Nghệ An', '', 'MG64MRKG', '(2194, 'Lê Thị Khánh Uyên', '1999-10-03', 'Nữ', 'Nghệ An', '', 'MG64MRKG', 140, 64, 787, 'OSAKA', '', '', '', '', '', '', '0', '', '', '', '', '', '', 'Admin', '2020-06-22 00:46:18'),', 64, 787, OSAKA, '', '', '', '', '', '', '0', '', '', '', '', '', '', '', 'Admin', '2020-06-22 00:46:18'),</v>
      </c>
      <c r="J2185" s="58">
        <v>140</v>
      </c>
      <c r="K2185" s="58">
        <v>64</v>
      </c>
      <c r="L2185" s="58">
        <v>787</v>
      </c>
      <c r="M2185" s="49" t="s">
        <v>3343</v>
      </c>
      <c r="N2185" s="55"/>
      <c r="O2185" s="56"/>
      <c r="P2185" s="159"/>
      <c r="Q2185" s="124">
        <v>0</v>
      </c>
      <c r="R2185" s="124"/>
      <c r="S2185" s="49"/>
      <c r="T2185" s="49"/>
      <c r="U2185" s="130"/>
      <c r="V2185" s="55"/>
      <c r="W2185" s="55"/>
      <c r="X2185" s="10"/>
      <c r="Y2185" s="10"/>
      <c r="Z2185" s="10"/>
    </row>
    <row r="2186" spans="1:26">
      <c r="A2186" s="10">
        <v>2195</v>
      </c>
      <c r="B2186" s="10" t="s">
        <v>10383</v>
      </c>
      <c r="C2186" s="50" t="s">
        <v>10384</v>
      </c>
      <c r="D2186" s="51" t="s">
        <v>2845</v>
      </c>
      <c r="E2186" s="10" t="s">
        <v>3012</v>
      </c>
      <c r="F2186" s="69"/>
      <c r="G2186" s="49" t="s">
        <v>10385</v>
      </c>
      <c r="H2186" s="10" t="str">
        <f t="shared" si="35"/>
        <v>(2195, 'Lê Quang Đông', '1994-12-28', 'Nam', 'Nghệ An', '', 'MG63MRKG', 140, 64, 787, 'AWAI', '', '', '', '', '2020-03-22', '', '0', '', '150000', '10000', '', '', '', 'Admin', '2020-06-22 00:46:18'),</v>
      </c>
      <c r="I2186" s="10" t="str">
        <f t="shared" si="35"/>
        <v>(Lê Quang Đông, '1994-12-28', 'Nam', 'Nghệ An', '', 'MG63MRKG', '(2195, 'Lê Quang Đông', '1994-12-28', 'Nam', 'Nghệ An', '', 'MG63MRKG', 140, 64, 787, 'AWAI', '', '', '', '', '2020-03-22', '', '0', '', '150000', '10000', '', '', '', 'Admin', '2020-06-22 00:46:18'),', 64, 787, AWAI, '', '', '', '', '2020-03-22', '', '0', '', '150000', '10000', '', '', '', '', 'Admin', '2020-06-22 00:46:18'),</v>
      </c>
      <c r="J2186" s="58">
        <v>140</v>
      </c>
      <c r="K2186" s="58">
        <v>64</v>
      </c>
      <c r="L2186" s="58">
        <v>787</v>
      </c>
      <c r="M2186" s="49" t="s">
        <v>10386</v>
      </c>
      <c r="N2186" s="55"/>
      <c r="O2186" s="56"/>
      <c r="P2186" s="159"/>
      <c r="Q2186" s="124">
        <v>0</v>
      </c>
      <c r="R2186" s="124"/>
      <c r="S2186" s="49"/>
      <c r="T2186" s="49" t="s">
        <v>10387</v>
      </c>
      <c r="U2186" s="130"/>
      <c r="V2186" s="57">
        <v>150000</v>
      </c>
      <c r="W2186" s="84">
        <v>10000</v>
      </c>
      <c r="X2186" s="10"/>
      <c r="Y2186" s="10"/>
      <c r="Z2186" s="10"/>
    </row>
    <row r="2187" spans="1:26">
      <c r="A2187" s="10">
        <v>2196</v>
      </c>
      <c r="B2187" s="10" t="s">
        <v>10388</v>
      </c>
      <c r="C2187" s="50" t="s">
        <v>10389</v>
      </c>
      <c r="D2187" s="51" t="s">
        <v>2845</v>
      </c>
      <c r="E2187" s="10" t="s">
        <v>5433</v>
      </c>
      <c r="F2187" s="69"/>
      <c r="G2187" s="49" t="s">
        <v>10385</v>
      </c>
      <c r="H2187" s="10" t="str">
        <f t="shared" si="35"/>
        <v>(2196, 'Nguyễn Xuân Quang', '1997-09-22', 'Nam', 'Hải Phòng', '', 'MG63MRKG', 140, 64, 787, 'AWAI', '', '', '', '', '2020-03-22', '', '0', '', '150000', '10000', '', '', '', 'Admin', '2020-06-22 00:46:18'),</v>
      </c>
      <c r="I2187" s="10" t="str">
        <f t="shared" si="35"/>
        <v>(Nguyễn Xuân Quang, '1997-09-22', 'Nam', 'Hải Phòng', '', 'MG63MRKG', '(2196, 'Nguyễn Xuân Quang', '1997-09-22', 'Nam', 'Hải Phòng', '', 'MG63MRKG', 140, 64, 787, 'AWAI', '', '', '', '', '2020-03-22', '', '0', '', '150000', '10000', '', '', '', 'Admin', '2020-06-22 00:46:18'),', 64, 787, AWAI, '', '', '', '', '2020-03-22', '', '0', '', '150000', '10000', '', '', '', '', 'Admin', '2020-06-22 00:46:18'),</v>
      </c>
      <c r="J2187" s="58">
        <v>140</v>
      </c>
      <c r="K2187" s="58">
        <v>64</v>
      </c>
      <c r="L2187" s="58">
        <v>787</v>
      </c>
      <c r="M2187" s="49" t="s">
        <v>10386</v>
      </c>
      <c r="N2187" s="55"/>
      <c r="O2187" s="56"/>
      <c r="P2187" s="159"/>
      <c r="Q2187" s="124">
        <v>0</v>
      </c>
      <c r="R2187" s="124"/>
      <c r="S2187" s="49"/>
      <c r="T2187" s="49" t="s">
        <v>10387</v>
      </c>
      <c r="U2187" s="130"/>
      <c r="V2187" s="57">
        <v>150000</v>
      </c>
      <c r="W2187" s="84">
        <v>10000</v>
      </c>
      <c r="X2187" s="10"/>
      <c r="Y2187" s="10"/>
      <c r="Z2187" s="10"/>
    </row>
    <row r="2188" spans="1:26">
      <c r="A2188" s="10">
        <v>2197</v>
      </c>
      <c r="B2188" s="10" t="s">
        <v>10390</v>
      </c>
      <c r="C2188" s="50" t="s">
        <v>7450</v>
      </c>
      <c r="D2188" s="51" t="s">
        <v>2818</v>
      </c>
      <c r="E2188" s="10" t="s">
        <v>3597</v>
      </c>
      <c r="F2188" s="69"/>
      <c r="G2188" s="49" t="s">
        <v>10385</v>
      </c>
      <c r="H2188" s="10" t="str">
        <f t="shared" si="35"/>
        <v>(2197, 'Đỗ Thị Thương', '2000-01-11', 'Nữ', 'Thái Bình', '', 'MG63MRKG', 140, 64, 787, 'AWAI', '', '', '', '', '2020-03-22', '', '0', '', '150000', '10000', '', '', '', 'Admin', '2020-06-22 00:46:18'),</v>
      </c>
      <c r="I2188" s="10" t="str">
        <f t="shared" si="35"/>
        <v>(Đỗ Thị Thương, '2000-01-11', 'Nữ', 'Thái Bình', '', 'MG63MRKG', '(2197, 'Đỗ Thị Thương', '2000-01-11', 'Nữ', 'Thái Bình', '', 'MG63MRKG', 140, 64, 787, 'AWAI', '', '', '', '', '2020-03-22', '', '0', '', '150000', '10000', '', '', '', 'Admin', '2020-06-22 00:46:18'),', 64, 787, AWAI, '', '', '', '', '2020-03-22', '', '0', '', '150000', '10000', '', '', '', '', 'Admin', '2020-06-22 00:46:18'),</v>
      </c>
      <c r="J2188" s="58">
        <v>140</v>
      </c>
      <c r="K2188" s="58">
        <v>64</v>
      </c>
      <c r="L2188" s="58">
        <v>787</v>
      </c>
      <c r="M2188" s="49" t="s">
        <v>10386</v>
      </c>
      <c r="N2188" s="55"/>
      <c r="O2188" s="56"/>
      <c r="P2188" s="159"/>
      <c r="Q2188" s="124">
        <v>0</v>
      </c>
      <c r="R2188" s="124"/>
      <c r="S2188" s="49"/>
      <c r="T2188" s="49" t="s">
        <v>10387</v>
      </c>
      <c r="U2188" s="130"/>
      <c r="V2188" s="57">
        <v>150000</v>
      </c>
      <c r="W2188" s="84">
        <v>10000</v>
      </c>
      <c r="X2188" s="10"/>
      <c r="Y2188" s="10"/>
      <c r="Z2188" s="10"/>
    </row>
    <row r="2189" spans="1:26">
      <c r="A2189" s="10">
        <v>2198</v>
      </c>
      <c r="B2189" s="10" t="s">
        <v>10391</v>
      </c>
      <c r="C2189" s="50" t="s">
        <v>10392</v>
      </c>
      <c r="D2189" s="51" t="s">
        <v>2818</v>
      </c>
      <c r="E2189" s="10" t="s">
        <v>3155</v>
      </c>
      <c r="F2189" s="69"/>
      <c r="G2189" s="49" t="s">
        <v>10385</v>
      </c>
      <c r="H2189" s="10" t="str">
        <f t="shared" si="35"/>
        <v>(2198, 'Nguyễn Thị Ngọc Anh', '2000-06-26', 'Nữ', 'Ninh Bình', '', 'MG63MRKG', 140, 64, 787, 'AWAI', '', '', '', '', '2020-03-22', '', '0', '', '150000', '10000', '', '', '', 'Admin', '2020-06-22 00:46:18'),</v>
      </c>
      <c r="I2189" s="10" t="str">
        <f t="shared" si="35"/>
        <v>(Nguyễn Thị Ngọc Anh, '2000-06-26', 'Nữ', 'Ninh Bình', '', 'MG63MRKG', '(2198, 'Nguyễn Thị Ngọc Anh', '2000-06-26', 'Nữ', 'Ninh Bình', '', 'MG63MRKG', 140, 64, 787, 'AWAI', '', '', '', '', '2020-03-22', '', '0', '', '150000', '10000', '', '', '', 'Admin', '2020-06-22 00:46:18'),', 64, 787, AWAI, '', '', '', '', '2020-03-22', '', '0', '', '150000', '10000', '', '', '', '', 'Admin', '2020-06-22 00:46:18'),</v>
      </c>
      <c r="J2189" s="58">
        <v>140</v>
      </c>
      <c r="K2189" s="58">
        <v>64</v>
      </c>
      <c r="L2189" s="58">
        <v>787</v>
      </c>
      <c r="M2189" s="49" t="s">
        <v>10386</v>
      </c>
      <c r="N2189" s="55"/>
      <c r="O2189" s="56"/>
      <c r="P2189" s="159"/>
      <c r="Q2189" s="124">
        <v>0</v>
      </c>
      <c r="R2189" s="124"/>
      <c r="S2189" s="49"/>
      <c r="T2189" s="49" t="s">
        <v>10387</v>
      </c>
      <c r="U2189" s="130"/>
      <c r="V2189" s="57">
        <v>150000</v>
      </c>
      <c r="W2189" s="84">
        <v>10000</v>
      </c>
      <c r="X2189" s="10"/>
      <c r="Y2189" s="10"/>
      <c r="Z2189" s="10"/>
    </row>
    <row r="2190" spans="1:26">
      <c r="A2190" s="10">
        <v>2199</v>
      </c>
      <c r="B2190" s="10" t="s">
        <v>10393</v>
      </c>
      <c r="C2190" s="50" t="s">
        <v>5882</v>
      </c>
      <c r="D2190" s="51" t="s">
        <v>2845</v>
      </c>
      <c r="E2190" s="10" t="s">
        <v>5394</v>
      </c>
      <c r="F2190" s="69"/>
      <c r="G2190" s="49" t="s">
        <v>10394</v>
      </c>
      <c r="H2190" s="10" t="str">
        <f t="shared" si="35"/>
        <v>(2199, 'Nguyễn Nam', '1993-04-26', 'Nam', 'Quảng Trị', '', 'MR65MRKG', 140, 64, 788, 'OSAKA', '', '', '', '', '', '', '0', '', '', '', '', '', '', 'Admin', '2020-06-22 00:46:18'),</v>
      </c>
      <c r="I2190" s="10" t="str">
        <f t="shared" si="35"/>
        <v>(Nguyễn Nam, '1993-04-26', 'Nam', 'Quảng Trị', '', 'MR65MRKG', '(2199, 'Nguyễn Nam', '1993-04-26', 'Nam', 'Quảng Trị', '', 'MR65MRKG', 140, 64, 788, 'OSAKA', '', '', '', '', '', '', '0', '', '', '', '', '', '', 'Admin', '2020-06-22 00:46:18'),', 64, 788, OSAKA, '', '', '', '', '', '', '0', '', '', '', '', '', '', '', 'Admin', '2020-06-22 00:46:18'),</v>
      </c>
      <c r="J2190" s="58">
        <v>140</v>
      </c>
      <c r="K2190" s="58">
        <v>64</v>
      </c>
      <c r="L2190" s="58">
        <v>788</v>
      </c>
      <c r="M2190" s="49" t="s">
        <v>3343</v>
      </c>
      <c r="N2190" s="55"/>
      <c r="O2190" s="56"/>
      <c r="P2190" s="159"/>
      <c r="Q2190" s="124">
        <v>0</v>
      </c>
      <c r="R2190" s="124"/>
      <c r="S2190" s="49"/>
      <c r="T2190" s="49"/>
      <c r="U2190" s="130"/>
      <c r="V2190" s="57"/>
      <c r="W2190" s="84"/>
      <c r="X2190" s="10"/>
      <c r="Y2190" s="10"/>
      <c r="Z2190" s="10"/>
    </row>
    <row r="2191" spans="1:26">
      <c r="A2191" s="10">
        <v>2200</v>
      </c>
      <c r="B2191" s="10" t="s">
        <v>10395</v>
      </c>
      <c r="C2191" s="50" t="s">
        <v>10396</v>
      </c>
      <c r="D2191" s="51" t="s">
        <v>2818</v>
      </c>
      <c r="E2191" s="10" t="s">
        <v>3230</v>
      </c>
      <c r="F2191" s="69"/>
      <c r="G2191" s="49" t="s">
        <v>10394</v>
      </c>
      <c r="H2191" s="10" t="str">
        <f t="shared" si="35"/>
        <v>(2200, 'Đinh Thị Ngọc Lan', '1999-06-27', 'Nữ', 'Đak Nông', '', 'MR65MRKG', 140, 64, 788, 'OSAKA', '', '', '', '', '', '', '0', '', '', '', '', '', '', 'Admin', '2020-06-22 00:46:18'),</v>
      </c>
      <c r="I2191" s="10" t="str">
        <f t="shared" si="35"/>
        <v>(Đinh Thị Ngọc Lan, '1999-06-27', 'Nữ', 'Đak Nông', '', 'MR65MRKG', '(2200, 'Đinh Thị Ngọc Lan', '1999-06-27', 'Nữ', 'Đak Nông', '', 'MR65MRKG', 140, 64, 788, 'OSAKA', '', '', '', '', '', '', '0', '', '', '', '', '', '', 'Admin', '2020-06-22 00:46:18'),', 64, 788, OSAKA, '', '', '', '', '', '', '0', '', '', '', '', '', '', '', 'Admin', '2020-06-22 00:46:18'),</v>
      </c>
      <c r="J2191" s="58">
        <v>140</v>
      </c>
      <c r="K2191" s="58">
        <v>64</v>
      </c>
      <c r="L2191" s="58">
        <v>788</v>
      </c>
      <c r="M2191" s="49" t="s">
        <v>3343</v>
      </c>
      <c r="N2191" s="55"/>
      <c r="O2191" s="56"/>
      <c r="P2191" s="159"/>
      <c r="Q2191" s="124">
        <v>0</v>
      </c>
      <c r="R2191" s="124"/>
      <c r="S2191" s="49"/>
      <c r="T2191" s="49"/>
      <c r="U2191" s="130"/>
      <c r="V2191" s="57"/>
      <c r="W2191" s="84"/>
      <c r="X2191" s="10"/>
      <c r="Y2191" s="10"/>
      <c r="Z2191" s="10"/>
    </row>
    <row r="2192" spans="1:26">
      <c r="A2192" s="10">
        <v>2201</v>
      </c>
      <c r="B2192" s="10" t="s">
        <v>10397</v>
      </c>
      <c r="C2192" s="50" t="s">
        <v>10398</v>
      </c>
      <c r="D2192" s="51" t="s">
        <v>2818</v>
      </c>
      <c r="E2192" s="10" t="s">
        <v>3193</v>
      </c>
      <c r="F2192" s="69"/>
      <c r="G2192" s="49" t="s">
        <v>10382</v>
      </c>
      <c r="H2192" s="10" t="str">
        <f t="shared" si="35"/>
        <v>(2201, 'Võ Thị Mỹ', '1993-03-12', 'Nữ', 'Hà Tỉnh', '', 'MG64MRKG', 140, 64, 789, 'OSAKA', '', '', '', '', '', '', '0', '', '150000', '10000', '', '', '', 'Admin', '2020-06-22 00:46:18'),</v>
      </c>
      <c r="I2192" s="10" t="str">
        <f t="shared" si="35"/>
        <v>(Võ Thị Mỹ, '1993-03-12', 'Nữ', 'Hà Tỉnh', '', 'MG64MRKG', '(2201, 'Võ Thị Mỹ', '1993-03-12', 'Nữ', 'Hà Tỉnh', '', 'MG64MRKG', 140, 64, 789, 'OSAKA', '', '', '', '', '', '', '0', '', '150000', '10000', '', '', '', 'Admin', '2020-06-22 00:46:18'),', 64, 789, OSAKA, '', '', '', '', '', '', '0', '', '150000', '10000', '', '', '', '', 'Admin', '2020-06-22 00:46:18'),</v>
      </c>
      <c r="J2192" s="58">
        <v>140</v>
      </c>
      <c r="K2192" s="58">
        <v>64</v>
      </c>
      <c r="L2192" s="58">
        <v>789</v>
      </c>
      <c r="M2192" s="49" t="s">
        <v>3343</v>
      </c>
      <c r="N2192" s="55"/>
      <c r="O2192" s="56"/>
      <c r="P2192" s="159"/>
      <c r="Q2192" s="124">
        <v>0</v>
      </c>
      <c r="R2192" s="124"/>
      <c r="S2192" s="49"/>
      <c r="T2192" s="49"/>
      <c r="U2192" s="130"/>
      <c r="V2192" s="57">
        <v>150000</v>
      </c>
      <c r="W2192" s="84">
        <v>10000</v>
      </c>
      <c r="X2192" s="10"/>
      <c r="Y2192" s="10"/>
      <c r="Z2192" s="10"/>
    </row>
    <row r="2193" spans="1:26">
      <c r="A2193" s="10">
        <v>2202</v>
      </c>
      <c r="B2193" s="10" t="s">
        <v>10399</v>
      </c>
      <c r="C2193" s="50" t="s">
        <v>3897</v>
      </c>
      <c r="D2193" s="51" t="s">
        <v>2845</v>
      </c>
      <c r="E2193" s="10" t="s">
        <v>3384</v>
      </c>
      <c r="F2193" s="69"/>
      <c r="G2193" s="49" t="s">
        <v>10382</v>
      </c>
      <c r="H2193" s="10" t="str">
        <f t="shared" si="35"/>
        <v>(2202, 'Lý Huỳnh', '1996-03-02', 'Nam', 'Hưng Yên', '', 'MG64MRKG', 140, 64, 789, 'OSAKA', '', '', '', '', '', '', '0', '', '150000', '10000', '', '', '', 'Admin', '2020-06-22 00:46:18'),</v>
      </c>
      <c r="I2193" s="10" t="str">
        <f t="shared" si="35"/>
        <v>(Lý Huỳnh, '1996-03-02', 'Nam', 'Hưng Yên', '', 'MG64MRKG', '(2202, 'Lý Huỳnh', '1996-03-02', 'Nam', 'Hưng Yên', '', 'MG64MRKG', 140, 64, 789, 'OSAKA', '', '', '', '', '', '', '0', '', '150000', '10000', '', '', '', 'Admin', '2020-06-22 00:46:18'),', 64, 789, OSAKA, '', '', '', '', '', '', '0', '', '150000', '10000', '', '', '', '', 'Admin', '2020-06-22 00:46:18'),</v>
      </c>
      <c r="J2193" s="58">
        <v>140</v>
      </c>
      <c r="K2193" s="58">
        <v>64</v>
      </c>
      <c r="L2193" s="58">
        <v>789</v>
      </c>
      <c r="M2193" s="49" t="s">
        <v>3343</v>
      </c>
      <c r="N2193" s="55"/>
      <c r="O2193" s="56"/>
      <c r="P2193" s="159"/>
      <c r="Q2193" s="124">
        <v>0</v>
      </c>
      <c r="R2193" s="124"/>
      <c r="S2193" s="49"/>
      <c r="T2193" s="49"/>
      <c r="U2193" s="130"/>
      <c r="V2193" s="57">
        <v>150000</v>
      </c>
      <c r="W2193" s="84">
        <v>10000</v>
      </c>
      <c r="X2193" s="10"/>
      <c r="Y2193" s="10"/>
      <c r="Z2193" s="10"/>
    </row>
    <row r="2194" spans="1:26">
      <c r="A2194" s="10">
        <v>2203</v>
      </c>
      <c r="B2194" s="10" t="s">
        <v>10400</v>
      </c>
      <c r="C2194" s="50" t="s">
        <v>10401</v>
      </c>
      <c r="D2194" s="51" t="s">
        <v>2845</v>
      </c>
      <c r="E2194" s="10" t="s">
        <v>10402</v>
      </c>
      <c r="F2194" s="69"/>
      <c r="G2194" s="49" t="s">
        <v>10403</v>
      </c>
      <c r="H2194" s="10" t="str">
        <f t="shared" si="35"/>
        <v>(2203, 'Tống Phú Đợi', '1989-03-05', 'Nam', 'Hải phòng', '', 'MG35MRKG', 140, 65, 790, 'TOKYO', '', '', '', '2018-11-01', '2020-02-06', '', '0', '', '150000', '10000', '', '', '', 'Admin', '2020-06-22 00:46:18'),</v>
      </c>
      <c r="I2194" s="10" t="str">
        <f t="shared" si="35"/>
        <v>(Tống Phú Đợi, '1989-03-05', 'Nam', 'Hải phòng', '', 'MG35MRKG', '(2203, 'Tống Phú Đợi', '1989-03-05', 'Nam', 'Hải phòng', '', 'MG35MRKG', 140, 65, 790, 'TOKYO', '', '', '', '2018-11-01', '2020-02-06', '', '0', '', '150000', '10000', '', '', '', 'Admin', '2020-06-22 00:46:18'),', 65, 790, TOKYO, '', '', '', '2018-11-01', '2020-02-06', '', '0', '', '150000', '10000', '', '', '', '', 'Admin', '2020-06-22 00:46:18'),</v>
      </c>
      <c r="J2194" s="58">
        <v>140</v>
      </c>
      <c r="K2194" s="58">
        <v>65</v>
      </c>
      <c r="L2194" s="58">
        <v>790</v>
      </c>
      <c r="M2194" s="49" t="s">
        <v>2823</v>
      </c>
      <c r="N2194" s="55"/>
      <c r="O2194" s="56"/>
      <c r="P2194" s="159"/>
      <c r="Q2194" s="124">
        <v>0</v>
      </c>
      <c r="R2194" s="124"/>
      <c r="S2194" s="49" t="s">
        <v>5654</v>
      </c>
      <c r="T2194" s="49" t="s">
        <v>6965</v>
      </c>
      <c r="U2194" s="130"/>
      <c r="V2194" s="57">
        <v>150000</v>
      </c>
      <c r="W2194" s="84">
        <v>10000</v>
      </c>
      <c r="X2194" s="10"/>
      <c r="Y2194" s="10"/>
      <c r="Z2194" s="10"/>
    </row>
    <row r="2195" spans="1:26">
      <c r="A2195" s="10">
        <v>2204</v>
      </c>
      <c r="B2195" s="10" t="s">
        <v>10406</v>
      </c>
      <c r="C2195" s="50" t="s">
        <v>10407</v>
      </c>
      <c r="D2195" s="51" t="s">
        <v>2845</v>
      </c>
      <c r="E2195" s="10" t="s">
        <v>3435</v>
      </c>
      <c r="F2195" s="69"/>
      <c r="G2195" s="49" t="s">
        <v>10403</v>
      </c>
      <c r="H2195" s="10" t="str">
        <f t="shared" si="35"/>
        <v>(2204, 'Bùi Công Thảo', '1991-08-02', 'Nam', 'Nam Định', '', 'MG35MRKG', 140, 65, 790, 'TOKYO', '', '', '', '2018-11-01', '2020-02-06', '', '0', '', '150000', '10000', '', '', '', 'Admin', '2020-06-22 00:46:18'),</v>
      </c>
      <c r="I2195" s="10" t="str">
        <f t="shared" si="35"/>
        <v>(Bùi Công Thảo, '1991-08-02', 'Nam', 'Nam Định', '', 'MG35MRKG', '(2204, 'Bùi Công Thảo', '1991-08-02', 'Nam', 'Nam Định', '', 'MG35MRKG', 140, 65, 790, 'TOKYO', '', '', '', '2018-11-01', '2020-02-06', '', '0', '', '150000', '10000', '', '', '', 'Admin', '2020-06-22 00:46:18'),', 65, 790, TOKYO, '', '', '', '2018-11-01', '2020-02-06', '', '0', '', '150000', '10000', '', '', '', '', 'Admin', '2020-06-22 00:46:18'),</v>
      </c>
      <c r="J2195" s="58">
        <v>140</v>
      </c>
      <c r="K2195" s="58">
        <v>65</v>
      </c>
      <c r="L2195" s="58">
        <v>790</v>
      </c>
      <c r="M2195" s="49" t="s">
        <v>2823</v>
      </c>
      <c r="N2195" s="55"/>
      <c r="O2195" s="56"/>
      <c r="P2195" s="159"/>
      <c r="Q2195" s="124">
        <v>0</v>
      </c>
      <c r="R2195" s="124"/>
      <c r="S2195" s="49" t="s">
        <v>5654</v>
      </c>
      <c r="T2195" s="49" t="s">
        <v>6965</v>
      </c>
      <c r="U2195" s="130"/>
      <c r="V2195" s="57">
        <v>150000</v>
      </c>
      <c r="W2195" s="84">
        <v>10000</v>
      </c>
      <c r="X2195" s="10"/>
      <c r="Y2195" s="10"/>
      <c r="Z2195" s="10"/>
    </row>
    <row r="2196" spans="1:26">
      <c r="A2196" s="10">
        <v>2205</v>
      </c>
      <c r="B2196" s="10" t="s">
        <v>10408</v>
      </c>
      <c r="C2196" s="50" t="s">
        <v>10409</v>
      </c>
      <c r="D2196" s="51" t="s">
        <v>2845</v>
      </c>
      <c r="E2196" s="10" t="s">
        <v>3384</v>
      </c>
      <c r="F2196" s="69"/>
      <c r="G2196" s="49" t="s">
        <v>10403</v>
      </c>
      <c r="H2196" s="10" t="str">
        <f t="shared" si="35"/>
        <v>(2205, 'Trần Văn Nam', '1993-01-21', 'Nam', 'Hưng Yên', '', 'MG35MRKG', 140, 65, 790, 'TOKYO', '', '', '', '2018-11-01', '2020-02-06', '', '0', '', '150000', '10000', '', '', '', 'Admin', '2020-06-22 00:46:18'),</v>
      </c>
      <c r="I2196" s="10" t="str">
        <f t="shared" si="35"/>
        <v>(Trần Văn Nam, '1993-01-21', 'Nam', 'Hưng Yên', '', 'MG35MRKG', '(2205, 'Trần Văn Nam', '1993-01-21', 'Nam', 'Hưng Yên', '', 'MG35MRKG', 140, 65, 790, 'TOKYO', '', '', '', '2018-11-01', '2020-02-06', '', '0', '', '150000', '10000', '', '', '', 'Admin', '2020-06-22 00:46:18'),', 65, 790, TOKYO, '', '', '', '2018-11-01', '2020-02-06', '', '0', '', '150000', '10000', '', '', '', '', 'Admin', '2020-06-22 00:46:18'),</v>
      </c>
      <c r="J2196" s="58">
        <v>140</v>
      </c>
      <c r="K2196" s="58">
        <v>65</v>
      </c>
      <c r="L2196" s="58">
        <v>790</v>
      </c>
      <c r="M2196" s="49" t="s">
        <v>2823</v>
      </c>
      <c r="N2196" s="55"/>
      <c r="O2196" s="56"/>
      <c r="P2196" s="159"/>
      <c r="Q2196" s="124">
        <v>0</v>
      </c>
      <c r="R2196" s="124"/>
      <c r="S2196" s="49" t="s">
        <v>5654</v>
      </c>
      <c r="T2196" s="49" t="s">
        <v>6965</v>
      </c>
      <c r="U2196" s="130"/>
      <c r="V2196" s="57">
        <v>150000</v>
      </c>
      <c r="W2196" s="84">
        <v>10000</v>
      </c>
      <c r="X2196" s="10"/>
      <c r="Y2196" s="10"/>
      <c r="Z2196" s="10"/>
    </row>
    <row r="2197" spans="1:26">
      <c r="A2197" s="10">
        <v>2206</v>
      </c>
      <c r="B2197" s="10" t="s">
        <v>10410</v>
      </c>
      <c r="C2197" s="50" t="s">
        <v>10411</v>
      </c>
      <c r="D2197" s="51" t="s">
        <v>2845</v>
      </c>
      <c r="E2197" s="10" t="s">
        <v>3300</v>
      </c>
      <c r="F2197" s="69"/>
      <c r="G2197" s="49" t="s">
        <v>10403</v>
      </c>
      <c r="H2197" s="10" t="str">
        <f t="shared" si="35"/>
        <v>(2206, 'Lê Nam Tư', '1993-03-16', 'Nam', 'Quảng Bình', '', 'MG35MRKG', 140, 65, 790, 'TOKYO', '', '', '', '', '2020-02-06', '', '0', '', '150000', '10000', '', '', '', 'Admin', '2020-06-22 00:46:18'),</v>
      </c>
      <c r="I2197" s="10" t="str">
        <f t="shared" si="35"/>
        <v>(Lê Nam Tư, '1993-03-16', 'Nam', 'Quảng Bình', '', 'MG35MRKG', '(2206, 'Lê Nam Tư', '1993-03-16', 'Nam', 'Quảng Bình', '', 'MG35MRKG', 140, 65, 790, 'TOKYO', '', '', '', '', '2020-02-06', '', '0', '', '150000', '10000', '', '', '', 'Admin', '2020-06-22 00:46:18'),', 65, 790, TOKYO, '', '', '', '', '2020-02-06', '', '0', '', '150000', '10000', '', '', '', '', 'Admin', '2020-06-22 00:46:18'),</v>
      </c>
      <c r="J2197" s="58">
        <v>140</v>
      </c>
      <c r="K2197" s="58">
        <v>65</v>
      </c>
      <c r="L2197" s="58">
        <v>790</v>
      </c>
      <c r="M2197" s="49" t="s">
        <v>2823</v>
      </c>
      <c r="N2197" s="55"/>
      <c r="O2197" s="56"/>
      <c r="P2197" s="159"/>
      <c r="Q2197" s="124">
        <v>0</v>
      </c>
      <c r="R2197" s="124"/>
      <c r="S2197" s="49"/>
      <c r="T2197" s="49" t="s">
        <v>6965</v>
      </c>
      <c r="U2197" s="130"/>
      <c r="V2197" s="57">
        <v>150000</v>
      </c>
      <c r="W2197" s="84">
        <v>10000</v>
      </c>
      <c r="X2197" s="10"/>
      <c r="Y2197" s="10"/>
      <c r="Z2197" s="10"/>
    </row>
    <row r="2198" spans="1:26">
      <c r="A2198" s="10">
        <v>2207</v>
      </c>
      <c r="B2198" s="10" t="s">
        <v>10412</v>
      </c>
      <c r="C2198" s="50" t="s">
        <v>10413</v>
      </c>
      <c r="D2198" s="51" t="s">
        <v>2818</v>
      </c>
      <c r="E2198" s="10" t="s">
        <v>2928</v>
      </c>
      <c r="F2198" s="69"/>
      <c r="G2198" s="49" t="s">
        <v>10414</v>
      </c>
      <c r="H2198" s="10" t="str">
        <f t="shared" si="35"/>
        <v>(2207, 'Trần Thị Thu Hà', '1993-03-29', 'Nữ', 'Bình Định', '', 'MG36MHKG', 140, 65, 790, 'TOKYO', '', '', '', '', '2020-02-06', '', '0', '', '150000', '10000', '', '', '', 'Admin', '2020-06-22 00:46:18'),</v>
      </c>
      <c r="I2198" s="10" t="str">
        <f t="shared" si="35"/>
        <v>(Trần Thị Thu Hà, '1993-03-29', 'Nữ', 'Bình Định', '', 'MG36MHKG', '(2207, 'Trần Thị Thu Hà', '1993-03-29', 'Nữ', 'Bình Định', '', 'MG36MHKG', 140, 65, 790, 'TOKYO', '', '', '', '', '2020-02-06', '', '0', '', '150000', '10000', '', '', '', 'Admin', '2020-06-22 00:46:18'),', 65, 790, TOKYO, '', '', '', '', '2020-02-06', '', '0', '', '150000', '10000', '', '', '', '', 'Admin', '2020-06-22 00:46:18'),</v>
      </c>
      <c r="J2198" s="58">
        <v>140</v>
      </c>
      <c r="K2198" s="58">
        <v>65</v>
      </c>
      <c r="L2198" s="58">
        <v>790</v>
      </c>
      <c r="M2198" s="49" t="s">
        <v>2823</v>
      </c>
      <c r="N2198" s="55"/>
      <c r="O2198" s="56"/>
      <c r="P2198" s="159"/>
      <c r="Q2198" s="124">
        <v>0</v>
      </c>
      <c r="R2198" s="124"/>
      <c r="S2198" s="49"/>
      <c r="T2198" s="49" t="s">
        <v>6965</v>
      </c>
      <c r="U2198" s="130"/>
      <c r="V2198" s="57">
        <v>150000</v>
      </c>
      <c r="W2198" s="84">
        <v>10000</v>
      </c>
      <c r="X2198" s="10"/>
      <c r="Y2198" s="10"/>
      <c r="Z2198" s="10"/>
    </row>
    <row r="2199" spans="1:26">
      <c r="A2199" s="10">
        <v>2208</v>
      </c>
      <c r="B2199" s="10" t="s">
        <v>10415</v>
      </c>
      <c r="C2199" s="50" t="s">
        <v>10416</v>
      </c>
      <c r="D2199" s="51" t="s">
        <v>2818</v>
      </c>
      <c r="E2199" s="10" t="s">
        <v>3578</v>
      </c>
      <c r="F2199" s="69"/>
      <c r="G2199" s="49" t="s">
        <v>10414</v>
      </c>
      <c r="H2199" s="10" t="str">
        <f t="shared" si="35"/>
        <v>(2208, 'Trần Thị Duyên', '1999-08-11', 'Nữ', 'Hải Dương', '', 'MG36MHKG', 140, 65, 790, 'TOKYO', '', '', '', '', '2020-02-06', '', '0', '', '150000', '10000', '', '', '', 'Admin', '2020-06-22 00:46:18'),</v>
      </c>
      <c r="I2199" s="10" t="str">
        <f t="shared" si="35"/>
        <v>(Trần Thị Duyên, '1999-08-11', 'Nữ', 'Hải Dương', '', 'MG36MHKG', '(2208, 'Trần Thị Duyên', '1999-08-11', 'Nữ', 'Hải Dương', '', 'MG36MHKG', 140, 65, 790, 'TOKYO', '', '', '', '', '2020-02-06', '', '0', '', '150000', '10000', '', '', '', 'Admin', '2020-06-22 00:46:18'),', 65, 790, TOKYO, '', '', '', '', '2020-02-06', '', '0', '', '150000', '10000', '', '', '', '', 'Admin', '2020-06-22 00:46:18'),</v>
      </c>
      <c r="J2199" s="58">
        <v>140</v>
      </c>
      <c r="K2199" s="58">
        <v>65</v>
      </c>
      <c r="L2199" s="58">
        <v>790</v>
      </c>
      <c r="M2199" s="49" t="s">
        <v>2823</v>
      </c>
      <c r="N2199" s="55"/>
      <c r="O2199" s="56"/>
      <c r="P2199" s="159"/>
      <c r="Q2199" s="124">
        <v>0</v>
      </c>
      <c r="R2199" s="124"/>
      <c r="S2199" s="49"/>
      <c r="T2199" s="49" t="s">
        <v>6965</v>
      </c>
      <c r="U2199" s="130"/>
      <c r="V2199" s="57">
        <v>150000</v>
      </c>
      <c r="W2199" s="84">
        <v>10000</v>
      </c>
      <c r="X2199" s="10"/>
      <c r="Y2199" s="10"/>
      <c r="Z2199" s="10"/>
    </row>
    <row r="2200" spans="1:26">
      <c r="A2200" s="10">
        <v>2209</v>
      </c>
      <c r="B2200" s="10" t="s">
        <v>5657</v>
      </c>
      <c r="C2200" s="50" t="s">
        <v>10417</v>
      </c>
      <c r="D2200" s="51" t="s">
        <v>2818</v>
      </c>
      <c r="E2200" s="10" t="s">
        <v>3012</v>
      </c>
      <c r="F2200" s="69"/>
      <c r="G2200" s="60" t="s">
        <v>10414</v>
      </c>
      <c r="H2200" s="10" t="str">
        <f t="shared" si="35"/>
        <v>(2209, 'Nguyễn Thị Hiền', '2000-02-19', 'Nữ', 'Nghệ An', '', 'MG36MHKG', 140, 65, 790, 'TOKYO', '', '', '', '2018-11-01', '', '', '0', '', '', '', '', '', '', 'Admin', '2020-06-22 00:46:18'),</v>
      </c>
      <c r="I2200" s="10" t="str">
        <f t="shared" si="35"/>
        <v>(Nguyễn Thị Hiền, '2000-02-19', 'Nữ', 'Nghệ An', '', 'MG36MHKG', '(2209, 'Nguyễn Thị Hiền', '2000-02-19', 'Nữ', 'Nghệ An', '', 'MG36MHKG', 140, 65, 790, 'TOKYO', '', '', '', '2018-11-01', '', '', '0', '', '', '', '', '', '', 'Admin', '2020-06-22 00:46:18'),', 65, 790, TOKYO, '', '', '', '2018-11-01', '', '', '0', '', '', '', '', '', '', '', 'Admin', '2020-06-22 00:46:18'),</v>
      </c>
      <c r="J2200" s="58">
        <v>140</v>
      </c>
      <c r="K2200" s="58">
        <v>65</v>
      </c>
      <c r="L2200" s="58">
        <v>790</v>
      </c>
      <c r="M2200" s="49" t="s">
        <v>2823</v>
      </c>
      <c r="N2200" s="55"/>
      <c r="O2200" s="56"/>
      <c r="P2200" s="159"/>
      <c r="Q2200" s="124">
        <v>0</v>
      </c>
      <c r="R2200" s="124"/>
      <c r="S2200" s="49" t="s">
        <v>5654</v>
      </c>
      <c r="T2200" s="49"/>
      <c r="U2200" s="130"/>
      <c r="V2200" s="55"/>
      <c r="W2200" s="55"/>
      <c r="X2200" s="10"/>
      <c r="Y2200" s="10"/>
      <c r="Z2200" s="10"/>
    </row>
    <row r="2201" spans="1:26">
      <c r="A2201" s="10">
        <v>2210</v>
      </c>
      <c r="B2201" s="10" t="s">
        <v>10209</v>
      </c>
      <c r="C2201" s="50" t="s">
        <v>10210</v>
      </c>
      <c r="D2201" s="51" t="s">
        <v>2818</v>
      </c>
      <c r="E2201" s="59" t="s">
        <v>10211</v>
      </c>
      <c r="F2201" s="10"/>
      <c r="G2201" s="49" t="s">
        <v>10212</v>
      </c>
      <c r="H2201" s="10" t="str">
        <f t="shared" si="35"/>
        <v>(2210, 'Nguyễn Thị Kiều Linh', '1997-11-30', 'Nữ', 'BẮC GIANG', '', 'MT59MRKG', 140, 62, , 'FUKUOKA', '', '', '', '', '2020-01-20', '', '0', '', '150000', '10000', '', '', '', 'Admin', '2020-06-22 00:46:18'),</v>
      </c>
      <c r="I2201" s="10" t="str">
        <f t="shared" si="35"/>
        <v>(Nguyễn Thị Kiều Linh, '1997-11-30', 'Nữ', 'BẮC GIANG', '', 'MT59MRKG', '(2210, 'Nguyễn Thị Kiều Linh', '1997-11-30', 'Nữ', 'BẮC GIANG', '', 'MT59MRKG', 140, 62, , 'FUKUOKA', '', '', '', '', '2020-01-20', '', '0', '', '150000', '10000', '', '', '', 'Admin', '2020-06-22 00:46:18'),', 62, , FUKUOKA, '', '', '', '', '2020-01-20', '', '0', '', '150000', '10000', '', '', '', '', 'Admin', '2020-06-22 00:46:18'),</v>
      </c>
      <c r="J2201" s="58">
        <v>140</v>
      </c>
      <c r="K2201" s="58">
        <v>62</v>
      </c>
      <c r="L2201" s="58"/>
      <c r="M2201" s="49" t="s">
        <v>5172</v>
      </c>
      <c r="N2201" s="55"/>
      <c r="O2201" s="56"/>
      <c r="P2201" s="159"/>
      <c r="Q2201" s="124">
        <v>0</v>
      </c>
      <c r="R2201" s="124"/>
      <c r="S2201" s="49"/>
      <c r="T2201" s="49" t="s">
        <v>5409</v>
      </c>
      <c r="U2201" s="130"/>
      <c r="V2201" s="57">
        <v>150000</v>
      </c>
      <c r="W2201" s="84">
        <v>10000</v>
      </c>
      <c r="X2201" s="10"/>
      <c r="Y2201" s="10"/>
      <c r="Z2201" s="10"/>
    </row>
    <row r="2202" spans="1:26">
      <c r="A2202" s="10">
        <v>2211</v>
      </c>
      <c r="B2202" s="10" t="s">
        <v>10215</v>
      </c>
      <c r="C2202" s="50" t="s">
        <v>9169</v>
      </c>
      <c r="D2202" s="51" t="s">
        <v>2818</v>
      </c>
      <c r="E2202" s="59" t="s">
        <v>10216</v>
      </c>
      <c r="F2202" s="10"/>
      <c r="G2202" s="49" t="s">
        <v>10212</v>
      </c>
      <c r="H2202" s="10" t="str">
        <f t="shared" si="35"/>
        <v>(2211, 'Nguyễn Thị Ngọc Yến', '2000-07-01', 'Nữ', 'NAM ĐỊNH', '', 'MT59MRKG', 140, 62, , 'FUKUOKA', '', '', '', '', '2020-01-20', '', '0', '', '150000', '10000', '', '', '', 'Admin', '2020-06-22 00:46:18'),</v>
      </c>
      <c r="I2202" s="10" t="str">
        <f t="shared" si="35"/>
        <v>(Nguyễn Thị Ngọc Yến, '2000-07-01', 'Nữ', 'NAM ĐỊNH', '', 'MT59MRKG', '(2211, 'Nguyễn Thị Ngọc Yến', '2000-07-01', 'Nữ', 'NAM ĐỊNH', '', 'MT59MRKG', 140, 62, , 'FUKUOKA', '', '', '', '', '2020-01-20', '', '0', '', '150000', '10000', '', '', '', 'Admin', '2020-06-22 00:46:18'),', 62, , FUKUOKA, '', '', '', '', '2020-01-20', '', '0', '', '150000', '10000', '', '', '', '', 'Admin', '2020-06-22 00:46:18'),</v>
      </c>
      <c r="J2202" s="58">
        <v>140</v>
      </c>
      <c r="K2202" s="58">
        <v>62</v>
      </c>
      <c r="L2202" s="58"/>
      <c r="M2202" s="49" t="s">
        <v>5172</v>
      </c>
      <c r="N2202" s="55"/>
      <c r="O2202" s="56"/>
      <c r="P2202" s="159"/>
      <c r="Q2202" s="124">
        <v>0</v>
      </c>
      <c r="R2202" s="124"/>
      <c r="S2202" s="49"/>
      <c r="T2202" s="49" t="s">
        <v>5409</v>
      </c>
      <c r="U2202" s="130"/>
      <c r="V2202" s="57">
        <v>150000</v>
      </c>
      <c r="W2202" s="84">
        <v>10000</v>
      </c>
      <c r="X2202" s="10"/>
      <c r="Y2202" s="10"/>
      <c r="Z2202" s="10"/>
    </row>
    <row r="2203" spans="1:26">
      <c r="A2203" s="10">
        <v>2212</v>
      </c>
      <c r="B2203" s="59" t="s">
        <v>10243</v>
      </c>
      <c r="C2203" s="50" t="s">
        <v>10244</v>
      </c>
      <c r="D2203" s="51" t="s">
        <v>2818</v>
      </c>
      <c r="E2203" s="10" t="s">
        <v>10245</v>
      </c>
      <c r="F2203" s="10"/>
      <c r="G2203" s="49" t="s">
        <v>10246</v>
      </c>
      <c r="H2203" s="10" t="str">
        <f t="shared" si="35"/>
        <v>(2212, 'Lương Thị Nhung', '1983-12-28', 'Nữ', 'Hòa Bình', '', 'MT58MRKG', 140, 62, 779, '', '', '', '', '', '', '', '0', '', '', '', '', '', '', 'Admin', '2020-06-22 00:46:18'),</v>
      </c>
      <c r="I2203" s="10" t="str">
        <f t="shared" si="35"/>
        <v>(Lương Thị Nhung, '1983-12-28', 'Nữ', 'Hòa Bình', '', 'MT58MRKG', '(2212, 'Lương Thị Nhung', '1983-12-28', 'Nữ', 'Hòa Bình', '', 'MT58MRKG', 140, 62, 779, '', '', '', '', '', '', '', '0', '', '', '', '', '', '', 'Admin', '2020-06-22 00:46:18'),', 62, 779, , '', '', '', '', '', '', '0', '', '', '', '', '', '', '', 'Admin', '2020-06-22 00:46:18'),</v>
      </c>
      <c r="J2203" s="58">
        <v>140</v>
      </c>
      <c r="K2203" s="58">
        <v>62</v>
      </c>
      <c r="L2203" s="58">
        <v>779</v>
      </c>
      <c r="M2203" s="49"/>
      <c r="N2203" s="55"/>
      <c r="O2203" s="56"/>
      <c r="P2203" s="159"/>
      <c r="Q2203" s="124">
        <v>0</v>
      </c>
      <c r="R2203" s="124"/>
      <c r="S2203" s="49"/>
      <c r="T2203" s="49"/>
      <c r="U2203" s="130"/>
      <c r="V2203" s="55"/>
      <c r="W2203" s="55"/>
      <c r="X2203" s="10"/>
      <c r="Y2203" s="10"/>
      <c r="Z2203" s="10"/>
    </row>
    <row r="2204" spans="1:26">
      <c r="A2204" s="10">
        <v>2213</v>
      </c>
      <c r="B2204" s="59" t="s">
        <v>10247</v>
      </c>
      <c r="C2204" s="50" t="s">
        <v>6375</v>
      </c>
      <c r="D2204" s="51" t="s">
        <v>2818</v>
      </c>
      <c r="E2204" s="10" t="s">
        <v>3578</v>
      </c>
      <c r="F2204" s="10"/>
      <c r="G2204" s="49" t="s">
        <v>10246</v>
      </c>
      <c r="H2204" s="10" t="str">
        <f t="shared" si="35"/>
        <v>(2213, 'Vũ Thị Loan', '1991-05-17', 'Nữ', 'Hải Dương', '', 'MT58MRKG', 140, 62, 779, '', '', '', '', '', '', '', '0', '', '', '', '', '', '', 'Admin', '2020-06-22 00:46:18'),</v>
      </c>
      <c r="I2204" s="10" t="str">
        <f t="shared" si="35"/>
        <v>(Vũ Thị Loan, '1991-05-17', 'Nữ', 'Hải Dương', '', 'MT58MRKG', '(2213, 'Vũ Thị Loan', '1991-05-17', 'Nữ', 'Hải Dương', '', 'MT58MRKG', 140, 62, 779, '', '', '', '', '', '', '', '0', '', '', '', '', '', '', 'Admin', '2020-06-22 00:46:18'),', 62, 779, , '', '', '', '', '', '', '0', '', '', '', '', '', '', '', 'Admin', '2020-06-22 00:46:18'),</v>
      </c>
      <c r="J2204" s="58">
        <v>140</v>
      </c>
      <c r="K2204" s="58">
        <v>62</v>
      </c>
      <c r="L2204" s="58">
        <v>779</v>
      </c>
      <c r="M2204" s="49"/>
      <c r="N2204" s="55"/>
      <c r="O2204" s="56"/>
      <c r="P2204" s="159"/>
      <c r="Q2204" s="124">
        <v>0</v>
      </c>
      <c r="R2204" s="124"/>
      <c r="S2204" s="49"/>
      <c r="T2204" s="49"/>
      <c r="U2204" s="130"/>
      <c r="V2204" s="55"/>
      <c r="W2204" s="55"/>
      <c r="X2204" s="10"/>
      <c r="Y2204" s="10"/>
      <c r="Z2204" s="10"/>
    </row>
    <row r="2205" spans="1:26">
      <c r="A2205" s="10">
        <v>2214</v>
      </c>
      <c r="B2205" s="59" t="s">
        <v>10248</v>
      </c>
      <c r="C2205" s="50" t="s">
        <v>10249</v>
      </c>
      <c r="D2205" s="51" t="s">
        <v>2818</v>
      </c>
      <c r="E2205" s="10" t="s">
        <v>3279</v>
      </c>
      <c r="F2205" s="10"/>
      <c r="G2205" s="49" t="s">
        <v>10246</v>
      </c>
      <c r="H2205" s="10" t="str">
        <f t="shared" si="35"/>
        <v>(2214, 'Hoàng Thị Dung', '2000-10-16', 'Nữ', 'Thanh Hóa', '', 'MT58MRKG', 140, 62, 779, '', '', '', '', '', '', '', '0', '', '', '', '', '', '', 'Admin', '2020-06-22 00:46:18'),</v>
      </c>
      <c r="I2205" s="10" t="str">
        <f t="shared" si="35"/>
        <v>(Hoàng Thị Dung, '2000-10-16', 'Nữ', 'Thanh Hóa', '', 'MT58MRKG', '(2214, 'Hoàng Thị Dung', '2000-10-16', 'Nữ', 'Thanh Hóa', '', 'MT58MRKG', 140, 62, 779, '', '', '', '', '', '', '', '0', '', '', '', '', '', '', 'Admin', '2020-06-22 00:46:18'),', 62, 779, , '', '', '', '', '', '', '0', '', '', '', '', '', '', '', 'Admin', '2020-06-22 00:46:18'),</v>
      </c>
      <c r="J2205" s="58">
        <v>140</v>
      </c>
      <c r="K2205" s="58">
        <v>62</v>
      </c>
      <c r="L2205" s="58">
        <v>779</v>
      </c>
      <c r="M2205" s="49"/>
      <c r="N2205" s="55"/>
      <c r="O2205" s="56"/>
      <c r="P2205" s="159"/>
      <c r="Q2205" s="124">
        <v>0</v>
      </c>
      <c r="R2205" s="124"/>
      <c r="S2205" s="49"/>
      <c r="T2205" s="49"/>
      <c r="U2205" s="130"/>
      <c r="V2205" s="55"/>
      <c r="W2205" s="55"/>
      <c r="X2205" s="10"/>
      <c r="Y2205" s="10"/>
      <c r="Z2205" s="10"/>
    </row>
    <row r="2206" spans="1:26">
      <c r="A2206" s="10">
        <v>2215</v>
      </c>
      <c r="B2206" s="10" t="s">
        <v>10271</v>
      </c>
      <c r="C2206" s="50" t="s">
        <v>10272</v>
      </c>
      <c r="D2206" s="51" t="s">
        <v>2818</v>
      </c>
      <c r="E2206" s="10" t="s">
        <v>3789</v>
      </c>
      <c r="F2206" s="10"/>
      <c r="G2206" s="49" t="s">
        <v>10273</v>
      </c>
      <c r="H2206" s="10" t="str">
        <f t="shared" si="35"/>
        <v>(2215, 'Lê Thị Minh Nguyệt', '1990-05-16', 'Nữ', 'Phú Thọ', '', 'MT256MR', 140, 62, 781, 'KANAGAWA', '', '', '', '2019-12-09', '', '', '0', '', '', '', '', '', '', 'Admin', '2020-06-22 00:46:18'),</v>
      </c>
      <c r="I2206" s="10" t="str">
        <f t="shared" si="35"/>
        <v>(Lê Thị Minh Nguyệt, '1990-05-16', 'Nữ', 'Phú Thọ', '', 'MT256MR', '(2215, 'Lê Thị Minh Nguyệt', '1990-05-16', 'Nữ', 'Phú Thọ', '', 'MT256MR', 140, 62, 781, 'KANAGAWA', '', '', '', '2019-12-09', '', '', '0', '', '', '', '', '', '', 'Admin', '2020-06-22 00:46:18'),', 62, 781, KANAGAWA, '', '', '', '2019-12-09', '', '', '0', '', '', '', '', '', '', '', 'Admin', '2020-06-22 00:46:18'),</v>
      </c>
      <c r="J2206" s="58">
        <v>140</v>
      </c>
      <c r="K2206" s="58">
        <v>62</v>
      </c>
      <c r="L2206" s="58">
        <v>781</v>
      </c>
      <c r="M2206" s="49" t="s">
        <v>2990</v>
      </c>
      <c r="N2206" s="55"/>
      <c r="O2206" s="56"/>
      <c r="P2206" s="159"/>
      <c r="Q2206" s="124">
        <v>0</v>
      </c>
      <c r="R2206" s="124"/>
      <c r="S2206" s="49" t="s">
        <v>5327</v>
      </c>
      <c r="T2206" s="49"/>
      <c r="U2206" s="130"/>
      <c r="V2206" s="55"/>
      <c r="W2206" s="55"/>
      <c r="X2206" s="10"/>
      <c r="Y2206" s="10"/>
      <c r="Z2206" s="10"/>
    </row>
    <row r="2207" spans="1:26">
      <c r="A2207" s="10">
        <v>2216</v>
      </c>
      <c r="B2207" s="10" t="s">
        <v>10275</v>
      </c>
      <c r="C2207" s="50" t="s">
        <v>10276</v>
      </c>
      <c r="D2207" s="51" t="s">
        <v>2818</v>
      </c>
      <c r="E2207" s="10" t="s">
        <v>2881</v>
      </c>
      <c r="F2207" s="10"/>
      <c r="G2207" s="49" t="s">
        <v>10273</v>
      </c>
      <c r="H2207" s="10" t="str">
        <f t="shared" si="35"/>
        <v>(2216, 'Phạm Thị Tuyết Ánh', '1990-09-02', 'Nữ', 'Đồng Nai', '', 'MT256MR', 140, 62, 781, 'KANAGAWA', '', '', '', '2019-12-09', '', '', '0', '', '', '', '', '', '', 'Admin', '2020-06-22 00:46:18'),</v>
      </c>
      <c r="I2207" s="10" t="str">
        <f t="shared" si="35"/>
        <v>(Phạm Thị Tuyết Ánh, '1990-09-02', 'Nữ', 'Đồng Nai', '', 'MT256MR', '(2216, 'Phạm Thị Tuyết Ánh', '1990-09-02', 'Nữ', 'Đồng Nai', '', 'MT256MR', 140, 62, 781, 'KANAGAWA', '', '', '', '2019-12-09', '', '', '0', '', '', '', '', '', '', 'Admin', '2020-06-22 00:46:18'),', 62, 781, KANAGAWA, '', '', '', '2019-12-09', '', '', '0', '', '', '', '', '', '', '', 'Admin', '2020-06-22 00:46:18'),</v>
      </c>
      <c r="J2207" s="58">
        <v>140</v>
      </c>
      <c r="K2207" s="58">
        <v>62</v>
      </c>
      <c r="L2207" s="58">
        <v>781</v>
      </c>
      <c r="M2207" s="49" t="s">
        <v>2990</v>
      </c>
      <c r="N2207" s="55"/>
      <c r="O2207" s="56"/>
      <c r="P2207" s="159"/>
      <c r="Q2207" s="124">
        <v>0</v>
      </c>
      <c r="R2207" s="124"/>
      <c r="S2207" s="49" t="s">
        <v>5327</v>
      </c>
      <c r="T2207" s="49"/>
      <c r="U2207" s="130"/>
      <c r="V2207" s="55"/>
      <c r="W2207" s="55"/>
      <c r="X2207" s="10"/>
      <c r="Y2207" s="10"/>
      <c r="Z2207" s="10"/>
    </row>
    <row r="2208" spans="1:26">
      <c r="A2208" s="10">
        <v>2217</v>
      </c>
      <c r="B2208" s="10" t="s">
        <v>10167</v>
      </c>
      <c r="C2208" s="50" t="s">
        <v>3278</v>
      </c>
      <c r="D2208" s="51" t="s">
        <v>2818</v>
      </c>
      <c r="E2208" s="10" t="s">
        <v>3253</v>
      </c>
      <c r="F2208" s="69"/>
      <c r="G2208" s="49" t="s">
        <v>10165</v>
      </c>
      <c r="H2208" s="10" t="str">
        <f t="shared" si="35"/>
        <v>(2217, 'Nguyễn Thị Bích Ngọc', '1997-12-23', 'Nữ', 'Hà Nội', '', 'MG38MRKG', 140, 60, 880, 'FUKUOKA', '', '', '', '', '', '', '0', '', '', '', '', '', '', 'Admin', '2020-06-22 00:46:18'),</v>
      </c>
      <c r="I2208" s="10" t="str">
        <f t="shared" si="35"/>
        <v>(Nguyễn Thị Bích Ngọc, '1997-12-23', 'Nữ', 'Hà Nội', '', 'MG38MRKG', '(2217, 'Nguyễn Thị Bích Ngọc', '1997-12-23', 'Nữ', 'Hà Nội', '', 'MG38MRKG', 140, 60, 880, 'FUKUOKA', '', '', '', '', '', '', '0', '', '', '', '', '', '', 'Admin', '2020-06-22 00:46:18'),', 60, 880, FUKUOKA, '', '', '', '', '', '', '0', '', '', '', '', '', '', '', 'Admin', '2020-06-22 00:46:18'),</v>
      </c>
      <c r="J2208" s="58">
        <v>140</v>
      </c>
      <c r="K2208" s="58">
        <v>60</v>
      </c>
      <c r="L2208" s="58">
        <v>880</v>
      </c>
      <c r="M2208" s="49" t="s">
        <v>5172</v>
      </c>
      <c r="N2208" s="55"/>
      <c r="O2208" s="56"/>
      <c r="P2208" s="159"/>
      <c r="Q2208" s="124">
        <v>0</v>
      </c>
      <c r="R2208" s="124"/>
      <c r="S2208" s="49"/>
      <c r="T2208" s="49"/>
      <c r="U2208" s="130"/>
      <c r="V2208" s="55"/>
      <c r="W2208" s="55"/>
      <c r="X2208" s="10"/>
      <c r="Y2208" s="10"/>
      <c r="Z2208" s="10"/>
    </row>
    <row r="2209" spans="1:26">
      <c r="A2209" s="10">
        <v>2218</v>
      </c>
      <c r="B2209" s="10" t="s">
        <v>5754</v>
      </c>
      <c r="C2209" s="50" t="s">
        <v>10174</v>
      </c>
      <c r="D2209" s="51" t="s">
        <v>2818</v>
      </c>
      <c r="E2209" s="10" t="s">
        <v>4594</v>
      </c>
      <c r="F2209" s="69"/>
      <c r="G2209" s="49" t="s">
        <v>10172</v>
      </c>
      <c r="H2209" s="10" t="str">
        <f t="shared" si="35"/>
        <v>(2218, 'Nguyễn Thị Phương Thảo', '2000-09-30', 'Nữ', 'Hà Nam', '', 'MG39MRKG', 140, 60, 672, 'SAGA', '', '', '', '', '2020-01-14', '', '0', '', '50000', '10000', '', '', '', 'Admin', '2020-06-22 00:46:18'),</v>
      </c>
      <c r="I2209" s="10" t="str">
        <f t="shared" si="35"/>
        <v>(Nguyễn Thị Phương Thảo, '2000-09-30', 'Nữ', 'Hà Nam', '', 'MG39MRKG', '(2218, 'Nguyễn Thị Phương Thảo', '2000-09-30', 'Nữ', 'Hà Nam', '', 'MG39MRKG', 140, 60, 672, 'SAGA', '', '', '', '', '2020-01-14', '', '0', '', '50000', '10000', '', '', '', 'Admin', '2020-06-22 00:46:18'),', 60, 672, SAGA, '', '', '', '', '2020-01-14', '', '0', '', '50000', '10000', '', '', '', '', 'Admin', '2020-06-22 00:46:18'),</v>
      </c>
      <c r="J2209" s="58">
        <v>140</v>
      </c>
      <c r="K2209" s="58">
        <v>60</v>
      </c>
      <c r="L2209" s="58">
        <v>672</v>
      </c>
      <c r="M2209" s="49" t="s">
        <v>3280</v>
      </c>
      <c r="N2209" s="55"/>
      <c r="O2209" s="56"/>
      <c r="P2209" s="159"/>
      <c r="Q2209" s="124">
        <v>0</v>
      </c>
      <c r="R2209" s="124"/>
      <c r="S2209" s="49"/>
      <c r="T2209" s="49" t="s">
        <v>6946</v>
      </c>
      <c r="U2209" s="130"/>
      <c r="V2209" s="57">
        <v>50000</v>
      </c>
      <c r="W2209" s="84">
        <v>10000</v>
      </c>
      <c r="X2209" s="10"/>
      <c r="Y2209" s="10"/>
      <c r="Z2209" s="10"/>
    </row>
    <row r="2210" spans="1:26">
      <c r="A2210" s="10">
        <v>2219</v>
      </c>
      <c r="B2210" s="10" t="s">
        <v>10163</v>
      </c>
      <c r="C2210" s="50" t="s">
        <v>3041</v>
      </c>
      <c r="D2210" s="51" t="s">
        <v>2818</v>
      </c>
      <c r="E2210" s="10" t="s">
        <v>10164</v>
      </c>
      <c r="F2210" s="69"/>
      <c r="G2210" s="49" t="s">
        <v>10165</v>
      </c>
      <c r="H2210" s="10" t="str">
        <f t="shared" si="35"/>
        <v>(2219, 'Lê Thị Thảo Nguyên', '1993-11-01', 'Nữ', 'Đà Nẳng', '', 'MG38MRKG', 140, 60, 880, 'FUKUOKA', '', '', '', '', '2020-03-24', '', '0', '', '50000', '10000', '', '', '', 'Admin', '2020-06-22 00:46:18'),</v>
      </c>
      <c r="I2210" s="10" t="str">
        <f t="shared" si="35"/>
        <v>(Lê Thị Thảo Nguyên, '1993-11-01', 'Nữ', 'Đà Nẳng', '', 'MG38MRKG', '(2219, 'Lê Thị Thảo Nguyên', '1993-11-01', 'Nữ', 'Đà Nẳng', '', 'MG38MRKG', 140, 60, 880, 'FUKUOKA', '', '', '', '', '2020-03-24', '', '0', '', '50000', '10000', '', '', '', 'Admin', '2020-06-22 00:46:18'),', 60, 880, FUKUOKA, '', '', '', '', '2020-03-24', '', '0', '', '50000', '10000', '', '', '', '', 'Admin', '2020-06-22 00:46:18'),</v>
      </c>
      <c r="J2210" s="58">
        <v>140</v>
      </c>
      <c r="K2210" s="58">
        <v>60</v>
      </c>
      <c r="L2210" s="58">
        <v>880</v>
      </c>
      <c r="M2210" s="49" t="s">
        <v>5172</v>
      </c>
      <c r="N2210" s="55"/>
      <c r="O2210" s="56"/>
      <c r="P2210" s="159"/>
      <c r="Q2210" s="124">
        <v>0</v>
      </c>
      <c r="R2210" s="124"/>
      <c r="S2210" s="49"/>
      <c r="T2210" s="49" t="s">
        <v>9680</v>
      </c>
      <c r="U2210" s="130"/>
      <c r="V2210" s="57">
        <v>50000</v>
      </c>
      <c r="W2210" s="84">
        <v>10000</v>
      </c>
      <c r="X2210" s="10"/>
      <c r="Y2210" s="10"/>
      <c r="Z2210" s="10"/>
    </row>
    <row r="2211" spans="1:26">
      <c r="A2211" s="10">
        <v>2220</v>
      </c>
      <c r="B2211" s="10" t="s">
        <v>10168</v>
      </c>
      <c r="C2211" s="50" t="s">
        <v>6765</v>
      </c>
      <c r="D2211" s="51" t="s">
        <v>2818</v>
      </c>
      <c r="E2211" s="10" t="s">
        <v>5902</v>
      </c>
      <c r="F2211" s="69"/>
      <c r="G2211" s="49" t="s">
        <v>10165</v>
      </c>
      <c r="H2211" s="10" t="str">
        <f t="shared" si="35"/>
        <v>(2220, 'Trần Thị Mười', '1999-08-18', 'Nữ', 'Bắc Giang', '', 'MG38MRKG', 140, 60, 880, 'FUKUOKA', '', '', '', '', '2020-03-24', '', '0', '', '50000', '10000', '', '', '', 'Admin', '2020-06-22 00:46:18'),</v>
      </c>
      <c r="I2211" s="10" t="str">
        <f t="shared" si="35"/>
        <v>(Trần Thị Mười, '1999-08-18', 'Nữ', 'Bắc Giang', '', 'MG38MRKG', '(2220, 'Trần Thị Mười', '1999-08-18', 'Nữ', 'Bắc Giang', '', 'MG38MRKG', 140, 60, 880, 'FUKUOKA', '', '', '', '', '2020-03-24', '', '0', '', '50000', '10000', '', '', '', 'Admin', '2020-06-22 00:46:18'),', 60, 880, FUKUOKA, '', '', '', '', '2020-03-24', '', '0', '', '50000', '10000', '', '', '', '', 'Admin', '2020-06-22 00:46:18'),</v>
      </c>
      <c r="J2211" s="58">
        <v>140</v>
      </c>
      <c r="K2211" s="58">
        <v>60</v>
      </c>
      <c r="L2211" s="58">
        <v>880</v>
      </c>
      <c r="M2211" s="49" t="s">
        <v>5172</v>
      </c>
      <c r="N2211" s="55"/>
      <c r="O2211" s="56"/>
      <c r="P2211" s="159"/>
      <c r="Q2211" s="124">
        <v>0</v>
      </c>
      <c r="R2211" s="124"/>
      <c r="S2211" s="49"/>
      <c r="T2211" s="49" t="s">
        <v>9680</v>
      </c>
      <c r="U2211" s="130"/>
      <c r="V2211" s="57">
        <v>50000</v>
      </c>
      <c r="W2211" s="84">
        <v>10000</v>
      </c>
      <c r="X2211" s="10"/>
      <c r="Y2211" s="10"/>
      <c r="Z2211" s="10"/>
    </row>
    <row r="2212" spans="1:26">
      <c r="A2212" s="10">
        <v>2221</v>
      </c>
      <c r="B2212" s="10" t="s">
        <v>10169</v>
      </c>
      <c r="C2212" s="50" t="s">
        <v>10170</v>
      </c>
      <c r="D2212" s="51" t="s">
        <v>2818</v>
      </c>
      <c r="E2212" s="59" t="s">
        <v>10171</v>
      </c>
      <c r="F2212" s="69"/>
      <c r="G2212" s="49" t="s">
        <v>10172</v>
      </c>
      <c r="H2212" s="10" t="str">
        <f t="shared" si="35"/>
        <v>(2221, 'Đinh Thị Hà', '1985-09-14', 'Nữ', 'LÀO CAI', '', 'MG39MRKG', 140, 60, 672, 'SAGA', '', '', '', '', '2019-20-09', '', '0', '', '', '', '', '', '', 'Admin', '2020-06-22 00:46:18'),</v>
      </c>
      <c r="I2212" s="10" t="str">
        <f t="shared" si="35"/>
        <v>(Đinh Thị Hà, '1985-09-14', 'Nữ', 'LÀO CAI', '', 'MG39MRKG', '(2221, 'Đinh Thị Hà', '1985-09-14', 'Nữ', 'LÀO CAI', '', 'MG39MRKG', 140, 60, 672, 'SAGA', '', '', '', '', '2019-20-09', '', '0', '', '', '', '', '', '', 'Admin', '2020-06-22 00:46:18'),', 60, 672, SAGA, '', '', '', '', '2019-20-09', '', '0', '', '', '', '', '', '', '', 'Admin', '2020-06-22 00:46:18'),</v>
      </c>
      <c r="J2212" s="58">
        <v>140</v>
      </c>
      <c r="K2212" s="58">
        <v>60</v>
      </c>
      <c r="L2212" s="58">
        <v>672</v>
      </c>
      <c r="M2212" s="49" t="s">
        <v>3280</v>
      </c>
      <c r="N2212" s="55"/>
      <c r="O2212" s="56"/>
      <c r="P2212" s="159"/>
      <c r="Q2212" s="124">
        <v>0</v>
      </c>
      <c r="R2212" s="124"/>
      <c r="S2212" s="49"/>
      <c r="T2212" s="49" t="s">
        <v>10173</v>
      </c>
      <c r="U2212" s="130"/>
      <c r="V2212" s="55"/>
      <c r="W2212" s="55"/>
      <c r="X2212" s="10"/>
      <c r="Y2212" s="10"/>
      <c r="Z2212" s="10"/>
    </row>
    <row r="2213" spans="1:26">
      <c r="A2213" s="10">
        <v>2222</v>
      </c>
      <c r="B2213" s="10" t="s">
        <v>10175</v>
      </c>
      <c r="C2213" s="50" t="s">
        <v>10176</v>
      </c>
      <c r="D2213" s="51" t="s">
        <v>2818</v>
      </c>
      <c r="E2213" s="59" t="s">
        <v>10177</v>
      </c>
      <c r="F2213" s="69"/>
      <c r="G2213" s="49" t="s">
        <v>10178</v>
      </c>
      <c r="H2213" s="10" t="str">
        <f t="shared" si="35"/>
        <v>(2222, 'Lê Thị Bích Hậu', '1996-03-21', 'Nữ', 'PHÚ THỌ', '', 'MG50MRKG', 140, 60, 880, 'FUKUOKA', '', '', '', '', '2019-20-09', '', '0', '', '', '', '', '', '', 'Admin', '2020-06-22 00:46:18'),</v>
      </c>
      <c r="I2213" s="10" t="str">
        <f t="shared" si="35"/>
        <v>(Lê Thị Bích Hậu, '1996-03-21', 'Nữ', 'PHÚ THỌ', '', 'MG50MRKG', '(2222, 'Lê Thị Bích Hậu', '1996-03-21', 'Nữ', 'PHÚ THỌ', '', 'MG50MRKG', 140, 60, 880, 'FUKUOKA', '', '', '', '', '2019-20-09', '', '0', '', '', '', '', '', '', 'Admin', '2020-06-22 00:46:18'),', 60, 880, FUKUOKA, '', '', '', '', '2019-20-09', '', '0', '', '', '', '', '', '', '', 'Admin', '2020-06-22 00:46:18'),</v>
      </c>
      <c r="J2213" s="58">
        <v>140</v>
      </c>
      <c r="K2213" s="58">
        <v>60</v>
      </c>
      <c r="L2213" s="58">
        <v>880</v>
      </c>
      <c r="M2213" s="49" t="s">
        <v>5172</v>
      </c>
      <c r="N2213" s="55"/>
      <c r="O2213" s="56"/>
      <c r="P2213" s="159"/>
      <c r="Q2213" s="124">
        <v>0</v>
      </c>
      <c r="R2213" s="124"/>
      <c r="S2213" s="49"/>
      <c r="T2213" s="49" t="s">
        <v>10173</v>
      </c>
      <c r="U2213" s="130"/>
      <c r="V2213" s="55"/>
      <c r="W2213" s="55"/>
      <c r="X2213" s="10"/>
      <c r="Y2213" s="10"/>
      <c r="Z2213" s="10"/>
    </row>
    <row r="2214" spans="1:26">
      <c r="A2214" s="10">
        <v>2223</v>
      </c>
      <c r="B2214" s="10" t="s">
        <v>10179</v>
      </c>
      <c r="C2214" s="50" t="s">
        <v>10180</v>
      </c>
      <c r="D2214" s="51" t="s">
        <v>2818</v>
      </c>
      <c r="E2214" s="59" t="s">
        <v>10177</v>
      </c>
      <c r="F2214" s="69"/>
      <c r="G2214" s="49" t="s">
        <v>10178</v>
      </c>
      <c r="H2214" s="10" t="str">
        <f t="shared" si="35"/>
        <v>(2223, 'Trần Thị Hường', '1996-01-11', 'Nữ', 'PHÚ THỌ', '', 'MG50MRKG', 140, 60, 880, 'FUKUOKA', '', '', '', '', '2019-20-09', '', '0', '', '', '', '', '', '', 'Admin', '2020-06-22 00:46:18'),</v>
      </c>
      <c r="I2214" s="10" t="str">
        <f t="shared" si="35"/>
        <v>(Trần Thị Hường, '1996-01-11', 'Nữ', 'PHÚ THỌ', '', 'MG50MRKG', '(2223, 'Trần Thị Hường', '1996-01-11', 'Nữ', 'PHÚ THỌ', '', 'MG50MRKG', 140, 60, 880, 'FUKUOKA', '', '', '', '', '2019-20-09', '', '0', '', '', '', '', '', '', 'Admin', '2020-06-22 00:46:18'),', 60, 880, FUKUOKA, '', '', '', '', '2019-20-09', '', '0', '', '', '', '', '', '', '', 'Admin', '2020-06-22 00:46:18'),</v>
      </c>
      <c r="J2214" s="58">
        <v>140</v>
      </c>
      <c r="K2214" s="58">
        <v>60</v>
      </c>
      <c r="L2214" s="58">
        <v>880</v>
      </c>
      <c r="M2214" s="49" t="s">
        <v>5172</v>
      </c>
      <c r="N2214" s="55"/>
      <c r="O2214" s="56"/>
      <c r="P2214" s="159"/>
      <c r="Q2214" s="124">
        <v>0</v>
      </c>
      <c r="R2214" s="124"/>
      <c r="S2214" s="49"/>
      <c r="T2214" s="49" t="s">
        <v>10173</v>
      </c>
      <c r="U2214" s="130"/>
      <c r="V2214" s="55"/>
      <c r="W2214" s="55"/>
      <c r="X2214" s="10"/>
      <c r="Y2214" s="10"/>
      <c r="Z2214" s="10"/>
    </row>
    <row r="2215" spans="1:26">
      <c r="A2215" s="10">
        <v>2224</v>
      </c>
      <c r="B2215" s="10" t="s">
        <v>10181</v>
      </c>
      <c r="C2215" s="50" t="s">
        <v>10182</v>
      </c>
      <c r="D2215" s="51" t="s">
        <v>2818</v>
      </c>
      <c r="E2215" s="59" t="s">
        <v>10183</v>
      </c>
      <c r="F2215" s="69"/>
      <c r="G2215" s="49" t="s">
        <v>10178</v>
      </c>
      <c r="H2215" s="10" t="str">
        <f t="shared" si="35"/>
        <v>(2224, 'Phạm Thị Nhàn', '1999-04-12', 'Nữ', 'HẢI DƯƠNG', '', 'MG50MRKG', 140, 60, 880, 'FUKUOKA', '', '', '', '', '2019-20-09', '', '0', '', '', '', '', '', '', 'Admin', '2020-06-22 00:46:18'),</v>
      </c>
      <c r="I2215" s="10" t="str">
        <f t="shared" si="35"/>
        <v>(Phạm Thị Nhàn, '1999-04-12', 'Nữ', 'HẢI DƯƠNG', '', 'MG50MRKG', '(2224, 'Phạm Thị Nhàn', '1999-04-12', 'Nữ', 'HẢI DƯƠNG', '', 'MG50MRKG', 140, 60, 880, 'FUKUOKA', '', '', '', '', '2019-20-09', '', '0', '', '', '', '', '', '', 'Admin', '2020-06-22 00:46:18'),', 60, 880, FUKUOKA, '', '', '', '', '2019-20-09', '', '0', '', '', '', '', '', '', '', 'Admin', '2020-06-22 00:46:18'),</v>
      </c>
      <c r="J2215" s="58">
        <v>140</v>
      </c>
      <c r="K2215" s="58">
        <v>60</v>
      </c>
      <c r="L2215" s="58">
        <v>880</v>
      </c>
      <c r="M2215" s="49" t="s">
        <v>5172</v>
      </c>
      <c r="N2215" s="55"/>
      <c r="O2215" s="56"/>
      <c r="P2215" s="159"/>
      <c r="Q2215" s="124">
        <v>0</v>
      </c>
      <c r="R2215" s="124"/>
      <c r="S2215" s="49"/>
      <c r="T2215" s="49" t="s">
        <v>10173</v>
      </c>
      <c r="U2215" s="130"/>
      <c r="V2215" s="55"/>
      <c r="W2215" s="55"/>
      <c r="X2215" s="10"/>
      <c r="Y2215" s="10"/>
      <c r="Z2215" s="10"/>
    </row>
    <row r="2216" spans="1:26">
      <c r="A2216" s="10">
        <v>2225</v>
      </c>
      <c r="B2216" s="10" t="s">
        <v>10184</v>
      </c>
      <c r="C2216" s="50" t="s">
        <v>10185</v>
      </c>
      <c r="D2216" s="51" t="s">
        <v>2818</v>
      </c>
      <c r="E2216" s="59" t="s">
        <v>10186</v>
      </c>
      <c r="F2216" s="69"/>
      <c r="G2216" s="49" t="s">
        <v>10178</v>
      </c>
      <c r="H2216" s="10" t="str">
        <f t="shared" si="35"/>
        <v>(2225, 'Đỗ Thị Thu Thảo', '1999-10-10', 'Nữ', 'THANH HÓA', '', 'MG50MRKG', 140, 60, 880, 'FUKUOKA', '', '', '', '', '2019-20-09', '', '0', '', '', '', '', '', '', 'Admin', '2020-06-22 00:46:18'),</v>
      </c>
      <c r="I2216" s="10" t="str">
        <f t="shared" si="35"/>
        <v>(Đỗ Thị Thu Thảo, '1999-10-10', 'Nữ', 'THANH HÓA', '', 'MG50MRKG', '(2225, 'Đỗ Thị Thu Thảo', '1999-10-10', 'Nữ', 'THANH HÓA', '', 'MG50MRKG', 140, 60, 880, 'FUKUOKA', '', '', '', '', '2019-20-09', '', '0', '', '', '', '', '', '', 'Admin', '2020-06-22 00:46:18'),', 60, 880, FUKUOKA, '', '', '', '', '2019-20-09', '', '0', '', '', '', '', '', '', '', 'Admin', '2020-06-22 00:46:18'),</v>
      </c>
      <c r="J2216" s="58">
        <v>140</v>
      </c>
      <c r="K2216" s="58">
        <v>60</v>
      </c>
      <c r="L2216" s="58">
        <v>880</v>
      </c>
      <c r="M2216" s="49" t="s">
        <v>5172</v>
      </c>
      <c r="N2216" s="55"/>
      <c r="O2216" s="56"/>
      <c r="P2216" s="159"/>
      <c r="Q2216" s="124">
        <v>0</v>
      </c>
      <c r="R2216" s="124"/>
      <c r="S2216" s="49"/>
      <c r="T2216" s="49" t="s">
        <v>10173</v>
      </c>
      <c r="U2216" s="130"/>
      <c r="V2216" s="55"/>
      <c r="W2216" s="55"/>
      <c r="X2216" s="10"/>
      <c r="Y2216" s="10"/>
      <c r="Z2216" s="10"/>
    </row>
    <row r="2217" spans="1:26">
      <c r="A2217" s="10">
        <v>2226</v>
      </c>
      <c r="B2217" s="59" t="s">
        <v>10319</v>
      </c>
      <c r="C2217" s="50" t="s">
        <v>10320</v>
      </c>
      <c r="D2217" s="51" t="s">
        <v>2818</v>
      </c>
      <c r="E2217" s="59" t="s">
        <v>10321</v>
      </c>
      <c r="F2217" s="69"/>
      <c r="G2217" s="49" t="s">
        <v>10322</v>
      </c>
      <c r="H2217" s="10" t="str">
        <f t="shared" si="35"/>
        <v>(2226, 'LƯƠNG THỊ LINH', '1987-05-29', 'Nữ', 'GIA LAI', '', 'MG74MRKGNBS', 140, 60, 672, '', '', '', '', '', '', '', '0', '', '', '', '', '', '', 'Admin', '2020-06-22 00:46:18'),</v>
      </c>
      <c r="I2217" s="10" t="str">
        <f t="shared" si="35"/>
        <v>(LƯƠNG THỊ LINH, '1987-05-29', 'Nữ', 'GIA LAI', '', 'MG74MRKGNBS', '(2226, 'LƯƠNG THỊ LINH', '1987-05-29', 'Nữ', 'GIA LAI', '', 'MG74MRKGNBS', 140, 60, 672, '', '', '', '', '', '', '', '0', '', '', '', '', '', '', 'Admin', '2020-06-22 00:46:18'),', 60, 672, , '', '', '', '', '', '', '0', '', '', '', '', '', '', '', 'Admin', '2020-06-22 00:46:18'),</v>
      </c>
      <c r="J2217" s="58">
        <v>140</v>
      </c>
      <c r="K2217" s="58">
        <v>60</v>
      </c>
      <c r="L2217" s="58">
        <v>672</v>
      </c>
      <c r="M2217" s="54"/>
      <c r="N2217" s="55"/>
      <c r="O2217" s="56"/>
      <c r="P2217" s="159"/>
      <c r="Q2217" s="124">
        <v>0</v>
      </c>
      <c r="R2217" s="124"/>
      <c r="S2217" s="49"/>
      <c r="T2217" s="49"/>
      <c r="U2217" s="130"/>
      <c r="V2217" s="55"/>
      <c r="W2217" s="55"/>
      <c r="X2217" s="10"/>
      <c r="Y2217" s="10"/>
      <c r="Z2217" s="10"/>
    </row>
    <row r="2218" spans="1:26">
      <c r="A2218" s="10">
        <v>2227</v>
      </c>
      <c r="B2218" s="59" t="s">
        <v>10323</v>
      </c>
      <c r="C2218" s="50" t="s">
        <v>10324</v>
      </c>
      <c r="D2218" s="51" t="s">
        <v>2818</v>
      </c>
      <c r="E2218" s="59" t="s">
        <v>5572</v>
      </c>
      <c r="F2218" s="69"/>
      <c r="G2218" s="49" t="s">
        <v>10322</v>
      </c>
      <c r="H2218" s="10" t="str">
        <f t="shared" si="35"/>
        <v>(2227, 'NGUYỄN THỊ PHƯỢNG', '1991-01-18', 'Nữ', 'HÀ NỘI', '', 'MG74MRKGNBS', 140, 60, 672, '', '', '', '', '', '', '', '0', '', '', '', '', '', '', 'Admin', '2020-06-22 00:46:18'),</v>
      </c>
      <c r="I2218" s="10" t="str">
        <f t="shared" si="35"/>
        <v>(NGUYỄN THỊ PHƯỢNG, '1991-01-18', 'Nữ', 'HÀ NỘI', '', 'MG74MRKGNBS', '(2227, 'NGUYỄN THỊ PHƯỢNG', '1991-01-18', 'Nữ', 'HÀ NỘI', '', 'MG74MRKGNBS', 140, 60, 672, '', '', '', '', '', '', '', '0', '', '', '', '', '', '', 'Admin', '2020-06-22 00:46:18'),', 60, 672, , '', '', '', '', '', '', '0', '', '', '', '', '', '', '', 'Admin', '2020-06-22 00:46:18'),</v>
      </c>
      <c r="J2218" s="58">
        <v>140</v>
      </c>
      <c r="K2218" s="58">
        <v>60</v>
      </c>
      <c r="L2218" s="58">
        <v>672</v>
      </c>
      <c r="M2218" s="54"/>
      <c r="N2218" s="55"/>
      <c r="O2218" s="56"/>
      <c r="P2218" s="159"/>
      <c r="Q2218" s="124">
        <v>0</v>
      </c>
      <c r="R2218" s="124"/>
      <c r="S2218" s="49"/>
      <c r="T2218" s="49"/>
      <c r="U2218" s="130"/>
      <c r="V2218" s="55"/>
      <c r="W2218" s="55"/>
      <c r="X2218" s="10"/>
      <c r="Y2218" s="10"/>
      <c r="Z2218" s="10"/>
    </row>
    <row r="2219" spans="1:26">
      <c r="A2219" s="10">
        <v>2228</v>
      </c>
      <c r="B2219" s="59" t="s">
        <v>10325</v>
      </c>
      <c r="C2219" s="50" t="s">
        <v>6379</v>
      </c>
      <c r="D2219" s="51" t="s">
        <v>2818</v>
      </c>
      <c r="E2219" s="59" t="s">
        <v>10160</v>
      </c>
      <c r="F2219" s="69"/>
      <c r="G2219" s="49" t="s">
        <v>10322</v>
      </c>
      <c r="H2219" s="10" t="str">
        <f t="shared" si="35"/>
        <v>(2228, 'PHẠM THỊ LANH', '1998-10-17', 'Nữ', 'HƯNG YÊN', '', 'MG74MRKGNBS', 140, 60, 783, '', '', '', '', '', '', '', '0', '', '', '', '', '', '', 'Admin', '2020-06-22 00:46:18'),</v>
      </c>
      <c r="I2219" s="10" t="str">
        <f t="shared" si="35"/>
        <v>(PHẠM THỊ LANH, '1998-10-17', 'Nữ', 'HƯNG YÊN', '', 'MG74MRKGNBS', '(2228, 'PHẠM THỊ LANH', '1998-10-17', 'Nữ', 'HƯNG YÊN', '', 'MG74MRKGNBS', 140, 60, 783, '', '', '', '', '', '', '', '0', '', '', '', '', '', '', 'Admin', '2020-06-22 00:46:18'),', 60, 783, , '', '', '', '', '', '', '0', '', '', '', '', '', '', '', 'Admin', '2020-06-22 00:46:18'),</v>
      </c>
      <c r="J2219" s="58">
        <v>140</v>
      </c>
      <c r="K2219" s="58">
        <v>60</v>
      </c>
      <c r="L2219" s="58">
        <v>783</v>
      </c>
      <c r="M2219" s="54"/>
      <c r="N2219" s="55"/>
      <c r="O2219" s="56"/>
      <c r="P2219" s="159"/>
      <c r="Q2219" s="124">
        <v>0</v>
      </c>
      <c r="R2219" s="124"/>
      <c r="S2219" s="49"/>
      <c r="T2219" s="49"/>
      <c r="U2219" s="130"/>
      <c r="V2219" s="55"/>
      <c r="W2219" s="55"/>
      <c r="X2219" s="10"/>
      <c r="Y2219" s="10"/>
      <c r="Z2219" s="10"/>
    </row>
    <row r="2220" spans="1:26">
      <c r="A2220" s="10">
        <v>2229</v>
      </c>
      <c r="B2220" s="59" t="s">
        <v>10327</v>
      </c>
      <c r="C2220" s="50" t="s">
        <v>10328</v>
      </c>
      <c r="D2220" s="51" t="s">
        <v>2818</v>
      </c>
      <c r="E2220" s="59" t="s">
        <v>10186</v>
      </c>
      <c r="F2220" s="69"/>
      <c r="G2220" s="49" t="s">
        <v>10329</v>
      </c>
      <c r="H2220" s="10" t="str">
        <f t="shared" si="35"/>
        <v>(2229, 'LÊ THỊ LAM', '1997-10-07', 'Nữ', 'THANH HÓA', '', 'MG75MRKGNBS', 140, 60, 784, '', '', '', '', '', '', '', '0', '', '', '', '', '', '', 'Admin', '2020-06-22 00:46:18'),</v>
      </c>
      <c r="I2220" s="10" t="str">
        <f t="shared" si="35"/>
        <v>(LÊ THỊ LAM, '1997-10-07', 'Nữ', 'THANH HÓA', '', 'MG75MRKGNBS', '(2229, 'LÊ THỊ LAM', '1997-10-07', 'Nữ', 'THANH HÓA', '', 'MG75MRKGNBS', 140, 60, 784, '', '', '', '', '', '', '', '0', '', '', '', '', '', '', 'Admin', '2020-06-22 00:46:18'),', 60, 784, , '', '', '', '', '', '', '0', '', '', '', '', '', '', '', 'Admin', '2020-06-22 00:46:18'),</v>
      </c>
      <c r="J2220" s="58">
        <v>140</v>
      </c>
      <c r="K2220" s="58">
        <v>60</v>
      </c>
      <c r="L2220" s="58">
        <v>784</v>
      </c>
      <c r="M2220" s="54"/>
      <c r="N2220" s="55"/>
      <c r="O2220" s="56"/>
      <c r="P2220" s="159"/>
      <c r="Q2220" s="124">
        <v>0</v>
      </c>
      <c r="R2220" s="124"/>
      <c r="S2220" s="49"/>
      <c r="T2220" s="49"/>
      <c r="U2220" s="130"/>
      <c r="V2220" s="55"/>
      <c r="W2220" s="55"/>
      <c r="X2220" s="10"/>
      <c r="Y2220" s="10"/>
      <c r="Z2220" s="10"/>
    </row>
    <row r="2221" spans="1:26">
      <c r="A2221" s="10">
        <v>2230</v>
      </c>
      <c r="B2221" s="54" t="s">
        <v>10418</v>
      </c>
      <c r="C2221" s="50" t="s">
        <v>4353</v>
      </c>
      <c r="D2221" s="51" t="s">
        <v>2845</v>
      </c>
      <c r="E2221" s="59" t="s">
        <v>10304</v>
      </c>
      <c r="F2221" s="69"/>
      <c r="G2221" s="49" t="s">
        <v>10419</v>
      </c>
      <c r="H2221" s="10" t="str">
        <f t="shared" si="35"/>
        <v>(2230, 'ĐỖ THANH TOẠI', '1993-03-28', 'Nam', 'THÁI BÌNH', '', 'MG815MR', 87, 66, 791, 'OKAYAMA', '', '', '', '', '2019-12-17', '', '0', '', '15000', '5000', '', '', '', 'Admin', '2020-06-22 00:46:18'),</v>
      </c>
      <c r="I2221" s="10" t="str">
        <f t="shared" si="35"/>
        <v>(ĐỖ THANH TOẠI, '1993-03-28', 'Nam', 'THÁI BÌNH', '', 'MG815MR', '(2230, 'ĐỖ THANH TOẠI', '1993-03-28', 'Nam', 'THÁI BÌNH', '', 'MG815MR', 87, 66, 791, 'OKAYAMA', '', '', '', '', '2019-12-17', '', '0', '', '15000', '5000', '', '', '', 'Admin', '2020-06-22 00:46:18'),', 66, 791, OKAYAMA, '', '', '', '', '2019-12-17', '', '0', '', '15000', '5000', '', '', '', '', 'Admin', '2020-06-22 00:46:18'),</v>
      </c>
      <c r="J2221" s="58">
        <v>87</v>
      </c>
      <c r="K2221" s="58">
        <v>66</v>
      </c>
      <c r="L2221" s="58">
        <v>791</v>
      </c>
      <c r="M2221" s="49" t="s">
        <v>2870</v>
      </c>
      <c r="N2221" s="55"/>
      <c r="O2221" s="56"/>
      <c r="P2221" s="159"/>
      <c r="Q2221" s="124">
        <v>0</v>
      </c>
      <c r="R2221" s="124"/>
      <c r="S2221" s="49"/>
      <c r="T2221" s="49" t="s">
        <v>7261</v>
      </c>
      <c r="U2221" s="130"/>
      <c r="V2221" s="57">
        <v>15000</v>
      </c>
      <c r="W2221" s="84">
        <v>5000</v>
      </c>
      <c r="X2221" s="10"/>
      <c r="Y2221" s="10"/>
      <c r="Z2221" s="10"/>
    </row>
    <row r="2222" spans="1:26">
      <c r="A2222" s="10">
        <v>2231</v>
      </c>
      <c r="B2222" s="54" t="s">
        <v>10421</v>
      </c>
      <c r="C2222" s="50" t="s">
        <v>10422</v>
      </c>
      <c r="D2222" s="51" t="s">
        <v>2845</v>
      </c>
      <c r="E2222" s="59" t="s">
        <v>10423</v>
      </c>
      <c r="F2222" s="69"/>
      <c r="G2222" s="49" t="s">
        <v>10419</v>
      </c>
      <c r="H2222" s="10" t="str">
        <f t="shared" si="35"/>
        <v>(2231, 'TRIỆU VĂN VIỆT', '1998-05-15', 'Nam', 'THÁI NGUYÊN', '', 'MG815MR', 87, 66, 791, 'OKAYAMA', '', '', '', '', '2019-12-17', '', '0', '', '15000', '5000', '', '', '', 'Admin', '2020-06-22 00:46:18'),</v>
      </c>
      <c r="I2222" s="10" t="str">
        <f t="shared" si="35"/>
        <v>(TRIỆU VĂN VIỆT, '1998-05-15', 'Nam', 'THÁI NGUYÊN', '', 'MG815MR', '(2231, 'TRIỆU VĂN VIỆT', '1998-05-15', 'Nam', 'THÁI NGUYÊN', '', 'MG815MR', 87, 66, 791, 'OKAYAMA', '', '', '', '', '2019-12-17', '', '0', '', '15000', '5000', '', '', '', 'Admin', '2020-06-22 00:46:18'),', 66, 791, OKAYAMA, '', '', '', '', '2019-12-17', '', '0', '', '15000', '5000', '', '', '', '', 'Admin', '2020-06-22 00:46:18'),</v>
      </c>
      <c r="J2222" s="58">
        <v>87</v>
      </c>
      <c r="K2222" s="58">
        <v>66</v>
      </c>
      <c r="L2222" s="58">
        <v>791</v>
      </c>
      <c r="M2222" s="49" t="s">
        <v>2870</v>
      </c>
      <c r="N2222" s="55"/>
      <c r="O2222" s="56"/>
      <c r="P2222" s="159"/>
      <c r="Q2222" s="124">
        <v>0</v>
      </c>
      <c r="R2222" s="124"/>
      <c r="S2222" s="49"/>
      <c r="T2222" s="49" t="s">
        <v>7261</v>
      </c>
      <c r="U2222" s="130"/>
      <c r="V2222" s="57">
        <v>15000</v>
      </c>
      <c r="W2222" s="84">
        <v>5000</v>
      </c>
      <c r="X2222" s="10"/>
      <c r="Y2222" s="10"/>
      <c r="Z2222" s="10"/>
    </row>
    <row r="2223" spans="1:26">
      <c r="A2223" s="10">
        <v>2232</v>
      </c>
      <c r="B2223" s="54" t="s">
        <v>10424</v>
      </c>
      <c r="C2223" s="50" t="s">
        <v>4809</v>
      </c>
      <c r="D2223" s="51" t="s">
        <v>2845</v>
      </c>
      <c r="E2223" s="59" t="s">
        <v>10183</v>
      </c>
      <c r="F2223" s="69"/>
      <c r="G2223" s="49" t="s">
        <v>10419</v>
      </c>
      <c r="H2223" s="10" t="str">
        <f t="shared" si="35"/>
        <v>(2232, 'LƯƠNG LONG NHẬT', '1999-12-23', 'Nam', 'HẢI DƯƠNG', '', 'MG815MR', 87, 66, 791, 'OKAYAMA', '', '', '', '', '2019-12-17', '', '0', '', '15000', '5000', '', '', '', 'Admin', '2020-06-22 00:46:18'),</v>
      </c>
      <c r="I2223" s="10" t="str">
        <f t="shared" si="35"/>
        <v>(LƯƠNG LONG NHẬT, '1999-12-23', 'Nam', 'HẢI DƯƠNG', '', 'MG815MR', '(2232, 'LƯƠNG LONG NHẬT', '1999-12-23', 'Nam', 'HẢI DƯƠNG', '', 'MG815MR', 87, 66, 791, 'OKAYAMA', '', '', '', '', '2019-12-17', '', '0', '', '15000', '5000', '', '', '', 'Admin', '2020-06-22 00:46:18'),', 66, 791, OKAYAMA, '', '', '', '', '2019-12-17', '', '0', '', '15000', '5000', '', '', '', '', 'Admin', '2020-06-22 00:46:18'),</v>
      </c>
      <c r="J2223" s="58">
        <v>87</v>
      </c>
      <c r="K2223" s="58">
        <v>66</v>
      </c>
      <c r="L2223" s="58">
        <v>791</v>
      </c>
      <c r="M2223" s="49" t="s">
        <v>2870</v>
      </c>
      <c r="N2223" s="55"/>
      <c r="O2223" s="56"/>
      <c r="P2223" s="159"/>
      <c r="Q2223" s="124">
        <v>0</v>
      </c>
      <c r="R2223" s="124"/>
      <c r="S2223" s="49"/>
      <c r="T2223" s="49" t="s">
        <v>7261</v>
      </c>
      <c r="U2223" s="130"/>
      <c r="V2223" s="57">
        <v>15000</v>
      </c>
      <c r="W2223" s="84">
        <v>5000</v>
      </c>
      <c r="X2223" s="10"/>
      <c r="Y2223" s="10"/>
      <c r="Z2223" s="10"/>
    </row>
    <row r="2224" spans="1:26">
      <c r="A2224" s="10">
        <v>2233</v>
      </c>
      <c r="B2224" s="79" t="s">
        <v>10425</v>
      </c>
      <c r="C2224" s="50" t="s">
        <v>10426</v>
      </c>
      <c r="D2224" s="51" t="s">
        <v>2818</v>
      </c>
      <c r="E2224" s="59" t="s">
        <v>10301</v>
      </c>
      <c r="F2224" s="92"/>
      <c r="G2224" s="54" t="s">
        <v>10427</v>
      </c>
      <c r="H2224" s="10" t="str">
        <f t="shared" si="35"/>
        <v>(2233, 'HÀ THỊ HƯƠNG LY', '1998-03-14', 'Nữ', 'HÀ NAM', '', 'MG852MR', 63, 66, 792, 'OKAYAMA', '', '', '', '2019-05-25', '2019-12-17', '', '0', '', '15000', '5000', '', '', '', 'Admin', '2020-06-22 00:46:18'),</v>
      </c>
      <c r="I2224" s="10" t="str">
        <f t="shared" si="35"/>
        <v>(HÀ THỊ HƯƠNG LY, '1998-03-14', 'Nữ', 'HÀ NAM', '', 'MG852MR', '(2233, 'HÀ THỊ HƯƠNG LY', '1998-03-14', 'Nữ', 'HÀ NAM', '', 'MG852MR', 63, 66, 792, 'OKAYAMA', '', '', '', '2019-05-25', '2019-12-17', '', '0', '', '15000', '5000', '', '', '', 'Admin', '2020-06-22 00:46:18'),', 66, 792, OKAYAMA, '', '', '', '2019-05-25', '2019-12-17', '', '0', '', '15000', '5000', '', '', '', '', 'Admin', '2020-06-22 00:46:18'),</v>
      </c>
      <c r="J2224" s="58">
        <v>63</v>
      </c>
      <c r="K2224" s="58">
        <v>66</v>
      </c>
      <c r="L2224" s="58">
        <v>792</v>
      </c>
      <c r="M2224" s="49" t="s">
        <v>2870</v>
      </c>
      <c r="N2224" s="55"/>
      <c r="O2224" s="56"/>
      <c r="P2224" s="159"/>
      <c r="Q2224" s="124">
        <v>0</v>
      </c>
      <c r="R2224" s="124"/>
      <c r="S2224" s="49" t="s">
        <v>10429</v>
      </c>
      <c r="T2224" s="49" t="s">
        <v>7261</v>
      </c>
      <c r="U2224" s="130"/>
      <c r="V2224" s="57">
        <v>15000</v>
      </c>
      <c r="W2224" s="84">
        <v>5000</v>
      </c>
      <c r="X2224" s="10"/>
      <c r="Y2224" s="10"/>
      <c r="Z2224" s="10"/>
    </row>
    <row r="2225" spans="1:26">
      <c r="A2225" s="10">
        <v>2234</v>
      </c>
      <c r="B2225" s="79" t="s">
        <v>10430</v>
      </c>
      <c r="C2225" s="50" t="s">
        <v>9577</v>
      </c>
      <c r="D2225" s="51" t="s">
        <v>2818</v>
      </c>
      <c r="E2225" s="59" t="s">
        <v>10160</v>
      </c>
      <c r="F2225" s="92"/>
      <c r="G2225" s="54" t="s">
        <v>10427</v>
      </c>
      <c r="H2225" s="10" t="str">
        <f t="shared" si="35"/>
        <v>(2234, 'PHẠM THỊ THANH HUYỀN', '2000-03-18', 'Nữ', 'HƯNG YÊN', '', 'MG852MR', 63, 66, 792, 'OKAYAMA', '', '', '', '2019-05-25', '2019-12-17', '', '0', '', '15000', '5000', '', '', '', 'Admin', '2020-06-22 00:46:18'),</v>
      </c>
      <c r="I2225" s="10" t="str">
        <f t="shared" si="35"/>
        <v>(PHẠM THỊ THANH HUYỀN, '2000-03-18', 'Nữ', 'HƯNG YÊN', '', 'MG852MR', '(2234, 'PHẠM THỊ THANH HUYỀN', '2000-03-18', 'Nữ', 'HƯNG YÊN', '', 'MG852MR', 63, 66, 792, 'OKAYAMA', '', '', '', '2019-05-25', '2019-12-17', '', '0', '', '15000', '5000', '', '', '', 'Admin', '2020-06-22 00:46:18'),', 66, 792, OKAYAMA, '', '', '', '2019-05-25', '2019-12-17', '', '0', '', '15000', '5000', '', '', '', '', 'Admin', '2020-06-22 00:46:18'),</v>
      </c>
      <c r="J2225" s="58">
        <v>63</v>
      </c>
      <c r="K2225" s="58">
        <v>66</v>
      </c>
      <c r="L2225" s="58">
        <v>792</v>
      </c>
      <c r="M2225" s="49" t="s">
        <v>2870</v>
      </c>
      <c r="N2225" s="55"/>
      <c r="O2225" s="56"/>
      <c r="P2225" s="159"/>
      <c r="Q2225" s="124">
        <v>0</v>
      </c>
      <c r="R2225" s="124"/>
      <c r="S2225" s="49" t="s">
        <v>10429</v>
      </c>
      <c r="T2225" s="49" t="s">
        <v>7261</v>
      </c>
      <c r="U2225" s="130"/>
      <c r="V2225" s="57">
        <v>15000</v>
      </c>
      <c r="W2225" s="84">
        <v>5000</v>
      </c>
      <c r="X2225" s="10"/>
      <c r="Y2225" s="10"/>
      <c r="Z2225" s="10"/>
    </row>
    <row r="2226" spans="1:26">
      <c r="A2226" s="10">
        <v>2235</v>
      </c>
      <c r="B2226" s="79" t="s">
        <v>10431</v>
      </c>
      <c r="C2226" s="50" t="s">
        <v>10432</v>
      </c>
      <c r="D2226" s="51" t="s">
        <v>2818</v>
      </c>
      <c r="E2226" s="59" t="s">
        <v>10306</v>
      </c>
      <c r="F2226" s="92"/>
      <c r="G2226" s="54" t="s">
        <v>10427</v>
      </c>
      <c r="H2226" s="10" t="str">
        <f t="shared" si="35"/>
        <v>(2235, 'NGUYỄN THỊ HÀ XUYÊN', '2000-09-25', 'Nữ', 'NGHỆ AN', '', 'MG852MR', 63, 66, 792, 'OKAYAMA', '', '', '', '2019-05-25', '2019-12-17', '', '0', '', '15000', '5000', '', '', '', 'Admin', '2020-06-22 00:46:18'),</v>
      </c>
      <c r="I2226" s="10" t="str">
        <f t="shared" si="35"/>
        <v>(NGUYỄN THỊ HÀ XUYÊN, '2000-09-25', 'Nữ', 'NGHỆ AN', '', 'MG852MR', '(2235, 'NGUYỄN THỊ HÀ XUYÊN', '2000-09-25', 'Nữ', 'NGHỆ AN', '', 'MG852MR', 63, 66, 792, 'OKAYAMA', '', '', '', '2019-05-25', '2019-12-17', '', '0', '', '15000', '5000', '', '', '', 'Admin', '2020-06-22 00:46:18'),', 66, 792, OKAYAMA, '', '', '', '2019-05-25', '2019-12-17', '', '0', '', '15000', '5000', '', '', '', '', 'Admin', '2020-06-22 00:46:18'),</v>
      </c>
      <c r="J2226" s="58">
        <v>63</v>
      </c>
      <c r="K2226" s="58">
        <v>66</v>
      </c>
      <c r="L2226" s="58">
        <v>792</v>
      </c>
      <c r="M2226" s="49" t="s">
        <v>2870</v>
      </c>
      <c r="N2226" s="55"/>
      <c r="O2226" s="56"/>
      <c r="P2226" s="159"/>
      <c r="Q2226" s="124">
        <v>0</v>
      </c>
      <c r="R2226" s="124"/>
      <c r="S2226" s="49" t="s">
        <v>10429</v>
      </c>
      <c r="T2226" s="49" t="s">
        <v>7261</v>
      </c>
      <c r="U2226" s="130"/>
      <c r="V2226" s="57">
        <v>15000</v>
      </c>
      <c r="W2226" s="84">
        <v>5000</v>
      </c>
      <c r="X2226" s="10"/>
      <c r="Y2226" s="10"/>
      <c r="Z2226" s="10"/>
    </row>
    <row r="2227" spans="1:26">
      <c r="A2227" s="10">
        <v>2236</v>
      </c>
      <c r="B2227" s="10" t="s">
        <v>10433</v>
      </c>
      <c r="C2227" s="50" t="s">
        <v>7403</v>
      </c>
      <c r="D2227" s="51" t="s">
        <v>2845</v>
      </c>
      <c r="E2227" s="10" t="s">
        <v>3435</v>
      </c>
      <c r="F2227" s="69"/>
      <c r="G2227" s="49" t="s">
        <v>10434</v>
      </c>
      <c r="H2227" s="10" t="str">
        <f t="shared" si="35"/>
        <v>(2236, 'TRẦN VĂN ĐĂNG', '1994-09-06', 'Nam', 'Nam Định', '', 'MG124MRGH', 87, 66, 791, 'OKAYAMA', '', '', '', '', '2020-03-19', '', '0', '', '15000', '5000', '', '', '', 'Admin', '2020-06-22 00:46:18'),</v>
      </c>
      <c r="I2227" s="10" t="str">
        <f t="shared" si="35"/>
        <v>(TRẦN VĂN ĐĂNG, '1994-09-06', 'Nam', 'Nam Định', '', 'MG124MRGH', '(2236, 'TRẦN VĂN ĐĂNG', '1994-09-06', 'Nam', 'Nam Định', '', 'MG124MRGH', 87, 66, 791, 'OKAYAMA', '', '', '', '', '2020-03-19', '', '0', '', '15000', '5000', '', '', '', 'Admin', '2020-06-22 00:46:18'),', 66, 791, OKAYAMA, '', '', '', '', '2020-03-19', '', '0', '', '15000', '5000', '', '', '', '', 'Admin', '2020-06-22 00:46:18'),</v>
      </c>
      <c r="J2227" s="58">
        <v>87</v>
      </c>
      <c r="K2227" s="58">
        <v>66</v>
      </c>
      <c r="L2227" s="58">
        <v>791</v>
      </c>
      <c r="M2227" s="49" t="s">
        <v>2870</v>
      </c>
      <c r="N2227" s="55"/>
      <c r="O2227" s="56"/>
      <c r="P2227" s="159"/>
      <c r="Q2227" s="124">
        <v>0</v>
      </c>
      <c r="R2227" s="124"/>
      <c r="S2227" s="49"/>
      <c r="T2227" s="49" t="s">
        <v>7028</v>
      </c>
      <c r="U2227" s="130"/>
      <c r="V2227" s="57">
        <v>15000</v>
      </c>
      <c r="W2227" s="84">
        <v>5000</v>
      </c>
      <c r="X2227" s="10"/>
      <c r="Y2227" s="10"/>
      <c r="Z2227" s="10"/>
    </row>
    <row r="2228" spans="1:26">
      <c r="A2228" s="10">
        <v>2237</v>
      </c>
      <c r="B2228" s="10" t="s">
        <v>10435</v>
      </c>
      <c r="C2228" s="50" t="s">
        <v>10436</v>
      </c>
      <c r="D2228" s="51" t="s">
        <v>2845</v>
      </c>
      <c r="E2228" s="10" t="s">
        <v>3012</v>
      </c>
      <c r="F2228" s="69"/>
      <c r="G2228" s="49" t="s">
        <v>10437</v>
      </c>
      <c r="H2228" s="10" t="str">
        <f t="shared" si="35"/>
        <v>(2237, 'Nguyễn Xuân Hậu', '1989-08-28', 'Nam', 'Nghệ An', '', 'MG1228MR', 24, 66, 793, 'OKAYAMA', '', '', '', '2019-12-10', '2020-20-07', '', '0', '', '', '', '', '', '', 'Admin', '2020-06-22 00:46:18'),</v>
      </c>
      <c r="I2228" s="10" t="str">
        <f t="shared" si="35"/>
        <v>(Nguyễn Xuân Hậu, '1989-08-28', 'Nam', 'Nghệ An', '', 'MG1228MR', '(2237, 'Nguyễn Xuân Hậu', '1989-08-28', 'Nam', 'Nghệ An', '', 'MG1228MR', 24, 66, 793, 'OKAYAMA', '', '', '', '2019-12-10', '2020-20-07', '', '0', '', '', '', '', '', '', 'Admin', '2020-06-22 00:46:18'),', 66, 793, OKAYAMA, '', '', '', '2019-12-10', '2020-20-07', '', '0', '', '', '', '', '', '', '', 'Admin', '2020-06-22 00:46:18'),</v>
      </c>
      <c r="J2228" s="58">
        <v>24</v>
      </c>
      <c r="K2228" s="58">
        <v>66</v>
      </c>
      <c r="L2228" s="58">
        <v>793</v>
      </c>
      <c r="M2228" s="49" t="s">
        <v>2870</v>
      </c>
      <c r="N2228" s="55"/>
      <c r="O2228" s="56"/>
      <c r="P2228" s="159"/>
      <c r="Q2228" s="124">
        <v>0</v>
      </c>
      <c r="R2228" s="124"/>
      <c r="S2228" s="49" t="s">
        <v>5590</v>
      </c>
      <c r="T2228" s="49" t="s">
        <v>8311</v>
      </c>
      <c r="U2228" s="130"/>
      <c r="V2228" s="55"/>
      <c r="W2228" s="55"/>
      <c r="X2228" s="10"/>
      <c r="Y2228" s="10"/>
      <c r="Z2228" s="10"/>
    </row>
    <row r="2229" spans="1:26">
      <c r="A2229" s="10">
        <v>2238</v>
      </c>
      <c r="B2229" s="10" t="s">
        <v>10438</v>
      </c>
      <c r="C2229" s="50" t="s">
        <v>7901</v>
      </c>
      <c r="D2229" s="51" t="s">
        <v>2845</v>
      </c>
      <c r="E2229" s="10" t="s">
        <v>3435</v>
      </c>
      <c r="F2229" s="69"/>
      <c r="G2229" s="49" t="s">
        <v>10437</v>
      </c>
      <c r="H2229" s="10" t="str">
        <f t="shared" si="35"/>
        <v>(2238, 'Trần Thế Lực', '1992-09-05', 'Nam', 'Nam Định', '', 'MG1228MR', 24, 66, 793, 'OKAYAMA', '', '', '', '2019-12-10', '2020-20-07', '', '0', '', '', '', '', '', '', 'Admin', '2020-06-22 00:46:18'),</v>
      </c>
      <c r="I2229" s="10" t="str">
        <f t="shared" si="35"/>
        <v>(Trần Thế Lực, '1992-09-05', 'Nam', 'Nam Định', '', 'MG1228MR', '(2238, 'Trần Thế Lực', '1992-09-05', 'Nam', 'Nam Định', '', 'MG1228MR', 24, 66, 793, 'OKAYAMA', '', '', '', '2019-12-10', '2020-20-07', '', '0', '', '', '', '', '', '', 'Admin', '2020-06-22 00:46:18'),', 66, 793, OKAYAMA, '', '', '', '2019-12-10', '2020-20-07', '', '0', '', '', '', '', '', '', '', 'Admin', '2020-06-22 00:46:18'),</v>
      </c>
      <c r="J2229" s="58">
        <v>24</v>
      </c>
      <c r="K2229" s="58">
        <v>66</v>
      </c>
      <c r="L2229" s="58">
        <v>793</v>
      </c>
      <c r="M2229" s="49" t="s">
        <v>2870</v>
      </c>
      <c r="N2229" s="55"/>
      <c r="O2229" s="56"/>
      <c r="P2229" s="159"/>
      <c r="Q2229" s="124">
        <v>0</v>
      </c>
      <c r="R2229" s="124"/>
      <c r="S2229" s="49" t="s">
        <v>5590</v>
      </c>
      <c r="T2229" s="49" t="s">
        <v>8311</v>
      </c>
      <c r="U2229" s="130"/>
      <c r="V2229" s="55"/>
      <c r="W2229" s="55"/>
      <c r="X2229" s="10"/>
      <c r="Y2229" s="10"/>
      <c r="Z2229" s="10"/>
    </row>
    <row r="2230" spans="1:26">
      <c r="A2230" s="10">
        <v>2239</v>
      </c>
      <c r="B2230" s="10" t="s">
        <v>10439</v>
      </c>
      <c r="C2230" s="50" t="s">
        <v>4231</v>
      </c>
      <c r="D2230" s="51" t="s">
        <v>2845</v>
      </c>
      <c r="E2230" s="10" t="s">
        <v>3012</v>
      </c>
      <c r="F2230" s="69"/>
      <c r="G2230" s="49" t="s">
        <v>10440</v>
      </c>
      <c r="H2230" s="10" t="str">
        <f t="shared" si="35"/>
        <v>(2239, 'Hồ Hải Cường', '1993-08-20', 'Nam', 'Nghệ An', '', 'MG1346MR', 91, 66, 794, 'OSAKA', '', '', '', '', '', '', '0', '', '', '', '', '', '', 'Admin', '2020-06-22 00:46:18'),</v>
      </c>
      <c r="I2230" s="10" t="str">
        <f t="shared" si="35"/>
        <v>(Hồ Hải Cường, '1993-08-20', 'Nam', 'Nghệ An', '', 'MG1346MR', '(2239, 'Hồ Hải Cường', '1993-08-20', 'Nam', 'Nghệ An', '', 'MG1346MR', 91, 66, 794, 'OSAKA', '', '', '', '', '', '', '0', '', '', '', '', '', '', 'Admin', '2020-06-22 00:46:18'),', 66, 794, OSAKA, '', '', '', '', '', '', '0', '', '', '', '', '', '', '', 'Admin', '2020-06-22 00:46:18'),</v>
      </c>
      <c r="J2230" s="58">
        <v>91</v>
      </c>
      <c r="K2230" s="58">
        <v>66</v>
      </c>
      <c r="L2230" s="58">
        <v>794</v>
      </c>
      <c r="M2230" s="49" t="s">
        <v>3343</v>
      </c>
      <c r="N2230" s="55"/>
      <c r="O2230" s="56"/>
      <c r="P2230" s="159"/>
      <c r="Q2230" s="124">
        <v>0</v>
      </c>
      <c r="R2230" s="124"/>
      <c r="S2230" s="49"/>
      <c r="T2230" s="49"/>
      <c r="U2230" s="130"/>
      <c r="V2230" s="55"/>
      <c r="W2230" s="55"/>
      <c r="X2230" s="10"/>
      <c r="Y2230" s="10"/>
      <c r="Z2230" s="10"/>
    </row>
    <row r="2231" spans="1:26">
      <c r="A2231" s="10">
        <v>2240</v>
      </c>
      <c r="B2231" s="10" t="s">
        <v>10441</v>
      </c>
      <c r="C2231" s="50" t="s">
        <v>10442</v>
      </c>
      <c r="D2231" s="51" t="s">
        <v>2845</v>
      </c>
      <c r="E2231" s="10" t="s">
        <v>3012</v>
      </c>
      <c r="F2231" s="69"/>
      <c r="G2231" s="49" t="s">
        <v>10440</v>
      </c>
      <c r="H2231" s="10" t="str">
        <f t="shared" si="35"/>
        <v>(2240, 'Đậu Đình Thịnh', '1994-11-12', 'Nam', 'Nghệ An', '', 'MG1346MR', 91, 66, 794, 'OSAKA', '', '', '', '', '', '', '0', '', '', '', '', '', '', 'Admin', '2020-06-22 00:46:18'),</v>
      </c>
      <c r="I2231" s="10" t="str">
        <f t="shared" si="35"/>
        <v>(Đậu Đình Thịnh, '1994-11-12', 'Nam', 'Nghệ An', '', 'MG1346MR', '(2240, 'Đậu Đình Thịnh', '1994-11-12', 'Nam', 'Nghệ An', '', 'MG1346MR', 91, 66, 794, 'OSAKA', '', '', '', '', '', '', '0', '', '', '', '', '', '', 'Admin', '2020-06-22 00:46:18'),', 66, 794, OSAKA, '', '', '', '', '', '', '0', '', '', '', '', '', '', '', 'Admin', '2020-06-22 00:46:18'),</v>
      </c>
      <c r="J2231" s="58">
        <v>91</v>
      </c>
      <c r="K2231" s="58">
        <v>66</v>
      </c>
      <c r="L2231" s="58">
        <v>794</v>
      </c>
      <c r="M2231" s="49" t="s">
        <v>3343</v>
      </c>
      <c r="N2231" s="55"/>
      <c r="O2231" s="56"/>
      <c r="P2231" s="159"/>
      <c r="Q2231" s="124">
        <v>0</v>
      </c>
      <c r="R2231" s="124"/>
      <c r="S2231" s="49"/>
      <c r="T2231" s="49"/>
      <c r="U2231" s="130"/>
      <c r="V2231" s="55"/>
      <c r="W2231" s="55"/>
      <c r="X2231" s="10"/>
      <c r="Y2231" s="10"/>
      <c r="Z2231" s="10"/>
    </row>
    <row r="2232" spans="1:26">
      <c r="A2232" s="10">
        <v>2241</v>
      </c>
      <c r="B2232" s="10" t="s">
        <v>10443</v>
      </c>
      <c r="C2232" s="50" t="s">
        <v>4878</v>
      </c>
      <c r="D2232" s="51" t="s">
        <v>2845</v>
      </c>
      <c r="E2232" s="10" t="s">
        <v>3193</v>
      </c>
      <c r="F2232" s="69"/>
      <c r="G2232" s="49" t="s">
        <v>10440</v>
      </c>
      <c r="H2232" s="10" t="str">
        <f t="shared" si="35"/>
        <v>(2241, 'Phạm Trường Chinh', '1994-11-15', 'Nam', 'Hà Tỉnh', '', 'MG1346MR', 91, 66, 794, 'OSAKA', '', '', '', '', '', '', '0', '', '', '', '', '', '', 'Admin', '2020-06-22 00:46:18'),</v>
      </c>
      <c r="I2232" s="10" t="str">
        <f t="shared" si="35"/>
        <v>(Phạm Trường Chinh, '1994-11-15', 'Nam', 'Hà Tỉnh', '', 'MG1346MR', '(2241, 'Phạm Trường Chinh', '1994-11-15', 'Nam', 'Hà Tỉnh', '', 'MG1346MR', 91, 66, 794, 'OSAKA', '', '', '', '', '', '', '0', '', '', '', '', '', '', 'Admin', '2020-06-22 00:46:18'),', 66, 794, OSAKA, '', '', '', '', '', '', '0', '', '', '', '', '', '', '', 'Admin', '2020-06-22 00:46:18'),</v>
      </c>
      <c r="J2232" s="58">
        <v>91</v>
      </c>
      <c r="K2232" s="58">
        <v>66</v>
      </c>
      <c r="L2232" s="58">
        <v>794</v>
      </c>
      <c r="M2232" s="49" t="s">
        <v>3343</v>
      </c>
      <c r="N2232" s="55"/>
      <c r="O2232" s="56"/>
      <c r="P2232" s="159"/>
      <c r="Q2232" s="124">
        <v>0</v>
      </c>
      <c r="R2232" s="124"/>
      <c r="S2232" s="49"/>
      <c r="T2232" s="49"/>
      <c r="U2232" s="130"/>
      <c r="V2232" s="55"/>
      <c r="W2232" s="55"/>
      <c r="X2232" s="10"/>
      <c r="Y2232" s="10"/>
      <c r="Z2232" s="10"/>
    </row>
    <row r="2233" spans="1:26">
      <c r="A2233" s="10">
        <v>2242</v>
      </c>
      <c r="B2233" s="10" t="s">
        <v>10444</v>
      </c>
      <c r="C2233" s="50" t="s">
        <v>10445</v>
      </c>
      <c r="D2233" s="51" t="s">
        <v>2845</v>
      </c>
      <c r="E2233" s="10" t="s">
        <v>3193</v>
      </c>
      <c r="F2233" s="69"/>
      <c r="G2233" s="49" t="s">
        <v>10440</v>
      </c>
      <c r="H2233" s="10" t="str">
        <f t="shared" si="35"/>
        <v>(2242, 'Phạm Văn Bảo', '1998-12-11', 'Nam', 'Hà Tỉnh', '', 'MG1346MR', 91, 66, 794, 'OSAKA', '', '', '', '', '', '', '0', '', '', '', '', '', '', 'Admin', '2020-06-22 00:46:18'),</v>
      </c>
      <c r="I2233" s="10" t="str">
        <f t="shared" si="35"/>
        <v>(Phạm Văn Bảo, '1998-12-11', 'Nam', 'Hà Tỉnh', '', 'MG1346MR', '(2242, 'Phạm Văn Bảo', '1998-12-11', 'Nam', 'Hà Tỉnh', '', 'MG1346MR', 91, 66, 794, 'OSAKA', '', '', '', '', '', '', '0', '', '', '', '', '', '', 'Admin', '2020-06-22 00:46:18'),', 66, 794, OSAKA, '', '', '', '', '', '', '0', '', '', '', '', '', '', '', 'Admin', '2020-06-22 00:46:18'),</v>
      </c>
      <c r="J2233" s="58">
        <v>91</v>
      </c>
      <c r="K2233" s="58">
        <v>66</v>
      </c>
      <c r="L2233" s="58">
        <v>794</v>
      </c>
      <c r="M2233" s="49" t="s">
        <v>3343</v>
      </c>
      <c r="N2233" s="55"/>
      <c r="O2233" s="56"/>
      <c r="P2233" s="159"/>
      <c r="Q2233" s="124">
        <v>0</v>
      </c>
      <c r="R2233" s="124"/>
      <c r="S2233" s="49"/>
      <c r="T2233" s="49"/>
      <c r="U2233" s="130"/>
      <c r="V2233" s="55"/>
      <c r="W2233" s="55"/>
      <c r="X2233" s="10"/>
      <c r="Y2233" s="10"/>
      <c r="Z2233" s="10"/>
    </row>
    <row r="2234" spans="1:26">
      <c r="A2234" s="10">
        <v>2243</v>
      </c>
      <c r="B2234" s="10" t="s">
        <v>10446</v>
      </c>
      <c r="C2234" s="50" t="s">
        <v>10447</v>
      </c>
      <c r="D2234" s="51" t="s">
        <v>2845</v>
      </c>
      <c r="E2234" s="10" t="s">
        <v>3597</v>
      </c>
      <c r="F2234" s="69"/>
      <c r="G2234" s="49" t="s">
        <v>10440</v>
      </c>
      <c r="H2234" s="10" t="str">
        <f t="shared" si="35"/>
        <v>(2243, 'Nguyễn Văn Toản', '1998-12-14', 'Nam', 'Thái Bình', '', 'MG1346MR', 91, 66, 794, 'OSAKA', '', '', '', '', '', '', '0', '', '', '', '', '', '', 'Admin', '2020-06-22 00:46:18'),</v>
      </c>
      <c r="I2234" s="10" t="str">
        <f t="shared" si="35"/>
        <v>(Nguyễn Văn Toản, '1998-12-14', 'Nam', 'Thái Bình', '', 'MG1346MR', '(2243, 'Nguyễn Văn Toản', '1998-12-14', 'Nam', 'Thái Bình', '', 'MG1346MR', 91, 66, 794, 'OSAKA', '', '', '', '', '', '', '0', '', '', '', '', '', '', 'Admin', '2020-06-22 00:46:18'),', 66, 794, OSAKA, '', '', '', '', '', '', '0', '', '', '', '', '', '', '', 'Admin', '2020-06-22 00:46:18'),</v>
      </c>
      <c r="J2234" s="58">
        <v>91</v>
      </c>
      <c r="K2234" s="58">
        <v>66</v>
      </c>
      <c r="L2234" s="58">
        <v>794</v>
      </c>
      <c r="M2234" s="49" t="s">
        <v>3343</v>
      </c>
      <c r="N2234" s="55"/>
      <c r="O2234" s="56"/>
      <c r="P2234" s="159"/>
      <c r="Q2234" s="124">
        <v>0</v>
      </c>
      <c r="R2234" s="124"/>
      <c r="S2234" s="49"/>
      <c r="T2234" s="49"/>
      <c r="U2234" s="130"/>
      <c r="V2234" s="55"/>
      <c r="W2234" s="55"/>
      <c r="X2234" s="10"/>
      <c r="Y2234" s="10"/>
      <c r="Z2234" s="10"/>
    </row>
    <row r="2235" spans="1:26">
      <c r="A2235" s="10">
        <v>2244</v>
      </c>
      <c r="B2235" s="10" t="s">
        <v>10448</v>
      </c>
      <c r="C2235" s="50" t="s">
        <v>7120</v>
      </c>
      <c r="D2235" s="51" t="s">
        <v>2845</v>
      </c>
      <c r="E2235" s="10" t="s">
        <v>4645</v>
      </c>
      <c r="F2235" s="69"/>
      <c r="G2235" s="49" t="s">
        <v>10440</v>
      </c>
      <c r="H2235" s="10" t="str">
        <f t="shared" si="35"/>
        <v>(2244, 'Trần Quang Thành', '1999-02-21', 'Nam', 'Bắc Ninh', '', 'MG1346MR', 91, 66, 794, 'OSAKA', '', '', '', '', '', '', '0', '', '', '', '', '', '', 'Admin', '2020-06-22 00:46:18'),</v>
      </c>
      <c r="I2235" s="10" t="str">
        <f t="shared" si="35"/>
        <v>(Trần Quang Thành, '1999-02-21', 'Nam', 'Bắc Ninh', '', 'MG1346MR', '(2244, 'Trần Quang Thành', '1999-02-21', 'Nam', 'Bắc Ninh', '', 'MG1346MR', 91, 66, 794, 'OSAKA', '', '', '', '', '', '', '0', '', '', '', '', '', '', 'Admin', '2020-06-22 00:46:18'),', 66, 794, OSAKA, '', '', '', '', '', '', '0', '', '', '', '', '', '', '', 'Admin', '2020-06-22 00:46:18'),</v>
      </c>
      <c r="J2235" s="58">
        <v>91</v>
      </c>
      <c r="K2235" s="58">
        <v>66</v>
      </c>
      <c r="L2235" s="58">
        <v>794</v>
      </c>
      <c r="M2235" s="49" t="s">
        <v>3343</v>
      </c>
      <c r="N2235" s="55"/>
      <c r="O2235" s="56"/>
      <c r="P2235" s="159"/>
      <c r="Q2235" s="124">
        <v>0</v>
      </c>
      <c r="R2235" s="124"/>
      <c r="S2235" s="49"/>
      <c r="T2235" s="49"/>
      <c r="U2235" s="130"/>
      <c r="V2235" s="55"/>
      <c r="W2235" s="55"/>
      <c r="X2235" s="10"/>
      <c r="Y2235" s="10"/>
      <c r="Z2235" s="10"/>
    </row>
    <row r="2236" spans="1:26">
      <c r="A2236" s="10">
        <v>2245</v>
      </c>
      <c r="B2236" s="10" t="s">
        <v>4666</v>
      </c>
      <c r="C2236" s="50" t="s">
        <v>10449</v>
      </c>
      <c r="D2236" s="51" t="s">
        <v>2845</v>
      </c>
      <c r="E2236" s="10" t="s">
        <v>3012</v>
      </c>
      <c r="F2236" s="69"/>
      <c r="G2236" s="49" t="s">
        <v>10440</v>
      </c>
      <c r="H2236" s="10" t="str">
        <f t="shared" si="35"/>
        <v>(2245, 'Nguyễn Văn Cường', '1999-03-12', 'Nam', 'Nghệ An', '', 'MG1346MR', 91, 66, 794, 'OSAKA', '', '', '', '', '', '', '0', '', '', '', '', '', '', 'Admin', '2020-06-22 00:46:18'),</v>
      </c>
      <c r="I2236" s="10" t="str">
        <f t="shared" si="35"/>
        <v>(Nguyễn Văn Cường, '1999-03-12', 'Nam', 'Nghệ An', '', 'MG1346MR', '(2245, 'Nguyễn Văn Cường', '1999-03-12', 'Nam', 'Nghệ An', '', 'MG1346MR', 91, 66, 794, 'OSAKA', '', '', '', '', '', '', '0', '', '', '', '', '', '', 'Admin', '2020-06-22 00:46:18'),', 66, 794, OSAKA, '', '', '', '', '', '', '0', '', '', '', '', '', '', '', 'Admin', '2020-06-22 00:46:18'),</v>
      </c>
      <c r="J2236" s="58">
        <v>91</v>
      </c>
      <c r="K2236" s="58">
        <v>66</v>
      </c>
      <c r="L2236" s="58">
        <v>794</v>
      </c>
      <c r="M2236" s="49" t="s">
        <v>3343</v>
      </c>
      <c r="N2236" s="55"/>
      <c r="O2236" s="56"/>
      <c r="P2236" s="159"/>
      <c r="Q2236" s="124">
        <v>0</v>
      </c>
      <c r="R2236" s="124"/>
      <c r="S2236" s="49"/>
      <c r="T2236" s="49"/>
      <c r="U2236" s="130"/>
      <c r="V2236" s="55"/>
      <c r="W2236" s="55"/>
      <c r="X2236" s="10"/>
      <c r="Y2236" s="10"/>
      <c r="Z2236" s="10"/>
    </row>
    <row r="2237" spans="1:26">
      <c r="A2237" s="10">
        <v>2246</v>
      </c>
      <c r="B2237" s="10" t="s">
        <v>10450</v>
      </c>
      <c r="C2237" s="50" t="s">
        <v>3828</v>
      </c>
      <c r="D2237" s="51" t="s">
        <v>2845</v>
      </c>
      <c r="E2237" s="10" t="s">
        <v>3193</v>
      </c>
      <c r="F2237" s="69"/>
      <c r="G2237" s="49" t="s">
        <v>10440</v>
      </c>
      <c r="H2237" s="10" t="str">
        <f t="shared" si="35"/>
        <v>(2246, 'Phạm Văn Dũng', '1999-04-09', 'Nam', 'Hà Tỉnh', '', 'MG1346MR', 91, 66, 794, 'OSAKA', '', '', '', '', '', '', '0', '', '', '', '', '', '', 'Admin', '2020-06-22 00:46:18'),</v>
      </c>
      <c r="I2237" s="10" t="str">
        <f t="shared" si="35"/>
        <v>(Phạm Văn Dũng, '1999-04-09', 'Nam', 'Hà Tỉnh', '', 'MG1346MR', '(2246, 'Phạm Văn Dũng', '1999-04-09', 'Nam', 'Hà Tỉnh', '', 'MG1346MR', 91, 66, 794, 'OSAKA', '', '', '', '', '', '', '0', '', '', '', '', '', '', 'Admin', '2020-06-22 00:46:18'),', 66, 794, OSAKA, '', '', '', '', '', '', '0', '', '', '', '', '', '', '', 'Admin', '2020-06-22 00:46:18'),</v>
      </c>
      <c r="J2237" s="58">
        <v>91</v>
      </c>
      <c r="K2237" s="58">
        <v>66</v>
      </c>
      <c r="L2237" s="58">
        <v>794</v>
      </c>
      <c r="M2237" s="49" t="s">
        <v>3343</v>
      </c>
      <c r="N2237" s="55"/>
      <c r="O2237" s="56"/>
      <c r="P2237" s="159"/>
      <c r="Q2237" s="124">
        <v>0</v>
      </c>
      <c r="R2237" s="124"/>
      <c r="S2237" s="49"/>
      <c r="T2237" s="49"/>
      <c r="U2237" s="130"/>
      <c r="V2237" s="55"/>
      <c r="W2237" s="55"/>
      <c r="X2237" s="10"/>
      <c r="Y2237" s="10"/>
      <c r="Z2237" s="10"/>
    </row>
    <row r="2238" spans="1:26">
      <c r="A2238" s="10">
        <v>2247</v>
      </c>
      <c r="B2238" s="10" t="s">
        <v>10451</v>
      </c>
      <c r="C2238" s="50" t="s">
        <v>10452</v>
      </c>
      <c r="D2238" s="51" t="s">
        <v>2845</v>
      </c>
      <c r="E2238" s="10" t="s">
        <v>4645</v>
      </c>
      <c r="F2238" s="69"/>
      <c r="G2238" s="49" t="s">
        <v>10440</v>
      </c>
      <c r="H2238" s="10" t="str">
        <f t="shared" si="35"/>
        <v>(2247, 'Tạ Quang Trung', '1999-09-21', 'Nam', 'Bắc Ninh', '', 'MG1346MR', 91, 66, 794, 'OSAKA', '', '', '', '', '', '', '0', '', '', '', '', '', '', 'Admin', '2020-06-22 00:46:18'),</v>
      </c>
      <c r="I2238" s="10" t="str">
        <f t="shared" si="35"/>
        <v>(Tạ Quang Trung, '1999-09-21', 'Nam', 'Bắc Ninh', '', 'MG1346MR', '(2247, 'Tạ Quang Trung', '1999-09-21', 'Nam', 'Bắc Ninh', '', 'MG1346MR', 91, 66, 794, 'OSAKA', '', '', '', '', '', '', '0', '', '', '', '', '', '', 'Admin', '2020-06-22 00:46:18'),', 66, 794, OSAKA, '', '', '', '', '', '', '0', '', '', '', '', '', '', '', 'Admin', '2020-06-22 00:46:18'),</v>
      </c>
      <c r="J2238" s="58">
        <v>91</v>
      </c>
      <c r="K2238" s="58">
        <v>66</v>
      </c>
      <c r="L2238" s="58">
        <v>794</v>
      </c>
      <c r="M2238" s="49" t="s">
        <v>3343</v>
      </c>
      <c r="N2238" s="55"/>
      <c r="O2238" s="56"/>
      <c r="P2238" s="159"/>
      <c r="Q2238" s="124">
        <v>0</v>
      </c>
      <c r="R2238" s="124"/>
      <c r="S2238" s="49"/>
      <c r="T2238" s="49"/>
      <c r="U2238" s="130"/>
      <c r="V2238" s="55"/>
      <c r="W2238" s="55"/>
      <c r="X2238" s="10"/>
      <c r="Y2238" s="10"/>
      <c r="Z2238" s="10"/>
    </row>
    <row r="2239" spans="1:26">
      <c r="A2239" s="10">
        <v>2248</v>
      </c>
      <c r="B2239" s="10" t="s">
        <v>10453</v>
      </c>
      <c r="C2239" s="50" t="s">
        <v>10454</v>
      </c>
      <c r="D2239" s="51" t="s">
        <v>2845</v>
      </c>
      <c r="E2239" s="10" t="s">
        <v>3253</v>
      </c>
      <c r="F2239" s="69"/>
      <c r="G2239" s="49" t="s">
        <v>10440</v>
      </c>
      <c r="H2239" s="10" t="str">
        <f t="shared" si="35"/>
        <v>(2248, 'Nguyễn Quang Ninh', '1999-12-12', 'Nam', 'Hà Nội', '', 'MG1346MR', 91, 66, 794, 'OSAKA', '', '', '', '', '', '', '0', '', '', '', '', '', '', 'Admin', '2020-06-22 00:46:18'),</v>
      </c>
      <c r="I2239" s="10" t="str">
        <f t="shared" si="35"/>
        <v>(Nguyễn Quang Ninh, '1999-12-12', 'Nam', 'Hà Nội', '', 'MG1346MR', '(2248, 'Nguyễn Quang Ninh', '1999-12-12', 'Nam', 'Hà Nội', '', 'MG1346MR', 91, 66, 794, 'OSAKA', '', '', '', '', '', '', '0', '', '', '', '', '', '', 'Admin', '2020-06-22 00:46:18'),', 66, 794, OSAKA, '', '', '', '', '', '', '0', '', '', '', '', '', '', '', 'Admin', '2020-06-22 00:46:18'),</v>
      </c>
      <c r="J2239" s="58">
        <v>91</v>
      </c>
      <c r="K2239" s="58">
        <v>66</v>
      </c>
      <c r="L2239" s="58">
        <v>794</v>
      </c>
      <c r="M2239" s="49" t="s">
        <v>3343</v>
      </c>
      <c r="N2239" s="55"/>
      <c r="O2239" s="56"/>
      <c r="P2239" s="159"/>
      <c r="Q2239" s="124">
        <v>0</v>
      </c>
      <c r="R2239" s="124"/>
      <c r="S2239" s="49"/>
      <c r="T2239" s="49"/>
      <c r="U2239" s="130"/>
      <c r="V2239" s="55"/>
      <c r="W2239" s="55"/>
      <c r="X2239" s="10"/>
      <c r="Y2239" s="10"/>
      <c r="Z2239" s="10"/>
    </row>
    <row r="2240" spans="1:26">
      <c r="A2240" s="10">
        <v>2249</v>
      </c>
      <c r="B2240" s="10" t="s">
        <v>10455</v>
      </c>
      <c r="C2240" s="50" t="s">
        <v>10456</v>
      </c>
      <c r="D2240" s="51" t="s">
        <v>2845</v>
      </c>
      <c r="E2240" s="10" t="s">
        <v>3597</v>
      </c>
      <c r="F2240" s="69"/>
      <c r="G2240" s="49" t="s">
        <v>10440</v>
      </c>
      <c r="H2240" s="10" t="str">
        <f t="shared" si="35"/>
        <v>(2249, 'Giang Tuấn Anh', '2001-05-30', 'Nam', 'Thái Bình', '', 'MG1346MR', 91, 66, 794, 'OSAKA', '', '', '', '', '', '', '0', '', '', '', '', '', '', 'Admin', '2020-06-22 00:46:18'),</v>
      </c>
      <c r="I2240" s="10" t="str">
        <f t="shared" si="35"/>
        <v>(Giang Tuấn Anh, '2001-05-30', 'Nam', 'Thái Bình', '', 'MG1346MR', '(2249, 'Giang Tuấn Anh', '2001-05-30', 'Nam', 'Thái Bình', '', 'MG1346MR', 91, 66, 794, 'OSAKA', '', '', '', '', '', '', '0', '', '', '', '', '', '', 'Admin', '2020-06-22 00:46:18'),', 66, 794, OSAKA, '', '', '', '', '', '', '0', '', '', '', '', '', '', '', 'Admin', '2020-06-22 00:46:18'),</v>
      </c>
      <c r="J2240" s="58">
        <v>91</v>
      </c>
      <c r="K2240" s="58">
        <v>66</v>
      </c>
      <c r="L2240" s="58">
        <v>794</v>
      </c>
      <c r="M2240" s="49" t="s">
        <v>3343</v>
      </c>
      <c r="N2240" s="55"/>
      <c r="O2240" s="56"/>
      <c r="P2240" s="159"/>
      <c r="Q2240" s="124">
        <v>0</v>
      </c>
      <c r="R2240" s="124"/>
      <c r="S2240" s="49"/>
      <c r="T2240" s="49"/>
      <c r="U2240" s="130"/>
      <c r="V2240" s="55"/>
      <c r="W2240" s="55"/>
      <c r="X2240" s="10"/>
      <c r="Y2240" s="10"/>
      <c r="Z2240" s="10"/>
    </row>
    <row r="2241" spans="1:26">
      <c r="A2241" s="10">
        <v>2250</v>
      </c>
      <c r="B2241" s="10" t="s">
        <v>10457</v>
      </c>
      <c r="C2241" s="50" t="s">
        <v>10458</v>
      </c>
      <c r="D2241" s="51" t="s">
        <v>2845</v>
      </c>
      <c r="E2241" s="10" t="s">
        <v>3193</v>
      </c>
      <c r="F2241" s="69"/>
      <c r="G2241" s="49" t="s">
        <v>10440</v>
      </c>
      <c r="H2241" s="10" t="str">
        <f t="shared" si="35"/>
        <v>(2250, 'Nguyễn Sỹ Hiếu', '2001-06-20', 'Nam', 'Hà Tỉnh', '', 'MG1346MR', 91, 66, 794, 'OSAKA', '', '', '', '', '', '', '0', '', '', '', '', '', '', 'Admin', '2020-06-22 00:46:18'),</v>
      </c>
      <c r="I2241" s="10" t="str">
        <f t="shared" si="35"/>
        <v>(Nguyễn Sỹ Hiếu, '2001-06-20', 'Nam', 'Hà Tỉnh', '', 'MG1346MR', '(2250, 'Nguyễn Sỹ Hiếu', '2001-06-20', 'Nam', 'Hà Tỉnh', '', 'MG1346MR', 91, 66, 794, 'OSAKA', '', '', '', '', '', '', '0', '', '', '', '', '', '', 'Admin', '2020-06-22 00:46:18'),', 66, 794, OSAKA, '', '', '', '', '', '', '0', '', '', '', '', '', '', '', 'Admin', '2020-06-22 00:46:18'),</v>
      </c>
      <c r="J2241" s="58">
        <v>91</v>
      </c>
      <c r="K2241" s="58">
        <v>66</v>
      </c>
      <c r="L2241" s="58">
        <v>794</v>
      </c>
      <c r="M2241" s="49" t="s">
        <v>3343</v>
      </c>
      <c r="N2241" s="55"/>
      <c r="O2241" s="56"/>
      <c r="P2241" s="159"/>
      <c r="Q2241" s="124">
        <v>0</v>
      </c>
      <c r="R2241" s="124"/>
      <c r="S2241" s="49"/>
      <c r="T2241" s="49"/>
      <c r="U2241" s="130"/>
      <c r="V2241" s="55"/>
      <c r="W2241" s="55"/>
      <c r="X2241" s="10"/>
      <c r="Y2241" s="10"/>
      <c r="Z2241" s="10"/>
    </row>
    <row r="2242" spans="1:26">
      <c r="A2242" s="10">
        <v>2251</v>
      </c>
      <c r="B2242" s="10" t="s">
        <v>10459</v>
      </c>
      <c r="C2242" s="50" t="s">
        <v>5915</v>
      </c>
      <c r="D2242" s="51" t="s">
        <v>2845</v>
      </c>
      <c r="E2242" s="59" t="s">
        <v>10460</v>
      </c>
      <c r="F2242" s="69"/>
      <c r="G2242" s="49" t="s">
        <v>10461</v>
      </c>
      <c r="H2242" s="10" t="str">
        <f t="shared" si="35"/>
        <v>(2251, 'Nguyễn Bá Khôi', '1994-10-02', 'Nam', 'QUẢNG NAM', '', 'MG816MR', 117, 67, 795, 'NAGASHIKI', '', '', '', '', '2019-12-04', '', '0', '', '20000', '10000', '', '', '', 'Admin', '2020-06-22 00:46:18'),</v>
      </c>
      <c r="I2242" s="10" t="str">
        <f t="shared" si="35"/>
        <v>(Nguyễn Bá Khôi, '1994-10-02', 'Nam', 'QUẢNG NAM', '', 'MG816MR', '(2251, 'Nguyễn Bá Khôi', '1994-10-02', 'Nam', 'QUẢNG NAM', '', 'MG816MR', 117, 67, 795, 'NAGASHIKI', '', '', '', '', '2019-12-04', '', '0', '', '20000', '10000', '', '', '', 'Admin', '2020-06-22 00:46:18'),', 67, 795, NAGASHIKI, '', '', '', '', '2019-12-04', '', '0', '', '20000', '10000', '', '', '', '', 'Admin', '2020-06-22 00:46:18'),</v>
      </c>
      <c r="J2242" s="58">
        <v>117</v>
      </c>
      <c r="K2242" s="58">
        <v>67</v>
      </c>
      <c r="L2242" s="58">
        <v>795</v>
      </c>
      <c r="M2242" s="49" t="s">
        <v>10463</v>
      </c>
      <c r="N2242" s="55"/>
      <c r="O2242" s="56"/>
      <c r="P2242" s="159"/>
      <c r="Q2242" s="124">
        <v>0</v>
      </c>
      <c r="R2242" s="124"/>
      <c r="S2242" s="49"/>
      <c r="T2242" s="49" t="s">
        <v>9167</v>
      </c>
      <c r="U2242" s="130"/>
      <c r="V2242" s="57">
        <v>20000</v>
      </c>
      <c r="W2242" s="84">
        <v>10000</v>
      </c>
      <c r="X2242" s="10"/>
      <c r="Y2242" s="10"/>
      <c r="Z2242" s="10"/>
    </row>
    <row r="2243" spans="1:26">
      <c r="A2243" s="10">
        <v>2252</v>
      </c>
      <c r="B2243" s="49" t="s">
        <v>10464</v>
      </c>
      <c r="C2243" s="50" t="s">
        <v>10465</v>
      </c>
      <c r="D2243" s="51" t="s">
        <v>2818</v>
      </c>
      <c r="E2243" s="59" t="s">
        <v>10177</v>
      </c>
      <c r="F2243" s="69"/>
      <c r="G2243" s="49" t="s">
        <v>10466</v>
      </c>
      <c r="H2243" s="10" t="str">
        <f t="shared" ref="H2243:I2306" si="36">"("&amp;A2243&amp;", "&amp;"'"&amp;B2243&amp;"'"&amp;", "&amp;"'"&amp;C2243&amp;"'"&amp;", "&amp;"'"&amp;D2243&amp;"'"&amp;", "&amp;"'"&amp;E2243&amp;"'"&amp;", "&amp;"'"&amp;F2243&amp;"'"&amp;", "&amp;"'"&amp;G2243&amp;"'"&amp;", "&amp;J2243&amp;", "&amp;K2243&amp;", "&amp;L2243&amp;", "&amp;"'"&amp;M2243&amp;"'"&amp;", "&amp;"'"&amp;N2243&amp;"'"&amp;", "&amp;"'"&amp;O2243&amp;"'"&amp;", "&amp;"'"&amp;R2243&amp;"'"&amp;", "&amp;"'"&amp;S2243&amp;"'"&amp;", "&amp;"'"&amp;T2243&amp;"'"&amp;", "&amp;"'"&amp;P2243&amp;"'"&amp;", "&amp;"'"&amp;Q2243&amp;"'"&amp;", "&amp;"'"&amp;U2243&amp;"'"&amp;", "&amp;"'"&amp;V2243&amp;"'"&amp;", "&amp;"'"&amp;W2243&amp;"'"&amp;", "&amp;"'"&amp;X2243&amp;"'"&amp;", "&amp;"'"&amp;Y2243&amp;"'"&amp;", "&amp;"'"&amp;Z2243&amp;"'"&amp;", 'Admin', '2020-06-22 00:46:18'),"</f>
        <v>(2252, 'HOÀNG BÍCH NGỌC', '1999-11-14', 'Nữ', 'PHÚ THỌ', '', 'MG842MR', 64, 67, 796, 'KAGOSHIMA', '', '', '', '2019-04-22', '2019-12-22', '', '0', '', '20000', '10000', '', '', '', 'Admin', '2020-06-22 00:46:18'),</v>
      </c>
      <c r="I2243" s="10" t="str">
        <f t="shared" si="36"/>
        <v>(HOÀNG BÍCH NGỌC, '1999-11-14', 'Nữ', 'PHÚ THỌ', '', 'MG842MR', '(2252, 'HOÀNG BÍCH NGỌC', '1999-11-14', 'Nữ', 'PHÚ THỌ', '', 'MG842MR', 64, 67, 796, 'KAGOSHIMA', '', '', '', '2019-04-22', '2019-12-22', '', '0', '', '20000', '10000', '', '', '', 'Admin', '2020-06-22 00:46:18'),', 67, 796, KAGOSHIMA, '', '', '', '2019-04-22', '2019-12-22', '', '0', '', '20000', '10000', '', '', '', '', 'Admin', '2020-06-22 00:46:18'),</v>
      </c>
      <c r="J2243" s="58">
        <v>64</v>
      </c>
      <c r="K2243" s="58">
        <v>67</v>
      </c>
      <c r="L2243" s="58">
        <v>796</v>
      </c>
      <c r="M2243" s="49" t="s">
        <v>5679</v>
      </c>
      <c r="N2243" s="55"/>
      <c r="O2243" s="56"/>
      <c r="P2243" s="159"/>
      <c r="Q2243" s="124">
        <v>0</v>
      </c>
      <c r="R2243" s="124"/>
      <c r="S2243" s="49" t="s">
        <v>3699</v>
      </c>
      <c r="T2243" s="49" t="s">
        <v>10469</v>
      </c>
      <c r="U2243" s="130"/>
      <c r="V2243" s="57">
        <v>20000</v>
      </c>
      <c r="W2243" s="84">
        <v>10000</v>
      </c>
      <c r="X2243" s="10"/>
      <c r="Y2243" s="10"/>
      <c r="Z2243" s="10"/>
    </row>
    <row r="2244" spans="1:26">
      <c r="A2244" s="10">
        <v>2253</v>
      </c>
      <c r="B2244" s="49" t="s">
        <v>10470</v>
      </c>
      <c r="C2244" s="50" t="s">
        <v>7743</v>
      </c>
      <c r="D2244" s="51" t="s">
        <v>2818</v>
      </c>
      <c r="E2244" s="59" t="s">
        <v>10183</v>
      </c>
      <c r="F2244" s="69"/>
      <c r="G2244" s="49" t="s">
        <v>10466</v>
      </c>
      <c r="H2244" s="10" t="str">
        <f t="shared" si="36"/>
        <v>(2253, 'NGUYỄN THỊ TUYÊN', '2000-03-16', 'Nữ', 'HẢI DƯƠNG', '', 'MG842MR', 64, 67, 796, 'KAGOSHIMA', '', '', '', '2019-04-22', '2019-12-22', '', '0', '', '20000', '10000', '', '', '', 'Admin', '2020-06-22 00:46:18'),</v>
      </c>
      <c r="I2244" s="10" t="str">
        <f t="shared" si="36"/>
        <v>(NGUYỄN THỊ TUYÊN, '2000-03-16', 'Nữ', 'HẢI DƯƠNG', '', 'MG842MR', '(2253, 'NGUYỄN THỊ TUYÊN', '2000-03-16', 'Nữ', 'HẢI DƯƠNG', '', 'MG842MR', 64, 67, 796, 'KAGOSHIMA', '', '', '', '2019-04-22', '2019-12-22', '', '0', '', '20000', '10000', '', '', '', 'Admin', '2020-06-22 00:46:18'),', 67, 796, KAGOSHIMA, '', '', '', '2019-04-22', '2019-12-22', '', '0', '', '20000', '10000', '', '', '', '', 'Admin', '2020-06-22 00:46:18'),</v>
      </c>
      <c r="J2244" s="58">
        <v>64</v>
      </c>
      <c r="K2244" s="58">
        <v>67</v>
      </c>
      <c r="L2244" s="58">
        <v>796</v>
      </c>
      <c r="M2244" s="49" t="s">
        <v>5679</v>
      </c>
      <c r="N2244" s="55"/>
      <c r="O2244" s="56"/>
      <c r="P2244" s="159"/>
      <c r="Q2244" s="124">
        <v>0</v>
      </c>
      <c r="R2244" s="124"/>
      <c r="S2244" s="49" t="s">
        <v>3699</v>
      </c>
      <c r="T2244" s="49" t="s">
        <v>10469</v>
      </c>
      <c r="U2244" s="130"/>
      <c r="V2244" s="57">
        <v>20000</v>
      </c>
      <c r="W2244" s="84">
        <v>10000</v>
      </c>
      <c r="X2244" s="10"/>
      <c r="Y2244" s="10"/>
      <c r="Z2244" s="10"/>
    </row>
    <row r="2245" spans="1:26">
      <c r="A2245" s="10">
        <v>2254</v>
      </c>
      <c r="B2245" s="49" t="s">
        <v>10471</v>
      </c>
      <c r="C2245" s="50" t="s">
        <v>8700</v>
      </c>
      <c r="D2245" s="51" t="s">
        <v>2818</v>
      </c>
      <c r="E2245" s="59" t="s">
        <v>10186</v>
      </c>
      <c r="F2245" s="69"/>
      <c r="G2245" s="49" t="s">
        <v>10466</v>
      </c>
      <c r="H2245" s="10" t="str">
        <f t="shared" si="36"/>
        <v>(2254, 'CAO THỊ LIÊN', '2000-08-15', 'Nữ', 'THANH HÓA', '', 'MG842MR', 64, 67, 796, 'KAGOSHIMA', '', '', '', '2019-04-22', '2019-12-22', '', '0', '', '20000', '10000', '', '', '', 'Admin', '2020-06-22 00:46:18'),</v>
      </c>
      <c r="I2245" s="10" t="str">
        <f t="shared" si="36"/>
        <v>(CAO THỊ LIÊN, '2000-08-15', 'Nữ', 'THANH HÓA', '', 'MG842MR', '(2254, 'CAO THỊ LIÊN', '2000-08-15', 'Nữ', 'THANH HÓA', '', 'MG842MR', 64, 67, 796, 'KAGOSHIMA', '', '', '', '2019-04-22', '2019-12-22', '', '0', '', '20000', '10000', '', '', '', 'Admin', '2020-06-22 00:46:18'),', 67, 796, KAGOSHIMA, '', '', '', '2019-04-22', '2019-12-22', '', '0', '', '20000', '10000', '', '', '', '', 'Admin', '2020-06-22 00:46:18'),</v>
      </c>
      <c r="J2245" s="58">
        <v>64</v>
      </c>
      <c r="K2245" s="58">
        <v>67</v>
      </c>
      <c r="L2245" s="58">
        <v>796</v>
      </c>
      <c r="M2245" s="49" t="s">
        <v>5679</v>
      </c>
      <c r="N2245" s="55"/>
      <c r="O2245" s="56"/>
      <c r="P2245" s="159"/>
      <c r="Q2245" s="124">
        <v>0</v>
      </c>
      <c r="R2245" s="124"/>
      <c r="S2245" s="49" t="s">
        <v>3699</v>
      </c>
      <c r="T2245" s="49" t="s">
        <v>10469</v>
      </c>
      <c r="U2245" s="130"/>
      <c r="V2245" s="57">
        <v>20000</v>
      </c>
      <c r="W2245" s="84">
        <v>10000</v>
      </c>
      <c r="X2245" s="10"/>
      <c r="Y2245" s="10"/>
      <c r="Z2245" s="10"/>
    </row>
    <row r="2246" spans="1:26">
      <c r="A2246" s="10">
        <v>2255</v>
      </c>
      <c r="B2246" s="54" t="s">
        <v>10472</v>
      </c>
      <c r="C2246" s="50" t="s">
        <v>10473</v>
      </c>
      <c r="D2246" s="51" t="s">
        <v>2818</v>
      </c>
      <c r="E2246" s="93" t="s">
        <v>10306</v>
      </c>
      <c r="F2246" s="69"/>
      <c r="G2246" s="49" t="s">
        <v>10474</v>
      </c>
      <c r="H2246" s="10" t="str">
        <f t="shared" si="36"/>
        <v>(2255, 'Nguyễn Thị Ngọc', '1999-07-06', 'Nữ', 'NGHỆ AN', '', 'MG968MR', 61, 67, 797, 'KAGOSHIMA', '', '', '', '', '2020-03-08', '', '0', '', '20000', '10000', '', '', '', 'Admin', '2020-06-22 00:46:18'),</v>
      </c>
      <c r="I2246" s="10" t="str">
        <f t="shared" si="36"/>
        <v>(Nguyễn Thị Ngọc, '1999-07-06', 'Nữ', 'NGHỆ AN', '', 'MG968MR', '(2255, 'Nguyễn Thị Ngọc', '1999-07-06', 'Nữ', 'NGHỆ AN', '', 'MG968MR', 61, 67, 797, 'KAGOSHIMA', '', '', '', '', '2020-03-08', '', '0', '', '20000', '10000', '', '', '', 'Admin', '2020-06-22 00:46:18'),', 67, 797, KAGOSHIMA, '', '', '', '', '2020-03-08', '', '0', '', '20000', '10000', '', '', '', '', 'Admin', '2020-06-22 00:46:18'),</v>
      </c>
      <c r="J2246" s="58">
        <v>61</v>
      </c>
      <c r="K2246" s="58">
        <v>67</v>
      </c>
      <c r="L2246" s="58">
        <v>797</v>
      </c>
      <c r="M2246" s="49" t="s">
        <v>5679</v>
      </c>
      <c r="N2246" s="55"/>
      <c r="O2246" s="56"/>
      <c r="P2246" s="159"/>
      <c r="Q2246" s="124">
        <v>0</v>
      </c>
      <c r="R2246" s="124"/>
      <c r="S2246" s="49"/>
      <c r="T2246" s="49" t="s">
        <v>7868</v>
      </c>
      <c r="U2246" s="130"/>
      <c r="V2246" s="57">
        <v>20000</v>
      </c>
      <c r="W2246" s="84">
        <v>10000</v>
      </c>
      <c r="X2246" s="10"/>
      <c r="Y2246" s="10"/>
      <c r="Z2246" s="10"/>
    </row>
    <row r="2247" spans="1:26">
      <c r="A2247" s="10">
        <v>2256</v>
      </c>
      <c r="B2247" s="49" t="s">
        <v>10476</v>
      </c>
      <c r="C2247" s="50" t="s">
        <v>10477</v>
      </c>
      <c r="D2247" s="51" t="s">
        <v>2818</v>
      </c>
      <c r="E2247" s="59" t="s">
        <v>10211</v>
      </c>
      <c r="F2247" s="69"/>
      <c r="G2247" s="49" t="s">
        <v>10478</v>
      </c>
      <c r="H2247" s="10" t="str">
        <f t="shared" si="36"/>
        <v>(2256, 'LÊ THỊ THẮM', '1990-05-20', 'Nữ', 'BẮC GIANG', '', 'MG45MRKG', 140, 67, 798, '', '', '', '', '', '2020-02-08', '', '0', '', '', '10000', '', '', '', 'Admin', '2020-06-22 00:46:18'),</v>
      </c>
      <c r="I2247" s="10" t="str">
        <f t="shared" si="36"/>
        <v>(LÊ THỊ THẮM, '1990-05-20', 'Nữ', 'BẮC GIANG', '', 'MG45MRKG', '(2256, 'LÊ THỊ THẮM', '1990-05-20', 'Nữ', 'BẮC GIANG', '', 'MG45MRKG', 140, 67, 798, '', '', '', '', '', '2020-02-08', '', '0', '', '', '10000', '', '', '', 'Admin', '2020-06-22 00:46:18'),', 67, 798, , '', '', '', '', '2020-02-08', '', '0', '', '', '10000', '', '', '', '', 'Admin', '2020-06-22 00:46:18'),</v>
      </c>
      <c r="J2247" s="58">
        <v>140</v>
      </c>
      <c r="K2247" s="58">
        <v>67</v>
      </c>
      <c r="L2247" s="58">
        <v>798</v>
      </c>
      <c r="M2247" s="49"/>
      <c r="N2247" s="55"/>
      <c r="O2247" s="56"/>
      <c r="P2247" s="159"/>
      <c r="Q2247" s="124">
        <v>0</v>
      </c>
      <c r="R2247" s="124"/>
      <c r="S2247" s="49"/>
      <c r="T2247" s="49" t="s">
        <v>10479</v>
      </c>
      <c r="U2247" s="130"/>
      <c r="V2247" s="57"/>
      <c r="W2247" s="84">
        <v>10000</v>
      </c>
      <c r="X2247" s="10"/>
      <c r="Y2247" s="10"/>
      <c r="Z2247" s="10"/>
    </row>
    <row r="2248" spans="1:26">
      <c r="A2248" s="10">
        <v>2257</v>
      </c>
      <c r="B2248" s="49" t="s">
        <v>10480</v>
      </c>
      <c r="C2248" s="50" t="s">
        <v>10481</v>
      </c>
      <c r="D2248" s="51" t="s">
        <v>2818</v>
      </c>
      <c r="E2248" s="59" t="s">
        <v>10482</v>
      </c>
      <c r="F2248" s="69"/>
      <c r="G2248" s="49" t="s">
        <v>10478</v>
      </c>
      <c r="H2248" s="10" t="str">
        <f t="shared" si="36"/>
        <v>(2257, 'ĐOÀN THỊ HƯƠNG', '1999-10-24', 'Nữ', 'QUẢNG BÌNH', '', 'MG45MRKG', 140, 67, 798, '', '', '', '', '', '2020-02-08', '', '0', '', '', '10000', '', '', '', 'Admin', '2020-06-22 00:46:18'),</v>
      </c>
      <c r="I2248" s="10" t="str">
        <f t="shared" si="36"/>
        <v>(ĐOÀN THỊ HƯƠNG, '1999-10-24', 'Nữ', 'QUẢNG BÌNH', '', 'MG45MRKG', '(2257, 'ĐOÀN THỊ HƯƠNG', '1999-10-24', 'Nữ', 'QUẢNG BÌNH', '', 'MG45MRKG', 140, 67, 798, '', '', '', '', '', '2020-02-08', '', '0', '', '', '10000', '', '', '', 'Admin', '2020-06-22 00:46:18'),', 67, 798, , '', '', '', '', '2020-02-08', '', '0', '', '', '10000', '', '', '', '', 'Admin', '2020-06-22 00:46:18'),</v>
      </c>
      <c r="J2248" s="58">
        <v>140</v>
      </c>
      <c r="K2248" s="58">
        <v>67</v>
      </c>
      <c r="L2248" s="58">
        <v>798</v>
      </c>
      <c r="M2248" s="49"/>
      <c r="N2248" s="55"/>
      <c r="O2248" s="56"/>
      <c r="P2248" s="159"/>
      <c r="Q2248" s="124">
        <v>0</v>
      </c>
      <c r="R2248" s="124"/>
      <c r="S2248" s="49"/>
      <c r="T2248" s="49" t="s">
        <v>10479</v>
      </c>
      <c r="U2248" s="130"/>
      <c r="V2248" s="57"/>
      <c r="W2248" s="84">
        <v>10000</v>
      </c>
      <c r="X2248" s="10"/>
      <c r="Y2248" s="10"/>
      <c r="Z2248" s="10"/>
    </row>
    <row r="2249" spans="1:26">
      <c r="A2249" s="10">
        <v>2258</v>
      </c>
      <c r="B2249" s="49" t="s">
        <v>10483</v>
      </c>
      <c r="C2249" s="50" t="s">
        <v>10484</v>
      </c>
      <c r="D2249" s="51" t="s">
        <v>2818</v>
      </c>
      <c r="E2249" s="59" t="s">
        <v>10186</v>
      </c>
      <c r="F2249" s="69"/>
      <c r="G2249" s="49" t="s">
        <v>10478</v>
      </c>
      <c r="H2249" s="10" t="str">
        <f t="shared" si="36"/>
        <v>(2258, 'LÊ THỊ PHƯƠNG', '2000-05-08', 'Nữ', 'THANH HÓA', '', 'MG45MRKG', 140, 67, 798, '', '', '', '', '', '2020-02-08', '', '0', '', '', '10000', '', '', '', 'Admin', '2020-06-22 00:46:18'),</v>
      </c>
      <c r="I2249" s="10" t="str">
        <f t="shared" si="36"/>
        <v>(LÊ THỊ PHƯƠNG, '2000-05-08', 'Nữ', 'THANH HÓA', '', 'MG45MRKG', '(2258, 'LÊ THỊ PHƯƠNG', '2000-05-08', 'Nữ', 'THANH HÓA', '', 'MG45MRKG', 140, 67, 798, '', '', '', '', '', '2020-02-08', '', '0', '', '', '10000', '', '', '', 'Admin', '2020-06-22 00:46:18'),', 67, 798, , '', '', '', '', '2020-02-08', '', '0', '', '', '10000', '', '', '', '', 'Admin', '2020-06-22 00:46:18'),</v>
      </c>
      <c r="J2249" s="58">
        <v>140</v>
      </c>
      <c r="K2249" s="58">
        <v>67</v>
      </c>
      <c r="L2249" s="58">
        <v>798</v>
      </c>
      <c r="M2249" s="49"/>
      <c r="N2249" s="55"/>
      <c r="O2249" s="56"/>
      <c r="P2249" s="159"/>
      <c r="Q2249" s="124">
        <v>0</v>
      </c>
      <c r="R2249" s="124"/>
      <c r="S2249" s="49"/>
      <c r="T2249" s="49" t="s">
        <v>10479</v>
      </c>
      <c r="U2249" s="130"/>
      <c r="V2249" s="57"/>
      <c r="W2249" s="84">
        <v>10000</v>
      </c>
      <c r="X2249" s="10"/>
      <c r="Y2249" s="10"/>
      <c r="Z2249" s="10"/>
    </row>
    <row r="2250" spans="1:26">
      <c r="A2250" s="10">
        <v>2259</v>
      </c>
      <c r="B2250" s="49" t="s">
        <v>10485</v>
      </c>
      <c r="C2250" s="50" t="s">
        <v>10486</v>
      </c>
      <c r="D2250" s="51" t="s">
        <v>2818</v>
      </c>
      <c r="E2250" s="59" t="s">
        <v>10460</v>
      </c>
      <c r="F2250" s="69"/>
      <c r="G2250" s="49" t="s">
        <v>10487</v>
      </c>
      <c r="H2250" s="10" t="str">
        <f t="shared" si="36"/>
        <v>(2259, 'NGUYỄN THỊ KỲ', '1990-04-26', 'Nữ', 'QUẢNG NAM', '', 'MG47MRKG', 140, 67, 799, '', '', '', '', '', '2020-02-19', '', '0', '', '', '10000', '', '', '', 'Admin', '2020-06-22 00:46:18'),</v>
      </c>
      <c r="I2250" s="10" t="str">
        <f t="shared" si="36"/>
        <v>(NGUYỄN THỊ KỲ, '1990-04-26', 'Nữ', 'QUẢNG NAM', '', 'MG47MRKG', '(2259, 'NGUYỄN THỊ KỲ', '1990-04-26', 'Nữ', 'QUẢNG NAM', '', 'MG47MRKG', 140, 67, 799, '', '', '', '', '', '2020-02-19', '', '0', '', '', '10000', '', '', '', 'Admin', '2020-06-22 00:46:18'),', 67, 799, , '', '', '', '', '2020-02-19', '', '0', '', '', '10000', '', '', '', '', 'Admin', '2020-06-22 00:46:18'),</v>
      </c>
      <c r="J2250" s="58">
        <v>140</v>
      </c>
      <c r="K2250" s="58">
        <v>67</v>
      </c>
      <c r="L2250" s="58">
        <v>799</v>
      </c>
      <c r="M2250" s="49"/>
      <c r="N2250" s="55"/>
      <c r="O2250" s="56"/>
      <c r="P2250" s="159"/>
      <c r="Q2250" s="124">
        <v>0</v>
      </c>
      <c r="R2250" s="124"/>
      <c r="S2250" s="49"/>
      <c r="T2250" s="49" t="s">
        <v>3918</v>
      </c>
      <c r="U2250" s="130"/>
      <c r="V2250" s="57"/>
      <c r="W2250" s="84">
        <v>10000</v>
      </c>
      <c r="X2250" s="10"/>
      <c r="Y2250" s="10"/>
      <c r="Z2250" s="10"/>
    </row>
    <row r="2251" spans="1:26">
      <c r="A2251" s="10">
        <v>2260</v>
      </c>
      <c r="B2251" s="49" t="s">
        <v>10488</v>
      </c>
      <c r="C2251" s="50" t="s">
        <v>10489</v>
      </c>
      <c r="D2251" s="51" t="s">
        <v>2818</v>
      </c>
      <c r="E2251" s="59" t="s">
        <v>10460</v>
      </c>
      <c r="F2251" s="69"/>
      <c r="G2251" s="49" t="s">
        <v>10487</v>
      </c>
      <c r="H2251" s="10" t="str">
        <f t="shared" si="36"/>
        <v>(2260, 'TRẦN THỊ LÀI', '1990-08-18', 'Nữ', 'QUẢNG NAM', '', 'MG47MRKG', 140, 67, 799, '', '', '', '', '', '2020-02-19', '', '0', '', '', '10000', '', '', '', 'Admin', '2020-06-22 00:46:18'),</v>
      </c>
      <c r="I2251" s="10" t="str">
        <f t="shared" si="36"/>
        <v>(TRẦN THỊ LÀI, '1990-08-18', 'Nữ', 'QUẢNG NAM', '', 'MG47MRKG', '(2260, 'TRẦN THỊ LÀI', '1990-08-18', 'Nữ', 'QUẢNG NAM', '', 'MG47MRKG', 140, 67, 799, '', '', '', '', '', '2020-02-19', '', '0', '', '', '10000', '', '', '', 'Admin', '2020-06-22 00:46:18'),', 67, 799, , '', '', '', '', '2020-02-19', '', '0', '', '', '10000', '', '', '', '', 'Admin', '2020-06-22 00:46:18'),</v>
      </c>
      <c r="J2251" s="58">
        <v>140</v>
      </c>
      <c r="K2251" s="58">
        <v>67</v>
      </c>
      <c r="L2251" s="58">
        <v>799</v>
      </c>
      <c r="M2251" s="49"/>
      <c r="N2251" s="55"/>
      <c r="O2251" s="56"/>
      <c r="P2251" s="159"/>
      <c r="Q2251" s="124">
        <v>0</v>
      </c>
      <c r="R2251" s="124"/>
      <c r="S2251" s="49"/>
      <c r="T2251" s="49" t="s">
        <v>3918</v>
      </c>
      <c r="U2251" s="130"/>
      <c r="V2251" s="57"/>
      <c r="W2251" s="84">
        <v>10000</v>
      </c>
      <c r="X2251" s="10"/>
      <c r="Y2251" s="10"/>
      <c r="Z2251" s="10"/>
    </row>
    <row r="2252" spans="1:26">
      <c r="A2252" s="10">
        <v>2261</v>
      </c>
      <c r="B2252" s="10" t="s">
        <v>10490</v>
      </c>
      <c r="C2252" s="50" t="s">
        <v>10491</v>
      </c>
      <c r="D2252" s="51" t="s">
        <v>2818</v>
      </c>
      <c r="E2252" s="10" t="s">
        <v>10492</v>
      </c>
      <c r="F2252" s="69"/>
      <c r="G2252" s="49" t="s">
        <v>10493</v>
      </c>
      <c r="H2252" s="10" t="str">
        <f t="shared" si="36"/>
        <v>(2261, 'VŨ TRẦN NGỌC MAI', '1982-11-26', 'Nữ', 'Quảng Ninh', '', 'MG41MRKG', 140, 67, 800, '', '', '', '', '', '2020-02-19', '', '0', '', '', '10000', '', '', '', 'Admin', '2020-06-22 00:46:18'),</v>
      </c>
      <c r="I2252" s="10" t="str">
        <f t="shared" si="36"/>
        <v>(VŨ TRẦN NGỌC MAI, '1982-11-26', 'Nữ', 'Quảng Ninh', '', 'MG41MRKG', '(2261, 'VŨ TRẦN NGỌC MAI', '1982-11-26', 'Nữ', 'Quảng Ninh', '', 'MG41MRKG', 140, 67, 800, '', '', '', '', '', '2020-02-19', '', '0', '', '', '10000', '', '', '', 'Admin', '2020-06-22 00:46:18'),', 67, 800, , '', '', '', '', '2020-02-19', '', '0', '', '', '10000', '', '', '', '', 'Admin', '2020-06-22 00:46:18'),</v>
      </c>
      <c r="J2252" s="58">
        <v>140</v>
      </c>
      <c r="K2252" s="58">
        <v>67</v>
      </c>
      <c r="L2252" s="58">
        <v>800</v>
      </c>
      <c r="M2252" s="49"/>
      <c r="N2252" s="55"/>
      <c r="O2252" s="56"/>
      <c r="P2252" s="159"/>
      <c r="Q2252" s="124">
        <v>0</v>
      </c>
      <c r="R2252" s="124"/>
      <c r="S2252" s="49"/>
      <c r="T2252" s="49" t="s">
        <v>3918</v>
      </c>
      <c r="U2252" s="130"/>
      <c r="V2252" s="57"/>
      <c r="W2252" s="84">
        <v>10000</v>
      </c>
      <c r="X2252" s="10"/>
      <c r="Y2252" s="10"/>
      <c r="Z2252" s="10"/>
    </row>
    <row r="2253" spans="1:26">
      <c r="A2253" s="10">
        <v>2262</v>
      </c>
      <c r="B2253" s="10" t="s">
        <v>10494</v>
      </c>
      <c r="C2253" s="50" t="s">
        <v>10495</v>
      </c>
      <c r="D2253" s="51" t="s">
        <v>2818</v>
      </c>
      <c r="E2253" s="10" t="s">
        <v>2928</v>
      </c>
      <c r="F2253" s="69"/>
      <c r="G2253" s="49" t="s">
        <v>10493</v>
      </c>
      <c r="H2253" s="10" t="str">
        <f t="shared" si="36"/>
        <v>(2262, 'Huỳnh Thị Thu Thảo', '1989-07-25', 'Nữ', 'Bình Định', '', 'MG41MRKG', 140, 67, 800, '', '', '', '', '', '2020-02-19', '', '0', '', '', '10000', '', '', '', 'Admin', '2020-06-22 00:46:18'),</v>
      </c>
      <c r="I2253" s="10" t="str">
        <f t="shared" si="36"/>
        <v>(Huỳnh Thị Thu Thảo, '1989-07-25', 'Nữ', 'Bình Định', '', 'MG41MRKG', '(2262, 'Huỳnh Thị Thu Thảo', '1989-07-25', 'Nữ', 'Bình Định', '', 'MG41MRKG', 140, 67, 800, '', '', '', '', '', '2020-02-19', '', '0', '', '', '10000', '', '', '', 'Admin', '2020-06-22 00:46:18'),', 67, 800, , '', '', '', '', '2020-02-19', '', '0', '', '', '10000', '', '', '', '', 'Admin', '2020-06-22 00:46:18'),</v>
      </c>
      <c r="J2253" s="58">
        <v>140</v>
      </c>
      <c r="K2253" s="58">
        <v>67</v>
      </c>
      <c r="L2253" s="58">
        <v>800</v>
      </c>
      <c r="M2253" s="49"/>
      <c r="N2253" s="55"/>
      <c r="O2253" s="56"/>
      <c r="P2253" s="159"/>
      <c r="Q2253" s="124">
        <v>0</v>
      </c>
      <c r="R2253" s="124"/>
      <c r="S2253" s="49"/>
      <c r="T2253" s="49" t="s">
        <v>3918</v>
      </c>
      <c r="U2253" s="130"/>
      <c r="V2253" s="57"/>
      <c r="W2253" s="84">
        <v>10000</v>
      </c>
      <c r="X2253" s="10"/>
      <c r="Y2253" s="10"/>
      <c r="Z2253" s="10"/>
    </row>
    <row r="2254" spans="1:26">
      <c r="A2254" s="10">
        <v>2263</v>
      </c>
      <c r="B2254" s="10" t="s">
        <v>10496</v>
      </c>
      <c r="C2254" s="50" t="s">
        <v>10497</v>
      </c>
      <c r="D2254" s="51" t="s">
        <v>2818</v>
      </c>
      <c r="E2254" s="10" t="s">
        <v>3012</v>
      </c>
      <c r="F2254" s="69"/>
      <c r="G2254" s="49" t="s">
        <v>10498</v>
      </c>
      <c r="H2254" s="10" t="str">
        <f t="shared" si="36"/>
        <v>(2263, 'Ngân Thị Lương', '1985-03-23', 'Nữ', 'Nghệ An', '', 'MG42MRKG', 140, 67, 801, '', '', '', '', '', '2020-02-19', '', '0', '', '', '10000', '', '', '', 'Admin', '2020-06-22 00:46:18'),</v>
      </c>
      <c r="I2254" s="10" t="str">
        <f t="shared" si="36"/>
        <v>(Ngân Thị Lương, '1985-03-23', 'Nữ', 'Nghệ An', '', 'MG42MRKG', '(2263, 'Ngân Thị Lương', '1985-03-23', 'Nữ', 'Nghệ An', '', 'MG42MRKG', 140, 67, 801, '', '', '', '', '', '2020-02-19', '', '0', '', '', '10000', '', '', '', 'Admin', '2020-06-22 00:46:18'),', 67, 801, , '', '', '', '', '2020-02-19', '', '0', '', '', '10000', '', '', '', '', 'Admin', '2020-06-22 00:46:18'),</v>
      </c>
      <c r="J2254" s="58">
        <v>140</v>
      </c>
      <c r="K2254" s="58">
        <v>67</v>
      </c>
      <c r="L2254" s="58">
        <v>801</v>
      </c>
      <c r="M2254" s="49"/>
      <c r="N2254" s="55"/>
      <c r="O2254" s="56"/>
      <c r="P2254" s="159"/>
      <c r="Q2254" s="124">
        <v>0</v>
      </c>
      <c r="R2254" s="124"/>
      <c r="S2254" s="49"/>
      <c r="T2254" s="49" t="s">
        <v>3918</v>
      </c>
      <c r="U2254" s="130"/>
      <c r="V2254" s="57"/>
      <c r="W2254" s="84">
        <v>10000</v>
      </c>
      <c r="X2254" s="10"/>
      <c r="Y2254" s="10"/>
      <c r="Z2254" s="10"/>
    </row>
    <row r="2255" spans="1:26">
      <c r="A2255" s="10">
        <v>2264</v>
      </c>
      <c r="B2255" s="54" t="s">
        <v>10500</v>
      </c>
      <c r="C2255" s="50" t="s">
        <v>9262</v>
      </c>
      <c r="D2255" s="51" t="s">
        <v>2818</v>
      </c>
      <c r="E2255" s="93" t="s">
        <v>10501</v>
      </c>
      <c r="F2255" s="69"/>
      <c r="G2255" s="49" t="s">
        <v>10474</v>
      </c>
      <c r="H2255" s="10" t="str">
        <f t="shared" si="36"/>
        <v>(2264, 'Hoàng Thị Thạch Thảo', '1998-08-24', 'Nữ', 'QUẢNG TRỊ', '', 'MG968MR', 61, 67, 797, 'KAGOSHIMA', '', '', '', '', '2020-03-08', '', '0', '', '20000', '', '', '', '', 'Admin', '2020-06-22 00:46:18'),</v>
      </c>
      <c r="I2255" s="10" t="str">
        <f t="shared" si="36"/>
        <v>(Hoàng Thị Thạch Thảo, '1998-08-24', 'Nữ', 'QUẢNG TRỊ', '', 'MG968MR', '(2264, 'Hoàng Thị Thạch Thảo', '1998-08-24', 'Nữ', 'QUẢNG TRỊ', '', 'MG968MR', 61, 67, 797, 'KAGOSHIMA', '', '', '', '', '2020-03-08', '', '0', '', '20000', '', '', '', '', 'Admin', '2020-06-22 00:46:18'),', 67, 797, KAGOSHIMA, '', '', '', '', '2020-03-08', '', '0', '', '20000', '', '', '', '', '', 'Admin', '2020-06-22 00:46:18'),</v>
      </c>
      <c r="J2255" s="58">
        <v>61</v>
      </c>
      <c r="K2255" s="58">
        <v>67</v>
      </c>
      <c r="L2255" s="58">
        <v>797</v>
      </c>
      <c r="M2255" s="49" t="s">
        <v>5679</v>
      </c>
      <c r="N2255" s="55"/>
      <c r="O2255" s="56"/>
      <c r="P2255" s="159"/>
      <c r="Q2255" s="124">
        <v>0</v>
      </c>
      <c r="R2255" s="124"/>
      <c r="S2255" s="49"/>
      <c r="T2255" s="49" t="s">
        <v>7868</v>
      </c>
      <c r="U2255" s="130"/>
      <c r="V2255" s="57">
        <v>20000</v>
      </c>
      <c r="W2255" s="84"/>
      <c r="X2255" s="10"/>
      <c r="Y2255" s="10"/>
      <c r="Z2255" s="10"/>
    </row>
    <row r="2256" spans="1:26">
      <c r="A2256" s="10">
        <v>2265</v>
      </c>
      <c r="B2256" s="49" t="s">
        <v>10502</v>
      </c>
      <c r="C2256" s="50" t="s">
        <v>8700</v>
      </c>
      <c r="D2256" s="51" t="s">
        <v>2818</v>
      </c>
      <c r="E2256" s="59" t="s">
        <v>10186</v>
      </c>
      <c r="F2256" s="69"/>
      <c r="G2256" s="49" t="s">
        <v>10466</v>
      </c>
      <c r="H2256" s="10" t="str">
        <f t="shared" si="36"/>
        <v>(2265, 'CAO THỊ NGỌC', '2000-08-15', 'Nữ', 'THANH HÓA', '', 'MG842MR', 64, 67, 796, 'KAGOSHIMA', '', '', '', '2019-04-22', '2019-12-22', '', '0', '', '20000', '', '', '', '', 'Admin', '2020-06-22 00:46:18'),</v>
      </c>
      <c r="I2256" s="10" t="str">
        <f t="shared" si="36"/>
        <v>(CAO THỊ NGỌC, '2000-08-15', 'Nữ', 'THANH HÓA', '', 'MG842MR', '(2265, 'CAO THỊ NGỌC', '2000-08-15', 'Nữ', 'THANH HÓA', '', 'MG842MR', 64, 67, 796, 'KAGOSHIMA', '', '', '', '2019-04-22', '2019-12-22', '', '0', '', '20000', '', '', '', '', 'Admin', '2020-06-22 00:46:18'),', 67, 796, KAGOSHIMA, '', '', '', '2019-04-22', '2019-12-22', '', '0', '', '20000', '', '', '', '', '', 'Admin', '2020-06-22 00:46:18'),</v>
      </c>
      <c r="J2256" s="58">
        <v>64</v>
      </c>
      <c r="K2256" s="58">
        <v>67</v>
      </c>
      <c r="L2256" s="58">
        <v>796</v>
      </c>
      <c r="M2256" s="49" t="s">
        <v>5679</v>
      </c>
      <c r="N2256" s="55"/>
      <c r="O2256" s="56"/>
      <c r="P2256" s="159"/>
      <c r="Q2256" s="124">
        <v>0</v>
      </c>
      <c r="R2256" s="124"/>
      <c r="S2256" s="49" t="s">
        <v>3699</v>
      </c>
      <c r="T2256" s="49" t="s">
        <v>10469</v>
      </c>
      <c r="U2256" s="130"/>
      <c r="V2256" s="57">
        <v>20000</v>
      </c>
      <c r="W2256" s="84"/>
      <c r="X2256" s="10"/>
      <c r="Y2256" s="10"/>
      <c r="Z2256" s="10"/>
    </row>
    <row r="2257" spans="1:26">
      <c r="A2257" s="10">
        <v>2266</v>
      </c>
      <c r="B2257" s="54" t="s">
        <v>10503</v>
      </c>
      <c r="C2257" s="50" t="s">
        <v>5542</v>
      </c>
      <c r="D2257" s="51" t="s">
        <v>2818</v>
      </c>
      <c r="E2257" s="59" t="s">
        <v>10306</v>
      </c>
      <c r="F2257" s="69"/>
      <c r="G2257" s="49" t="s">
        <v>10474</v>
      </c>
      <c r="H2257" s="10" t="str">
        <f t="shared" si="36"/>
        <v>(2266, 'Nguyễn Thị Lan Hương', '2000-02-23', 'Nữ', 'NGHỆ AN', '', 'MG968MR', 61, 67, 797, 'KAGOSHIMA', '', '', '', '', '2020-03-08', '', '0', '', '20000', '', '', '', '', 'Admin', '2020-06-22 00:46:18'),</v>
      </c>
      <c r="I2257" s="10" t="str">
        <f t="shared" si="36"/>
        <v>(Nguyễn Thị Lan Hương, '2000-02-23', 'Nữ', 'NGHỆ AN', '', 'MG968MR', '(2266, 'Nguyễn Thị Lan Hương', '2000-02-23', 'Nữ', 'NGHỆ AN', '', 'MG968MR', 61, 67, 797, 'KAGOSHIMA', '', '', '', '', '2020-03-08', '', '0', '', '20000', '', '', '', '', 'Admin', '2020-06-22 00:46:18'),', 67, 797, KAGOSHIMA, '', '', '', '', '2020-03-08', '', '0', '', '20000', '', '', '', '', '', 'Admin', '2020-06-22 00:46:18'),</v>
      </c>
      <c r="J2257" s="58">
        <v>61</v>
      </c>
      <c r="K2257" s="58">
        <v>67</v>
      </c>
      <c r="L2257" s="58">
        <v>797</v>
      </c>
      <c r="M2257" s="49" t="s">
        <v>5679</v>
      </c>
      <c r="N2257" s="55"/>
      <c r="O2257" s="56"/>
      <c r="P2257" s="159"/>
      <c r="Q2257" s="124">
        <v>0</v>
      </c>
      <c r="R2257" s="124"/>
      <c r="S2257" s="49"/>
      <c r="T2257" s="49" t="s">
        <v>7868</v>
      </c>
      <c r="U2257" s="130"/>
      <c r="V2257" s="57">
        <v>20000</v>
      </c>
      <c r="W2257" s="84"/>
      <c r="X2257" s="10"/>
      <c r="Y2257" s="10"/>
      <c r="Z2257" s="10"/>
    </row>
    <row r="2258" spans="1:26">
      <c r="A2258" s="10">
        <v>2267</v>
      </c>
      <c r="B2258" s="10" t="s">
        <v>10504</v>
      </c>
      <c r="C2258" s="50" t="s">
        <v>10505</v>
      </c>
      <c r="D2258" s="51" t="s">
        <v>2818</v>
      </c>
      <c r="E2258" s="88" t="s">
        <v>3384</v>
      </c>
      <c r="F2258" s="69"/>
      <c r="G2258" s="49" t="s">
        <v>10506</v>
      </c>
      <c r="H2258" s="10" t="str">
        <f t="shared" si="36"/>
        <v>(2267, 'BÙI THỊ THƯ', '1990-07-02', 'Nữ', 'Hưng Yên', '', 'MG56MRKG', 140, 67, 802, 'KAGOSHIMA
鹿児島県鹿屋市花岡町3979番地１
林　幸一
0994-46-5054　
', '', '', '', '', '2020-03-08', '', '0', '', '', '10000', '', '', '', 'Admin', '2020-06-22 00:46:18'),</v>
      </c>
      <c r="I2258" s="10" t="str">
        <f t="shared" si="36"/>
        <v>(BÙI THỊ THƯ, '1990-07-02', 'Nữ', 'Hưng Yên', '', 'MG56MRKG', '(2267, 'BÙI THỊ THƯ', '1990-07-02', 'Nữ', 'Hưng Yên', '', 'MG56MRKG', 140, 67, 802, 'KAGOSHIMA
鹿児島県鹿屋市花岡町3979番地１
林　幸一
0994-46-5054　
', '', '', '', '', '2020-03-08', '', '0', '', '', '10000', '', '', '', 'Admin', '2020-06-22 00:46:18'),', 67, 802, KAGOSHIMA
鹿児島県鹿屋市花岡町3979番地１
林　幸一
0994-46-5054　
, '', '', '', '', '2020-03-08', '', '0', '', '', '10000', '', '', '', '', 'Admin', '2020-06-22 00:46:18'),</v>
      </c>
      <c r="J2258" s="58">
        <v>140</v>
      </c>
      <c r="K2258" s="58">
        <v>67</v>
      </c>
      <c r="L2258" s="58">
        <v>802</v>
      </c>
      <c r="M2258" s="49" t="s">
        <v>10507</v>
      </c>
      <c r="N2258" s="55"/>
      <c r="O2258" s="56"/>
      <c r="P2258" s="159"/>
      <c r="Q2258" s="124">
        <v>0</v>
      </c>
      <c r="R2258" s="124"/>
      <c r="S2258" s="49"/>
      <c r="T2258" s="49" t="s">
        <v>7868</v>
      </c>
      <c r="U2258" s="130"/>
      <c r="V2258" s="57"/>
      <c r="W2258" s="84">
        <v>10000</v>
      </c>
      <c r="X2258" s="10"/>
      <c r="Y2258" s="10"/>
      <c r="Z2258" s="10"/>
    </row>
    <row r="2259" spans="1:26">
      <c r="A2259" s="10">
        <v>2268</v>
      </c>
      <c r="B2259" s="10" t="s">
        <v>3892</v>
      </c>
      <c r="C2259" s="50" t="s">
        <v>10508</v>
      </c>
      <c r="D2259" s="51" t="s">
        <v>2818</v>
      </c>
      <c r="E2259" s="88" t="s">
        <v>3384</v>
      </c>
      <c r="F2259" s="69"/>
      <c r="G2259" s="49" t="s">
        <v>10506</v>
      </c>
      <c r="H2259" s="10" t="str">
        <f t="shared" si="36"/>
        <v>(2268, 'TRẦN THỊ LỤA', '1993-01-02', 'Nữ', 'Hưng Yên', '', 'MG56MRKG', 140, 67, 802, 'KAGOSHIMA', '', '', '', '', '2020-03-08', '', '0', '', '', '10000', '', '', '', 'Admin', '2020-06-22 00:46:18'),</v>
      </c>
      <c r="I2259" s="10" t="str">
        <f t="shared" si="36"/>
        <v>(TRẦN THỊ LỤA, '1993-01-02', 'Nữ', 'Hưng Yên', '', 'MG56MRKG', '(2268, 'TRẦN THỊ LỤA', '1993-01-02', 'Nữ', 'Hưng Yên', '', 'MG56MRKG', 140, 67, 802, 'KAGOSHIMA', '', '', '', '', '2020-03-08', '', '0', '', '', '10000', '', '', '', 'Admin', '2020-06-22 00:46:18'),', 67, 802, KAGOSHIMA, '', '', '', '', '2020-03-08', '', '0', '', '', '10000', '', '', '', '', 'Admin', '2020-06-22 00:46:18'),</v>
      </c>
      <c r="J2259" s="58">
        <v>140</v>
      </c>
      <c r="K2259" s="58">
        <v>67</v>
      </c>
      <c r="L2259" s="58">
        <v>802</v>
      </c>
      <c r="M2259" s="49" t="s">
        <v>5679</v>
      </c>
      <c r="N2259" s="55"/>
      <c r="O2259" s="56"/>
      <c r="P2259" s="159"/>
      <c r="Q2259" s="124">
        <v>0</v>
      </c>
      <c r="R2259" s="124"/>
      <c r="S2259" s="49"/>
      <c r="T2259" s="49" t="s">
        <v>7868</v>
      </c>
      <c r="U2259" s="130"/>
      <c r="V2259" s="57"/>
      <c r="W2259" s="84">
        <v>10000</v>
      </c>
      <c r="X2259" s="10"/>
      <c r="Y2259" s="10"/>
      <c r="Z2259" s="10"/>
    </row>
    <row r="2260" spans="1:26">
      <c r="A2260" s="10">
        <v>2269</v>
      </c>
      <c r="B2260" s="49" t="s">
        <v>10510</v>
      </c>
      <c r="C2260" s="50" t="s">
        <v>3697</v>
      </c>
      <c r="D2260" s="51" t="s">
        <v>2845</v>
      </c>
      <c r="E2260" s="10" t="s">
        <v>3012</v>
      </c>
      <c r="F2260" s="69"/>
      <c r="G2260" s="49" t="s">
        <v>10511</v>
      </c>
      <c r="H2260" s="10" t="str">
        <f t="shared" si="36"/>
        <v>(2269, 'NGUYỄN VĂN TÙNG', '1995-06-30', 'Nam', 'Nghệ An', '', 'MG841MR', 64, 67, 796, 'KAGOSHIMA', '', '', '', '2019-04-22', '2019-12-22', '', '0', '', '20000', '', '', '', '', 'Admin', '2020-06-22 00:46:18'),</v>
      </c>
      <c r="I2260" s="10" t="str">
        <f t="shared" si="36"/>
        <v>(NGUYỄN VĂN TÙNG, '1995-06-30', 'Nam', 'Nghệ An', '', 'MG841MR', '(2269, 'NGUYỄN VĂN TÙNG', '1995-06-30', 'Nam', 'Nghệ An', '', 'MG841MR', 64, 67, 796, 'KAGOSHIMA', '', '', '', '2019-04-22', '2019-12-22', '', '0', '', '20000', '', '', '', '', 'Admin', '2020-06-22 00:46:18'),', 67, 796, KAGOSHIMA, '', '', '', '2019-04-22', '2019-12-22', '', '0', '', '20000', '', '', '', '', '', 'Admin', '2020-06-22 00:46:18'),</v>
      </c>
      <c r="J2260" s="58">
        <v>64</v>
      </c>
      <c r="K2260" s="58">
        <v>67</v>
      </c>
      <c r="L2260" s="58">
        <v>796</v>
      </c>
      <c r="M2260" s="49" t="s">
        <v>5679</v>
      </c>
      <c r="N2260" s="55"/>
      <c r="O2260" s="56"/>
      <c r="P2260" s="159"/>
      <c r="Q2260" s="124">
        <v>0</v>
      </c>
      <c r="R2260" s="124"/>
      <c r="S2260" s="49" t="s">
        <v>3699</v>
      </c>
      <c r="T2260" s="49" t="s">
        <v>10469</v>
      </c>
      <c r="U2260" s="130"/>
      <c r="V2260" s="57">
        <v>20000</v>
      </c>
      <c r="W2260" s="84"/>
      <c r="X2260" s="10"/>
      <c r="Y2260" s="10"/>
      <c r="Z2260" s="10"/>
    </row>
    <row r="2261" spans="1:26">
      <c r="A2261" s="10">
        <v>2270</v>
      </c>
      <c r="B2261" s="49" t="s">
        <v>10512</v>
      </c>
      <c r="C2261" s="50" t="s">
        <v>8954</v>
      </c>
      <c r="D2261" s="51" t="s">
        <v>2845</v>
      </c>
      <c r="E2261" s="10" t="s">
        <v>3435</v>
      </c>
      <c r="F2261" s="69"/>
      <c r="G2261" s="49" t="s">
        <v>10511</v>
      </c>
      <c r="H2261" s="10" t="str">
        <f t="shared" si="36"/>
        <v>(2270, 'NGUYỄN VĂN QUANG', '1998-08-29', 'Nam', 'Nam Định', '', 'MG841MR', 64, 67, 796, 'KAGOSHIMA', '', '', '', '2019-04-22', '2019-12-22', '', '0', '', '20000', '', '', '', '', 'Admin', '2020-06-22 00:46:18'),</v>
      </c>
      <c r="I2261" s="10" t="str">
        <f t="shared" si="36"/>
        <v>(NGUYỄN VĂN QUANG, '1998-08-29', 'Nam', 'Nam Định', '', 'MG841MR', '(2270, 'NGUYỄN VĂN QUANG', '1998-08-29', 'Nam', 'Nam Định', '', 'MG841MR', 64, 67, 796, 'KAGOSHIMA', '', '', '', '2019-04-22', '2019-12-22', '', '0', '', '20000', '', '', '', '', 'Admin', '2020-06-22 00:46:18'),', 67, 796, KAGOSHIMA, '', '', '', '2019-04-22', '2019-12-22', '', '0', '', '20000', '', '', '', '', '', 'Admin', '2020-06-22 00:46:18'),</v>
      </c>
      <c r="J2261" s="58">
        <v>64</v>
      </c>
      <c r="K2261" s="58">
        <v>67</v>
      </c>
      <c r="L2261" s="58">
        <v>796</v>
      </c>
      <c r="M2261" s="49" t="s">
        <v>5679</v>
      </c>
      <c r="N2261" s="55"/>
      <c r="O2261" s="56"/>
      <c r="P2261" s="159"/>
      <c r="Q2261" s="124">
        <v>0</v>
      </c>
      <c r="R2261" s="124"/>
      <c r="S2261" s="49" t="s">
        <v>3699</v>
      </c>
      <c r="T2261" s="49" t="s">
        <v>10469</v>
      </c>
      <c r="U2261" s="130"/>
      <c r="V2261" s="57">
        <v>20000</v>
      </c>
      <c r="W2261" s="84"/>
      <c r="X2261" s="10"/>
      <c r="Y2261" s="10"/>
      <c r="Z2261" s="10"/>
    </row>
    <row r="2262" spans="1:26">
      <c r="A2262" s="10">
        <v>2271</v>
      </c>
      <c r="B2262" s="59" t="s">
        <v>10513</v>
      </c>
      <c r="C2262" s="50" t="s">
        <v>5880</v>
      </c>
      <c r="D2262" s="51" t="s">
        <v>2818</v>
      </c>
      <c r="E2262" s="59" t="s">
        <v>5572</v>
      </c>
      <c r="F2262" s="69"/>
      <c r="G2262" s="49" t="s">
        <v>10514</v>
      </c>
      <c r="H2262" s="10" t="str">
        <f t="shared" si="36"/>
        <v>(2271, 'NGUYỄN THỊ TRANG', '1989-09-09', 'Nữ', 'HÀ NỘI', '', 'MG71MRKG', 140, 67, 803, '', '', '', '', '', '', '', '0', '', '', '', '', '', '', 'Admin', '2020-06-22 00:46:18'),</v>
      </c>
      <c r="I2262" s="10" t="str">
        <f t="shared" si="36"/>
        <v>(NGUYỄN THỊ TRANG, '1989-09-09', 'Nữ', 'HÀ NỘI', '', 'MG71MRKG', '(2271, 'NGUYỄN THỊ TRANG', '1989-09-09', 'Nữ', 'HÀ NỘI', '', 'MG71MRKG', 140, 67, 803, '', '', '', '', '', '', '', '0', '', '', '', '', '', '', 'Admin', '2020-06-22 00:46:18'),', 67, 803, , '', '', '', '', '', '', '0', '', '', '', '', '', '', '', 'Admin', '2020-06-22 00:46:18'),</v>
      </c>
      <c r="J2262" s="58">
        <v>140</v>
      </c>
      <c r="K2262" s="58">
        <v>67</v>
      </c>
      <c r="L2262" s="58">
        <v>803</v>
      </c>
      <c r="M2262" s="54"/>
      <c r="N2262" s="55"/>
      <c r="O2262" s="56"/>
      <c r="P2262" s="159"/>
      <c r="Q2262" s="124">
        <v>0</v>
      </c>
      <c r="R2262" s="124"/>
      <c r="S2262" s="49"/>
      <c r="T2262" s="49"/>
      <c r="U2262" s="130"/>
      <c r="V2262" s="55"/>
      <c r="W2262" s="55"/>
      <c r="X2262" s="10"/>
      <c r="Y2262" s="10"/>
      <c r="Z2262" s="10"/>
    </row>
    <row r="2263" spans="1:26">
      <c r="A2263" s="10">
        <v>2272</v>
      </c>
      <c r="B2263" s="10" t="s">
        <v>10515</v>
      </c>
      <c r="C2263" s="50" t="s">
        <v>10516</v>
      </c>
      <c r="D2263" s="51" t="s">
        <v>2818</v>
      </c>
      <c r="E2263" s="10" t="s">
        <v>3384</v>
      </c>
      <c r="F2263" s="69"/>
      <c r="G2263" s="49" t="s">
        <v>10498</v>
      </c>
      <c r="H2263" s="10" t="str">
        <f t="shared" si="36"/>
        <v>(2272, 'Nguyễn Bích Vui', '1982-09-25', 'Nữ', 'Hưng Yên', '', 'MG42MRKG', 140, 67, 801, '', '', '', '', '', '', '', '0', '', '', '', '', '', '', 'Admin', '2020-06-22 00:46:18'),</v>
      </c>
      <c r="I2263" s="10" t="str">
        <f t="shared" si="36"/>
        <v>(Nguyễn Bích Vui, '1982-09-25', 'Nữ', 'Hưng Yên', '', 'MG42MRKG', '(2272, 'Nguyễn Bích Vui', '1982-09-25', 'Nữ', 'Hưng Yên', '', 'MG42MRKG', 140, 67, 801, '', '', '', '', '', '', '', '0', '', '', '', '', '', '', 'Admin', '2020-06-22 00:46:18'),', 67, 801, , '', '', '', '', '', '', '0', '', '', '', '', '', '', '', 'Admin', '2020-06-22 00:46:18'),</v>
      </c>
      <c r="J2263" s="58">
        <v>140</v>
      </c>
      <c r="K2263" s="58">
        <v>67</v>
      </c>
      <c r="L2263" s="58">
        <v>801</v>
      </c>
      <c r="M2263" s="49"/>
      <c r="N2263" s="55"/>
      <c r="O2263" s="56"/>
      <c r="P2263" s="159"/>
      <c r="Q2263" s="124">
        <v>0</v>
      </c>
      <c r="R2263" s="124"/>
      <c r="S2263" s="49"/>
      <c r="T2263" s="49"/>
      <c r="U2263" s="130"/>
      <c r="V2263" s="55"/>
      <c r="W2263" s="55"/>
      <c r="X2263" s="10"/>
      <c r="Y2263" s="10"/>
      <c r="Z2263" s="10"/>
    </row>
    <row r="2264" spans="1:26">
      <c r="A2264" s="10">
        <v>2273</v>
      </c>
      <c r="B2264" s="59" t="s">
        <v>10517</v>
      </c>
      <c r="C2264" s="50" t="s">
        <v>9203</v>
      </c>
      <c r="D2264" s="51" t="s">
        <v>2818</v>
      </c>
      <c r="E2264" s="59" t="s">
        <v>10518</v>
      </c>
      <c r="F2264" s="69"/>
      <c r="G2264" s="49" t="s">
        <v>10514</v>
      </c>
      <c r="H2264" s="10" t="str">
        <f t="shared" si="36"/>
        <v>(2273, 'LA THỊ HÀ', '1994-10-28', 'Nữ', 'QUẢNG NINH', '', 'MG71MRKG', 140, 67, 803, '', '', '', '', '', '', '', '0', '', '', '', '', '', '', 'Admin', '2020-06-22 00:46:18'),</v>
      </c>
      <c r="I2264" s="10" t="str">
        <f t="shared" si="36"/>
        <v>(LA THỊ HÀ, '1994-10-28', 'Nữ', 'QUẢNG NINH', '', 'MG71MRKG', '(2273, 'LA THỊ HÀ', '1994-10-28', 'Nữ', 'QUẢNG NINH', '', 'MG71MRKG', 140, 67, 803, '', '', '', '', '', '', '', '0', '', '', '', '', '', '', 'Admin', '2020-06-22 00:46:18'),', 67, 803, , '', '', '', '', '', '', '0', '', '', '', '', '', '', '', 'Admin', '2020-06-22 00:46:18'),</v>
      </c>
      <c r="J2264" s="58">
        <v>140</v>
      </c>
      <c r="K2264" s="58">
        <v>67</v>
      </c>
      <c r="L2264" s="58">
        <v>803</v>
      </c>
      <c r="M2264" s="54"/>
      <c r="N2264" s="55"/>
      <c r="O2264" s="56"/>
      <c r="P2264" s="159"/>
      <c r="Q2264" s="124">
        <v>0</v>
      </c>
      <c r="R2264" s="124"/>
      <c r="S2264" s="49"/>
      <c r="T2264" s="49"/>
      <c r="U2264" s="130"/>
      <c r="V2264" s="55"/>
      <c r="W2264" s="55"/>
      <c r="X2264" s="10"/>
      <c r="Y2264" s="10"/>
      <c r="Z2264" s="10"/>
    </row>
    <row r="2265" spans="1:26">
      <c r="A2265" s="10">
        <v>2274</v>
      </c>
      <c r="B2265" s="71" t="s">
        <v>10519</v>
      </c>
      <c r="C2265" s="50" t="s">
        <v>10520</v>
      </c>
      <c r="D2265" s="51" t="s">
        <v>2845</v>
      </c>
      <c r="E2265" s="71" t="s">
        <v>2855</v>
      </c>
      <c r="F2265" s="76" t="s">
        <v>10521</v>
      </c>
      <c r="G2265" s="60" t="s">
        <v>10522</v>
      </c>
      <c r="H2265" s="10" t="str">
        <f t="shared" si="36"/>
        <v>(2274, 'Nguyễn Duy', '2001-05-19', 'Nam', 'Trà Vinh', '0837 543 277
0947 543 277', 'MR19175', 62, 50, 659, 'SAITAMA', '103000000', '2019-09-23', '', '2019-09-17', '2020-02-26', '50000000', '53000000', '58902', '20000', '7000', '4', '2020-06-26', '', 'Admin', '2020-06-22 00:46:18'),</v>
      </c>
      <c r="I2265" s="10" t="str">
        <f t="shared" si="36"/>
        <v>(Nguyễn Duy, '2001-05-19', 'Nam', 'Trà Vinh', '0837 543 277
0947 543 277', 'MR19175', '(2274, 'Nguyễn Duy', '2001-05-19', 'Nam', 'Trà Vinh', '0837 543 277
0947 543 277', 'MR19175', 62, 50, 659, 'SAITAMA', '103000000', '2019-09-23', '', '2019-09-17', '2020-02-26', '50000000', '53000000', '58902', '20000', '7000', '4', '2020-06-26', '', 'Admin', '2020-06-22 00:46:18'),', 50, 659, SAITAMA, '103000000', '2019-09-23', '50000000', '2019-09-17', '2020-02-26', '58902', '53000000', '', '20000', '7000', '4', '2020-06-26', '', '', 'Admin', '2020-06-22 00:46:18'),</v>
      </c>
      <c r="J2265" s="58">
        <v>62</v>
      </c>
      <c r="K2265" s="58">
        <v>50</v>
      </c>
      <c r="L2265" s="58">
        <v>659</v>
      </c>
      <c r="M2265" s="83" t="s">
        <v>3014</v>
      </c>
      <c r="N2265" s="85">
        <v>103000000</v>
      </c>
      <c r="O2265" s="56" t="s">
        <v>8958</v>
      </c>
      <c r="P2265" s="159">
        <v>50000000</v>
      </c>
      <c r="Q2265" s="124">
        <v>53000000</v>
      </c>
      <c r="R2265" s="124"/>
      <c r="S2265" s="49" t="s">
        <v>8283</v>
      </c>
      <c r="T2265" s="49" t="s">
        <v>9310</v>
      </c>
      <c r="U2265" s="129">
        <v>58902</v>
      </c>
      <c r="V2265" s="57">
        <v>20000</v>
      </c>
      <c r="W2265" s="84">
        <v>7000</v>
      </c>
      <c r="X2265" s="10">
        <v>4</v>
      </c>
      <c r="Y2265" s="10" t="s">
        <v>9809</v>
      </c>
      <c r="Z2265" s="10"/>
    </row>
    <row r="2266" spans="1:26">
      <c r="A2266" s="10">
        <v>2275</v>
      </c>
      <c r="B2266" s="71" t="s">
        <v>10523</v>
      </c>
      <c r="C2266" s="50" t="s">
        <v>9403</v>
      </c>
      <c r="D2266" s="51" t="s">
        <v>2845</v>
      </c>
      <c r="E2266" s="71" t="s">
        <v>3104</v>
      </c>
      <c r="F2266" s="76" t="s">
        <v>10524</v>
      </c>
      <c r="G2266" s="60" t="s">
        <v>10522</v>
      </c>
      <c r="H2266" s="10" t="str">
        <f t="shared" si="36"/>
        <v>(2275, 'Võ Minh Thiện', '1999-02-03', 'Nam', 'An Giang', '0523 776 578
0946 660 952', 'MR19175', 62, 50, 659, 'SAITAMA', '103000000', '2019-09-20', '', '2019-09-17', '2020-02-26', '37000000', '66000000', '58902', '20000', '7000', '4', '2020-06-26', '', 'Admin', '2020-06-22 00:46:18'),</v>
      </c>
      <c r="I2266" s="10" t="str">
        <f t="shared" si="36"/>
        <v>(Võ Minh Thiện, '1999-02-03', 'Nam', 'An Giang', '0523 776 578
0946 660 952', 'MR19175', '(2275, 'Võ Minh Thiện', '1999-02-03', 'Nam', 'An Giang', '0523 776 578
0946 660 952', 'MR19175', 62, 50, 659, 'SAITAMA', '103000000', '2019-09-20', '', '2019-09-17', '2020-02-26', '37000000', '66000000', '58902', '20000', '7000', '4', '2020-06-26', '', 'Admin', '2020-06-22 00:46:18'),', 50, 659, SAITAMA, '103000000', '2019-09-20', '37000000', '2019-09-17', '2020-02-26', '58902', '66000000', '', '20000', '7000', '4', '2020-06-26', '', '', 'Admin', '2020-06-22 00:46:18'),</v>
      </c>
      <c r="J2266" s="58">
        <v>62</v>
      </c>
      <c r="K2266" s="58">
        <v>50</v>
      </c>
      <c r="L2266" s="58">
        <v>659</v>
      </c>
      <c r="M2266" s="83" t="s">
        <v>3014</v>
      </c>
      <c r="N2266" s="85">
        <v>103000000</v>
      </c>
      <c r="O2266" s="56" t="s">
        <v>5614</v>
      </c>
      <c r="P2266" s="159">
        <v>37000000</v>
      </c>
      <c r="Q2266" s="124">
        <v>66000000</v>
      </c>
      <c r="R2266" s="124"/>
      <c r="S2266" s="49" t="s">
        <v>8283</v>
      </c>
      <c r="T2266" s="49" t="s">
        <v>9310</v>
      </c>
      <c r="U2266" s="129">
        <v>58902</v>
      </c>
      <c r="V2266" s="57">
        <v>20000</v>
      </c>
      <c r="W2266" s="84">
        <v>7000</v>
      </c>
      <c r="X2266" s="10">
        <v>4</v>
      </c>
      <c r="Y2266" s="10" t="s">
        <v>9809</v>
      </c>
      <c r="Z2266" s="10"/>
    </row>
    <row r="2267" spans="1:26">
      <c r="A2267" s="10">
        <v>2276</v>
      </c>
      <c r="B2267" s="10" t="s">
        <v>10187</v>
      </c>
      <c r="C2267" s="50" t="s">
        <v>10188</v>
      </c>
      <c r="D2267" s="51" t="s">
        <v>2818</v>
      </c>
      <c r="E2267" s="10" t="s">
        <v>2846</v>
      </c>
      <c r="F2267" s="69"/>
      <c r="G2267" s="49"/>
      <c r="H2267" s="10" t="str">
        <f t="shared" si="36"/>
        <v>(2276, 'Nguyễn Thị Ngọc Ngân', '1994-11-19', 'Nữ', 'Bến Tre', '', '', 140, 49, 769, '', '', '', '', '2019-02-28', '2019-20-11', '', '0', '', '', '', '', '', '', 'Admin', '2020-06-22 00:46:18'),</v>
      </c>
      <c r="I2267" s="10" t="str">
        <f t="shared" si="36"/>
        <v>(Nguyễn Thị Ngọc Ngân, '1994-11-19', 'Nữ', 'Bến Tre', '', '', '(2276, 'Nguyễn Thị Ngọc Ngân', '1994-11-19', 'Nữ', 'Bến Tre', '', '', 140, 49, 769, '', '', '', '', '2019-02-28', '2019-20-11', '', '0', '', '', '', '', '', '', 'Admin', '2020-06-22 00:46:18'),', 49, 769, , '', '', '', '2019-02-28', '2019-20-11', '', '0', '', '', '', '', '', '', '', 'Admin', '2020-06-22 00:46:18'),</v>
      </c>
      <c r="J2267" s="58">
        <v>140</v>
      </c>
      <c r="K2267" s="58">
        <v>49</v>
      </c>
      <c r="L2267" s="58">
        <v>769</v>
      </c>
      <c r="M2267" s="49"/>
      <c r="N2267" s="55"/>
      <c r="O2267" s="56"/>
      <c r="P2267" s="159"/>
      <c r="Q2267" s="124">
        <v>0</v>
      </c>
      <c r="R2267" s="124"/>
      <c r="S2267" s="49" t="s">
        <v>3247</v>
      </c>
      <c r="T2267" s="49" t="s">
        <v>10190</v>
      </c>
      <c r="U2267" s="130"/>
      <c r="V2267" s="55"/>
      <c r="W2267" s="55"/>
      <c r="X2267" s="10"/>
      <c r="Y2267" s="10"/>
      <c r="Z2267" s="10"/>
    </row>
    <row r="2268" spans="1:26">
      <c r="A2268" s="10">
        <v>2277</v>
      </c>
      <c r="B2268" s="10" t="s">
        <v>10191</v>
      </c>
      <c r="C2268" s="50" t="s">
        <v>10192</v>
      </c>
      <c r="D2268" s="51" t="s">
        <v>2818</v>
      </c>
      <c r="E2268" s="10" t="s">
        <v>2846</v>
      </c>
      <c r="F2268" s="69"/>
      <c r="G2268" s="49"/>
      <c r="H2268" s="10" t="str">
        <f t="shared" si="36"/>
        <v>(2277, 'Nguyễn Thị Thục Quyên', '2000-08-01', 'Nữ', 'Bến Tre', '', '', 140, 49, 769, '', '', '', '', '2019-02-28', '2019-20-11', '', '0', '', '', '', '', '', '', 'Admin', '2020-06-22 00:46:18'),</v>
      </c>
      <c r="I2268" s="10" t="str">
        <f t="shared" si="36"/>
        <v>(Nguyễn Thị Thục Quyên, '2000-08-01', 'Nữ', 'Bến Tre', '', '', '(2277, 'Nguyễn Thị Thục Quyên', '2000-08-01', 'Nữ', 'Bến Tre', '', '', 140, 49, 769, '', '', '', '', '2019-02-28', '2019-20-11', '', '0', '', '', '', '', '', '', 'Admin', '2020-06-22 00:46:18'),', 49, 769, , '', '', '', '2019-02-28', '2019-20-11', '', '0', '', '', '', '', '', '', '', 'Admin', '2020-06-22 00:46:18'),</v>
      </c>
      <c r="J2268" s="58">
        <v>140</v>
      </c>
      <c r="K2268" s="58">
        <v>49</v>
      </c>
      <c r="L2268" s="58">
        <v>769</v>
      </c>
      <c r="M2268" s="49"/>
      <c r="N2268" s="55"/>
      <c r="O2268" s="56"/>
      <c r="P2268" s="159"/>
      <c r="Q2268" s="124">
        <v>0</v>
      </c>
      <c r="R2268" s="124"/>
      <c r="S2268" s="49" t="s">
        <v>3247</v>
      </c>
      <c r="T2268" s="49" t="s">
        <v>10190</v>
      </c>
      <c r="U2268" s="130"/>
      <c r="V2268" s="55"/>
      <c r="W2268" s="55"/>
      <c r="X2268" s="10"/>
      <c r="Y2268" s="10"/>
      <c r="Z2268" s="10"/>
    </row>
    <row r="2269" spans="1:26">
      <c r="A2269" s="10">
        <v>2278</v>
      </c>
      <c r="B2269" s="10" t="s">
        <v>5573</v>
      </c>
      <c r="C2269" s="50" t="s">
        <v>10193</v>
      </c>
      <c r="D2269" s="51" t="s">
        <v>2818</v>
      </c>
      <c r="E2269" s="10" t="s">
        <v>10194</v>
      </c>
      <c r="F2269" s="69"/>
      <c r="G2269" s="49"/>
      <c r="H2269" s="10" t="str">
        <f t="shared" si="36"/>
        <v>(2278, 'Nguyễn Hoài Linh', '1997-11-13', 'Nữ', 'Huế', '', '', 140, 49, 658, '', '', '', '', '2019-02-28', '2019-20-11', '', '0', '', '', '', '', '', '', 'Admin', '2020-06-22 00:46:18'),</v>
      </c>
      <c r="I2269" s="10" t="str">
        <f t="shared" si="36"/>
        <v>(Nguyễn Hoài Linh, '1997-11-13', 'Nữ', 'Huế', '', '', '(2278, 'Nguyễn Hoài Linh', '1997-11-13', 'Nữ', 'Huế', '', '', 140, 49, 658, '', '', '', '', '2019-02-28', '2019-20-11', '', '0', '', '', '', '', '', '', 'Admin', '2020-06-22 00:46:18'),', 49, 658, , '', '', '', '2019-02-28', '2019-20-11', '', '0', '', '', '', '', '', '', '', 'Admin', '2020-06-22 00:46:18'),</v>
      </c>
      <c r="J2269" s="58">
        <v>140</v>
      </c>
      <c r="K2269" s="58">
        <v>49</v>
      </c>
      <c r="L2269" s="58">
        <v>658</v>
      </c>
      <c r="M2269" s="49"/>
      <c r="N2269" s="55"/>
      <c r="O2269" s="56"/>
      <c r="P2269" s="159"/>
      <c r="Q2269" s="124">
        <v>0</v>
      </c>
      <c r="R2269" s="124"/>
      <c r="S2269" s="49" t="s">
        <v>3247</v>
      </c>
      <c r="T2269" s="49" t="s">
        <v>10190</v>
      </c>
      <c r="U2269" s="130"/>
      <c r="V2269" s="55"/>
      <c r="W2269" s="55"/>
      <c r="X2269" s="10"/>
      <c r="Y2269" s="10"/>
      <c r="Z2269" s="10"/>
    </row>
    <row r="2270" spans="1:26">
      <c r="A2270" s="10">
        <v>2279</v>
      </c>
      <c r="B2270" s="10" t="s">
        <v>10241</v>
      </c>
      <c r="C2270" s="50" t="s">
        <v>10242</v>
      </c>
      <c r="D2270" s="51" t="s">
        <v>2818</v>
      </c>
      <c r="E2270" s="10" t="s">
        <v>2928</v>
      </c>
      <c r="F2270" s="69"/>
      <c r="G2270" s="49"/>
      <c r="H2270" s="10" t="str">
        <f t="shared" si="36"/>
        <v>(2279, 'Nguyễn Thị Bích Ngân', '1991-11-05', 'Nữ', 'Bình Định', '', '', 140, 49, 658, '', '', '', '', '2019-03-01', '2020-03-02', '', '0', '50476', '150000', '10000', '3', '2020-06-02', '', 'Admin', '2020-06-22 00:46:18'),</v>
      </c>
      <c r="I2270" s="10" t="str">
        <f t="shared" si="36"/>
        <v>(Nguyễn Thị Bích Ngân, '1991-11-05', 'Nữ', 'Bình Định', '', '', '(2279, 'Nguyễn Thị Bích Ngân', '1991-11-05', 'Nữ', 'Bình Định', '', '', 140, 49, 658, '', '', '', '', '2019-03-01', '2020-03-02', '', '0', '50476', '150000', '10000', '3', '2020-06-02', '', 'Admin', '2020-06-22 00:46:18'),', 49, 658, , '', '', '', '2019-03-01', '2020-03-02', '50476', '0', '', '150000', '10000', '3', '2020-06-02', '', '', 'Admin', '2020-06-22 00:46:18'),</v>
      </c>
      <c r="J2270" s="58">
        <v>140</v>
      </c>
      <c r="K2270" s="58">
        <v>49</v>
      </c>
      <c r="L2270" s="58">
        <v>658</v>
      </c>
      <c r="M2270" s="49"/>
      <c r="N2270" s="55"/>
      <c r="O2270" s="56"/>
      <c r="P2270" s="159"/>
      <c r="Q2270" s="124">
        <v>0</v>
      </c>
      <c r="R2270" s="124"/>
      <c r="S2270" s="49" t="s">
        <v>6908</v>
      </c>
      <c r="T2270" s="49" t="s">
        <v>7007</v>
      </c>
      <c r="U2270" s="129">
        <v>50476</v>
      </c>
      <c r="V2270" s="57">
        <v>150000</v>
      </c>
      <c r="W2270" s="84">
        <v>10000</v>
      </c>
      <c r="X2270" s="10">
        <v>3</v>
      </c>
      <c r="Y2270" s="10" t="s">
        <v>9736</v>
      </c>
      <c r="Z2270" s="10"/>
    </row>
    <row r="2271" spans="1:26">
      <c r="A2271" s="10">
        <v>2280</v>
      </c>
      <c r="B2271" s="10" t="s">
        <v>10195</v>
      </c>
      <c r="C2271" s="50" t="s">
        <v>10196</v>
      </c>
      <c r="D2271" s="51" t="s">
        <v>2818</v>
      </c>
      <c r="E2271" s="10" t="s">
        <v>2846</v>
      </c>
      <c r="F2271" s="69"/>
      <c r="G2271" s="49"/>
      <c r="H2271" s="10" t="str">
        <f t="shared" si="36"/>
        <v>(2280, 'Nguyễn Thị Kim Khoa', '2000-08-23', 'Nữ', 'Bến Tre', '', '', 140, 49, 770, '', '', '', '', '2019-05-12', '2019-20-12', '', '0', '', '', '', '', '', '', 'Admin', '2020-06-22 00:46:18'),</v>
      </c>
      <c r="I2271" s="10" t="str">
        <f t="shared" si="36"/>
        <v>(Nguyễn Thị Kim Khoa, '2000-08-23', 'Nữ', 'Bến Tre', '', '', '(2280, 'Nguyễn Thị Kim Khoa', '2000-08-23', 'Nữ', 'Bến Tre', '', '', 140, 49, 770, '', '', '', '', '2019-05-12', '2019-20-12', '', '0', '', '', '', '', '', '', 'Admin', '2020-06-22 00:46:18'),', 49, 770, , '', '', '', '2019-05-12', '2019-20-12', '', '0', '', '', '', '', '', '', '', 'Admin', '2020-06-22 00:46:18'),</v>
      </c>
      <c r="J2271" s="58">
        <v>140</v>
      </c>
      <c r="K2271" s="58">
        <v>49</v>
      </c>
      <c r="L2271" s="58">
        <v>770</v>
      </c>
      <c r="M2271" s="49"/>
      <c r="N2271" s="55"/>
      <c r="O2271" s="56"/>
      <c r="P2271" s="159"/>
      <c r="Q2271" s="124">
        <v>0</v>
      </c>
      <c r="R2271" s="124"/>
      <c r="S2271" s="49" t="s">
        <v>10198</v>
      </c>
      <c r="T2271" s="49" t="s">
        <v>10199</v>
      </c>
      <c r="U2271" s="130"/>
      <c r="V2271" s="55"/>
      <c r="W2271" s="55"/>
      <c r="X2271" s="10"/>
      <c r="Y2271" s="10"/>
      <c r="Z2271" s="10"/>
    </row>
    <row r="2272" spans="1:26">
      <c r="A2272" s="10">
        <v>2281</v>
      </c>
      <c r="B2272" s="10" t="s">
        <v>10200</v>
      </c>
      <c r="C2272" s="50" t="s">
        <v>4404</v>
      </c>
      <c r="D2272" s="51" t="s">
        <v>2818</v>
      </c>
      <c r="E2272" s="10" t="s">
        <v>5394</v>
      </c>
      <c r="F2272" s="69"/>
      <c r="G2272" s="49"/>
      <c r="H2272" s="10" t="str">
        <f t="shared" si="36"/>
        <v>(2281, 'Nguyễn Thị Thùy Hương', '1996-11-25', 'Nữ', 'Quảng Trị', '', '', 140, 49, 770, '', '', '', '', '2019-05-12', '2020-20-02', '', '0', '', '', '', '', '', '', 'Admin', '2020-06-22 00:46:18'),</v>
      </c>
      <c r="I2272" s="10" t="str">
        <f t="shared" si="36"/>
        <v>(Nguyễn Thị Thùy Hương, '1996-11-25', 'Nữ', 'Quảng Trị', '', '', '(2281, 'Nguyễn Thị Thùy Hương', '1996-11-25', 'Nữ', 'Quảng Trị', '', '', 140, 49, 770, '', '', '', '', '2019-05-12', '2020-20-02', '', '0', '', '', '', '', '', '', 'Admin', '2020-06-22 00:46:18'),', 49, 770, , '', '', '', '2019-05-12', '2020-20-02', '', '0', '', '', '', '', '', '', '', 'Admin', '2020-06-22 00:46:18'),</v>
      </c>
      <c r="J2272" s="58">
        <v>140</v>
      </c>
      <c r="K2272" s="58">
        <v>49</v>
      </c>
      <c r="L2272" s="58">
        <v>770</v>
      </c>
      <c r="M2272" s="49"/>
      <c r="N2272" s="55"/>
      <c r="O2272" s="56"/>
      <c r="P2272" s="159"/>
      <c r="Q2272" s="124">
        <v>0</v>
      </c>
      <c r="R2272" s="124"/>
      <c r="S2272" s="49" t="s">
        <v>10198</v>
      </c>
      <c r="T2272" s="49" t="s">
        <v>10151</v>
      </c>
      <c r="U2272" s="130"/>
      <c r="V2272" s="55"/>
      <c r="W2272" s="55"/>
      <c r="X2272" s="10"/>
      <c r="Y2272" s="10"/>
      <c r="Z2272" s="10"/>
    </row>
    <row r="2273" spans="1:26">
      <c r="A2273" s="10">
        <v>2282</v>
      </c>
      <c r="B2273" s="10" t="s">
        <v>10201</v>
      </c>
      <c r="C2273" s="50" t="s">
        <v>4333</v>
      </c>
      <c r="D2273" s="51" t="s">
        <v>2818</v>
      </c>
      <c r="E2273" s="10" t="s">
        <v>2846</v>
      </c>
      <c r="F2273" s="69"/>
      <c r="G2273" s="49"/>
      <c r="H2273" s="10" t="str">
        <f t="shared" si="36"/>
        <v>(2282, 'Bùi Thị Ánh Thư', '1993-04-17', 'Nữ', 'Bến Tre', '', '', 140, 49, 770, '', '', '', '', '2019-05-12', '2020-20-02', '', '0', '', '', '', '', '', '', 'Admin', '2020-06-22 00:46:18'),</v>
      </c>
      <c r="I2273" s="10" t="str">
        <f t="shared" si="36"/>
        <v>(Bùi Thị Ánh Thư, '1993-04-17', 'Nữ', 'Bến Tre', '', '', '(2282, 'Bùi Thị Ánh Thư', '1993-04-17', 'Nữ', 'Bến Tre', '', '', 140, 49, 770, '', '', '', '', '2019-05-12', '2020-20-02', '', '0', '', '', '', '', '', '', 'Admin', '2020-06-22 00:46:18'),', 49, 770, , '', '', '', '2019-05-12', '2020-20-02', '', '0', '', '', '', '', '', '', '', 'Admin', '2020-06-22 00:46:18'),</v>
      </c>
      <c r="J2273" s="58">
        <v>140</v>
      </c>
      <c r="K2273" s="58">
        <v>49</v>
      </c>
      <c r="L2273" s="58">
        <v>770</v>
      </c>
      <c r="M2273" s="49"/>
      <c r="N2273" s="55"/>
      <c r="O2273" s="56"/>
      <c r="P2273" s="159"/>
      <c r="Q2273" s="124">
        <v>0</v>
      </c>
      <c r="R2273" s="124"/>
      <c r="S2273" s="49" t="s">
        <v>10198</v>
      </c>
      <c r="T2273" s="49" t="s">
        <v>10151</v>
      </c>
      <c r="U2273" s="130"/>
      <c r="V2273" s="55"/>
      <c r="W2273" s="55"/>
      <c r="X2273" s="10"/>
      <c r="Y2273" s="10"/>
      <c r="Z2273" s="10"/>
    </row>
    <row r="2274" spans="1:26">
      <c r="A2274" s="10">
        <v>2283</v>
      </c>
      <c r="B2274" s="10" t="s">
        <v>10202</v>
      </c>
      <c r="C2274" s="50" t="s">
        <v>4404</v>
      </c>
      <c r="D2274" s="51" t="s">
        <v>2818</v>
      </c>
      <c r="E2274" s="10" t="s">
        <v>2881</v>
      </c>
      <c r="F2274" s="69"/>
      <c r="G2274" s="49"/>
      <c r="H2274" s="10" t="str">
        <f t="shared" si="36"/>
        <v>(2283, 'Lương Thị Lưu', '1996-11-25', 'Nữ', 'Đồng Nai', '', '', 140, 49, 770, '', '', '', '', '2019-05-12', '2020-20-02', '', '0', '', '', '', '', '', '', 'Admin', '2020-06-22 00:46:18'),</v>
      </c>
      <c r="I2274" s="10" t="str">
        <f t="shared" si="36"/>
        <v>(Lương Thị Lưu, '1996-11-25', 'Nữ', 'Đồng Nai', '', '', '(2283, 'Lương Thị Lưu', '1996-11-25', 'Nữ', 'Đồng Nai', '', '', 140, 49, 770, '', '', '', '', '2019-05-12', '2020-20-02', '', '0', '', '', '', '', '', '', 'Admin', '2020-06-22 00:46:18'),', 49, 770, , '', '', '', '2019-05-12', '2020-20-02', '', '0', '', '', '', '', '', '', '', 'Admin', '2020-06-22 00:46:18'),</v>
      </c>
      <c r="J2274" s="58">
        <v>140</v>
      </c>
      <c r="K2274" s="58">
        <v>49</v>
      </c>
      <c r="L2274" s="58">
        <v>770</v>
      </c>
      <c r="M2274" s="49"/>
      <c r="N2274" s="55"/>
      <c r="O2274" s="56"/>
      <c r="P2274" s="159"/>
      <c r="Q2274" s="124">
        <v>0</v>
      </c>
      <c r="R2274" s="124"/>
      <c r="S2274" s="49" t="s">
        <v>10198</v>
      </c>
      <c r="T2274" s="49" t="s">
        <v>10151</v>
      </c>
      <c r="U2274" s="130"/>
      <c r="V2274" s="55"/>
      <c r="W2274" s="55"/>
      <c r="X2274" s="10"/>
      <c r="Y2274" s="10"/>
      <c r="Z2274" s="10"/>
    </row>
    <row r="2275" spans="1:26">
      <c r="A2275" s="10">
        <v>2284</v>
      </c>
      <c r="B2275" s="10" t="s">
        <v>10203</v>
      </c>
      <c r="C2275" s="50" t="s">
        <v>10204</v>
      </c>
      <c r="D2275" s="51" t="s">
        <v>2818</v>
      </c>
      <c r="E2275" s="10" t="s">
        <v>3435</v>
      </c>
      <c r="F2275" s="69"/>
      <c r="G2275" s="49"/>
      <c r="H2275" s="10" t="str">
        <f t="shared" si="36"/>
        <v>(2284, 'Bùi Thị Trang', '1985-02-06', 'Nữ', 'Nam Định', '', '', 140, 49, 771, '', '', '', '', '2019-08-06', '2020-20-02', '', '0', '', '', '', '', '', '', 'Admin', '2020-06-22 00:46:18'),</v>
      </c>
      <c r="I2275" s="10" t="str">
        <f t="shared" si="36"/>
        <v>(Bùi Thị Trang, '1985-02-06', 'Nữ', 'Nam Định', '', '', '(2284, 'Bùi Thị Trang', '1985-02-06', 'Nữ', 'Nam Định', '', '', 140, 49, 771, '', '', '', '', '2019-08-06', '2020-20-02', '', '0', '', '', '', '', '', '', 'Admin', '2020-06-22 00:46:18'),', 49, 771, , '', '', '', '2019-08-06', '2020-20-02', '', '0', '', '', '', '', '', '', '', 'Admin', '2020-06-22 00:46:18'),</v>
      </c>
      <c r="J2275" s="58">
        <v>140</v>
      </c>
      <c r="K2275" s="58">
        <v>49</v>
      </c>
      <c r="L2275" s="58">
        <v>771</v>
      </c>
      <c r="M2275" s="49"/>
      <c r="N2275" s="55"/>
      <c r="O2275" s="56"/>
      <c r="P2275" s="159"/>
      <c r="Q2275" s="124">
        <v>0</v>
      </c>
      <c r="R2275" s="124"/>
      <c r="S2275" s="49" t="s">
        <v>6942</v>
      </c>
      <c r="T2275" s="49" t="s">
        <v>10151</v>
      </c>
      <c r="U2275" s="130"/>
      <c r="V2275" s="55"/>
      <c r="W2275" s="55"/>
      <c r="X2275" s="10"/>
      <c r="Y2275" s="10"/>
      <c r="Z2275" s="10"/>
    </row>
    <row r="2276" spans="1:26">
      <c r="A2276" s="10">
        <v>2285</v>
      </c>
      <c r="B2276" s="10" t="s">
        <v>10205</v>
      </c>
      <c r="C2276" s="50" t="s">
        <v>10206</v>
      </c>
      <c r="D2276" s="51" t="s">
        <v>2818</v>
      </c>
      <c r="E2276" s="10" t="s">
        <v>2928</v>
      </c>
      <c r="F2276" s="69"/>
      <c r="G2276" s="49"/>
      <c r="H2276" s="10" t="str">
        <f t="shared" si="36"/>
        <v>(2285, 'Đặng Thị Mai', '1994-09-09', 'Nữ', 'Bình Định', '', '', 140, 49, 771, '', '', '', '', '2019-08-06', '2020-20-02', '', '0', '', '', '', '', '', '', 'Admin', '2020-06-22 00:46:18'),</v>
      </c>
      <c r="I2276" s="10" t="str">
        <f t="shared" si="36"/>
        <v>(Đặng Thị Mai, '1994-09-09', 'Nữ', 'Bình Định', '', '', '(2285, 'Đặng Thị Mai', '1994-09-09', 'Nữ', 'Bình Định', '', '', 140, 49, 771, '', '', '', '', '2019-08-06', '2020-20-02', '', '0', '', '', '', '', '', '', 'Admin', '2020-06-22 00:46:18'),', 49, 771, , '', '', '', '2019-08-06', '2020-20-02', '', '0', '', '', '', '', '', '', '', 'Admin', '2020-06-22 00:46:18'),</v>
      </c>
      <c r="J2276" s="58">
        <v>140</v>
      </c>
      <c r="K2276" s="58">
        <v>49</v>
      </c>
      <c r="L2276" s="58">
        <v>771</v>
      </c>
      <c r="M2276" s="49"/>
      <c r="N2276" s="55"/>
      <c r="O2276" s="56"/>
      <c r="P2276" s="159"/>
      <c r="Q2276" s="124">
        <v>0</v>
      </c>
      <c r="R2276" s="124"/>
      <c r="S2276" s="49" t="s">
        <v>6942</v>
      </c>
      <c r="T2276" s="49" t="s">
        <v>10151</v>
      </c>
      <c r="U2276" s="130"/>
      <c r="V2276" s="55"/>
      <c r="W2276" s="55"/>
      <c r="X2276" s="10"/>
      <c r="Y2276" s="10"/>
      <c r="Z2276" s="10"/>
    </row>
    <row r="2277" spans="1:26">
      <c r="A2277" s="10">
        <v>2286</v>
      </c>
      <c r="B2277" s="10" t="s">
        <v>10207</v>
      </c>
      <c r="C2277" s="50" t="s">
        <v>8901</v>
      </c>
      <c r="D2277" s="51" t="s">
        <v>2818</v>
      </c>
      <c r="E2277" s="10" t="s">
        <v>3653</v>
      </c>
      <c r="F2277" s="69"/>
      <c r="G2277" s="49"/>
      <c r="H2277" s="10" t="str">
        <f t="shared" si="36"/>
        <v>(2286, 'Quách Thị Kim Chi', '2000-11-11', 'Nữ', 'Đak Lak', '', '', 140, 49, 771, '', '', '', '', '2019-08-06', '2020-20-02', '', '0', '', '', '', '', '', '', 'Admin', '2020-06-22 00:46:18'),</v>
      </c>
      <c r="I2277" s="10" t="str">
        <f t="shared" si="36"/>
        <v>(Quách Thị Kim Chi, '2000-11-11', 'Nữ', 'Đak Lak', '', '', '(2286, 'Quách Thị Kim Chi', '2000-11-11', 'Nữ', 'Đak Lak', '', '', 140, 49, 771, '', '', '', '', '2019-08-06', '2020-20-02', '', '0', '', '', '', '', '', '', 'Admin', '2020-06-22 00:46:18'),', 49, 771, , '', '', '', '2019-08-06', '2020-20-02', '', '0', '', '', '', '', '', '', '', 'Admin', '2020-06-22 00:46:18'),</v>
      </c>
      <c r="J2277" s="58">
        <v>140</v>
      </c>
      <c r="K2277" s="58">
        <v>49</v>
      </c>
      <c r="L2277" s="58">
        <v>771</v>
      </c>
      <c r="M2277" s="49"/>
      <c r="N2277" s="55"/>
      <c r="O2277" s="56"/>
      <c r="P2277" s="159"/>
      <c r="Q2277" s="124">
        <v>0</v>
      </c>
      <c r="R2277" s="124"/>
      <c r="S2277" s="49" t="s">
        <v>6942</v>
      </c>
      <c r="T2277" s="49" t="s">
        <v>10151</v>
      </c>
      <c r="U2277" s="130"/>
      <c r="V2277" s="55"/>
      <c r="W2277" s="55"/>
      <c r="X2277" s="10"/>
      <c r="Y2277" s="10"/>
      <c r="Z2277" s="10"/>
    </row>
    <row r="2278" spans="1:26">
      <c r="A2278" s="10">
        <v>2287</v>
      </c>
      <c r="B2278" s="10" t="s">
        <v>10208</v>
      </c>
      <c r="C2278" s="50" t="s">
        <v>8785</v>
      </c>
      <c r="D2278" s="51" t="s">
        <v>2818</v>
      </c>
      <c r="E2278" s="10" t="s">
        <v>2846</v>
      </c>
      <c r="F2278" s="69"/>
      <c r="G2278" s="49"/>
      <c r="H2278" s="10" t="str">
        <f t="shared" si="36"/>
        <v>(2287, 'Nguyễn Thị Huế Anh', '2000-07-11', 'Nữ', 'Bến Tre', '', '', 140, 49, 771, '', '', '', '', '2019-08-06', '2020-20-02', '', '0', '', '', '', '', '', '', 'Admin', '2020-06-22 00:46:18'),</v>
      </c>
      <c r="I2278" s="10" t="str">
        <f t="shared" si="36"/>
        <v>(Nguyễn Thị Huế Anh, '2000-07-11', 'Nữ', 'Bến Tre', '', '', '(2287, 'Nguyễn Thị Huế Anh', '2000-07-11', 'Nữ', 'Bến Tre', '', '', 140, 49, 771, '', '', '', '', '2019-08-06', '2020-20-02', '', '0', '', '', '', '', '', '', 'Admin', '2020-06-22 00:46:18'),', 49, 771, , '', '', '', '2019-08-06', '2020-20-02', '', '0', '', '', '', '', '', '', '', 'Admin', '2020-06-22 00:46:18'),</v>
      </c>
      <c r="J2278" s="58">
        <v>140</v>
      </c>
      <c r="K2278" s="58">
        <v>49</v>
      </c>
      <c r="L2278" s="58">
        <v>771</v>
      </c>
      <c r="M2278" s="49"/>
      <c r="N2278" s="55"/>
      <c r="O2278" s="56"/>
      <c r="P2278" s="159"/>
      <c r="Q2278" s="124">
        <v>0</v>
      </c>
      <c r="R2278" s="124"/>
      <c r="S2278" s="49" t="s">
        <v>6942</v>
      </c>
      <c r="T2278" s="49" t="s">
        <v>10151</v>
      </c>
      <c r="U2278" s="130"/>
      <c r="V2278" s="55"/>
      <c r="W2278" s="55"/>
      <c r="X2278" s="10"/>
      <c r="Y2278" s="10"/>
      <c r="Z2278" s="10"/>
    </row>
    <row r="2279" spans="1:26">
      <c r="A2279" s="10">
        <v>2288</v>
      </c>
      <c r="B2279" s="59" t="s">
        <v>10260</v>
      </c>
      <c r="C2279" s="50" t="s">
        <v>10261</v>
      </c>
      <c r="D2279" s="51" t="s">
        <v>2818</v>
      </c>
      <c r="E2279" s="90" t="s">
        <v>2846</v>
      </c>
      <c r="F2279" s="59"/>
      <c r="G2279" s="49"/>
      <c r="H2279" s="10" t="str">
        <f t="shared" si="36"/>
        <v>(2288, 'LÊ THỊ THANH THOẢNG', '1991-04-15', 'Nữ', 'Bến Tre', '', '', 64, 49, 780, 'OSAKA', '', '', '', '2020-01-15', '', '', '0', '', '', '', '', '', '', 'Admin', '2020-06-22 00:46:18'),</v>
      </c>
      <c r="I2279" s="10" t="str">
        <f t="shared" si="36"/>
        <v>(LÊ THỊ THANH THOẢNG, '1991-04-15', 'Nữ', 'Bến Tre', '', '', '(2288, 'LÊ THỊ THANH THOẢNG', '1991-04-15', 'Nữ', 'Bến Tre', '', '', 64, 49, 780, 'OSAKA', '', '', '', '2020-01-15', '', '', '0', '', '', '', '', '', '', 'Admin', '2020-06-22 00:46:18'),', 49, 780, OSAKA, '', '', '', '2020-01-15', '', '', '0', '', '', '', '', '', '', '', 'Admin', '2020-06-22 00:46:18'),</v>
      </c>
      <c r="J2279" s="58">
        <v>64</v>
      </c>
      <c r="K2279" s="58">
        <v>49</v>
      </c>
      <c r="L2279" s="58">
        <v>780</v>
      </c>
      <c r="M2279" s="49" t="s">
        <v>3343</v>
      </c>
      <c r="N2279" s="55"/>
      <c r="O2279" s="56"/>
      <c r="P2279" s="159"/>
      <c r="Q2279" s="124">
        <v>0</v>
      </c>
      <c r="R2279" s="124"/>
      <c r="S2279" s="49" t="s">
        <v>10262</v>
      </c>
      <c r="T2279" s="49"/>
      <c r="U2279" s="130"/>
      <c r="V2279" s="55"/>
      <c r="W2279" s="55"/>
      <c r="X2279" s="10"/>
      <c r="Y2279" s="10"/>
      <c r="Z2279" s="10"/>
    </row>
    <row r="2280" spans="1:26">
      <c r="A2280" s="10">
        <v>2289</v>
      </c>
      <c r="B2280" s="59" t="s">
        <v>10263</v>
      </c>
      <c r="C2280" s="50" t="s">
        <v>7831</v>
      </c>
      <c r="D2280" s="51" t="s">
        <v>2818</v>
      </c>
      <c r="E2280" s="90" t="s">
        <v>2846</v>
      </c>
      <c r="F2280" s="59"/>
      <c r="G2280" s="49"/>
      <c r="H2280" s="10" t="str">
        <f t="shared" si="36"/>
        <v>(2289, 'TRƯƠNG THỊ QUYÊN', '1998-04-11', 'Nữ', 'Bến Tre', '', '', 64, 49, 780, 'OSAKA', '', '', '', '2020-01-15', '', '', '0', '', '', '', '', '', '', 'Admin', '2020-06-22 00:46:18'),</v>
      </c>
      <c r="I2280" s="10" t="str">
        <f t="shared" si="36"/>
        <v>(TRƯƠNG THỊ QUYÊN, '1998-04-11', 'Nữ', 'Bến Tre', '', '', '(2289, 'TRƯƠNG THỊ QUYÊN', '1998-04-11', 'Nữ', 'Bến Tre', '', '', 64, 49, 780, 'OSAKA', '', '', '', '2020-01-15', '', '', '0', '', '', '', '', '', '', 'Admin', '2020-06-22 00:46:18'),', 49, 780, OSAKA, '', '', '', '2020-01-15', '', '', '0', '', '', '', '', '', '', '', 'Admin', '2020-06-22 00:46:18'),</v>
      </c>
      <c r="J2280" s="58">
        <v>64</v>
      </c>
      <c r="K2280" s="58">
        <v>49</v>
      </c>
      <c r="L2280" s="58">
        <v>780</v>
      </c>
      <c r="M2280" s="49" t="s">
        <v>3343</v>
      </c>
      <c r="N2280" s="55"/>
      <c r="O2280" s="56"/>
      <c r="P2280" s="159"/>
      <c r="Q2280" s="124">
        <v>0</v>
      </c>
      <c r="R2280" s="124"/>
      <c r="S2280" s="49" t="s">
        <v>10262</v>
      </c>
      <c r="T2280" s="49"/>
      <c r="U2280" s="130"/>
      <c r="V2280" s="55"/>
      <c r="W2280" s="55"/>
      <c r="X2280" s="10"/>
      <c r="Y2280" s="10"/>
      <c r="Z2280" s="10"/>
    </row>
    <row r="2281" spans="1:26">
      <c r="A2281" s="10">
        <v>2290</v>
      </c>
      <c r="B2281" s="59" t="s">
        <v>10264</v>
      </c>
      <c r="C2281" s="50" t="s">
        <v>10265</v>
      </c>
      <c r="D2281" s="51" t="s">
        <v>2818</v>
      </c>
      <c r="E2281" s="90" t="s">
        <v>3069</v>
      </c>
      <c r="F2281" s="59"/>
      <c r="G2281" s="49"/>
      <c r="H2281" s="10" t="str">
        <f t="shared" si="36"/>
        <v>(2290, 'PHẠM THỊ MỸ TRANG', '2001-04-19', 'Nữ', 'Phú Yên', '', '', 64, 49, 780, 'OSAKA', '', '', '', '2020-01-15', '', '', '0', '', '', '', '', '', '', 'Admin', '2020-06-22 00:46:18'),</v>
      </c>
      <c r="I2281" s="10" t="str">
        <f t="shared" si="36"/>
        <v>(PHẠM THỊ MỸ TRANG, '2001-04-19', 'Nữ', 'Phú Yên', '', '', '(2290, 'PHẠM THỊ MỸ TRANG', '2001-04-19', 'Nữ', 'Phú Yên', '', '', 64, 49, 780, 'OSAKA', '', '', '', '2020-01-15', '', '', '0', '', '', '', '', '', '', 'Admin', '2020-06-22 00:46:18'),', 49, 780, OSAKA, '', '', '', '2020-01-15', '', '', '0', '', '', '', '', '', '', '', 'Admin', '2020-06-22 00:46:18'),</v>
      </c>
      <c r="J2281" s="58">
        <v>64</v>
      </c>
      <c r="K2281" s="58">
        <v>49</v>
      </c>
      <c r="L2281" s="58">
        <v>780</v>
      </c>
      <c r="M2281" s="49" t="s">
        <v>3343</v>
      </c>
      <c r="N2281" s="55"/>
      <c r="O2281" s="56"/>
      <c r="P2281" s="159"/>
      <c r="Q2281" s="124">
        <v>0</v>
      </c>
      <c r="R2281" s="124"/>
      <c r="S2281" s="49" t="s">
        <v>10262</v>
      </c>
      <c r="T2281" s="49"/>
      <c r="U2281" s="130"/>
      <c r="V2281" s="55"/>
      <c r="W2281" s="55"/>
      <c r="X2281" s="10"/>
      <c r="Y2281" s="10"/>
      <c r="Z2281" s="10"/>
    </row>
    <row r="2282" spans="1:26">
      <c r="A2282" s="10">
        <v>2291</v>
      </c>
      <c r="B2282" s="59" t="s">
        <v>10266</v>
      </c>
      <c r="C2282" s="50" t="s">
        <v>10267</v>
      </c>
      <c r="D2282" s="51" t="s">
        <v>2818</v>
      </c>
      <c r="E2282" s="90" t="s">
        <v>2876</v>
      </c>
      <c r="F2282" s="59"/>
      <c r="G2282" s="49"/>
      <c r="H2282" s="10" t="str">
        <f t="shared" si="36"/>
        <v>(2291, 'NGUYỄN THỊ MỸ DUYÊN', '2001-04-29', 'Nữ', 'Vĩnh Long', '', '', 64, 49, 780, 'OSAKA', '', '', '', '2020-01-15', '', '', '0', '', '', '', '', '', '', 'Admin', '2020-06-22 00:46:18'),</v>
      </c>
      <c r="I2282" s="10" t="str">
        <f t="shared" si="36"/>
        <v>(NGUYỄN THỊ MỸ DUYÊN, '2001-04-29', 'Nữ', 'Vĩnh Long', '', '', '(2291, 'NGUYỄN THỊ MỸ DUYÊN', '2001-04-29', 'Nữ', 'Vĩnh Long', '', '', 64, 49, 780, 'OSAKA', '', '', '', '2020-01-15', '', '', '0', '', '', '', '', '', '', 'Admin', '2020-06-22 00:46:18'),', 49, 780, OSAKA, '', '', '', '2020-01-15', '', '', '0', '', '', '', '', '', '', '', 'Admin', '2020-06-22 00:46:18'),</v>
      </c>
      <c r="J2282" s="58">
        <v>64</v>
      </c>
      <c r="K2282" s="58">
        <v>49</v>
      </c>
      <c r="L2282" s="58">
        <v>780</v>
      </c>
      <c r="M2282" s="49" t="s">
        <v>3343</v>
      </c>
      <c r="N2282" s="55"/>
      <c r="O2282" s="56"/>
      <c r="P2282" s="159"/>
      <c r="Q2282" s="124">
        <v>0</v>
      </c>
      <c r="R2282" s="124"/>
      <c r="S2282" s="49" t="s">
        <v>10262</v>
      </c>
      <c r="T2282" s="49"/>
      <c r="U2282" s="130"/>
      <c r="V2282" s="55"/>
      <c r="W2282" s="55"/>
      <c r="X2282" s="10"/>
      <c r="Y2282" s="10"/>
      <c r="Z2282" s="10"/>
    </row>
    <row r="2283" spans="1:26">
      <c r="A2283" s="10">
        <v>2292</v>
      </c>
      <c r="B2283" s="59" t="s">
        <v>10268</v>
      </c>
      <c r="C2283" s="50" t="s">
        <v>10269</v>
      </c>
      <c r="D2283" s="51" t="s">
        <v>2818</v>
      </c>
      <c r="E2283" s="90" t="s">
        <v>2819</v>
      </c>
      <c r="F2283" s="59"/>
      <c r="G2283" s="49"/>
      <c r="H2283" s="10" t="str">
        <f t="shared" si="36"/>
        <v>(2292, 'TRẦN THU HIỀN', '2001-02-07', 'Nữ', 'Hồ Chí Minh', '', '', 64, 49, 780, 'OSAKA', '', '', '', '2020-01-15', '', '', '0', '', '', '', '', '', '', 'Admin', '2020-06-22 00:46:18'),</v>
      </c>
      <c r="I2283" s="10" t="str">
        <f t="shared" si="36"/>
        <v>(TRẦN THU HIỀN, '2001-02-07', 'Nữ', 'Hồ Chí Minh', '', '', '(2292, 'TRẦN THU HIỀN', '2001-02-07', 'Nữ', 'Hồ Chí Minh', '', '', 64, 49, 780, 'OSAKA', '', '', '', '2020-01-15', '', '', '0', '', '', '', '', '', '', 'Admin', '2020-06-22 00:46:18'),', 49, 780, OSAKA, '', '', '', '2020-01-15', '', '', '0', '', '', '', '', '', '', '', 'Admin', '2020-06-22 00:46:18'),</v>
      </c>
      <c r="J2283" s="58">
        <v>64</v>
      </c>
      <c r="K2283" s="58">
        <v>49</v>
      </c>
      <c r="L2283" s="58">
        <v>780</v>
      </c>
      <c r="M2283" s="49" t="s">
        <v>3343</v>
      </c>
      <c r="N2283" s="55"/>
      <c r="O2283" s="56"/>
      <c r="P2283" s="159"/>
      <c r="Q2283" s="124">
        <v>0</v>
      </c>
      <c r="R2283" s="124"/>
      <c r="S2283" s="49" t="s">
        <v>10262</v>
      </c>
      <c r="T2283" s="49"/>
      <c r="U2283" s="130"/>
      <c r="V2283" s="55"/>
      <c r="W2283" s="55"/>
      <c r="X2283" s="10"/>
      <c r="Y2283" s="10"/>
      <c r="Z2283" s="10"/>
    </row>
    <row r="2284" spans="1:26">
      <c r="A2284" s="10">
        <v>2293</v>
      </c>
      <c r="B2284" s="59" t="s">
        <v>10270</v>
      </c>
      <c r="C2284" s="50" t="s">
        <v>10035</v>
      </c>
      <c r="D2284" s="51" t="s">
        <v>2818</v>
      </c>
      <c r="E2284" s="90" t="s">
        <v>3193</v>
      </c>
      <c r="F2284" s="59"/>
      <c r="G2284" s="49"/>
      <c r="H2284" s="10" t="str">
        <f t="shared" si="36"/>
        <v>(2293, 'PHẠM KIM OANH', '1998-08-19', 'Nữ', 'Hà Tỉnh', '', '', 64, 49, 780, 'OSAKA', '', '', '', '2020-01-15', '', '', '0', '', '', '', '', '', '', 'Admin', '2020-06-22 00:46:18'),</v>
      </c>
      <c r="I2284" s="10" t="str">
        <f t="shared" si="36"/>
        <v>(PHẠM KIM OANH, '1998-08-19', 'Nữ', 'Hà Tỉnh', '', '', '(2293, 'PHẠM KIM OANH', '1998-08-19', 'Nữ', 'Hà Tỉnh', '', '', 64, 49, 780, 'OSAKA', '', '', '', '2020-01-15', '', '', '0', '', '', '', '', '', '', 'Admin', '2020-06-22 00:46:18'),', 49, 780, OSAKA, '', '', '', '2020-01-15', '', '', '0', '', '', '', '', '', '', '', 'Admin', '2020-06-22 00:46:18'),</v>
      </c>
      <c r="J2284" s="58">
        <v>64</v>
      </c>
      <c r="K2284" s="58">
        <v>49</v>
      </c>
      <c r="L2284" s="58">
        <v>780</v>
      </c>
      <c r="M2284" s="49" t="s">
        <v>3343</v>
      </c>
      <c r="N2284" s="55"/>
      <c r="O2284" s="56"/>
      <c r="P2284" s="159"/>
      <c r="Q2284" s="124">
        <v>0</v>
      </c>
      <c r="R2284" s="124"/>
      <c r="S2284" s="49" t="s">
        <v>10262</v>
      </c>
      <c r="T2284" s="49"/>
      <c r="U2284" s="130"/>
      <c r="V2284" s="55"/>
      <c r="W2284" s="55"/>
      <c r="X2284" s="10"/>
      <c r="Y2284" s="10"/>
      <c r="Z2284" s="10"/>
    </row>
    <row r="2285" spans="1:26">
      <c r="A2285" s="10">
        <v>2294</v>
      </c>
      <c r="B2285" s="60" t="s">
        <v>10331</v>
      </c>
      <c r="C2285" s="50" t="s">
        <v>3282</v>
      </c>
      <c r="D2285" s="51" t="s">
        <v>2818</v>
      </c>
      <c r="E2285" s="59" t="s">
        <v>10183</v>
      </c>
      <c r="F2285" s="69"/>
      <c r="G2285" s="54"/>
      <c r="H2285" s="10" t="str">
        <f t="shared" si="36"/>
        <v>(2294, 'ĐOÀN THU HIÊN', '1996-03-08', 'Nữ', 'HẢI DƯƠNG', '', '', 140, 49, 785, 'OSAKA', '', '', '', '2019-08-24', '', '', '0', '', '', '', '', '', '', 'Admin', '2020-06-22 00:46:18'),</v>
      </c>
      <c r="I2285" s="10" t="str">
        <f t="shared" si="36"/>
        <v>(ĐOÀN THU HIÊN, '1996-03-08', 'Nữ', 'HẢI DƯƠNG', '', '', '(2294, 'ĐOÀN THU HIÊN', '1996-03-08', 'Nữ', 'HẢI DƯƠNG', '', '', 140, 49, 785, 'OSAKA', '', '', '', '2019-08-24', '', '', '0', '', '', '', '', '', '', 'Admin', '2020-06-22 00:46:18'),', 49, 785, OSAKA, '', '', '', '2019-08-24', '', '', '0', '', '', '', '', '', '', '', 'Admin', '2020-06-22 00:46:18'),</v>
      </c>
      <c r="J2285" s="58">
        <v>140</v>
      </c>
      <c r="K2285" s="58">
        <v>49</v>
      </c>
      <c r="L2285" s="58">
        <v>785</v>
      </c>
      <c r="M2285" s="91" t="s">
        <v>3343</v>
      </c>
      <c r="N2285" s="55"/>
      <c r="O2285" s="56"/>
      <c r="P2285" s="159"/>
      <c r="Q2285" s="124">
        <v>0</v>
      </c>
      <c r="R2285" s="124"/>
      <c r="S2285" s="49" t="s">
        <v>6314</v>
      </c>
      <c r="T2285" s="49"/>
      <c r="U2285" s="130"/>
      <c r="V2285" s="55"/>
      <c r="W2285" s="55"/>
      <c r="X2285" s="10"/>
      <c r="Y2285" s="10"/>
      <c r="Z2285" s="10"/>
    </row>
    <row r="2286" spans="1:26">
      <c r="A2286" s="10">
        <v>2295</v>
      </c>
      <c r="B2286" s="60" t="s">
        <v>10333</v>
      </c>
      <c r="C2286" s="50" t="s">
        <v>4033</v>
      </c>
      <c r="D2286" s="51" t="s">
        <v>2818</v>
      </c>
      <c r="E2286" s="59" t="s">
        <v>10334</v>
      </c>
      <c r="F2286" s="69"/>
      <c r="G2286" s="54"/>
      <c r="H2286" s="10" t="str">
        <f t="shared" si="36"/>
        <v>(2295, 'ĐẶNG THỊ CHI', '1993-06-12', 'Nữ', 'BÌNH ĐỊNH', '', '', 140, 49, 785, 'OSAKA', '', '', '', '2019-08-24', '', '', '0', '', '', '', '', '', '', 'Admin', '2020-06-22 00:46:18'),</v>
      </c>
      <c r="I2286" s="10" t="str">
        <f t="shared" si="36"/>
        <v>(ĐẶNG THỊ CHI, '1993-06-12', 'Nữ', 'BÌNH ĐỊNH', '', '', '(2295, 'ĐẶNG THỊ CHI', '1993-06-12', 'Nữ', 'BÌNH ĐỊNH', '', '', 140, 49, 785, 'OSAKA', '', '', '', '2019-08-24', '', '', '0', '', '', '', '', '', '', 'Admin', '2020-06-22 00:46:18'),', 49, 785, OSAKA, '', '', '', '2019-08-24', '', '', '0', '', '', '', '', '', '', '', 'Admin', '2020-06-22 00:46:18'),</v>
      </c>
      <c r="J2286" s="58">
        <v>140</v>
      </c>
      <c r="K2286" s="58">
        <v>49</v>
      </c>
      <c r="L2286" s="58">
        <v>785</v>
      </c>
      <c r="M2286" s="91" t="s">
        <v>3343</v>
      </c>
      <c r="N2286" s="55"/>
      <c r="O2286" s="56"/>
      <c r="P2286" s="159"/>
      <c r="Q2286" s="124">
        <v>0</v>
      </c>
      <c r="R2286" s="124"/>
      <c r="S2286" s="49" t="s">
        <v>6314</v>
      </c>
      <c r="T2286" s="49"/>
      <c r="U2286" s="130"/>
      <c r="V2286" s="55"/>
      <c r="W2286" s="55"/>
      <c r="X2286" s="10"/>
      <c r="Y2286" s="10"/>
      <c r="Z2286" s="10"/>
    </row>
    <row r="2287" spans="1:26">
      <c r="A2287" s="10">
        <v>2296</v>
      </c>
      <c r="B2287" s="60" t="s">
        <v>10335</v>
      </c>
      <c r="C2287" s="50" t="s">
        <v>10336</v>
      </c>
      <c r="D2287" s="51" t="s">
        <v>2818</v>
      </c>
      <c r="E2287" s="59" t="s">
        <v>10337</v>
      </c>
      <c r="F2287" s="69"/>
      <c r="G2287" s="54"/>
      <c r="H2287" s="10" t="str">
        <f t="shared" si="36"/>
        <v>(2296, 'LÊ THỊ QUYÊN', '1987-04-10', 'Nữ', 'VĨNH LONG', '', '', 140, 49, 785, 'OSAKA', '', '', '', '2019-08-24', '', '', '0', '', '', '', '', '', '', 'Admin', '2020-06-22 00:46:18'),</v>
      </c>
      <c r="I2287" s="10" t="str">
        <f t="shared" si="36"/>
        <v>(LÊ THỊ QUYÊN, '1987-04-10', 'Nữ', 'VĨNH LONG', '', '', '(2296, 'LÊ THỊ QUYÊN', '1987-04-10', 'Nữ', 'VĨNH LONG', '', '', 140, 49, 785, 'OSAKA', '', '', '', '2019-08-24', '', '', '0', '', '', '', '', '', '', 'Admin', '2020-06-22 00:46:18'),', 49, 785, OSAKA, '', '', '', '2019-08-24', '', '', '0', '', '', '', '', '', '', '', 'Admin', '2020-06-22 00:46:18'),</v>
      </c>
      <c r="J2287" s="58">
        <v>140</v>
      </c>
      <c r="K2287" s="58">
        <v>49</v>
      </c>
      <c r="L2287" s="58">
        <v>785</v>
      </c>
      <c r="M2287" s="91" t="s">
        <v>3343</v>
      </c>
      <c r="N2287" s="55"/>
      <c r="O2287" s="56"/>
      <c r="P2287" s="159"/>
      <c r="Q2287" s="124">
        <v>0</v>
      </c>
      <c r="R2287" s="124"/>
      <c r="S2287" s="49" t="s">
        <v>6314</v>
      </c>
      <c r="T2287" s="49"/>
      <c r="U2287" s="130"/>
      <c r="V2287" s="55"/>
      <c r="W2287" s="55"/>
      <c r="X2287" s="10"/>
      <c r="Y2287" s="10"/>
      <c r="Z2287" s="10"/>
    </row>
    <row r="2288" spans="1:26">
      <c r="A2288" s="10">
        <v>2297</v>
      </c>
      <c r="B2288" s="60" t="s">
        <v>10338</v>
      </c>
      <c r="C2288" s="50" t="s">
        <v>5459</v>
      </c>
      <c r="D2288" s="51" t="s">
        <v>2818</v>
      </c>
      <c r="E2288" s="59" t="s">
        <v>10337</v>
      </c>
      <c r="F2288" s="69"/>
      <c r="G2288" s="54"/>
      <c r="H2288" s="10" t="str">
        <f t="shared" si="36"/>
        <v>(2297, 'NGUYỄN THỊ NGỌC TRÚC', '1992-12-01', 'Nữ', 'VĨNH LONG', '', '', 140, 49, 785, 'OSAKA', '', '', '', '2019-08-24', '', '', '0', '', '', '', '', '', '', 'Admin', '2020-06-22 00:46:18'),</v>
      </c>
      <c r="I2288" s="10" t="str">
        <f t="shared" si="36"/>
        <v>(NGUYỄN THỊ NGỌC TRÚC, '1992-12-01', 'Nữ', 'VĨNH LONG', '', '', '(2297, 'NGUYỄN THỊ NGỌC TRÚC', '1992-12-01', 'Nữ', 'VĨNH LONG', '', '', 140, 49, 785, 'OSAKA', '', '', '', '2019-08-24', '', '', '0', '', '', '', '', '', '', 'Admin', '2020-06-22 00:46:18'),', 49, 785, OSAKA, '', '', '', '2019-08-24', '', '', '0', '', '', '', '', '', '', '', 'Admin', '2020-06-22 00:46:18'),</v>
      </c>
      <c r="J2288" s="58">
        <v>140</v>
      </c>
      <c r="K2288" s="58">
        <v>49</v>
      </c>
      <c r="L2288" s="58">
        <v>785</v>
      </c>
      <c r="M2288" s="91" t="s">
        <v>3343</v>
      </c>
      <c r="N2288" s="55"/>
      <c r="O2288" s="56"/>
      <c r="P2288" s="159"/>
      <c r="Q2288" s="124">
        <v>0</v>
      </c>
      <c r="R2288" s="124"/>
      <c r="S2288" s="49" t="s">
        <v>6314</v>
      </c>
      <c r="T2288" s="49"/>
      <c r="U2288" s="130"/>
      <c r="V2288" s="55"/>
      <c r="W2288" s="55"/>
      <c r="X2288" s="10"/>
      <c r="Y2288" s="10"/>
      <c r="Z2288" s="10"/>
    </row>
    <row r="2289" spans="1:26">
      <c r="A2289" s="10">
        <v>2298</v>
      </c>
      <c r="B2289" s="60" t="s">
        <v>10339</v>
      </c>
      <c r="C2289" s="50" t="s">
        <v>6733</v>
      </c>
      <c r="D2289" s="51" t="s">
        <v>2818</v>
      </c>
      <c r="E2289" s="59" t="s">
        <v>10340</v>
      </c>
      <c r="F2289" s="69"/>
      <c r="G2289" s="54"/>
      <c r="H2289" s="10" t="str">
        <f t="shared" si="36"/>
        <v>(2298, 'NGUYỄN THỊ MỘNG TUYỀN', '1993-05-15', 'Nữ', 'BẾN TRE', '', '', 140, 49, 769, 'OSAKA', '', '', '', '2019-10-26', '', '', '0', '', '', '', '', '', '', 'Admin', '2020-06-22 00:46:18'),</v>
      </c>
      <c r="I2289" s="10" t="str">
        <f t="shared" si="36"/>
        <v>(NGUYỄN THỊ MỘNG TUYỀN, '1993-05-15', 'Nữ', 'BẾN TRE', '', '', '(2298, 'NGUYỄN THỊ MỘNG TUYỀN', '1993-05-15', 'Nữ', 'BẾN TRE', '', '', 140, 49, 769, 'OSAKA', '', '', '', '2019-10-26', '', '', '0', '', '', '', '', '', '', 'Admin', '2020-06-22 00:46:18'),', 49, 769, OSAKA, '', '', '', '2019-10-26', '', '', '0', '', '', '', '', '', '', '', 'Admin', '2020-06-22 00:46:18'),</v>
      </c>
      <c r="J2289" s="58">
        <v>140</v>
      </c>
      <c r="K2289" s="58">
        <v>49</v>
      </c>
      <c r="L2289" s="58">
        <v>769</v>
      </c>
      <c r="M2289" s="91" t="s">
        <v>3343</v>
      </c>
      <c r="N2289" s="55"/>
      <c r="O2289" s="56"/>
      <c r="P2289" s="159"/>
      <c r="Q2289" s="124">
        <v>0</v>
      </c>
      <c r="R2289" s="124"/>
      <c r="S2289" s="49" t="s">
        <v>7729</v>
      </c>
      <c r="T2289" s="49"/>
      <c r="U2289" s="130"/>
      <c r="V2289" s="55"/>
      <c r="W2289" s="55"/>
      <c r="X2289" s="10"/>
      <c r="Y2289" s="10"/>
      <c r="Z2289" s="10"/>
    </row>
    <row r="2290" spans="1:26">
      <c r="A2290" s="10">
        <v>2299</v>
      </c>
      <c r="B2290" s="60" t="s">
        <v>10341</v>
      </c>
      <c r="C2290" s="50" t="s">
        <v>10342</v>
      </c>
      <c r="D2290" s="51" t="s">
        <v>2818</v>
      </c>
      <c r="E2290" s="59" t="s">
        <v>10337</v>
      </c>
      <c r="F2290" s="69"/>
      <c r="G2290" s="54"/>
      <c r="H2290" s="10" t="str">
        <f t="shared" si="36"/>
        <v>(2299, 'TRẦN THỊ DIỄM KHOA', '1997-04-24', 'Nữ', 'VĨNH LONG', '', '', 140, 49, 769, 'OSAKA', '', '', '', '2019-10-26', '', '', '0', '', '', '', '', '', '', 'Admin', '2020-06-22 00:46:18'),</v>
      </c>
      <c r="I2290" s="10" t="str">
        <f t="shared" si="36"/>
        <v>(TRẦN THỊ DIỄM KHOA, '1997-04-24', 'Nữ', 'VĨNH LONG', '', '', '(2299, 'TRẦN THỊ DIỄM KHOA', '1997-04-24', 'Nữ', 'VĨNH LONG', '', '', 140, 49, 769, 'OSAKA', '', '', '', '2019-10-26', '', '', '0', '', '', '', '', '', '', 'Admin', '2020-06-22 00:46:18'),', 49, 769, OSAKA, '', '', '', '2019-10-26', '', '', '0', '', '', '', '', '', '', '', 'Admin', '2020-06-22 00:46:18'),</v>
      </c>
      <c r="J2290" s="58">
        <v>140</v>
      </c>
      <c r="K2290" s="58">
        <v>49</v>
      </c>
      <c r="L2290" s="58">
        <v>769</v>
      </c>
      <c r="M2290" s="91" t="s">
        <v>3343</v>
      </c>
      <c r="N2290" s="55"/>
      <c r="O2290" s="56"/>
      <c r="P2290" s="159"/>
      <c r="Q2290" s="124">
        <v>0</v>
      </c>
      <c r="R2290" s="124"/>
      <c r="S2290" s="49" t="s">
        <v>7729</v>
      </c>
      <c r="T2290" s="49"/>
      <c r="U2290" s="130"/>
      <c r="V2290" s="55"/>
      <c r="W2290" s="55"/>
      <c r="X2290" s="10"/>
      <c r="Y2290" s="10"/>
      <c r="Z2290" s="10"/>
    </row>
    <row r="2291" spans="1:26">
      <c r="A2291" s="10">
        <v>2300</v>
      </c>
      <c r="B2291" s="60" t="s">
        <v>10343</v>
      </c>
      <c r="C2291" s="50" t="s">
        <v>10344</v>
      </c>
      <c r="D2291" s="51" t="s">
        <v>2818</v>
      </c>
      <c r="E2291" s="59" t="s">
        <v>10345</v>
      </c>
      <c r="F2291" s="69"/>
      <c r="G2291" s="54"/>
      <c r="H2291" s="10" t="str">
        <f t="shared" si="36"/>
        <v>(2300, 'TRẦN THỊ TINH TÚ', '1986-09-29', 'Nữ', 'BÌNH DƯƠNG', '', '', 140, 49, 769, 'OSAKA', '', '', '', '2019-10-26', '', '', '0', '', '', '', '', '', '', 'Admin', '2020-06-22 00:46:18'),</v>
      </c>
      <c r="I2291" s="10" t="str">
        <f t="shared" si="36"/>
        <v>(TRẦN THỊ TINH TÚ, '1986-09-29', 'Nữ', 'BÌNH DƯƠNG', '', '', '(2300, 'TRẦN THỊ TINH TÚ', '1986-09-29', 'Nữ', 'BÌNH DƯƠNG', '', '', 140, 49, 769, 'OSAKA', '', '', '', '2019-10-26', '', '', '0', '', '', '', '', '', '', 'Admin', '2020-06-22 00:46:18'),', 49, 769, OSAKA, '', '', '', '2019-10-26', '', '', '0', '', '', '', '', '', '', '', 'Admin', '2020-06-22 00:46:18'),</v>
      </c>
      <c r="J2291" s="58">
        <v>140</v>
      </c>
      <c r="K2291" s="58">
        <v>49</v>
      </c>
      <c r="L2291" s="58">
        <v>769</v>
      </c>
      <c r="M2291" s="91" t="s">
        <v>3343</v>
      </c>
      <c r="N2291" s="55"/>
      <c r="O2291" s="56"/>
      <c r="P2291" s="159"/>
      <c r="Q2291" s="124">
        <v>0</v>
      </c>
      <c r="R2291" s="124"/>
      <c r="S2291" s="49" t="s">
        <v>7729</v>
      </c>
      <c r="T2291" s="49"/>
      <c r="U2291" s="130"/>
      <c r="V2291" s="55"/>
      <c r="W2291" s="55"/>
      <c r="X2291" s="10"/>
      <c r="Y2291" s="10"/>
      <c r="Z2291" s="10"/>
    </row>
    <row r="2292" spans="1:26">
      <c r="A2292" s="10">
        <v>2301</v>
      </c>
      <c r="B2292" s="60" t="s">
        <v>10346</v>
      </c>
      <c r="C2292" s="50" t="s">
        <v>10347</v>
      </c>
      <c r="D2292" s="51" t="s">
        <v>2818</v>
      </c>
      <c r="E2292" s="59" t="s">
        <v>10348</v>
      </c>
      <c r="F2292" s="69"/>
      <c r="G2292" s="54"/>
      <c r="H2292" s="10" t="str">
        <f t="shared" si="36"/>
        <v>(2301, 'NGUYỄN THỊ THÙY DUNG', '1996-12-17', 'Nữ', 'BÌNH THUẬN', '', '', 140, 49, 769, 'OSAKA', '', '', '', '2019-10-26', '', '', '0', '', '', '', '', '', '', 'Admin', '2020-06-22 00:46:18'),</v>
      </c>
      <c r="I2292" s="10" t="str">
        <f t="shared" si="36"/>
        <v>(NGUYỄN THỊ THÙY DUNG, '1996-12-17', 'Nữ', 'BÌNH THUẬN', '', '', '(2301, 'NGUYỄN THỊ THÙY DUNG', '1996-12-17', 'Nữ', 'BÌNH THUẬN', '', '', 140, 49, 769, 'OSAKA', '', '', '', '2019-10-26', '', '', '0', '', '', '', '', '', '', 'Admin', '2020-06-22 00:46:18'),', 49, 769, OSAKA, '', '', '', '2019-10-26', '', '', '0', '', '', '', '', '', '', '', 'Admin', '2020-06-22 00:46:18'),</v>
      </c>
      <c r="J2292" s="58">
        <v>140</v>
      </c>
      <c r="K2292" s="58">
        <v>49</v>
      </c>
      <c r="L2292" s="58">
        <v>769</v>
      </c>
      <c r="M2292" s="91" t="s">
        <v>3343</v>
      </c>
      <c r="N2292" s="55"/>
      <c r="O2292" s="56"/>
      <c r="P2292" s="159"/>
      <c r="Q2292" s="124">
        <v>0</v>
      </c>
      <c r="R2292" s="124"/>
      <c r="S2292" s="49" t="s">
        <v>7729</v>
      </c>
      <c r="T2292" s="49"/>
      <c r="U2292" s="130"/>
      <c r="V2292" s="55"/>
      <c r="W2292" s="55"/>
      <c r="X2292" s="10"/>
      <c r="Y2292" s="10"/>
      <c r="Z2292" s="10"/>
    </row>
    <row r="2293" spans="1:26">
      <c r="A2293" s="10">
        <v>2302</v>
      </c>
      <c r="B2293" s="60" t="s">
        <v>10349</v>
      </c>
      <c r="C2293" s="50" t="s">
        <v>10350</v>
      </c>
      <c r="D2293" s="51" t="s">
        <v>2818</v>
      </c>
      <c r="E2293" s="59" t="s">
        <v>10351</v>
      </c>
      <c r="F2293" s="69"/>
      <c r="G2293" s="54"/>
      <c r="H2293" s="10" t="str">
        <f t="shared" si="36"/>
        <v>(2302, 'VĂN THỤY THANH THẢO', '1992-10-14', 'Nữ', 'HỒ CHÍ MIINH', '', '', 140, 49, 770, 'OSAKA', '', '', '', '2019-10-26', '', '', '0', '', '', '', '', '', '', 'Admin', '2020-06-22 00:46:18'),</v>
      </c>
      <c r="I2293" s="10" t="str">
        <f t="shared" si="36"/>
        <v>(VĂN THỤY THANH THẢO, '1992-10-14', 'Nữ', 'HỒ CHÍ MIINH', '', '', '(2302, 'VĂN THỤY THANH THẢO', '1992-10-14', 'Nữ', 'HỒ CHÍ MIINH', '', '', 140, 49, 770, 'OSAKA', '', '', '', '2019-10-26', '', '', '0', '', '', '', '', '', '', 'Admin', '2020-06-22 00:46:18'),', 49, 770, OSAKA, '', '', '', '2019-10-26', '', '', '0', '', '', '', '', '', '', '', 'Admin', '2020-06-22 00:46:18'),</v>
      </c>
      <c r="J2293" s="58">
        <v>140</v>
      </c>
      <c r="K2293" s="58">
        <v>49</v>
      </c>
      <c r="L2293" s="58">
        <v>770</v>
      </c>
      <c r="M2293" s="91" t="s">
        <v>3343</v>
      </c>
      <c r="N2293" s="55"/>
      <c r="O2293" s="56"/>
      <c r="P2293" s="159"/>
      <c r="Q2293" s="124">
        <v>0</v>
      </c>
      <c r="R2293" s="124"/>
      <c r="S2293" s="49" t="s">
        <v>7729</v>
      </c>
      <c r="T2293" s="49"/>
      <c r="U2293" s="130"/>
      <c r="V2293" s="55"/>
      <c r="W2293" s="55"/>
      <c r="X2293" s="10"/>
      <c r="Y2293" s="10"/>
      <c r="Z2293" s="10"/>
    </row>
    <row r="2294" spans="1:26">
      <c r="A2294" s="10">
        <v>2303</v>
      </c>
      <c r="B2294" s="60" t="s">
        <v>10352</v>
      </c>
      <c r="C2294" s="50" t="s">
        <v>10353</v>
      </c>
      <c r="D2294" s="51" t="s">
        <v>2818</v>
      </c>
      <c r="E2294" s="59" t="s">
        <v>10354</v>
      </c>
      <c r="F2294" s="69"/>
      <c r="G2294" s="54"/>
      <c r="H2294" s="10" t="str">
        <f t="shared" si="36"/>
        <v>(2303, 'NGÔ THỊ NGỌC DIỄM', '1996-02-07', 'Nữ', 'ĐỒNG NAI', '', '', 140, 49, 770, 'OSAKA', '', '', '', '2019-10-26', '', '', '0', '', '', '', '', '', '', 'Admin', '2020-06-22 00:46:18'),</v>
      </c>
      <c r="I2294" s="10" t="str">
        <f t="shared" si="36"/>
        <v>(NGÔ THỊ NGỌC DIỄM, '1996-02-07', 'Nữ', 'ĐỒNG NAI', '', '', '(2303, 'NGÔ THỊ NGỌC DIỄM', '1996-02-07', 'Nữ', 'ĐỒNG NAI', '', '', 140, 49, 770, 'OSAKA', '', '', '', '2019-10-26', '', '', '0', '', '', '', '', '', '', 'Admin', '2020-06-22 00:46:18'),', 49, 770, OSAKA, '', '', '', '2019-10-26', '', '', '0', '', '', '', '', '', '', '', 'Admin', '2020-06-22 00:46:18'),</v>
      </c>
      <c r="J2294" s="58">
        <v>140</v>
      </c>
      <c r="K2294" s="58">
        <v>49</v>
      </c>
      <c r="L2294" s="58">
        <v>770</v>
      </c>
      <c r="M2294" s="91" t="s">
        <v>3343</v>
      </c>
      <c r="N2294" s="55"/>
      <c r="O2294" s="56"/>
      <c r="P2294" s="159"/>
      <c r="Q2294" s="124">
        <v>0</v>
      </c>
      <c r="R2294" s="124"/>
      <c r="S2294" s="49" t="s">
        <v>7729</v>
      </c>
      <c r="T2294" s="49"/>
      <c r="U2294" s="130"/>
      <c r="V2294" s="55"/>
      <c r="W2294" s="55"/>
      <c r="X2294" s="10"/>
      <c r="Y2294" s="10"/>
      <c r="Z2294" s="10"/>
    </row>
    <row r="2295" spans="1:26">
      <c r="A2295" s="10">
        <v>2304</v>
      </c>
      <c r="B2295" s="60" t="s">
        <v>10355</v>
      </c>
      <c r="C2295" s="50" t="s">
        <v>10356</v>
      </c>
      <c r="D2295" s="51" t="s">
        <v>2818</v>
      </c>
      <c r="E2295" s="59" t="s">
        <v>10357</v>
      </c>
      <c r="F2295" s="69"/>
      <c r="G2295" s="54"/>
      <c r="H2295" s="10" t="str">
        <f t="shared" si="36"/>
        <v>(2304, 'NGUYỄN KIM LOAN THẢO', '1999-01-11', 'Nữ', 'TIỀN GIANG', '', '', 140, 49, 770, 'OSAKA', '', '', '', '2019-10-26', '', '', '0', '', '', '', '', '', '', 'Admin', '2020-06-22 00:46:18'),</v>
      </c>
      <c r="I2295" s="10" t="str">
        <f t="shared" si="36"/>
        <v>(NGUYỄN KIM LOAN THẢO, '1999-01-11', 'Nữ', 'TIỀN GIANG', '', '', '(2304, 'NGUYỄN KIM LOAN THẢO', '1999-01-11', 'Nữ', 'TIỀN GIANG', '', '', 140, 49, 770, 'OSAKA', '', '', '', '2019-10-26', '', '', '0', '', '', '', '', '', '', 'Admin', '2020-06-22 00:46:18'),', 49, 770, OSAKA, '', '', '', '2019-10-26', '', '', '0', '', '', '', '', '', '', '', 'Admin', '2020-06-22 00:46:18'),</v>
      </c>
      <c r="J2295" s="58">
        <v>140</v>
      </c>
      <c r="K2295" s="58">
        <v>49</v>
      </c>
      <c r="L2295" s="58">
        <v>770</v>
      </c>
      <c r="M2295" s="91" t="s">
        <v>3343</v>
      </c>
      <c r="N2295" s="55"/>
      <c r="O2295" s="56"/>
      <c r="P2295" s="159"/>
      <c r="Q2295" s="124">
        <v>0</v>
      </c>
      <c r="R2295" s="124"/>
      <c r="S2295" s="49" t="s">
        <v>7729</v>
      </c>
      <c r="T2295" s="49"/>
      <c r="U2295" s="130"/>
      <c r="V2295" s="55"/>
      <c r="W2295" s="55"/>
      <c r="X2295" s="10"/>
      <c r="Y2295" s="10"/>
      <c r="Z2295" s="10"/>
    </row>
    <row r="2296" spans="1:26">
      <c r="A2296" s="10">
        <v>2305</v>
      </c>
      <c r="B2296" s="60" t="s">
        <v>10358</v>
      </c>
      <c r="C2296" s="50" t="s">
        <v>4556</v>
      </c>
      <c r="D2296" s="51" t="s">
        <v>2818</v>
      </c>
      <c r="E2296" s="59" t="s">
        <v>10340</v>
      </c>
      <c r="F2296" s="69"/>
      <c r="G2296" s="54"/>
      <c r="H2296" s="10" t="str">
        <f t="shared" si="36"/>
        <v>(2305, 'LÊ THỊ THÙY DƯƠNG', '1994-10-17', 'Nữ', 'BẾN TRE', '', '', 140, 49, 770, 'OSAKA', '', '', '', '2019-10-26', '', '', '0', '', '', '', '', '', '', 'Admin', '2020-06-22 00:46:18'),</v>
      </c>
      <c r="I2296" s="10" t="str">
        <f t="shared" si="36"/>
        <v>(LÊ THỊ THÙY DƯƠNG, '1994-10-17', 'Nữ', 'BẾN TRE', '', '', '(2305, 'LÊ THỊ THÙY DƯƠNG', '1994-10-17', 'Nữ', 'BẾN TRE', '', '', 140, 49, 770, 'OSAKA', '', '', '', '2019-10-26', '', '', '0', '', '', '', '', '', '', 'Admin', '2020-06-22 00:46:18'),', 49, 770, OSAKA, '', '', '', '2019-10-26', '', '', '0', '', '', '', '', '', '', '', 'Admin', '2020-06-22 00:46:18'),</v>
      </c>
      <c r="J2296" s="58">
        <v>140</v>
      </c>
      <c r="K2296" s="58">
        <v>49</v>
      </c>
      <c r="L2296" s="58">
        <v>770</v>
      </c>
      <c r="M2296" s="91" t="s">
        <v>3343</v>
      </c>
      <c r="N2296" s="55"/>
      <c r="O2296" s="56"/>
      <c r="P2296" s="159"/>
      <c r="Q2296" s="124">
        <v>0</v>
      </c>
      <c r="R2296" s="124"/>
      <c r="S2296" s="49" t="s">
        <v>7729</v>
      </c>
      <c r="T2296" s="49"/>
      <c r="U2296" s="130"/>
      <c r="V2296" s="55"/>
      <c r="W2296" s="55"/>
      <c r="X2296" s="10"/>
      <c r="Y2296" s="10"/>
      <c r="Z2296" s="10"/>
    </row>
    <row r="2297" spans="1:26">
      <c r="A2297" s="10">
        <v>2306</v>
      </c>
      <c r="B2297" s="60" t="s">
        <v>10359</v>
      </c>
      <c r="C2297" s="50" t="s">
        <v>10360</v>
      </c>
      <c r="D2297" s="51" t="s">
        <v>2818</v>
      </c>
      <c r="E2297" s="59" t="s">
        <v>10354</v>
      </c>
      <c r="F2297" s="69"/>
      <c r="G2297" s="54"/>
      <c r="H2297" s="10" t="str">
        <f t="shared" si="36"/>
        <v>(2306, 'NGUYỄN THỊ KIM LOAN', '1993-06-22', 'Nữ', 'ĐỒNG NAI', '', '', 140, 49, , '', '', '', '', '2020-05-26', '', '', '0', '', '', '', '', '', '', 'Admin', '2020-06-22 00:46:18'),</v>
      </c>
      <c r="I2297" s="10" t="str">
        <f t="shared" si="36"/>
        <v>(NGUYỄN THỊ KIM LOAN, '1993-06-22', 'Nữ', 'ĐỒNG NAI', '', '', '(2306, 'NGUYỄN THỊ KIM LOAN', '1993-06-22', 'Nữ', 'ĐỒNG NAI', '', '', 140, 49, , '', '', '', '', '2020-05-26', '', '', '0', '', '', '', '', '', '', 'Admin', '2020-06-22 00:46:18'),', 49, , , '', '', '', '2020-05-26', '', '', '0', '', '', '', '', '', '', '', 'Admin', '2020-06-22 00:46:18'),</v>
      </c>
      <c r="J2297" s="58">
        <v>140</v>
      </c>
      <c r="K2297" s="58">
        <v>49</v>
      </c>
      <c r="L2297" s="58"/>
      <c r="M2297" s="91"/>
      <c r="N2297" s="55"/>
      <c r="O2297" s="56"/>
      <c r="P2297" s="159"/>
      <c r="Q2297" s="124">
        <v>0</v>
      </c>
      <c r="R2297" s="124"/>
      <c r="S2297" s="49" t="s">
        <v>10361</v>
      </c>
      <c r="T2297" s="49"/>
      <c r="U2297" s="130"/>
      <c r="V2297" s="55"/>
      <c r="W2297" s="55"/>
      <c r="X2297" s="10"/>
      <c r="Y2297" s="10"/>
      <c r="Z2297" s="10"/>
    </row>
    <row r="2298" spans="1:26">
      <c r="A2298" s="10">
        <v>2307</v>
      </c>
      <c r="B2298" s="60" t="s">
        <v>10362</v>
      </c>
      <c r="C2298" s="50" t="s">
        <v>10363</v>
      </c>
      <c r="D2298" s="51" t="s">
        <v>2818</v>
      </c>
      <c r="E2298" s="59" t="s">
        <v>10364</v>
      </c>
      <c r="F2298" s="69"/>
      <c r="G2298" s="54"/>
      <c r="H2298" s="10" t="str">
        <f t="shared" si="36"/>
        <v>(2307, 'NGUYỄN NGỌC NHI', '2001-07-26', 'Nữ', 'LONG AN', '', '', 140, 49, , '', '', '', '', '2020-05-26', '', '', '0', '', '', '', '', '', '', 'Admin', '2020-06-22 00:46:18'),</v>
      </c>
      <c r="I2298" s="10" t="str">
        <f t="shared" si="36"/>
        <v>(NGUYỄN NGỌC NHI, '2001-07-26', 'Nữ', 'LONG AN', '', '', '(2307, 'NGUYỄN NGỌC NHI', '2001-07-26', 'Nữ', 'LONG AN', '', '', 140, 49, , '', '', '', '', '2020-05-26', '', '', '0', '', '', '', '', '', '', 'Admin', '2020-06-22 00:46:18'),', 49, , , '', '', '', '2020-05-26', '', '', '0', '', '', '', '', '', '', '', 'Admin', '2020-06-22 00:46:18'),</v>
      </c>
      <c r="J2298" s="58">
        <v>140</v>
      </c>
      <c r="K2298" s="58">
        <v>49</v>
      </c>
      <c r="L2298" s="58"/>
      <c r="M2298" s="91"/>
      <c r="N2298" s="55"/>
      <c r="O2298" s="56"/>
      <c r="P2298" s="159"/>
      <c r="Q2298" s="124">
        <v>0</v>
      </c>
      <c r="R2298" s="124"/>
      <c r="S2298" s="49" t="s">
        <v>10361</v>
      </c>
      <c r="T2298" s="49"/>
      <c r="U2298" s="130"/>
      <c r="V2298" s="55"/>
      <c r="W2298" s="55"/>
      <c r="X2298" s="10"/>
      <c r="Y2298" s="10"/>
      <c r="Z2298" s="10"/>
    </row>
    <row r="2299" spans="1:26">
      <c r="A2299" s="10">
        <v>2308</v>
      </c>
      <c r="B2299" s="60" t="s">
        <v>10365</v>
      </c>
      <c r="C2299" s="50" t="s">
        <v>9317</v>
      </c>
      <c r="D2299" s="51" t="s">
        <v>2818</v>
      </c>
      <c r="E2299" s="59" t="s">
        <v>10366</v>
      </c>
      <c r="F2299" s="69"/>
      <c r="G2299" s="54"/>
      <c r="H2299" s="10" t="str">
        <f t="shared" si="36"/>
        <v>(2308, 'TRẦN THỊ QUỲNH NHƯ', '2001-10-24', 'Nữ', 'CẦN THƠ', '', '', 140, 49, , '', '', '', '', '2020-05-26', '', '', '0', '', '', '', '', '', '', 'Admin', '2020-06-22 00:46:18'),</v>
      </c>
      <c r="I2299" s="10" t="str">
        <f t="shared" si="36"/>
        <v>(TRẦN THỊ QUỲNH NHƯ, '2001-10-24', 'Nữ', 'CẦN THƠ', '', '', '(2308, 'TRẦN THỊ QUỲNH NHƯ', '2001-10-24', 'Nữ', 'CẦN THƠ', '', '', 140, 49, , '', '', '', '', '2020-05-26', '', '', '0', '', '', '', '', '', '', 'Admin', '2020-06-22 00:46:18'),', 49, , , '', '', '', '2020-05-26', '', '', '0', '', '', '', '', '', '', '', 'Admin', '2020-06-22 00:46:18'),</v>
      </c>
      <c r="J2299" s="58">
        <v>140</v>
      </c>
      <c r="K2299" s="58">
        <v>49</v>
      </c>
      <c r="L2299" s="58"/>
      <c r="M2299" s="91"/>
      <c r="N2299" s="55"/>
      <c r="O2299" s="56"/>
      <c r="P2299" s="159"/>
      <c r="Q2299" s="124">
        <v>0</v>
      </c>
      <c r="R2299" s="124"/>
      <c r="S2299" s="49" t="s">
        <v>10361</v>
      </c>
      <c r="T2299" s="49"/>
      <c r="U2299" s="130"/>
      <c r="V2299" s="55"/>
      <c r="W2299" s="55"/>
      <c r="X2299" s="10"/>
      <c r="Y2299" s="10"/>
      <c r="Z2299" s="10"/>
    </row>
    <row r="2300" spans="1:26">
      <c r="A2300" s="10">
        <v>2309</v>
      </c>
      <c r="B2300" s="60" t="s">
        <v>10367</v>
      </c>
      <c r="C2300" s="50" t="s">
        <v>10368</v>
      </c>
      <c r="D2300" s="51" t="s">
        <v>2818</v>
      </c>
      <c r="E2300" s="59" t="s">
        <v>10369</v>
      </c>
      <c r="F2300" s="69"/>
      <c r="G2300" s="54"/>
      <c r="H2300" s="10" t="str">
        <f t="shared" si="36"/>
        <v>(2309, 'TRẦN THỊ PHƯƠNG', '1990-09-27', 'Nữ', 'NINH THUẬN', '', '', 140, 49, , '', '', '', '', '2020-05-26', '', '', '0', '', '', '', '', '', '', 'Admin', '2020-06-22 00:46:18'),</v>
      </c>
      <c r="I2300" s="10" t="str">
        <f t="shared" si="36"/>
        <v>(TRẦN THỊ PHƯƠNG, '1990-09-27', 'Nữ', 'NINH THUẬN', '', '', '(2309, 'TRẦN THỊ PHƯƠNG', '1990-09-27', 'Nữ', 'NINH THUẬN', '', '', 140, 49, , '', '', '', '', '2020-05-26', '', '', '0', '', '', '', '', '', '', 'Admin', '2020-06-22 00:46:18'),', 49, , , '', '', '', '2020-05-26', '', '', '0', '', '', '', '', '', '', '', 'Admin', '2020-06-22 00:46:18'),</v>
      </c>
      <c r="J2300" s="58">
        <v>140</v>
      </c>
      <c r="K2300" s="58">
        <v>49</v>
      </c>
      <c r="L2300" s="58"/>
      <c r="M2300" s="91"/>
      <c r="N2300" s="55"/>
      <c r="O2300" s="56"/>
      <c r="P2300" s="159"/>
      <c r="Q2300" s="124">
        <v>0</v>
      </c>
      <c r="R2300" s="124"/>
      <c r="S2300" s="49" t="s">
        <v>10361</v>
      </c>
      <c r="T2300" s="49"/>
      <c r="U2300" s="130"/>
      <c r="V2300" s="55"/>
      <c r="W2300" s="55"/>
      <c r="X2300" s="10"/>
      <c r="Y2300" s="10"/>
      <c r="Z2300" s="10"/>
    </row>
    <row r="2301" spans="1:26">
      <c r="A2301" s="10">
        <v>2310</v>
      </c>
      <c r="B2301" s="60" t="s">
        <v>10370</v>
      </c>
      <c r="C2301" s="50" t="s">
        <v>4538</v>
      </c>
      <c r="D2301" s="51" t="s">
        <v>2818</v>
      </c>
      <c r="E2301" s="59" t="s">
        <v>10371</v>
      </c>
      <c r="F2301" s="69"/>
      <c r="G2301" s="54"/>
      <c r="H2301" s="10" t="str">
        <f t="shared" si="36"/>
        <v>(2310, 'LÊ THỊ HUỲNH NHƯ', '1994-04-13', 'Nữ', 'HỒ CHÍ MINH', '', '', 140, 49, , '', '', '', '', '2020-05-26', '', '', '0', '', '', '', '', '', '', 'Admin', '2020-06-22 00:46:18'),</v>
      </c>
      <c r="I2301" s="10" t="str">
        <f t="shared" si="36"/>
        <v>(LÊ THỊ HUỲNH NHƯ, '1994-04-13', 'Nữ', 'HỒ CHÍ MINH', '', '', '(2310, 'LÊ THỊ HUỲNH NHƯ', '1994-04-13', 'Nữ', 'HỒ CHÍ MINH', '', '', 140, 49, , '', '', '', '', '2020-05-26', '', '', '0', '', '', '', '', '', '', 'Admin', '2020-06-22 00:46:18'),', 49, , , '', '', '', '2020-05-26', '', '', '0', '', '', '', '', '', '', '', 'Admin', '2020-06-22 00:46:18'),</v>
      </c>
      <c r="J2301" s="58">
        <v>140</v>
      </c>
      <c r="K2301" s="58">
        <v>49</v>
      </c>
      <c r="L2301" s="58"/>
      <c r="M2301" s="91"/>
      <c r="N2301" s="55"/>
      <c r="O2301" s="56"/>
      <c r="P2301" s="159"/>
      <c r="Q2301" s="124">
        <v>0</v>
      </c>
      <c r="R2301" s="124"/>
      <c r="S2301" s="49" t="s">
        <v>10361</v>
      </c>
      <c r="T2301" s="49"/>
      <c r="U2301" s="130"/>
      <c r="V2301" s="55"/>
      <c r="W2301" s="55"/>
      <c r="X2301" s="10"/>
      <c r="Y2301" s="10"/>
      <c r="Z2301" s="10"/>
    </row>
    <row r="2302" spans="1:26">
      <c r="A2302" s="10">
        <v>2311</v>
      </c>
      <c r="B2302" s="60" t="s">
        <v>10372</v>
      </c>
      <c r="C2302" s="50" t="s">
        <v>10373</v>
      </c>
      <c r="D2302" s="51" t="s">
        <v>2818</v>
      </c>
      <c r="E2302" s="59" t="s">
        <v>10216</v>
      </c>
      <c r="F2302" s="69"/>
      <c r="G2302" s="54"/>
      <c r="H2302" s="10" t="str">
        <f t="shared" si="36"/>
        <v>(2311, 'TRẦN THỊ DIỄM HẰNG', '2001-10-12', 'Nữ', 'NAM ĐỊNH', '', '', 140, 49, , '', '', '', '', '2020-05-26', '', '', '0', '', '', '', '', '', '', 'Admin', '2020-06-22 00:46:18'),</v>
      </c>
      <c r="I2302" s="10" t="str">
        <f t="shared" si="36"/>
        <v>(TRẦN THỊ DIỄM HẰNG, '2001-10-12', 'Nữ', 'NAM ĐỊNH', '', '', '(2311, 'TRẦN THỊ DIỄM HẰNG', '2001-10-12', 'Nữ', 'NAM ĐỊNH', '', '', 140, 49, , '', '', '', '', '2020-05-26', '', '', '0', '', '', '', '', '', '', 'Admin', '2020-06-22 00:46:18'),', 49, , , '', '', '', '2020-05-26', '', '', '0', '', '', '', '', '', '', '', 'Admin', '2020-06-22 00:46:18'),</v>
      </c>
      <c r="J2302" s="58">
        <v>140</v>
      </c>
      <c r="K2302" s="58">
        <v>49</v>
      </c>
      <c r="L2302" s="58"/>
      <c r="M2302" s="91"/>
      <c r="N2302" s="55"/>
      <c r="O2302" s="56"/>
      <c r="P2302" s="159"/>
      <c r="Q2302" s="124">
        <v>0</v>
      </c>
      <c r="R2302" s="124"/>
      <c r="S2302" s="49" t="s">
        <v>10361</v>
      </c>
      <c r="T2302" s="49"/>
      <c r="U2302" s="130"/>
      <c r="V2302" s="55"/>
      <c r="W2302" s="55"/>
      <c r="X2302" s="10"/>
      <c r="Y2302" s="10"/>
      <c r="Z2302" s="10"/>
    </row>
    <row r="2303" spans="1:26">
      <c r="A2303" s="10">
        <v>2312</v>
      </c>
      <c r="B2303" s="10" t="s">
        <v>10525</v>
      </c>
      <c r="C2303" s="50" t="s">
        <v>10526</v>
      </c>
      <c r="D2303" s="51" t="s">
        <v>2818</v>
      </c>
      <c r="E2303" s="10" t="s">
        <v>5902</v>
      </c>
      <c r="F2303" s="69"/>
      <c r="G2303" s="49" t="s">
        <v>10527</v>
      </c>
      <c r="H2303" s="10" t="str">
        <f t="shared" si="36"/>
        <v>(2312, 'Bùi Thị Luyến', '1996-02-24', 'Nữ', 'Bắc Giang', '', 'MH334MR', 49, 48, 653, 'HIROSHIMA', '', '', '', '2019-08-06', '2020-02-03', '', '0', '58902', '20000', '5000', '4', '2020-06-02', '', 'Admin', '2020-06-22 00:46:18'),</v>
      </c>
      <c r="I2303" s="10" t="str">
        <f t="shared" si="36"/>
        <v>(Bùi Thị Luyến, '1996-02-24', 'Nữ', 'Bắc Giang', '', 'MH334MR', '(2312, 'Bùi Thị Luyến', '1996-02-24', 'Nữ', 'Bắc Giang', '', 'MH334MR', 49, 48, 653, 'HIROSHIMA', '', '', '', '2019-08-06', '2020-02-03', '', '0', '58902', '20000', '5000', '4', '2020-06-02', '', 'Admin', '2020-06-22 00:46:18'),', 48, 653, HIROSHIMA, '', '', '', '2019-08-06', '2020-02-03', '58902', '0', '', '20000', '5000', '4', '2020-06-02', '', '', 'Admin', '2020-06-22 00:46:18'),</v>
      </c>
      <c r="J2303" s="58">
        <v>49</v>
      </c>
      <c r="K2303" s="58">
        <v>48</v>
      </c>
      <c r="L2303" s="58">
        <v>653</v>
      </c>
      <c r="M2303" s="49" t="s">
        <v>4897</v>
      </c>
      <c r="N2303" s="55"/>
      <c r="O2303" s="56"/>
      <c r="P2303" s="159"/>
      <c r="Q2303" s="124">
        <v>0</v>
      </c>
      <c r="R2303" s="124"/>
      <c r="S2303" s="49" t="s">
        <v>6942</v>
      </c>
      <c r="T2303" s="49" t="s">
        <v>3912</v>
      </c>
      <c r="U2303" s="129">
        <v>58902</v>
      </c>
      <c r="V2303" s="57">
        <v>20000</v>
      </c>
      <c r="W2303" s="84">
        <v>5000</v>
      </c>
      <c r="X2303" s="10">
        <v>4</v>
      </c>
      <c r="Y2303" s="10" t="s">
        <v>9736</v>
      </c>
      <c r="Z2303" s="10"/>
    </row>
    <row r="2304" spans="1:26">
      <c r="A2304" s="10">
        <v>2313</v>
      </c>
      <c r="B2304" s="10" t="s">
        <v>10528</v>
      </c>
      <c r="C2304" s="50" t="s">
        <v>10529</v>
      </c>
      <c r="D2304" s="51" t="s">
        <v>2818</v>
      </c>
      <c r="E2304" s="10" t="s">
        <v>3435</v>
      </c>
      <c r="F2304" s="69"/>
      <c r="G2304" s="49" t="s">
        <v>10527</v>
      </c>
      <c r="H2304" s="10" t="str">
        <f t="shared" si="36"/>
        <v>(2313, 'Nguyễn Thị My', '2000-11-18', 'Nữ', 'Nam Định', '', 'MH334MR', 49, 48, 653, 'HIROSHIMA', '', '', '', '2019-08-06', '2020-02-03', '', '0', '58902', '20000', '5000', '4', '2020-06-02', '', 'Admin', '2020-06-22 00:46:18'),</v>
      </c>
      <c r="I2304" s="10" t="str">
        <f t="shared" si="36"/>
        <v>(Nguyễn Thị My, '2000-11-18', 'Nữ', 'Nam Định', '', 'MH334MR', '(2313, 'Nguyễn Thị My', '2000-11-18', 'Nữ', 'Nam Định', '', 'MH334MR', 49, 48, 653, 'HIROSHIMA', '', '', '', '2019-08-06', '2020-02-03', '', '0', '58902', '20000', '5000', '4', '2020-06-02', '', 'Admin', '2020-06-22 00:46:18'),', 48, 653, HIROSHIMA, '', '', '', '2019-08-06', '2020-02-03', '58902', '0', '', '20000', '5000', '4', '2020-06-02', '', '', 'Admin', '2020-06-22 00:46:18'),</v>
      </c>
      <c r="J2304" s="58">
        <v>49</v>
      </c>
      <c r="K2304" s="58">
        <v>48</v>
      </c>
      <c r="L2304" s="58">
        <v>653</v>
      </c>
      <c r="M2304" s="49" t="s">
        <v>4897</v>
      </c>
      <c r="N2304" s="55"/>
      <c r="O2304" s="56"/>
      <c r="P2304" s="159"/>
      <c r="Q2304" s="124">
        <v>0</v>
      </c>
      <c r="R2304" s="124"/>
      <c r="S2304" s="49" t="s">
        <v>6942</v>
      </c>
      <c r="T2304" s="49" t="s">
        <v>3912</v>
      </c>
      <c r="U2304" s="129">
        <v>58902</v>
      </c>
      <c r="V2304" s="57">
        <v>20000</v>
      </c>
      <c r="W2304" s="84">
        <v>5000</v>
      </c>
      <c r="X2304" s="10">
        <v>4</v>
      </c>
      <c r="Y2304" s="10" t="s">
        <v>9736</v>
      </c>
      <c r="Z2304" s="10"/>
    </row>
    <row r="2305" spans="1:26">
      <c r="A2305" s="10">
        <v>2314</v>
      </c>
      <c r="B2305" s="10" t="s">
        <v>10530</v>
      </c>
      <c r="C2305" s="50" t="s">
        <v>10531</v>
      </c>
      <c r="D2305" s="51" t="s">
        <v>2818</v>
      </c>
      <c r="E2305" s="10" t="s">
        <v>3578</v>
      </c>
      <c r="F2305" s="69"/>
      <c r="G2305" s="49" t="s">
        <v>10527</v>
      </c>
      <c r="H2305" s="10" t="str">
        <f t="shared" si="36"/>
        <v>(2314, 'Vũ Thị Như Quỳnh', '2000-05-27', 'Nữ', 'Hải Dương', '', 'MH334MR', 49, 48, 653, 'HIROSHIMA', '', '', '', '2019-08-06', '2020-02-03', '', '0', '58902', '20000', '5000', '4', '2020-06-02', '', 'Admin', '2020-06-22 00:46:18'),</v>
      </c>
      <c r="I2305" s="10" t="str">
        <f t="shared" si="36"/>
        <v>(Vũ Thị Như Quỳnh, '2000-05-27', 'Nữ', 'Hải Dương', '', 'MH334MR', '(2314, 'Vũ Thị Như Quỳnh', '2000-05-27', 'Nữ', 'Hải Dương', '', 'MH334MR', 49, 48, 653, 'HIROSHIMA', '', '', '', '2019-08-06', '2020-02-03', '', '0', '58902', '20000', '5000', '4', '2020-06-02', '', 'Admin', '2020-06-22 00:46:18'),', 48, 653, HIROSHIMA, '', '', '', '2019-08-06', '2020-02-03', '58902', '0', '', '20000', '5000', '4', '2020-06-02', '', '', 'Admin', '2020-06-22 00:46:18'),</v>
      </c>
      <c r="J2305" s="58">
        <v>49</v>
      </c>
      <c r="K2305" s="58">
        <v>48</v>
      </c>
      <c r="L2305" s="58">
        <v>653</v>
      </c>
      <c r="M2305" s="49" t="s">
        <v>4897</v>
      </c>
      <c r="N2305" s="55"/>
      <c r="O2305" s="56"/>
      <c r="P2305" s="159"/>
      <c r="Q2305" s="124">
        <v>0</v>
      </c>
      <c r="R2305" s="124"/>
      <c r="S2305" s="49" t="s">
        <v>6942</v>
      </c>
      <c r="T2305" s="49" t="s">
        <v>3912</v>
      </c>
      <c r="U2305" s="129">
        <v>58902</v>
      </c>
      <c r="V2305" s="57">
        <v>20000</v>
      </c>
      <c r="W2305" s="84">
        <v>5000</v>
      </c>
      <c r="X2305" s="10">
        <v>4</v>
      </c>
      <c r="Y2305" s="10" t="s">
        <v>9736</v>
      </c>
      <c r="Z2305" s="10"/>
    </row>
    <row r="2306" spans="1:26">
      <c r="A2306" s="10">
        <v>2315</v>
      </c>
      <c r="B2306" s="10" t="s">
        <v>10532</v>
      </c>
      <c r="C2306" s="50" t="s">
        <v>10533</v>
      </c>
      <c r="D2306" s="51" t="s">
        <v>2818</v>
      </c>
      <c r="E2306" s="10" t="s">
        <v>3012</v>
      </c>
      <c r="F2306" s="69"/>
      <c r="G2306" s="49" t="s">
        <v>10527</v>
      </c>
      <c r="H2306" s="10" t="str">
        <f t="shared" si="36"/>
        <v>(2315, 'Lê Thị Thắng', '1992-12-11', 'Nữ', 'Nghệ An', '', 'MH334MR', 49, 48, 653, 'HIROSHIMA', '', '', '', '2019-08-06', '2020-02-03', '', '0', '58902', '20000', '5000', '4', '2020-06-02', '', 'Admin', '2020-06-22 00:46:18'),</v>
      </c>
      <c r="I2306" s="10" t="str">
        <f t="shared" si="36"/>
        <v>(Lê Thị Thắng, '1992-12-11', 'Nữ', 'Nghệ An', '', 'MH334MR', '(2315, 'Lê Thị Thắng', '1992-12-11', 'Nữ', 'Nghệ An', '', 'MH334MR', 49, 48, 653, 'HIROSHIMA', '', '', '', '2019-08-06', '2020-02-03', '', '0', '58902', '20000', '5000', '4', '2020-06-02', '', 'Admin', '2020-06-22 00:46:18'),', 48, 653, HIROSHIMA, '', '', '', '2019-08-06', '2020-02-03', '58902', '0', '', '20000', '5000', '4', '2020-06-02', '', '', 'Admin', '2020-06-22 00:46:18'),</v>
      </c>
      <c r="J2306" s="58">
        <v>49</v>
      </c>
      <c r="K2306" s="58">
        <v>48</v>
      </c>
      <c r="L2306" s="58">
        <v>653</v>
      </c>
      <c r="M2306" s="49" t="s">
        <v>4897</v>
      </c>
      <c r="N2306" s="55"/>
      <c r="O2306" s="56"/>
      <c r="P2306" s="159"/>
      <c r="Q2306" s="124">
        <v>0</v>
      </c>
      <c r="R2306" s="124"/>
      <c r="S2306" s="49" t="s">
        <v>6942</v>
      </c>
      <c r="T2306" s="49" t="s">
        <v>3912</v>
      </c>
      <c r="U2306" s="129">
        <v>58902</v>
      </c>
      <c r="V2306" s="57">
        <v>20000</v>
      </c>
      <c r="W2306" s="84">
        <v>5000</v>
      </c>
      <c r="X2306" s="10">
        <v>4</v>
      </c>
      <c r="Y2306" s="10" t="s">
        <v>9736</v>
      </c>
      <c r="Z2306" s="10"/>
    </row>
    <row r="2307" spans="1:26">
      <c r="A2307" s="10">
        <v>2316</v>
      </c>
      <c r="B2307" s="54" t="s">
        <v>10534</v>
      </c>
      <c r="C2307" s="50" t="s">
        <v>3684</v>
      </c>
      <c r="D2307" s="51" t="s">
        <v>2818</v>
      </c>
      <c r="E2307" s="10" t="s">
        <v>3012</v>
      </c>
      <c r="F2307" s="61"/>
      <c r="G2307" s="49" t="s">
        <v>10535</v>
      </c>
      <c r="H2307" s="10" t="str">
        <f t="shared" ref="H2307:I2370" si="37">"("&amp;A2307&amp;", "&amp;"'"&amp;B2307&amp;"'"&amp;", "&amp;"'"&amp;C2307&amp;"'"&amp;", "&amp;"'"&amp;D2307&amp;"'"&amp;", "&amp;"'"&amp;E2307&amp;"'"&amp;", "&amp;"'"&amp;F2307&amp;"'"&amp;", "&amp;"'"&amp;G2307&amp;"'"&amp;", "&amp;J2307&amp;", "&amp;K2307&amp;", "&amp;L2307&amp;", "&amp;"'"&amp;M2307&amp;"'"&amp;", "&amp;"'"&amp;N2307&amp;"'"&amp;", "&amp;"'"&amp;O2307&amp;"'"&amp;", "&amp;"'"&amp;R2307&amp;"'"&amp;", "&amp;"'"&amp;S2307&amp;"'"&amp;", "&amp;"'"&amp;T2307&amp;"'"&amp;", "&amp;"'"&amp;P2307&amp;"'"&amp;", "&amp;"'"&amp;Q2307&amp;"'"&amp;", "&amp;"'"&amp;U2307&amp;"'"&amp;", "&amp;"'"&amp;V2307&amp;"'"&amp;", "&amp;"'"&amp;W2307&amp;"'"&amp;", "&amp;"'"&amp;X2307&amp;"'"&amp;", "&amp;"'"&amp;Y2307&amp;"'"&amp;", "&amp;"'"&amp;Z2307&amp;"'"&amp;", 'Admin', '2020-06-22 00:46:18'),"</f>
        <v>(2316, 'Lại Thị Lương', '1992-04-04', 'Nữ', 'Nghệ An', '', 'MR18261', 140, 48, 654, 'HIROSHIMA', '', '', '', '2018-11-16', '2020-02-17', '', '0', '65637', '150000', '10000', '4', '2020-06-02', '', 'Admin', '2020-06-22 00:46:18'),</v>
      </c>
      <c r="I2307" s="10" t="str">
        <f t="shared" si="37"/>
        <v>(Lại Thị Lương, '1992-04-04', 'Nữ', 'Nghệ An', '', 'MR18261', '(2316, 'Lại Thị Lương', '1992-04-04', 'Nữ', 'Nghệ An', '', 'MR18261', 140, 48, 654, 'HIROSHIMA', '', '', '', '2018-11-16', '2020-02-17', '', '0', '65637', '150000', '10000', '4', '2020-06-02', '', 'Admin', '2020-06-22 00:46:18'),', 48, 654, HIROSHIMA, '', '', '', '2018-11-16', '2020-02-17', '65637', '0', '', '150000', '10000', '4', '2020-06-02', '', '', 'Admin', '2020-06-22 00:46:18'),</v>
      </c>
      <c r="J2307" s="58">
        <v>140</v>
      </c>
      <c r="K2307" s="58">
        <v>48</v>
      </c>
      <c r="L2307" s="58">
        <v>654</v>
      </c>
      <c r="M2307" s="49" t="s">
        <v>4897</v>
      </c>
      <c r="N2307" s="55"/>
      <c r="O2307" s="56"/>
      <c r="P2307" s="159"/>
      <c r="Q2307" s="124">
        <v>0</v>
      </c>
      <c r="R2307" s="124"/>
      <c r="S2307" s="49" t="s">
        <v>6402</v>
      </c>
      <c r="T2307" s="49" t="s">
        <v>5646</v>
      </c>
      <c r="U2307" s="129">
        <v>65637</v>
      </c>
      <c r="V2307" s="57">
        <v>150000</v>
      </c>
      <c r="W2307" s="84">
        <v>10000</v>
      </c>
      <c r="X2307" s="10">
        <v>4</v>
      </c>
      <c r="Y2307" s="10" t="s">
        <v>9736</v>
      </c>
      <c r="Z2307" s="10"/>
    </row>
    <row r="2308" spans="1:26">
      <c r="A2308" s="10">
        <v>2317</v>
      </c>
      <c r="B2308" s="54" t="s">
        <v>10536</v>
      </c>
      <c r="C2308" s="50" t="s">
        <v>10537</v>
      </c>
      <c r="D2308" s="51" t="s">
        <v>2818</v>
      </c>
      <c r="E2308" s="10" t="s">
        <v>10538</v>
      </c>
      <c r="F2308" s="61"/>
      <c r="G2308" s="49" t="s">
        <v>10535</v>
      </c>
      <c r="H2308" s="10" t="str">
        <f t="shared" si="37"/>
        <v>(2317, 'Trần Thị Kim Hảo', '2000-08-17', 'Nữ', 'Quảng ngải', '', 'MR18261', 140, 48, 654, 'HIROSHIMA', '', '', '', '2018-11-16', '2020-02-17', '', '0', '65637', '150000', '10000', '4', '2020-06-02', '', 'Admin', '2020-06-22 00:46:18'),</v>
      </c>
      <c r="I2308" s="10" t="str">
        <f t="shared" si="37"/>
        <v>(Trần Thị Kim Hảo, '2000-08-17', 'Nữ', 'Quảng ngải', '', 'MR18261', '(2317, 'Trần Thị Kim Hảo', '2000-08-17', 'Nữ', 'Quảng ngải', '', 'MR18261', 140, 48, 654, 'HIROSHIMA', '', '', '', '2018-11-16', '2020-02-17', '', '0', '65637', '150000', '10000', '4', '2020-06-02', '', 'Admin', '2020-06-22 00:46:18'),', 48, 654, HIROSHIMA, '', '', '', '2018-11-16', '2020-02-17', '65637', '0', '', '150000', '10000', '4', '2020-06-02', '', '', 'Admin', '2020-06-22 00:46:18'),</v>
      </c>
      <c r="J2308" s="58">
        <v>140</v>
      </c>
      <c r="K2308" s="58">
        <v>48</v>
      </c>
      <c r="L2308" s="58">
        <v>654</v>
      </c>
      <c r="M2308" s="49" t="s">
        <v>4897</v>
      </c>
      <c r="N2308" s="55"/>
      <c r="O2308" s="56"/>
      <c r="P2308" s="159"/>
      <c r="Q2308" s="124">
        <v>0</v>
      </c>
      <c r="R2308" s="124"/>
      <c r="S2308" s="49" t="s">
        <v>6402</v>
      </c>
      <c r="T2308" s="49" t="s">
        <v>5646</v>
      </c>
      <c r="U2308" s="129">
        <v>65637</v>
      </c>
      <c r="V2308" s="57">
        <v>150000</v>
      </c>
      <c r="W2308" s="84">
        <v>10000</v>
      </c>
      <c r="X2308" s="10">
        <v>4</v>
      </c>
      <c r="Y2308" s="10" t="s">
        <v>9736</v>
      </c>
      <c r="Z2308" s="10"/>
    </row>
    <row r="2309" spans="1:26">
      <c r="A2309" s="10">
        <v>2318</v>
      </c>
      <c r="B2309" s="71" t="s">
        <v>10539</v>
      </c>
      <c r="C2309" s="50" t="s">
        <v>8071</v>
      </c>
      <c r="D2309" s="51" t="s">
        <v>2845</v>
      </c>
      <c r="E2309" s="71" t="s">
        <v>3012</v>
      </c>
      <c r="F2309" s="76"/>
      <c r="G2309" s="60" t="s">
        <v>10540</v>
      </c>
      <c r="H2309" s="10" t="str">
        <f t="shared" si="37"/>
        <v>(2318, 'Nguyễn Văn Đại', '1998-11-20', 'Nam', 'Nghệ An', '', 'HN19002(MR19105)', 128, 48, 655, 'OKAYAMA', '', ' THU-NÔ-HÀ', '', '2019-04-24', '2020-02-17', '', '0', '65637', '20000', '5000', '4', '2020-06-02', '', 'Admin', '2020-06-22 00:46:18'),</v>
      </c>
      <c r="I2309" s="10" t="str">
        <f t="shared" si="37"/>
        <v>(Nguyễn Văn Đại, '1998-11-20', 'Nam', 'Nghệ An', '', 'HN19002(MR19105)', '(2318, 'Nguyễn Văn Đại', '1998-11-20', 'Nam', 'Nghệ An', '', 'HN19002(MR19105)', 128, 48, 655, 'OKAYAMA', '', ' THU-NÔ-HÀ', '', '2019-04-24', '2020-02-17', '', '0', '65637', '20000', '5000', '4', '2020-06-02', '', 'Admin', '2020-06-22 00:46:18'),', 48, 655, OKAYAMA, '', ' THU-NÔ-HÀ', '', '2019-04-24', '2020-02-17', '65637', '0', '', '20000', '5000', '4', '2020-06-02', '', '', 'Admin', '2020-06-22 00:46:18'),</v>
      </c>
      <c r="J2309" s="58">
        <v>128</v>
      </c>
      <c r="K2309" s="58">
        <v>48</v>
      </c>
      <c r="L2309" s="58">
        <v>655</v>
      </c>
      <c r="M2309" s="83" t="s">
        <v>2870</v>
      </c>
      <c r="N2309" s="55"/>
      <c r="O2309" s="56" t="s">
        <v>10541</v>
      </c>
      <c r="P2309" s="159"/>
      <c r="Q2309" s="124">
        <v>0</v>
      </c>
      <c r="R2309" s="124"/>
      <c r="S2309" s="49" t="s">
        <v>3735</v>
      </c>
      <c r="T2309" s="49" t="s">
        <v>5646</v>
      </c>
      <c r="U2309" s="129">
        <v>65637</v>
      </c>
      <c r="V2309" s="57">
        <v>20000</v>
      </c>
      <c r="W2309" s="84">
        <v>5000</v>
      </c>
      <c r="X2309" s="10">
        <v>4</v>
      </c>
      <c r="Y2309" s="10" t="s">
        <v>9736</v>
      </c>
      <c r="Z2309" s="10"/>
    </row>
    <row r="2310" spans="1:26">
      <c r="A2310" s="10">
        <v>2319</v>
      </c>
      <c r="B2310" s="10" t="s">
        <v>10542</v>
      </c>
      <c r="C2310" s="50" t="s">
        <v>10543</v>
      </c>
      <c r="D2310" s="51" t="s">
        <v>2845</v>
      </c>
      <c r="E2310" s="10" t="s">
        <v>3279</v>
      </c>
      <c r="F2310" s="69"/>
      <c r="G2310" s="49" t="s">
        <v>10544</v>
      </c>
      <c r="H2310" s="10" t="str">
        <f t="shared" si="37"/>
        <v>(2319, 'Vũ Ngọc Tự', '1995-06-02', 'Nam', 'Thanh Hóa', '', 'MH333MR', 1, 48, 656, 'HIROSHIMA', '', '', '', '2019-01-01', '2020-03-02', '', '0', '65637', '20000', '5000', '3', '2020-06-01', '', 'Admin', '2020-06-22 00:46:18'),</v>
      </c>
      <c r="I2310" s="10" t="str">
        <f t="shared" si="37"/>
        <v>(Vũ Ngọc Tự, '1995-06-02', 'Nam', 'Thanh Hóa', '', 'MH333MR', '(2319, 'Vũ Ngọc Tự', '1995-06-02', 'Nam', 'Thanh Hóa', '', 'MH333MR', 1, 48, 656, 'HIROSHIMA', '', '', '', '2019-01-01', '2020-03-02', '', '0', '65637', '20000', '5000', '3', '2020-06-01', '', 'Admin', '2020-06-22 00:46:18'),', 48, 656, HIROSHIMA, '', '', '', '2019-01-01', '2020-03-02', '65637', '0', '', '20000', '5000', '3', '2020-06-01', '', '', 'Admin', '2020-06-22 00:46:18'),</v>
      </c>
      <c r="J2310" s="58">
        <v>1</v>
      </c>
      <c r="K2310" s="58">
        <v>48</v>
      </c>
      <c r="L2310" s="58">
        <v>656</v>
      </c>
      <c r="M2310" s="49" t="s">
        <v>4897</v>
      </c>
      <c r="N2310" s="55"/>
      <c r="O2310" s="56"/>
      <c r="P2310" s="159"/>
      <c r="Q2310" s="124">
        <v>0</v>
      </c>
      <c r="R2310" s="124"/>
      <c r="S2310" s="49" t="s">
        <v>10545</v>
      </c>
      <c r="T2310" s="49" t="s">
        <v>7007</v>
      </c>
      <c r="U2310" s="129">
        <v>65637</v>
      </c>
      <c r="V2310" s="57">
        <v>20000</v>
      </c>
      <c r="W2310" s="84">
        <v>5000</v>
      </c>
      <c r="X2310" s="10">
        <v>3</v>
      </c>
      <c r="Y2310" s="10" t="s">
        <v>9846</v>
      </c>
      <c r="Z2310" s="10"/>
    </row>
    <row r="2311" spans="1:26">
      <c r="A2311" s="10">
        <v>2320</v>
      </c>
      <c r="B2311" s="10" t="s">
        <v>10546</v>
      </c>
      <c r="C2311" s="50" t="s">
        <v>10547</v>
      </c>
      <c r="D2311" s="51" t="s">
        <v>2845</v>
      </c>
      <c r="E2311" s="10" t="s">
        <v>3578</v>
      </c>
      <c r="F2311" s="69"/>
      <c r="G2311" s="49" t="s">
        <v>10544</v>
      </c>
      <c r="H2311" s="10" t="str">
        <f t="shared" si="37"/>
        <v>(2320, 'Nguyễn Văn Linh', '1992-11-24', 'Nam', 'Hải Dương', '', 'MH333MR', 1, 48, 656, 'HIROSHIMA', '', '', '', '2019-01-01', '2020-03-02', '', '0', '65637', '20000', '5000', '3', '2020-06-01', '', 'Admin', '2020-06-22 00:46:18'),</v>
      </c>
      <c r="I2311" s="10" t="str">
        <f t="shared" si="37"/>
        <v>(Nguyễn Văn Linh, '1992-11-24', 'Nam', 'Hải Dương', '', 'MH333MR', '(2320, 'Nguyễn Văn Linh', '1992-11-24', 'Nam', 'Hải Dương', '', 'MH333MR', 1, 48, 656, 'HIROSHIMA', '', '', '', '2019-01-01', '2020-03-02', '', '0', '65637', '20000', '5000', '3', '2020-06-01', '', 'Admin', '2020-06-22 00:46:18'),', 48, 656, HIROSHIMA, '', '', '', '2019-01-01', '2020-03-02', '65637', '0', '', '20000', '5000', '3', '2020-06-01', '', '', 'Admin', '2020-06-22 00:46:18'),</v>
      </c>
      <c r="J2311" s="58">
        <v>1</v>
      </c>
      <c r="K2311" s="58">
        <v>48</v>
      </c>
      <c r="L2311" s="58">
        <v>656</v>
      </c>
      <c r="M2311" s="49" t="s">
        <v>4897</v>
      </c>
      <c r="N2311" s="55"/>
      <c r="O2311" s="56"/>
      <c r="P2311" s="159"/>
      <c r="Q2311" s="124">
        <v>0</v>
      </c>
      <c r="R2311" s="124"/>
      <c r="S2311" s="49" t="s">
        <v>10545</v>
      </c>
      <c r="T2311" s="49" t="s">
        <v>7007</v>
      </c>
      <c r="U2311" s="129">
        <v>65637</v>
      </c>
      <c r="V2311" s="57">
        <v>20000</v>
      </c>
      <c r="W2311" s="84">
        <v>5000</v>
      </c>
      <c r="X2311" s="10">
        <v>3</v>
      </c>
      <c r="Y2311" s="10" t="s">
        <v>9846</v>
      </c>
      <c r="Z2311" s="10"/>
    </row>
    <row r="2312" spans="1:26">
      <c r="A2312" s="10">
        <v>2321</v>
      </c>
      <c r="B2312" s="10" t="s">
        <v>10548</v>
      </c>
      <c r="C2312" s="50" t="s">
        <v>6220</v>
      </c>
      <c r="D2312" s="51" t="s">
        <v>2818</v>
      </c>
      <c r="E2312" s="10" t="s">
        <v>3253</v>
      </c>
      <c r="F2312" s="69" t="s">
        <v>10549</v>
      </c>
      <c r="G2312" s="49"/>
      <c r="H2312" s="10" t="str">
        <f t="shared" si="37"/>
        <v>(2321, 'Vũ Hải Vân', '1996-12-12', 'Nữ', 'Hà Nội', '0977 591 124', '', 140, 48, 657, 'HIROSHIMA', '46000000', '2019-10-07', '', '2018-09-01', '2020-03-16', '46000000', '0', '40392', '150000', '5000', '3', '2020-06-15', '', 'Admin', '2020-06-22 00:46:18'),</v>
      </c>
      <c r="I2312" s="10" t="str">
        <f t="shared" si="37"/>
        <v>(Vũ Hải Vân, '1996-12-12', 'Nữ', 'Hà Nội', '0977 591 124', '', '(2321, 'Vũ Hải Vân', '1996-12-12', 'Nữ', 'Hà Nội', '0977 591 124', '', 140, 48, 657, 'HIROSHIMA', '46000000', '2019-10-07', '', '2018-09-01', '2020-03-16', '46000000', '0', '40392', '150000', '5000', '3', '2020-06-15', '', 'Admin', '2020-06-22 00:46:18'),', 48, 657, HIROSHIMA, '46000000', '2019-10-07', '46000000', '2018-09-01', '2020-03-16', '40392', '0', '', '150000', '5000', '3', '2020-06-15', '', '', 'Admin', '2020-06-22 00:46:18'),</v>
      </c>
      <c r="J2312" s="58">
        <v>140</v>
      </c>
      <c r="K2312" s="58">
        <v>48</v>
      </c>
      <c r="L2312" s="58">
        <v>657</v>
      </c>
      <c r="M2312" s="49" t="s">
        <v>4897</v>
      </c>
      <c r="N2312" s="55">
        <v>46000000</v>
      </c>
      <c r="O2312" s="56" t="s">
        <v>6858</v>
      </c>
      <c r="P2312" s="159">
        <v>46000000</v>
      </c>
      <c r="Q2312" s="124">
        <v>0</v>
      </c>
      <c r="R2312" s="124"/>
      <c r="S2312" s="49" t="s">
        <v>10550</v>
      </c>
      <c r="T2312" s="49" t="s">
        <v>5430</v>
      </c>
      <c r="U2312" s="129">
        <v>40392</v>
      </c>
      <c r="V2312" s="57">
        <v>150000</v>
      </c>
      <c r="W2312" s="84">
        <v>5000</v>
      </c>
      <c r="X2312" s="10">
        <v>3</v>
      </c>
      <c r="Y2312" s="10" t="s">
        <v>9921</v>
      </c>
      <c r="Z2312" s="10"/>
    </row>
    <row r="2313" spans="1:26">
      <c r="A2313" s="10">
        <v>2322</v>
      </c>
      <c r="B2313" s="54" t="s">
        <v>10551</v>
      </c>
      <c r="C2313" s="50" t="s">
        <v>10552</v>
      </c>
      <c r="D2313" s="51" t="s">
        <v>2818</v>
      </c>
      <c r="E2313" s="10" t="s">
        <v>3578</v>
      </c>
      <c r="F2313" s="61"/>
      <c r="G2313" s="49" t="s">
        <v>10553</v>
      </c>
      <c r="H2313" s="10" t="str">
        <f t="shared" si="37"/>
        <v>(2322, 'Nguyễn Thị Phượng', '1991-07-01', 'Nữ', 'Hải Dương', '', 'MR18260', 140, 48, 804, 'HIROSHIMA', '', '', '', '2018-11-16', '', '', '0', '', '', '', '', '', '', 'Admin', '2020-06-22 00:46:18'),</v>
      </c>
      <c r="I2313" s="10" t="str">
        <f t="shared" si="37"/>
        <v>(Nguyễn Thị Phượng, '1991-07-01', 'Nữ', 'Hải Dương', '', 'MR18260', '(2322, 'Nguyễn Thị Phượng', '1991-07-01', 'Nữ', 'Hải Dương', '', 'MR18260', 140, 48, 804, 'HIROSHIMA', '', '', '', '2018-11-16', '', '', '0', '', '', '', '', '', '', 'Admin', '2020-06-22 00:46:18'),', 48, 804, HIROSHIMA, '', '', '', '2018-11-16', '', '', '0', '', '', '', '', '', '', '', 'Admin', '2020-06-22 00:46:18'),</v>
      </c>
      <c r="J2313" s="58">
        <v>140</v>
      </c>
      <c r="K2313" s="58">
        <v>48</v>
      </c>
      <c r="L2313" s="58">
        <v>804</v>
      </c>
      <c r="M2313" s="49" t="s">
        <v>4897</v>
      </c>
      <c r="N2313" s="55"/>
      <c r="O2313" s="56"/>
      <c r="P2313" s="159"/>
      <c r="Q2313" s="124">
        <v>0</v>
      </c>
      <c r="R2313" s="124"/>
      <c r="S2313" s="49" t="s">
        <v>6402</v>
      </c>
      <c r="T2313" s="49"/>
      <c r="U2313" s="130"/>
      <c r="V2313" s="55"/>
      <c r="W2313" s="55"/>
      <c r="X2313" s="10"/>
      <c r="Y2313" s="10"/>
      <c r="Z2313" s="10"/>
    </row>
    <row r="2314" spans="1:26">
      <c r="A2314" s="10">
        <v>2323</v>
      </c>
      <c r="B2314" s="54" t="s">
        <v>10554</v>
      </c>
      <c r="C2314" s="50" t="s">
        <v>7177</v>
      </c>
      <c r="D2314" s="51" t="s">
        <v>2818</v>
      </c>
      <c r="E2314" s="10" t="s">
        <v>3597</v>
      </c>
      <c r="F2314" s="61"/>
      <c r="G2314" s="49" t="s">
        <v>10553</v>
      </c>
      <c r="H2314" s="10" t="str">
        <f t="shared" si="37"/>
        <v>(2323, 'Đào Thị Bích Ngọc', '2000-06-07', 'Nữ', 'Thái Bình', '', 'MR18260', 140, 48, 804, 'HIROSHIMA', '', '', '', '2018-11-16', '', '', '0', '', '', '', '', '', '', 'Admin', '2020-06-22 00:46:18'),</v>
      </c>
      <c r="I2314" s="10" t="str">
        <f t="shared" si="37"/>
        <v>(Đào Thị Bích Ngọc, '2000-06-07', 'Nữ', 'Thái Bình', '', 'MR18260', '(2323, 'Đào Thị Bích Ngọc', '2000-06-07', 'Nữ', 'Thái Bình', '', 'MR18260', 140, 48, 804, 'HIROSHIMA', '', '', '', '2018-11-16', '', '', '0', '', '', '', '', '', '', 'Admin', '2020-06-22 00:46:18'),', 48, 804, HIROSHIMA, '', '', '', '2018-11-16', '', '', '0', '', '', '', '', '', '', '', 'Admin', '2020-06-22 00:46:18'),</v>
      </c>
      <c r="J2314" s="58">
        <v>140</v>
      </c>
      <c r="K2314" s="58">
        <v>48</v>
      </c>
      <c r="L2314" s="58">
        <v>804</v>
      </c>
      <c r="M2314" s="49" t="s">
        <v>4897</v>
      </c>
      <c r="N2314" s="55"/>
      <c r="O2314" s="56"/>
      <c r="P2314" s="159"/>
      <c r="Q2314" s="124">
        <v>0</v>
      </c>
      <c r="R2314" s="124"/>
      <c r="S2314" s="49" t="s">
        <v>6402</v>
      </c>
      <c r="T2314" s="49"/>
      <c r="U2314" s="130"/>
      <c r="V2314" s="55"/>
      <c r="W2314" s="55"/>
      <c r="X2314" s="10"/>
      <c r="Y2314" s="10"/>
      <c r="Z2314" s="10"/>
    </row>
    <row r="2315" spans="1:26">
      <c r="A2315" s="10">
        <v>2324</v>
      </c>
      <c r="B2315" s="10" t="s">
        <v>10555</v>
      </c>
      <c r="C2315" s="50" t="s">
        <v>10556</v>
      </c>
      <c r="D2315" s="51" t="s">
        <v>2818</v>
      </c>
      <c r="E2315" s="10" t="s">
        <v>4594</v>
      </c>
      <c r="F2315" s="69" t="s">
        <v>10557</v>
      </c>
      <c r="G2315" s="49"/>
      <c r="H2315" s="10" t="str">
        <f t="shared" si="37"/>
        <v>(2324, 'Dương Thị Dung', '1986-02-20', 'Nữ', 'Hà Nam', '0989 875 684', '', 140, 48, 805, 'HIROSHIMA', '', '', '', '2018-06-12', '', '', '0', '', '', '', '', '', '', 'Admin', '2020-06-22 00:46:18'),</v>
      </c>
      <c r="I2315" s="10" t="str">
        <f t="shared" si="37"/>
        <v>(Dương Thị Dung, '1986-02-20', 'Nữ', 'Hà Nam', '0989 875 684', '', '(2324, 'Dương Thị Dung', '1986-02-20', 'Nữ', 'Hà Nam', '0989 875 684', '', 140, 48, 805, 'HIROSHIMA', '', '', '', '2018-06-12', '', '', '0', '', '', '', '', '', '', 'Admin', '2020-06-22 00:46:18'),', 48, 805, HIROSHIMA, '', '', '', '2018-06-12', '', '', '0', '', '', '', '', '', '', '', 'Admin', '2020-06-22 00:46:18'),</v>
      </c>
      <c r="J2315" s="58">
        <v>140</v>
      </c>
      <c r="K2315" s="58">
        <v>48</v>
      </c>
      <c r="L2315" s="58">
        <v>805</v>
      </c>
      <c r="M2315" s="49" t="s">
        <v>4897</v>
      </c>
      <c r="N2315" s="55"/>
      <c r="O2315" s="56"/>
      <c r="P2315" s="159"/>
      <c r="Q2315" s="124">
        <v>0</v>
      </c>
      <c r="R2315" s="124"/>
      <c r="S2315" s="49" t="s">
        <v>4981</v>
      </c>
      <c r="T2315" s="49"/>
      <c r="U2315" s="130"/>
      <c r="V2315" s="55"/>
      <c r="W2315" s="55"/>
      <c r="X2315" s="10"/>
      <c r="Y2315" s="10"/>
      <c r="Z2315" s="10"/>
    </row>
    <row r="2316" spans="1:26">
      <c r="A2316" s="10">
        <v>2325</v>
      </c>
      <c r="B2316" s="10" t="s">
        <v>10558</v>
      </c>
      <c r="C2316" s="50" t="s">
        <v>10559</v>
      </c>
      <c r="D2316" s="51" t="s">
        <v>2818</v>
      </c>
      <c r="E2316" s="10" t="s">
        <v>3155</v>
      </c>
      <c r="F2316" s="69" t="s">
        <v>10560</v>
      </c>
      <c r="G2316" s="49"/>
      <c r="H2316" s="10" t="str">
        <f t="shared" si="37"/>
        <v>(2325, 'Phạm Thị Ái Lê', '1989-08-20', 'Nữ', 'Ninh Bình', '0967 050 717', '', 140, 48, 806, 'HIROSHIMA', '46000000', '2019-10-09', '', '2018-07-25', '', '23000000', '23000000', '', '', '', '', '', '', 'Admin', '2020-06-22 00:46:18'),</v>
      </c>
      <c r="I2316" s="10" t="str">
        <f t="shared" si="37"/>
        <v>(Phạm Thị Ái Lê, '1989-08-20', 'Nữ', 'Ninh Bình', '0967 050 717', '', '(2325, 'Phạm Thị Ái Lê', '1989-08-20', 'Nữ', 'Ninh Bình', '0967 050 717', '', 140, 48, 806, 'HIROSHIMA', '46000000', '2019-10-09', '', '2018-07-25', '', '23000000', '23000000', '', '', '', '', '', '', 'Admin', '2020-06-22 00:46:18'),', 48, 806, HIROSHIMA, '46000000', '2019-10-09', '23000000', '2018-07-25', '', '', '23000000', '', '', '', '', '', '', '', 'Admin', '2020-06-22 00:46:18'),</v>
      </c>
      <c r="J2316" s="58">
        <v>140</v>
      </c>
      <c r="K2316" s="58">
        <v>48</v>
      </c>
      <c r="L2316" s="58">
        <v>806</v>
      </c>
      <c r="M2316" s="49" t="s">
        <v>4897</v>
      </c>
      <c r="N2316" s="55">
        <v>46000000</v>
      </c>
      <c r="O2316" s="56" t="s">
        <v>8351</v>
      </c>
      <c r="P2316" s="159">
        <v>23000000</v>
      </c>
      <c r="Q2316" s="124">
        <v>23000000</v>
      </c>
      <c r="R2316" s="124"/>
      <c r="S2316" s="49" t="s">
        <v>5300</v>
      </c>
      <c r="T2316" s="49"/>
      <c r="U2316" s="130"/>
      <c r="V2316" s="55"/>
      <c r="W2316" s="55"/>
      <c r="X2316" s="10"/>
      <c r="Y2316" s="10"/>
      <c r="Z2316" s="10"/>
    </row>
    <row r="2317" spans="1:26">
      <c r="A2317" s="10">
        <v>2326</v>
      </c>
      <c r="B2317" s="10" t="s">
        <v>10561</v>
      </c>
      <c r="C2317" s="50" t="s">
        <v>10562</v>
      </c>
      <c r="D2317" s="51" t="s">
        <v>2818</v>
      </c>
      <c r="E2317" s="10" t="s">
        <v>6816</v>
      </c>
      <c r="F2317" s="69" t="s">
        <v>10563</v>
      </c>
      <c r="G2317" s="49"/>
      <c r="H2317" s="10" t="str">
        <f t="shared" si="37"/>
        <v>(2326, 'Lương Thu Thơm', '1978-06-12', 'Nữ', 'Thái Nguyên', '0985 579 720', '', 140, 48, 806, 'HIROSHIMA', '46000000', '2019-09-25', '', '2018-07-25', '', '46000000', '0', '', '', '', '', '', '', 'Admin', '2020-06-22 00:46:18'),</v>
      </c>
      <c r="I2317" s="10" t="str">
        <f t="shared" si="37"/>
        <v>(Lương Thu Thơm, '1978-06-12', 'Nữ', 'Thái Nguyên', '0985 579 720', '', '(2326, 'Lương Thu Thơm', '1978-06-12', 'Nữ', 'Thái Nguyên', '0985 579 720', '', 140, 48, 806, 'HIROSHIMA', '46000000', '2019-09-25', '', '2018-07-25', '', '46000000', '0', '', '', '', '', '', '', 'Admin', '2020-06-22 00:46:18'),', 48, 806, HIROSHIMA, '46000000', '2019-09-25', '46000000', '2018-07-25', '', '', '0', '', '', '', '', '', '', '', 'Admin', '2020-06-22 00:46:18'),</v>
      </c>
      <c r="J2317" s="58">
        <v>140</v>
      </c>
      <c r="K2317" s="58">
        <v>48</v>
      </c>
      <c r="L2317" s="58">
        <v>806</v>
      </c>
      <c r="M2317" s="49" t="s">
        <v>4897</v>
      </c>
      <c r="N2317" s="55">
        <v>46000000</v>
      </c>
      <c r="O2317" s="56" t="s">
        <v>6004</v>
      </c>
      <c r="P2317" s="159">
        <v>46000000</v>
      </c>
      <c r="Q2317" s="124">
        <v>0</v>
      </c>
      <c r="R2317" s="124"/>
      <c r="S2317" s="49" t="s">
        <v>5300</v>
      </c>
      <c r="T2317" s="49"/>
      <c r="U2317" s="130"/>
      <c r="V2317" s="55"/>
      <c r="W2317" s="55"/>
      <c r="X2317" s="10"/>
      <c r="Y2317" s="10"/>
      <c r="Z2317" s="10"/>
    </row>
    <row r="2318" spans="1:26">
      <c r="A2318" s="10">
        <v>2327</v>
      </c>
      <c r="B2318" s="10" t="s">
        <v>10564</v>
      </c>
      <c r="C2318" s="50" t="s">
        <v>10077</v>
      </c>
      <c r="D2318" s="51" t="s">
        <v>2845</v>
      </c>
      <c r="E2318" s="10" t="s">
        <v>5433</v>
      </c>
      <c r="F2318" s="69" t="s">
        <v>10565</v>
      </c>
      <c r="G2318" s="49"/>
      <c r="H2318" s="10" t="str">
        <f t="shared" si="37"/>
        <v>(2327, 'Nguyễn Duy Phương', '1995-12-11', 'Nam', 'Hải Phòng', '0988 581 273', '', 140, 48, 807, 'HIROSHIMA', '46000000', '2019-09-25', '', '2018-09-04', '', '46000000', '0', '', '', '', '', '', '', 'Admin', '2020-06-22 00:46:18'),</v>
      </c>
      <c r="I2318" s="10" t="str">
        <f t="shared" si="37"/>
        <v>(Nguyễn Duy Phương, '1995-12-11', 'Nam', 'Hải Phòng', '0988 581 273', '', '(2327, 'Nguyễn Duy Phương', '1995-12-11', 'Nam', 'Hải Phòng', '0988 581 273', '', 140, 48, 807, 'HIROSHIMA', '46000000', '2019-09-25', '', '2018-09-04', '', '46000000', '0', '', '', '', '', '', '', 'Admin', '2020-06-22 00:46:18'),', 48, 807, HIROSHIMA, '46000000', '2019-09-25', '46000000', '2018-09-04', '', '', '0', '', '', '', '', '', '', '', 'Admin', '2020-06-22 00:46:18'),</v>
      </c>
      <c r="J2318" s="58">
        <v>140</v>
      </c>
      <c r="K2318" s="58">
        <v>48</v>
      </c>
      <c r="L2318" s="58">
        <v>807</v>
      </c>
      <c r="M2318" s="49" t="s">
        <v>4897</v>
      </c>
      <c r="N2318" s="55">
        <v>46000000</v>
      </c>
      <c r="O2318" s="56" t="s">
        <v>6004</v>
      </c>
      <c r="P2318" s="159">
        <v>46000000</v>
      </c>
      <c r="Q2318" s="124">
        <v>0</v>
      </c>
      <c r="R2318" s="124"/>
      <c r="S2318" s="49" t="s">
        <v>3987</v>
      </c>
      <c r="T2318" s="49"/>
      <c r="U2318" s="130"/>
      <c r="V2318" s="55"/>
      <c r="W2318" s="55"/>
      <c r="X2318" s="10"/>
      <c r="Y2318" s="10"/>
      <c r="Z2318" s="10"/>
    </row>
    <row r="2319" spans="1:26">
      <c r="A2319" s="10">
        <v>2328</v>
      </c>
      <c r="B2319" s="10" t="s">
        <v>10566</v>
      </c>
      <c r="C2319" s="50" t="s">
        <v>10567</v>
      </c>
      <c r="D2319" s="51" t="s">
        <v>2845</v>
      </c>
      <c r="E2319" s="10" t="s">
        <v>3435</v>
      </c>
      <c r="F2319" s="69" t="s">
        <v>10568</v>
      </c>
      <c r="G2319" s="49"/>
      <c r="H2319" s="10" t="str">
        <f t="shared" si="37"/>
        <v>(2328, 'Nguyễn Đắc Lam', '1990-07-03', 'Nam', 'Nam Định', '0353 363 085', '', 140, 48, 807, 'HIROSHIMA', '46000000', '2019-10-01', '', '2018-09-04', '', '46000000', '0', '', '', '', '', '', '', 'Admin', '2020-06-22 00:46:18'),</v>
      </c>
      <c r="I2319" s="10" t="str">
        <f t="shared" si="37"/>
        <v>(Nguyễn Đắc Lam, '1990-07-03', 'Nam', 'Nam Định', '0353 363 085', '', '(2328, 'Nguyễn Đắc Lam', '1990-07-03', 'Nam', 'Nam Định', '0353 363 085', '', 140, 48, 807, 'HIROSHIMA', '46000000', '2019-10-01', '', '2018-09-04', '', '46000000', '0', '', '', '', '', '', '', 'Admin', '2020-06-22 00:46:18'),', 48, 807, HIROSHIMA, '46000000', '2019-10-01', '46000000', '2018-09-04', '', '', '0', '', '', '', '', '', '', '', 'Admin', '2020-06-22 00:46:18'),</v>
      </c>
      <c r="J2319" s="58">
        <v>140</v>
      </c>
      <c r="K2319" s="58">
        <v>48</v>
      </c>
      <c r="L2319" s="58">
        <v>807</v>
      </c>
      <c r="M2319" s="49" t="s">
        <v>4897</v>
      </c>
      <c r="N2319" s="55">
        <v>46000000</v>
      </c>
      <c r="O2319" s="56" t="s">
        <v>4290</v>
      </c>
      <c r="P2319" s="159">
        <v>46000000</v>
      </c>
      <c r="Q2319" s="124">
        <v>0</v>
      </c>
      <c r="R2319" s="124"/>
      <c r="S2319" s="49" t="s">
        <v>3987</v>
      </c>
      <c r="T2319" s="49"/>
      <c r="U2319" s="130"/>
      <c r="V2319" s="55"/>
      <c r="W2319" s="55"/>
      <c r="X2319" s="10"/>
      <c r="Y2319" s="10"/>
      <c r="Z2319" s="10"/>
    </row>
    <row r="2320" spans="1:26">
      <c r="A2320" s="10">
        <v>2329</v>
      </c>
      <c r="B2320" s="10" t="s">
        <v>10179</v>
      </c>
      <c r="C2320" s="50" t="s">
        <v>10569</v>
      </c>
      <c r="D2320" s="51" t="s">
        <v>2818</v>
      </c>
      <c r="E2320" s="10" t="s">
        <v>3012</v>
      </c>
      <c r="F2320" s="69" t="s">
        <v>10570</v>
      </c>
      <c r="G2320" s="49"/>
      <c r="H2320" s="10" t="str">
        <f t="shared" si="37"/>
        <v>(2329, 'Trần Thị Hường', '1984-08-10', 'Nữ', 'Nghệ An', '0981 675 099', '', 140, 48, 807, 'HIROSHIMA', '46000000', '2019-10-01', '', '', '', '46000000', '0', '', '', '', '', '', '', 'Admin', '2020-06-22 00:46:18'),</v>
      </c>
      <c r="I2320" s="10" t="str">
        <f t="shared" si="37"/>
        <v>(Trần Thị Hường, '1984-08-10', 'Nữ', 'Nghệ An', '0981 675 099', '', '(2329, 'Trần Thị Hường', '1984-08-10', 'Nữ', 'Nghệ An', '0981 675 099', '', 140, 48, 807, 'HIROSHIMA', '46000000', '2019-10-01', '', '', '', '46000000', '0', '', '', '', '', '', '', 'Admin', '2020-06-22 00:46:18'),', 48, 807, HIROSHIMA, '46000000', '2019-10-01', '46000000', '', '', '', '0', '', '', '', '', '', '', '', 'Admin', '2020-06-22 00:46:18'),</v>
      </c>
      <c r="J2320" s="58">
        <v>140</v>
      </c>
      <c r="K2320" s="58">
        <v>48</v>
      </c>
      <c r="L2320" s="58">
        <v>807</v>
      </c>
      <c r="M2320" s="49" t="s">
        <v>4897</v>
      </c>
      <c r="N2320" s="55">
        <v>46000000</v>
      </c>
      <c r="O2320" s="56" t="s">
        <v>4290</v>
      </c>
      <c r="P2320" s="159">
        <v>46000000</v>
      </c>
      <c r="Q2320" s="124">
        <v>0</v>
      </c>
      <c r="R2320" s="124"/>
      <c r="S2320" s="49"/>
      <c r="T2320" s="49"/>
      <c r="U2320" s="130"/>
      <c r="V2320" s="55"/>
      <c r="W2320" s="55"/>
      <c r="X2320" s="10"/>
      <c r="Y2320" s="10"/>
      <c r="Z2320" s="10"/>
    </row>
    <row r="2321" spans="1:26">
      <c r="A2321" s="10">
        <v>2330</v>
      </c>
      <c r="B2321" s="10" t="s">
        <v>10571</v>
      </c>
      <c r="C2321" s="50" t="s">
        <v>10572</v>
      </c>
      <c r="D2321" s="51" t="s">
        <v>2818</v>
      </c>
      <c r="E2321" s="10" t="s">
        <v>3300</v>
      </c>
      <c r="F2321" s="69" t="s">
        <v>10573</v>
      </c>
      <c r="G2321" s="49"/>
      <c r="H2321" s="10" t="str">
        <f t="shared" si="37"/>
        <v>(2330, 'Phan Thị Bích Liên', '2000-06-05', 'Nữ', 'Quảng Bình', '0582 100 867', '', 140, 48, 808, 'HIROSHIMA', '46000000', '2019-10-04', '', '2019-09-17', '', '46000000', '0', '', '', '', '', '', '', 'Admin', '2020-06-22 00:46:18'),</v>
      </c>
      <c r="I2321" s="10" t="str">
        <f t="shared" si="37"/>
        <v>(Phan Thị Bích Liên, '2000-06-05', 'Nữ', 'Quảng Bình', '0582 100 867', '', '(2330, 'Phan Thị Bích Liên', '2000-06-05', 'Nữ', 'Quảng Bình', '0582 100 867', '', 140, 48, 808, 'HIROSHIMA', '46000000', '2019-10-04', '', '2019-09-17', '', '46000000', '0', '', '', '', '', '', '', 'Admin', '2020-06-22 00:46:18'),', 48, 808, HIROSHIMA, '46000000', '2019-10-04', '46000000', '2019-09-17', '', '', '0', '', '', '', '', '', '', '', 'Admin', '2020-06-22 00:46:18'),</v>
      </c>
      <c r="J2321" s="58">
        <v>140</v>
      </c>
      <c r="K2321" s="58">
        <v>48</v>
      </c>
      <c r="L2321" s="58">
        <v>808</v>
      </c>
      <c r="M2321" s="49" t="s">
        <v>4897</v>
      </c>
      <c r="N2321" s="55">
        <v>46000000</v>
      </c>
      <c r="O2321" s="56" t="s">
        <v>8999</v>
      </c>
      <c r="P2321" s="159">
        <v>46000000</v>
      </c>
      <c r="Q2321" s="124">
        <v>0</v>
      </c>
      <c r="R2321" s="124"/>
      <c r="S2321" s="49" t="s">
        <v>8283</v>
      </c>
      <c r="T2321" s="49"/>
      <c r="U2321" s="130"/>
      <c r="V2321" s="55"/>
      <c r="W2321" s="55"/>
      <c r="X2321" s="10"/>
      <c r="Y2321" s="10"/>
      <c r="Z2321" s="10"/>
    </row>
    <row r="2322" spans="1:26">
      <c r="A2322" s="10">
        <v>2331</v>
      </c>
      <c r="B2322" s="10" t="s">
        <v>10575</v>
      </c>
      <c r="C2322" s="50" t="s">
        <v>10576</v>
      </c>
      <c r="D2322" s="51" t="s">
        <v>2818</v>
      </c>
      <c r="E2322" s="10" t="s">
        <v>3019</v>
      </c>
      <c r="F2322" s="69" t="s">
        <v>10577</v>
      </c>
      <c r="G2322" s="49"/>
      <c r="H2322" s="10" t="str">
        <f t="shared" si="37"/>
        <v>(2331, 'Thái Phương Anh', '2000-01-10', 'Nữ', 'Gia Lai', '0964 919 724', '', 140, 48, 808, 'HIROSHIMA', '46000000', '2019-10-04', '', '2018-09-17', '', '46000000', '0', '', '', '', '', '', '', 'Admin', '2020-06-22 00:46:18'),</v>
      </c>
      <c r="I2322" s="10" t="str">
        <f t="shared" si="37"/>
        <v>(Thái Phương Anh, '2000-01-10', 'Nữ', 'Gia Lai', '0964 919 724', '', '(2331, 'Thái Phương Anh', '2000-01-10', 'Nữ', 'Gia Lai', '0964 919 724', '', 140, 48, 808, 'HIROSHIMA', '46000000', '2019-10-04', '', '2018-09-17', '', '46000000', '0', '', '', '', '', '', '', 'Admin', '2020-06-22 00:46:18'),', 48, 808, HIROSHIMA, '46000000', '2019-10-04', '46000000', '2018-09-17', '', '', '0', '', '', '', '', '', '', '', 'Admin', '2020-06-22 00:46:18'),</v>
      </c>
      <c r="J2322" s="58">
        <v>140</v>
      </c>
      <c r="K2322" s="58">
        <v>48</v>
      </c>
      <c r="L2322" s="58">
        <v>808</v>
      </c>
      <c r="M2322" s="49" t="s">
        <v>4897</v>
      </c>
      <c r="N2322" s="55">
        <v>46000000</v>
      </c>
      <c r="O2322" s="56" t="s">
        <v>8999</v>
      </c>
      <c r="P2322" s="159">
        <v>46000000</v>
      </c>
      <c r="Q2322" s="124">
        <v>0</v>
      </c>
      <c r="R2322" s="124"/>
      <c r="S2322" s="49" t="s">
        <v>5944</v>
      </c>
      <c r="T2322" s="49"/>
      <c r="U2322" s="130"/>
      <c r="V2322" s="55"/>
      <c r="W2322" s="55"/>
      <c r="X2322" s="10"/>
      <c r="Y2322" s="10"/>
      <c r="Z2322" s="10"/>
    </row>
    <row r="2323" spans="1:26">
      <c r="A2323" s="10">
        <v>2332</v>
      </c>
      <c r="B2323" s="10" t="s">
        <v>10578</v>
      </c>
      <c r="C2323" s="50" t="s">
        <v>10579</v>
      </c>
      <c r="D2323" s="51" t="s">
        <v>2818</v>
      </c>
      <c r="E2323" s="10" t="s">
        <v>3253</v>
      </c>
      <c r="F2323" s="69" t="s">
        <v>10580</v>
      </c>
      <c r="G2323" s="49"/>
      <c r="H2323" s="10" t="str">
        <f t="shared" si="37"/>
        <v>(2332, 'Trần Thị Hồng', '1984-09-14', 'Nữ', 'Hà Nội', '0969 000 068', '', 140, 48, 809, 'HIROSHIMA', '46000000', '2019-09-25', '', '2018-09-12', '', '46000000', '0', '', '', '', '', '', '', 'Admin', '2020-06-22 00:46:18'),</v>
      </c>
      <c r="I2323" s="10" t="str">
        <f t="shared" si="37"/>
        <v>(Trần Thị Hồng, '1984-09-14', 'Nữ', 'Hà Nội', '0969 000 068', '', '(2332, 'Trần Thị Hồng', '1984-09-14', 'Nữ', 'Hà Nội', '0969 000 068', '', 140, 48, 809, 'HIROSHIMA', '46000000', '2019-09-25', '', '2018-09-12', '', '46000000', '0', '', '', '', '', '', '', 'Admin', '2020-06-22 00:46:18'),', 48, 809, HIROSHIMA, '46000000', '2019-09-25', '46000000', '2018-09-12', '', '', '0', '', '', '', '', '', '', '', 'Admin', '2020-06-22 00:46:18'),</v>
      </c>
      <c r="J2323" s="58">
        <v>140</v>
      </c>
      <c r="K2323" s="58">
        <v>48</v>
      </c>
      <c r="L2323" s="58">
        <v>809</v>
      </c>
      <c r="M2323" s="49" t="s">
        <v>4897</v>
      </c>
      <c r="N2323" s="55">
        <v>46000000</v>
      </c>
      <c r="O2323" s="56" t="s">
        <v>6004</v>
      </c>
      <c r="P2323" s="159">
        <v>46000000</v>
      </c>
      <c r="Q2323" s="124">
        <v>0</v>
      </c>
      <c r="R2323" s="124"/>
      <c r="S2323" s="49" t="s">
        <v>4982</v>
      </c>
      <c r="T2323" s="49"/>
      <c r="U2323" s="130"/>
      <c r="V2323" s="55"/>
      <c r="W2323" s="55"/>
      <c r="X2323" s="10"/>
      <c r="Y2323" s="10"/>
      <c r="Z2323" s="10"/>
    </row>
    <row r="2324" spans="1:26">
      <c r="A2324" s="10">
        <v>2333</v>
      </c>
      <c r="B2324" s="10" t="s">
        <v>10582</v>
      </c>
      <c r="C2324" s="50" t="s">
        <v>10583</v>
      </c>
      <c r="D2324" s="51" t="s">
        <v>2818</v>
      </c>
      <c r="E2324" s="10" t="s">
        <v>10492</v>
      </c>
      <c r="F2324" s="69" t="s">
        <v>10584</v>
      </c>
      <c r="G2324" s="49"/>
      <c r="H2324" s="10" t="str">
        <f t="shared" si="37"/>
        <v>(2333, 'Vũ Thị Tuyết Nhung', '1982-07-19', 'Nữ', 'Quảng Ninh', '0843 215 818', '', 140, 48, 809, 'HIROSHIMA', '46000000', '2019-10-04', '', '2019-09-12', '', '46000000', '0', '', '', '', '', '', '', 'Admin', '2020-06-22 00:46:18'),</v>
      </c>
      <c r="I2324" s="10" t="str">
        <f t="shared" si="37"/>
        <v>(Vũ Thị Tuyết Nhung, '1982-07-19', 'Nữ', 'Quảng Ninh', '0843 215 818', '', '(2333, 'Vũ Thị Tuyết Nhung', '1982-07-19', 'Nữ', 'Quảng Ninh', '0843 215 818', '', 140, 48, 809, 'HIROSHIMA', '46000000', '2019-10-04', '', '2019-09-12', '', '46000000', '0', '', '', '', '', '', '', 'Admin', '2020-06-22 00:46:18'),', 48, 809, HIROSHIMA, '46000000', '2019-10-04', '46000000', '2019-09-12', '', '', '0', '', '', '', '', '', '', '', 'Admin', '2020-06-22 00:46:18'),</v>
      </c>
      <c r="J2324" s="58">
        <v>140</v>
      </c>
      <c r="K2324" s="58">
        <v>48</v>
      </c>
      <c r="L2324" s="58">
        <v>809</v>
      </c>
      <c r="M2324" s="49" t="s">
        <v>4897</v>
      </c>
      <c r="N2324" s="55">
        <v>46000000</v>
      </c>
      <c r="O2324" s="56" t="s">
        <v>8999</v>
      </c>
      <c r="P2324" s="159">
        <v>46000000</v>
      </c>
      <c r="Q2324" s="124">
        <v>0</v>
      </c>
      <c r="R2324" s="124"/>
      <c r="S2324" s="49" t="s">
        <v>6324</v>
      </c>
      <c r="T2324" s="49"/>
      <c r="U2324" s="130"/>
      <c r="V2324" s="55"/>
      <c r="W2324" s="55"/>
      <c r="X2324" s="10"/>
      <c r="Y2324" s="10"/>
      <c r="Z2324" s="10"/>
    </row>
    <row r="2325" spans="1:26">
      <c r="A2325" s="10">
        <v>2334</v>
      </c>
      <c r="B2325" s="10" t="s">
        <v>10585</v>
      </c>
      <c r="C2325" s="50" t="s">
        <v>10586</v>
      </c>
      <c r="D2325" s="51" t="s">
        <v>2818</v>
      </c>
      <c r="E2325" s="10" t="s">
        <v>3578</v>
      </c>
      <c r="F2325" s="69"/>
      <c r="G2325" s="49" t="s">
        <v>10587</v>
      </c>
      <c r="H2325" s="10" t="str">
        <f t="shared" si="37"/>
        <v>(2334, 'Hà Thị Chất', '1982-09-08', 'Nữ', 'Hải Dương', '', 'MT75MR', 140, 48, 810, '', '', '', '', '2018-11-27', '', '', '0', '', '', '', '', '', '', 'Admin', '2020-06-22 00:46:18'),</v>
      </c>
      <c r="I2325" s="10" t="str">
        <f t="shared" si="37"/>
        <v>(Hà Thị Chất, '1982-09-08', 'Nữ', 'Hải Dương', '', 'MT75MR', '(2334, 'Hà Thị Chất', '1982-09-08', 'Nữ', 'Hải Dương', '', 'MT75MR', 140, 48, 810, '', '', '', '', '2018-11-27', '', '', '0', '', '', '', '', '', '', 'Admin', '2020-06-22 00:46:18'),', 48, 810, , '', '', '', '2018-11-27', '', '', '0', '', '', '', '', '', '', '', 'Admin', '2020-06-22 00:46:18'),</v>
      </c>
      <c r="J2325" s="58">
        <v>140</v>
      </c>
      <c r="K2325" s="58">
        <v>48</v>
      </c>
      <c r="L2325" s="58">
        <v>810</v>
      </c>
      <c r="M2325" s="49"/>
      <c r="N2325" s="55"/>
      <c r="O2325" s="56"/>
      <c r="P2325" s="159"/>
      <c r="Q2325" s="124">
        <v>0</v>
      </c>
      <c r="R2325" s="124"/>
      <c r="S2325" s="49" t="s">
        <v>3616</v>
      </c>
      <c r="T2325" s="49"/>
      <c r="U2325" s="130"/>
      <c r="V2325" s="55"/>
      <c r="W2325" s="55"/>
      <c r="X2325" s="10"/>
      <c r="Y2325" s="10"/>
      <c r="Z2325" s="10"/>
    </row>
    <row r="2326" spans="1:26">
      <c r="A2326" s="10">
        <v>2335</v>
      </c>
      <c r="B2326" s="10" t="s">
        <v>10588</v>
      </c>
      <c r="C2326" s="50" t="s">
        <v>10589</v>
      </c>
      <c r="D2326" s="51" t="s">
        <v>2818</v>
      </c>
      <c r="E2326" s="10" t="s">
        <v>3012</v>
      </c>
      <c r="F2326" s="69"/>
      <c r="G2326" s="49" t="s">
        <v>10587</v>
      </c>
      <c r="H2326" s="10" t="str">
        <f t="shared" si="37"/>
        <v>(2335, 'Trần Thị Thương', '1986-03-24', 'Nữ', 'Nghệ An', '', 'MT75MR', 140, 48, 810, '', '', '', '', '2018-11-27', '', '', '0', '', '', '', '', '', '', 'Admin', '2020-06-22 00:46:18'),</v>
      </c>
      <c r="I2326" s="10" t="str">
        <f t="shared" si="37"/>
        <v>(Trần Thị Thương, '1986-03-24', 'Nữ', 'Nghệ An', '', 'MT75MR', '(2335, 'Trần Thị Thương', '1986-03-24', 'Nữ', 'Nghệ An', '', 'MT75MR', 140, 48, 810, '', '', '', '', '2018-11-27', '', '', '0', '', '', '', '', '', '', 'Admin', '2020-06-22 00:46:18'),', 48, 810, , '', '', '', '2018-11-27', '', '', '0', '', '', '', '', '', '', '', 'Admin', '2020-06-22 00:46:18'),</v>
      </c>
      <c r="J2326" s="58">
        <v>140</v>
      </c>
      <c r="K2326" s="58">
        <v>48</v>
      </c>
      <c r="L2326" s="58">
        <v>810</v>
      </c>
      <c r="M2326" s="49"/>
      <c r="N2326" s="55"/>
      <c r="O2326" s="56"/>
      <c r="P2326" s="159"/>
      <c r="Q2326" s="124">
        <v>0</v>
      </c>
      <c r="R2326" s="124"/>
      <c r="S2326" s="49" t="s">
        <v>3616</v>
      </c>
      <c r="T2326" s="49"/>
      <c r="U2326" s="130"/>
      <c r="V2326" s="55"/>
      <c r="W2326" s="55"/>
      <c r="X2326" s="10"/>
      <c r="Y2326" s="10"/>
      <c r="Z2326" s="10"/>
    </row>
    <row r="2327" spans="1:26">
      <c r="A2327" s="10">
        <v>2336</v>
      </c>
      <c r="B2327" s="10" t="s">
        <v>10590</v>
      </c>
      <c r="C2327" s="50" t="s">
        <v>5602</v>
      </c>
      <c r="D2327" s="51" t="s">
        <v>2818</v>
      </c>
      <c r="E2327" s="10" t="s">
        <v>3300</v>
      </c>
      <c r="F2327" s="69"/>
      <c r="G2327" s="49" t="s">
        <v>10587</v>
      </c>
      <c r="H2327" s="10" t="str">
        <f t="shared" si="37"/>
        <v>(2336, 'Đoàn Thị Kiều Trang', '2000-05-11', 'Nữ', 'Quảng Bình', '', 'MT75MR', 140, 48, 810, '', '', '', '', '2018-11-27', '', '', '0', '', '', '', '', '', '', 'Admin', '2020-06-22 00:46:18'),</v>
      </c>
      <c r="I2327" s="10" t="str">
        <f t="shared" si="37"/>
        <v>(Đoàn Thị Kiều Trang, '2000-05-11', 'Nữ', 'Quảng Bình', '', 'MT75MR', '(2336, 'Đoàn Thị Kiều Trang', '2000-05-11', 'Nữ', 'Quảng Bình', '', 'MT75MR', 140, 48, 810, '', '', '', '', '2018-11-27', '', '', '0', '', '', '', '', '', '', 'Admin', '2020-06-22 00:46:18'),', 48, 810, , '', '', '', '2018-11-27', '', '', '0', '', '', '', '', '', '', '', 'Admin', '2020-06-22 00:46:18'),</v>
      </c>
      <c r="J2327" s="58">
        <v>140</v>
      </c>
      <c r="K2327" s="58">
        <v>48</v>
      </c>
      <c r="L2327" s="58">
        <v>810</v>
      </c>
      <c r="M2327" s="49"/>
      <c r="N2327" s="55"/>
      <c r="O2327" s="56"/>
      <c r="P2327" s="159"/>
      <c r="Q2327" s="124">
        <v>0</v>
      </c>
      <c r="R2327" s="124"/>
      <c r="S2327" s="49" t="s">
        <v>3616</v>
      </c>
      <c r="T2327" s="49"/>
      <c r="U2327" s="130"/>
      <c r="V2327" s="55"/>
      <c r="W2327" s="55"/>
      <c r="X2327" s="10"/>
      <c r="Y2327" s="10"/>
      <c r="Z2327" s="10"/>
    </row>
    <row r="2328" spans="1:26">
      <c r="A2328" s="10">
        <v>2337</v>
      </c>
      <c r="B2328" s="10" t="s">
        <v>10591</v>
      </c>
      <c r="C2328" s="50" t="s">
        <v>10592</v>
      </c>
      <c r="D2328" s="51" t="s">
        <v>2818</v>
      </c>
      <c r="E2328" s="10" t="s">
        <v>3578</v>
      </c>
      <c r="F2328" s="69"/>
      <c r="G2328" s="49" t="s">
        <v>10587</v>
      </c>
      <c r="H2328" s="10" t="str">
        <f t="shared" si="37"/>
        <v>(2337, 'Mạc Thị Hoa', '1997-03-29', 'Nữ', 'Hải Dương', '', 'MT75MR', 140, 48, 810, '', '', '', '', '2018-11-27', '', '', '0', '', '', '', '', '', '', 'Admin', '2020-06-22 00:46:18'),</v>
      </c>
      <c r="I2328" s="10" t="str">
        <f t="shared" si="37"/>
        <v>(Mạc Thị Hoa, '1997-03-29', 'Nữ', 'Hải Dương', '', 'MT75MR', '(2337, 'Mạc Thị Hoa', '1997-03-29', 'Nữ', 'Hải Dương', '', 'MT75MR', 140, 48, 810, '', '', '', '', '2018-11-27', '', '', '0', '', '', '', '', '', '', 'Admin', '2020-06-22 00:46:18'),', 48, 810, , '', '', '', '2018-11-27', '', '', '0', '', '', '', '', '', '', '', 'Admin', '2020-06-22 00:46:18'),</v>
      </c>
      <c r="J2328" s="58">
        <v>140</v>
      </c>
      <c r="K2328" s="58">
        <v>48</v>
      </c>
      <c r="L2328" s="58">
        <v>810</v>
      </c>
      <c r="M2328" s="49"/>
      <c r="N2328" s="55"/>
      <c r="O2328" s="56"/>
      <c r="P2328" s="159"/>
      <c r="Q2328" s="124">
        <v>0</v>
      </c>
      <c r="R2328" s="124"/>
      <c r="S2328" s="49" t="s">
        <v>3616</v>
      </c>
      <c r="T2328" s="49"/>
      <c r="U2328" s="130"/>
      <c r="V2328" s="55"/>
      <c r="W2328" s="55"/>
      <c r="X2328" s="10"/>
      <c r="Y2328" s="10"/>
      <c r="Z2328" s="10"/>
    </row>
    <row r="2329" spans="1:26">
      <c r="A2329" s="10">
        <v>2338</v>
      </c>
      <c r="B2329" s="10" t="s">
        <v>10593</v>
      </c>
      <c r="C2329" s="50" t="s">
        <v>4122</v>
      </c>
      <c r="D2329" s="51" t="s">
        <v>2818</v>
      </c>
      <c r="E2329" s="10" t="s">
        <v>10594</v>
      </c>
      <c r="F2329" s="69"/>
      <c r="G2329" s="49" t="s">
        <v>10595</v>
      </c>
      <c r="H2329" s="10" t="str">
        <f t="shared" si="37"/>
        <v>(2338, 'Nguyễn Thị Lan', '1992-01-01', 'Nữ', 'Thái Bình ', '', 'MH386MR', 49, 48, 811, 'HIROSHIMA', '', '', '', '2019-10-16', '', '', '0', '', '', '', '', '', '', 'Admin', '2020-06-22 00:46:18'),</v>
      </c>
      <c r="I2329" s="10" t="str">
        <f t="shared" si="37"/>
        <v>(Nguyễn Thị Lan, '1992-01-01', 'Nữ', 'Thái Bình ', '', 'MH386MR', '(2338, 'Nguyễn Thị Lan', '1992-01-01', 'Nữ', 'Thái Bình ', '', 'MH386MR', 49, 48, 811, 'HIROSHIMA', '', '', '', '2019-10-16', '', '', '0', '', '', '', '', '', '', 'Admin', '2020-06-22 00:46:18'),', 48, 811, HIROSHIMA, '', '', '', '2019-10-16', '', '', '0', '', '', '', '', '', '', '', 'Admin', '2020-06-22 00:46:18'),</v>
      </c>
      <c r="J2329" s="58">
        <v>49</v>
      </c>
      <c r="K2329" s="58">
        <v>48</v>
      </c>
      <c r="L2329" s="58">
        <v>811</v>
      </c>
      <c r="M2329" s="49" t="s">
        <v>4897</v>
      </c>
      <c r="N2329" s="55"/>
      <c r="O2329" s="56"/>
      <c r="P2329" s="159"/>
      <c r="Q2329" s="124">
        <v>0</v>
      </c>
      <c r="R2329" s="124"/>
      <c r="S2329" s="49" t="s">
        <v>9045</v>
      </c>
      <c r="T2329" s="49"/>
      <c r="U2329" s="130"/>
      <c r="V2329" s="55"/>
      <c r="W2329" s="55"/>
      <c r="X2329" s="10"/>
      <c r="Y2329" s="10"/>
      <c r="Z2329" s="10"/>
    </row>
    <row r="2330" spans="1:26">
      <c r="A2330" s="10">
        <v>2339</v>
      </c>
      <c r="B2330" s="10" t="s">
        <v>10596</v>
      </c>
      <c r="C2330" s="50" t="s">
        <v>8850</v>
      </c>
      <c r="D2330" s="51" t="s">
        <v>2818</v>
      </c>
      <c r="E2330" s="10" t="s">
        <v>4645</v>
      </c>
      <c r="F2330" s="69"/>
      <c r="G2330" s="49" t="s">
        <v>10595</v>
      </c>
      <c r="H2330" s="10" t="str">
        <f t="shared" si="37"/>
        <v>(2339, 'Nguyễn Thị Nga', '1996-02-01', 'Nữ', 'Bắc Ninh', '', 'MH386MR', 49, 48, 811, 'HIROSHIMA', '', '', '', '2019-10-16', '', '', '0', '', '', '', '', '', '', 'Admin', '2020-06-22 00:46:18'),</v>
      </c>
      <c r="I2330" s="10" t="str">
        <f t="shared" si="37"/>
        <v>(Nguyễn Thị Nga, '1996-02-01', 'Nữ', 'Bắc Ninh', '', 'MH386MR', '(2339, 'Nguyễn Thị Nga', '1996-02-01', 'Nữ', 'Bắc Ninh', '', 'MH386MR', 49, 48, 811, 'HIROSHIMA', '', '', '', '2019-10-16', '', '', '0', '', '', '', '', '', '', 'Admin', '2020-06-22 00:46:18'),', 48, 811, HIROSHIMA, '', '', '', '2019-10-16', '', '', '0', '', '', '', '', '', '', '', 'Admin', '2020-06-22 00:46:18'),</v>
      </c>
      <c r="J2330" s="58">
        <v>49</v>
      </c>
      <c r="K2330" s="58">
        <v>48</v>
      </c>
      <c r="L2330" s="58">
        <v>811</v>
      </c>
      <c r="M2330" s="49" t="s">
        <v>4897</v>
      </c>
      <c r="N2330" s="55"/>
      <c r="O2330" s="56"/>
      <c r="P2330" s="159"/>
      <c r="Q2330" s="124">
        <v>0</v>
      </c>
      <c r="R2330" s="124"/>
      <c r="S2330" s="49" t="s">
        <v>9045</v>
      </c>
      <c r="T2330" s="49"/>
      <c r="U2330" s="130"/>
      <c r="V2330" s="55"/>
      <c r="W2330" s="55"/>
      <c r="X2330" s="10"/>
      <c r="Y2330" s="10"/>
      <c r="Z2330" s="10"/>
    </row>
    <row r="2331" spans="1:26">
      <c r="A2331" s="10">
        <v>2340</v>
      </c>
      <c r="B2331" s="10" t="s">
        <v>10597</v>
      </c>
      <c r="C2331" s="50" t="s">
        <v>10598</v>
      </c>
      <c r="D2331" s="51" t="s">
        <v>2818</v>
      </c>
      <c r="E2331" s="10" t="s">
        <v>5433</v>
      </c>
      <c r="F2331" s="69"/>
      <c r="G2331" s="49" t="s">
        <v>10599</v>
      </c>
      <c r="H2331" s="10" t="str">
        <f t="shared" si="37"/>
        <v>(2340, 'Phạm Thị Phượng', '1988-09-06', 'Nữ', 'Hải Phòng', '', 'MT74MR', 140, 48, 810, 'HIROSHIMA', '', '', '', '', '', '', '0', '', '', '', '', '', '', 'Admin', '2020-06-22 00:46:18'),</v>
      </c>
      <c r="I2331" s="10" t="str">
        <f t="shared" si="37"/>
        <v>(Phạm Thị Phượng, '1988-09-06', 'Nữ', 'Hải Phòng', '', 'MT74MR', '(2340, 'Phạm Thị Phượng', '1988-09-06', 'Nữ', 'Hải Phòng', '', 'MT74MR', 140, 48, 810, 'HIROSHIMA', '', '', '', '', '', '', '0', '', '', '', '', '', '', 'Admin', '2020-06-22 00:46:18'),', 48, 810, HIROSHIMA, '', '', '', '', '', '', '0', '', '', '', '', '', '', '', 'Admin', '2020-06-22 00:46:18'),</v>
      </c>
      <c r="J2331" s="58">
        <v>140</v>
      </c>
      <c r="K2331" s="58">
        <v>48</v>
      </c>
      <c r="L2331" s="58">
        <v>810</v>
      </c>
      <c r="M2331" s="49" t="s">
        <v>4897</v>
      </c>
      <c r="N2331" s="55"/>
      <c r="O2331" s="56"/>
      <c r="P2331" s="159"/>
      <c r="Q2331" s="124">
        <v>0</v>
      </c>
      <c r="R2331" s="124"/>
      <c r="S2331" s="49"/>
      <c r="T2331" s="49"/>
      <c r="U2331" s="130"/>
      <c r="V2331" s="55"/>
      <c r="W2331" s="55"/>
      <c r="X2331" s="10"/>
      <c r="Y2331" s="10"/>
      <c r="Z2331" s="10"/>
    </row>
    <row r="2332" spans="1:26">
      <c r="A2332" s="10">
        <v>2341</v>
      </c>
      <c r="B2332" s="10" t="s">
        <v>10600</v>
      </c>
      <c r="C2332" s="50" t="s">
        <v>10601</v>
      </c>
      <c r="D2332" s="51" t="s">
        <v>2845</v>
      </c>
      <c r="E2332" s="10" t="s">
        <v>3253</v>
      </c>
      <c r="F2332" s="69"/>
      <c r="G2332" s="49" t="s">
        <v>10602</v>
      </c>
      <c r="H2332" s="10" t="str">
        <f t="shared" si="37"/>
        <v>(2341, 'Phùng Minh Phương', '1999-09-13', 'Nam', 'Hà Nội', '', 'MH409MR', 140, 48, 812, 'HIROSHIMA', '', '', '', '', '', '', '0', '', '', '', '', '', '', 'Admin', '2020-06-22 00:46:18'),</v>
      </c>
      <c r="I2332" s="10" t="str">
        <f t="shared" si="37"/>
        <v>(Phùng Minh Phương, '1999-09-13', 'Nam', 'Hà Nội', '', 'MH409MR', '(2341, 'Phùng Minh Phương', '1999-09-13', 'Nam', 'Hà Nội', '', 'MH409MR', 140, 48, 812, 'HIROSHIMA', '', '', '', '', '', '', '0', '', '', '', '', '', '', 'Admin', '2020-06-22 00:46:18'),', 48, 812, HIROSHIMA, '', '', '', '', '', '', '0', '', '', '', '', '', '', '', 'Admin', '2020-06-22 00:46:18'),</v>
      </c>
      <c r="J2332" s="58">
        <v>140</v>
      </c>
      <c r="K2332" s="58">
        <v>48</v>
      </c>
      <c r="L2332" s="58">
        <v>812</v>
      </c>
      <c r="M2332" s="49" t="s">
        <v>4897</v>
      </c>
      <c r="N2332" s="55"/>
      <c r="O2332" s="56"/>
      <c r="P2332" s="159"/>
      <c r="Q2332" s="124">
        <v>0</v>
      </c>
      <c r="R2332" s="124"/>
      <c r="S2332" s="49"/>
      <c r="T2332" s="49"/>
      <c r="U2332" s="130"/>
      <c r="V2332" s="55"/>
      <c r="W2332" s="55"/>
      <c r="X2332" s="10"/>
      <c r="Y2332" s="10"/>
      <c r="Z2332" s="10"/>
    </row>
    <row r="2333" spans="1:26">
      <c r="A2333" s="10">
        <v>2342</v>
      </c>
      <c r="B2333" s="10" t="s">
        <v>10604</v>
      </c>
      <c r="C2333" s="50" t="s">
        <v>10300</v>
      </c>
      <c r="D2333" s="51" t="s">
        <v>2845</v>
      </c>
      <c r="E2333" s="10" t="s">
        <v>5569</v>
      </c>
      <c r="F2333" s="69"/>
      <c r="G2333" s="49" t="s">
        <v>10602</v>
      </c>
      <c r="H2333" s="10" t="str">
        <f t="shared" si="37"/>
        <v>(2342, 'Nguyễn Anh Trinh', '1992-01-03', 'Nam', 'Tuyên Quang', '', 'MH409MR', 140, 48, 812, 'HIROSHIMA', '', '', '', '', '', '', '0', '', '', '', '', '', '', 'Admin', '2020-06-22 00:46:18'),</v>
      </c>
      <c r="I2333" s="10" t="str">
        <f t="shared" si="37"/>
        <v>(Nguyễn Anh Trinh, '1992-01-03', 'Nam', 'Tuyên Quang', '', 'MH409MR', '(2342, 'Nguyễn Anh Trinh', '1992-01-03', 'Nam', 'Tuyên Quang', '', 'MH409MR', 140, 48, 812, 'HIROSHIMA', '', '', '', '', '', '', '0', '', '', '', '', '', '', 'Admin', '2020-06-22 00:46:18'),', 48, 812, HIROSHIMA, '', '', '', '', '', '', '0', '', '', '', '', '', '', '', 'Admin', '2020-06-22 00:46:18'),</v>
      </c>
      <c r="J2333" s="58">
        <v>140</v>
      </c>
      <c r="K2333" s="58">
        <v>48</v>
      </c>
      <c r="L2333" s="58">
        <v>812</v>
      </c>
      <c r="M2333" s="49" t="s">
        <v>4897</v>
      </c>
      <c r="N2333" s="55"/>
      <c r="O2333" s="56"/>
      <c r="P2333" s="159"/>
      <c r="Q2333" s="124">
        <v>0</v>
      </c>
      <c r="R2333" s="124"/>
      <c r="S2333" s="49"/>
      <c r="T2333" s="49"/>
      <c r="U2333" s="130"/>
      <c r="V2333" s="55"/>
      <c r="W2333" s="55"/>
      <c r="X2333" s="10"/>
      <c r="Y2333" s="10"/>
      <c r="Z2333" s="10"/>
    </row>
    <row r="2334" spans="1:26">
      <c r="A2334" s="10">
        <v>2343</v>
      </c>
      <c r="B2334" s="10" t="s">
        <v>10605</v>
      </c>
      <c r="C2334" s="50" t="s">
        <v>10606</v>
      </c>
      <c r="D2334" s="51" t="s">
        <v>2845</v>
      </c>
      <c r="E2334" s="10" t="s">
        <v>3406</v>
      </c>
      <c r="F2334" s="69"/>
      <c r="G2334" s="49" t="s">
        <v>10602</v>
      </c>
      <c r="H2334" s="10" t="str">
        <f t="shared" si="37"/>
        <v>(2343, 'Vũ Đức Quý', '1994-06-13', 'Nam', 'Yên Bái', '', 'MH409MR', 140, 48, 812, 'HIROSHIMA', '', '', '', '', '', '', '0', '', '', '', '', '', '', 'Admin', '2020-06-22 00:46:18'),</v>
      </c>
      <c r="I2334" s="10" t="str">
        <f t="shared" si="37"/>
        <v>(Vũ Đức Quý, '1994-06-13', 'Nam', 'Yên Bái', '', 'MH409MR', '(2343, 'Vũ Đức Quý', '1994-06-13', 'Nam', 'Yên Bái', '', 'MH409MR', 140, 48, 812, 'HIROSHIMA', '', '', '', '', '', '', '0', '', '', '', '', '', '', 'Admin', '2020-06-22 00:46:18'),', 48, 812, HIROSHIMA, '', '', '', '', '', '', '0', '', '', '', '', '', '', '', 'Admin', '2020-06-22 00:46:18'),</v>
      </c>
      <c r="J2334" s="58">
        <v>140</v>
      </c>
      <c r="K2334" s="58">
        <v>48</v>
      </c>
      <c r="L2334" s="58">
        <v>812</v>
      </c>
      <c r="M2334" s="49" t="s">
        <v>4897</v>
      </c>
      <c r="N2334" s="55"/>
      <c r="O2334" s="56"/>
      <c r="P2334" s="159"/>
      <c r="Q2334" s="124">
        <v>0</v>
      </c>
      <c r="R2334" s="124"/>
      <c r="S2334" s="49"/>
      <c r="T2334" s="49"/>
      <c r="U2334" s="130"/>
      <c r="V2334" s="55"/>
      <c r="W2334" s="55"/>
      <c r="X2334" s="10"/>
      <c r="Y2334" s="10"/>
      <c r="Z2334" s="10"/>
    </row>
    <row r="2335" spans="1:26">
      <c r="A2335" s="10">
        <v>2344</v>
      </c>
      <c r="B2335" s="10" t="s">
        <v>10607</v>
      </c>
      <c r="C2335" s="50" t="s">
        <v>10608</v>
      </c>
      <c r="D2335" s="51" t="s">
        <v>2818</v>
      </c>
      <c r="E2335" s="10" t="s">
        <v>5394</v>
      </c>
      <c r="F2335" s="69"/>
      <c r="G2335" s="49" t="s">
        <v>10602</v>
      </c>
      <c r="H2335" s="10" t="str">
        <f t="shared" si="37"/>
        <v>(2344, 'Trương Thị Mỹ Lan', '1995-03-22', 'Nữ', 'Quảng Trị', '', 'MH409MR', 140, 48, 812, 'HIROSHIMA', '', '', '', '', '', '', '0', '', '', '', '', '', '', 'Admin', '2020-06-22 00:46:18'),</v>
      </c>
      <c r="I2335" s="10" t="str">
        <f t="shared" si="37"/>
        <v>(Trương Thị Mỹ Lan, '1995-03-22', 'Nữ', 'Quảng Trị', '', 'MH409MR', '(2344, 'Trương Thị Mỹ Lan', '1995-03-22', 'Nữ', 'Quảng Trị', '', 'MH409MR', 140, 48, 812, 'HIROSHIMA', '', '', '', '', '', '', '0', '', '', '', '', '', '', 'Admin', '2020-06-22 00:46:18'),', 48, 812, HIROSHIMA, '', '', '', '', '', '', '0', '', '', '', '', '', '', '', 'Admin', '2020-06-22 00:46:18'),</v>
      </c>
      <c r="J2335" s="58">
        <v>140</v>
      </c>
      <c r="K2335" s="58">
        <v>48</v>
      </c>
      <c r="L2335" s="58">
        <v>812</v>
      </c>
      <c r="M2335" s="49" t="s">
        <v>4897</v>
      </c>
      <c r="N2335" s="55"/>
      <c r="O2335" s="56"/>
      <c r="P2335" s="159"/>
      <c r="Q2335" s="124">
        <v>0</v>
      </c>
      <c r="R2335" s="124"/>
      <c r="S2335" s="49"/>
      <c r="T2335" s="49"/>
      <c r="U2335" s="130"/>
      <c r="V2335" s="55"/>
      <c r="W2335" s="55"/>
      <c r="X2335" s="10"/>
      <c r="Y2335" s="10"/>
      <c r="Z2335" s="10"/>
    </row>
    <row r="2336" spans="1:26">
      <c r="A2336" s="10">
        <v>2345</v>
      </c>
      <c r="B2336" s="10" t="s">
        <v>10609</v>
      </c>
      <c r="C2336" s="50" t="s">
        <v>7983</v>
      </c>
      <c r="D2336" s="51" t="s">
        <v>2818</v>
      </c>
      <c r="E2336" s="10" t="s">
        <v>3435</v>
      </c>
      <c r="F2336" s="69"/>
      <c r="G2336" s="49" t="s">
        <v>10602</v>
      </c>
      <c r="H2336" s="10" t="str">
        <f t="shared" si="37"/>
        <v>(2345, 'Nguyễn Thị Diễn ', '1989-10-18', 'Nữ', 'Nam Định', '', 'MH409MR', 140, 48, 812, 'HIROSHIMA', '', '', '', '', '', '', '0', '', '', '', '', '', '', 'Admin', '2020-06-22 00:46:18'),</v>
      </c>
      <c r="I2336" s="10" t="str">
        <f t="shared" si="37"/>
        <v>(Nguyễn Thị Diễn , '1989-10-18', 'Nữ', 'Nam Định', '', 'MH409MR', '(2345, 'Nguyễn Thị Diễn ', '1989-10-18', 'Nữ', 'Nam Định', '', 'MH409MR', 140, 48, 812, 'HIROSHIMA', '', '', '', '', '', '', '0', '', '', '', '', '', '', 'Admin', '2020-06-22 00:46:18'),', 48, 812, HIROSHIMA, '', '', '', '', '', '', '0', '', '', '', '', '', '', '', 'Admin', '2020-06-22 00:46:18'),</v>
      </c>
      <c r="J2336" s="58">
        <v>140</v>
      </c>
      <c r="K2336" s="58">
        <v>48</v>
      </c>
      <c r="L2336" s="58">
        <v>812</v>
      </c>
      <c r="M2336" s="49" t="s">
        <v>4897</v>
      </c>
      <c r="N2336" s="55"/>
      <c r="O2336" s="56"/>
      <c r="P2336" s="159"/>
      <c r="Q2336" s="124">
        <v>0</v>
      </c>
      <c r="R2336" s="124"/>
      <c r="S2336" s="49"/>
      <c r="T2336" s="49"/>
      <c r="U2336" s="130"/>
      <c r="V2336" s="55"/>
      <c r="W2336" s="55"/>
      <c r="X2336" s="10"/>
      <c r="Y2336" s="10"/>
      <c r="Z2336" s="10"/>
    </row>
    <row r="2337" spans="1:26">
      <c r="A2337" s="10">
        <v>2346</v>
      </c>
      <c r="B2337" s="10" t="s">
        <v>10610</v>
      </c>
      <c r="C2337" s="50" t="s">
        <v>10611</v>
      </c>
      <c r="D2337" s="51" t="s">
        <v>2818</v>
      </c>
      <c r="E2337" s="10" t="s">
        <v>3012</v>
      </c>
      <c r="F2337" s="69"/>
      <c r="G2337" s="49" t="s">
        <v>10602</v>
      </c>
      <c r="H2337" s="10" t="str">
        <f t="shared" si="37"/>
        <v>(2346, 'Trần Thị Hướng', '2001-10-13', 'Nữ', 'Nghệ An', '', 'MH409MR', 140, 48, 812, 'HIROSHIMA', '', '', '', '', '', '', '0', '', '', '', '', '', '', 'Admin', '2020-06-22 00:46:18'),</v>
      </c>
      <c r="I2337" s="10" t="str">
        <f t="shared" si="37"/>
        <v>(Trần Thị Hướng, '2001-10-13', 'Nữ', 'Nghệ An', '', 'MH409MR', '(2346, 'Trần Thị Hướng', '2001-10-13', 'Nữ', 'Nghệ An', '', 'MH409MR', 140, 48, 812, 'HIROSHIMA', '', '', '', '', '', '', '0', '', '', '', '', '', '', 'Admin', '2020-06-22 00:46:18'),', 48, 812, HIROSHIMA, '', '', '', '', '', '', '0', '', '', '', '', '', '', '', 'Admin', '2020-06-22 00:46:18'),</v>
      </c>
      <c r="J2337" s="58">
        <v>140</v>
      </c>
      <c r="K2337" s="58">
        <v>48</v>
      </c>
      <c r="L2337" s="58">
        <v>812</v>
      </c>
      <c r="M2337" s="49" t="s">
        <v>4897</v>
      </c>
      <c r="N2337" s="55"/>
      <c r="O2337" s="56"/>
      <c r="P2337" s="159"/>
      <c r="Q2337" s="124">
        <v>0</v>
      </c>
      <c r="R2337" s="124"/>
      <c r="S2337" s="49"/>
      <c r="T2337" s="49"/>
      <c r="U2337" s="130"/>
      <c r="V2337" s="55"/>
      <c r="W2337" s="55"/>
      <c r="X2337" s="10"/>
      <c r="Y2337" s="10"/>
      <c r="Z2337" s="10"/>
    </row>
    <row r="2338" spans="1:26">
      <c r="A2338" s="10">
        <v>2347</v>
      </c>
      <c r="B2338" s="10" t="s">
        <v>10612</v>
      </c>
      <c r="C2338" s="50" t="s">
        <v>10613</v>
      </c>
      <c r="D2338" s="51" t="s">
        <v>2818</v>
      </c>
      <c r="E2338" s="10" t="s">
        <v>3789</v>
      </c>
      <c r="F2338" s="69"/>
      <c r="G2338" s="49" t="s">
        <v>10614</v>
      </c>
      <c r="H2338" s="10" t="str">
        <f t="shared" si="37"/>
        <v>(2347, 'Trần Thị Nguyệt', '1988-07-17', 'Nữ', 'Phú Thọ', '', 'MH410MR', 140, 48, 813, 'HIROSHIMA', '', '', '', '', '', '', '0', '', '', '', '', '', '', 'Admin', '2020-06-22 00:46:18'),</v>
      </c>
      <c r="I2338" s="10" t="str">
        <f t="shared" si="37"/>
        <v>(Trần Thị Nguyệt, '1988-07-17', 'Nữ', 'Phú Thọ', '', 'MH410MR', '(2347, 'Trần Thị Nguyệt', '1988-07-17', 'Nữ', 'Phú Thọ', '', 'MH410MR', 140, 48, 813, 'HIROSHIMA', '', '', '', '', '', '', '0', '', '', '', '', '', '', 'Admin', '2020-06-22 00:46:18'),', 48, 813, HIROSHIMA, '', '', '', '', '', '', '0', '', '', '', '', '', '', '', 'Admin', '2020-06-22 00:46:18'),</v>
      </c>
      <c r="J2338" s="58">
        <v>140</v>
      </c>
      <c r="K2338" s="58">
        <v>48</v>
      </c>
      <c r="L2338" s="58">
        <v>813</v>
      </c>
      <c r="M2338" s="49" t="s">
        <v>4897</v>
      </c>
      <c r="N2338" s="55"/>
      <c r="O2338" s="56"/>
      <c r="P2338" s="159"/>
      <c r="Q2338" s="124">
        <v>0</v>
      </c>
      <c r="R2338" s="124"/>
      <c r="S2338" s="49"/>
      <c r="T2338" s="49"/>
      <c r="U2338" s="130"/>
      <c r="V2338" s="55"/>
      <c r="W2338" s="55"/>
      <c r="X2338" s="10"/>
      <c r="Y2338" s="10"/>
      <c r="Z2338" s="10"/>
    </row>
    <row r="2339" spans="1:26">
      <c r="A2339" s="10">
        <v>2348</v>
      </c>
      <c r="B2339" s="10" t="s">
        <v>10616</v>
      </c>
      <c r="C2339" s="50" t="s">
        <v>10617</v>
      </c>
      <c r="D2339" s="51" t="s">
        <v>2818</v>
      </c>
      <c r="E2339" s="10" t="s">
        <v>3597</v>
      </c>
      <c r="F2339" s="69"/>
      <c r="G2339" s="49" t="s">
        <v>10614</v>
      </c>
      <c r="H2339" s="10" t="str">
        <f t="shared" si="37"/>
        <v>(2348, 'Nguyễn Thị Hương', '1998-04-16', 'Nữ', 'Thái Bình', '', 'MH410MR', 140, 48, 813, 'HIROSHIMA', '', '', '', '', '', '', '0', '', '', '', '', '', '', 'Admin', '2020-06-22 00:46:18'),</v>
      </c>
      <c r="I2339" s="10" t="str">
        <f t="shared" si="37"/>
        <v>(Nguyễn Thị Hương, '1998-04-16', 'Nữ', 'Thái Bình', '', 'MH410MR', '(2348, 'Nguyễn Thị Hương', '1998-04-16', 'Nữ', 'Thái Bình', '', 'MH410MR', 140, 48, 813, 'HIROSHIMA', '', '', '', '', '', '', '0', '', '', '', '', '', '', 'Admin', '2020-06-22 00:46:18'),', 48, 813, HIROSHIMA, '', '', '', '', '', '', '0', '', '', '', '', '', '', '', 'Admin', '2020-06-22 00:46:18'),</v>
      </c>
      <c r="J2339" s="58">
        <v>140</v>
      </c>
      <c r="K2339" s="58">
        <v>48</v>
      </c>
      <c r="L2339" s="58">
        <v>813</v>
      </c>
      <c r="M2339" s="49" t="s">
        <v>4897</v>
      </c>
      <c r="N2339" s="55"/>
      <c r="O2339" s="56"/>
      <c r="P2339" s="159"/>
      <c r="Q2339" s="124">
        <v>0</v>
      </c>
      <c r="R2339" s="124"/>
      <c r="S2339" s="49"/>
      <c r="T2339" s="49"/>
      <c r="U2339" s="130"/>
      <c r="V2339" s="55"/>
      <c r="W2339" s="55"/>
      <c r="X2339" s="10"/>
      <c r="Y2339" s="10"/>
      <c r="Z2339" s="10"/>
    </row>
    <row r="2340" spans="1:26">
      <c r="A2340" s="10">
        <v>2349</v>
      </c>
      <c r="B2340" s="49" t="s">
        <v>10618</v>
      </c>
      <c r="C2340" s="50" t="s">
        <v>10619</v>
      </c>
      <c r="D2340" s="51" t="s">
        <v>2818</v>
      </c>
      <c r="E2340" s="88" t="s">
        <v>10186</v>
      </c>
      <c r="F2340" s="69"/>
      <c r="G2340" s="49" t="s">
        <v>10620</v>
      </c>
      <c r="H2340" s="10" t="str">
        <f t="shared" si="37"/>
        <v>(2349, 'NGUYỄN THỊ THẢO', '1991-01-04', 'Nữ', 'THANH HÓA', '', 'MH361MR', 140, 48, 814, '', '', '', '', '2019-08-23', '', '', '0', '', '', '', '', '', '', 'Admin', '2020-06-22 00:46:18'),</v>
      </c>
      <c r="I2340" s="10" t="str">
        <f t="shared" si="37"/>
        <v>(NGUYỄN THỊ THẢO, '1991-01-04', 'Nữ', 'THANH HÓA', '', 'MH361MR', '(2349, 'NGUYỄN THỊ THẢO', '1991-01-04', 'Nữ', 'THANH HÓA', '', 'MH361MR', 140, 48, 814, '', '', '', '', '2019-08-23', '', '', '0', '', '', '', '', '', '', 'Admin', '2020-06-22 00:46:18'),', 48, 814, , '', '', '', '2019-08-23', '', '', '0', '', '', '', '', '', '', '', 'Admin', '2020-06-22 00:46:18'),</v>
      </c>
      <c r="J2340" s="58">
        <v>140</v>
      </c>
      <c r="K2340" s="58">
        <v>48</v>
      </c>
      <c r="L2340" s="58">
        <v>814</v>
      </c>
      <c r="M2340" s="49"/>
      <c r="N2340" s="55"/>
      <c r="O2340" s="56"/>
      <c r="P2340" s="159"/>
      <c r="Q2340" s="124">
        <v>0</v>
      </c>
      <c r="R2340" s="124"/>
      <c r="S2340" s="49" t="s">
        <v>7853</v>
      </c>
      <c r="T2340" s="49"/>
      <c r="U2340" s="130"/>
      <c r="V2340" s="55"/>
      <c r="W2340" s="55"/>
      <c r="X2340" s="10"/>
      <c r="Y2340" s="10"/>
      <c r="Z2340" s="10"/>
    </row>
    <row r="2341" spans="1:26">
      <c r="A2341" s="10">
        <v>2350</v>
      </c>
      <c r="B2341" s="49" t="s">
        <v>10621</v>
      </c>
      <c r="C2341" s="50" t="s">
        <v>10622</v>
      </c>
      <c r="D2341" s="51" t="s">
        <v>2818</v>
      </c>
      <c r="E2341" s="88" t="s">
        <v>2956</v>
      </c>
      <c r="F2341" s="69"/>
      <c r="G2341" s="49" t="s">
        <v>10620</v>
      </c>
      <c r="H2341" s="10" t="str">
        <f t="shared" si="37"/>
        <v>(2350, 'DƯƠNG THỊ HỒNG NGỌC', '1999-06-06', 'Nữ', 'Vĩnh Phúc', '', 'MH361MR', 140, 48, 814, '', '', '', '', '2019-08-23', '', '', '0', '', '', '', '', '', '', 'Admin', '2020-06-22 00:46:18'),</v>
      </c>
      <c r="I2341" s="10" t="str">
        <f t="shared" si="37"/>
        <v>(DƯƠNG THỊ HỒNG NGỌC, '1999-06-06', 'Nữ', 'Vĩnh Phúc', '', 'MH361MR', '(2350, 'DƯƠNG THỊ HỒNG NGỌC', '1999-06-06', 'Nữ', 'Vĩnh Phúc', '', 'MH361MR', 140, 48, 814, '', '', '', '', '2019-08-23', '', '', '0', '', '', '', '', '', '', 'Admin', '2020-06-22 00:46:18'),', 48, 814, , '', '', '', '2019-08-23', '', '', '0', '', '', '', '', '', '', '', 'Admin', '2020-06-22 00:46:18'),</v>
      </c>
      <c r="J2341" s="58">
        <v>140</v>
      </c>
      <c r="K2341" s="58">
        <v>48</v>
      </c>
      <c r="L2341" s="58">
        <v>814</v>
      </c>
      <c r="M2341" s="49"/>
      <c r="N2341" s="55"/>
      <c r="O2341" s="56"/>
      <c r="P2341" s="159"/>
      <c r="Q2341" s="124">
        <v>0</v>
      </c>
      <c r="R2341" s="124"/>
      <c r="S2341" s="49" t="s">
        <v>7853</v>
      </c>
      <c r="T2341" s="49"/>
      <c r="U2341" s="130"/>
      <c r="V2341" s="55"/>
      <c r="W2341" s="55"/>
      <c r="X2341" s="10"/>
      <c r="Y2341" s="10"/>
      <c r="Z2341" s="10"/>
    </row>
    <row r="2342" spans="1:26">
      <c r="A2342" s="10">
        <v>2351</v>
      </c>
      <c r="B2342" s="49" t="s">
        <v>10623</v>
      </c>
      <c r="C2342" s="50" t="s">
        <v>10267</v>
      </c>
      <c r="D2342" s="51" t="s">
        <v>2818</v>
      </c>
      <c r="E2342" s="88" t="s">
        <v>4645</v>
      </c>
      <c r="F2342" s="69"/>
      <c r="G2342" s="49" t="s">
        <v>10620</v>
      </c>
      <c r="H2342" s="10" t="str">
        <f t="shared" si="37"/>
        <v>(2351, 'PHẠM THỊ KHÁNH NGUYÊN', '2001-04-29', 'Nữ', 'Bắc Ninh', '', 'MH361MR', 140, 48, 814, '', '', '', '', '2019-08-23', '', '', '0', '', '', '', '', '', '', 'Admin', '2020-06-22 00:46:18'),</v>
      </c>
      <c r="I2342" s="10" t="str">
        <f t="shared" si="37"/>
        <v>(PHẠM THỊ KHÁNH NGUYÊN, '2001-04-29', 'Nữ', 'Bắc Ninh', '', 'MH361MR', '(2351, 'PHẠM THỊ KHÁNH NGUYÊN', '2001-04-29', 'Nữ', 'Bắc Ninh', '', 'MH361MR', 140, 48, 814, '', '', '', '', '2019-08-23', '', '', '0', '', '', '', '', '', '', 'Admin', '2020-06-22 00:46:18'),', 48, 814, , '', '', '', '2019-08-23', '', '', '0', '', '', '', '', '', '', '', 'Admin', '2020-06-22 00:46:18'),</v>
      </c>
      <c r="J2342" s="58">
        <v>140</v>
      </c>
      <c r="K2342" s="58">
        <v>48</v>
      </c>
      <c r="L2342" s="58">
        <v>814</v>
      </c>
      <c r="M2342" s="49"/>
      <c r="N2342" s="55"/>
      <c r="O2342" s="56"/>
      <c r="P2342" s="159"/>
      <c r="Q2342" s="124">
        <v>0</v>
      </c>
      <c r="R2342" s="124"/>
      <c r="S2342" s="49" t="s">
        <v>7853</v>
      </c>
      <c r="T2342" s="49"/>
      <c r="U2342" s="130"/>
      <c r="V2342" s="55"/>
      <c r="W2342" s="55"/>
      <c r="X2342" s="10"/>
      <c r="Y2342" s="10"/>
      <c r="Z2342" s="10"/>
    </row>
    <row r="2343" spans="1:26">
      <c r="A2343" s="10">
        <v>2352</v>
      </c>
      <c r="B2343" s="10" t="s">
        <v>10624</v>
      </c>
      <c r="C2343" s="50" t="s">
        <v>3583</v>
      </c>
      <c r="D2343" s="51" t="s">
        <v>2818</v>
      </c>
      <c r="E2343" s="88" t="s">
        <v>2881</v>
      </c>
      <c r="F2343" s="69"/>
      <c r="G2343" s="49" t="s">
        <v>10625</v>
      </c>
      <c r="H2343" s="10" t="str">
        <f t="shared" si="37"/>
        <v>(2352, 'HOÀNG NGUYỄN MINH HẰNG', '1999-06-26', 'Nữ', 'Đồng Nai', '', 'MH410MRBS', 140, 48, 815, '', '', '', '', '', '', '', '0', '', '', '', '', '', '', 'Admin', '2020-06-22 00:46:18'),</v>
      </c>
      <c r="I2343" s="10" t="str">
        <f t="shared" si="37"/>
        <v>(HOÀNG NGUYỄN MINH HẰNG, '1999-06-26', 'Nữ', 'Đồng Nai', '', 'MH410MRBS', '(2352, 'HOÀNG NGUYỄN MINH HẰNG', '1999-06-26', 'Nữ', 'Đồng Nai', '', 'MH410MRBS', 140, 48, 815, '', '', '', '', '', '', '', '0', '', '', '', '', '', '', 'Admin', '2020-06-22 00:46:18'),', 48, 815, , '', '', '', '', '', '', '0', '', '', '', '', '', '', '', 'Admin', '2020-06-22 00:46:18'),</v>
      </c>
      <c r="J2343" s="58">
        <v>140</v>
      </c>
      <c r="K2343" s="58">
        <v>48</v>
      </c>
      <c r="L2343" s="58">
        <v>815</v>
      </c>
      <c r="M2343" s="49"/>
      <c r="N2343" s="55"/>
      <c r="O2343" s="56"/>
      <c r="P2343" s="159"/>
      <c r="Q2343" s="124">
        <v>0</v>
      </c>
      <c r="R2343" s="124"/>
      <c r="S2343" s="49"/>
      <c r="T2343" s="49"/>
      <c r="U2343" s="130"/>
      <c r="V2343" s="55"/>
      <c r="W2343" s="55"/>
      <c r="X2343" s="10"/>
      <c r="Y2343" s="10"/>
      <c r="Z2343" s="10"/>
    </row>
    <row r="2344" spans="1:26">
      <c r="A2344" s="10">
        <v>2353</v>
      </c>
      <c r="B2344" s="10" t="s">
        <v>10626</v>
      </c>
      <c r="C2344" s="50" t="s">
        <v>10627</v>
      </c>
      <c r="D2344" s="51" t="s">
        <v>2818</v>
      </c>
      <c r="E2344" s="88" t="s">
        <v>3789</v>
      </c>
      <c r="F2344" s="69"/>
      <c r="G2344" s="49" t="s">
        <v>10628</v>
      </c>
      <c r="H2344" s="10" t="str">
        <f t="shared" si="37"/>
        <v>(2353, 'NGUYỄN THỊ THANH HẰNG', '1999-10-02', 'Nữ', 'Phú Thọ', '', 'MH454MR', 140, 48, 815, '', '', '', '', '', '', '', '0', '', '', '', '', '', '', 'Admin', '2020-06-22 00:46:18'),</v>
      </c>
      <c r="I2344" s="10" t="str">
        <f t="shared" si="37"/>
        <v>(NGUYỄN THỊ THANH HẰNG, '1999-10-02', 'Nữ', 'Phú Thọ', '', 'MH454MR', '(2353, 'NGUYỄN THỊ THANH HẰNG', '1999-10-02', 'Nữ', 'Phú Thọ', '', 'MH454MR', 140, 48, 815, '', '', '', '', '', '', '', '0', '', '', '', '', '', '', 'Admin', '2020-06-22 00:46:18'),', 48, 815, , '', '', '', '', '', '', '0', '', '', '', '', '', '', '', 'Admin', '2020-06-22 00:46:18'),</v>
      </c>
      <c r="J2344" s="58">
        <v>140</v>
      </c>
      <c r="K2344" s="58">
        <v>48</v>
      </c>
      <c r="L2344" s="58">
        <v>815</v>
      </c>
      <c r="M2344" s="49"/>
      <c r="N2344" s="55"/>
      <c r="O2344" s="56"/>
      <c r="P2344" s="159"/>
      <c r="Q2344" s="124">
        <v>0</v>
      </c>
      <c r="R2344" s="124"/>
      <c r="S2344" s="49"/>
      <c r="T2344" s="49"/>
      <c r="U2344" s="130"/>
      <c r="V2344" s="55"/>
      <c r="W2344" s="55"/>
      <c r="X2344" s="10"/>
      <c r="Y2344" s="10"/>
      <c r="Z2344" s="10"/>
    </row>
    <row r="2345" spans="1:26">
      <c r="A2345" s="10">
        <v>2354</v>
      </c>
      <c r="B2345" s="94" t="s">
        <v>10629</v>
      </c>
      <c r="C2345" s="50" t="s">
        <v>10630</v>
      </c>
      <c r="D2345" s="51" t="s">
        <v>2818</v>
      </c>
      <c r="E2345" s="88" t="s">
        <v>3597</v>
      </c>
      <c r="F2345" s="69"/>
      <c r="G2345" s="49" t="s">
        <v>10631</v>
      </c>
      <c r="H2345" s="10" t="str">
        <f t="shared" si="37"/>
        <v>(2354, 'ĐÀO THỊ DUA', '1988-03-11', 'Nữ', 'Thái Bình', '', 'MH451MR', 140, 48, 816, '', '', '', '', '', '', '', '0', '', '', '', '', '', '', 'Admin', '2020-06-22 00:46:18'),</v>
      </c>
      <c r="I2345" s="10" t="str">
        <f t="shared" si="37"/>
        <v>(ĐÀO THỊ DUA, '1988-03-11', 'Nữ', 'Thái Bình', '', 'MH451MR', '(2354, 'ĐÀO THỊ DUA', '1988-03-11', 'Nữ', 'Thái Bình', '', 'MH451MR', 140, 48, 816, '', '', '', '', '', '', '', '0', '', '', '', '', '', '', 'Admin', '2020-06-22 00:46:18'),', 48, 816, , '', '', '', '', '', '', '0', '', '', '', '', '', '', '', 'Admin', '2020-06-22 00:46:18'),</v>
      </c>
      <c r="J2345" s="58">
        <v>140</v>
      </c>
      <c r="K2345" s="58">
        <v>48</v>
      </c>
      <c r="L2345" s="58">
        <v>816</v>
      </c>
      <c r="M2345" s="49"/>
      <c r="N2345" s="55"/>
      <c r="O2345" s="56"/>
      <c r="P2345" s="159"/>
      <c r="Q2345" s="124">
        <v>0</v>
      </c>
      <c r="R2345" s="124"/>
      <c r="S2345" s="49"/>
      <c r="T2345" s="49"/>
      <c r="U2345" s="130"/>
      <c r="V2345" s="55"/>
      <c r="W2345" s="55"/>
      <c r="X2345" s="10"/>
      <c r="Y2345" s="10"/>
      <c r="Z2345" s="10"/>
    </row>
    <row r="2346" spans="1:26">
      <c r="A2346" s="10">
        <v>2355</v>
      </c>
      <c r="B2346" s="68" t="s">
        <v>10513</v>
      </c>
      <c r="C2346" s="50" t="s">
        <v>10632</v>
      </c>
      <c r="D2346" s="51" t="s">
        <v>2818</v>
      </c>
      <c r="E2346" s="88" t="s">
        <v>4645</v>
      </c>
      <c r="F2346" s="69"/>
      <c r="G2346" s="49" t="s">
        <v>10631</v>
      </c>
      <c r="H2346" s="10" t="str">
        <f t="shared" si="37"/>
        <v>(2355, 'NGUYỄN THỊ TRANG', '1994-05-11', 'Nữ', 'Bắc Ninh', '', 'MH451MR', 140, 48, 816, '', '', '', '', '', '', '', '0', '', '', '', '', '', '', 'Admin', '2020-06-22 00:46:18'),</v>
      </c>
      <c r="I2346" s="10" t="str">
        <f t="shared" si="37"/>
        <v>(NGUYỄN THỊ TRANG, '1994-05-11', 'Nữ', 'Bắc Ninh', '', 'MH451MR', '(2355, 'NGUYỄN THỊ TRANG', '1994-05-11', 'Nữ', 'Bắc Ninh', '', 'MH451MR', 140, 48, 816, '', '', '', '', '', '', '', '0', '', '', '', '', '', '', 'Admin', '2020-06-22 00:46:18'),', 48, 816, , '', '', '', '', '', '', '0', '', '', '', '', '', '', '', 'Admin', '2020-06-22 00:46:18'),</v>
      </c>
      <c r="J2346" s="58">
        <v>140</v>
      </c>
      <c r="K2346" s="58">
        <v>48</v>
      </c>
      <c r="L2346" s="58">
        <v>816</v>
      </c>
      <c r="M2346" s="49"/>
      <c r="N2346" s="55"/>
      <c r="O2346" s="56"/>
      <c r="P2346" s="159"/>
      <c r="Q2346" s="124">
        <v>0</v>
      </c>
      <c r="R2346" s="124"/>
      <c r="S2346" s="49"/>
      <c r="T2346" s="49"/>
      <c r="U2346" s="130"/>
      <c r="V2346" s="55"/>
      <c r="W2346" s="55"/>
      <c r="X2346" s="10"/>
      <c r="Y2346" s="10"/>
      <c r="Z2346" s="10"/>
    </row>
    <row r="2347" spans="1:26">
      <c r="A2347" s="10">
        <v>2356</v>
      </c>
      <c r="B2347" s="68" t="s">
        <v>10633</v>
      </c>
      <c r="C2347" s="50" t="s">
        <v>10634</v>
      </c>
      <c r="D2347" s="51" t="s">
        <v>2818</v>
      </c>
      <c r="E2347" s="88" t="s">
        <v>3578</v>
      </c>
      <c r="F2347" s="69"/>
      <c r="G2347" s="49" t="s">
        <v>10631</v>
      </c>
      <c r="H2347" s="10" t="str">
        <f t="shared" si="37"/>
        <v>(2356, 'NGUYỄN THỊ VÂN', '1986-02-04', 'Nữ', 'Hải Dương', '', 'MH451MR', 140, 48, 816, '', '', '', '', '', '', '', '0', '', '', '', '', '', '', 'Admin', '2020-06-22 00:46:18'),</v>
      </c>
      <c r="I2347" s="10" t="str">
        <f t="shared" si="37"/>
        <v>(NGUYỄN THỊ VÂN, '1986-02-04', 'Nữ', 'Hải Dương', '', 'MH451MR', '(2356, 'NGUYỄN THỊ VÂN', '1986-02-04', 'Nữ', 'Hải Dương', '', 'MH451MR', 140, 48, 816, '', '', '', '', '', '', '', '0', '', '', '', '', '', '', 'Admin', '2020-06-22 00:46:18'),', 48, 816, , '', '', '', '', '', '', '0', '', '', '', '', '', '', '', 'Admin', '2020-06-22 00:46:18'),</v>
      </c>
      <c r="J2347" s="58">
        <v>140</v>
      </c>
      <c r="K2347" s="58">
        <v>48</v>
      </c>
      <c r="L2347" s="58">
        <v>816</v>
      </c>
      <c r="M2347" s="49"/>
      <c r="N2347" s="55"/>
      <c r="O2347" s="56"/>
      <c r="P2347" s="159"/>
      <c r="Q2347" s="124">
        <v>0</v>
      </c>
      <c r="R2347" s="124"/>
      <c r="S2347" s="49"/>
      <c r="T2347" s="49"/>
      <c r="U2347" s="130"/>
      <c r="V2347" s="55"/>
      <c r="W2347" s="55"/>
      <c r="X2347" s="10"/>
      <c r="Y2347" s="10"/>
      <c r="Z2347" s="10"/>
    </row>
    <row r="2348" spans="1:26">
      <c r="A2348" s="10">
        <v>2357</v>
      </c>
      <c r="B2348" s="10" t="s">
        <v>10635</v>
      </c>
      <c r="C2348" s="50" t="s">
        <v>3394</v>
      </c>
      <c r="D2348" s="51" t="s">
        <v>2845</v>
      </c>
      <c r="E2348" s="10" t="s">
        <v>3279</v>
      </c>
      <c r="F2348" s="69"/>
      <c r="G2348" s="49" t="s">
        <v>10636</v>
      </c>
      <c r="H2348" s="10" t="str">
        <f t="shared" si="37"/>
        <v>(2357, 'Ngô Công Hòa', '1991-02-10', 'Nam', 'Thanh Hóa', '', 'MH332MR', 140, 48, 812, 'HIROSHIMA', '', '', '', '', '', '', '0', '', '', '', '', '', '', 'Admin', '2020-06-22 00:46:18'),</v>
      </c>
      <c r="I2348" s="10" t="str">
        <f t="shared" si="37"/>
        <v>(Ngô Công Hòa, '1991-02-10', 'Nam', 'Thanh Hóa', '', 'MH332MR', '(2357, 'Ngô Công Hòa', '1991-02-10', 'Nam', 'Thanh Hóa', '', 'MH332MR', 140, 48, 812, 'HIROSHIMA', '', '', '', '', '', '', '0', '', '', '', '', '', '', 'Admin', '2020-06-22 00:46:18'),', 48, 812, HIROSHIMA, '', '', '', '', '', '', '0', '', '', '', '', '', '', '', 'Admin', '2020-06-22 00:46:18'),</v>
      </c>
      <c r="J2348" s="58">
        <v>140</v>
      </c>
      <c r="K2348" s="58">
        <v>48</v>
      </c>
      <c r="L2348" s="58">
        <v>812</v>
      </c>
      <c r="M2348" s="49" t="s">
        <v>4897</v>
      </c>
      <c r="N2348" s="55"/>
      <c r="O2348" s="56"/>
      <c r="P2348" s="159"/>
      <c r="Q2348" s="124">
        <v>0</v>
      </c>
      <c r="R2348" s="124"/>
      <c r="S2348" s="49"/>
      <c r="T2348" s="49"/>
      <c r="U2348" s="130"/>
      <c r="V2348" s="55"/>
      <c r="W2348" s="55"/>
      <c r="X2348" s="10"/>
      <c r="Y2348" s="10"/>
      <c r="Z2348" s="10"/>
    </row>
    <row r="2349" spans="1:26">
      <c r="A2349" s="10">
        <v>2358</v>
      </c>
      <c r="B2349" s="10" t="s">
        <v>10637</v>
      </c>
      <c r="C2349" s="50" t="s">
        <v>10638</v>
      </c>
      <c r="D2349" s="51" t="s">
        <v>2845</v>
      </c>
      <c r="E2349" s="10" t="s">
        <v>5902</v>
      </c>
      <c r="F2349" s="69"/>
      <c r="G2349" s="49" t="s">
        <v>10636</v>
      </c>
      <c r="H2349" s="10" t="str">
        <f t="shared" si="37"/>
        <v>(2358, 'Khổng Minh Thiện', '2000-12-14', 'Nam', 'Bắc Giang', '', 'MH332MR', 140, 48, 812, 'HIROSHIMA', '', '', '', '', '', '', '0', '', '', '', '', '', '', 'Admin', '2020-06-22 00:46:18'),</v>
      </c>
      <c r="I2349" s="10" t="str">
        <f t="shared" si="37"/>
        <v>(Khổng Minh Thiện, '2000-12-14', 'Nam', 'Bắc Giang', '', 'MH332MR', '(2358, 'Khổng Minh Thiện', '2000-12-14', 'Nam', 'Bắc Giang', '', 'MH332MR', 140, 48, 812, 'HIROSHIMA', '', '', '', '', '', '', '0', '', '', '', '', '', '', 'Admin', '2020-06-22 00:46:18'),', 48, 812, HIROSHIMA, '', '', '', '', '', '', '0', '', '', '', '', '', '', '', 'Admin', '2020-06-22 00:46:18'),</v>
      </c>
      <c r="J2349" s="58">
        <v>140</v>
      </c>
      <c r="K2349" s="58">
        <v>48</v>
      </c>
      <c r="L2349" s="58">
        <v>812</v>
      </c>
      <c r="M2349" s="49" t="s">
        <v>4897</v>
      </c>
      <c r="N2349" s="55"/>
      <c r="O2349" s="56"/>
      <c r="P2349" s="159"/>
      <c r="Q2349" s="124">
        <v>0</v>
      </c>
      <c r="R2349" s="124"/>
      <c r="S2349" s="49"/>
      <c r="T2349" s="49"/>
      <c r="U2349" s="130"/>
      <c r="V2349" s="55"/>
      <c r="W2349" s="55"/>
      <c r="X2349" s="10"/>
      <c r="Y2349" s="10"/>
      <c r="Z2349" s="10"/>
    </row>
    <row r="2350" spans="1:26">
      <c r="A2350" s="10">
        <v>2359</v>
      </c>
      <c r="B2350" s="10" t="s">
        <v>10639</v>
      </c>
      <c r="C2350" s="50" t="s">
        <v>3366</v>
      </c>
      <c r="D2350" s="51" t="s">
        <v>2845</v>
      </c>
      <c r="E2350" s="10" t="s">
        <v>3578</v>
      </c>
      <c r="F2350" s="69"/>
      <c r="G2350" s="49" t="s">
        <v>10636</v>
      </c>
      <c r="H2350" s="10" t="str">
        <f t="shared" si="37"/>
        <v>(2359, 'Nguyễn Văn Lý', '1998-01-23', 'Nam', 'Hải Dương', '', 'MH332MR', 140, 48, 812, 'HIROSHIMA', '', '', '', '', '', '', '0', '', '', '', '', '', '', 'Admin', '2020-06-22 00:46:18'),</v>
      </c>
      <c r="I2350" s="10" t="str">
        <f t="shared" si="37"/>
        <v>(Nguyễn Văn Lý, '1998-01-23', 'Nam', 'Hải Dương', '', 'MH332MR', '(2359, 'Nguyễn Văn Lý', '1998-01-23', 'Nam', 'Hải Dương', '', 'MH332MR', 140, 48, 812, 'HIROSHIMA', '', '', '', '', '', '', '0', '', '', '', '', '', '', 'Admin', '2020-06-22 00:46:18'),', 48, 812, HIROSHIMA, '', '', '', '', '', '', '0', '', '', '', '', '', '', '', 'Admin', '2020-06-22 00:46:18'),</v>
      </c>
      <c r="J2350" s="58">
        <v>140</v>
      </c>
      <c r="K2350" s="58">
        <v>48</v>
      </c>
      <c r="L2350" s="58">
        <v>812</v>
      </c>
      <c r="M2350" s="49" t="s">
        <v>4897</v>
      </c>
      <c r="N2350" s="55"/>
      <c r="O2350" s="56"/>
      <c r="P2350" s="159"/>
      <c r="Q2350" s="124">
        <v>0</v>
      </c>
      <c r="R2350" s="124"/>
      <c r="S2350" s="49"/>
      <c r="T2350" s="49"/>
      <c r="U2350" s="130"/>
      <c r="V2350" s="55"/>
      <c r="W2350" s="55"/>
      <c r="X2350" s="10"/>
      <c r="Y2350" s="10"/>
      <c r="Z2350" s="10"/>
    </row>
    <row r="2351" spans="1:26">
      <c r="A2351" s="10">
        <v>2360</v>
      </c>
      <c r="B2351" s="10" t="s">
        <v>10640</v>
      </c>
      <c r="C2351" s="50" t="s">
        <v>8162</v>
      </c>
      <c r="D2351" s="51" t="s">
        <v>2845</v>
      </c>
      <c r="E2351" s="10" t="s">
        <v>3193</v>
      </c>
      <c r="F2351" s="69"/>
      <c r="G2351" s="49" t="s">
        <v>10636</v>
      </c>
      <c r="H2351" s="10" t="str">
        <f t="shared" si="37"/>
        <v>(2360, 'Trần Đình Bảo', '1994-03-10', 'Nam', 'Hà Tỉnh', '', 'MH332MR', 140, 48, 812, 'HIROSHIMA', '', '', '', '', '', '', '0', '', '', '', '', '', '', 'Admin', '2020-06-22 00:46:18'),</v>
      </c>
      <c r="I2351" s="10" t="str">
        <f t="shared" si="37"/>
        <v>(Trần Đình Bảo, '1994-03-10', 'Nam', 'Hà Tỉnh', '', 'MH332MR', '(2360, 'Trần Đình Bảo', '1994-03-10', 'Nam', 'Hà Tỉnh', '', 'MH332MR', 140, 48, 812, 'HIROSHIMA', '', '', '', '', '', '', '0', '', '', '', '', '', '', 'Admin', '2020-06-22 00:46:18'),', 48, 812, HIROSHIMA, '', '', '', '', '', '', '0', '', '', '', '', '', '', '', 'Admin', '2020-06-22 00:46:18'),</v>
      </c>
      <c r="J2351" s="58">
        <v>140</v>
      </c>
      <c r="K2351" s="58">
        <v>48</v>
      </c>
      <c r="L2351" s="58">
        <v>812</v>
      </c>
      <c r="M2351" s="49" t="s">
        <v>4897</v>
      </c>
      <c r="N2351" s="55"/>
      <c r="O2351" s="56"/>
      <c r="P2351" s="159"/>
      <c r="Q2351" s="124">
        <v>0</v>
      </c>
      <c r="R2351" s="124"/>
      <c r="S2351" s="49"/>
      <c r="T2351" s="49"/>
      <c r="U2351" s="130"/>
      <c r="V2351" s="55"/>
      <c r="W2351" s="55"/>
      <c r="X2351" s="10"/>
      <c r="Y2351" s="10"/>
      <c r="Z2351" s="10"/>
    </row>
    <row r="2352" spans="1:26">
      <c r="A2352" s="10">
        <v>2361</v>
      </c>
      <c r="B2352" s="10" t="s">
        <v>10641</v>
      </c>
      <c r="C2352" s="50" t="s">
        <v>10642</v>
      </c>
      <c r="D2352" s="51" t="s">
        <v>2845</v>
      </c>
      <c r="E2352" s="10" t="s">
        <v>3012</v>
      </c>
      <c r="F2352" s="69"/>
      <c r="G2352" s="49" t="s">
        <v>10636</v>
      </c>
      <c r="H2352" s="10" t="str">
        <f t="shared" si="37"/>
        <v>(2361, 'Đặng Thị Duyên', '1994-08-15', 'Nam', 'Nghệ An', '', 'MH332MR', 140, 48, 812, 'HIROSHIMA', '', '', '', '', '', '', '0', '', '', '', '', '', '', 'Admin', '2020-06-22 00:46:18'),</v>
      </c>
      <c r="I2352" s="10" t="str">
        <f t="shared" si="37"/>
        <v>(Đặng Thị Duyên, '1994-08-15', 'Nam', 'Nghệ An', '', 'MH332MR', '(2361, 'Đặng Thị Duyên', '1994-08-15', 'Nam', 'Nghệ An', '', 'MH332MR', 140, 48, 812, 'HIROSHIMA', '', '', '', '', '', '', '0', '', '', '', '', '', '', 'Admin', '2020-06-22 00:46:18'),', 48, 812, HIROSHIMA, '', '', '', '', '', '', '0', '', '', '', '', '', '', '', 'Admin', '2020-06-22 00:46:18'),</v>
      </c>
      <c r="J2352" s="58">
        <v>140</v>
      </c>
      <c r="K2352" s="58">
        <v>48</v>
      </c>
      <c r="L2352" s="58">
        <v>812</v>
      </c>
      <c r="M2352" s="49" t="s">
        <v>4897</v>
      </c>
      <c r="N2352" s="55"/>
      <c r="O2352" s="56"/>
      <c r="P2352" s="159"/>
      <c r="Q2352" s="124">
        <v>0</v>
      </c>
      <c r="R2352" s="124"/>
      <c r="S2352" s="49"/>
      <c r="T2352" s="49"/>
      <c r="U2352" s="130"/>
      <c r="V2352" s="55"/>
      <c r="W2352" s="55"/>
      <c r="X2352" s="10"/>
      <c r="Y2352" s="10"/>
      <c r="Z2352" s="10"/>
    </row>
    <row r="2353" spans="1:26">
      <c r="A2353" s="10">
        <v>2362</v>
      </c>
      <c r="B2353" s="10" t="s">
        <v>10555</v>
      </c>
      <c r="C2353" s="50" t="s">
        <v>10556</v>
      </c>
      <c r="D2353" s="51" t="s">
        <v>2845</v>
      </c>
      <c r="E2353" s="10" t="s">
        <v>4594</v>
      </c>
      <c r="F2353" s="69"/>
      <c r="G2353" s="49" t="s">
        <v>10636</v>
      </c>
      <c r="H2353" s="10" t="str">
        <f t="shared" si="37"/>
        <v>(2362, 'Dương Thị Dung', '1986-02-20', 'Nam', 'Hà Nam', '', 'MH332MR', 140, 48, 812, 'HIROSHIMA', '', '', '', '', '', '', '0', '', '', '', '', '', '', 'Admin', '2020-06-22 00:46:18'),</v>
      </c>
      <c r="I2353" s="10" t="str">
        <f t="shared" si="37"/>
        <v>(Dương Thị Dung, '1986-02-20', 'Nam', 'Hà Nam', '', 'MH332MR', '(2362, 'Dương Thị Dung', '1986-02-20', 'Nam', 'Hà Nam', '', 'MH332MR', 140, 48, 812, 'HIROSHIMA', '', '', '', '', '', '', '0', '', '', '', '', '', '', 'Admin', '2020-06-22 00:46:18'),', 48, 812, HIROSHIMA, '', '', '', '', '', '', '0', '', '', '', '', '', '', '', 'Admin', '2020-06-22 00:46:18'),</v>
      </c>
      <c r="J2353" s="58">
        <v>140</v>
      </c>
      <c r="K2353" s="58">
        <v>48</v>
      </c>
      <c r="L2353" s="58">
        <v>812</v>
      </c>
      <c r="M2353" s="49" t="s">
        <v>4897</v>
      </c>
      <c r="N2353" s="55"/>
      <c r="O2353" s="56"/>
      <c r="P2353" s="159"/>
      <c r="Q2353" s="124">
        <v>0</v>
      </c>
      <c r="R2353" s="124"/>
      <c r="S2353" s="49"/>
      <c r="T2353" s="49"/>
      <c r="U2353" s="130"/>
      <c r="V2353" s="55"/>
      <c r="W2353" s="55"/>
      <c r="X2353" s="10"/>
      <c r="Y2353" s="10"/>
      <c r="Z2353" s="10"/>
    </row>
    <row r="2354" spans="1:26">
      <c r="A2354" s="10">
        <v>2363</v>
      </c>
      <c r="B2354" s="10" t="s">
        <v>10643</v>
      </c>
      <c r="C2354" s="50" t="s">
        <v>10644</v>
      </c>
      <c r="D2354" s="51" t="s">
        <v>2818</v>
      </c>
      <c r="E2354" s="10" t="s">
        <v>3578</v>
      </c>
      <c r="F2354" s="69"/>
      <c r="G2354" s="49" t="s">
        <v>10645</v>
      </c>
      <c r="H2354" s="10" t="str">
        <f t="shared" si="37"/>
        <v>(2363, 'Nguyễn Thị Châm', '1987-08-16', 'Nữ', 'Hải Dương', '', 'MH335MR', 140, 48, 817, 'HIROSHIMA', '', '', '', '', '', '', '0', '', '', '', '', '', '', 'Admin', '2020-06-22 00:46:18'),</v>
      </c>
      <c r="I2354" s="10" t="str">
        <f t="shared" si="37"/>
        <v>(Nguyễn Thị Châm, '1987-08-16', 'Nữ', 'Hải Dương', '', 'MH335MR', '(2363, 'Nguyễn Thị Châm', '1987-08-16', 'Nữ', 'Hải Dương', '', 'MH335MR', 140, 48, 817, 'HIROSHIMA', '', '', '', '', '', '', '0', '', '', '', '', '', '', 'Admin', '2020-06-22 00:46:18'),', 48, 817, HIROSHIMA, '', '', '', '', '', '', '0', '', '', '', '', '', '', '', 'Admin', '2020-06-22 00:46:18'),</v>
      </c>
      <c r="J2354" s="58">
        <v>140</v>
      </c>
      <c r="K2354" s="58">
        <v>48</v>
      </c>
      <c r="L2354" s="58">
        <v>817</v>
      </c>
      <c r="M2354" s="49" t="s">
        <v>4897</v>
      </c>
      <c r="N2354" s="55"/>
      <c r="O2354" s="56"/>
      <c r="P2354" s="159"/>
      <c r="Q2354" s="124">
        <v>0</v>
      </c>
      <c r="R2354" s="124"/>
      <c r="S2354" s="49"/>
      <c r="T2354" s="49"/>
      <c r="U2354" s="130"/>
      <c r="V2354" s="55"/>
      <c r="W2354" s="55"/>
      <c r="X2354" s="10"/>
      <c r="Y2354" s="10"/>
      <c r="Z2354" s="10"/>
    </row>
    <row r="2355" spans="1:26">
      <c r="A2355" s="10">
        <v>2364</v>
      </c>
      <c r="B2355" s="10" t="s">
        <v>10646</v>
      </c>
      <c r="C2355" s="50" t="s">
        <v>10647</v>
      </c>
      <c r="D2355" s="51" t="s">
        <v>2818</v>
      </c>
      <c r="E2355" s="10" t="s">
        <v>3435</v>
      </c>
      <c r="F2355" s="69"/>
      <c r="G2355" s="49" t="s">
        <v>10645</v>
      </c>
      <c r="H2355" s="10" t="str">
        <f t="shared" si="37"/>
        <v>(2364, 'Mai Thị Hương', '1989-11-05', 'Nữ', 'Nam Định', '', 'MH335MR', 140, 48, 817, 'HIROSHIMA', '', '', '', '', '', '', '0', '', '', '', '', '', '', 'Admin', '2020-06-22 00:46:18'),</v>
      </c>
      <c r="I2355" s="10" t="str">
        <f t="shared" si="37"/>
        <v>(Mai Thị Hương, '1989-11-05', 'Nữ', 'Nam Định', '', 'MH335MR', '(2364, 'Mai Thị Hương', '1989-11-05', 'Nữ', 'Nam Định', '', 'MH335MR', 140, 48, 817, 'HIROSHIMA', '', '', '', '', '', '', '0', '', '', '', '', '', '', 'Admin', '2020-06-22 00:46:18'),', 48, 817, HIROSHIMA, '', '', '', '', '', '', '0', '', '', '', '', '', '', '', 'Admin', '2020-06-22 00:46:18'),</v>
      </c>
      <c r="J2355" s="58">
        <v>140</v>
      </c>
      <c r="K2355" s="58">
        <v>48</v>
      </c>
      <c r="L2355" s="58">
        <v>817</v>
      </c>
      <c r="M2355" s="49" t="s">
        <v>4897</v>
      </c>
      <c r="N2355" s="55"/>
      <c r="O2355" s="56"/>
      <c r="P2355" s="159"/>
      <c r="Q2355" s="124">
        <v>0</v>
      </c>
      <c r="R2355" s="124"/>
      <c r="S2355" s="49"/>
      <c r="T2355" s="49"/>
      <c r="U2355" s="130"/>
      <c r="V2355" s="55"/>
      <c r="W2355" s="55"/>
      <c r="X2355" s="10"/>
      <c r="Y2355" s="10"/>
      <c r="Z2355" s="10"/>
    </row>
    <row r="2356" spans="1:26">
      <c r="A2356" s="10">
        <v>2365</v>
      </c>
      <c r="B2356" s="10" t="s">
        <v>10648</v>
      </c>
      <c r="C2356" s="50" t="s">
        <v>9157</v>
      </c>
      <c r="D2356" s="51" t="s">
        <v>2818</v>
      </c>
      <c r="E2356" s="10" t="s">
        <v>3435</v>
      </c>
      <c r="F2356" s="69"/>
      <c r="G2356" s="49" t="s">
        <v>10645</v>
      </c>
      <c r="H2356" s="10" t="str">
        <f t="shared" si="37"/>
        <v>(2365, 'Đỗ Thị Tuyết', '1991-06-03', 'Nữ', 'Nam Định', '', 'MH335MR', 140, 48, 817, 'HIROSHIMA', '', '', '', '', '', '', '0', '', '', '', '', '', '', 'Admin', '2020-06-22 00:46:18'),</v>
      </c>
      <c r="I2356" s="10" t="str">
        <f t="shared" si="37"/>
        <v>(Đỗ Thị Tuyết, '1991-06-03', 'Nữ', 'Nam Định', '', 'MH335MR', '(2365, 'Đỗ Thị Tuyết', '1991-06-03', 'Nữ', 'Nam Định', '', 'MH335MR', 140, 48, 817, 'HIROSHIMA', '', '', '', '', '', '', '0', '', '', '', '', '', '', 'Admin', '2020-06-22 00:46:18'),', 48, 817, HIROSHIMA, '', '', '', '', '', '', '0', '', '', '', '', '', '', '', 'Admin', '2020-06-22 00:46:18'),</v>
      </c>
      <c r="J2356" s="58">
        <v>140</v>
      </c>
      <c r="K2356" s="58">
        <v>48</v>
      </c>
      <c r="L2356" s="58">
        <v>817</v>
      </c>
      <c r="M2356" s="49" t="s">
        <v>4897</v>
      </c>
      <c r="N2356" s="55"/>
      <c r="O2356" s="56"/>
      <c r="P2356" s="159"/>
      <c r="Q2356" s="124">
        <v>0</v>
      </c>
      <c r="R2356" s="124"/>
      <c r="S2356" s="49"/>
      <c r="T2356" s="49"/>
      <c r="U2356" s="130"/>
      <c r="V2356" s="55"/>
      <c r="W2356" s="55"/>
      <c r="X2356" s="10"/>
      <c r="Y2356" s="10"/>
      <c r="Z2356" s="10"/>
    </row>
    <row r="2357" spans="1:26">
      <c r="A2357" s="10">
        <v>2366</v>
      </c>
      <c r="B2357" s="10" t="s">
        <v>10649</v>
      </c>
      <c r="C2357" s="50" t="s">
        <v>10650</v>
      </c>
      <c r="D2357" s="51" t="s">
        <v>2818</v>
      </c>
      <c r="E2357" s="10" t="s">
        <v>3578</v>
      </c>
      <c r="F2357" s="69"/>
      <c r="G2357" s="49" t="s">
        <v>10651</v>
      </c>
      <c r="H2357" s="10" t="str">
        <f t="shared" si="37"/>
        <v>(2366, 'PHẠM THỊ LINH', '1993-10-01', 'Nữ', 'Hải Dương', '', 'MH268MR', 140, 48, 809, '', '', '', '', '', '', '', '0', '', '', '', '', '', '', 'Admin', '2020-06-22 00:46:18'),</v>
      </c>
      <c r="I2357" s="10" t="str">
        <f t="shared" si="37"/>
        <v>(PHẠM THỊ LINH, '1993-10-01', 'Nữ', 'Hải Dương', '', 'MH268MR', '(2366, 'PHẠM THỊ LINH', '1993-10-01', 'Nữ', 'Hải Dương', '', 'MH268MR', 140, 48, 809, '', '', '', '', '', '', '', '0', '', '', '', '', '', '', 'Admin', '2020-06-22 00:46:18'),', 48, 809, , '', '', '', '', '', '', '0', '', '', '', '', '', '', '', 'Admin', '2020-06-22 00:46:18'),</v>
      </c>
      <c r="J2357" s="58">
        <v>140</v>
      </c>
      <c r="K2357" s="58">
        <v>48</v>
      </c>
      <c r="L2357" s="58">
        <v>809</v>
      </c>
      <c r="M2357" s="49"/>
      <c r="N2357" s="55"/>
      <c r="O2357" s="56"/>
      <c r="P2357" s="159"/>
      <c r="Q2357" s="124">
        <v>0</v>
      </c>
      <c r="R2357" s="124"/>
      <c r="S2357" s="49"/>
      <c r="T2357" s="49"/>
      <c r="U2357" s="130"/>
      <c r="V2357" s="55"/>
      <c r="W2357" s="55"/>
      <c r="X2357" s="10"/>
      <c r="Y2357" s="10"/>
      <c r="Z2357" s="10"/>
    </row>
    <row r="2358" spans="1:26">
      <c r="A2358" s="10">
        <v>2367</v>
      </c>
      <c r="B2358" s="10" t="s">
        <v>10652</v>
      </c>
      <c r="C2358" s="50" t="s">
        <v>7624</v>
      </c>
      <c r="D2358" s="51" t="s">
        <v>2818</v>
      </c>
      <c r="E2358" s="10" t="s">
        <v>3384</v>
      </c>
      <c r="F2358" s="69"/>
      <c r="G2358" s="49" t="s">
        <v>10651</v>
      </c>
      <c r="H2358" s="10" t="str">
        <f t="shared" si="37"/>
        <v>(2367, 'ĐÀM THỊ NGỌC BÍCH', '1997-02-26', 'Nữ', 'Hưng Yên', '', 'MH268MR', 140, 48, 818, '', '', '', '', '', '', '', '0', '', '', '', '', '', '', 'Admin', '2020-06-22 00:46:18'),</v>
      </c>
      <c r="I2358" s="10" t="str">
        <f t="shared" si="37"/>
        <v>(ĐÀM THỊ NGỌC BÍCH, '1997-02-26', 'Nữ', 'Hưng Yên', '', 'MH268MR', '(2367, 'ĐÀM THỊ NGỌC BÍCH', '1997-02-26', 'Nữ', 'Hưng Yên', '', 'MH268MR', 140, 48, 818, '', '', '', '', '', '', '', '0', '', '', '', '', '', '', 'Admin', '2020-06-22 00:46:18'),', 48, 818, , '', '', '', '', '', '', '0', '', '', '', '', '', '', '', 'Admin', '2020-06-22 00:46:18'),</v>
      </c>
      <c r="J2358" s="58">
        <v>140</v>
      </c>
      <c r="K2358" s="58">
        <v>48</v>
      </c>
      <c r="L2358" s="58">
        <v>818</v>
      </c>
      <c r="M2358" s="49"/>
      <c r="N2358" s="55"/>
      <c r="O2358" s="56"/>
      <c r="P2358" s="159"/>
      <c r="Q2358" s="124">
        <v>0</v>
      </c>
      <c r="R2358" s="124"/>
      <c r="S2358" s="49"/>
      <c r="T2358" s="49"/>
      <c r="U2358" s="130"/>
      <c r="V2358" s="55"/>
      <c r="W2358" s="55"/>
      <c r="X2358" s="10"/>
      <c r="Y2358" s="10"/>
      <c r="Z2358" s="10"/>
    </row>
    <row r="2359" spans="1:26">
      <c r="A2359" s="10">
        <v>2368</v>
      </c>
      <c r="B2359" s="59" t="s">
        <v>10654</v>
      </c>
      <c r="C2359" s="50" t="s">
        <v>10655</v>
      </c>
      <c r="D2359" s="51" t="s">
        <v>2818</v>
      </c>
      <c r="E2359" s="59" t="s">
        <v>10211</v>
      </c>
      <c r="F2359" s="69"/>
      <c r="G2359" s="49" t="s">
        <v>10656</v>
      </c>
      <c r="H2359" s="10" t="str">
        <f t="shared" si="37"/>
        <v>(2368, 'TỐNG THỊ DUYÊN', '1987-09-20', 'Nữ', 'BẮC GIANG', '', 'MH269MR', 140, 48, 809, '', '', '', '', '', '', '', '0', '', '', '', '', '', '', 'Admin', '2020-06-22 00:46:18'),</v>
      </c>
      <c r="I2359" s="10" t="str">
        <f t="shared" si="37"/>
        <v>(TỐNG THỊ DUYÊN, '1987-09-20', 'Nữ', 'BẮC GIANG', '', 'MH269MR', '(2368, 'TỐNG THỊ DUYÊN', '1987-09-20', 'Nữ', 'BẮC GIANG', '', 'MH269MR', 140, 48, 809, '', '', '', '', '', '', '', '0', '', '', '', '', '', '', 'Admin', '2020-06-22 00:46:18'),', 48, 809, , '', '', '', '', '', '', '0', '', '', '', '', '', '', '', 'Admin', '2020-06-22 00:46:18'),</v>
      </c>
      <c r="J2359" s="58">
        <v>140</v>
      </c>
      <c r="K2359" s="58">
        <v>48</v>
      </c>
      <c r="L2359" s="58">
        <v>809</v>
      </c>
      <c r="M2359" s="49"/>
      <c r="N2359" s="55"/>
      <c r="O2359" s="56"/>
      <c r="P2359" s="159"/>
      <c r="Q2359" s="124">
        <v>0</v>
      </c>
      <c r="R2359" s="124"/>
      <c r="S2359" s="49"/>
      <c r="T2359" s="49"/>
      <c r="U2359" s="130"/>
      <c r="V2359" s="55"/>
      <c r="W2359" s="55"/>
      <c r="X2359" s="10"/>
      <c r="Y2359" s="10"/>
      <c r="Z2359" s="10"/>
    </row>
    <row r="2360" spans="1:26">
      <c r="A2360" s="10">
        <v>2369</v>
      </c>
      <c r="B2360" s="59" t="s">
        <v>10657</v>
      </c>
      <c r="C2360" s="50" t="s">
        <v>10658</v>
      </c>
      <c r="D2360" s="51" t="s">
        <v>2818</v>
      </c>
      <c r="E2360" s="59" t="s">
        <v>10659</v>
      </c>
      <c r="F2360" s="69"/>
      <c r="G2360" s="49" t="s">
        <v>10656</v>
      </c>
      <c r="H2360" s="10" t="str">
        <f t="shared" si="37"/>
        <v>(2369, 'VŨ THỊ VÂN', '1987-10-24', 'Nữ', 'HÀ GIANG', '', 'MH269MR', 140, 48, 819, '', '', '', '', '', '', '', '0', '', '', '', '', '', '', 'Admin', '2020-06-22 00:46:18'),</v>
      </c>
      <c r="I2360" s="10" t="str">
        <f t="shared" si="37"/>
        <v>(VŨ THỊ VÂN, '1987-10-24', 'Nữ', 'HÀ GIANG', '', 'MH269MR', '(2369, 'VŨ THỊ VÂN', '1987-10-24', 'Nữ', 'HÀ GIANG', '', 'MH269MR', 140, 48, 819, '', '', '', '', '', '', '', '0', '', '', '', '', '', '', 'Admin', '2020-06-22 00:46:18'),', 48, 819, , '', '', '', '', '', '', '0', '', '', '', '', '', '', '', 'Admin', '2020-06-22 00:46:18'),</v>
      </c>
      <c r="J2360" s="58">
        <v>140</v>
      </c>
      <c r="K2360" s="58">
        <v>48</v>
      </c>
      <c r="L2360" s="58">
        <v>819</v>
      </c>
      <c r="M2360" s="49"/>
      <c r="N2360" s="55"/>
      <c r="O2360" s="56"/>
      <c r="P2360" s="159"/>
      <c r="Q2360" s="124">
        <v>0</v>
      </c>
      <c r="R2360" s="124"/>
      <c r="S2360" s="49"/>
      <c r="T2360" s="49"/>
      <c r="U2360" s="130"/>
      <c r="V2360" s="55"/>
      <c r="W2360" s="55"/>
      <c r="X2360" s="10"/>
      <c r="Y2360" s="10"/>
      <c r="Z2360" s="10"/>
    </row>
    <row r="2361" spans="1:26">
      <c r="A2361" s="10">
        <v>2370</v>
      </c>
      <c r="B2361" s="59" t="s">
        <v>10661</v>
      </c>
      <c r="C2361" s="50" t="s">
        <v>5411</v>
      </c>
      <c r="D2361" s="51" t="s">
        <v>2818</v>
      </c>
      <c r="E2361" s="59" t="s">
        <v>10662</v>
      </c>
      <c r="F2361" s="69"/>
      <c r="G2361" s="49" t="s">
        <v>10656</v>
      </c>
      <c r="H2361" s="10" t="str">
        <f t="shared" si="37"/>
        <v>(2370, 'PHẠM THỊ NGUYỆT', '2000-09-19', 'Nữ', 'NINH BÌNH', '', 'MH269MR', 140, 48, 819, '', '', '', '', '', '', '', '0', '', '', '', '', '', '', 'Admin', '2020-06-22 00:46:18'),</v>
      </c>
      <c r="I2361" s="10" t="str">
        <f t="shared" si="37"/>
        <v>(PHẠM THỊ NGUYỆT, '2000-09-19', 'Nữ', 'NINH BÌNH', '', 'MH269MR', '(2370, 'PHẠM THỊ NGUYỆT', '2000-09-19', 'Nữ', 'NINH BÌNH', '', 'MH269MR', 140, 48, 819, '', '', '', '', '', '', '', '0', '', '', '', '', '', '', 'Admin', '2020-06-22 00:46:18'),', 48, 819, , '', '', '', '', '', '', '0', '', '', '', '', '', '', '', 'Admin', '2020-06-22 00:46:18'),</v>
      </c>
      <c r="J2361" s="58">
        <v>140</v>
      </c>
      <c r="K2361" s="58">
        <v>48</v>
      </c>
      <c r="L2361" s="58">
        <v>819</v>
      </c>
      <c r="M2361" s="49"/>
      <c r="N2361" s="55"/>
      <c r="O2361" s="56"/>
      <c r="P2361" s="159"/>
      <c r="Q2361" s="124">
        <v>0</v>
      </c>
      <c r="R2361" s="124"/>
      <c r="S2361" s="49"/>
      <c r="T2361" s="49"/>
      <c r="U2361" s="130"/>
      <c r="V2361" s="55"/>
      <c r="W2361" s="55"/>
      <c r="X2361" s="10"/>
      <c r="Y2361" s="10"/>
      <c r="Z2361" s="10"/>
    </row>
    <row r="2362" spans="1:26">
      <c r="A2362" s="10">
        <v>2371</v>
      </c>
      <c r="B2362" s="10" t="s">
        <v>10663</v>
      </c>
      <c r="C2362" s="50" t="s">
        <v>10664</v>
      </c>
      <c r="D2362" s="51" t="s">
        <v>2818</v>
      </c>
      <c r="E2362" s="10" t="s">
        <v>3435</v>
      </c>
      <c r="F2362" s="69"/>
      <c r="G2362" s="49" t="s">
        <v>10665</v>
      </c>
      <c r="H2362" s="10" t="str">
        <f t="shared" si="37"/>
        <v>(2371, 'NGÔ THỊ DỊU', '2000-09-20', 'Nữ', 'Nam Định', '', 'MH270MR', 140, 48, 818, '', '', '', '', '', '', '', '0', '', '', '', '', '', '', 'Admin', '2020-06-22 00:46:18'),</v>
      </c>
      <c r="I2362" s="10" t="str">
        <f t="shared" si="37"/>
        <v>(NGÔ THỊ DỊU, '2000-09-20', 'Nữ', 'Nam Định', '', 'MH270MR', '(2371, 'NGÔ THỊ DỊU', '2000-09-20', 'Nữ', 'Nam Định', '', 'MH270MR', 140, 48, 818, '', '', '', '', '', '', '', '0', '', '', '', '', '', '', 'Admin', '2020-06-22 00:46:18'),', 48, 818, , '', '', '', '', '', '', '0', '', '', '', '', '', '', '', 'Admin', '2020-06-22 00:46:18'),</v>
      </c>
      <c r="J2362" s="58">
        <v>140</v>
      </c>
      <c r="K2362" s="58">
        <v>48</v>
      </c>
      <c r="L2362" s="58">
        <v>818</v>
      </c>
      <c r="M2362" s="49"/>
      <c r="N2362" s="55"/>
      <c r="O2362" s="56"/>
      <c r="P2362" s="159"/>
      <c r="Q2362" s="124">
        <v>0</v>
      </c>
      <c r="R2362" s="124"/>
      <c r="S2362" s="49"/>
      <c r="T2362" s="49"/>
      <c r="U2362" s="130"/>
      <c r="V2362" s="55"/>
      <c r="W2362" s="55"/>
      <c r="X2362" s="10"/>
      <c r="Y2362" s="10"/>
      <c r="Z2362" s="10"/>
    </row>
    <row r="2363" spans="1:26">
      <c r="A2363" s="10">
        <v>2372</v>
      </c>
      <c r="B2363" s="59" t="s">
        <v>10666</v>
      </c>
      <c r="C2363" s="50" t="s">
        <v>10667</v>
      </c>
      <c r="D2363" s="51" t="s">
        <v>2818</v>
      </c>
      <c r="E2363" s="59" t="s">
        <v>10186</v>
      </c>
      <c r="F2363" s="69"/>
      <c r="G2363" s="49" t="s">
        <v>10668</v>
      </c>
      <c r="H2363" s="10" t="str">
        <f t="shared" si="37"/>
        <v>(2372, 'LƯỜNG THỊ ANH', '1995-02-19', 'Nữ', 'THANH HÓA', '', 'MH277MRKG', 140, 48, 820, '', '', '', '', '', '', '', '0', '', '', '', '', '', '', 'Admin', '2020-06-22 00:46:18'),</v>
      </c>
      <c r="I2363" s="10" t="str">
        <f t="shared" si="37"/>
        <v>(LƯỜNG THỊ ANH, '1995-02-19', 'Nữ', 'THANH HÓA', '', 'MH277MRKG', '(2372, 'LƯỜNG THỊ ANH', '1995-02-19', 'Nữ', 'THANH HÓA', '', 'MH277MRKG', 140, 48, 820, '', '', '', '', '', '', '', '0', '', '', '', '', '', '', 'Admin', '2020-06-22 00:46:18'),', 48, 820, , '', '', '', '', '', '', '0', '', '', '', '', '', '', '', 'Admin', '2020-06-22 00:46:18'),</v>
      </c>
      <c r="J2363" s="58">
        <v>140</v>
      </c>
      <c r="K2363" s="58">
        <v>48</v>
      </c>
      <c r="L2363" s="58">
        <v>820</v>
      </c>
      <c r="M2363" s="49"/>
      <c r="N2363" s="55"/>
      <c r="O2363" s="56"/>
      <c r="P2363" s="159"/>
      <c r="Q2363" s="124">
        <v>0</v>
      </c>
      <c r="R2363" s="124"/>
      <c r="S2363" s="49"/>
      <c r="T2363" s="49"/>
      <c r="U2363" s="130"/>
      <c r="V2363" s="55"/>
      <c r="W2363" s="55"/>
      <c r="X2363" s="10"/>
      <c r="Y2363" s="10"/>
      <c r="Z2363" s="10"/>
    </row>
    <row r="2364" spans="1:26">
      <c r="A2364" s="10">
        <v>2373</v>
      </c>
      <c r="B2364" s="59" t="s">
        <v>10669</v>
      </c>
      <c r="C2364" s="50" t="s">
        <v>4762</v>
      </c>
      <c r="D2364" s="51" t="s">
        <v>2845</v>
      </c>
      <c r="E2364" s="59" t="s">
        <v>10296</v>
      </c>
      <c r="F2364" s="69"/>
      <c r="G2364" s="49" t="s">
        <v>10668</v>
      </c>
      <c r="H2364" s="10" t="str">
        <f t="shared" si="37"/>
        <v>(2373, 'NGUYỄN VĂN CHIẾN', '1996-01-05', 'Nam', 'HÀ TĨNH', '', 'MH277MRKG', 140, 48, 820, '', '', '', '', '', '', '', '0', '', '', '', '', '', '', 'Admin', '2020-06-22 00:46:18'),</v>
      </c>
      <c r="I2364" s="10" t="str">
        <f t="shared" si="37"/>
        <v>(NGUYỄN VĂN CHIẾN, '1996-01-05', 'Nam', 'HÀ TĨNH', '', 'MH277MRKG', '(2373, 'NGUYỄN VĂN CHIẾN', '1996-01-05', 'Nam', 'HÀ TĨNH', '', 'MH277MRKG', 140, 48, 820, '', '', '', '', '', '', '', '0', '', '', '', '', '', '', 'Admin', '2020-06-22 00:46:18'),', 48, 820, , '', '', '', '', '', '', '0', '', '', '', '', '', '', '', 'Admin', '2020-06-22 00:46:18'),</v>
      </c>
      <c r="J2364" s="58">
        <v>140</v>
      </c>
      <c r="K2364" s="58">
        <v>48</v>
      </c>
      <c r="L2364" s="58">
        <v>820</v>
      </c>
      <c r="M2364" s="49"/>
      <c r="N2364" s="55"/>
      <c r="O2364" s="56"/>
      <c r="P2364" s="159"/>
      <c r="Q2364" s="124">
        <v>0</v>
      </c>
      <c r="R2364" s="124"/>
      <c r="S2364" s="49"/>
      <c r="T2364" s="49"/>
      <c r="U2364" s="130"/>
      <c r="V2364" s="55"/>
      <c r="W2364" s="55"/>
      <c r="X2364" s="10"/>
      <c r="Y2364" s="10"/>
      <c r="Z2364" s="10"/>
    </row>
    <row r="2365" spans="1:26">
      <c r="A2365" s="10">
        <v>2374</v>
      </c>
      <c r="B2365" s="59" t="s">
        <v>10670</v>
      </c>
      <c r="C2365" s="50" t="s">
        <v>10671</v>
      </c>
      <c r="D2365" s="51" t="s">
        <v>2845</v>
      </c>
      <c r="E2365" s="59" t="s">
        <v>10186</v>
      </c>
      <c r="F2365" s="69"/>
      <c r="G2365" s="49" t="s">
        <v>10668</v>
      </c>
      <c r="H2365" s="10" t="str">
        <f t="shared" si="37"/>
        <v>(2374, 'LÊ TUẤN LINH', '1996-10-27', 'Nam', 'THANH HÓA', '', 'MH277MRKG', 140, 48, 820, '', '', '', '', '', '', '', '0', '', '', '', '', '', '', 'Admin', '2020-06-22 00:46:18'),</v>
      </c>
      <c r="I2365" s="10" t="str">
        <f t="shared" si="37"/>
        <v>(LÊ TUẤN LINH, '1996-10-27', 'Nam', 'THANH HÓA', '', 'MH277MRKG', '(2374, 'LÊ TUẤN LINH', '1996-10-27', 'Nam', 'THANH HÓA', '', 'MH277MRKG', 140, 48, 820, '', '', '', '', '', '', '', '0', '', '', '', '', '', '', 'Admin', '2020-06-22 00:46:18'),', 48, 820, , '', '', '', '', '', '', '0', '', '', '', '', '', '', '', 'Admin', '2020-06-22 00:46:18'),</v>
      </c>
      <c r="J2365" s="58">
        <v>140</v>
      </c>
      <c r="K2365" s="58">
        <v>48</v>
      </c>
      <c r="L2365" s="58">
        <v>820</v>
      </c>
      <c r="M2365" s="49"/>
      <c r="N2365" s="55"/>
      <c r="O2365" s="56"/>
      <c r="P2365" s="159"/>
      <c r="Q2365" s="124">
        <v>0</v>
      </c>
      <c r="R2365" s="124"/>
      <c r="S2365" s="49"/>
      <c r="T2365" s="49"/>
      <c r="U2365" s="130"/>
      <c r="V2365" s="55"/>
      <c r="W2365" s="55"/>
      <c r="X2365" s="10"/>
      <c r="Y2365" s="10"/>
      <c r="Z2365" s="10"/>
    </row>
    <row r="2366" spans="1:26">
      <c r="A2366" s="10">
        <v>2375</v>
      </c>
      <c r="B2366" s="71" t="s">
        <v>10672</v>
      </c>
      <c r="C2366" s="50" t="s">
        <v>4065</v>
      </c>
      <c r="D2366" s="51" t="s">
        <v>2845</v>
      </c>
      <c r="E2366" s="71" t="s">
        <v>2876</v>
      </c>
      <c r="F2366" s="76" t="s">
        <v>10673</v>
      </c>
      <c r="G2366" s="60" t="s">
        <v>10674</v>
      </c>
      <c r="H2366" s="10" t="str">
        <f t="shared" si="37"/>
        <v>(2375, 'Lê Hửu Duy', '1996-05-10', 'Nam', 'Vĩnh Long', '0376 522 907
0376 132 668', 'MR19182', 119, 47, 652, 'SAITAMA', '103000000', '2019-10-01', '', '2019-09-25', '2020-01-29', '50000000', '53000000', '60027', '20000', '5000', '5', '2020-06-29', '', 'Admin', '2020-06-22 00:46:18'),</v>
      </c>
      <c r="I2366" s="10" t="str">
        <f t="shared" si="37"/>
        <v>(Lê Hửu Duy, '1996-05-10', 'Nam', 'Vĩnh Long', '0376 522 907
0376 132 668', 'MR19182', '(2375, 'Lê Hửu Duy', '1996-05-10', 'Nam', 'Vĩnh Long', '0376 522 907
0376 132 668', 'MR19182', 119, 47, 652, 'SAITAMA', '103000000', '2019-10-01', '', '2019-09-25', '2020-01-29', '50000000', '53000000', '60027', '20000', '5000', '5', '2020-06-29', '', 'Admin', '2020-06-22 00:46:18'),', 47, 652, SAITAMA, '103000000', '2019-10-01', '50000000', '2019-09-25', '2020-01-29', '60027', '53000000', '', '20000', '5000', '5', '2020-06-29', '', '', 'Admin', '2020-06-22 00:46:18'),</v>
      </c>
      <c r="J2366" s="58">
        <v>119</v>
      </c>
      <c r="K2366" s="58">
        <v>47</v>
      </c>
      <c r="L2366" s="58">
        <v>652</v>
      </c>
      <c r="M2366" s="83" t="s">
        <v>3014</v>
      </c>
      <c r="N2366" s="85">
        <v>103000000</v>
      </c>
      <c r="O2366" s="56" t="s">
        <v>4290</v>
      </c>
      <c r="P2366" s="159">
        <v>50000000</v>
      </c>
      <c r="Q2366" s="124">
        <v>53000000</v>
      </c>
      <c r="R2366" s="124"/>
      <c r="S2366" s="49" t="s">
        <v>6004</v>
      </c>
      <c r="T2366" s="49" t="s">
        <v>10675</v>
      </c>
      <c r="U2366" s="129">
        <v>60027</v>
      </c>
      <c r="V2366" s="57">
        <v>20000</v>
      </c>
      <c r="W2366" s="84">
        <v>5000</v>
      </c>
      <c r="X2366" s="10">
        <v>5</v>
      </c>
      <c r="Y2366" s="10" t="s">
        <v>11993</v>
      </c>
      <c r="Z2366" s="10"/>
    </row>
    <row r="2367" spans="1:26">
      <c r="A2367" s="10">
        <v>2376</v>
      </c>
      <c r="B2367" s="71" t="s">
        <v>10676</v>
      </c>
      <c r="C2367" s="50" t="s">
        <v>10677</v>
      </c>
      <c r="D2367" s="51" t="s">
        <v>2845</v>
      </c>
      <c r="E2367" s="71" t="s">
        <v>2819</v>
      </c>
      <c r="F2367" s="76" t="s">
        <v>10678</v>
      </c>
      <c r="G2367" s="60" t="s">
        <v>10674</v>
      </c>
      <c r="H2367" s="10" t="str">
        <f t="shared" si="37"/>
        <v>(2376, 'Kiều Thanh Hưng', '1993-05-22', 'Nam', 'Hồ Chí Minh', '0769 956 426
0778 815 388', 'MR19182', 119, 47, 652, 'SAITAMA', '103000000', '2019-10-03', '', '2019-09-25', '2020-01-29', '50000000', '53000000', '60027', '20000', '5000', '5', '2020-06-29', '', 'Admin', '2020-06-22 00:46:18'),</v>
      </c>
      <c r="I2367" s="10" t="str">
        <f t="shared" si="37"/>
        <v>(Kiều Thanh Hưng, '1993-05-22', 'Nam', 'Hồ Chí Minh', '0769 956 426
0778 815 388', 'MR19182', '(2376, 'Kiều Thanh Hưng', '1993-05-22', 'Nam', 'Hồ Chí Minh', '0769 956 426
0778 815 388', 'MR19182', 119, 47, 652, 'SAITAMA', '103000000', '2019-10-03', '', '2019-09-25', '2020-01-29', '50000000', '53000000', '60027', '20000', '5000', '5', '2020-06-29', '', 'Admin', '2020-06-22 00:46:18'),', 47, 652, SAITAMA, '103000000', '2019-10-03', '50000000', '2019-09-25', '2020-01-29', '60027', '53000000', '', '20000', '5000', '5', '2020-06-29', '', '', 'Admin', '2020-06-22 00:46:18'),</v>
      </c>
      <c r="J2367" s="58">
        <v>119</v>
      </c>
      <c r="K2367" s="58">
        <v>47</v>
      </c>
      <c r="L2367" s="58">
        <v>652</v>
      </c>
      <c r="M2367" s="83" t="s">
        <v>3014</v>
      </c>
      <c r="N2367" s="85">
        <v>103000000</v>
      </c>
      <c r="O2367" s="56" t="s">
        <v>8128</v>
      </c>
      <c r="P2367" s="159">
        <v>50000000</v>
      </c>
      <c r="Q2367" s="124">
        <v>53000000</v>
      </c>
      <c r="R2367" s="124"/>
      <c r="S2367" s="49" t="s">
        <v>6004</v>
      </c>
      <c r="T2367" s="49" t="s">
        <v>10675</v>
      </c>
      <c r="U2367" s="129">
        <v>60027</v>
      </c>
      <c r="V2367" s="57">
        <v>20000</v>
      </c>
      <c r="W2367" s="84">
        <v>5000</v>
      </c>
      <c r="X2367" s="10">
        <v>5</v>
      </c>
      <c r="Y2367" s="10" t="s">
        <v>11993</v>
      </c>
      <c r="Z2367" s="10"/>
    </row>
    <row r="2368" spans="1:26">
      <c r="A2368" s="10">
        <v>2377</v>
      </c>
      <c r="B2368" s="71" t="s">
        <v>10679</v>
      </c>
      <c r="C2368" s="50" t="s">
        <v>10680</v>
      </c>
      <c r="D2368" s="51" t="s">
        <v>2845</v>
      </c>
      <c r="E2368" s="71" t="s">
        <v>2876</v>
      </c>
      <c r="F2368" s="76" t="s">
        <v>10681</v>
      </c>
      <c r="G2368" s="60" t="s">
        <v>10674</v>
      </c>
      <c r="H2368" s="10" t="str">
        <f t="shared" si="37"/>
        <v>(2377, 'Đỗ Minh Nhí', '1996-02-29', 'Nam', 'Vĩnh Long', '0966 944 146
0834 106 146', 'MR19182', 119, 47, 652, 'SAITAMA', '103000000', '2019-10-03', '', '2019-09-25', '2020-01-29', '47000000', '56000000', '60027', '20000', '5000', '5', '2020-06-29', '', 'Admin', '2020-06-22 00:46:18'),</v>
      </c>
      <c r="I2368" s="10" t="str">
        <f t="shared" si="37"/>
        <v>(Đỗ Minh Nhí, '1996-02-29', 'Nam', 'Vĩnh Long', '0966 944 146
0834 106 146', 'MR19182', '(2377, 'Đỗ Minh Nhí', '1996-02-29', 'Nam', 'Vĩnh Long', '0966 944 146
0834 106 146', 'MR19182', 119, 47, 652, 'SAITAMA', '103000000', '2019-10-03', '', '2019-09-25', '2020-01-29', '47000000', '56000000', '60027', '20000', '5000', '5', '2020-06-29', '', 'Admin', '2020-06-22 00:46:18'),', 47, 652, SAITAMA, '103000000', '2019-10-03', '47000000', '2019-09-25', '2020-01-29', '60027', '56000000', '', '20000', '5000', '5', '2020-06-29', '', '', 'Admin', '2020-06-22 00:46:18'),</v>
      </c>
      <c r="J2368" s="58">
        <v>119</v>
      </c>
      <c r="K2368" s="58">
        <v>47</v>
      </c>
      <c r="L2368" s="58">
        <v>652</v>
      </c>
      <c r="M2368" s="83" t="s">
        <v>3014</v>
      </c>
      <c r="N2368" s="85">
        <v>103000000</v>
      </c>
      <c r="O2368" s="56" t="s">
        <v>8128</v>
      </c>
      <c r="P2368" s="159">
        <v>47000000</v>
      </c>
      <c r="Q2368" s="124">
        <v>56000000</v>
      </c>
      <c r="R2368" s="124"/>
      <c r="S2368" s="49" t="s">
        <v>6004</v>
      </c>
      <c r="T2368" s="49" t="s">
        <v>10675</v>
      </c>
      <c r="U2368" s="129">
        <v>60027</v>
      </c>
      <c r="V2368" s="57">
        <v>20000</v>
      </c>
      <c r="W2368" s="84">
        <v>5000</v>
      </c>
      <c r="X2368" s="10">
        <v>5</v>
      </c>
      <c r="Y2368" s="10" t="s">
        <v>11993</v>
      </c>
      <c r="Z2368" s="10"/>
    </row>
    <row r="2369" spans="1:26">
      <c r="A2369" s="10">
        <v>2378</v>
      </c>
      <c r="B2369" s="71" t="s">
        <v>9202</v>
      </c>
      <c r="C2369" s="50" t="s">
        <v>9203</v>
      </c>
      <c r="D2369" s="51" t="s">
        <v>2818</v>
      </c>
      <c r="E2369" s="71" t="s">
        <v>3399</v>
      </c>
      <c r="F2369" s="76" t="s">
        <v>9204</v>
      </c>
      <c r="G2369" s="60" t="s">
        <v>9205</v>
      </c>
      <c r="H2369" s="10" t="str">
        <f t="shared" si="37"/>
        <v>(2378, 'Trần Thị Cẩm Vang', '1994-10-28', 'Nữ', 'Cần Thơ', '0769 359 357
0793 955 739', 'MR19234', 117, 47, 733, 'HYOGO', '103000000', '2019-12-23', '', '2019-12-17', '', '50000000', '53000000', '', '', '', '', '', '', 'Admin', '2020-06-22 00:46:18'),</v>
      </c>
      <c r="I2369" s="10" t="str">
        <f t="shared" si="37"/>
        <v>(Trần Thị Cẩm Vang, '1994-10-28', 'Nữ', 'Cần Thơ', '0769 359 357
0793 955 739', 'MR19234', '(2378, 'Trần Thị Cẩm Vang', '1994-10-28', 'Nữ', 'Cần Thơ', '0769 359 357
0793 955 739', 'MR19234', 117, 47, 733, 'HYOGO', '103000000', '2019-12-23', '', '2019-12-17', '', '50000000', '53000000', '', '', '', '', '', '', 'Admin', '2020-06-22 00:46:18'),', 47, 733, HYOGO, '103000000', '2019-12-23', '50000000', '2019-12-17', '', '', '53000000', '', '', '', '', '', '', '', 'Admin', '2020-06-22 00:46:18'),</v>
      </c>
      <c r="J2369" s="58">
        <v>117</v>
      </c>
      <c r="K2369" s="58">
        <v>47</v>
      </c>
      <c r="L2369" s="58">
        <v>733</v>
      </c>
      <c r="M2369" s="83" t="s">
        <v>3001</v>
      </c>
      <c r="N2369" s="85">
        <v>103000000</v>
      </c>
      <c r="O2369" s="56" t="s">
        <v>8733</v>
      </c>
      <c r="P2369" s="159">
        <v>50000000</v>
      </c>
      <c r="Q2369" s="124">
        <v>53000000</v>
      </c>
      <c r="R2369" s="124"/>
      <c r="S2369" s="49" t="s">
        <v>7261</v>
      </c>
      <c r="T2369" s="49"/>
      <c r="U2369" s="130"/>
      <c r="V2369" s="55"/>
      <c r="W2369" s="55"/>
      <c r="X2369" s="10"/>
      <c r="Y2369" s="10"/>
      <c r="Z2369" s="10"/>
    </row>
    <row r="2370" spans="1:26">
      <c r="A2370" s="10">
        <v>2379</v>
      </c>
      <c r="B2370" s="71" t="s">
        <v>9207</v>
      </c>
      <c r="C2370" s="50" t="s">
        <v>9208</v>
      </c>
      <c r="D2370" s="51" t="s">
        <v>2818</v>
      </c>
      <c r="E2370" s="71" t="s">
        <v>3104</v>
      </c>
      <c r="F2370" s="76" t="s">
        <v>9209</v>
      </c>
      <c r="G2370" s="60" t="s">
        <v>9205</v>
      </c>
      <c r="H2370" s="10" t="str">
        <f t="shared" si="37"/>
        <v>(2379, 'Phạm Lê Hồng Ngọc', '1993-05-24', 'Nữ', 'An Giang', '0939 667 944
0939 667 933', 'MR19234', 117, 47, 733, 'HYOGO', '103000000', '2019-12-24', '', '2019-12-17', '', '50000000', '53000000', '', '', '', '', '', '', 'Admin', '2020-06-22 00:46:18'),</v>
      </c>
      <c r="I2370" s="10" t="str">
        <f t="shared" si="37"/>
        <v>(Phạm Lê Hồng Ngọc, '1993-05-24', 'Nữ', 'An Giang', '0939 667 944
0939 667 933', 'MR19234', '(2379, 'Phạm Lê Hồng Ngọc', '1993-05-24', 'Nữ', 'An Giang', '0939 667 944
0939 667 933', 'MR19234', 117, 47, 733, 'HYOGO', '103000000', '2019-12-24', '', '2019-12-17', '', '50000000', '53000000', '', '', '', '', '', '', 'Admin', '2020-06-22 00:46:18'),', 47, 733, HYOGO, '103000000', '2019-12-24', '50000000', '2019-12-17', '', '', '53000000', '', '', '', '', '', '', '', 'Admin', '2020-06-22 00:46:18'),</v>
      </c>
      <c r="J2370" s="58">
        <v>117</v>
      </c>
      <c r="K2370" s="58">
        <v>47</v>
      </c>
      <c r="L2370" s="58">
        <v>733</v>
      </c>
      <c r="M2370" s="83" t="s">
        <v>3001</v>
      </c>
      <c r="N2370" s="85">
        <v>103000000</v>
      </c>
      <c r="O2370" s="56" t="s">
        <v>8762</v>
      </c>
      <c r="P2370" s="159">
        <v>50000000</v>
      </c>
      <c r="Q2370" s="124">
        <v>53000000</v>
      </c>
      <c r="R2370" s="124"/>
      <c r="S2370" s="49" t="s">
        <v>7261</v>
      </c>
      <c r="T2370" s="49"/>
      <c r="U2370" s="130"/>
      <c r="V2370" s="55"/>
      <c r="W2370" s="55"/>
      <c r="X2370" s="10"/>
      <c r="Y2370" s="10"/>
      <c r="Z2370" s="10"/>
    </row>
    <row r="2371" spans="1:26">
      <c r="A2371" s="10">
        <v>2380</v>
      </c>
      <c r="B2371" s="71" t="s">
        <v>9210</v>
      </c>
      <c r="C2371" s="50" t="s">
        <v>9211</v>
      </c>
      <c r="D2371" s="51" t="s">
        <v>2818</v>
      </c>
      <c r="E2371" s="71" t="s">
        <v>2881</v>
      </c>
      <c r="F2371" s="76" t="s">
        <v>9212</v>
      </c>
      <c r="G2371" s="60" t="s">
        <v>9205</v>
      </c>
      <c r="H2371" s="10" t="str">
        <f t="shared" ref="H2371:I2434" si="38">"("&amp;A2371&amp;", "&amp;"'"&amp;B2371&amp;"'"&amp;", "&amp;"'"&amp;C2371&amp;"'"&amp;", "&amp;"'"&amp;D2371&amp;"'"&amp;", "&amp;"'"&amp;E2371&amp;"'"&amp;", "&amp;"'"&amp;F2371&amp;"'"&amp;", "&amp;"'"&amp;G2371&amp;"'"&amp;", "&amp;J2371&amp;", "&amp;K2371&amp;", "&amp;L2371&amp;", "&amp;"'"&amp;M2371&amp;"'"&amp;", "&amp;"'"&amp;N2371&amp;"'"&amp;", "&amp;"'"&amp;O2371&amp;"'"&amp;", "&amp;"'"&amp;R2371&amp;"'"&amp;", "&amp;"'"&amp;S2371&amp;"'"&amp;", "&amp;"'"&amp;T2371&amp;"'"&amp;", "&amp;"'"&amp;P2371&amp;"'"&amp;", "&amp;"'"&amp;Q2371&amp;"'"&amp;", "&amp;"'"&amp;U2371&amp;"'"&amp;", "&amp;"'"&amp;V2371&amp;"'"&amp;", "&amp;"'"&amp;W2371&amp;"'"&amp;", "&amp;"'"&amp;X2371&amp;"'"&amp;", "&amp;"'"&amp;Y2371&amp;"'"&amp;", "&amp;"'"&amp;Z2371&amp;"'"&amp;", 'Admin', '2020-06-22 00:46:18'),"</f>
        <v>(2380, 'Đinh Thị Mỹ Linh', '1995-06-11', 'Nữ', 'Đồng Nai', '0386 869 541
0377 789 201', 'MR19234', 117, 47, 733, 'HYOGO', '103000000', '2019-12-23', '', '2019-12-17', '', '50000000', '53000000', '', '', '', '', '', '', 'Admin', '2020-06-22 00:46:18'),</v>
      </c>
      <c r="I2371" s="10" t="str">
        <f t="shared" si="38"/>
        <v>(Đinh Thị Mỹ Linh, '1995-06-11', 'Nữ', 'Đồng Nai', '0386 869 541
0377 789 201', 'MR19234', '(2380, 'Đinh Thị Mỹ Linh', '1995-06-11', 'Nữ', 'Đồng Nai', '0386 869 541
0377 789 201', 'MR19234', 117, 47, 733, 'HYOGO', '103000000', '2019-12-23', '', '2019-12-17', '', '50000000', '53000000', '', '', '', '', '', '', 'Admin', '2020-06-22 00:46:18'),', 47, 733, HYOGO, '103000000', '2019-12-23', '50000000', '2019-12-17', '', '', '53000000', '', '', '', '', '', '', '', 'Admin', '2020-06-22 00:46:18'),</v>
      </c>
      <c r="J2371" s="58">
        <v>117</v>
      </c>
      <c r="K2371" s="58">
        <v>47</v>
      </c>
      <c r="L2371" s="58">
        <v>733</v>
      </c>
      <c r="M2371" s="83" t="s">
        <v>3001</v>
      </c>
      <c r="N2371" s="85">
        <v>103000000</v>
      </c>
      <c r="O2371" s="56" t="s">
        <v>8733</v>
      </c>
      <c r="P2371" s="159">
        <v>50000000</v>
      </c>
      <c r="Q2371" s="124">
        <v>53000000</v>
      </c>
      <c r="R2371" s="124"/>
      <c r="S2371" s="49" t="s">
        <v>7261</v>
      </c>
      <c r="T2371" s="49"/>
      <c r="U2371" s="130"/>
      <c r="V2371" s="55"/>
      <c r="W2371" s="55"/>
      <c r="X2371" s="10"/>
      <c r="Y2371" s="10"/>
      <c r="Z2371" s="10"/>
    </row>
    <row r="2372" spans="1:26">
      <c r="A2372" s="10">
        <v>2381</v>
      </c>
      <c r="B2372" s="10" t="s">
        <v>10682</v>
      </c>
      <c r="C2372" s="50" t="s">
        <v>10683</v>
      </c>
      <c r="D2372" s="51" t="s">
        <v>2818</v>
      </c>
      <c r="E2372" s="10" t="s">
        <v>3019</v>
      </c>
      <c r="F2372" s="69" t="s">
        <v>10684</v>
      </c>
      <c r="G2372" s="49" t="s">
        <v>8012</v>
      </c>
      <c r="H2372" s="10" t="str">
        <f t="shared" si="38"/>
        <v>(2381, 'Lê Ái Vi', '1994-02-21', 'Nữ', 'Gia Lai', '0393 876 297
0963 078 680', 'MRHL19020', 140, 46, 651, '', '83000000', '2019-05-04', '', '2019-04-10', '2019-12-18', '41000000', '42000000', '58902', '200000', '10000', '6', '2020-06-18', '', 'Admin', '2020-06-22 00:46:18'),</v>
      </c>
      <c r="I2372" s="10" t="str">
        <f t="shared" si="38"/>
        <v>(Lê Ái Vi, '1994-02-21', 'Nữ', 'Gia Lai', '0393 876 297
0963 078 680', 'MRHL19020', '(2381, 'Lê Ái Vi', '1994-02-21', 'Nữ', 'Gia Lai', '0393 876 297
0963 078 680', 'MRHL19020', 140, 46, 651, '', '83000000', '2019-05-04', '', '2019-04-10', '2019-12-18', '41000000', '42000000', '58902', '200000', '10000', '6', '2020-06-18', '', 'Admin', '2020-06-22 00:46:18'),', 46, 651, , '83000000', '2019-05-04', '41000000', '2019-04-10', '2019-12-18', '58902', '42000000', '', '200000', '10000', '6', '2020-06-18', '', '', 'Admin', '2020-06-22 00:46:18'),</v>
      </c>
      <c r="J2372" s="58">
        <v>140</v>
      </c>
      <c r="K2372" s="58">
        <v>46</v>
      </c>
      <c r="L2372" s="58">
        <v>651</v>
      </c>
      <c r="M2372" s="60"/>
      <c r="N2372" s="55">
        <v>83000000</v>
      </c>
      <c r="O2372" s="56" t="s">
        <v>6857</v>
      </c>
      <c r="P2372" s="159">
        <v>41000000</v>
      </c>
      <c r="Q2372" s="124">
        <v>42000000</v>
      </c>
      <c r="R2372" s="124"/>
      <c r="S2372" s="49" t="s">
        <v>5087</v>
      </c>
      <c r="T2372" s="49" t="s">
        <v>8713</v>
      </c>
      <c r="U2372" s="129">
        <v>58902</v>
      </c>
      <c r="V2372" s="57">
        <v>200000</v>
      </c>
      <c r="W2372" s="84">
        <v>10000</v>
      </c>
      <c r="X2372" s="10">
        <v>6</v>
      </c>
      <c r="Y2372" s="10" t="s">
        <v>9948</v>
      </c>
      <c r="Z2372" s="10"/>
    </row>
    <row r="2373" spans="1:26">
      <c r="A2373" s="10">
        <v>2382</v>
      </c>
      <c r="B2373" s="10" t="s">
        <v>10685</v>
      </c>
      <c r="C2373" s="50" t="s">
        <v>10686</v>
      </c>
      <c r="D2373" s="51" t="s">
        <v>2818</v>
      </c>
      <c r="E2373" s="10" t="s">
        <v>2928</v>
      </c>
      <c r="F2373" s="69"/>
      <c r="G2373" s="49"/>
      <c r="H2373" s="10" t="str">
        <f t="shared" si="38"/>
        <v>(2382, 'Nguyễn Thị Kiều', '1999-06-24', 'Nữ', 'Bình Định', '', '', 140, 45, 646, 'CHIBA', '', '', '', '', '2019-11-27', '', '0', '54978', '150000', '10000', '7', '2020-06-27', '', 'Admin', '2020-06-22 00:46:18'),</v>
      </c>
      <c r="I2373" s="10" t="str">
        <f t="shared" si="38"/>
        <v>(Nguyễn Thị Kiều, '1999-06-24', 'Nữ', 'Bình Định', '', '', '(2382, 'Nguyễn Thị Kiều', '1999-06-24', 'Nữ', 'Bình Định', '', '', 140, 45, 646, 'CHIBA', '', '', '', '', '2019-11-27', '', '0', '54978', '150000', '10000', '7', '2020-06-27', '', 'Admin', '2020-06-22 00:46:18'),', 45, 646, CHIBA, '', '', '', '', '2019-11-27', '54978', '0', '', '150000', '10000', '7', '2020-06-27', '', '', 'Admin', '2020-06-22 00:46:18'),</v>
      </c>
      <c r="J2373" s="58">
        <v>140</v>
      </c>
      <c r="K2373" s="58">
        <v>45</v>
      </c>
      <c r="L2373" s="58">
        <v>646</v>
      </c>
      <c r="M2373" s="49" t="s">
        <v>2936</v>
      </c>
      <c r="N2373" s="55"/>
      <c r="O2373" s="56"/>
      <c r="P2373" s="159"/>
      <c r="Q2373" s="124">
        <v>0</v>
      </c>
      <c r="R2373" s="124"/>
      <c r="S2373" s="49"/>
      <c r="T2373" s="49" t="s">
        <v>8510</v>
      </c>
      <c r="U2373" s="129">
        <v>54978</v>
      </c>
      <c r="V2373" s="57">
        <v>150000</v>
      </c>
      <c r="W2373" s="84">
        <v>10000</v>
      </c>
      <c r="X2373" s="10">
        <v>7</v>
      </c>
      <c r="Y2373" s="10" t="s">
        <v>11994</v>
      </c>
      <c r="Z2373" s="10"/>
    </row>
    <row r="2374" spans="1:26">
      <c r="A2374" s="10">
        <v>2383</v>
      </c>
      <c r="B2374" s="10" t="s">
        <v>10687</v>
      </c>
      <c r="C2374" s="50" t="s">
        <v>3178</v>
      </c>
      <c r="D2374" s="51" t="s">
        <v>2818</v>
      </c>
      <c r="E2374" s="10" t="s">
        <v>2928</v>
      </c>
      <c r="F2374" s="69"/>
      <c r="G2374" s="49"/>
      <c r="H2374" s="10" t="str">
        <f t="shared" si="38"/>
        <v>(2383, 'Nguyễn Thị Hồng Tâm', '1994-05-28', 'Nữ', 'Bình Định', '', '', 140, 45, 646, 'CHIBA', '', '', '', '', '2019-11-27', '', '0', '54978', '150000', '10000', '7', '2020-06-27', '', 'Admin', '2020-06-22 00:46:18'),</v>
      </c>
      <c r="I2374" s="10" t="str">
        <f t="shared" si="38"/>
        <v>(Nguyễn Thị Hồng Tâm, '1994-05-28', 'Nữ', 'Bình Định', '', '', '(2383, 'Nguyễn Thị Hồng Tâm', '1994-05-28', 'Nữ', 'Bình Định', '', '', 140, 45, 646, 'CHIBA', '', '', '', '', '2019-11-27', '', '0', '54978', '150000', '10000', '7', '2020-06-27', '', 'Admin', '2020-06-22 00:46:18'),', 45, 646, CHIBA, '', '', '', '', '2019-11-27', '54978', '0', '', '150000', '10000', '7', '2020-06-27', '', '', 'Admin', '2020-06-22 00:46:18'),</v>
      </c>
      <c r="J2374" s="58">
        <v>140</v>
      </c>
      <c r="K2374" s="58">
        <v>45</v>
      </c>
      <c r="L2374" s="58">
        <v>646</v>
      </c>
      <c r="M2374" s="49" t="s">
        <v>2936</v>
      </c>
      <c r="N2374" s="55"/>
      <c r="O2374" s="56"/>
      <c r="P2374" s="159"/>
      <c r="Q2374" s="124">
        <v>0</v>
      </c>
      <c r="R2374" s="124"/>
      <c r="S2374" s="49"/>
      <c r="T2374" s="49" t="s">
        <v>8510</v>
      </c>
      <c r="U2374" s="129">
        <v>54978</v>
      </c>
      <c r="V2374" s="57">
        <v>150000</v>
      </c>
      <c r="W2374" s="84">
        <v>10000</v>
      </c>
      <c r="X2374" s="10">
        <v>7</v>
      </c>
      <c r="Y2374" s="10" t="s">
        <v>11994</v>
      </c>
      <c r="Z2374" s="10"/>
    </row>
    <row r="2375" spans="1:26">
      <c r="A2375" s="10">
        <v>2384</v>
      </c>
      <c r="B2375" s="10" t="s">
        <v>10688</v>
      </c>
      <c r="C2375" s="50" t="s">
        <v>10689</v>
      </c>
      <c r="D2375" s="51" t="s">
        <v>2818</v>
      </c>
      <c r="E2375" s="10" t="s">
        <v>2928</v>
      </c>
      <c r="F2375" s="69"/>
      <c r="G2375" s="49"/>
      <c r="H2375" s="10" t="str">
        <f t="shared" si="38"/>
        <v>(2384, 'Phạm Thanh Luyện', '1995-05-28', 'Nữ', 'Bình Định', '', '', 140, 45, 647, 'CHIBA', '', '', '', '', '2019-11-27', '', '0', '54978', '150000', '10000', '7', '2020-06-27', '', 'Admin', '2020-06-22 00:46:18'),</v>
      </c>
      <c r="I2375" s="10" t="str">
        <f t="shared" si="38"/>
        <v>(Phạm Thanh Luyện, '1995-05-28', 'Nữ', 'Bình Định', '', '', '(2384, 'Phạm Thanh Luyện', '1995-05-28', 'Nữ', 'Bình Định', '', '', 140, 45, 647, 'CHIBA', '', '', '', '', '2019-11-27', '', '0', '54978', '150000', '10000', '7', '2020-06-27', '', 'Admin', '2020-06-22 00:46:18'),', 45, 647, CHIBA, '', '', '', '', '2019-11-27', '54978', '0', '', '150000', '10000', '7', '2020-06-27', '', '', 'Admin', '2020-06-22 00:46:18'),</v>
      </c>
      <c r="J2375" s="58">
        <v>140</v>
      </c>
      <c r="K2375" s="58">
        <v>45</v>
      </c>
      <c r="L2375" s="58">
        <v>647</v>
      </c>
      <c r="M2375" s="49" t="s">
        <v>2936</v>
      </c>
      <c r="N2375" s="55"/>
      <c r="O2375" s="56"/>
      <c r="P2375" s="159"/>
      <c r="Q2375" s="124">
        <v>0</v>
      </c>
      <c r="R2375" s="124"/>
      <c r="S2375" s="49"/>
      <c r="T2375" s="49" t="s">
        <v>8510</v>
      </c>
      <c r="U2375" s="129">
        <v>54978</v>
      </c>
      <c r="V2375" s="57">
        <v>150000</v>
      </c>
      <c r="W2375" s="84">
        <v>10000</v>
      </c>
      <c r="X2375" s="10">
        <v>7</v>
      </c>
      <c r="Y2375" s="10" t="s">
        <v>11994</v>
      </c>
      <c r="Z2375" s="10"/>
    </row>
    <row r="2376" spans="1:26">
      <c r="A2376" s="10">
        <v>2385</v>
      </c>
      <c r="B2376" s="10" t="s">
        <v>10690</v>
      </c>
      <c r="C2376" s="50" t="s">
        <v>4893</v>
      </c>
      <c r="D2376" s="51" t="s">
        <v>2818</v>
      </c>
      <c r="E2376" s="10" t="s">
        <v>2881</v>
      </c>
      <c r="F2376" s="69"/>
      <c r="G2376" s="49"/>
      <c r="H2376" s="10" t="str">
        <f t="shared" si="38"/>
        <v>(2385, 'VÕ THỊ NGỌC THÚY', '1988-08-30', 'Nữ', 'Đồng Nai', '', '', 140, 45, 648, '', '', '', '', '', '2020-01-31', '', '0', '60027', '150000', '10000', '5', '2020-06-30', '', 'Admin', '2020-06-22 00:46:18'),</v>
      </c>
      <c r="I2376" s="10" t="str">
        <f t="shared" si="38"/>
        <v>(VÕ THỊ NGỌC THÚY, '1988-08-30', 'Nữ', 'Đồng Nai', '', '', '(2385, 'VÕ THỊ NGỌC THÚY', '1988-08-30', 'Nữ', 'Đồng Nai', '', '', 140, 45, 648, '', '', '', '', '', '2020-01-31', '', '0', '60027', '150000', '10000', '5', '2020-06-30', '', 'Admin', '2020-06-22 00:46:18'),', 45, 648, , '', '', '', '', '2020-01-31', '60027', '0', '', '150000', '10000', '5', '2020-06-30', '', '', 'Admin', '2020-06-22 00:46:18'),</v>
      </c>
      <c r="J2376" s="58">
        <v>140</v>
      </c>
      <c r="K2376" s="58">
        <v>45</v>
      </c>
      <c r="L2376" s="58">
        <v>648</v>
      </c>
      <c r="M2376" s="49"/>
      <c r="N2376" s="55"/>
      <c r="O2376" s="56"/>
      <c r="P2376" s="159"/>
      <c r="Q2376" s="124">
        <v>0</v>
      </c>
      <c r="R2376" s="124"/>
      <c r="S2376" s="49"/>
      <c r="T2376" s="49" t="s">
        <v>6315</v>
      </c>
      <c r="U2376" s="129">
        <v>60027</v>
      </c>
      <c r="V2376" s="57">
        <v>150000</v>
      </c>
      <c r="W2376" s="84">
        <v>10000</v>
      </c>
      <c r="X2376" s="10">
        <v>5</v>
      </c>
      <c r="Y2376" s="10" t="s">
        <v>10097</v>
      </c>
      <c r="Z2376" s="10"/>
    </row>
    <row r="2377" spans="1:26">
      <c r="A2377" s="10">
        <v>2386</v>
      </c>
      <c r="B2377" s="10" t="s">
        <v>10691</v>
      </c>
      <c r="C2377" s="50" t="s">
        <v>10692</v>
      </c>
      <c r="D2377" s="51" t="s">
        <v>2818</v>
      </c>
      <c r="E2377" s="10" t="s">
        <v>3279</v>
      </c>
      <c r="F2377" s="69"/>
      <c r="G2377" s="49"/>
      <c r="H2377" s="10" t="str">
        <f t="shared" si="38"/>
        <v>(2386, 'PHẠM THI QUÝ', '1992-11-02', 'Nữ', 'Thanh Hóa', '', '', 140, 45, 648, '', '', '', '', '', '2020-01-31', '', '0', '60027', '150000', '10000', '5', '2020-06-30', '', 'Admin', '2020-06-22 00:46:18'),</v>
      </c>
      <c r="I2377" s="10" t="str">
        <f t="shared" si="38"/>
        <v>(PHẠM THI QUÝ, '1992-11-02', 'Nữ', 'Thanh Hóa', '', '', '(2386, 'PHẠM THI QUÝ', '1992-11-02', 'Nữ', 'Thanh Hóa', '', '', 140, 45, 648, '', '', '', '', '', '2020-01-31', '', '0', '60027', '150000', '10000', '5', '2020-06-30', '', 'Admin', '2020-06-22 00:46:18'),', 45, 648, , '', '', '', '', '2020-01-31', '60027', '0', '', '150000', '10000', '5', '2020-06-30', '', '', 'Admin', '2020-06-22 00:46:18'),</v>
      </c>
      <c r="J2377" s="58">
        <v>140</v>
      </c>
      <c r="K2377" s="58">
        <v>45</v>
      </c>
      <c r="L2377" s="58">
        <v>648</v>
      </c>
      <c r="M2377" s="49"/>
      <c r="N2377" s="55"/>
      <c r="O2377" s="56"/>
      <c r="P2377" s="159"/>
      <c r="Q2377" s="124">
        <v>0</v>
      </c>
      <c r="R2377" s="124"/>
      <c r="S2377" s="49"/>
      <c r="T2377" s="49" t="s">
        <v>6315</v>
      </c>
      <c r="U2377" s="129">
        <v>60027</v>
      </c>
      <c r="V2377" s="57">
        <v>150000</v>
      </c>
      <c r="W2377" s="84">
        <v>10000</v>
      </c>
      <c r="X2377" s="10">
        <v>5</v>
      </c>
      <c r="Y2377" s="10" t="s">
        <v>10097</v>
      </c>
      <c r="Z2377" s="10"/>
    </row>
    <row r="2378" spans="1:26">
      <c r="A2378" s="10">
        <v>2387</v>
      </c>
      <c r="B2378" s="10" t="s">
        <v>10693</v>
      </c>
      <c r="C2378" s="50" t="s">
        <v>7577</v>
      </c>
      <c r="D2378" s="51" t="s">
        <v>2818</v>
      </c>
      <c r="E2378" s="88" t="s">
        <v>3193</v>
      </c>
      <c r="F2378" s="69"/>
      <c r="G2378" s="49"/>
      <c r="H2378" s="10" t="str">
        <f t="shared" si="38"/>
        <v>(2387, 'NGUYEN THI KIEU        ', '2000-03-07', 'Nữ', 'Hà Tỉnh', '', '', 140, 45, 649, '〒265-0053　千葉県千葉市若葉区野呂町736-1
〒265-0053　CHIBA-KEN, CHIBA-SHI, WAKABA-KU, NORO-CHO 736-1', '', '', '', '', '2020-03-01', '', '0', '58902', '150000', '10000', '3', '2020-06-01', '', 'Admin', '2020-06-22 00:46:18'),</v>
      </c>
      <c r="I2378" s="10" t="str">
        <f t="shared" si="38"/>
        <v>(NGUYEN THI KIEU        , '2000-03-07', 'Nữ', 'Hà Tỉnh', '', '', '(2387, 'NGUYEN THI KIEU        ', '2000-03-07', 'Nữ', 'Hà Tỉnh', '', '', 140, 45, 649, '〒265-0053　千葉県千葉市若葉区野呂町736-1
〒265-0053　CHIBA-KEN, CHIBA-SHI, WAKABA-KU, NORO-CHO 736-1', '', '', '', '', '2020-03-01', '', '0', '58902', '150000', '10000', '3', '2020-06-01', '', 'Admin', '2020-06-22 00:46:18'),', 45, 649, 〒265-0053　千葉県千葉市若葉区野呂町736-1
〒265-0053　CHIBA-KEN, CHIBA-SHI, WAKABA-KU, NORO-CHO 736-1, '', '', '', '', '2020-03-01', '58902', '0', '', '150000', '10000', '3', '2020-06-01', '', '', 'Admin', '2020-06-22 00:46:18'),</v>
      </c>
      <c r="J2378" s="58">
        <v>140</v>
      </c>
      <c r="K2378" s="58">
        <v>45</v>
      </c>
      <c r="L2378" s="58">
        <v>649</v>
      </c>
      <c r="M2378" s="49" t="s">
        <v>10694</v>
      </c>
      <c r="N2378" s="55"/>
      <c r="O2378" s="56"/>
      <c r="P2378" s="159"/>
      <c r="Q2378" s="124">
        <v>0</v>
      </c>
      <c r="R2378" s="124"/>
      <c r="S2378" s="49"/>
      <c r="T2378" s="49" t="s">
        <v>10230</v>
      </c>
      <c r="U2378" s="129">
        <v>58902</v>
      </c>
      <c r="V2378" s="57">
        <v>150000</v>
      </c>
      <c r="W2378" s="84">
        <v>10000</v>
      </c>
      <c r="X2378" s="10">
        <v>3</v>
      </c>
      <c r="Y2378" s="10" t="s">
        <v>9846</v>
      </c>
      <c r="Z2378" s="10"/>
    </row>
    <row r="2379" spans="1:26">
      <c r="A2379" s="10">
        <v>2388</v>
      </c>
      <c r="B2379" s="10" t="s">
        <v>10695</v>
      </c>
      <c r="C2379" s="50" t="s">
        <v>10572</v>
      </c>
      <c r="D2379" s="51" t="s">
        <v>2818</v>
      </c>
      <c r="E2379" s="88" t="s">
        <v>3834</v>
      </c>
      <c r="F2379" s="69"/>
      <c r="G2379" s="49"/>
      <c r="H2379" s="10" t="str">
        <f t="shared" si="38"/>
        <v>(2388, 'NGUYỄN THỊ HỒNG NHUNG     ', '2000-06-05', 'Nữ', 'Lâm Đồng', '', '', 140, 45, 649, '〒265-0053　千葉県千葉市若葉区野呂町736-1
〒265-0053　CHIBA-KEN, CHIBA-SHI, WAKABA-KU, NORO-CHO 736-2', '', '', '', '', '2020-03-01', '', '0', '58902', '150000', '10000', '3', '2020-06-01', '', 'Admin', '2020-06-22 00:46:18'),</v>
      </c>
      <c r="I2379" s="10" t="str">
        <f t="shared" si="38"/>
        <v>(NGUYỄN THỊ HỒNG NHUNG     , '2000-06-05', 'Nữ', 'Lâm Đồng', '', '', '(2388, 'NGUYỄN THỊ HỒNG NHUNG     ', '2000-06-05', 'Nữ', 'Lâm Đồng', '', '', 140, 45, 649, '〒265-0053　千葉県千葉市若葉区野呂町736-1
〒265-0053　CHIBA-KEN, CHIBA-SHI, WAKABA-KU, NORO-CHO 736-2', '', '', '', '', '2020-03-01', '', '0', '58902', '150000', '10000', '3', '2020-06-01', '', 'Admin', '2020-06-22 00:46:18'),', 45, 649, 〒265-0053　千葉県千葉市若葉区野呂町736-1
〒265-0053　CHIBA-KEN, CHIBA-SHI, WAKABA-KU, NORO-CHO 736-2, '', '', '', '', '2020-03-01', '58902', '0', '', '150000', '10000', '3', '2020-06-01', '', '', 'Admin', '2020-06-22 00:46:18'),</v>
      </c>
      <c r="J2379" s="58">
        <v>140</v>
      </c>
      <c r="K2379" s="58">
        <v>45</v>
      </c>
      <c r="L2379" s="58">
        <v>649</v>
      </c>
      <c r="M2379" s="49" t="s">
        <v>10696</v>
      </c>
      <c r="N2379" s="55"/>
      <c r="O2379" s="56"/>
      <c r="P2379" s="159"/>
      <c r="Q2379" s="124">
        <v>0</v>
      </c>
      <c r="R2379" s="124"/>
      <c r="S2379" s="49"/>
      <c r="T2379" s="49" t="s">
        <v>10230</v>
      </c>
      <c r="U2379" s="129">
        <v>58902</v>
      </c>
      <c r="V2379" s="57">
        <v>150000</v>
      </c>
      <c r="W2379" s="84">
        <v>10000</v>
      </c>
      <c r="X2379" s="10">
        <v>3</v>
      </c>
      <c r="Y2379" s="10" t="s">
        <v>9846</v>
      </c>
      <c r="Z2379" s="10"/>
    </row>
    <row r="2380" spans="1:26">
      <c r="A2380" s="10">
        <v>2389</v>
      </c>
      <c r="B2380" s="10" t="s">
        <v>10697</v>
      </c>
      <c r="C2380" s="50" t="s">
        <v>10698</v>
      </c>
      <c r="D2380" s="51" t="s">
        <v>2818</v>
      </c>
      <c r="E2380" s="88" t="s">
        <v>3471</v>
      </c>
      <c r="F2380" s="69"/>
      <c r="G2380" s="49"/>
      <c r="H2380" s="10" t="str">
        <f t="shared" si="38"/>
        <v>(2389, 'PHẠM THỊ THU UYÊN     ', '2000-04-21', 'Nữ', 'Bạc Liêu', '', '', 140, 45, 650, '〒260-0025　千葉市中央区問屋町6-4
〒260-0025　CHIBA-KEN, CHIBA-SHI, CHUO-KU, TONYA-CHO 6-4', '', '', '', '', '2020-03-01', '', '0', '58902', '150000', '10000', '3', '2020-06-01', '', 'Admin', '2020-06-22 00:46:18'),</v>
      </c>
      <c r="I2380" s="10" t="str">
        <f t="shared" si="38"/>
        <v>(PHẠM THỊ THU UYÊN     , '2000-04-21', 'Nữ', 'Bạc Liêu', '', '', '(2389, 'PHẠM THỊ THU UYÊN     ', '2000-04-21', 'Nữ', 'Bạc Liêu', '', '', 140, 45, 650, '〒260-0025　千葉市中央区問屋町6-4
〒260-0025　CHIBA-KEN, CHIBA-SHI, CHUO-KU, TONYA-CHO 6-4', '', '', '', '', '2020-03-01', '', '0', '58902', '150000', '10000', '3', '2020-06-01', '', 'Admin', '2020-06-22 00:46:18'),', 45, 650, 〒260-0025　千葉市中央区問屋町6-4
〒260-0025　CHIBA-KEN, CHIBA-SHI, CHUO-KU, TONYA-CHO 6-4, '', '', '', '', '2020-03-01', '58902', '0', '', '150000', '10000', '3', '2020-06-01', '', '', 'Admin', '2020-06-22 00:46:18'),</v>
      </c>
      <c r="J2380" s="58">
        <v>140</v>
      </c>
      <c r="K2380" s="58">
        <v>45</v>
      </c>
      <c r="L2380" s="58">
        <v>650</v>
      </c>
      <c r="M2380" s="49" t="s">
        <v>10699</v>
      </c>
      <c r="N2380" s="55"/>
      <c r="O2380" s="56"/>
      <c r="P2380" s="159"/>
      <c r="Q2380" s="124">
        <v>0</v>
      </c>
      <c r="R2380" s="124"/>
      <c r="S2380" s="49"/>
      <c r="T2380" s="49" t="s">
        <v>10230</v>
      </c>
      <c r="U2380" s="129">
        <v>58902</v>
      </c>
      <c r="V2380" s="57">
        <v>150000</v>
      </c>
      <c r="W2380" s="84">
        <v>10000</v>
      </c>
      <c r="X2380" s="10">
        <v>3</v>
      </c>
      <c r="Y2380" s="10" t="s">
        <v>9846</v>
      </c>
      <c r="Z2380" s="10"/>
    </row>
    <row r="2381" spans="1:26">
      <c r="A2381" s="10">
        <v>2390</v>
      </c>
      <c r="B2381" s="10" t="s">
        <v>10700</v>
      </c>
      <c r="C2381" s="50" t="s">
        <v>8498</v>
      </c>
      <c r="D2381" s="51" t="s">
        <v>2818</v>
      </c>
      <c r="E2381" s="88" t="s">
        <v>3834</v>
      </c>
      <c r="F2381" s="69"/>
      <c r="G2381" s="49"/>
      <c r="H2381" s="10" t="str">
        <f t="shared" si="38"/>
        <v>(2390, 'PHAN THAO NGUYÊN    ', '1997-02-25', 'Nữ', 'Lâm Đồng', '', '', 140, 45, 650, '〒260-0025　千葉市中央区問屋町6-4
〒260-0025　CHIBA-KEN, CHIBA-SHI, CHUO-KU, TONYA-CHO 6-4', '', '', '', '', '2020-03-01', '', '0', '58902', '150000', '10000', '3', '2020-06-01', '', 'Admin', '2020-06-22 00:46:18'),</v>
      </c>
      <c r="I2381" s="10" t="str">
        <f t="shared" si="38"/>
        <v>(PHAN THAO NGUYÊN    , '1997-02-25', 'Nữ', 'Lâm Đồng', '', '', '(2390, 'PHAN THAO NGUYÊN    ', '1997-02-25', 'Nữ', 'Lâm Đồng', '', '', 140, 45, 650, '〒260-0025　千葉市中央区問屋町6-4
〒260-0025　CHIBA-KEN, CHIBA-SHI, CHUO-KU, TONYA-CHO 6-4', '', '', '', '', '2020-03-01', '', '0', '58902', '150000', '10000', '3', '2020-06-01', '', 'Admin', '2020-06-22 00:46:18'),', 45, 650, 〒260-0025　千葉市中央区問屋町6-4
〒260-0025　CHIBA-KEN, CHIBA-SHI, CHUO-KU, TONYA-CHO 6-4, '', '', '', '', '2020-03-01', '58902', '0', '', '150000', '10000', '3', '2020-06-01', '', '', 'Admin', '2020-06-22 00:46:18'),</v>
      </c>
      <c r="J2381" s="58">
        <v>140</v>
      </c>
      <c r="K2381" s="58">
        <v>45</v>
      </c>
      <c r="L2381" s="58">
        <v>650</v>
      </c>
      <c r="M2381" s="49" t="s">
        <v>10699</v>
      </c>
      <c r="N2381" s="55"/>
      <c r="O2381" s="56"/>
      <c r="P2381" s="159"/>
      <c r="Q2381" s="124">
        <v>0</v>
      </c>
      <c r="R2381" s="124"/>
      <c r="S2381" s="49"/>
      <c r="T2381" s="49" t="s">
        <v>10230</v>
      </c>
      <c r="U2381" s="129">
        <v>58902</v>
      </c>
      <c r="V2381" s="57">
        <v>150000</v>
      </c>
      <c r="W2381" s="84">
        <v>10000</v>
      </c>
      <c r="X2381" s="10">
        <v>3</v>
      </c>
      <c r="Y2381" s="10" t="s">
        <v>9846</v>
      </c>
      <c r="Z2381" s="10"/>
    </row>
    <row r="2382" spans="1:26">
      <c r="A2382" s="10">
        <v>2391</v>
      </c>
      <c r="B2382" s="10" t="s">
        <v>10701</v>
      </c>
      <c r="C2382" s="50" t="s">
        <v>4143</v>
      </c>
      <c r="D2382" s="51" t="s">
        <v>2818</v>
      </c>
      <c r="E2382" s="10" t="s">
        <v>3834</v>
      </c>
      <c r="F2382" s="69"/>
      <c r="G2382" s="49"/>
      <c r="H2382" s="10" t="str">
        <f t="shared" si="38"/>
        <v>(2391, 'HÀ THỊ THU HỒNG', '1992-05-07', 'Nữ', 'Lâm Đồng', '', '', 140, 45, 821, '', '', '', '', '', '', '', '0', '', '', '', '', '', '', 'Admin', '2020-06-22 00:46:18'),</v>
      </c>
      <c r="I2382" s="10" t="str">
        <f t="shared" si="38"/>
        <v>(HÀ THỊ THU HỒNG, '1992-05-07', 'Nữ', 'Lâm Đồng', '', '', '(2391, 'HÀ THỊ THU HỒNG', '1992-05-07', 'Nữ', 'Lâm Đồng', '', '', 140, 45, 821, '', '', '', '', '', '', '', '0', '', '', '', '', '', '', 'Admin', '2020-06-22 00:46:18'),', 45, 821, , '', '', '', '', '', '', '0', '', '', '', '', '', '', '', 'Admin', '2020-06-22 00:46:18'),</v>
      </c>
      <c r="J2382" s="58">
        <v>140</v>
      </c>
      <c r="K2382" s="58">
        <v>45</v>
      </c>
      <c r="L2382" s="58">
        <v>821</v>
      </c>
      <c r="M2382" s="49"/>
      <c r="N2382" s="55"/>
      <c r="O2382" s="56"/>
      <c r="P2382" s="159"/>
      <c r="Q2382" s="124">
        <v>0</v>
      </c>
      <c r="R2382" s="124"/>
      <c r="S2382" s="49"/>
      <c r="T2382" s="49"/>
      <c r="U2382" s="130"/>
      <c r="V2382" s="55"/>
      <c r="W2382" s="55"/>
      <c r="X2382" s="10"/>
      <c r="Y2382" s="10"/>
      <c r="Z2382" s="10"/>
    </row>
    <row r="2383" spans="1:26">
      <c r="A2383" s="10">
        <v>2392</v>
      </c>
      <c r="B2383" s="54" t="s">
        <v>10702</v>
      </c>
      <c r="C2383" s="50" t="s">
        <v>10703</v>
      </c>
      <c r="D2383" s="51" t="s">
        <v>2818</v>
      </c>
      <c r="E2383" s="10" t="s">
        <v>3069</v>
      </c>
      <c r="F2383" s="61" t="s">
        <v>10704</v>
      </c>
      <c r="G2383" s="49" t="s">
        <v>10705</v>
      </c>
      <c r="H2383" s="10" t="str">
        <f t="shared" si="38"/>
        <v>(2392, 'Trần Thị Hồng Việt', '1984-03-20', 'Nữ', 'Phú Yên', '077 444 8026
0839 140 437', 'MR18270', 140, 44, 822, '', '83000000', '2018-12-21', '', '2018-11-30', '', '20000000', '63000000', '', '', '', '', '', '', 'Admin', '2020-06-22 00:46:18'),</v>
      </c>
      <c r="I2383" s="10" t="str">
        <f t="shared" si="38"/>
        <v>(Trần Thị Hồng Việt, '1984-03-20', 'Nữ', 'Phú Yên', '077 444 8026
0839 140 437', 'MR18270', '(2392, 'Trần Thị Hồng Việt', '1984-03-20', 'Nữ', 'Phú Yên', '077 444 8026
0839 140 437', 'MR18270', 140, 44, 822, '', '83000000', '2018-12-21', '', '2018-11-30', '', '20000000', '63000000', '', '', '', '', '', '', 'Admin', '2020-06-22 00:46:18'),', 44, 822, , '83000000', '2018-12-21', '20000000', '2018-11-30', '', '', '63000000', '', '', '', '', '', '', '', 'Admin', '2020-06-22 00:46:18'),</v>
      </c>
      <c r="J2383" s="58">
        <v>140</v>
      </c>
      <c r="K2383" s="58">
        <v>44</v>
      </c>
      <c r="L2383" s="58">
        <v>822</v>
      </c>
      <c r="M2383" s="49"/>
      <c r="N2383" s="55">
        <v>83000000</v>
      </c>
      <c r="O2383" s="56" t="s">
        <v>5199</v>
      </c>
      <c r="P2383" s="159">
        <v>20000000</v>
      </c>
      <c r="Q2383" s="124">
        <v>63000000</v>
      </c>
      <c r="R2383" s="124"/>
      <c r="S2383" s="49" t="s">
        <v>5506</v>
      </c>
      <c r="T2383" s="49"/>
      <c r="U2383" s="130"/>
      <c r="V2383" s="55"/>
      <c r="W2383" s="55"/>
      <c r="X2383" s="10"/>
      <c r="Y2383" s="10"/>
      <c r="Z2383" s="10"/>
    </row>
    <row r="2384" spans="1:26">
      <c r="A2384" s="10">
        <v>2393</v>
      </c>
      <c r="B2384" s="54" t="s">
        <v>10706</v>
      </c>
      <c r="C2384" s="50" t="s">
        <v>5954</v>
      </c>
      <c r="D2384" s="51" t="s">
        <v>2818</v>
      </c>
      <c r="E2384" s="10" t="s">
        <v>3317</v>
      </c>
      <c r="F2384" s="61" t="s">
        <v>10707</v>
      </c>
      <c r="G2384" s="49" t="s">
        <v>10708</v>
      </c>
      <c r="H2384" s="10" t="str">
        <f t="shared" si="38"/>
        <v>(2393, 'Phạm Ngọc Nghi', '1998-03-07', 'Nữ', 'Tiền Giang', '0388 017 617
0984 686 188', 'MR18284', 140, 44, 822, '', '', ' học-a -ch', '', '2018-12-12', '', '0', '0', '', '', '', '', '', 'chưa lên học', 'Admin', '2020-06-22 00:46:18'),</v>
      </c>
      <c r="I2384" s="10" t="str">
        <f t="shared" si="38"/>
        <v>(Phạm Ngọc Nghi, '1998-03-07', 'Nữ', 'Tiền Giang', '0388 017 617
0984 686 188', 'MR18284', '(2393, 'Phạm Ngọc Nghi', '1998-03-07', 'Nữ', 'Tiền Giang', '0388 017 617
0984 686 188', 'MR18284', 140, 44, 822, '', '', ' học-a -ch', '', '2018-12-12', '', '0', '0', '', '', '', '', '', 'chưa lên học', 'Admin', '2020-06-22 00:46:18'),', 44, 822, , '', ' học-a -ch', '0', '2018-12-12', '', '', '0', '', '', '', '', '', 'chưa lên học', '', 'Admin', '2020-06-22 00:46:18'),</v>
      </c>
      <c r="J2384" s="58">
        <v>140</v>
      </c>
      <c r="K2384" s="58">
        <v>44</v>
      </c>
      <c r="L2384" s="58">
        <v>822</v>
      </c>
      <c r="M2384" s="49"/>
      <c r="N2384" s="55"/>
      <c r="O2384" s="56" t="s">
        <v>10709</v>
      </c>
      <c r="P2384" s="159">
        <v>0</v>
      </c>
      <c r="Q2384" s="124">
        <v>0</v>
      </c>
      <c r="R2384" s="124"/>
      <c r="S2384" s="49" t="s">
        <v>4244</v>
      </c>
      <c r="T2384" s="49"/>
      <c r="U2384" s="130"/>
      <c r="V2384" s="55"/>
      <c r="W2384" s="55"/>
      <c r="X2384" s="10"/>
      <c r="Y2384" s="10"/>
      <c r="Z2384" s="62" t="s">
        <v>10710</v>
      </c>
    </row>
    <row r="2385" spans="1:26">
      <c r="A2385" s="10">
        <v>2394</v>
      </c>
      <c r="B2385" s="54" t="s">
        <v>10711</v>
      </c>
      <c r="C2385" s="50" t="s">
        <v>4098</v>
      </c>
      <c r="D2385" s="51" t="s">
        <v>2818</v>
      </c>
      <c r="E2385" s="10" t="s">
        <v>3317</v>
      </c>
      <c r="F2385" s="61" t="s">
        <v>10712</v>
      </c>
      <c r="G2385" s="49" t="s">
        <v>10708</v>
      </c>
      <c r="H2385" s="10" t="str">
        <f t="shared" si="38"/>
        <v>(2394, 'Võ Hoàng Yến Nhi', '1996-03-10', 'Nữ', 'Tiền Giang', '0776 833 803
0789 728 207', 'MR18284', 140, 44, 645, '', '83000000', '2020-01-06', '', '2018-12-12', '', '25000000', '58000000', '', '', '', '', '', '', 'Admin', '2020-06-22 00:46:18'),</v>
      </c>
      <c r="I2385" s="10" t="str">
        <f t="shared" si="38"/>
        <v>(Võ Hoàng Yến Nhi, '1996-03-10', 'Nữ', 'Tiền Giang', '0776 833 803
0789 728 207', 'MR18284', '(2394, 'Võ Hoàng Yến Nhi', '1996-03-10', 'Nữ', 'Tiền Giang', '0776 833 803
0789 728 207', 'MR18284', 140, 44, 645, '', '83000000', '2020-01-06', '', '2018-12-12', '', '25000000', '58000000', '', '', '', '', '', '', 'Admin', '2020-06-22 00:46:18'),', 44, 645, , '83000000', '2020-01-06', '25000000', '2018-12-12', '', '', '58000000', '', '', '', '', '', '', '', 'Admin', '2020-06-22 00:46:18'),</v>
      </c>
      <c r="J2385" s="58">
        <v>140</v>
      </c>
      <c r="K2385" s="58">
        <v>44</v>
      </c>
      <c r="L2385" s="58">
        <v>645</v>
      </c>
      <c r="M2385" s="49"/>
      <c r="N2385" s="55">
        <v>83000000</v>
      </c>
      <c r="O2385" s="56" t="s">
        <v>3910</v>
      </c>
      <c r="P2385" s="159">
        <v>25000000</v>
      </c>
      <c r="Q2385" s="124">
        <v>58000000</v>
      </c>
      <c r="R2385" s="124"/>
      <c r="S2385" s="49" t="s">
        <v>4244</v>
      </c>
      <c r="T2385" s="49"/>
      <c r="U2385" s="130"/>
      <c r="V2385" s="55"/>
      <c r="W2385" s="55"/>
      <c r="X2385" s="10"/>
      <c r="Y2385" s="10"/>
      <c r="Z2385" s="10"/>
    </row>
    <row r="2386" spans="1:26">
      <c r="A2386" s="10">
        <v>2395</v>
      </c>
      <c r="B2386" s="54" t="s">
        <v>10713</v>
      </c>
      <c r="C2386" s="50" t="s">
        <v>4605</v>
      </c>
      <c r="D2386" s="51" t="s">
        <v>2818</v>
      </c>
      <c r="E2386" s="10" t="s">
        <v>3317</v>
      </c>
      <c r="F2386" s="61" t="s">
        <v>10714</v>
      </c>
      <c r="G2386" s="49" t="s">
        <v>10708</v>
      </c>
      <c r="H2386" s="10" t="str">
        <f t="shared" si="38"/>
        <v>(2395, 'Hồ Gia Hân', '1997-01-01', 'Nữ', 'Tiền Giang', '0522 797 463
01212 353 877', 'MR18284', 140, 44, 823, '', '83000000', '2019-11-25', '', '2018-12-12', '', '40000000', '43000000', '', '', '', '', '', '', 'Admin', '2020-06-22 00:46:18'),</v>
      </c>
      <c r="I2386" s="10" t="str">
        <f t="shared" si="38"/>
        <v>(Hồ Gia Hân, '1997-01-01', 'Nữ', 'Tiền Giang', '0522 797 463
01212 353 877', 'MR18284', '(2395, 'Hồ Gia Hân', '1997-01-01', 'Nữ', 'Tiền Giang', '0522 797 463
01212 353 877', 'MR18284', 140, 44, 823, '', '83000000', '2019-11-25', '', '2018-12-12', '', '40000000', '43000000', '', '', '', '', '', '', 'Admin', '2020-06-22 00:46:18'),', 44, 823, , '83000000', '2019-11-25', '40000000', '2018-12-12', '', '', '43000000', '', '', '', '', '', '', '', 'Admin', '2020-06-22 00:46:18'),</v>
      </c>
      <c r="J2386" s="58">
        <v>140</v>
      </c>
      <c r="K2386" s="58">
        <v>44</v>
      </c>
      <c r="L2386" s="58">
        <v>823</v>
      </c>
      <c r="M2386" s="49"/>
      <c r="N2386" s="55">
        <v>83000000</v>
      </c>
      <c r="O2386" s="56" t="s">
        <v>6916</v>
      </c>
      <c r="P2386" s="159">
        <v>40000000</v>
      </c>
      <c r="Q2386" s="124">
        <v>43000000</v>
      </c>
      <c r="R2386" s="124"/>
      <c r="S2386" s="49" t="s">
        <v>4244</v>
      </c>
      <c r="T2386" s="49"/>
      <c r="U2386" s="130"/>
      <c r="V2386" s="55"/>
      <c r="W2386" s="55"/>
      <c r="X2386" s="10"/>
      <c r="Y2386" s="10"/>
      <c r="Z2386" s="10"/>
    </row>
    <row r="2387" spans="1:26">
      <c r="A2387" s="10">
        <v>2396</v>
      </c>
      <c r="B2387" s="54" t="s">
        <v>10715</v>
      </c>
      <c r="C2387" s="50" t="s">
        <v>4605</v>
      </c>
      <c r="D2387" s="51" t="s">
        <v>2818</v>
      </c>
      <c r="E2387" s="10" t="s">
        <v>3317</v>
      </c>
      <c r="F2387" s="61" t="s">
        <v>10716</v>
      </c>
      <c r="G2387" s="49" t="s">
        <v>10708</v>
      </c>
      <c r="H2387" s="10" t="str">
        <f t="shared" si="38"/>
        <v>(2396, 'Lương Thị Thu Hiền', '1997-01-01', 'Nữ', 'Tiền Giang', '0382 074 502
0963 750 470', 'MR18284', 140, 44, 823, '', '', ' học-a -ch', '', '2018-12-12', '', '0', '0', '', '', '', '', '', 'chưa lên học', 'Admin', '2020-06-22 00:46:18'),</v>
      </c>
      <c r="I2387" s="10" t="str">
        <f t="shared" si="38"/>
        <v>(Lương Thị Thu Hiền, '1997-01-01', 'Nữ', 'Tiền Giang', '0382 074 502
0963 750 470', 'MR18284', '(2396, 'Lương Thị Thu Hiền', '1997-01-01', 'Nữ', 'Tiền Giang', '0382 074 502
0963 750 470', 'MR18284', 140, 44, 823, '', '', ' học-a -ch', '', '2018-12-12', '', '0', '0', '', '', '', '', '', 'chưa lên học', 'Admin', '2020-06-22 00:46:18'),', 44, 823, , '', ' học-a -ch', '0', '2018-12-12', '', '', '0', '', '', '', '', '', 'chưa lên học', '', 'Admin', '2020-06-22 00:46:18'),</v>
      </c>
      <c r="J2387" s="58">
        <v>140</v>
      </c>
      <c r="K2387" s="58">
        <v>44</v>
      </c>
      <c r="L2387" s="58">
        <v>823</v>
      </c>
      <c r="M2387" s="49"/>
      <c r="N2387" s="55"/>
      <c r="O2387" s="56" t="s">
        <v>10709</v>
      </c>
      <c r="P2387" s="159">
        <v>0</v>
      </c>
      <c r="Q2387" s="124">
        <v>0</v>
      </c>
      <c r="R2387" s="124"/>
      <c r="S2387" s="49" t="s">
        <v>4244</v>
      </c>
      <c r="T2387" s="49"/>
      <c r="U2387" s="130"/>
      <c r="V2387" s="55"/>
      <c r="W2387" s="55"/>
      <c r="X2387" s="10"/>
      <c r="Y2387" s="10"/>
      <c r="Z2387" s="62" t="s">
        <v>10710</v>
      </c>
    </row>
    <row r="2388" spans="1:26">
      <c r="A2388" s="10">
        <v>2397</v>
      </c>
      <c r="B2388" s="54" t="s">
        <v>8744</v>
      </c>
      <c r="C2388" s="50" t="s">
        <v>10717</v>
      </c>
      <c r="D2388" s="51" t="s">
        <v>2818</v>
      </c>
      <c r="E2388" s="10" t="s">
        <v>2846</v>
      </c>
      <c r="F2388" s="61" t="s">
        <v>10718</v>
      </c>
      <c r="G2388" s="49" t="s">
        <v>10708</v>
      </c>
      <c r="H2388" s="10" t="str">
        <f t="shared" si="38"/>
        <v>(2397, 'Nguyễn Thị Ngọc Trinh', '1998-10-04', 'Nữ', 'Bến Tre', '0339 252 020
0347 737 492', 'MR18284', 140, 44, 823, '', '', ' học-a -ch', '', '2018-12-12', '', '0', '0', '', '', '', '', '', 'chưa lên học', 'Admin', '2020-06-22 00:46:18'),</v>
      </c>
      <c r="I2388" s="10" t="str">
        <f t="shared" si="38"/>
        <v>(Nguyễn Thị Ngọc Trinh, '1998-10-04', 'Nữ', 'Bến Tre', '0339 252 020
0347 737 492', 'MR18284', '(2397, 'Nguyễn Thị Ngọc Trinh', '1998-10-04', 'Nữ', 'Bến Tre', '0339 252 020
0347 737 492', 'MR18284', 140, 44, 823, '', '', ' học-a -ch', '', '2018-12-12', '', '0', '0', '', '', '', '', '', 'chưa lên học', 'Admin', '2020-06-22 00:46:18'),', 44, 823, , '', ' học-a -ch', '0', '2018-12-12', '', '', '0', '', '', '', '', '', 'chưa lên học', '', 'Admin', '2020-06-22 00:46:18'),</v>
      </c>
      <c r="J2388" s="58">
        <v>140</v>
      </c>
      <c r="K2388" s="58">
        <v>44</v>
      </c>
      <c r="L2388" s="58">
        <v>823</v>
      </c>
      <c r="M2388" s="49"/>
      <c r="N2388" s="55"/>
      <c r="O2388" s="56" t="s">
        <v>10709</v>
      </c>
      <c r="P2388" s="159">
        <v>0</v>
      </c>
      <c r="Q2388" s="124">
        <v>0</v>
      </c>
      <c r="R2388" s="124"/>
      <c r="S2388" s="49" t="s">
        <v>4244</v>
      </c>
      <c r="T2388" s="49"/>
      <c r="U2388" s="130"/>
      <c r="V2388" s="55"/>
      <c r="W2388" s="55"/>
      <c r="X2388" s="10"/>
      <c r="Y2388" s="10"/>
      <c r="Z2388" s="62" t="s">
        <v>10710</v>
      </c>
    </row>
    <row r="2389" spans="1:26">
      <c r="A2389" s="10">
        <v>2398</v>
      </c>
      <c r="B2389" s="54" t="s">
        <v>10719</v>
      </c>
      <c r="C2389" s="50" t="s">
        <v>8312</v>
      </c>
      <c r="D2389" s="51" t="s">
        <v>2818</v>
      </c>
      <c r="E2389" s="10" t="s">
        <v>3317</v>
      </c>
      <c r="F2389" s="61" t="s">
        <v>10720</v>
      </c>
      <c r="G2389" s="49" t="s">
        <v>10708</v>
      </c>
      <c r="H2389" s="10" t="str">
        <f t="shared" si="38"/>
        <v>(2398, 'Mai Thị Thảo Vy', '1998-12-25', 'Nữ', 'Tiền Giang', '0913 895 461
0984 579 064', 'MR18284', 140, 44, 823, '', '', ' học-a -ch', '', '2018-12-12', '', '0', '0', '', '', '', '', '', 'chưa lên học', 'Admin', '2020-06-22 00:46:18'),</v>
      </c>
      <c r="I2389" s="10" t="str">
        <f t="shared" si="38"/>
        <v>(Mai Thị Thảo Vy, '1998-12-25', 'Nữ', 'Tiền Giang', '0913 895 461
0984 579 064', 'MR18284', '(2398, 'Mai Thị Thảo Vy', '1998-12-25', 'Nữ', 'Tiền Giang', '0913 895 461
0984 579 064', 'MR18284', 140, 44, 823, '', '', ' học-a -ch', '', '2018-12-12', '', '0', '0', '', '', '', '', '', 'chưa lên học', 'Admin', '2020-06-22 00:46:18'),', 44, 823, , '', ' học-a -ch', '0', '2018-12-12', '', '', '0', '', '', '', '', '', 'chưa lên học', '', 'Admin', '2020-06-22 00:46:18'),</v>
      </c>
      <c r="J2389" s="58">
        <v>140</v>
      </c>
      <c r="K2389" s="58">
        <v>44</v>
      </c>
      <c r="L2389" s="58">
        <v>823</v>
      </c>
      <c r="M2389" s="49"/>
      <c r="N2389" s="55"/>
      <c r="O2389" s="56" t="s">
        <v>10709</v>
      </c>
      <c r="P2389" s="159">
        <v>0</v>
      </c>
      <c r="Q2389" s="124">
        <v>0</v>
      </c>
      <c r="R2389" s="124"/>
      <c r="S2389" s="49" t="s">
        <v>4244</v>
      </c>
      <c r="T2389" s="49"/>
      <c r="U2389" s="130"/>
      <c r="V2389" s="55"/>
      <c r="W2389" s="55"/>
      <c r="X2389" s="10"/>
      <c r="Y2389" s="10"/>
      <c r="Z2389" s="62" t="s">
        <v>10710</v>
      </c>
    </row>
    <row r="2390" spans="1:26">
      <c r="A2390" s="10">
        <v>2399</v>
      </c>
      <c r="B2390" s="54" t="s">
        <v>5647</v>
      </c>
      <c r="C2390" s="50" t="s">
        <v>10721</v>
      </c>
      <c r="D2390" s="51" t="s">
        <v>2818</v>
      </c>
      <c r="E2390" s="10" t="s">
        <v>3317</v>
      </c>
      <c r="F2390" s="61" t="s">
        <v>10722</v>
      </c>
      <c r="G2390" s="49" t="s">
        <v>10708</v>
      </c>
      <c r="H2390" s="10" t="str">
        <f t="shared" si="38"/>
        <v>(2399, 'Nguyễn Thị Kim Ngân', '1998-01-13', 'Nữ', 'Tiền Giang', '0365 531 942
0778 917 461', 'MR18284', 140, 44, 823, '', '83000000', '2019-11-21', '', '2018-12-12', '', '41000000', '42000000', '', '', '', '', '', '', 'Admin', '2020-06-22 00:46:18'),</v>
      </c>
      <c r="I2390" s="10" t="str">
        <f t="shared" si="38"/>
        <v>(Nguyễn Thị Kim Ngân, '1998-01-13', 'Nữ', 'Tiền Giang', '0365 531 942
0778 917 461', 'MR18284', '(2399, 'Nguyễn Thị Kim Ngân', '1998-01-13', 'Nữ', 'Tiền Giang', '0365 531 942
0778 917 461', 'MR18284', 140, 44, 823, '', '83000000', '2019-11-21', '', '2018-12-12', '', '41000000', '42000000', '', '', '', '', '', '', 'Admin', '2020-06-22 00:46:18'),', 44, 823, , '83000000', '2019-11-21', '41000000', '2018-12-12', '', '', '42000000', '', '', '', '', '', '', '', 'Admin', '2020-06-22 00:46:18'),</v>
      </c>
      <c r="J2390" s="58">
        <v>140</v>
      </c>
      <c r="K2390" s="58">
        <v>44</v>
      </c>
      <c r="L2390" s="58">
        <v>823</v>
      </c>
      <c r="M2390" s="49"/>
      <c r="N2390" s="55">
        <v>83000000</v>
      </c>
      <c r="O2390" s="56" t="s">
        <v>8451</v>
      </c>
      <c r="P2390" s="159">
        <v>41000000</v>
      </c>
      <c r="Q2390" s="124">
        <v>42000000</v>
      </c>
      <c r="R2390" s="124"/>
      <c r="S2390" s="49" t="s">
        <v>4244</v>
      </c>
      <c r="T2390" s="49"/>
      <c r="U2390" s="130"/>
      <c r="V2390" s="55"/>
      <c r="W2390" s="55"/>
      <c r="X2390" s="10"/>
      <c r="Y2390" s="10"/>
      <c r="Z2390" s="10"/>
    </row>
    <row r="2391" spans="1:26">
      <c r="A2391" s="10">
        <v>2400</v>
      </c>
      <c r="B2391" s="54" t="s">
        <v>10723</v>
      </c>
      <c r="C2391" s="50" t="s">
        <v>5250</v>
      </c>
      <c r="D2391" s="51" t="s">
        <v>2818</v>
      </c>
      <c r="E2391" s="10" t="s">
        <v>3317</v>
      </c>
      <c r="F2391" s="61" t="s">
        <v>10724</v>
      </c>
      <c r="G2391" s="49" t="s">
        <v>10708</v>
      </c>
      <c r="H2391" s="10" t="str">
        <f t="shared" si="38"/>
        <v>(2400, 'Lê Nguyễn Trúc Phương', '1996-11-27', 'Nữ', 'Tiền Giang', '0706 602 326
0947 206 397', 'MR18284', 140, 44, 645, '', '83000000', '2019-11-25', '', '2018-12-12', '', '20000000', '63000000', '', '', '', '', '', '', 'Admin', '2020-06-22 00:46:18'),</v>
      </c>
      <c r="I2391" s="10" t="str">
        <f t="shared" si="38"/>
        <v>(Lê Nguyễn Trúc Phương, '1996-11-27', 'Nữ', 'Tiền Giang', '0706 602 326
0947 206 397', 'MR18284', '(2400, 'Lê Nguyễn Trúc Phương', '1996-11-27', 'Nữ', 'Tiền Giang', '0706 602 326
0947 206 397', 'MR18284', 140, 44, 645, '', '83000000', '2019-11-25', '', '2018-12-12', '', '20000000', '63000000', '', '', '', '', '', '', 'Admin', '2020-06-22 00:46:18'),', 44, 645, , '83000000', '2019-11-25', '20000000', '2018-12-12', '', '', '63000000', '', '', '', '', '', '', '', 'Admin', '2020-06-22 00:46:18'),</v>
      </c>
      <c r="J2391" s="58">
        <v>140</v>
      </c>
      <c r="K2391" s="58">
        <v>44</v>
      </c>
      <c r="L2391" s="58">
        <v>645</v>
      </c>
      <c r="M2391" s="49"/>
      <c r="N2391" s="55">
        <v>83000000</v>
      </c>
      <c r="O2391" s="56" t="s">
        <v>6916</v>
      </c>
      <c r="P2391" s="159">
        <v>20000000</v>
      </c>
      <c r="Q2391" s="124">
        <v>63000000</v>
      </c>
      <c r="R2391" s="124"/>
      <c r="S2391" s="49" t="s">
        <v>4244</v>
      </c>
      <c r="T2391" s="49"/>
      <c r="U2391" s="130"/>
      <c r="V2391" s="55"/>
      <c r="W2391" s="55"/>
      <c r="X2391" s="10"/>
      <c r="Y2391" s="10"/>
      <c r="Z2391" s="10"/>
    </row>
    <row r="2392" spans="1:26">
      <c r="A2392" s="10">
        <v>2401</v>
      </c>
      <c r="B2392" s="54" t="s">
        <v>8878</v>
      </c>
      <c r="C2392" s="50" t="s">
        <v>8879</v>
      </c>
      <c r="D2392" s="51" t="s">
        <v>2845</v>
      </c>
      <c r="E2392" s="10" t="s">
        <v>3300</v>
      </c>
      <c r="F2392" s="61" t="s">
        <v>8880</v>
      </c>
      <c r="G2392" s="49" t="s">
        <v>10708</v>
      </c>
      <c r="H2392" s="10" t="str">
        <f t="shared" si="38"/>
        <v>(2401, 'Trần Văn Huân', '1990-05-14', 'Nam', 'Quảng Bình', '0377 466 025
0983 397 622
0976 481 636', 'MR18284', 140, 44, 280, '', '83000000', '2018-12-21', '', '2018-12-12', '', '20000000', '63000000', '', '', '', '', '', '', 'Admin', '2020-06-22 00:46:18'),</v>
      </c>
      <c r="I2392" s="10" t="str">
        <f t="shared" si="38"/>
        <v>(Trần Văn Huân, '1990-05-14', 'Nam', 'Quảng Bình', '0377 466 025
0983 397 622
0976 481 636', 'MR18284', '(2401, 'Trần Văn Huân', '1990-05-14', 'Nam', 'Quảng Bình', '0377 466 025
0983 397 622
0976 481 636', 'MR18284', 140, 44, 280, '', '83000000', '2018-12-21', '', '2018-12-12', '', '20000000', '63000000', '', '', '', '', '', '', 'Admin', '2020-06-22 00:46:18'),', 44, 280, , '83000000', '2018-12-21', '20000000', '2018-12-12', '', '', '63000000', '', '', '', '', '', '', '', 'Admin', '2020-06-22 00:46:18'),</v>
      </c>
      <c r="J2392" s="58">
        <v>140</v>
      </c>
      <c r="K2392" s="58">
        <v>44</v>
      </c>
      <c r="L2392" s="58">
        <v>280</v>
      </c>
      <c r="M2392" s="49"/>
      <c r="N2392" s="55">
        <v>83000000</v>
      </c>
      <c r="O2392" s="56" t="s">
        <v>5199</v>
      </c>
      <c r="P2392" s="159">
        <v>20000000</v>
      </c>
      <c r="Q2392" s="124">
        <v>63000000</v>
      </c>
      <c r="R2392" s="124"/>
      <c r="S2392" s="49" t="s">
        <v>4244</v>
      </c>
      <c r="T2392" s="49"/>
      <c r="U2392" s="130"/>
      <c r="V2392" s="55"/>
      <c r="W2392" s="55"/>
      <c r="X2392" s="10"/>
      <c r="Y2392" s="10"/>
      <c r="Z2392" s="10"/>
    </row>
    <row r="2393" spans="1:26">
      <c r="A2393" s="10">
        <v>2402</v>
      </c>
      <c r="B2393" s="54" t="s">
        <v>10725</v>
      </c>
      <c r="C2393" s="50" t="s">
        <v>4566</v>
      </c>
      <c r="D2393" s="51" t="s">
        <v>2818</v>
      </c>
      <c r="E2393" s="10" t="s">
        <v>2846</v>
      </c>
      <c r="F2393" s="61" t="s">
        <v>10726</v>
      </c>
      <c r="G2393" s="49" t="s">
        <v>10708</v>
      </c>
      <c r="H2393" s="10" t="str">
        <f t="shared" si="38"/>
        <v>(2402, 'Huỳnh Thị Diễm Kiều', '1991-01-02', 'Nữ', 'Bến Tre', '0834 020 191
0388 968 850', 'MR18284', 140, 44, 645, '', '83000000', '2019-01-02', '', '2018-12-12', '2019-11-01', '20000000', '63000000', '58902', '150000', '10000', '7', '2020-06-30', '', 'Admin', '2020-06-22 00:46:18'),</v>
      </c>
      <c r="I2393" s="10" t="str">
        <f t="shared" si="38"/>
        <v>(Huỳnh Thị Diễm Kiều, '1991-01-02', 'Nữ', 'Bến Tre', '0834 020 191
0388 968 850', 'MR18284', '(2402, 'Huỳnh Thị Diễm Kiều', '1991-01-02', 'Nữ', 'Bến Tre', '0834 020 191
0388 968 850', 'MR18284', 140, 44, 645, '', '83000000', '2019-01-02', '', '2018-12-12', '2019-11-01', '20000000', '63000000', '58902', '150000', '10000', '7', '2020-06-30', '', 'Admin', '2020-06-22 00:46:18'),', 44, 645, , '83000000', '2019-01-02', '20000000', '2018-12-12', '2019-11-01', '58902', '63000000', '', '150000', '10000', '7', '2020-06-30', '', '', 'Admin', '2020-06-22 00:46:18'),</v>
      </c>
      <c r="J2393" s="58">
        <v>140</v>
      </c>
      <c r="K2393" s="58">
        <v>44</v>
      </c>
      <c r="L2393" s="58">
        <v>645</v>
      </c>
      <c r="M2393" s="49"/>
      <c r="N2393" s="55">
        <v>83000000</v>
      </c>
      <c r="O2393" s="56" t="s">
        <v>10727</v>
      </c>
      <c r="P2393" s="159">
        <v>20000000</v>
      </c>
      <c r="Q2393" s="124">
        <v>63000000</v>
      </c>
      <c r="R2393" s="124"/>
      <c r="S2393" s="49" t="s">
        <v>4244</v>
      </c>
      <c r="T2393" s="49" t="s">
        <v>8457</v>
      </c>
      <c r="U2393" s="129">
        <v>58902</v>
      </c>
      <c r="V2393" s="57">
        <v>150000</v>
      </c>
      <c r="W2393" s="84">
        <v>10000</v>
      </c>
      <c r="X2393" s="10">
        <v>7</v>
      </c>
      <c r="Y2393" s="10" t="s">
        <v>10097</v>
      </c>
      <c r="Z2393" s="10"/>
    </row>
    <row r="2394" spans="1:26">
      <c r="A2394" s="10">
        <v>2403</v>
      </c>
      <c r="B2394" s="54" t="s">
        <v>5754</v>
      </c>
      <c r="C2394" s="50" t="s">
        <v>10728</v>
      </c>
      <c r="D2394" s="51" t="s">
        <v>2818</v>
      </c>
      <c r="E2394" s="10" t="s">
        <v>10729</v>
      </c>
      <c r="F2394" s="61" t="s">
        <v>10730</v>
      </c>
      <c r="G2394" s="49" t="s">
        <v>10708</v>
      </c>
      <c r="H2394" s="10" t="str">
        <f t="shared" si="38"/>
        <v>(2403, 'Nguyễn Thị Phương Thảo', '1995-06-23', 'Nữ', 'Bà Rịa Vũng Tàu', '0979 995 307
0938 679 132', 'MR18284', 140, 44, 645, '', '83000000', '2018-12-18', '', '2018-12-12', '2019-11-01', '41500000', '41500000', '58902', '150000', '10000', '7', '2020-06-30', '', 'Admin', '2020-06-22 00:46:18'),</v>
      </c>
      <c r="I2394" s="10" t="str">
        <f t="shared" si="38"/>
        <v>(Nguyễn Thị Phương Thảo, '1995-06-23', 'Nữ', 'Bà Rịa Vũng Tàu', '0979 995 307
0938 679 132', 'MR18284', '(2403, 'Nguyễn Thị Phương Thảo', '1995-06-23', 'Nữ', 'Bà Rịa Vũng Tàu', '0979 995 307
0938 679 132', 'MR18284', 140, 44, 645, '', '83000000', '2018-12-18', '', '2018-12-12', '2019-11-01', '41500000', '41500000', '58902', '150000', '10000', '7', '2020-06-30', '', 'Admin', '2020-06-22 00:46:18'),', 44, 645, , '83000000', '2018-12-18', '41500000', '2018-12-12', '2019-11-01', '58902', '41500000', '', '150000', '10000', '7', '2020-06-30', '', '', 'Admin', '2020-06-22 00:46:18'),</v>
      </c>
      <c r="J2394" s="58">
        <v>140</v>
      </c>
      <c r="K2394" s="58">
        <v>44</v>
      </c>
      <c r="L2394" s="58">
        <v>645</v>
      </c>
      <c r="M2394" s="49"/>
      <c r="N2394" s="55">
        <v>83000000</v>
      </c>
      <c r="O2394" s="56" t="s">
        <v>5666</v>
      </c>
      <c r="P2394" s="159">
        <v>41500000</v>
      </c>
      <c r="Q2394" s="124">
        <v>41500000</v>
      </c>
      <c r="R2394" s="124"/>
      <c r="S2394" s="49" t="s">
        <v>4244</v>
      </c>
      <c r="T2394" s="49" t="s">
        <v>8457</v>
      </c>
      <c r="U2394" s="129">
        <v>58902</v>
      </c>
      <c r="V2394" s="57">
        <v>150000</v>
      </c>
      <c r="W2394" s="84">
        <v>10000</v>
      </c>
      <c r="X2394" s="10">
        <v>7</v>
      </c>
      <c r="Y2394" s="10" t="s">
        <v>10097</v>
      </c>
      <c r="Z2394" s="10"/>
    </row>
    <row r="2395" spans="1:26">
      <c r="A2395" s="10">
        <v>2404</v>
      </c>
      <c r="B2395" s="54" t="s">
        <v>12705</v>
      </c>
      <c r="C2395" s="50" t="s">
        <v>5069</v>
      </c>
      <c r="D2395" s="51" t="s">
        <v>2818</v>
      </c>
      <c r="E2395" s="10" t="s">
        <v>3141</v>
      </c>
      <c r="F2395" s="61"/>
      <c r="G2395" s="49" t="s">
        <v>10708</v>
      </c>
      <c r="H2395" s="10" t="str">
        <f t="shared" si="38"/>
        <v>(2404, 'Lâm Thị Tài Linh ', '1997-10-29', 'Nữ', 'Đồng Tháp', '', 'MR18284', 140, 44, 823, '', '69000000', '2019-08-01', '', '2018-12-12', '', '20000000', '49000000', '', '', '', '', '', '', 'Admin', '2020-06-22 00:46:18'),</v>
      </c>
      <c r="I2395" s="10" t="str">
        <f t="shared" si="38"/>
        <v>(Lâm Thị Tài Linh , '1997-10-29', 'Nữ', 'Đồng Tháp', '', 'MR18284', '(2404, 'Lâm Thị Tài Linh ', '1997-10-29', 'Nữ', 'Đồng Tháp', '', 'MR18284', 140, 44, 823, '', '69000000', '2019-08-01', '', '2018-12-12', '', '20000000', '49000000', '', '', '', '', '', '', 'Admin', '2020-06-22 00:46:18'),', 44, 823, , '69000000', '2019-08-01', '20000000', '2018-12-12', '', '', '49000000', '', '', '', '', '', '', '', 'Admin', '2020-06-22 00:46:18'),</v>
      </c>
      <c r="J2395" s="58">
        <v>140</v>
      </c>
      <c r="K2395" s="58">
        <v>44</v>
      </c>
      <c r="L2395" s="58">
        <v>823</v>
      </c>
      <c r="M2395" s="49"/>
      <c r="N2395" s="55">
        <v>69000000</v>
      </c>
      <c r="O2395" s="56" t="s">
        <v>5319</v>
      </c>
      <c r="P2395" s="159">
        <v>20000000</v>
      </c>
      <c r="Q2395" s="124">
        <v>49000000</v>
      </c>
      <c r="R2395" s="124"/>
      <c r="S2395" s="49" t="s">
        <v>4244</v>
      </c>
      <c r="T2395" s="49"/>
      <c r="U2395" s="130"/>
      <c r="V2395" s="55"/>
      <c r="W2395" s="55"/>
      <c r="X2395" s="10"/>
      <c r="Y2395" s="10"/>
      <c r="Z2395" s="10"/>
    </row>
    <row r="2396" spans="1:26">
      <c r="A2396" s="10">
        <v>2405</v>
      </c>
      <c r="B2396" s="10" t="s">
        <v>10731</v>
      </c>
      <c r="C2396" s="50" t="s">
        <v>10732</v>
      </c>
      <c r="D2396" s="51" t="s">
        <v>2818</v>
      </c>
      <c r="E2396" s="10" t="s">
        <v>3193</v>
      </c>
      <c r="F2396" s="69" t="s">
        <v>10733</v>
      </c>
      <c r="G2396" s="49" t="s">
        <v>10734</v>
      </c>
      <c r="H2396" s="10" t="str">
        <f t="shared" si="38"/>
        <v>(2405, 'Dương Thị Trang', '1997-11-08', 'Nữ', 'Hà Tỉnh', '0989 489 700
0352 040 559', 'MR19041', 61, 43, 644, 'OSAKA', '103000000', '2019-03-11', '', '2019-03-04', '2019-12-02', '50000000', '53000000', '58902', '20000', '5000', '5', '2020-06-30', '', 'Admin', '2020-06-22 00:46:18'),</v>
      </c>
      <c r="I2396" s="10" t="str">
        <f t="shared" si="38"/>
        <v>(Dương Thị Trang, '1997-11-08', 'Nữ', 'Hà Tỉnh', '0989 489 700
0352 040 559', 'MR19041', '(2405, 'Dương Thị Trang', '1997-11-08', 'Nữ', 'Hà Tỉnh', '0989 489 700
0352 040 559', 'MR19041', 61, 43, 644, 'OSAKA', '103000000', '2019-03-11', '', '2019-03-04', '2019-12-02', '50000000', '53000000', '58902', '20000', '5000', '5', '2020-06-30', '', 'Admin', '2020-06-22 00:46:18'),', 43, 644, OSAKA, '103000000', '2019-03-11', '50000000', '2019-03-04', '2019-12-02', '58902', '53000000', '', '20000', '5000', '5', '2020-06-30', '', '', 'Admin', '2020-06-22 00:46:18'),</v>
      </c>
      <c r="J2396" s="58">
        <v>61</v>
      </c>
      <c r="K2396" s="58">
        <v>43</v>
      </c>
      <c r="L2396" s="58">
        <v>644</v>
      </c>
      <c r="M2396" s="60" t="s">
        <v>3343</v>
      </c>
      <c r="N2396" s="55">
        <v>103000000</v>
      </c>
      <c r="O2396" s="56" t="s">
        <v>5499</v>
      </c>
      <c r="P2396" s="159">
        <v>50000000</v>
      </c>
      <c r="Q2396" s="124">
        <v>53000000</v>
      </c>
      <c r="R2396" s="124"/>
      <c r="S2396" s="49" t="s">
        <v>4254</v>
      </c>
      <c r="T2396" s="49" t="s">
        <v>8594</v>
      </c>
      <c r="U2396" s="129">
        <v>58902</v>
      </c>
      <c r="V2396" s="57">
        <v>20000</v>
      </c>
      <c r="W2396" s="84">
        <v>5000</v>
      </c>
      <c r="X2396" s="10">
        <v>5</v>
      </c>
      <c r="Y2396" s="10" t="s">
        <v>10097</v>
      </c>
      <c r="Z2396" s="10"/>
    </row>
    <row r="2397" spans="1:26">
      <c r="A2397" s="10">
        <v>2406</v>
      </c>
      <c r="B2397" s="10" t="s">
        <v>10735</v>
      </c>
      <c r="C2397" s="50" t="s">
        <v>9222</v>
      </c>
      <c r="D2397" s="51" t="s">
        <v>2818</v>
      </c>
      <c r="E2397" s="10" t="s">
        <v>2819</v>
      </c>
      <c r="F2397" s="69" t="s">
        <v>10736</v>
      </c>
      <c r="G2397" s="49" t="s">
        <v>10734</v>
      </c>
      <c r="H2397" s="10" t="str">
        <f t="shared" si="38"/>
        <v>(2406, 'Võ Thị Thanh Đào', '1995-07-27', 'Nữ', 'Hồ Chí Minh', '0356 968 819
02822 411 848', 'MR19041', 61, 43, 644, 'OSAKA', '103000000', '2019-03-11', '', '2019-03-04', '2019-12-02', '27000000', '76000000', '58902', '20000', '5000', '5', '2020-06-30', '', 'Admin', '2020-06-22 00:46:18'),</v>
      </c>
      <c r="I2397" s="10" t="str">
        <f t="shared" si="38"/>
        <v>(Võ Thị Thanh Đào, '1995-07-27', 'Nữ', 'Hồ Chí Minh', '0356 968 819
02822 411 848', 'MR19041', '(2406, 'Võ Thị Thanh Đào', '1995-07-27', 'Nữ', 'Hồ Chí Minh', '0356 968 819
02822 411 848', 'MR19041', 61, 43, 644, 'OSAKA', '103000000', '2019-03-11', '', '2019-03-04', '2019-12-02', '27000000', '76000000', '58902', '20000', '5000', '5', '2020-06-30', '', 'Admin', '2020-06-22 00:46:18'),', 43, 644, OSAKA, '103000000', '2019-03-11', '27000000', '2019-03-04', '2019-12-02', '58902', '76000000', '', '20000', '5000', '5', '2020-06-30', '', '', 'Admin', '2020-06-22 00:46:18'),</v>
      </c>
      <c r="J2397" s="58">
        <v>61</v>
      </c>
      <c r="K2397" s="58">
        <v>43</v>
      </c>
      <c r="L2397" s="58">
        <v>644</v>
      </c>
      <c r="M2397" s="60" t="s">
        <v>3343</v>
      </c>
      <c r="N2397" s="55">
        <v>103000000</v>
      </c>
      <c r="O2397" s="56" t="s">
        <v>5499</v>
      </c>
      <c r="P2397" s="159">
        <v>27000000</v>
      </c>
      <c r="Q2397" s="124">
        <v>76000000</v>
      </c>
      <c r="R2397" s="124"/>
      <c r="S2397" s="49" t="s">
        <v>4254</v>
      </c>
      <c r="T2397" s="49" t="s">
        <v>8594</v>
      </c>
      <c r="U2397" s="129">
        <v>58902</v>
      </c>
      <c r="V2397" s="57">
        <v>20000</v>
      </c>
      <c r="W2397" s="84">
        <v>5000</v>
      </c>
      <c r="X2397" s="10">
        <v>5</v>
      </c>
      <c r="Y2397" s="10" t="s">
        <v>10097</v>
      </c>
      <c r="Z2397" s="10"/>
    </row>
    <row r="2398" spans="1:26">
      <c r="A2398" s="10">
        <v>2407</v>
      </c>
      <c r="B2398" s="10" t="s">
        <v>4989</v>
      </c>
      <c r="C2398" s="50" t="s">
        <v>10737</v>
      </c>
      <c r="D2398" s="51" t="s">
        <v>2818</v>
      </c>
      <c r="E2398" s="10" t="s">
        <v>2876</v>
      </c>
      <c r="F2398" s="69" t="s">
        <v>10738</v>
      </c>
      <c r="G2398" s="49" t="s">
        <v>10734</v>
      </c>
      <c r="H2398" s="10" t="str">
        <f t="shared" si="38"/>
        <v>(2407, 'Nguyễn Thị Yến Nhi', '2000-12-22', 'Nữ', 'Vĩnh Long', '0971 436 373
0339 527 216', 'MR19041', 61, 43, 644, 'OSAKA', '103000000', '2019-03-11', '', '2019-03-04', '2019-12-02', '30000000', '73000000', '58902', '20000', '5000', '5', '2020-06-30', '', 'Admin', '2020-06-22 00:46:18'),</v>
      </c>
      <c r="I2398" s="10" t="str">
        <f t="shared" si="38"/>
        <v>(Nguyễn Thị Yến Nhi, '2000-12-22', 'Nữ', 'Vĩnh Long', '0971 436 373
0339 527 216', 'MR19041', '(2407, 'Nguyễn Thị Yến Nhi', '2000-12-22', 'Nữ', 'Vĩnh Long', '0971 436 373
0339 527 216', 'MR19041', 61, 43, 644, 'OSAKA', '103000000', '2019-03-11', '', '2019-03-04', '2019-12-02', '30000000', '73000000', '58902', '20000', '5000', '5', '2020-06-30', '', 'Admin', '2020-06-22 00:46:18'),', 43, 644, OSAKA, '103000000', '2019-03-11', '30000000', '2019-03-04', '2019-12-02', '58902', '73000000', '', '20000', '5000', '5', '2020-06-30', '', '', 'Admin', '2020-06-22 00:46:18'),</v>
      </c>
      <c r="J2398" s="58">
        <v>61</v>
      </c>
      <c r="K2398" s="58">
        <v>43</v>
      </c>
      <c r="L2398" s="58">
        <v>644</v>
      </c>
      <c r="M2398" s="60" t="s">
        <v>3343</v>
      </c>
      <c r="N2398" s="55">
        <v>103000000</v>
      </c>
      <c r="O2398" s="56" t="s">
        <v>5499</v>
      </c>
      <c r="P2398" s="159">
        <v>30000000</v>
      </c>
      <c r="Q2398" s="124">
        <v>73000000</v>
      </c>
      <c r="R2398" s="124"/>
      <c r="S2398" s="49" t="s">
        <v>4254</v>
      </c>
      <c r="T2398" s="49" t="s">
        <v>8594</v>
      </c>
      <c r="U2398" s="129">
        <v>58902</v>
      </c>
      <c r="V2398" s="57">
        <v>20000</v>
      </c>
      <c r="W2398" s="84">
        <v>5000</v>
      </c>
      <c r="X2398" s="10">
        <v>5</v>
      </c>
      <c r="Y2398" s="10" t="s">
        <v>10097</v>
      </c>
      <c r="Z2398" s="10"/>
    </row>
    <row r="2399" spans="1:26">
      <c r="A2399" s="10">
        <v>2408</v>
      </c>
      <c r="B2399" s="10" t="s">
        <v>10739</v>
      </c>
      <c r="C2399" s="50" t="s">
        <v>7511</v>
      </c>
      <c r="D2399" s="51" t="s">
        <v>2818</v>
      </c>
      <c r="E2399" s="10" t="s">
        <v>2819</v>
      </c>
      <c r="F2399" s="69" t="s">
        <v>10740</v>
      </c>
      <c r="G2399" s="49" t="s">
        <v>10734</v>
      </c>
      <c r="H2399" s="10" t="str">
        <f t="shared" si="38"/>
        <v>(2408, 'Hồ Nguyễn Ngọc Uyên', '2000-01-02', 'Nữ', 'Hồ Chí Minh', '0909 173 831
0328 032 501', 'MR19041', 61, 43, 644, 'OSAKA', '103000000', '2019-03-11', '', '2019-03-04', '2019-12-02', '50000000', '53000000', '58902', '20000', '5000', '5', '2020-06-30', '', 'Admin', '2020-06-22 00:46:18'),</v>
      </c>
      <c r="I2399" s="10" t="str">
        <f t="shared" si="38"/>
        <v>(Hồ Nguyễn Ngọc Uyên, '2000-01-02', 'Nữ', 'Hồ Chí Minh', '0909 173 831
0328 032 501', 'MR19041', '(2408, 'Hồ Nguyễn Ngọc Uyên', '2000-01-02', 'Nữ', 'Hồ Chí Minh', '0909 173 831
0328 032 501', 'MR19041', 61, 43, 644, 'OSAKA', '103000000', '2019-03-11', '', '2019-03-04', '2019-12-02', '50000000', '53000000', '58902', '20000', '5000', '5', '2020-06-30', '', 'Admin', '2020-06-22 00:46:18'),', 43, 644, OSAKA, '103000000', '2019-03-11', '50000000', '2019-03-04', '2019-12-02', '58902', '53000000', '', '20000', '5000', '5', '2020-06-30', '', '', 'Admin', '2020-06-22 00:46:18'),</v>
      </c>
      <c r="J2399" s="58">
        <v>61</v>
      </c>
      <c r="K2399" s="58">
        <v>43</v>
      </c>
      <c r="L2399" s="58">
        <v>644</v>
      </c>
      <c r="M2399" s="60" t="s">
        <v>3343</v>
      </c>
      <c r="N2399" s="55">
        <v>103000000</v>
      </c>
      <c r="O2399" s="56" t="s">
        <v>5499</v>
      </c>
      <c r="P2399" s="159">
        <v>50000000</v>
      </c>
      <c r="Q2399" s="124">
        <v>53000000</v>
      </c>
      <c r="R2399" s="124"/>
      <c r="S2399" s="49" t="s">
        <v>4254</v>
      </c>
      <c r="T2399" s="49" t="s">
        <v>8594</v>
      </c>
      <c r="U2399" s="129">
        <v>58902</v>
      </c>
      <c r="V2399" s="57">
        <v>20000</v>
      </c>
      <c r="W2399" s="84">
        <v>5000</v>
      </c>
      <c r="X2399" s="10">
        <v>5</v>
      </c>
      <c r="Y2399" s="10" t="s">
        <v>10097</v>
      </c>
      <c r="Z2399" s="10"/>
    </row>
    <row r="2400" spans="1:26">
      <c r="A2400" s="10">
        <v>2409</v>
      </c>
      <c r="B2400" s="10" t="s">
        <v>10741</v>
      </c>
      <c r="C2400" s="50" t="s">
        <v>10742</v>
      </c>
      <c r="D2400" s="51" t="s">
        <v>2818</v>
      </c>
      <c r="E2400" s="10" t="s">
        <v>3193</v>
      </c>
      <c r="F2400" s="69"/>
      <c r="G2400" s="49"/>
      <c r="H2400" s="10" t="str">
        <f t="shared" si="38"/>
        <v>(2409, 'Trần Thị Hương', '1995-06-06', 'Nữ', 'Hà Tỉnh', '', '', 140, 68, 824, '', '', '', '', '', '2019-06-21', '', '0', 'HÀ NỘI MUA VÉ', '150000', '10000', '', '', '', 'Admin', '2020-06-22 00:46:18'),</v>
      </c>
      <c r="I2400" s="10" t="str">
        <f t="shared" si="38"/>
        <v>(Trần Thị Hương, '1995-06-06', 'Nữ', 'Hà Tỉnh', '', '', '(2409, 'Trần Thị Hương', '1995-06-06', 'Nữ', 'Hà Tỉnh', '', '', 140, 68, 824, '', '', '', '', '', '2019-06-21', '', '0', 'HÀ NỘI MUA VÉ', '150000', '10000', '', '', '', 'Admin', '2020-06-22 00:46:18'),', 68, 824, , '', '', '', '', '2019-06-21', 'HÀ NỘI MUA VÉ', '0', '', '150000', '10000', '', '', '', '', 'Admin', '2020-06-22 00:46:18'),</v>
      </c>
      <c r="J2400" s="58">
        <v>140</v>
      </c>
      <c r="K2400" s="58">
        <v>68</v>
      </c>
      <c r="L2400" s="58">
        <v>824</v>
      </c>
      <c r="M2400" s="49"/>
      <c r="N2400" s="55"/>
      <c r="O2400" s="56"/>
      <c r="P2400" s="159"/>
      <c r="Q2400" s="124">
        <v>0</v>
      </c>
      <c r="R2400" s="124"/>
      <c r="S2400" s="49"/>
      <c r="T2400" s="49" t="s">
        <v>5594</v>
      </c>
      <c r="U2400" s="129" t="s">
        <v>10743</v>
      </c>
      <c r="V2400" s="57">
        <v>150000</v>
      </c>
      <c r="W2400" s="84">
        <v>10000</v>
      </c>
      <c r="X2400" s="10"/>
      <c r="Y2400" s="10"/>
      <c r="Z2400" s="10"/>
    </row>
    <row r="2401" spans="1:26">
      <c r="A2401" s="10">
        <v>2410</v>
      </c>
      <c r="B2401" s="10" t="s">
        <v>10744</v>
      </c>
      <c r="C2401" s="50" t="s">
        <v>4191</v>
      </c>
      <c r="D2401" s="51" t="s">
        <v>2818</v>
      </c>
      <c r="E2401" s="10" t="s">
        <v>3789</v>
      </c>
      <c r="F2401" s="69"/>
      <c r="G2401" s="49"/>
      <c r="H2401" s="10" t="str">
        <f t="shared" si="38"/>
        <v>(2410, 'Đoàn Thị Trinh', '1996-04-15', 'Nữ', 'Phú Thọ', '', '', 140, 68, 824, '', '', '', '', '', '2019-06-21', '', '0', 'HÀ NỘI MUA VÉ', '150000', '10000', '', '', '', 'Admin', '2020-06-22 00:46:18'),</v>
      </c>
      <c r="I2401" s="10" t="str">
        <f t="shared" si="38"/>
        <v>(Đoàn Thị Trinh, '1996-04-15', 'Nữ', 'Phú Thọ', '', '', '(2410, 'Đoàn Thị Trinh', '1996-04-15', 'Nữ', 'Phú Thọ', '', '', 140, 68, 824, '', '', '', '', '', '2019-06-21', '', '0', 'HÀ NỘI MUA VÉ', '150000', '10000', '', '', '', 'Admin', '2020-06-22 00:46:18'),', 68, 824, , '', '', '', '', '2019-06-21', 'HÀ NỘI MUA VÉ', '0', '', '150000', '10000', '', '', '', '', 'Admin', '2020-06-22 00:46:18'),</v>
      </c>
      <c r="J2401" s="58">
        <v>140</v>
      </c>
      <c r="K2401" s="58">
        <v>68</v>
      </c>
      <c r="L2401" s="58">
        <v>824</v>
      </c>
      <c r="M2401" s="49"/>
      <c r="N2401" s="55"/>
      <c r="O2401" s="56"/>
      <c r="P2401" s="159"/>
      <c r="Q2401" s="124">
        <v>0</v>
      </c>
      <c r="R2401" s="124"/>
      <c r="S2401" s="49"/>
      <c r="T2401" s="49" t="s">
        <v>5594</v>
      </c>
      <c r="U2401" s="129" t="s">
        <v>10743</v>
      </c>
      <c r="V2401" s="57">
        <v>150000</v>
      </c>
      <c r="W2401" s="84">
        <v>10000</v>
      </c>
      <c r="X2401" s="10"/>
      <c r="Y2401" s="10"/>
      <c r="Z2401" s="10"/>
    </row>
    <row r="2402" spans="1:26">
      <c r="A2402" s="10">
        <v>2411</v>
      </c>
      <c r="B2402" s="10" t="s">
        <v>10181</v>
      </c>
      <c r="C2402" s="50" t="s">
        <v>9923</v>
      </c>
      <c r="D2402" s="51" t="s">
        <v>2818</v>
      </c>
      <c r="E2402" s="10" t="s">
        <v>3012</v>
      </c>
      <c r="F2402" s="69"/>
      <c r="G2402" s="49"/>
      <c r="H2402" s="10" t="str">
        <f t="shared" si="38"/>
        <v>(2411, 'Phạm Thị Nhàn', '1995-01-05', 'Nữ', 'Nghệ An', '', '', 140, 68, 825, '', '', '', '', '', '2019-06-21', '', '0', 'HÀ NỘI MUA VÉ', '150000', '10000', '', '', '', 'Admin', '2020-06-22 00:46:18'),</v>
      </c>
      <c r="I2402" s="10" t="str">
        <f t="shared" si="38"/>
        <v>(Phạm Thị Nhàn, '1995-01-05', 'Nữ', 'Nghệ An', '', '', '(2411, 'Phạm Thị Nhàn', '1995-01-05', 'Nữ', 'Nghệ An', '', '', 140, 68, 825, '', '', '', '', '', '2019-06-21', '', '0', 'HÀ NỘI MUA VÉ', '150000', '10000', '', '', '', 'Admin', '2020-06-22 00:46:18'),', 68, 825, , '', '', '', '', '2019-06-21', 'HÀ NỘI MUA VÉ', '0', '', '150000', '10000', '', '', '', '', 'Admin', '2020-06-22 00:46:18'),</v>
      </c>
      <c r="J2402" s="58">
        <v>140</v>
      </c>
      <c r="K2402" s="58">
        <v>68</v>
      </c>
      <c r="L2402" s="58">
        <v>825</v>
      </c>
      <c r="M2402" s="49"/>
      <c r="N2402" s="55"/>
      <c r="O2402" s="56"/>
      <c r="P2402" s="159"/>
      <c r="Q2402" s="124">
        <v>0</v>
      </c>
      <c r="R2402" s="124"/>
      <c r="S2402" s="49"/>
      <c r="T2402" s="49" t="s">
        <v>5594</v>
      </c>
      <c r="U2402" s="129" t="s">
        <v>10743</v>
      </c>
      <c r="V2402" s="57">
        <v>150000</v>
      </c>
      <c r="W2402" s="84">
        <v>10000</v>
      </c>
      <c r="X2402" s="10"/>
      <c r="Y2402" s="10"/>
      <c r="Z2402" s="10"/>
    </row>
    <row r="2403" spans="1:26">
      <c r="A2403" s="10">
        <v>2412</v>
      </c>
      <c r="B2403" s="10" t="s">
        <v>10745</v>
      </c>
      <c r="C2403" s="50" t="s">
        <v>4111</v>
      </c>
      <c r="D2403" s="51" t="s">
        <v>2818</v>
      </c>
      <c r="E2403" s="10" t="s">
        <v>3384</v>
      </c>
      <c r="F2403" s="69"/>
      <c r="G2403" s="49"/>
      <c r="H2403" s="10" t="str">
        <f t="shared" si="38"/>
        <v>(2412, 'Trần Thị Nhung', '1995-03-12', 'Nữ', 'Hưng Yên', '', '', 140, 68, 825, '', '', '', '', '', '2019-06-21', '', '0', 'HÀ NỘI MUA VÉ', '150000', '10000', '', '', '', 'Admin', '2020-06-22 00:46:18'),</v>
      </c>
      <c r="I2403" s="10" t="str">
        <f t="shared" si="38"/>
        <v>(Trần Thị Nhung, '1995-03-12', 'Nữ', 'Hưng Yên', '', '', '(2412, 'Trần Thị Nhung', '1995-03-12', 'Nữ', 'Hưng Yên', '', '', 140, 68, 825, '', '', '', '', '', '2019-06-21', '', '0', 'HÀ NỘI MUA VÉ', '150000', '10000', '', '', '', 'Admin', '2020-06-22 00:46:18'),', 68, 825, , '', '', '', '', '2019-06-21', 'HÀ NỘI MUA VÉ', '0', '', '150000', '10000', '', '', '', '', 'Admin', '2020-06-22 00:46:18'),</v>
      </c>
      <c r="J2403" s="58">
        <v>140</v>
      </c>
      <c r="K2403" s="58">
        <v>68</v>
      </c>
      <c r="L2403" s="58">
        <v>825</v>
      </c>
      <c r="M2403" s="49"/>
      <c r="N2403" s="55"/>
      <c r="O2403" s="56"/>
      <c r="P2403" s="159"/>
      <c r="Q2403" s="124">
        <v>0</v>
      </c>
      <c r="R2403" s="124"/>
      <c r="S2403" s="49"/>
      <c r="T2403" s="49" t="s">
        <v>5594</v>
      </c>
      <c r="U2403" s="129" t="s">
        <v>10743</v>
      </c>
      <c r="V2403" s="57">
        <v>150000</v>
      </c>
      <c r="W2403" s="84">
        <v>10000</v>
      </c>
      <c r="X2403" s="10"/>
      <c r="Y2403" s="10"/>
      <c r="Z2403" s="10"/>
    </row>
    <row r="2404" spans="1:26">
      <c r="A2404" s="10">
        <v>2413</v>
      </c>
      <c r="B2404" s="10" t="s">
        <v>10746</v>
      </c>
      <c r="C2404" s="50" t="s">
        <v>10747</v>
      </c>
      <c r="D2404" s="51" t="s">
        <v>2818</v>
      </c>
      <c r="E2404" s="10" t="s">
        <v>3597</v>
      </c>
      <c r="F2404" s="69"/>
      <c r="G2404" s="49"/>
      <c r="H2404" s="10" t="str">
        <f t="shared" si="38"/>
        <v>(2413, 'Đào Thị Thắm', '1997-10-05', 'Nữ', 'Thái Bình', '', '', 140, 68, 825, '', '', '', '', '', '2019-06-21', '', '0', 'HÀ NỘI MUA VÉ', '150000', '10000', '', '', '', 'Admin', '2020-06-22 00:46:18'),</v>
      </c>
      <c r="I2404" s="10" t="str">
        <f t="shared" si="38"/>
        <v>(Đào Thị Thắm, '1997-10-05', 'Nữ', 'Thái Bình', '', '', '(2413, 'Đào Thị Thắm', '1997-10-05', 'Nữ', 'Thái Bình', '', '', 140, 68, 825, '', '', '', '', '', '2019-06-21', '', '0', 'HÀ NỘI MUA VÉ', '150000', '10000', '', '', '', 'Admin', '2020-06-22 00:46:18'),', 68, 825, , '', '', '', '', '2019-06-21', 'HÀ NỘI MUA VÉ', '0', '', '150000', '10000', '', '', '', '', 'Admin', '2020-06-22 00:46:18'),</v>
      </c>
      <c r="J2404" s="58">
        <v>140</v>
      </c>
      <c r="K2404" s="58">
        <v>68</v>
      </c>
      <c r="L2404" s="58">
        <v>825</v>
      </c>
      <c r="M2404" s="49"/>
      <c r="N2404" s="55"/>
      <c r="O2404" s="56"/>
      <c r="P2404" s="159"/>
      <c r="Q2404" s="124">
        <v>0</v>
      </c>
      <c r="R2404" s="124"/>
      <c r="S2404" s="49"/>
      <c r="T2404" s="49" t="s">
        <v>5594</v>
      </c>
      <c r="U2404" s="129" t="s">
        <v>10743</v>
      </c>
      <c r="V2404" s="57">
        <v>150000</v>
      </c>
      <c r="W2404" s="84">
        <v>10000</v>
      </c>
      <c r="X2404" s="10"/>
      <c r="Y2404" s="10"/>
      <c r="Z2404" s="10"/>
    </row>
    <row r="2405" spans="1:26">
      <c r="A2405" s="10">
        <v>2414</v>
      </c>
      <c r="B2405" s="10" t="s">
        <v>10748</v>
      </c>
      <c r="C2405" s="50" t="s">
        <v>4118</v>
      </c>
      <c r="D2405" s="51" t="s">
        <v>2818</v>
      </c>
      <c r="E2405" s="10" t="s">
        <v>3253</v>
      </c>
      <c r="F2405" s="69"/>
      <c r="G2405" s="49"/>
      <c r="H2405" s="10" t="str">
        <f t="shared" si="38"/>
        <v>(2414, 'Vũ Thùy Dương', '1997-12-28', 'Nữ', 'Hà Nội', '', '', 140, 68, 825, '', '', '', '', '', '2019-06-21', '', '0', 'HÀ NỘI MUA VÉ', '150000', '10000', '', '', '', 'Admin', '2020-06-22 00:46:18'),</v>
      </c>
      <c r="I2405" s="10" t="str">
        <f t="shared" si="38"/>
        <v>(Vũ Thùy Dương, '1997-12-28', 'Nữ', 'Hà Nội', '', '', '(2414, 'Vũ Thùy Dương', '1997-12-28', 'Nữ', 'Hà Nội', '', '', 140, 68, 825, '', '', '', '', '', '2019-06-21', '', '0', 'HÀ NỘI MUA VÉ', '150000', '10000', '', '', '', 'Admin', '2020-06-22 00:46:18'),', 68, 825, , '', '', '', '', '2019-06-21', 'HÀ NỘI MUA VÉ', '0', '', '150000', '10000', '', '', '', '', 'Admin', '2020-06-22 00:46:18'),</v>
      </c>
      <c r="J2405" s="58">
        <v>140</v>
      </c>
      <c r="K2405" s="58">
        <v>68</v>
      </c>
      <c r="L2405" s="58">
        <v>825</v>
      </c>
      <c r="M2405" s="49"/>
      <c r="N2405" s="55"/>
      <c r="O2405" s="56"/>
      <c r="P2405" s="159"/>
      <c r="Q2405" s="124">
        <v>0</v>
      </c>
      <c r="R2405" s="124"/>
      <c r="S2405" s="49"/>
      <c r="T2405" s="49" t="s">
        <v>5594</v>
      </c>
      <c r="U2405" s="129" t="s">
        <v>10743</v>
      </c>
      <c r="V2405" s="57">
        <v>150000</v>
      </c>
      <c r="W2405" s="84">
        <v>10000</v>
      </c>
      <c r="X2405" s="10"/>
      <c r="Y2405" s="10"/>
      <c r="Z2405" s="10"/>
    </row>
    <row r="2406" spans="1:26">
      <c r="A2406" s="10">
        <v>2415</v>
      </c>
      <c r="B2406" s="10" t="s">
        <v>10749</v>
      </c>
      <c r="C2406" s="50" t="s">
        <v>10750</v>
      </c>
      <c r="D2406" s="51" t="s">
        <v>2818</v>
      </c>
      <c r="E2406" s="59" t="s">
        <v>10306</v>
      </c>
      <c r="F2406" s="69"/>
      <c r="G2406" s="49"/>
      <c r="H2406" s="10" t="str">
        <f t="shared" si="38"/>
        <v>(2415, 'Đinh Thị Huyền Trang', '1987-08-08', 'Nữ', 'NGHỆ AN', '', '', 140, 68, 826, '', '', '', '', '', '2019-07-11', '', '0', '', '150000', '10000', '', '', '', 'Admin', '2020-06-22 00:46:18'),</v>
      </c>
      <c r="I2406" s="10" t="str">
        <f t="shared" si="38"/>
        <v>(Đinh Thị Huyền Trang, '1987-08-08', 'Nữ', 'NGHỆ AN', '', '', '(2415, 'Đinh Thị Huyền Trang', '1987-08-08', 'Nữ', 'NGHỆ AN', '', '', 140, 68, 826, '', '', '', '', '', '2019-07-11', '', '0', '', '150000', '10000', '', '', '', 'Admin', '2020-06-22 00:46:18'),', 68, 826, , '', '', '', '', '2019-07-11', '', '0', '', '150000', '10000', '', '', '', '', 'Admin', '2020-06-22 00:46:18'),</v>
      </c>
      <c r="J2406" s="58">
        <v>140</v>
      </c>
      <c r="K2406" s="58">
        <v>68</v>
      </c>
      <c r="L2406" s="58">
        <v>826</v>
      </c>
      <c r="M2406" s="49"/>
      <c r="N2406" s="55"/>
      <c r="O2406" s="56"/>
      <c r="P2406" s="159"/>
      <c r="Q2406" s="124">
        <v>0</v>
      </c>
      <c r="R2406" s="124"/>
      <c r="S2406" s="49"/>
      <c r="T2406" s="49" t="s">
        <v>5985</v>
      </c>
      <c r="U2406" s="129"/>
      <c r="V2406" s="57">
        <v>150000</v>
      </c>
      <c r="W2406" s="84">
        <v>10000</v>
      </c>
      <c r="X2406" s="10"/>
      <c r="Y2406" s="10"/>
      <c r="Z2406" s="10"/>
    </row>
    <row r="2407" spans="1:26">
      <c r="A2407" s="10">
        <v>2416</v>
      </c>
      <c r="B2407" s="10" t="s">
        <v>10751</v>
      </c>
      <c r="C2407" s="50" t="s">
        <v>10752</v>
      </c>
      <c r="D2407" s="51" t="s">
        <v>2818</v>
      </c>
      <c r="E2407" s="59" t="s">
        <v>10301</v>
      </c>
      <c r="F2407" s="69"/>
      <c r="G2407" s="49"/>
      <c r="H2407" s="10" t="str">
        <f t="shared" si="38"/>
        <v>(2416, 'Nguyễn Thu Hà', '1994-01-26', 'Nữ', 'HÀ NAM', '', '', 140, 68, 827, '', '', '', '', '', '2019-07-16', '', '0', '', '150000', '10000', '', '', '', 'Admin', '2020-06-22 00:46:18'),</v>
      </c>
      <c r="I2407" s="10" t="str">
        <f t="shared" si="38"/>
        <v>(Nguyễn Thu Hà, '1994-01-26', 'Nữ', 'HÀ NAM', '', '', '(2416, 'Nguyễn Thu Hà', '1994-01-26', 'Nữ', 'HÀ NAM', '', '', 140, 68, 827, '', '', '', '', '', '2019-07-16', '', '0', '', '150000', '10000', '', '', '', 'Admin', '2020-06-22 00:46:18'),', 68, 827, , '', '', '', '', '2019-07-16', '', '0', '', '150000', '10000', '', '', '', '', 'Admin', '2020-06-22 00:46:18'),</v>
      </c>
      <c r="J2407" s="58">
        <v>140</v>
      </c>
      <c r="K2407" s="58">
        <v>68</v>
      </c>
      <c r="L2407" s="58">
        <v>827</v>
      </c>
      <c r="M2407" s="49"/>
      <c r="N2407" s="55"/>
      <c r="O2407" s="56"/>
      <c r="P2407" s="159"/>
      <c r="Q2407" s="124">
        <v>0</v>
      </c>
      <c r="R2407" s="124"/>
      <c r="S2407" s="49"/>
      <c r="T2407" s="49" t="s">
        <v>8112</v>
      </c>
      <c r="U2407" s="129"/>
      <c r="V2407" s="57">
        <v>150000</v>
      </c>
      <c r="W2407" s="84">
        <v>10000</v>
      </c>
      <c r="X2407" s="10"/>
      <c r="Y2407" s="10"/>
      <c r="Z2407" s="10"/>
    </row>
    <row r="2408" spans="1:26">
      <c r="A2408" s="10">
        <v>2417</v>
      </c>
      <c r="B2408" s="10" t="s">
        <v>10753</v>
      </c>
      <c r="C2408" s="50" t="s">
        <v>10754</v>
      </c>
      <c r="D2408" s="51" t="s">
        <v>2818</v>
      </c>
      <c r="E2408" s="59" t="s">
        <v>10304</v>
      </c>
      <c r="F2408" s="69"/>
      <c r="G2408" s="49"/>
      <c r="H2408" s="10" t="str">
        <f t="shared" si="38"/>
        <v>(2417, 'Hoàng Thị Thương', '1994-10-20', 'Nữ', 'THÁI BÌNH', '', '', 140, 68, 827, '', '', '', '', '', '2019-07-16', '', '0', '', '150000', '10000', '', '', '', 'Admin', '2020-06-22 00:46:18'),</v>
      </c>
      <c r="I2408" s="10" t="str">
        <f t="shared" si="38"/>
        <v>(Hoàng Thị Thương, '1994-10-20', 'Nữ', 'THÁI BÌNH', '', '', '(2417, 'Hoàng Thị Thương', '1994-10-20', 'Nữ', 'THÁI BÌNH', '', '', 140, 68, 827, '', '', '', '', '', '2019-07-16', '', '0', '', '150000', '10000', '', '', '', 'Admin', '2020-06-22 00:46:18'),', 68, 827, , '', '', '', '', '2019-07-16', '', '0', '', '150000', '10000', '', '', '', '', 'Admin', '2020-06-22 00:46:18'),</v>
      </c>
      <c r="J2408" s="58">
        <v>140</v>
      </c>
      <c r="K2408" s="58">
        <v>68</v>
      </c>
      <c r="L2408" s="58">
        <v>827</v>
      </c>
      <c r="M2408" s="49"/>
      <c r="N2408" s="55"/>
      <c r="O2408" s="56"/>
      <c r="P2408" s="159"/>
      <c r="Q2408" s="124">
        <v>0</v>
      </c>
      <c r="R2408" s="124"/>
      <c r="S2408" s="49"/>
      <c r="T2408" s="49" t="s">
        <v>8112</v>
      </c>
      <c r="U2408" s="129"/>
      <c r="V2408" s="57">
        <v>150000</v>
      </c>
      <c r="W2408" s="84">
        <v>10000</v>
      </c>
      <c r="X2408" s="10"/>
      <c r="Y2408" s="10"/>
      <c r="Z2408" s="10"/>
    </row>
    <row r="2409" spans="1:26">
      <c r="A2409" s="10">
        <v>2418</v>
      </c>
      <c r="B2409" s="10" t="s">
        <v>8102</v>
      </c>
      <c r="C2409" s="50" t="s">
        <v>3282</v>
      </c>
      <c r="D2409" s="51" t="s">
        <v>2818</v>
      </c>
      <c r="E2409" s="59" t="s">
        <v>10183</v>
      </c>
      <c r="F2409" s="69"/>
      <c r="G2409" s="49"/>
      <c r="H2409" s="10" t="str">
        <f t="shared" si="38"/>
        <v>(2418, 'Phạm Thị Mỹ', '1996-03-08', 'Nữ', 'HẢI DƯƠNG', '', '', 140, 68, 827, '', '', '', '', '', '2019-07-16', '', '0', '', '150000', '10000', '', '', '', 'Admin', '2020-06-22 00:46:18'),</v>
      </c>
      <c r="I2409" s="10" t="str">
        <f t="shared" si="38"/>
        <v>(Phạm Thị Mỹ, '1996-03-08', 'Nữ', 'HẢI DƯƠNG', '', '', '(2418, 'Phạm Thị Mỹ', '1996-03-08', 'Nữ', 'HẢI DƯƠNG', '', '', 140, 68, 827, '', '', '', '', '', '2019-07-16', '', '0', '', '150000', '10000', '', '', '', 'Admin', '2020-06-22 00:46:18'),', 68, 827, , '', '', '', '', '2019-07-16', '', '0', '', '150000', '10000', '', '', '', '', 'Admin', '2020-06-22 00:46:18'),</v>
      </c>
      <c r="J2409" s="58">
        <v>140</v>
      </c>
      <c r="K2409" s="58">
        <v>68</v>
      </c>
      <c r="L2409" s="58">
        <v>827</v>
      </c>
      <c r="M2409" s="49"/>
      <c r="N2409" s="55"/>
      <c r="O2409" s="56"/>
      <c r="P2409" s="159"/>
      <c r="Q2409" s="124">
        <v>0</v>
      </c>
      <c r="R2409" s="124"/>
      <c r="S2409" s="49"/>
      <c r="T2409" s="49" t="s">
        <v>8112</v>
      </c>
      <c r="U2409" s="129"/>
      <c r="V2409" s="57">
        <v>150000</v>
      </c>
      <c r="W2409" s="84">
        <v>10000</v>
      </c>
      <c r="X2409" s="10"/>
      <c r="Y2409" s="10"/>
      <c r="Z2409" s="10"/>
    </row>
    <row r="2410" spans="1:26">
      <c r="A2410" s="10">
        <v>2419</v>
      </c>
      <c r="B2410" s="10" t="s">
        <v>10755</v>
      </c>
      <c r="C2410" s="50" t="s">
        <v>6382</v>
      </c>
      <c r="D2410" s="51" t="s">
        <v>2818</v>
      </c>
      <c r="E2410" s="10" t="s">
        <v>3300</v>
      </c>
      <c r="F2410" s="69"/>
      <c r="G2410" s="49"/>
      <c r="H2410" s="10" t="str">
        <f t="shared" si="38"/>
        <v>(2419, 'TRẦN THỊ MỸ LỜI', '1993-03-19', 'Nữ', 'Quảng Bình', '', '', 140, 68, 828, '', '', '', '', '', '2019-08-05', '', '0', '', '150000', '10000', '', '', '', 'Admin', '2020-06-22 00:46:18'),</v>
      </c>
      <c r="I2410" s="10" t="str">
        <f t="shared" si="38"/>
        <v>(TRẦN THỊ MỸ LỜI, '1993-03-19', 'Nữ', 'Quảng Bình', '', '', '(2419, 'TRẦN THỊ MỸ LỜI', '1993-03-19', 'Nữ', 'Quảng Bình', '', '', 140, 68, 828, '', '', '', '', '', '2019-08-05', '', '0', '', '150000', '10000', '', '', '', 'Admin', '2020-06-22 00:46:18'),', 68, 828, , '', '', '', '', '2019-08-05', '', '0', '', '150000', '10000', '', '', '', '', 'Admin', '2020-06-22 00:46:18'),</v>
      </c>
      <c r="J2410" s="58">
        <v>140</v>
      </c>
      <c r="K2410" s="58">
        <v>68</v>
      </c>
      <c r="L2410" s="58">
        <v>828</v>
      </c>
      <c r="M2410" s="49"/>
      <c r="N2410" s="55"/>
      <c r="O2410" s="56"/>
      <c r="P2410" s="159"/>
      <c r="Q2410" s="124">
        <v>0</v>
      </c>
      <c r="R2410" s="124"/>
      <c r="S2410" s="49"/>
      <c r="T2410" s="49" t="s">
        <v>8179</v>
      </c>
      <c r="U2410" s="129"/>
      <c r="V2410" s="57">
        <v>150000</v>
      </c>
      <c r="W2410" s="84">
        <v>10000</v>
      </c>
      <c r="X2410" s="10"/>
      <c r="Y2410" s="10"/>
      <c r="Z2410" s="10"/>
    </row>
    <row r="2411" spans="1:26">
      <c r="A2411" s="10">
        <v>2420</v>
      </c>
      <c r="B2411" s="10" t="s">
        <v>10756</v>
      </c>
      <c r="C2411" s="50" t="s">
        <v>10757</v>
      </c>
      <c r="D2411" s="51" t="s">
        <v>2818</v>
      </c>
      <c r="E2411" s="10" t="s">
        <v>2956</v>
      </c>
      <c r="F2411" s="69"/>
      <c r="G2411" s="49"/>
      <c r="H2411" s="10" t="str">
        <f t="shared" si="38"/>
        <v>(2420, 'HOÀNG THỊ MAI DUNG', '1996-05-25', 'Nữ', 'Vĩnh Phúc', '', '', 140, 68, 828, '', '', '', '', '', '2019-08-05', '', '0', '', '150000', '10000', '', '', '', 'Admin', '2020-06-22 00:46:18'),</v>
      </c>
      <c r="I2411" s="10" t="str">
        <f t="shared" si="38"/>
        <v>(HOÀNG THỊ MAI DUNG, '1996-05-25', 'Nữ', 'Vĩnh Phúc', '', '', '(2420, 'HOÀNG THỊ MAI DUNG', '1996-05-25', 'Nữ', 'Vĩnh Phúc', '', '', 140, 68, 828, '', '', '', '', '', '2019-08-05', '', '0', '', '150000', '10000', '', '', '', 'Admin', '2020-06-22 00:46:18'),', 68, 828, , '', '', '', '', '2019-08-05', '', '0', '', '150000', '10000', '', '', '', '', 'Admin', '2020-06-22 00:46:18'),</v>
      </c>
      <c r="J2411" s="58">
        <v>140</v>
      </c>
      <c r="K2411" s="58">
        <v>68</v>
      </c>
      <c r="L2411" s="58">
        <v>828</v>
      </c>
      <c r="M2411" s="49"/>
      <c r="N2411" s="55"/>
      <c r="O2411" s="56"/>
      <c r="P2411" s="159"/>
      <c r="Q2411" s="124">
        <v>0</v>
      </c>
      <c r="R2411" s="124"/>
      <c r="S2411" s="49"/>
      <c r="T2411" s="49" t="s">
        <v>8179</v>
      </c>
      <c r="U2411" s="129"/>
      <c r="V2411" s="57">
        <v>150000</v>
      </c>
      <c r="W2411" s="84">
        <v>10000</v>
      </c>
      <c r="X2411" s="10"/>
      <c r="Y2411" s="10"/>
      <c r="Z2411" s="10"/>
    </row>
    <row r="2412" spans="1:26">
      <c r="A2412" s="10">
        <v>2421</v>
      </c>
      <c r="B2412" s="10" t="s">
        <v>10758</v>
      </c>
      <c r="C2412" s="50" t="s">
        <v>10759</v>
      </c>
      <c r="D2412" s="51" t="s">
        <v>2818</v>
      </c>
      <c r="E2412" s="10" t="s">
        <v>3012</v>
      </c>
      <c r="F2412" s="69"/>
      <c r="G2412" s="49"/>
      <c r="H2412" s="10" t="str">
        <f t="shared" si="38"/>
        <v>(2421, 'CAO THỊ NIỀM TIN', '1988-12-22', 'Nữ', 'Nghệ An', '', '', 140, 68, 829, '', '', '', '', '', '2019-07-29', '', '0', '', '150000', '10000', '', '', '', 'Admin', '2020-06-22 00:46:18'),</v>
      </c>
      <c r="I2412" s="10" t="str">
        <f t="shared" si="38"/>
        <v>(CAO THỊ NIỀM TIN, '1988-12-22', 'Nữ', 'Nghệ An', '', '', '(2421, 'CAO THỊ NIỀM TIN', '1988-12-22', 'Nữ', 'Nghệ An', '', '', 140, 68, 829, '', '', '', '', '', '2019-07-29', '', '0', '', '150000', '10000', '', '', '', 'Admin', '2020-06-22 00:46:18'),', 68, 829, , '', '', '', '', '2019-07-29', '', '0', '', '150000', '10000', '', '', '', '', 'Admin', '2020-06-22 00:46:18'),</v>
      </c>
      <c r="J2412" s="58">
        <v>140</v>
      </c>
      <c r="K2412" s="58">
        <v>68</v>
      </c>
      <c r="L2412" s="58">
        <v>829</v>
      </c>
      <c r="M2412" s="49"/>
      <c r="N2412" s="55"/>
      <c r="O2412" s="56"/>
      <c r="P2412" s="159"/>
      <c r="Q2412" s="124">
        <v>0</v>
      </c>
      <c r="R2412" s="124"/>
      <c r="S2412" s="49"/>
      <c r="T2412" s="49" t="s">
        <v>6790</v>
      </c>
      <c r="U2412" s="129"/>
      <c r="V2412" s="57">
        <v>150000</v>
      </c>
      <c r="W2412" s="84">
        <v>10000</v>
      </c>
      <c r="X2412" s="10"/>
      <c r="Y2412" s="10"/>
      <c r="Z2412" s="10"/>
    </row>
    <row r="2413" spans="1:26">
      <c r="A2413" s="10">
        <v>2422</v>
      </c>
      <c r="B2413" s="10" t="s">
        <v>10760</v>
      </c>
      <c r="C2413" s="50" t="s">
        <v>10761</v>
      </c>
      <c r="D2413" s="51" t="s">
        <v>2818</v>
      </c>
      <c r="E2413" s="10" t="s">
        <v>3789</v>
      </c>
      <c r="F2413" s="69"/>
      <c r="G2413" s="49"/>
      <c r="H2413" s="10" t="str">
        <f t="shared" si="38"/>
        <v>(2422, 'TRỊNH THỊ LAN', '1989-08-18', 'Nữ', 'Phú Thọ', '', '', 140, 68, 829, '', '', '', '', '', '2019-07-29', '', '0', '', '150000', '10000', '', '', '', 'Admin', '2020-06-22 00:46:18'),</v>
      </c>
      <c r="I2413" s="10" t="str">
        <f t="shared" si="38"/>
        <v>(TRỊNH THỊ LAN, '1989-08-18', 'Nữ', 'Phú Thọ', '', '', '(2422, 'TRỊNH THỊ LAN', '1989-08-18', 'Nữ', 'Phú Thọ', '', '', 140, 68, 829, '', '', '', '', '', '2019-07-29', '', '0', '', '150000', '10000', '', '', '', 'Admin', '2020-06-22 00:46:18'),', 68, 829, , '', '', '', '', '2019-07-29', '', '0', '', '150000', '10000', '', '', '', '', 'Admin', '2020-06-22 00:46:18'),</v>
      </c>
      <c r="J2413" s="58">
        <v>140</v>
      </c>
      <c r="K2413" s="58">
        <v>68</v>
      </c>
      <c r="L2413" s="58">
        <v>829</v>
      </c>
      <c r="M2413" s="49"/>
      <c r="N2413" s="55"/>
      <c r="O2413" s="56"/>
      <c r="P2413" s="159"/>
      <c r="Q2413" s="124">
        <v>0</v>
      </c>
      <c r="R2413" s="124"/>
      <c r="S2413" s="49"/>
      <c r="T2413" s="49" t="s">
        <v>6790</v>
      </c>
      <c r="U2413" s="129"/>
      <c r="V2413" s="57">
        <v>150000</v>
      </c>
      <c r="W2413" s="84">
        <v>10000</v>
      </c>
      <c r="X2413" s="10"/>
      <c r="Y2413" s="10"/>
      <c r="Z2413" s="10"/>
    </row>
    <row r="2414" spans="1:26">
      <c r="A2414" s="10">
        <v>2423</v>
      </c>
      <c r="B2414" s="54" t="s">
        <v>10762</v>
      </c>
      <c r="C2414" s="50" t="s">
        <v>7817</v>
      </c>
      <c r="D2414" s="51" t="s">
        <v>2818</v>
      </c>
      <c r="E2414" s="59" t="s">
        <v>3012</v>
      </c>
      <c r="F2414" s="69"/>
      <c r="G2414" s="49" t="s">
        <v>10763</v>
      </c>
      <c r="H2414" s="10" t="str">
        <f t="shared" si="38"/>
        <v>(2423, 'NGUYỄN THỊ ÁNH', '2000-08-22', 'Nữ', 'Nghệ An', '', 'MG49MRKG', 140, 68, 830, '', '', '', '', '', '', '', '0', '', '', '', '', '', '', 'Admin', '2020-06-22 00:46:18'),</v>
      </c>
      <c r="I2414" s="10" t="str">
        <f t="shared" si="38"/>
        <v>(NGUYỄN THỊ ÁNH, '2000-08-22', 'Nữ', 'Nghệ An', '', 'MG49MRKG', '(2423, 'NGUYỄN THỊ ÁNH', '2000-08-22', 'Nữ', 'Nghệ An', '', 'MG49MRKG', 140, 68, 830, '', '', '', '', '', '', '', '0', '', '', '', '', '', '', 'Admin', '2020-06-22 00:46:18'),', 68, 830, , '', '', '', '', '', '', '0', '', '', '', '', '', '', '', 'Admin', '2020-06-22 00:46:18'),</v>
      </c>
      <c r="J2414" s="58">
        <v>140</v>
      </c>
      <c r="K2414" s="58">
        <v>68</v>
      </c>
      <c r="L2414" s="58">
        <v>830</v>
      </c>
      <c r="M2414" s="49"/>
      <c r="N2414" s="55"/>
      <c r="O2414" s="56"/>
      <c r="P2414" s="159"/>
      <c r="Q2414" s="124">
        <v>0</v>
      </c>
      <c r="R2414" s="124"/>
      <c r="S2414" s="49"/>
      <c r="T2414" s="49"/>
      <c r="U2414" s="130"/>
      <c r="V2414" s="55"/>
      <c r="W2414" s="55"/>
      <c r="X2414" s="10"/>
      <c r="Y2414" s="10"/>
      <c r="Z2414" s="10"/>
    </row>
    <row r="2415" spans="1:26">
      <c r="A2415" s="10">
        <v>2424</v>
      </c>
      <c r="B2415" s="49" t="s">
        <v>10294</v>
      </c>
      <c r="C2415" s="50" t="s">
        <v>10764</v>
      </c>
      <c r="D2415" s="51" t="s">
        <v>2818</v>
      </c>
      <c r="E2415" s="59" t="s">
        <v>10296</v>
      </c>
      <c r="F2415" s="69"/>
      <c r="G2415" s="49" t="s">
        <v>10765</v>
      </c>
      <c r="H2415" s="10" t="str">
        <f t="shared" si="38"/>
        <v>(2424, 'TRẦN THỊ HỒNG', '1993-11-10', 'Nữ', 'HÀ TĨNH', '', 'MG59MRKG', 140, 68, 831, 'HIROSHIMA', '', '', '', '', '', '', '0', '', '', '', '', '', '', 'Admin', '2020-06-22 00:46:18'),</v>
      </c>
      <c r="I2415" s="10" t="str">
        <f t="shared" si="38"/>
        <v>(TRẦN THỊ HỒNG, '1993-11-10', 'Nữ', 'HÀ TĨNH', '', 'MG59MRKG', '(2424, 'TRẦN THỊ HỒNG', '1993-11-10', 'Nữ', 'HÀ TĨNH', '', 'MG59MRKG', 140, 68, 831, 'HIROSHIMA', '', '', '', '', '', '', '0', '', '', '', '', '', '', 'Admin', '2020-06-22 00:46:18'),', 68, 831, HIROSHIMA, '', '', '', '', '', '', '0', '', '', '', '', '', '', '', 'Admin', '2020-06-22 00:46:18'),</v>
      </c>
      <c r="J2415" s="58">
        <v>140</v>
      </c>
      <c r="K2415" s="58">
        <v>68</v>
      </c>
      <c r="L2415" s="58">
        <v>831</v>
      </c>
      <c r="M2415" s="49" t="s">
        <v>4897</v>
      </c>
      <c r="N2415" s="55"/>
      <c r="O2415" s="56"/>
      <c r="P2415" s="159"/>
      <c r="Q2415" s="124">
        <v>0</v>
      </c>
      <c r="R2415" s="124"/>
      <c r="S2415" s="49"/>
      <c r="T2415" s="49"/>
      <c r="U2415" s="130"/>
      <c r="V2415" s="55"/>
      <c r="W2415" s="55"/>
      <c r="X2415" s="10"/>
      <c r="Y2415" s="10"/>
      <c r="Z2415" s="10"/>
    </row>
    <row r="2416" spans="1:26">
      <c r="A2416" s="10">
        <v>2425</v>
      </c>
      <c r="B2416" s="49" t="s">
        <v>10767</v>
      </c>
      <c r="C2416" s="50" t="s">
        <v>6975</v>
      </c>
      <c r="D2416" s="51" t="s">
        <v>2818</v>
      </c>
      <c r="E2416" s="59" t="s">
        <v>10304</v>
      </c>
      <c r="F2416" s="69"/>
      <c r="G2416" s="49" t="s">
        <v>10765</v>
      </c>
      <c r="H2416" s="10" t="str">
        <f t="shared" si="38"/>
        <v>(2425, 'NGUYỄN THỊ NGỌC LAN', '2000-09-07', 'Nữ', 'THÁI BÌNH', '', 'MG59MRKG', 140, 68, 831, 'HIROSHIMA', '', '', '', '', '', '', '0', '', '', '', '', '', '', 'Admin', '2020-06-22 00:46:18'),</v>
      </c>
      <c r="I2416" s="10" t="str">
        <f t="shared" si="38"/>
        <v>(NGUYỄN THỊ NGỌC LAN, '2000-09-07', 'Nữ', 'THÁI BÌNH', '', 'MG59MRKG', '(2425, 'NGUYỄN THỊ NGỌC LAN', '2000-09-07', 'Nữ', 'THÁI BÌNH', '', 'MG59MRKG', 140, 68, 831, 'HIROSHIMA', '', '', '', '', '', '', '0', '', '', '', '', '', '', 'Admin', '2020-06-22 00:46:18'),', 68, 831, HIROSHIMA, '', '', '', '', '', '', '0', '', '', '', '', '', '', '', 'Admin', '2020-06-22 00:46:18'),</v>
      </c>
      <c r="J2416" s="58">
        <v>140</v>
      </c>
      <c r="K2416" s="58">
        <v>68</v>
      </c>
      <c r="L2416" s="58">
        <v>831</v>
      </c>
      <c r="M2416" s="49" t="s">
        <v>4897</v>
      </c>
      <c r="N2416" s="55"/>
      <c r="O2416" s="56"/>
      <c r="P2416" s="159"/>
      <c r="Q2416" s="124">
        <v>0</v>
      </c>
      <c r="R2416" s="124"/>
      <c r="S2416" s="49"/>
      <c r="T2416" s="49"/>
      <c r="U2416" s="130"/>
      <c r="V2416" s="55"/>
      <c r="W2416" s="55"/>
      <c r="X2416" s="10"/>
      <c r="Y2416" s="10"/>
      <c r="Z2416" s="10"/>
    </row>
    <row r="2417" spans="1:26">
      <c r="A2417" s="10">
        <v>2426</v>
      </c>
      <c r="B2417" s="49" t="s">
        <v>10768</v>
      </c>
      <c r="C2417" s="50" t="s">
        <v>7831</v>
      </c>
      <c r="D2417" s="51" t="s">
        <v>2845</v>
      </c>
      <c r="E2417" s="59" t="s">
        <v>10769</v>
      </c>
      <c r="F2417" s="69"/>
      <c r="G2417" s="49" t="s">
        <v>10770</v>
      </c>
      <c r="H2417" s="10" t="str">
        <f t="shared" si="38"/>
        <v>(2426, 'ĐỖ TRUNG ĐỨC', '1998-04-11', 'Nam', 'TUYÊN QUANG', '', 'MG57MRKG', 140, 68, 832, '', '', '', '', '', '', '', '0', '', '', '', '', '', '', 'Admin', '2020-06-22 00:46:18'),</v>
      </c>
      <c r="I2417" s="10" t="str">
        <f t="shared" si="38"/>
        <v>(ĐỖ TRUNG ĐỨC, '1998-04-11', 'Nam', 'TUYÊN QUANG', '', 'MG57MRKG', '(2426, 'ĐỖ TRUNG ĐỨC', '1998-04-11', 'Nam', 'TUYÊN QUANG', '', 'MG57MRKG', 140, 68, 832, '', '', '', '', '', '', '', '0', '', '', '', '', '', '', 'Admin', '2020-06-22 00:46:18'),', 68, 832, , '', '', '', '', '', '', '0', '', '', '', '', '', '', '', 'Admin', '2020-06-22 00:46:18'),</v>
      </c>
      <c r="J2417" s="58">
        <v>140</v>
      </c>
      <c r="K2417" s="58">
        <v>68</v>
      </c>
      <c r="L2417" s="58">
        <v>832</v>
      </c>
      <c r="M2417" s="49"/>
      <c r="N2417" s="55"/>
      <c r="O2417" s="56"/>
      <c r="P2417" s="159"/>
      <c r="Q2417" s="124">
        <v>0</v>
      </c>
      <c r="R2417" s="124"/>
      <c r="S2417" s="49"/>
      <c r="T2417" s="49"/>
      <c r="U2417" s="130"/>
      <c r="V2417" s="55"/>
      <c r="W2417" s="55"/>
      <c r="X2417" s="10"/>
      <c r="Y2417" s="10"/>
      <c r="Z2417" s="10"/>
    </row>
    <row r="2418" spans="1:26">
      <c r="A2418" s="10">
        <v>2427</v>
      </c>
      <c r="B2418" s="49" t="s">
        <v>10771</v>
      </c>
      <c r="C2418" s="50" t="s">
        <v>10772</v>
      </c>
      <c r="D2418" s="51" t="s">
        <v>2845</v>
      </c>
      <c r="E2418" s="59" t="s">
        <v>5572</v>
      </c>
      <c r="F2418" s="69"/>
      <c r="G2418" s="49" t="s">
        <v>10770</v>
      </c>
      <c r="H2418" s="10" t="str">
        <f t="shared" si="38"/>
        <v>(2427, 'NGUYỄN TÙNG LÂM', '1999-07-17', 'Nam', 'HÀ NỘI', '', 'MG57MRKG', 140, 68, 832, '', '', '', '', '', '', '', '0', '', '', '', '', '', '', 'Admin', '2020-06-22 00:46:18'),</v>
      </c>
      <c r="I2418" s="10" t="str">
        <f t="shared" si="38"/>
        <v>(NGUYỄN TÙNG LÂM, '1999-07-17', 'Nam', 'HÀ NỘI', '', 'MG57MRKG', '(2427, 'NGUYỄN TÙNG LÂM', '1999-07-17', 'Nam', 'HÀ NỘI', '', 'MG57MRKG', 140, 68, 832, '', '', '', '', '', '', '', '0', '', '', '', '', '', '', 'Admin', '2020-06-22 00:46:18'),', 68, 832, , '', '', '', '', '', '', '0', '', '', '', '', '', '', '', 'Admin', '2020-06-22 00:46:18'),</v>
      </c>
      <c r="J2418" s="58">
        <v>140</v>
      </c>
      <c r="K2418" s="58">
        <v>68</v>
      </c>
      <c r="L2418" s="58">
        <v>832</v>
      </c>
      <c r="M2418" s="49"/>
      <c r="N2418" s="55"/>
      <c r="O2418" s="56"/>
      <c r="P2418" s="159"/>
      <c r="Q2418" s="124">
        <v>0</v>
      </c>
      <c r="R2418" s="124"/>
      <c r="S2418" s="49"/>
      <c r="T2418" s="49"/>
      <c r="U2418" s="130"/>
      <c r="V2418" s="55"/>
      <c r="W2418" s="55"/>
      <c r="X2418" s="10"/>
      <c r="Y2418" s="10"/>
      <c r="Z2418" s="10"/>
    </row>
    <row r="2419" spans="1:26">
      <c r="A2419" s="10">
        <v>2428</v>
      </c>
      <c r="B2419" s="59" t="s">
        <v>10773</v>
      </c>
      <c r="C2419" s="50" t="s">
        <v>10774</v>
      </c>
      <c r="D2419" s="51" t="s">
        <v>2818</v>
      </c>
      <c r="E2419" s="59" t="s">
        <v>5572</v>
      </c>
      <c r="F2419" s="69"/>
      <c r="G2419" s="49" t="s">
        <v>10775</v>
      </c>
      <c r="H2419" s="10" t="str">
        <f t="shared" si="38"/>
        <v>(2428, 'ĐINH TRẦN HOA', '1994-06-08', 'Nữ', 'HÀ NỘI', '', 'MG72MRKG', 140, 68, 833, '', '', '', '', '', '', '', '0', '', '', '', '', '', '', 'Admin', '2020-06-22 00:46:18'),</v>
      </c>
      <c r="I2419" s="10" t="str">
        <f t="shared" si="38"/>
        <v>(ĐINH TRẦN HOA, '1994-06-08', 'Nữ', 'HÀ NỘI', '', 'MG72MRKG', '(2428, 'ĐINH TRẦN HOA', '1994-06-08', 'Nữ', 'HÀ NỘI', '', 'MG72MRKG', 140, 68, 833, '', '', '', '', '', '', '', '0', '', '', '', '', '', '', 'Admin', '2020-06-22 00:46:18'),', 68, 833, , '', '', '', '', '', '', '0', '', '', '', '', '', '', '', 'Admin', '2020-06-22 00:46:18'),</v>
      </c>
      <c r="J2419" s="58">
        <v>140</v>
      </c>
      <c r="K2419" s="58">
        <v>68</v>
      </c>
      <c r="L2419" s="58">
        <v>833</v>
      </c>
      <c r="M2419" s="54"/>
      <c r="N2419" s="55"/>
      <c r="O2419" s="56"/>
      <c r="P2419" s="159"/>
      <c r="Q2419" s="124">
        <v>0</v>
      </c>
      <c r="R2419" s="124"/>
      <c r="S2419" s="49"/>
      <c r="T2419" s="49"/>
      <c r="U2419" s="130"/>
      <c r="V2419" s="55"/>
      <c r="W2419" s="55"/>
      <c r="X2419" s="10"/>
      <c r="Y2419" s="10"/>
      <c r="Z2419" s="10"/>
    </row>
    <row r="2420" spans="1:26">
      <c r="A2420" s="10">
        <v>2429</v>
      </c>
      <c r="B2420" s="59" t="s">
        <v>10776</v>
      </c>
      <c r="C2420" s="50" t="s">
        <v>10777</v>
      </c>
      <c r="D2420" s="51" t="s">
        <v>2818</v>
      </c>
      <c r="E2420" s="59" t="s">
        <v>10301</v>
      </c>
      <c r="F2420" s="69"/>
      <c r="G2420" s="49" t="s">
        <v>10775</v>
      </c>
      <c r="H2420" s="10" t="str">
        <f t="shared" si="38"/>
        <v>(2429, 'LÊ THỊ MINH ÁNH', '1997-11-05', 'Nữ', 'HÀ NAM', '', 'MG72MRKG', 140, 68, 833, '', '', '', '', '', '', '', '0', '', '', '', '', '', '', 'Admin', '2020-06-22 00:46:18'),</v>
      </c>
      <c r="I2420" s="10" t="str">
        <f t="shared" si="38"/>
        <v>(LÊ THỊ MINH ÁNH, '1997-11-05', 'Nữ', 'HÀ NAM', '', 'MG72MRKG', '(2429, 'LÊ THỊ MINH ÁNH', '1997-11-05', 'Nữ', 'HÀ NAM', '', 'MG72MRKG', 140, 68, 833, '', '', '', '', '', '', '', '0', '', '', '', '', '', '', 'Admin', '2020-06-22 00:46:18'),', 68, 833, , '', '', '', '', '', '', '0', '', '', '', '', '', '', '', 'Admin', '2020-06-22 00:46:18'),</v>
      </c>
      <c r="J2420" s="58">
        <v>140</v>
      </c>
      <c r="K2420" s="58">
        <v>68</v>
      </c>
      <c r="L2420" s="58">
        <v>833</v>
      </c>
      <c r="M2420" s="54"/>
      <c r="N2420" s="55"/>
      <c r="O2420" s="56"/>
      <c r="P2420" s="159"/>
      <c r="Q2420" s="124">
        <v>0</v>
      </c>
      <c r="R2420" s="124"/>
      <c r="S2420" s="49"/>
      <c r="T2420" s="49"/>
      <c r="U2420" s="130"/>
      <c r="V2420" s="55"/>
      <c r="W2420" s="55"/>
      <c r="X2420" s="10"/>
      <c r="Y2420" s="10"/>
      <c r="Z2420" s="10"/>
    </row>
    <row r="2421" spans="1:26">
      <c r="A2421" s="10">
        <v>2430</v>
      </c>
      <c r="B2421" s="59" t="s">
        <v>10778</v>
      </c>
      <c r="C2421" s="50" t="s">
        <v>10779</v>
      </c>
      <c r="D2421" s="51" t="s">
        <v>2818</v>
      </c>
      <c r="E2421" s="59" t="s">
        <v>10183</v>
      </c>
      <c r="F2421" s="69"/>
      <c r="G2421" s="49" t="s">
        <v>10775</v>
      </c>
      <c r="H2421" s="10" t="str">
        <f t="shared" si="38"/>
        <v>(2430, 'BÙI THỊ TƯỜNG VI', '2001-02-16', 'Nữ', 'HẢI DƯƠNG', '', 'MG72MRKG', 140, 68, 833, '', '', '', '', '', '', '', '0', '', '', '', '', '', '', 'Admin', '2020-06-22 00:46:18'),</v>
      </c>
      <c r="I2421" s="10" t="str">
        <f t="shared" si="38"/>
        <v>(BÙI THỊ TƯỜNG VI, '2001-02-16', 'Nữ', 'HẢI DƯƠNG', '', 'MG72MRKG', '(2430, 'BÙI THỊ TƯỜNG VI', '2001-02-16', 'Nữ', 'HẢI DƯƠNG', '', 'MG72MRKG', 140, 68, 833, '', '', '', '', '', '', '', '0', '', '', '', '', '', '', 'Admin', '2020-06-22 00:46:18'),', 68, 833, , '', '', '', '', '', '', '0', '', '', '', '', '', '', '', 'Admin', '2020-06-22 00:46:18'),</v>
      </c>
      <c r="J2421" s="58">
        <v>140</v>
      </c>
      <c r="K2421" s="58">
        <v>68</v>
      </c>
      <c r="L2421" s="58">
        <v>833</v>
      </c>
      <c r="M2421" s="54"/>
      <c r="N2421" s="55"/>
      <c r="O2421" s="56"/>
      <c r="P2421" s="159"/>
      <c r="Q2421" s="124">
        <v>0</v>
      </c>
      <c r="R2421" s="124"/>
      <c r="S2421" s="49"/>
      <c r="T2421" s="49"/>
      <c r="U2421" s="130"/>
      <c r="V2421" s="55"/>
      <c r="W2421" s="55"/>
      <c r="X2421" s="10"/>
      <c r="Y2421" s="10"/>
      <c r="Z2421" s="10"/>
    </row>
    <row r="2422" spans="1:26">
      <c r="A2422" s="10">
        <v>2431</v>
      </c>
      <c r="B2422" s="10" t="s">
        <v>10780</v>
      </c>
      <c r="C2422" s="50" t="s">
        <v>10781</v>
      </c>
      <c r="D2422" s="51" t="s">
        <v>2845</v>
      </c>
      <c r="E2422" s="10" t="s">
        <v>3141</v>
      </c>
      <c r="F2422" s="69" t="s">
        <v>10782</v>
      </c>
      <c r="G2422" s="49" t="s">
        <v>10783</v>
      </c>
      <c r="H2422" s="10" t="str">
        <f t="shared" si="38"/>
        <v>(2431, 'Mai Hồng Khanh', '1999-01-31', 'Nam', 'Đồng Tháp', '0374 941 588
0378 232 880', 'MR19058', 97, 42, 638, 'TOCHIGI', '103000000', '2019-03-26', '', '2019-03-21', '2019-09-30', '27000000', '76000000', '66198', '15000', '10000', '9', '2020-06-30', '', 'Admin', '2020-06-22 00:46:18'),</v>
      </c>
      <c r="I2422" s="10" t="str">
        <f t="shared" si="38"/>
        <v>(Mai Hồng Khanh, '1999-01-31', 'Nam', 'Đồng Tháp', '0374 941 588
0378 232 880', 'MR19058', '(2431, 'Mai Hồng Khanh', '1999-01-31', 'Nam', 'Đồng Tháp', '0374 941 588
0378 232 880', 'MR19058', 97, 42, 638, 'TOCHIGI', '103000000', '2019-03-26', '', '2019-03-21', '2019-09-30', '27000000', '76000000', '66198', '15000', '10000', '9', '2020-06-30', '', 'Admin', '2020-06-22 00:46:18'),', 42, 638, TOCHIGI, '103000000', '2019-03-26', '27000000', '2019-03-21', '2019-09-30', '66198', '76000000', '', '15000', '10000', '9', '2020-06-30', '', '', 'Admin', '2020-06-22 00:46:18'),</v>
      </c>
      <c r="J2422" s="58">
        <v>97</v>
      </c>
      <c r="K2422" s="58">
        <v>42</v>
      </c>
      <c r="L2422" s="58">
        <v>638</v>
      </c>
      <c r="M2422" s="60" t="s">
        <v>7895</v>
      </c>
      <c r="N2422" s="55">
        <v>103000000</v>
      </c>
      <c r="O2422" s="56" t="s">
        <v>3255</v>
      </c>
      <c r="P2422" s="159">
        <v>27000000</v>
      </c>
      <c r="Q2422" s="124">
        <v>76000000</v>
      </c>
      <c r="R2422" s="124"/>
      <c r="S2422" s="49" t="s">
        <v>5061</v>
      </c>
      <c r="T2422" s="49" t="s">
        <v>6270</v>
      </c>
      <c r="U2422" s="129">
        <v>66198</v>
      </c>
      <c r="V2422" s="57">
        <v>15000</v>
      </c>
      <c r="W2422" s="84">
        <v>10000</v>
      </c>
      <c r="X2422" s="10">
        <v>9</v>
      </c>
      <c r="Y2422" s="10" t="s">
        <v>10097</v>
      </c>
      <c r="Z2422" s="10"/>
    </row>
    <row r="2423" spans="1:26">
      <c r="A2423" s="10">
        <v>2432</v>
      </c>
      <c r="B2423" s="10" t="s">
        <v>10785</v>
      </c>
      <c r="C2423" s="50" t="s">
        <v>10786</v>
      </c>
      <c r="D2423" s="51" t="s">
        <v>2845</v>
      </c>
      <c r="E2423" s="10" t="s">
        <v>2819</v>
      </c>
      <c r="F2423" s="69" t="s">
        <v>10787</v>
      </c>
      <c r="G2423" s="49" t="s">
        <v>10783</v>
      </c>
      <c r="H2423" s="10" t="str">
        <f t="shared" si="38"/>
        <v>(2432, 'Nguyễn Lâm', '1997-09-08', 'Nam', 'Hồ Chí Minh', '0964 044 151
0908 378 891', 'MR19058', 97, 42, 638, 'TOCHIGI', '103000000', '2019-04-02', '', '2019-03-21', '2019-09-30', '50000000', '53000000', '66198', '15000', '10000', '9', '2020-06-30', '', 'Admin', '2020-06-22 00:46:18'),</v>
      </c>
      <c r="I2423" s="10" t="str">
        <f t="shared" si="38"/>
        <v>(Nguyễn Lâm, '1997-09-08', 'Nam', 'Hồ Chí Minh', '0964 044 151
0908 378 891', 'MR19058', '(2432, 'Nguyễn Lâm', '1997-09-08', 'Nam', 'Hồ Chí Minh', '0964 044 151
0908 378 891', 'MR19058', 97, 42, 638, 'TOCHIGI', '103000000', '2019-04-02', '', '2019-03-21', '2019-09-30', '50000000', '53000000', '66198', '15000', '10000', '9', '2020-06-30', '', 'Admin', '2020-06-22 00:46:18'),', 42, 638, TOCHIGI, '103000000', '2019-04-02', '50000000', '2019-03-21', '2019-09-30', '66198', '53000000', '', '15000', '10000', '9', '2020-06-30', '', '', 'Admin', '2020-06-22 00:46:18'),</v>
      </c>
      <c r="J2423" s="58">
        <v>97</v>
      </c>
      <c r="K2423" s="58">
        <v>42</v>
      </c>
      <c r="L2423" s="58">
        <v>638</v>
      </c>
      <c r="M2423" s="60" t="s">
        <v>7895</v>
      </c>
      <c r="N2423" s="55">
        <v>103000000</v>
      </c>
      <c r="O2423" s="56" t="s">
        <v>7774</v>
      </c>
      <c r="P2423" s="159">
        <v>50000000</v>
      </c>
      <c r="Q2423" s="124">
        <v>53000000</v>
      </c>
      <c r="R2423" s="124"/>
      <c r="S2423" s="49" t="s">
        <v>5061</v>
      </c>
      <c r="T2423" s="49" t="s">
        <v>6270</v>
      </c>
      <c r="U2423" s="129">
        <v>66198</v>
      </c>
      <c r="V2423" s="57">
        <v>15000</v>
      </c>
      <c r="W2423" s="84">
        <v>10000</v>
      </c>
      <c r="X2423" s="10">
        <v>9</v>
      </c>
      <c r="Y2423" s="10" t="s">
        <v>10097</v>
      </c>
      <c r="Z2423" s="10"/>
    </row>
    <row r="2424" spans="1:26">
      <c r="A2424" s="10">
        <v>2433</v>
      </c>
      <c r="B2424" s="10" t="s">
        <v>10788</v>
      </c>
      <c r="C2424" s="50" t="s">
        <v>8968</v>
      </c>
      <c r="D2424" s="51" t="s">
        <v>2845</v>
      </c>
      <c r="E2424" s="10" t="s">
        <v>3141</v>
      </c>
      <c r="F2424" s="69" t="s">
        <v>10789</v>
      </c>
      <c r="G2424" s="49" t="s">
        <v>10790</v>
      </c>
      <c r="H2424" s="10" t="str">
        <f t="shared" si="38"/>
        <v>(2433, 'Võ Sơn Tài', '1997-02-22', 'Nam', 'Đồng Tháp', '0334 398 797
0327 580 399', 'MR19059', 103, 42, 639, 'TOCHIGI', '103000000', '2019-03-26', '', '2019-03-21', 'null', '20000000', '83000000', '66198', '15000', '10000', '9', '2020-06-30', '', 'Admin', '2020-06-22 00:46:18'),</v>
      </c>
      <c r="I2424" s="10" t="str">
        <f t="shared" si="38"/>
        <v>(Võ Sơn Tài, '1997-02-22', 'Nam', 'Đồng Tháp', '0334 398 797
0327 580 399', 'MR19059', '(2433, 'Võ Sơn Tài', '1997-02-22', 'Nam', 'Đồng Tháp', '0334 398 797
0327 580 399', 'MR19059', 103, 42, 639, 'TOCHIGI', '103000000', '2019-03-26', '', '2019-03-21', 'null', '20000000', '83000000', '66198', '15000', '10000', '9', '2020-06-30', '', 'Admin', '2020-06-22 00:46:18'),', 42, 639, TOCHIGI, '103000000', '2019-03-26', '20000000', '2019-03-21', 'null', '66198', '83000000', '', '15000', '10000', '9', '2020-06-30', '', '', 'Admin', '2020-06-22 00:46:18'),</v>
      </c>
      <c r="J2424" s="58">
        <v>103</v>
      </c>
      <c r="K2424" s="58">
        <v>42</v>
      </c>
      <c r="L2424" s="58">
        <v>639</v>
      </c>
      <c r="M2424" s="60" t="s">
        <v>7895</v>
      </c>
      <c r="N2424" s="55">
        <v>103000000</v>
      </c>
      <c r="O2424" s="56" t="s">
        <v>3255</v>
      </c>
      <c r="P2424" s="159">
        <v>20000000</v>
      </c>
      <c r="Q2424" s="124">
        <v>83000000</v>
      </c>
      <c r="R2424" s="124"/>
      <c r="S2424" s="49" t="s">
        <v>5061</v>
      </c>
      <c r="T2424" s="49" t="s">
        <v>12739</v>
      </c>
      <c r="U2424" s="129">
        <v>66198</v>
      </c>
      <c r="V2424" s="57">
        <v>15000</v>
      </c>
      <c r="W2424" s="84">
        <v>10000</v>
      </c>
      <c r="X2424" s="10">
        <v>9</v>
      </c>
      <c r="Y2424" s="10" t="s">
        <v>10097</v>
      </c>
      <c r="Z2424" s="10"/>
    </row>
    <row r="2425" spans="1:26">
      <c r="A2425" s="10">
        <v>2434</v>
      </c>
      <c r="B2425" s="10" t="s">
        <v>10791</v>
      </c>
      <c r="C2425" s="50" t="s">
        <v>10792</v>
      </c>
      <c r="D2425" s="51" t="s">
        <v>2845</v>
      </c>
      <c r="E2425" s="10" t="s">
        <v>3141</v>
      </c>
      <c r="F2425" s="69" t="s">
        <v>10793</v>
      </c>
      <c r="G2425" s="49" t="s">
        <v>10790</v>
      </c>
      <c r="H2425" s="10" t="str">
        <f t="shared" si="38"/>
        <v>(2434, 'Lê Nguyễn Công Minh', '1995-12-28', 'Nam', 'Đồng Tháp', '0769 076 634
0769 076 659', 'MR19059', 103, 42, 639, 'TOCHIGI', '103000000', '2019-03-27', '', '2019-03-21', 'null', '2000000', '101000000', '66198', '15000', '10000', '9', '2020-06-30', '', 'Admin', '2020-06-22 00:46:18'),</v>
      </c>
      <c r="I2425" s="10" t="str">
        <f t="shared" si="38"/>
        <v>(Lê Nguyễn Công Minh, '1995-12-28', 'Nam', 'Đồng Tháp', '0769 076 634
0769 076 659', 'MR19059', '(2434, 'Lê Nguyễn Công Minh', '1995-12-28', 'Nam', 'Đồng Tháp', '0769 076 634
0769 076 659', 'MR19059', 103, 42, 639, 'TOCHIGI', '103000000', '2019-03-27', '', '2019-03-21', 'null', '2000000', '101000000', '66198', '15000', '10000', '9', '2020-06-30', '', 'Admin', '2020-06-22 00:46:18'),', 42, 639, TOCHIGI, '103000000', '2019-03-27', '2000000', '2019-03-21', 'null', '66198', '101000000', '', '15000', '10000', '9', '2020-06-30', '', '', 'Admin', '2020-06-22 00:46:18'),</v>
      </c>
      <c r="J2425" s="58">
        <v>103</v>
      </c>
      <c r="K2425" s="58">
        <v>42</v>
      </c>
      <c r="L2425" s="58">
        <v>639</v>
      </c>
      <c r="M2425" s="60" t="s">
        <v>7895</v>
      </c>
      <c r="N2425" s="55">
        <v>103000000</v>
      </c>
      <c r="O2425" s="56" t="s">
        <v>7220</v>
      </c>
      <c r="P2425" s="159">
        <v>2000000</v>
      </c>
      <c r="Q2425" s="124">
        <v>101000000</v>
      </c>
      <c r="R2425" s="124"/>
      <c r="S2425" s="49" t="s">
        <v>5061</v>
      </c>
      <c r="T2425" s="49" t="s">
        <v>12739</v>
      </c>
      <c r="U2425" s="129">
        <v>66198</v>
      </c>
      <c r="V2425" s="57">
        <v>15000</v>
      </c>
      <c r="W2425" s="84">
        <v>10000</v>
      </c>
      <c r="X2425" s="10">
        <v>9</v>
      </c>
      <c r="Y2425" s="10" t="s">
        <v>10097</v>
      </c>
      <c r="Z2425" s="10"/>
    </row>
    <row r="2426" spans="1:26">
      <c r="A2426" s="10">
        <v>2435</v>
      </c>
      <c r="B2426" s="10" t="s">
        <v>10794</v>
      </c>
      <c r="C2426" s="50" t="s">
        <v>6407</v>
      </c>
      <c r="D2426" s="51" t="s">
        <v>2845</v>
      </c>
      <c r="E2426" s="10" t="s">
        <v>2846</v>
      </c>
      <c r="F2426" s="69" t="s">
        <v>10795</v>
      </c>
      <c r="G2426" s="49" t="s">
        <v>10796</v>
      </c>
      <c r="H2426" s="10" t="str">
        <f t="shared" si="38"/>
        <v>(2435, 'Đoàn Tân Trạng', '1995-10-22', 'Nam', 'Bến Tre', '0372 612 361
0338 794 849', 'MR19060', 93, 42, 640, 'TOCHIGI', '103000000', '2019-03-27', '', '2019-03-21', 'null', '17000000', '86000000', '66198', '15000', '10000', '9', '2020-06-30', '', 'Admin', '2020-06-22 00:46:18'),</v>
      </c>
      <c r="I2426" s="10" t="str">
        <f t="shared" si="38"/>
        <v>(Đoàn Tân Trạng, '1995-10-22', 'Nam', 'Bến Tre', '0372 612 361
0338 794 849', 'MR19060', '(2435, 'Đoàn Tân Trạng', '1995-10-22', 'Nam', 'Bến Tre', '0372 612 361
0338 794 849', 'MR19060', 93, 42, 640, 'TOCHIGI', '103000000', '2019-03-27', '', '2019-03-21', 'null', '17000000', '86000000', '66198', '15000', '10000', '9', '2020-06-30', '', 'Admin', '2020-06-22 00:46:18'),', 42, 640, TOCHIGI, '103000000', '2019-03-27', '17000000', '2019-03-21', 'null', '66198', '86000000', '', '15000', '10000', '9', '2020-06-30', '', '', 'Admin', '2020-06-22 00:46:18'),</v>
      </c>
      <c r="J2426" s="58">
        <v>93</v>
      </c>
      <c r="K2426" s="58">
        <v>42</v>
      </c>
      <c r="L2426" s="58">
        <v>640</v>
      </c>
      <c r="M2426" s="60" t="s">
        <v>7895</v>
      </c>
      <c r="N2426" s="55">
        <v>103000000</v>
      </c>
      <c r="O2426" s="56" t="s">
        <v>7220</v>
      </c>
      <c r="P2426" s="159">
        <v>17000000</v>
      </c>
      <c r="Q2426" s="124">
        <v>86000000</v>
      </c>
      <c r="R2426" s="124"/>
      <c r="S2426" s="49" t="s">
        <v>5061</v>
      </c>
      <c r="T2426" s="49" t="s">
        <v>12739</v>
      </c>
      <c r="U2426" s="129">
        <v>66198</v>
      </c>
      <c r="V2426" s="57">
        <v>15000</v>
      </c>
      <c r="W2426" s="84">
        <v>10000</v>
      </c>
      <c r="X2426" s="10">
        <v>9</v>
      </c>
      <c r="Y2426" s="10" t="s">
        <v>10097</v>
      </c>
      <c r="Z2426" s="10"/>
    </row>
    <row r="2427" spans="1:26">
      <c r="A2427" s="10">
        <v>2436</v>
      </c>
      <c r="B2427" s="10" t="s">
        <v>10797</v>
      </c>
      <c r="C2427" s="50" t="s">
        <v>2960</v>
      </c>
      <c r="D2427" s="51" t="s">
        <v>2845</v>
      </c>
      <c r="E2427" s="10" t="s">
        <v>2855</v>
      </c>
      <c r="F2427" s="69" t="s">
        <v>10798</v>
      </c>
      <c r="G2427" s="49" t="s">
        <v>10796</v>
      </c>
      <c r="H2427" s="10" t="str">
        <f t="shared" si="38"/>
        <v>(2436, 'Nguyễn Hoàng Quân', '1996-01-01', 'Nam', 'Trà Vinh', '0965 179 249
0359 070 902', 'MR19060', 103, 42, 640, 'TOCHIGI', '103000000', '2019-03-27', '', '2019-03-21', 'null', '20000000', '83000000', '66198', '15000', '10000', '9', '2020-06-30', '', 'Admin', '2020-06-22 00:46:18'),</v>
      </c>
      <c r="I2427" s="10" t="str">
        <f t="shared" si="38"/>
        <v>(Nguyễn Hoàng Quân, '1996-01-01', 'Nam', 'Trà Vinh', '0965 179 249
0359 070 902', 'MR19060', '(2436, 'Nguyễn Hoàng Quân', '1996-01-01', 'Nam', 'Trà Vinh', '0965 179 249
0359 070 902', 'MR19060', 103, 42, 640, 'TOCHIGI', '103000000', '2019-03-27', '', '2019-03-21', 'null', '20000000', '83000000', '66198', '15000', '10000', '9', '2020-06-30', '', 'Admin', '2020-06-22 00:46:18'),', 42, 640, TOCHIGI, '103000000', '2019-03-27', '20000000', '2019-03-21', 'null', '66198', '83000000', '', '15000', '10000', '9', '2020-06-30', '', '', 'Admin', '2020-06-22 00:46:18'),</v>
      </c>
      <c r="J2427" s="58">
        <v>103</v>
      </c>
      <c r="K2427" s="58">
        <v>42</v>
      </c>
      <c r="L2427" s="58">
        <v>640</v>
      </c>
      <c r="M2427" s="60" t="s">
        <v>7895</v>
      </c>
      <c r="N2427" s="55">
        <v>103000000</v>
      </c>
      <c r="O2427" s="56" t="s">
        <v>7220</v>
      </c>
      <c r="P2427" s="159">
        <v>20000000</v>
      </c>
      <c r="Q2427" s="124">
        <v>83000000</v>
      </c>
      <c r="R2427" s="124"/>
      <c r="S2427" s="49" t="s">
        <v>5061</v>
      </c>
      <c r="T2427" s="49" t="s">
        <v>12739</v>
      </c>
      <c r="U2427" s="129">
        <v>66198</v>
      </c>
      <c r="V2427" s="57">
        <v>15000</v>
      </c>
      <c r="W2427" s="84">
        <v>10000</v>
      </c>
      <c r="X2427" s="10">
        <v>9</v>
      </c>
      <c r="Y2427" s="10" t="s">
        <v>10097</v>
      </c>
      <c r="Z2427" s="10"/>
    </row>
    <row r="2428" spans="1:26">
      <c r="A2428" s="10">
        <v>2437</v>
      </c>
      <c r="B2428" s="10" t="s">
        <v>10799</v>
      </c>
      <c r="C2428" s="50" t="s">
        <v>10192</v>
      </c>
      <c r="D2428" s="51" t="s">
        <v>2845</v>
      </c>
      <c r="E2428" s="10" t="s">
        <v>3597</v>
      </c>
      <c r="F2428" s="69"/>
      <c r="G2428" s="49" t="s">
        <v>10800</v>
      </c>
      <c r="H2428" s="10" t="str">
        <f t="shared" si="38"/>
        <v>(2437, 'Nguyễn Duy Cường', '2000-08-01', 'Nam', 'Thái Bình', '', 'MR19061', 128, 42, 641, 'TOCHIGI', '103000000', '2019-03-27', '', '2019-03-21', 'null', '27000000', '76000000', '66198', '15000', '10000', '9', '2020-06-30', '', 'Admin', '2020-06-22 00:46:18'),</v>
      </c>
      <c r="I2428" s="10" t="str">
        <f t="shared" si="38"/>
        <v>(Nguyễn Duy Cường, '2000-08-01', 'Nam', 'Thái Bình', '', 'MR19061', '(2437, 'Nguyễn Duy Cường', '2000-08-01', 'Nam', 'Thái Bình', '', 'MR19061', 128, 42, 641, 'TOCHIGI', '103000000', '2019-03-27', '', '2019-03-21', 'null', '27000000', '76000000', '66198', '15000', '10000', '9', '2020-06-30', '', 'Admin', '2020-06-22 00:46:18'),', 42, 641, TOCHIGI, '103000000', '2019-03-27', '27000000', '2019-03-21', 'null', '66198', '76000000', '', '15000', '10000', '9', '2020-06-30', '', '', 'Admin', '2020-06-22 00:46:18'),</v>
      </c>
      <c r="J2428" s="58">
        <v>128</v>
      </c>
      <c r="K2428" s="58">
        <v>42</v>
      </c>
      <c r="L2428" s="58">
        <v>641</v>
      </c>
      <c r="M2428" s="60" t="s">
        <v>7895</v>
      </c>
      <c r="N2428" s="55">
        <v>103000000</v>
      </c>
      <c r="O2428" s="56" t="s">
        <v>7220</v>
      </c>
      <c r="P2428" s="159">
        <v>27000000</v>
      </c>
      <c r="Q2428" s="124">
        <v>76000000</v>
      </c>
      <c r="R2428" s="124"/>
      <c r="S2428" s="49" t="s">
        <v>5061</v>
      </c>
      <c r="T2428" s="49" t="s">
        <v>12739</v>
      </c>
      <c r="U2428" s="129">
        <v>66198</v>
      </c>
      <c r="V2428" s="57">
        <v>15000</v>
      </c>
      <c r="W2428" s="84">
        <v>10000</v>
      </c>
      <c r="X2428" s="10">
        <v>9</v>
      </c>
      <c r="Y2428" s="10" t="s">
        <v>10097</v>
      </c>
      <c r="Z2428" s="10"/>
    </row>
    <row r="2429" spans="1:26">
      <c r="A2429" s="10">
        <v>2438</v>
      </c>
      <c r="B2429" s="10" t="s">
        <v>10801</v>
      </c>
      <c r="C2429" s="50" t="s">
        <v>10802</v>
      </c>
      <c r="D2429" s="51" t="s">
        <v>2845</v>
      </c>
      <c r="E2429" s="10" t="s">
        <v>2830</v>
      </c>
      <c r="F2429" s="69" t="s">
        <v>10803</v>
      </c>
      <c r="G2429" s="49" t="s">
        <v>10800</v>
      </c>
      <c r="H2429" s="10" t="str">
        <f t="shared" si="38"/>
        <v>(2438, 'Hà Duy Bảo', '1999-01-23', 'Nam', 'Tây Ninh', '0967 707 116
0388 859 004', 'MR19061', 128, 42, 641, 'TOCHIGI', '103000000', '2019-03-27', '', '2019-03-21', 'null', '50000000', '53000000', '66198', '15000', '10000', '9', '2020-06-30', '', 'Admin', '2020-06-22 00:46:18'),</v>
      </c>
      <c r="I2429" s="10" t="str">
        <f t="shared" si="38"/>
        <v>(Hà Duy Bảo, '1999-01-23', 'Nam', 'Tây Ninh', '0967 707 116
0388 859 004', 'MR19061', '(2438, 'Hà Duy Bảo', '1999-01-23', 'Nam', 'Tây Ninh', '0967 707 116
0388 859 004', 'MR19061', 128, 42, 641, 'TOCHIGI', '103000000', '2019-03-27', '', '2019-03-21', 'null', '50000000', '53000000', '66198', '15000', '10000', '9', '2020-06-30', '', 'Admin', '2020-06-22 00:46:18'),', 42, 641, TOCHIGI, '103000000', '2019-03-27', '50000000', '2019-03-21', 'null', '66198', '53000000', '', '15000', '10000', '9', '2020-06-30', '', '', 'Admin', '2020-06-22 00:46:18'),</v>
      </c>
      <c r="J2429" s="58">
        <v>128</v>
      </c>
      <c r="K2429" s="58">
        <v>42</v>
      </c>
      <c r="L2429" s="58">
        <v>641</v>
      </c>
      <c r="M2429" s="60" t="s">
        <v>7895</v>
      </c>
      <c r="N2429" s="55">
        <v>103000000</v>
      </c>
      <c r="O2429" s="56" t="s">
        <v>7220</v>
      </c>
      <c r="P2429" s="159">
        <v>50000000</v>
      </c>
      <c r="Q2429" s="124">
        <v>53000000</v>
      </c>
      <c r="R2429" s="124"/>
      <c r="S2429" s="49" t="s">
        <v>5061</v>
      </c>
      <c r="T2429" s="49" t="s">
        <v>12739</v>
      </c>
      <c r="U2429" s="129">
        <v>66198</v>
      </c>
      <c r="V2429" s="57">
        <v>15000</v>
      </c>
      <c r="W2429" s="84">
        <v>10000</v>
      </c>
      <c r="X2429" s="10">
        <v>9</v>
      </c>
      <c r="Y2429" s="10" t="s">
        <v>10097</v>
      </c>
      <c r="Z2429" s="10"/>
    </row>
    <row r="2430" spans="1:26">
      <c r="A2430" s="10">
        <v>2439</v>
      </c>
      <c r="B2430" s="10" t="s">
        <v>10804</v>
      </c>
      <c r="C2430" s="50" t="s">
        <v>10805</v>
      </c>
      <c r="D2430" s="51" t="s">
        <v>2845</v>
      </c>
      <c r="E2430" s="10" t="s">
        <v>3104</v>
      </c>
      <c r="F2430" s="69"/>
      <c r="G2430" s="49" t="s">
        <v>10800</v>
      </c>
      <c r="H2430" s="10" t="str">
        <f t="shared" si="38"/>
        <v>(2439, 'Huỳnh Duy Chương', '1996-08-21', 'Nam', 'An Giang', '', 'MR19061', 128, 42, 641, 'TOCHIGI', '103000000', '2019-03-28', '', '2019-03-21', 'null', '50000000', '53000000', '66198', '15000', '10000', '9', '2020-06-30', '', 'Admin', '2020-06-22 00:46:18'),</v>
      </c>
      <c r="I2430" s="10" t="str">
        <f t="shared" si="38"/>
        <v>(Huỳnh Duy Chương, '1996-08-21', 'Nam', 'An Giang', '', 'MR19061', '(2439, 'Huỳnh Duy Chương', '1996-08-21', 'Nam', 'An Giang', '', 'MR19061', 128, 42, 641, 'TOCHIGI', '103000000', '2019-03-28', '', '2019-03-21', 'null', '50000000', '53000000', '66198', '15000', '10000', '9', '2020-06-30', '', 'Admin', '2020-06-22 00:46:18'),', 42, 641, TOCHIGI, '103000000', '2019-03-28', '50000000', '2019-03-21', 'null', '66198', '53000000', '', '15000', '10000', '9', '2020-06-30', '', '', 'Admin', '2020-06-22 00:46:18'),</v>
      </c>
      <c r="J2430" s="58">
        <v>128</v>
      </c>
      <c r="K2430" s="58">
        <v>42</v>
      </c>
      <c r="L2430" s="58">
        <v>641</v>
      </c>
      <c r="M2430" s="60" t="s">
        <v>7895</v>
      </c>
      <c r="N2430" s="55">
        <v>103000000</v>
      </c>
      <c r="O2430" s="56" t="s">
        <v>6893</v>
      </c>
      <c r="P2430" s="159">
        <v>50000000</v>
      </c>
      <c r="Q2430" s="124">
        <v>53000000</v>
      </c>
      <c r="R2430" s="124"/>
      <c r="S2430" s="49" t="s">
        <v>5061</v>
      </c>
      <c r="T2430" s="49" t="s">
        <v>12739</v>
      </c>
      <c r="U2430" s="129">
        <v>66198</v>
      </c>
      <c r="V2430" s="57">
        <v>15000</v>
      </c>
      <c r="W2430" s="84">
        <v>10000</v>
      </c>
      <c r="X2430" s="10">
        <v>9</v>
      </c>
      <c r="Y2430" s="10" t="s">
        <v>10097</v>
      </c>
      <c r="Z2430" s="10"/>
    </row>
    <row r="2431" spans="1:26">
      <c r="A2431" s="10">
        <v>2440</v>
      </c>
      <c r="B2431" s="10" t="s">
        <v>10806</v>
      </c>
      <c r="C2431" s="50" t="s">
        <v>10807</v>
      </c>
      <c r="D2431" s="51" t="s">
        <v>2845</v>
      </c>
      <c r="E2431" s="10" t="s">
        <v>2819</v>
      </c>
      <c r="F2431" s="69"/>
      <c r="G2431" s="49" t="s">
        <v>10800</v>
      </c>
      <c r="H2431" s="10" t="str">
        <f t="shared" si="38"/>
        <v>(2440, 'Nguyễn Phú Lợi', '1999-06-13', 'Nam', 'Hồ Chí Minh', '', 'MR19061', 128, 42, 641, 'TOCHIGI', '103000000', '2019-04-01', '', '2019-03-21', 'null', '50000000', '53000000', '66198', '15000', '10000', '9', '2020-06-30', '', 'Admin', '2020-06-22 00:46:18'),</v>
      </c>
      <c r="I2431" s="10" t="str">
        <f t="shared" si="38"/>
        <v>(Nguyễn Phú Lợi, '1999-06-13', 'Nam', 'Hồ Chí Minh', '', 'MR19061', '(2440, 'Nguyễn Phú Lợi', '1999-06-13', 'Nam', 'Hồ Chí Minh', '', 'MR19061', 128, 42, 641, 'TOCHIGI', '103000000', '2019-04-01', '', '2019-03-21', 'null', '50000000', '53000000', '66198', '15000', '10000', '9', '2020-06-30', '', 'Admin', '2020-06-22 00:46:18'),', 42, 641, TOCHIGI, '103000000', '2019-04-01', '50000000', '2019-03-21', 'null', '66198', '53000000', '', '15000', '10000', '9', '2020-06-30', '', '', 'Admin', '2020-06-22 00:46:18'),</v>
      </c>
      <c r="J2431" s="58">
        <v>128</v>
      </c>
      <c r="K2431" s="58">
        <v>42</v>
      </c>
      <c r="L2431" s="58">
        <v>641</v>
      </c>
      <c r="M2431" s="60" t="s">
        <v>7895</v>
      </c>
      <c r="N2431" s="55">
        <v>103000000</v>
      </c>
      <c r="O2431" s="56" t="s">
        <v>4267</v>
      </c>
      <c r="P2431" s="159">
        <v>50000000</v>
      </c>
      <c r="Q2431" s="124">
        <v>53000000</v>
      </c>
      <c r="R2431" s="124"/>
      <c r="S2431" s="49" t="s">
        <v>5061</v>
      </c>
      <c r="T2431" s="49" t="s">
        <v>12739</v>
      </c>
      <c r="U2431" s="129">
        <v>66198</v>
      </c>
      <c r="V2431" s="57">
        <v>15000</v>
      </c>
      <c r="W2431" s="84">
        <v>10000</v>
      </c>
      <c r="X2431" s="10">
        <v>9</v>
      </c>
      <c r="Y2431" s="10" t="s">
        <v>10097</v>
      </c>
      <c r="Z2431" s="10"/>
    </row>
    <row r="2432" spans="1:26">
      <c r="A2432" s="10">
        <v>2441</v>
      </c>
      <c r="B2432" s="10" t="s">
        <v>10808</v>
      </c>
      <c r="C2432" s="50" t="s">
        <v>10809</v>
      </c>
      <c r="D2432" s="51" t="s">
        <v>2845</v>
      </c>
      <c r="E2432" s="10" t="s">
        <v>2855</v>
      </c>
      <c r="F2432" s="69"/>
      <c r="G2432" s="49" t="s">
        <v>10800</v>
      </c>
      <c r="H2432" s="10" t="str">
        <f t="shared" si="38"/>
        <v>(2441, 'Nguyễn Đặng Khánh Huy', '2000-04-22', 'Nam', 'Trà Vinh', '', 'MR19061', 128, 42, 641, 'TOCHIGI', '103000000', '2019-04-01', '', '2019-03-21', 'null', '50000000', '53000000', '66198', '15000', '10000', '9', '2020-06-30', '', 'Admin', '2020-06-22 00:46:18'),</v>
      </c>
      <c r="I2432" s="10" t="str">
        <f t="shared" si="38"/>
        <v>(Nguyễn Đặng Khánh Huy, '2000-04-22', 'Nam', 'Trà Vinh', '', 'MR19061', '(2441, 'Nguyễn Đặng Khánh Huy', '2000-04-22', 'Nam', 'Trà Vinh', '', 'MR19061', 128, 42, 641, 'TOCHIGI', '103000000', '2019-04-01', '', '2019-03-21', 'null', '50000000', '53000000', '66198', '15000', '10000', '9', '2020-06-30', '', 'Admin', '2020-06-22 00:46:18'),', 42, 641, TOCHIGI, '103000000', '2019-04-01', '50000000', '2019-03-21', 'null', '66198', '53000000', '', '15000', '10000', '9', '2020-06-30', '', '', 'Admin', '2020-06-22 00:46:18'),</v>
      </c>
      <c r="J2432" s="58">
        <v>128</v>
      </c>
      <c r="K2432" s="58">
        <v>42</v>
      </c>
      <c r="L2432" s="58">
        <v>641</v>
      </c>
      <c r="M2432" s="60" t="s">
        <v>7895</v>
      </c>
      <c r="N2432" s="55">
        <v>103000000</v>
      </c>
      <c r="O2432" s="56" t="s">
        <v>4267</v>
      </c>
      <c r="P2432" s="159">
        <v>50000000</v>
      </c>
      <c r="Q2432" s="124">
        <v>53000000</v>
      </c>
      <c r="R2432" s="124"/>
      <c r="S2432" s="49" t="s">
        <v>5061</v>
      </c>
      <c r="T2432" s="49" t="s">
        <v>12739</v>
      </c>
      <c r="U2432" s="129">
        <v>66198</v>
      </c>
      <c r="V2432" s="57">
        <v>15000</v>
      </c>
      <c r="W2432" s="84">
        <v>10000</v>
      </c>
      <c r="X2432" s="10">
        <v>9</v>
      </c>
      <c r="Y2432" s="10" t="s">
        <v>10097</v>
      </c>
      <c r="Z2432" s="10"/>
    </row>
    <row r="2433" spans="1:26">
      <c r="A2433" s="10">
        <v>2442</v>
      </c>
      <c r="B2433" s="10" t="s">
        <v>10810</v>
      </c>
      <c r="C2433" s="50" t="s">
        <v>10811</v>
      </c>
      <c r="D2433" s="51" t="s">
        <v>2845</v>
      </c>
      <c r="E2433" s="10" t="s">
        <v>3019</v>
      </c>
      <c r="F2433" s="69"/>
      <c r="G2433" s="49" t="s">
        <v>10800</v>
      </c>
      <c r="H2433" s="10" t="str">
        <f t="shared" si="38"/>
        <v>(2442, 'Nguyễn Công Huy', '2000-09-21', 'Nam', 'Gia Lai', '', 'MR19061', 128, 42, 641, 'TOCHIGI', '103000000', '2019-04-01', '', '2019-03-21', 'null', '50000000', '53000000', '66198', '15000', '10000', '9', '2020-06-30', '', 'Admin', '2020-06-22 00:46:18'),</v>
      </c>
      <c r="I2433" s="10" t="str">
        <f t="shared" si="38"/>
        <v>(Nguyễn Công Huy, '2000-09-21', 'Nam', 'Gia Lai', '', 'MR19061', '(2442, 'Nguyễn Công Huy', '2000-09-21', 'Nam', 'Gia Lai', '', 'MR19061', 128, 42, 641, 'TOCHIGI', '103000000', '2019-04-01', '', '2019-03-21', 'null', '50000000', '53000000', '66198', '15000', '10000', '9', '2020-06-30', '', 'Admin', '2020-06-22 00:46:18'),', 42, 641, TOCHIGI, '103000000', '2019-04-01', '50000000', '2019-03-21', 'null', '66198', '53000000', '', '15000', '10000', '9', '2020-06-30', '', '', 'Admin', '2020-06-22 00:46:18'),</v>
      </c>
      <c r="J2433" s="58">
        <v>128</v>
      </c>
      <c r="K2433" s="58">
        <v>42</v>
      </c>
      <c r="L2433" s="58">
        <v>641</v>
      </c>
      <c r="M2433" s="60" t="s">
        <v>7895</v>
      </c>
      <c r="N2433" s="55">
        <v>103000000</v>
      </c>
      <c r="O2433" s="56" t="s">
        <v>4267</v>
      </c>
      <c r="P2433" s="159">
        <v>50000000</v>
      </c>
      <c r="Q2433" s="124">
        <v>53000000</v>
      </c>
      <c r="R2433" s="124"/>
      <c r="S2433" s="49" t="s">
        <v>5061</v>
      </c>
      <c r="T2433" s="49" t="s">
        <v>12739</v>
      </c>
      <c r="U2433" s="129">
        <v>66198</v>
      </c>
      <c r="V2433" s="57">
        <v>15000</v>
      </c>
      <c r="W2433" s="84">
        <v>10000</v>
      </c>
      <c r="X2433" s="10">
        <v>9</v>
      </c>
      <c r="Y2433" s="10" t="s">
        <v>10097</v>
      </c>
      <c r="Z2433" s="10"/>
    </row>
    <row r="2434" spans="1:26">
      <c r="A2434" s="10">
        <v>2443</v>
      </c>
      <c r="B2434" s="10" t="s">
        <v>10812</v>
      </c>
      <c r="C2434" s="50" t="s">
        <v>6670</v>
      </c>
      <c r="D2434" s="51" t="s">
        <v>2845</v>
      </c>
      <c r="E2434" s="10" t="s">
        <v>3578</v>
      </c>
      <c r="F2434" s="69"/>
      <c r="G2434" s="49" t="s">
        <v>10813</v>
      </c>
      <c r="H2434" s="10" t="str">
        <f t="shared" si="38"/>
        <v>(2443, 'Lê Tuấn Anh', '1996-02-27', 'Nam', 'Hải Dương', '', 'MR19062', 128, 42, 642, 'TOCHIGI', '103000000', '2019-04-01', '', '2019-03-21', 'null', '50000000', '53000000', '66198', '15000', '10000', '9', '2020-06-30', '', 'Admin', '2020-06-22 00:46:18'),</v>
      </c>
      <c r="I2434" s="10" t="str">
        <f t="shared" si="38"/>
        <v>(Lê Tuấn Anh, '1996-02-27', 'Nam', 'Hải Dương', '', 'MR19062', '(2443, 'Lê Tuấn Anh', '1996-02-27', 'Nam', 'Hải Dương', '', 'MR19062', 128, 42, 642, 'TOCHIGI', '103000000', '2019-04-01', '', '2019-03-21', 'null', '50000000', '53000000', '66198', '15000', '10000', '9', '2020-06-30', '', 'Admin', '2020-06-22 00:46:18'),', 42, 642, TOCHIGI, '103000000', '2019-04-01', '50000000', '2019-03-21', 'null', '66198', '53000000', '', '15000', '10000', '9', '2020-06-30', '', '', 'Admin', '2020-06-22 00:46:18'),</v>
      </c>
      <c r="J2434" s="58">
        <v>128</v>
      </c>
      <c r="K2434" s="58">
        <v>42</v>
      </c>
      <c r="L2434" s="58">
        <v>642</v>
      </c>
      <c r="M2434" s="60" t="s">
        <v>7895</v>
      </c>
      <c r="N2434" s="55">
        <v>103000000</v>
      </c>
      <c r="O2434" s="56" t="s">
        <v>4267</v>
      </c>
      <c r="P2434" s="159">
        <v>50000000</v>
      </c>
      <c r="Q2434" s="124">
        <v>53000000</v>
      </c>
      <c r="R2434" s="124"/>
      <c r="S2434" s="49" t="s">
        <v>5061</v>
      </c>
      <c r="T2434" s="49" t="s">
        <v>12739</v>
      </c>
      <c r="U2434" s="129">
        <v>66198</v>
      </c>
      <c r="V2434" s="57">
        <v>15000</v>
      </c>
      <c r="W2434" s="84">
        <v>10000</v>
      </c>
      <c r="X2434" s="10">
        <v>9</v>
      </c>
      <c r="Y2434" s="10" t="s">
        <v>10097</v>
      </c>
      <c r="Z2434" s="10"/>
    </row>
    <row r="2435" spans="1:26">
      <c r="A2435" s="10">
        <v>2444</v>
      </c>
      <c r="B2435" s="10" t="s">
        <v>10814</v>
      </c>
      <c r="C2435" s="50" t="s">
        <v>10815</v>
      </c>
      <c r="D2435" s="51" t="s">
        <v>2845</v>
      </c>
      <c r="E2435" s="10" t="s">
        <v>2969</v>
      </c>
      <c r="F2435" s="69"/>
      <c r="G2435" s="49" t="s">
        <v>10813</v>
      </c>
      <c r="H2435" s="10" t="str">
        <f t="shared" ref="H2435:I2498" si="39">"("&amp;A2435&amp;", "&amp;"'"&amp;B2435&amp;"'"&amp;", "&amp;"'"&amp;C2435&amp;"'"&amp;", "&amp;"'"&amp;D2435&amp;"'"&amp;", "&amp;"'"&amp;E2435&amp;"'"&amp;", "&amp;"'"&amp;F2435&amp;"'"&amp;", "&amp;"'"&amp;G2435&amp;"'"&amp;", "&amp;J2435&amp;", "&amp;K2435&amp;", "&amp;L2435&amp;", "&amp;"'"&amp;M2435&amp;"'"&amp;", "&amp;"'"&amp;N2435&amp;"'"&amp;", "&amp;"'"&amp;O2435&amp;"'"&amp;", "&amp;"'"&amp;R2435&amp;"'"&amp;", "&amp;"'"&amp;S2435&amp;"'"&amp;", "&amp;"'"&amp;T2435&amp;"'"&amp;", "&amp;"'"&amp;P2435&amp;"'"&amp;", "&amp;"'"&amp;Q2435&amp;"'"&amp;", "&amp;"'"&amp;U2435&amp;"'"&amp;", "&amp;"'"&amp;V2435&amp;"'"&amp;", "&amp;"'"&amp;W2435&amp;"'"&amp;", "&amp;"'"&amp;X2435&amp;"'"&amp;", "&amp;"'"&amp;Y2435&amp;"'"&amp;", "&amp;"'"&amp;Z2435&amp;"'"&amp;", 'Admin', '2020-06-22 00:46:18'),"</f>
        <v>(2444, 'Hoàng Ngọc Nhân', '1998-10-14', 'Nam', 'Thừa Thiên Huế', '', 'MR19062', 128, 42, 642, 'TOCHIGI', '103000000', '2019-04-04', '', '2019-03-21', 'null', '50000000', '53000000', '66198', '15000', '10000', '9', '2020-06-30', '', 'Admin', '2020-06-22 00:46:18'),</v>
      </c>
      <c r="I2435" s="10" t="str">
        <f t="shared" si="39"/>
        <v>(Hoàng Ngọc Nhân, '1998-10-14', 'Nam', 'Thừa Thiên Huế', '', 'MR19062', '(2444, 'Hoàng Ngọc Nhân', '1998-10-14', 'Nam', 'Thừa Thiên Huế', '', 'MR19062', 128, 42, 642, 'TOCHIGI', '103000000', '2019-04-04', '', '2019-03-21', 'null', '50000000', '53000000', '66198', '15000', '10000', '9', '2020-06-30', '', 'Admin', '2020-06-22 00:46:18'),', 42, 642, TOCHIGI, '103000000', '2019-04-04', '50000000', '2019-03-21', 'null', '66198', '53000000', '', '15000', '10000', '9', '2020-06-30', '', '', 'Admin', '2020-06-22 00:46:18'),</v>
      </c>
      <c r="J2435" s="58">
        <v>128</v>
      </c>
      <c r="K2435" s="58">
        <v>42</v>
      </c>
      <c r="L2435" s="58">
        <v>642</v>
      </c>
      <c r="M2435" s="60" t="s">
        <v>7895</v>
      </c>
      <c r="N2435" s="55">
        <v>103000000</v>
      </c>
      <c r="O2435" s="56" t="s">
        <v>5384</v>
      </c>
      <c r="P2435" s="159">
        <v>50000000</v>
      </c>
      <c r="Q2435" s="124">
        <v>53000000</v>
      </c>
      <c r="R2435" s="124"/>
      <c r="S2435" s="49" t="s">
        <v>5061</v>
      </c>
      <c r="T2435" s="49" t="s">
        <v>12739</v>
      </c>
      <c r="U2435" s="129">
        <v>66198</v>
      </c>
      <c r="V2435" s="57">
        <v>15000</v>
      </c>
      <c r="W2435" s="84">
        <v>10000</v>
      </c>
      <c r="X2435" s="10">
        <v>9</v>
      </c>
      <c r="Y2435" s="10" t="s">
        <v>10097</v>
      </c>
      <c r="Z2435" s="10"/>
    </row>
    <row r="2436" spans="1:26">
      <c r="A2436" s="10">
        <v>2445</v>
      </c>
      <c r="B2436" s="10" t="s">
        <v>10816</v>
      </c>
      <c r="C2436" s="50" t="s">
        <v>9420</v>
      </c>
      <c r="D2436" s="51" t="s">
        <v>2845</v>
      </c>
      <c r="E2436" s="10" t="s">
        <v>2846</v>
      </c>
      <c r="F2436" s="69" t="s">
        <v>10817</v>
      </c>
      <c r="G2436" s="49" t="s">
        <v>10818</v>
      </c>
      <c r="H2436" s="10" t="str">
        <f t="shared" si="39"/>
        <v>(2445, 'Đặng Hữu Kiện', '2000-03-14', 'Nam', 'Bến Tre', '0373 532 466
0988 199 212', 'MR19063', 93, 42, 643, 'TOCHIGI', '103000000', '2019-03-27', '', '2019-03-21', 'null', '50000000', '53000000', '66198', '15000', '10000', '9', '2020-06-30', '', 'Admin', '2020-06-22 00:46:18'),</v>
      </c>
      <c r="I2436" s="10" t="str">
        <f t="shared" si="39"/>
        <v>(Đặng Hữu Kiện, '2000-03-14', 'Nam', 'Bến Tre', '0373 532 466
0988 199 212', 'MR19063', '(2445, 'Đặng Hữu Kiện', '2000-03-14', 'Nam', 'Bến Tre', '0373 532 466
0988 199 212', 'MR19063', 93, 42, 643, 'TOCHIGI', '103000000', '2019-03-27', '', '2019-03-21', 'null', '50000000', '53000000', '66198', '15000', '10000', '9', '2020-06-30', '', 'Admin', '2020-06-22 00:46:18'),', 42, 643, TOCHIGI, '103000000', '2019-03-27', '50000000', '2019-03-21', 'null', '66198', '53000000', '', '15000', '10000', '9', '2020-06-30', '', '', 'Admin', '2020-06-22 00:46:18'),</v>
      </c>
      <c r="J2436" s="58">
        <v>93</v>
      </c>
      <c r="K2436" s="58">
        <v>42</v>
      </c>
      <c r="L2436" s="58">
        <v>643</v>
      </c>
      <c r="M2436" s="60" t="s">
        <v>7895</v>
      </c>
      <c r="N2436" s="55">
        <v>103000000</v>
      </c>
      <c r="O2436" s="56" t="s">
        <v>7220</v>
      </c>
      <c r="P2436" s="159">
        <v>50000000</v>
      </c>
      <c r="Q2436" s="124">
        <v>53000000</v>
      </c>
      <c r="R2436" s="124"/>
      <c r="S2436" s="49" t="s">
        <v>5061</v>
      </c>
      <c r="T2436" s="49" t="s">
        <v>12739</v>
      </c>
      <c r="U2436" s="129">
        <v>66198</v>
      </c>
      <c r="V2436" s="57">
        <v>15000</v>
      </c>
      <c r="W2436" s="84">
        <v>10000</v>
      </c>
      <c r="X2436" s="10">
        <v>9</v>
      </c>
      <c r="Y2436" s="10" t="s">
        <v>10097</v>
      </c>
      <c r="Z2436" s="10"/>
    </row>
    <row r="2437" spans="1:26">
      <c r="A2437" s="10">
        <v>2446</v>
      </c>
      <c r="B2437" s="10" t="s">
        <v>10819</v>
      </c>
      <c r="C2437" s="50" t="s">
        <v>7258</v>
      </c>
      <c r="D2437" s="51" t="s">
        <v>2845</v>
      </c>
      <c r="E2437" s="10" t="s">
        <v>2846</v>
      </c>
      <c r="F2437" s="69" t="s">
        <v>10820</v>
      </c>
      <c r="G2437" s="49" t="s">
        <v>10818</v>
      </c>
      <c r="H2437" s="10" t="str">
        <f t="shared" si="39"/>
        <v>(2446, 'Huỳnh Thái Bão', '1996-04-02', 'Nam', 'Bến Tre', '0966 416 843
0353 397 527', 'MR19063', 93, 42, 643, 'TOCHIGI', '103000000', '2019-03-28', '', '2019-03-21', 'null', '20000000', '83000000', '66198', '15000', '10000', '9', '2020-06-30', '', 'Admin', '2020-06-22 00:46:18'),</v>
      </c>
      <c r="I2437" s="10" t="str">
        <f t="shared" si="39"/>
        <v>(Huỳnh Thái Bão, '1996-04-02', 'Nam', 'Bến Tre', '0966 416 843
0353 397 527', 'MR19063', '(2446, 'Huỳnh Thái Bão', '1996-04-02', 'Nam', 'Bến Tre', '0966 416 843
0353 397 527', 'MR19063', 93, 42, 643, 'TOCHIGI', '103000000', '2019-03-28', '', '2019-03-21', 'null', '20000000', '83000000', '66198', '15000', '10000', '9', '2020-06-30', '', 'Admin', '2020-06-22 00:46:18'),', 42, 643, TOCHIGI, '103000000', '2019-03-28', '20000000', '2019-03-21', 'null', '66198', '83000000', '', '15000', '10000', '9', '2020-06-30', '', '', 'Admin', '2020-06-22 00:46:18'),</v>
      </c>
      <c r="J2437" s="58">
        <v>93</v>
      </c>
      <c r="K2437" s="58">
        <v>42</v>
      </c>
      <c r="L2437" s="58">
        <v>643</v>
      </c>
      <c r="M2437" s="60" t="s">
        <v>7895</v>
      </c>
      <c r="N2437" s="55">
        <v>103000000</v>
      </c>
      <c r="O2437" s="56" t="s">
        <v>6893</v>
      </c>
      <c r="P2437" s="159">
        <v>20000000</v>
      </c>
      <c r="Q2437" s="124">
        <v>83000000</v>
      </c>
      <c r="R2437" s="124"/>
      <c r="S2437" s="49" t="s">
        <v>5061</v>
      </c>
      <c r="T2437" s="49" t="s">
        <v>12739</v>
      </c>
      <c r="U2437" s="129">
        <v>66198</v>
      </c>
      <c r="V2437" s="57">
        <v>15000</v>
      </c>
      <c r="W2437" s="84">
        <v>10000</v>
      </c>
      <c r="X2437" s="10">
        <v>9</v>
      </c>
      <c r="Y2437" s="10" t="s">
        <v>10097</v>
      </c>
      <c r="Z2437" s="10"/>
    </row>
    <row r="2438" spans="1:26">
      <c r="A2438" s="10">
        <v>2447</v>
      </c>
      <c r="B2438" s="10" t="s">
        <v>8251</v>
      </c>
      <c r="C2438" s="50" t="s">
        <v>4507</v>
      </c>
      <c r="D2438" s="51" t="s">
        <v>2818</v>
      </c>
      <c r="E2438" s="10" t="s">
        <v>5433</v>
      </c>
      <c r="F2438" s="69"/>
      <c r="G2438" s="49"/>
      <c r="H2438" s="10" t="str">
        <f t="shared" si="39"/>
        <v>(2447, 'Nguyễn Thị Hồng Nhung', '1995-03-13', 'Nữ', 'Hải Phòng', '', '', 140, 41, 629, '', '', '', '', '', '2019-06-19', '', '0', 'ĐÀ NẲNG MUA', '200000', '10000', '12', '2020-06-30', '', 'Admin', '2020-06-22 00:46:18'),</v>
      </c>
      <c r="I2438" s="10" t="str">
        <f t="shared" si="39"/>
        <v>(Nguyễn Thị Hồng Nhung, '1995-03-13', 'Nữ', 'Hải Phòng', '', '', '(2447, 'Nguyễn Thị Hồng Nhung', '1995-03-13', 'Nữ', 'Hải Phòng', '', '', 140, 41, 629, '', '', '', '', '', '2019-06-19', '', '0', 'ĐÀ NẲNG MUA', '200000', '10000', '12', '2020-06-30', '', 'Admin', '2020-06-22 00:46:18'),', 41, 629, , '', '', '', '', '2019-06-19', 'ĐÀ NẲNG MUA', '0', '', '200000', '10000', '12', '2020-06-30', '', '', 'Admin', '2020-06-22 00:46:18'),</v>
      </c>
      <c r="J2438" s="58">
        <v>140</v>
      </c>
      <c r="K2438" s="58">
        <v>41</v>
      </c>
      <c r="L2438" s="58">
        <v>629</v>
      </c>
      <c r="M2438" s="49"/>
      <c r="N2438" s="55"/>
      <c r="O2438" s="56"/>
      <c r="P2438" s="159"/>
      <c r="Q2438" s="124">
        <v>0</v>
      </c>
      <c r="R2438" s="124"/>
      <c r="S2438" s="49"/>
      <c r="T2438" s="49" t="s">
        <v>5588</v>
      </c>
      <c r="U2438" s="129" t="s">
        <v>10821</v>
      </c>
      <c r="V2438" s="57">
        <v>200000</v>
      </c>
      <c r="W2438" s="84">
        <v>10000</v>
      </c>
      <c r="X2438" s="10">
        <v>12</v>
      </c>
      <c r="Y2438" s="10" t="s">
        <v>10097</v>
      </c>
      <c r="Z2438" s="10"/>
    </row>
    <row r="2439" spans="1:26">
      <c r="A2439" s="10">
        <v>2448</v>
      </c>
      <c r="B2439" s="10" t="s">
        <v>10822</v>
      </c>
      <c r="C2439" s="50" t="s">
        <v>10823</v>
      </c>
      <c r="D2439" s="51" t="s">
        <v>2818</v>
      </c>
      <c r="E2439" s="10" t="s">
        <v>10164</v>
      </c>
      <c r="F2439" s="69"/>
      <c r="G2439" s="49"/>
      <c r="H2439" s="10" t="str">
        <f t="shared" si="39"/>
        <v>(2448, 'Nguyễn Thùy Ái Nhi', '1997-06-16', 'Nữ', 'Đà Nẳng', '', '', 140, 41, 630, 'OKAYAMA', '', '', '', '2018-06-30', '2019-06-21', '', '0', 'ĐÀ NẲNG MUA', '130000', '10000', '12', '2020-06-30', '', 'Admin', '2020-06-22 00:46:18'),</v>
      </c>
      <c r="I2439" s="10" t="str">
        <f t="shared" si="39"/>
        <v>(Nguyễn Thùy Ái Nhi, '1997-06-16', 'Nữ', 'Đà Nẳng', '', '', '(2448, 'Nguyễn Thùy Ái Nhi', '1997-06-16', 'Nữ', 'Đà Nẳng', '', '', 140, 41, 630, 'OKAYAMA', '', '', '', '2018-06-30', '2019-06-21', '', '0', 'ĐÀ NẲNG MUA', '130000', '10000', '12', '2020-06-30', '', 'Admin', '2020-06-22 00:46:18'),', 41, 630, OKAYAMA, '', '', '', '2018-06-30', '2019-06-21', 'ĐÀ NẲNG MUA', '0', '', '130000', '10000', '12', '2020-06-30', '', '', 'Admin', '2020-06-22 00:46:18'),</v>
      </c>
      <c r="J2439" s="58">
        <v>140</v>
      </c>
      <c r="K2439" s="58">
        <v>41</v>
      </c>
      <c r="L2439" s="58">
        <v>630</v>
      </c>
      <c r="M2439" s="49" t="s">
        <v>2870</v>
      </c>
      <c r="N2439" s="55"/>
      <c r="O2439" s="56"/>
      <c r="P2439" s="159"/>
      <c r="Q2439" s="124">
        <v>0</v>
      </c>
      <c r="R2439" s="124"/>
      <c r="S2439" s="49" t="s">
        <v>10824</v>
      </c>
      <c r="T2439" s="49" t="s">
        <v>5594</v>
      </c>
      <c r="U2439" s="129" t="s">
        <v>10821</v>
      </c>
      <c r="V2439" s="57">
        <v>130000</v>
      </c>
      <c r="W2439" s="84">
        <v>10000</v>
      </c>
      <c r="X2439" s="10">
        <v>12</v>
      </c>
      <c r="Y2439" s="10" t="s">
        <v>10097</v>
      </c>
      <c r="Z2439" s="10"/>
    </row>
    <row r="2440" spans="1:26">
      <c r="A2440" s="10">
        <v>2449</v>
      </c>
      <c r="B2440" s="10" t="s">
        <v>10825</v>
      </c>
      <c r="C2440" s="50" t="s">
        <v>4605</v>
      </c>
      <c r="D2440" s="51" t="s">
        <v>2818</v>
      </c>
      <c r="E2440" s="10" t="s">
        <v>3450</v>
      </c>
      <c r="F2440" s="69"/>
      <c r="G2440" s="49"/>
      <c r="H2440" s="10" t="str">
        <f t="shared" si="39"/>
        <v>(2449, 'Võ Thị Như Nguyệt', '1997-01-01', 'Nữ', 'Quảng Nam', '', '', 140, 41, 630, 'OKAYAMA', '', '', '', '2018-06-30', '2019-06-21', '', '0', 'ĐÀ NẲNG MUA', '130000', '10000', '12', '2020-06-30', '', 'Admin', '2020-06-22 00:46:18'),</v>
      </c>
      <c r="I2440" s="10" t="str">
        <f t="shared" si="39"/>
        <v>(Võ Thị Như Nguyệt, '1997-01-01', 'Nữ', 'Quảng Nam', '', '', '(2449, 'Võ Thị Như Nguyệt', '1997-01-01', 'Nữ', 'Quảng Nam', '', '', 140, 41, 630, 'OKAYAMA', '', '', '', '2018-06-30', '2019-06-21', '', '0', 'ĐÀ NẲNG MUA', '130000', '10000', '12', '2020-06-30', '', 'Admin', '2020-06-22 00:46:18'),', 41, 630, OKAYAMA, '', '', '', '2018-06-30', '2019-06-21', 'ĐÀ NẲNG MUA', '0', '', '130000', '10000', '12', '2020-06-30', '', '', 'Admin', '2020-06-22 00:46:18'),</v>
      </c>
      <c r="J2440" s="58">
        <v>140</v>
      </c>
      <c r="K2440" s="58">
        <v>41</v>
      </c>
      <c r="L2440" s="58">
        <v>630</v>
      </c>
      <c r="M2440" s="49" t="s">
        <v>2870</v>
      </c>
      <c r="N2440" s="55"/>
      <c r="O2440" s="56"/>
      <c r="P2440" s="159"/>
      <c r="Q2440" s="124">
        <v>0</v>
      </c>
      <c r="R2440" s="124"/>
      <c r="S2440" s="49" t="s">
        <v>10824</v>
      </c>
      <c r="T2440" s="49" t="s">
        <v>5594</v>
      </c>
      <c r="U2440" s="129" t="s">
        <v>10821</v>
      </c>
      <c r="V2440" s="57">
        <v>130000</v>
      </c>
      <c r="W2440" s="84">
        <v>10000</v>
      </c>
      <c r="X2440" s="10">
        <v>12</v>
      </c>
      <c r="Y2440" s="10" t="s">
        <v>10097</v>
      </c>
      <c r="Z2440" s="10"/>
    </row>
    <row r="2441" spans="1:26">
      <c r="A2441" s="10">
        <v>2450</v>
      </c>
      <c r="B2441" s="10" t="s">
        <v>10826</v>
      </c>
      <c r="C2441" s="50" t="s">
        <v>10827</v>
      </c>
      <c r="D2441" s="51" t="s">
        <v>2818</v>
      </c>
      <c r="E2441" s="63" t="s">
        <v>3312</v>
      </c>
      <c r="F2441" s="69"/>
      <c r="G2441" s="49"/>
      <c r="H2441" s="10" t="str">
        <f t="shared" si="39"/>
        <v>(2450, 'Đặng Thị Ngọc Mai', '1999-01-26', 'Nữ', 'Bình Dương', '', '', 140, 41, 631, '', '', '', '', '', '2019-08-01', '', '0', 'ĐÀ NẲNG MUA', '130000', '10000', '11', '2020-06-30', '', 'Admin', '2020-06-22 00:46:18'),</v>
      </c>
      <c r="I2441" s="10" t="str">
        <f t="shared" si="39"/>
        <v>(Đặng Thị Ngọc Mai, '1999-01-26', 'Nữ', 'Bình Dương', '', '', '(2450, 'Đặng Thị Ngọc Mai', '1999-01-26', 'Nữ', 'Bình Dương', '', '', 140, 41, 631, '', '', '', '', '', '2019-08-01', '', '0', 'ĐÀ NẲNG MUA', '130000', '10000', '11', '2020-06-30', '', 'Admin', '2020-06-22 00:46:18'),', 41, 631, , '', '', '', '', '2019-08-01', 'ĐÀ NẲNG MUA', '0', '', '130000', '10000', '11', '2020-06-30', '', '', 'Admin', '2020-06-22 00:46:18'),</v>
      </c>
      <c r="J2441" s="58">
        <v>140</v>
      </c>
      <c r="K2441" s="58">
        <v>41</v>
      </c>
      <c r="L2441" s="58">
        <v>631</v>
      </c>
      <c r="M2441" s="49"/>
      <c r="N2441" s="55"/>
      <c r="O2441" s="56"/>
      <c r="P2441" s="159"/>
      <c r="Q2441" s="124">
        <v>0</v>
      </c>
      <c r="R2441" s="124"/>
      <c r="S2441" s="49"/>
      <c r="T2441" s="49" t="s">
        <v>5319</v>
      </c>
      <c r="U2441" s="129" t="s">
        <v>10821</v>
      </c>
      <c r="V2441" s="57">
        <v>130000</v>
      </c>
      <c r="W2441" s="84">
        <v>10000</v>
      </c>
      <c r="X2441" s="10">
        <v>11</v>
      </c>
      <c r="Y2441" s="10" t="s">
        <v>10097</v>
      </c>
      <c r="Z2441" s="10"/>
    </row>
    <row r="2442" spans="1:26">
      <c r="A2442" s="10">
        <v>2451</v>
      </c>
      <c r="B2442" s="10" t="s">
        <v>10829</v>
      </c>
      <c r="C2442" s="50" t="s">
        <v>10093</v>
      </c>
      <c r="D2442" s="51" t="s">
        <v>2818</v>
      </c>
      <c r="E2442" s="63" t="s">
        <v>3578</v>
      </c>
      <c r="F2442" s="69"/>
      <c r="G2442" s="49"/>
      <c r="H2442" s="10" t="str">
        <f t="shared" si="39"/>
        <v>(2451, 'Phạm Thị Hằng', '1999-11-12', 'Nữ', 'Hải Dương', '', '', 140, 41, 631, '', '', '', '', '', '2019-08-01', '', '0', 'ĐÀ NẲNG MUA', '130000', '10000', '11', '2020-06-30', '', 'Admin', '2020-06-22 00:46:18'),</v>
      </c>
      <c r="I2442" s="10" t="str">
        <f t="shared" si="39"/>
        <v>(Phạm Thị Hằng, '1999-11-12', 'Nữ', 'Hải Dương', '', '', '(2451, 'Phạm Thị Hằng', '1999-11-12', 'Nữ', 'Hải Dương', '', '', 140, 41, 631, '', '', '', '', '', '2019-08-01', '', '0', 'ĐÀ NẲNG MUA', '130000', '10000', '11', '2020-06-30', '', 'Admin', '2020-06-22 00:46:18'),', 41, 631, , '', '', '', '', '2019-08-01', 'ĐÀ NẲNG MUA', '0', '', '130000', '10000', '11', '2020-06-30', '', '', 'Admin', '2020-06-22 00:46:18'),</v>
      </c>
      <c r="J2442" s="58">
        <v>140</v>
      </c>
      <c r="K2442" s="58">
        <v>41</v>
      </c>
      <c r="L2442" s="58">
        <v>631</v>
      </c>
      <c r="M2442" s="49"/>
      <c r="N2442" s="55"/>
      <c r="O2442" s="56"/>
      <c r="P2442" s="159"/>
      <c r="Q2442" s="124">
        <v>0</v>
      </c>
      <c r="R2442" s="124"/>
      <c r="S2442" s="49"/>
      <c r="T2442" s="49" t="s">
        <v>5319</v>
      </c>
      <c r="U2442" s="129" t="s">
        <v>10821</v>
      </c>
      <c r="V2442" s="57">
        <v>130000</v>
      </c>
      <c r="W2442" s="84">
        <v>10000</v>
      </c>
      <c r="X2442" s="10">
        <v>11</v>
      </c>
      <c r="Y2442" s="10" t="s">
        <v>10097</v>
      </c>
      <c r="Z2442" s="10"/>
    </row>
    <row r="2443" spans="1:26">
      <c r="A2443" s="10">
        <v>2452</v>
      </c>
      <c r="B2443" s="10" t="s">
        <v>10830</v>
      </c>
      <c r="C2443" s="50" t="s">
        <v>9961</v>
      </c>
      <c r="D2443" s="51" t="s">
        <v>2818</v>
      </c>
      <c r="E2443" s="10" t="s">
        <v>3450</v>
      </c>
      <c r="F2443" s="69"/>
      <c r="G2443" s="49"/>
      <c r="H2443" s="10" t="str">
        <f t="shared" si="39"/>
        <v>(2452, 'Võ Huỳnh Ngọc Cầm', '1997-06-02', 'Nữ', 'Quảng Nam', '', '', 140, 41, 834, 'AICHI', '', '', '', '2019-07-27', '2019-08-01', '', '0', 'ĐÀ NẲNG MUA', '130000', '10000', '11', '2020-06-30', '', 'Admin', '2020-06-22 00:46:18'),</v>
      </c>
      <c r="I2443" s="10" t="str">
        <f t="shared" si="39"/>
        <v>(Võ Huỳnh Ngọc Cầm, '1997-06-02', 'Nữ', 'Quảng Nam', '', '', '(2452, 'Võ Huỳnh Ngọc Cầm', '1997-06-02', 'Nữ', 'Quảng Nam', '', '', 140, 41, 834, 'AICHI', '', '', '', '2019-07-27', '2019-08-01', '', '0', 'ĐÀ NẲNG MUA', '130000', '10000', '11', '2020-06-30', '', 'Admin', '2020-06-22 00:46:18'),', 41, 834, AICHI, '', '', '', '2019-07-27', '2019-08-01', 'ĐÀ NẲNG MUA', '0', '', '130000', '10000', '11', '2020-06-30', '', '', 'Admin', '2020-06-22 00:46:18'),</v>
      </c>
      <c r="J2443" s="58">
        <v>140</v>
      </c>
      <c r="K2443" s="58">
        <v>41</v>
      </c>
      <c r="L2443" s="58">
        <v>834</v>
      </c>
      <c r="M2443" s="49" t="s">
        <v>3201</v>
      </c>
      <c r="N2443" s="55"/>
      <c r="O2443" s="56"/>
      <c r="P2443" s="159"/>
      <c r="Q2443" s="124">
        <v>0</v>
      </c>
      <c r="R2443" s="124"/>
      <c r="S2443" s="49" t="s">
        <v>10832</v>
      </c>
      <c r="T2443" s="49" t="s">
        <v>5319</v>
      </c>
      <c r="U2443" s="129" t="s">
        <v>10821</v>
      </c>
      <c r="V2443" s="57">
        <v>130000</v>
      </c>
      <c r="W2443" s="84">
        <v>10000</v>
      </c>
      <c r="X2443" s="10">
        <v>11</v>
      </c>
      <c r="Y2443" s="10" t="s">
        <v>10097</v>
      </c>
      <c r="Z2443" s="10"/>
    </row>
    <row r="2444" spans="1:26">
      <c r="A2444" s="10">
        <v>2453</v>
      </c>
      <c r="B2444" s="10" t="s">
        <v>7412</v>
      </c>
      <c r="C2444" s="50" t="s">
        <v>10833</v>
      </c>
      <c r="D2444" s="51" t="s">
        <v>2818</v>
      </c>
      <c r="E2444" s="10" t="s">
        <v>3300</v>
      </c>
      <c r="F2444" s="69"/>
      <c r="G2444" s="49"/>
      <c r="H2444" s="10" t="str">
        <f t="shared" si="39"/>
        <v>(2453, 'Nguyễn Thị Thùy Trang', '1995-01-09', 'Nữ', 'Quảng Bình', '', '', 140, 41, 834, 'AICHI', '', '', '', '2019-07-27', '2019-08-01', '', '0', 'ĐÀ NẲNG MUA', '130000', '10000', '11', '2020-06-30', '', 'Admin', '2020-06-22 00:46:18'),</v>
      </c>
      <c r="I2444" s="10" t="str">
        <f t="shared" si="39"/>
        <v>(Nguyễn Thị Thùy Trang, '1995-01-09', 'Nữ', 'Quảng Bình', '', '', '(2453, 'Nguyễn Thị Thùy Trang', '1995-01-09', 'Nữ', 'Quảng Bình', '', '', 140, 41, 834, 'AICHI', '', '', '', '2019-07-27', '2019-08-01', '', '0', 'ĐÀ NẲNG MUA', '130000', '10000', '11', '2020-06-30', '', 'Admin', '2020-06-22 00:46:18'),', 41, 834, AICHI, '', '', '', '2019-07-27', '2019-08-01', 'ĐÀ NẲNG MUA', '0', '', '130000', '10000', '11', '2020-06-30', '', '', 'Admin', '2020-06-22 00:46:18'),</v>
      </c>
      <c r="J2444" s="58">
        <v>140</v>
      </c>
      <c r="K2444" s="58">
        <v>41</v>
      </c>
      <c r="L2444" s="58">
        <v>834</v>
      </c>
      <c r="M2444" s="49" t="s">
        <v>3201</v>
      </c>
      <c r="N2444" s="55"/>
      <c r="O2444" s="56"/>
      <c r="P2444" s="159"/>
      <c r="Q2444" s="124">
        <v>0</v>
      </c>
      <c r="R2444" s="124"/>
      <c r="S2444" s="49" t="s">
        <v>10832</v>
      </c>
      <c r="T2444" s="49" t="s">
        <v>5319</v>
      </c>
      <c r="U2444" s="129" t="s">
        <v>10821</v>
      </c>
      <c r="V2444" s="57">
        <v>130000</v>
      </c>
      <c r="W2444" s="84">
        <v>10000</v>
      </c>
      <c r="X2444" s="10">
        <v>11</v>
      </c>
      <c r="Y2444" s="10" t="s">
        <v>10097</v>
      </c>
      <c r="Z2444" s="10"/>
    </row>
    <row r="2445" spans="1:26">
      <c r="A2445" s="10">
        <v>2454</v>
      </c>
      <c r="B2445" s="10" t="s">
        <v>10834</v>
      </c>
      <c r="C2445" s="50" t="s">
        <v>10835</v>
      </c>
      <c r="D2445" s="51" t="s">
        <v>2818</v>
      </c>
      <c r="E2445" s="10" t="s">
        <v>3450</v>
      </c>
      <c r="F2445" s="69"/>
      <c r="G2445" s="49"/>
      <c r="H2445" s="10" t="str">
        <f t="shared" si="39"/>
        <v>(2454, 'Tô Tự Thu Thảo', '1996-07-04', 'Nữ', 'Quảng Nam', '', '', 140, 41, 636, 'NAGANO', '', '', '', '2019-02-23', '2019-08-01', '', '0', 'ĐÀ NẲNG MUA', '130000', '10000', '11', '2020-06-30', '', 'Admin', '2020-06-22 00:46:18'),</v>
      </c>
      <c r="I2445" s="10" t="str">
        <f t="shared" si="39"/>
        <v>(Tô Tự Thu Thảo, '1996-07-04', 'Nữ', 'Quảng Nam', '', '', '(2454, 'Tô Tự Thu Thảo', '1996-07-04', 'Nữ', 'Quảng Nam', '', '', 140, 41, 636, 'NAGANO', '', '', '', '2019-02-23', '2019-08-01', '', '0', 'ĐÀ NẲNG MUA', '130000', '10000', '11', '2020-06-30', '', 'Admin', '2020-06-22 00:46:18'),', 41, 636, NAGANO, '', '', '', '2019-02-23', '2019-08-01', 'ĐÀ NẲNG MUA', '0', '', '130000', '10000', '11', '2020-06-30', '', '', 'Admin', '2020-06-22 00:46:18'),</v>
      </c>
      <c r="J2445" s="58">
        <v>140</v>
      </c>
      <c r="K2445" s="58">
        <v>41</v>
      </c>
      <c r="L2445" s="58">
        <v>636</v>
      </c>
      <c r="M2445" s="49" t="s">
        <v>4916</v>
      </c>
      <c r="N2445" s="55"/>
      <c r="O2445" s="56"/>
      <c r="P2445" s="159"/>
      <c r="Q2445" s="124">
        <v>0</v>
      </c>
      <c r="R2445" s="124"/>
      <c r="S2445" s="49" t="s">
        <v>10836</v>
      </c>
      <c r="T2445" s="49" t="s">
        <v>5319</v>
      </c>
      <c r="U2445" s="129" t="s">
        <v>10821</v>
      </c>
      <c r="V2445" s="57">
        <v>130000</v>
      </c>
      <c r="W2445" s="84">
        <v>10000</v>
      </c>
      <c r="X2445" s="10">
        <v>11</v>
      </c>
      <c r="Y2445" s="10" t="s">
        <v>10097</v>
      </c>
      <c r="Z2445" s="10"/>
    </row>
    <row r="2446" spans="1:26">
      <c r="A2446" s="10">
        <v>2455</v>
      </c>
      <c r="B2446" s="10" t="s">
        <v>10837</v>
      </c>
      <c r="C2446" s="50" t="s">
        <v>10838</v>
      </c>
      <c r="D2446" s="51" t="s">
        <v>2818</v>
      </c>
      <c r="E2446" s="10" t="s">
        <v>3450</v>
      </c>
      <c r="F2446" s="69"/>
      <c r="G2446" s="49"/>
      <c r="H2446" s="10" t="str">
        <f t="shared" si="39"/>
        <v>(2455, 'Nguyễn Thị Hoài Thu', '1996-03-05', 'Nữ', 'Quảng Nam', '', '', 140, 41, 636, 'NAGANO', '', '', '', '2019-02-23', '2019-08-01', '', '0', 'ĐÀ NẲNG MUA', '130000', '10000', '11', '2020-06-30', '', 'Admin', '2020-06-22 00:46:18'),</v>
      </c>
      <c r="I2446" s="10" t="str">
        <f t="shared" si="39"/>
        <v>(Nguyễn Thị Hoài Thu, '1996-03-05', 'Nữ', 'Quảng Nam', '', '', '(2455, 'Nguyễn Thị Hoài Thu', '1996-03-05', 'Nữ', 'Quảng Nam', '', '', 140, 41, 636, 'NAGANO', '', '', '', '2019-02-23', '2019-08-01', '', '0', 'ĐÀ NẲNG MUA', '130000', '10000', '11', '2020-06-30', '', 'Admin', '2020-06-22 00:46:18'),', 41, 636, NAGANO, '', '', '', '2019-02-23', '2019-08-01', 'ĐÀ NẲNG MUA', '0', '', '130000', '10000', '11', '2020-06-30', '', '', 'Admin', '2020-06-22 00:46:18'),</v>
      </c>
      <c r="J2446" s="58">
        <v>140</v>
      </c>
      <c r="K2446" s="58">
        <v>41</v>
      </c>
      <c r="L2446" s="58">
        <v>636</v>
      </c>
      <c r="M2446" s="49" t="s">
        <v>4916</v>
      </c>
      <c r="N2446" s="55"/>
      <c r="O2446" s="56"/>
      <c r="P2446" s="159"/>
      <c r="Q2446" s="124">
        <v>0</v>
      </c>
      <c r="R2446" s="124"/>
      <c r="S2446" s="49" t="s">
        <v>10836</v>
      </c>
      <c r="T2446" s="49" t="s">
        <v>5319</v>
      </c>
      <c r="U2446" s="129" t="s">
        <v>10821</v>
      </c>
      <c r="V2446" s="57">
        <v>130000</v>
      </c>
      <c r="W2446" s="84">
        <v>10000</v>
      </c>
      <c r="X2446" s="10">
        <v>11</v>
      </c>
      <c r="Y2446" s="10" t="s">
        <v>10097</v>
      </c>
      <c r="Z2446" s="10"/>
    </row>
    <row r="2447" spans="1:26">
      <c r="A2447" s="10">
        <v>2456</v>
      </c>
      <c r="B2447" s="10" t="s">
        <v>10839</v>
      </c>
      <c r="C2447" s="50" t="s">
        <v>10840</v>
      </c>
      <c r="D2447" s="51" t="s">
        <v>2818</v>
      </c>
      <c r="E2447" s="10" t="s">
        <v>3450</v>
      </c>
      <c r="F2447" s="69"/>
      <c r="G2447" s="49"/>
      <c r="H2447" s="10" t="str">
        <f t="shared" si="39"/>
        <v>(2456, 'Nguyễn Thị Hiền Thương', '1997-04-02', 'Nữ', 'Quảng Nam', '', '', 140, 41, 636, 'NAGANO', '', '', '', '2019-02-23', '2019-08-01', '', '0', 'ĐÀ NẲNG MUA', '130000', '10000', '11', '2020-06-30', '', 'Admin', '2020-06-22 00:46:18'),</v>
      </c>
      <c r="I2447" s="10" t="str">
        <f t="shared" si="39"/>
        <v>(Nguyễn Thị Hiền Thương, '1997-04-02', 'Nữ', 'Quảng Nam', '', '', '(2456, 'Nguyễn Thị Hiền Thương', '1997-04-02', 'Nữ', 'Quảng Nam', '', '', 140, 41, 636, 'NAGANO', '', '', '', '2019-02-23', '2019-08-01', '', '0', 'ĐÀ NẲNG MUA', '130000', '10000', '11', '2020-06-30', '', 'Admin', '2020-06-22 00:46:18'),', 41, 636, NAGANO, '', '', '', '2019-02-23', '2019-08-01', 'ĐÀ NẲNG MUA', '0', '', '130000', '10000', '11', '2020-06-30', '', '', 'Admin', '2020-06-22 00:46:18'),</v>
      </c>
      <c r="J2447" s="58">
        <v>140</v>
      </c>
      <c r="K2447" s="58">
        <v>41</v>
      </c>
      <c r="L2447" s="58">
        <v>636</v>
      </c>
      <c r="M2447" s="49" t="s">
        <v>4916</v>
      </c>
      <c r="N2447" s="55"/>
      <c r="O2447" s="56"/>
      <c r="P2447" s="159"/>
      <c r="Q2447" s="124">
        <v>0</v>
      </c>
      <c r="R2447" s="124"/>
      <c r="S2447" s="49" t="s">
        <v>10836</v>
      </c>
      <c r="T2447" s="49" t="s">
        <v>5319</v>
      </c>
      <c r="U2447" s="129" t="s">
        <v>10821</v>
      </c>
      <c r="V2447" s="57">
        <v>130000</v>
      </c>
      <c r="W2447" s="84">
        <v>10000</v>
      </c>
      <c r="X2447" s="10">
        <v>11</v>
      </c>
      <c r="Y2447" s="10" t="s">
        <v>10097</v>
      </c>
      <c r="Z2447" s="10"/>
    </row>
    <row r="2448" spans="1:26">
      <c r="A2448" s="10">
        <v>2457</v>
      </c>
      <c r="B2448" s="10" t="s">
        <v>10841</v>
      </c>
      <c r="C2448" s="50" t="s">
        <v>8963</v>
      </c>
      <c r="D2448" s="51" t="s">
        <v>2818</v>
      </c>
      <c r="E2448" s="63" t="s">
        <v>3384</v>
      </c>
      <c r="F2448" s="69"/>
      <c r="G2448" s="49"/>
      <c r="H2448" s="10" t="str">
        <f t="shared" si="39"/>
        <v>(2457, 'ĐÀO THỊ NGÀ', '2000-02-06', 'Nữ', 'Hưng Yên', '', '', 140, 41, 634, '', '', '', '', '', '2019-10-01', '', '0', 'ĐÀ NẲNG MUA', '130000', '10000', '8', '2020-06-30', '', 'Admin', '2020-06-22 00:46:18'),</v>
      </c>
      <c r="I2448" s="10" t="str">
        <f t="shared" si="39"/>
        <v>(ĐÀO THỊ NGÀ, '2000-02-06', 'Nữ', 'Hưng Yên', '', '', '(2457, 'ĐÀO THỊ NGÀ', '2000-02-06', 'Nữ', 'Hưng Yên', '', '', 140, 41, 634, '', '', '', '', '', '2019-10-01', '', '0', 'ĐÀ NẲNG MUA', '130000', '10000', '8', '2020-06-30', '', 'Admin', '2020-06-22 00:46:18'),', 41, 634, , '', '', '', '', '2019-10-01', 'ĐÀ NẲNG MUA', '0', '', '130000', '10000', '8', '2020-06-30', '', '', 'Admin', '2020-06-22 00:46:18'),</v>
      </c>
      <c r="J2448" s="58">
        <v>140</v>
      </c>
      <c r="K2448" s="58">
        <v>41</v>
      </c>
      <c r="L2448" s="58">
        <v>634</v>
      </c>
      <c r="M2448" s="49"/>
      <c r="N2448" s="55"/>
      <c r="O2448" s="56"/>
      <c r="P2448" s="159"/>
      <c r="Q2448" s="124">
        <v>0</v>
      </c>
      <c r="R2448" s="124"/>
      <c r="S2448" s="49"/>
      <c r="T2448" s="49" t="s">
        <v>4290</v>
      </c>
      <c r="U2448" s="129" t="s">
        <v>10821</v>
      </c>
      <c r="V2448" s="57">
        <v>130000</v>
      </c>
      <c r="W2448" s="84">
        <v>10000</v>
      </c>
      <c r="X2448" s="10">
        <v>8</v>
      </c>
      <c r="Y2448" s="10" t="s">
        <v>10097</v>
      </c>
      <c r="Z2448" s="10"/>
    </row>
    <row r="2449" spans="1:26">
      <c r="A2449" s="10">
        <v>2458</v>
      </c>
      <c r="B2449" s="10" t="s">
        <v>10842</v>
      </c>
      <c r="C2449" s="50" t="s">
        <v>10843</v>
      </c>
      <c r="D2449" s="51" t="s">
        <v>2818</v>
      </c>
      <c r="E2449" s="63" t="s">
        <v>3384</v>
      </c>
      <c r="F2449" s="69"/>
      <c r="G2449" s="49"/>
      <c r="H2449" s="10" t="str">
        <f t="shared" si="39"/>
        <v>(2458, 'NGUYỄN BÁCH HỢP', '2000-07-04', 'Nữ', 'Hưng Yên', '', '', 140, 41, 634, '', '', '', '', '', '2019-10-01', '', '0', 'ĐÀ NẲNG MUA', '130000', '10000', '8', '2020-06-30', '', 'Admin', '2020-06-22 00:46:18'),</v>
      </c>
      <c r="I2449" s="10" t="str">
        <f t="shared" si="39"/>
        <v>(NGUYỄN BÁCH HỢP, '2000-07-04', 'Nữ', 'Hưng Yên', '', '', '(2458, 'NGUYỄN BÁCH HỢP', '2000-07-04', 'Nữ', 'Hưng Yên', '', '', 140, 41, 634, '', '', '', '', '', '2019-10-01', '', '0', 'ĐÀ NẲNG MUA', '130000', '10000', '8', '2020-06-30', '', 'Admin', '2020-06-22 00:46:18'),', 41, 634, , '', '', '', '', '2019-10-01', 'ĐÀ NẲNG MUA', '0', '', '130000', '10000', '8', '2020-06-30', '', '', 'Admin', '2020-06-22 00:46:18'),</v>
      </c>
      <c r="J2449" s="58">
        <v>140</v>
      </c>
      <c r="K2449" s="58">
        <v>41</v>
      </c>
      <c r="L2449" s="58">
        <v>634</v>
      </c>
      <c r="M2449" s="49"/>
      <c r="N2449" s="55"/>
      <c r="O2449" s="56"/>
      <c r="P2449" s="159"/>
      <c r="Q2449" s="124">
        <v>0</v>
      </c>
      <c r="R2449" s="124"/>
      <c r="S2449" s="49"/>
      <c r="T2449" s="49" t="s">
        <v>4290</v>
      </c>
      <c r="U2449" s="129" t="s">
        <v>10821</v>
      </c>
      <c r="V2449" s="57">
        <v>130000</v>
      </c>
      <c r="W2449" s="84">
        <v>10000</v>
      </c>
      <c r="X2449" s="10">
        <v>8</v>
      </c>
      <c r="Y2449" s="10" t="s">
        <v>10097</v>
      </c>
      <c r="Z2449" s="10"/>
    </row>
    <row r="2450" spans="1:26">
      <c r="A2450" s="10">
        <v>2459</v>
      </c>
      <c r="B2450" s="10" t="s">
        <v>10844</v>
      </c>
      <c r="C2450" s="50" t="s">
        <v>10845</v>
      </c>
      <c r="D2450" s="51" t="s">
        <v>2818</v>
      </c>
      <c r="E2450" s="63" t="s">
        <v>5394</v>
      </c>
      <c r="F2450" s="69"/>
      <c r="G2450" s="49"/>
      <c r="H2450" s="10" t="str">
        <f t="shared" si="39"/>
        <v>(2459, 'PHAN THỊ LOAN', '1995-07-18', 'Nữ', 'Quảng Trị', '', '', 140, 41, 634, '', '', '', '', '', '2019-10-01', '', '0', 'ĐÀ NẲNG MUA', '130000', '10000', '8', '2020-06-30', '', 'Admin', '2020-06-22 00:46:18'),</v>
      </c>
      <c r="I2450" s="10" t="str">
        <f t="shared" si="39"/>
        <v>(PHAN THỊ LOAN, '1995-07-18', 'Nữ', 'Quảng Trị', '', '', '(2459, 'PHAN THỊ LOAN', '1995-07-18', 'Nữ', 'Quảng Trị', '', '', 140, 41, 634, '', '', '', '', '', '2019-10-01', '', '0', 'ĐÀ NẲNG MUA', '130000', '10000', '8', '2020-06-30', '', 'Admin', '2020-06-22 00:46:18'),', 41, 634, , '', '', '', '', '2019-10-01', 'ĐÀ NẲNG MUA', '0', '', '130000', '10000', '8', '2020-06-30', '', '', 'Admin', '2020-06-22 00:46:18'),</v>
      </c>
      <c r="J2450" s="58">
        <v>140</v>
      </c>
      <c r="K2450" s="58">
        <v>41</v>
      </c>
      <c r="L2450" s="58">
        <v>634</v>
      </c>
      <c r="M2450" s="49"/>
      <c r="N2450" s="55"/>
      <c r="O2450" s="56"/>
      <c r="P2450" s="159"/>
      <c r="Q2450" s="124">
        <v>0</v>
      </c>
      <c r="R2450" s="124"/>
      <c r="S2450" s="49"/>
      <c r="T2450" s="49" t="s">
        <v>4290</v>
      </c>
      <c r="U2450" s="129" t="s">
        <v>10821</v>
      </c>
      <c r="V2450" s="57">
        <v>130000</v>
      </c>
      <c r="W2450" s="84">
        <v>10000</v>
      </c>
      <c r="X2450" s="10">
        <v>8</v>
      </c>
      <c r="Y2450" s="10" t="s">
        <v>10097</v>
      </c>
      <c r="Z2450" s="10"/>
    </row>
    <row r="2451" spans="1:26">
      <c r="A2451" s="10">
        <v>2460</v>
      </c>
      <c r="B2451" s="10" t="s">
        <v>10846</v>
      </c>
      <c r="C2451" s="50" t="s">
        <v>6010</v>
      </c>
      <c r="D2451" s="51" t="s">
        <v>2818</v>
      </c>
      <c r="E2451" s="63" t="s">
        <v>5394</v>
      </c>
      <c r="F2451" s="69"/>
      <c r="G2451" s="49"/>
      <c r="H2451" s="10" t="str">
        <f t="shared" si="39"/>
        <v>(2460, 'ĐINH THỊ NHẬT LỆ', '1996-07-17', 'Nữ', 'Quảng Trị', '', '', 140, 41, 634, '', '', '', '', '', '2019-10-01', '', '0', 'ĐÀ NẲNG MUA', '130000', '10000', '8', '2020-06-30', '', 'Admin', '2020-06-22 00:46:18'),</v>
      </c>
      <c r="I2451" s="10" t="str">
        <f t="shared" si="39"/>
        <v>(ĐINH THỊ NHẬT LỆ, '1996-07-17', 'Nữ', 'Quảng Trị', '', '', '(2460, 'ĐINH THỊ NHẬT LỆ', '1996-07-17', 'Nữ', 'Quảng Trị', '', '', 140, 41, 634, '', '', '', '', '', '2019-10-01', '', '0', 'ĐÀ NẲNG MUA', '130000', '10000', '8', '2020-06-30', '', 'Admin', '2020-06-22 00:46:18'),', 41, 634, , '', '', '', '', '2019-10-01', 'ĐÀ NẲNG MUA', '0', '', '130000', '10000', '8', '2020-06-30', '', '', 'Admin', '2020-06-22 00:46:18'),</v>
      </c>
      <c r="J2451" s="58">
        <v>140</v>
      </c>
      <c r="K2451" s="58">
        <v>41</v>
      </c>
      <c r="L2451" s="58">
        <v>634</v>
      </c>
      <c r="M2451" s="49"/>
      <c r="N2451" s="55"/>
      <c r="O2451" s="56"/>
      <c r="P2451" s="159"/>
      <c r="Q2451" s="124">
        <v>0</v>
      </c>
      <c r="R2451" s="124"/>
      <c r="S2451" s="49"/>
      <c r="T2451" s="49" t="s">
        <v>4290</v>
      </c>
      <c r="U2451" s="129" t="s">
        <v>10821</v>
      </c>
      <c r="V2451" s="57">
        <v>130000</v>
      </c>
      <c r="W2451" s="84">
        <v>10000</v>
      </c>
      <c r="X2451" s="10">
        <v>8</v>
      </c>
      <c r="Y2451" s="10" t="s">
        <v>10097</v>
      </c>
      <c r="Z2451" s="10"/>
    </row>
    <row r="2452" spans="1:26">
      <c r="A2452" s="10">
        <v>2461</v>
      </c>
      <c r="B2452" s="10" t="s">
        <v>10847</v>
      </c>
      <c r="C2452" s="50" t="s">
        <v>10848</v>
      </c>
      <c r="D2452" s="51" t="s">
        <v>2818</v>
      </c>
      <c r="E2452" s="63" t="s">
        <v>5572</v>
      </c>
      <c r="F2452" s="69"/>
      <c r="G2452" s="49"/>
      <c r="H2452" s="10" t="str">
        <f t="shared" si="39"/>
        <v>(2461, 'NGUYỄN THỊ HUYỀN', '1988-11-16', 'Nữ', 'HÀ NỘI', '', '', 140, 41, 635, '', '', '', '', '', '2020-03-01', '', '0', 'HÀ NỘI MUA', '130000', '10000', '4', '2020-06-30', '', 'Admin', '2020-06-22 00:46:18'),</v>
      </c>
      <c r="I2452" s="10" t="str">
        <f t="shared" si="39"/>
        <v>(NGUYỄN THỊ HUYỀN, '1988-11-16', 'Nữ', 'HÀ NỘI', '', '', '(2461, 'NGUYỄN THỊ HUYỀN', '1988-11-16', 'Nữ', 'HÀ NỘI', '', '', 140, 41, 635, '', '', '', '', '', '2020-03-01', '', '0', 'HÀ NỘI MUA', '130000', '10000', '4', '2020-06-30', '', 'Admin', '2020-06-22 00:46:18'),', 41, 635, , '', '', '', '', '2020-03-01', 'HÀ NỘI MUA', '0', '', '130000', '10000', '4', '2020-06-30', '', '', 'Admin', '2020-06-22 00:46:18'),</v>
      </c>
      <c r="J2452" s="58">
        <v>140</v>
      </c>
      <c r="K2452" s="58">
        <v>41</v>
      </c>
      <c r="L2452" s="58">
        <v>635</v>
      </c>
      <c r="M2452" s="49"/>
      <c r="N2452" s="55"/>
      <c r="O2452" s="56"/>
      <c r="P2452" s="159"/>
      <c r="Q2452" s="124">
        <v>0</v>
      </c>
      <c r="R2452" s="124"/>
      <c r="S2452" s="49"/>
      <c r="T2452" s="49" t="s">
        <v>10230</v>
      </c>
      <c r="U2452" s="129" t="s">
        <v>10138</v>
      </c>
      <c r="V2452" s="57">
        <v>130000</v>
      </c>
      <c r="W2452" s="84">
        <v>10000</v>
      </c>
      <c r="X2452" s="10">
        <v>4</v>
      </c>
      <c r="Y2452" s="10" t="s">
        <v>10097</v>
      </c>
      <c r="Z2452" s="10"/>
    </row>
    <row r="2453" spans="1:26">
      <c r="A2453" s="10">
        <v>2462</v>
      </c>
      <c r="B2453" s="10" t="s">
        <v>10849</v>
      </c>
      <c r="C2453" s="50" t="s">
        <v>10850</v>
      </c>
      <c r="D2453" s="51" t="s">
        <v>2818</v>
      </c>
      <c r="E2453" s="10" t="s">
        <v>2846</v>
      </c>
      <c r="F2453" s="69" t="s">
        <v>10851</v>
      </c>
      <c r="G2453" s="49" t="s">
        <v>10852</v>
      </c>
      <c r="H2453" s="10" t="str">
        <f t="shared" si="39"/>
        <v>(2462, 'Cao Thị Anh Thư', '1997-08-08', 'Nữ', 'Bến Tre', '0345  905 012
0919 614 878', 'MRHL19009', 140, 41, 636, 'NARA', '83000000', '2019-03-04', '', '2019-02-25', '2020-03-01', '20000000', '63000000', '60027', '130000', '10000', '4', '2020-06-30', '', 'Admin', '2020-06-22 00:46:18'),</v>
      </c>
      <c r="I2453" s="10" t="str">
        <f t="shared" si="39"/>
        <v>(Cao Thị Anh Thư, '1997-08-08', 'Nữ', 'Bến Tre', '0345  905 012
0919 614 878', 'MRHL19009', '(2462, 'Cao Thị Anh Thư', '1997-08-08', 'Nữ', 'Bến Tre', '0345  905 012
0919 614 878', 'MRHL19009', 140, 41, 636, 'NARA', '83000000', '2019-03-04', '', '2019-02-25', '2020-03-01', '20000000', '63000000', '60027', '130000', '10000', '4', '2020-06-30', '', 'Admin', '2020-06-22 00:46:18'),', 41, 636, NARA, '83000000', '2019-03-04', '20000000', '2019-02-25', '2020-03-01', '60027', '63000000', '', '130000', '10000', '4', '2020-06-30', '', '', 'Admin', '2020-06-22 00:46:18'),</v>
      </c>
      <c r="J2453" s="58">
        <v>140</v>
      </c>
      <c r="K2453" s="58">
        <v>41</v>
      </c>
      <c r="L2453" s="58">
        <v>636</v>
      </c>
      <c r="M2453" s="60" t="s">
        <v>5278</v>
      </c>
      <c r="N2453" s="55">
        <v>83000000</v>
      </c>
      <c r="O2453" s="56" t="s">
        <v>4254</v>
      </c>
      <c r="P2453" s="159">
        <v>20000000</v>
      </c>
      <c r="Q2453" s="124">
        <v>63000000</v>
      </c>
      <c r="R2453" s="124"/>
      <c r="S2453" s="49" t="s">
        <v>5358</v>
      </c>
      <c r="T2453" s="49" t="s">
        <v>10230</v>
      </c>
      <c r="U2453" s="129">
        <v>60027</v>
      </c>
      <c r="V2453" s="57">
        <v>130000</v>
      </c>
      <c r="W2453" s="84">
        <v>10000</v>
      </c>
      <c r="X2453" s="10">
        <v>4</v>
      </c>
      <c r="Y2453" s="10" t="s">
        <v>10097</v>
      </c>
      <c r="Z2453" s="10"/>
    </row>
    <row r="2454" spans="1:26">
      <c r="A2454" s="10">
        <v>2463</v>
      </c>
      <c r="B2454" s="10" t="s">
        <v>10853</v>
      </c>
      <c r="C2454" s="50" t="s">
        <v>7574</v>
      </c>
      <c r="D2454" s="51" t="s">
        <v>2818</v>
      </c>
      <c r="E2454" s="10" t="s">
        <v>2846</v>
      </c>
      <c r="F2454" s="69" t="s">
        <v>10854</v>
      </c>
      <c r="G2454" s="49" t="s">
        <v>10852</v>
      </c>
      <c r="H2454" s="10" t="str">
        <f t="shared" si="39"/>
        <v>(2463, 'Huỳnh Thị Bảo Trâm', '2000-04-12', 'Nữ', 'Bến Tre', '0345 062 522
0352 740 691 ', 'MRHL19009', 140, 41, 636, 'NARA', '83000000', '2019-03-04', '', '2019-02-25', '2020-03-01', '29000000', '54000000', '60027', '130000', '10000', '4', '2020-06-30', '', 'Admin', '2020-06-22 00:46:18'),</v>
      </c>
      <c r="I2454" s="10" t="str">
        <f t="shared" si="39"/>
        <v>(Huỳnh Thị Bảo Trâm, '2000-04-12', 'Nữ', 'Bến Tre', '0345 062 522
0352 740 691 ', 'MRHL19009', '(2463, 'Huỳnh Thị Bảo Trâm', '2000-04-12', 'Nữ', 'Bến Tre', '0345 062 522
0352 740 691 ', 'MRHL19009', 140, 41, 636, 'NARA', '83000000', '2019-03-04', '', '2019-02-25', '2020-03-01', '29000000', '54000000', '60027', '130000', '10000', '4', '2020-06-30', '', 'Admin', '2020-06-22 00:46:18'),', 41, 636, NARA, '83000000', '2019-03-04', '29000000', '2019-02-25', '2020-03-01', '60027', '54000000', '', '130000', '10000', '4', '2020-06-30', '', '', 'Admin', '2020-06-22 00:46:18'),</v>
      </c>
      <c r="J2454" s="58">
        <v>140</v>
      </c>
      <c r="K2454" s="58">
        <v>41</v>
      </c>
      <c r="L2454" s="58">
        <v>636</v>
      </c>
      <c r="M2454" s="60" t="s">
        <v>5278</v>
      </c>
      <c r="N2454" s="55">
        <v>83000000</v>
      </c>
      <c r="O2454" s="56" t="s">
        <v>4254</v>
      </c>
      <c r="P2454" s="159">
        <v>29000000</v>
      </c>
      <c r="Q2454" s="124">
        <v>54000000</v>
      </c>
      <c r="R2454" s="124"/>
      <c r="S2454" s="49" t="s">
        <v>5358</v>
      </c>
      <c r="T2454" s="49" t="s">
        <v>10230</v>
      </c>
      <c r="U2454" s="129">
        <v>60027</v>
      </c>
      <c r="V2454" s="57">
        <v>130000</v>
      </c>
      <c r="W2454" s="84">
        <v>10000</v>
      </c>
      <c r="X2454" s="10">
        <v>4</v>
      </c>
      <c r="Y2454" s="10" t="s">
        <v>10097</v>
      </c>
      <c r="Z2454" s="10"/>
    </row>
    <row r="2455" spans="1:26">
      <c r="A2455" s="10">
        <v>2464</v>
      </c>
      <c r="B2455" s="10" t="s">
        <v>10855</v>
      </c>
      <c r="C2455" s="50" t="s">
        <v>7817</v>
      </c>
      <c r="D2455" s="51" t="s">
        <v>2818</v>
      </c>
      <c r="E2455" s="10" t="s">
        <v>2846</v>
      </c>
      <c r="F2455" s="69" t="s">
        <v>10856</v>
      </c>
      <c r="G2455" s="49" t="s">
        <v>10852</v>
      </c>
      <c r="H2455" s="10" t="str">
        <f t="shared" si="39"/>
        <v>(2464, 'Trần Thị Huyền Linh', '2000-08-22', 'Nữ', 'Bến Tre', '0975 829 264
0383 434 311', 'MRHL19009', 140, 41, 636, 'NARA', '83000000', '2019-03-01', '', '2019-02-25', '2020-03-01', '41500000', '41500000', '60027', '130000', '10000', '4', '2020-06-30', '', 'Admin', '2020-06-22 00:46:18'),</v>
      </c>
      <c r="I2455" s="10" t="str">
        <f t="shared" si="39"/>
        <v>(Trần Thị Huyền Linh, '2000-08-22', 'Nữ', 'Bến Tre', '0975 829 264
0383 434 311', 'MRHL19009', '(2464, 'Trần Thị Huyền Linh', '2000-08-22', 'Nữ', 'Bến Tre', '0975 829 264
0383 434 311', 'MRHL19009', 140, 41, 636, 'NARA', '83000000', '2019-03-01', '', '2019-02-25', '2020-03-01', '41500000', '41500000', '60027', '130000', '10000', '4', '2020-06-30', '', 'Admin', '2020-06-22 00:46:18'),', 41, 636, NARA, '83000000', '2019-03-01', '41500000', '2019-02-25', '2020-03-01', '60027', '41500000', '', '130000', '10000', '4', '2020-06-30', '', '', 'Admin', '2020-06-22 00:46:18'),</v>
      </c>
      <c r="J2455" s="58">
        <v>140</v>
      </c>
      <c r="K2455" s="58">
        <v>41</v>
      </c>
      <c r="L2455" s="58">
        <v>636</v>
      </c>
      <c r="M2455" s="60" t="s">
        <v>5278</v>
      </c>
      <c r="N2455" s="55">
        <v>83000000</v>
      </c>
      <c r="O2455" s="56" t="s">
        <v>6908</v>
      </c>
      <c r="P2455" s="159">
        <v>41500000</v>
      </c>
      <c r="Q2455" s="124">
        <v>41500000</v>
      </c>
      <c r="R2455" s="124"/>
      <c r="S2455" s="49" t="s">
        <v>5358</v>
      </c>
      <c r="T2455" s="49" t="s">
        <v>10230</v>
      </c>
      <c r="U2455" s="129">
        <v>60027</v>
      </c>
      <c r="V2455" s="57">
        <v>130000</v>
      </c>
      <c r="W2455" s="84">
        <v>10000</v>
      </c>
      <c r="X2455" s="10">
        <v>4</v>
      </c>
      <c r="Y2455" s="10" t="s">
        <v>10097</v>
      </c>
      <c r="Z2455" s="10"/>
    </row>
    <row r="2456" spans="1:26">
      <c r="A2456" s="10">
        <v>2465</v>
      </c>
      <c r="B2456" s="54" t="s">
        <v>10857</v>
      </c>
      <c r="C2456" s="50" t="s">
        <v>10858</v>
      </c>
      <c r="D2456" s="51" t="s">
        <v>2818</v>
      </c>
      <c r="E2456" s="10" t="s">
        <v>2928</v>
      </c>
      <c r="F2456" s="61" t="s">
        <v>10859</v>
      </c>
      <c r="G2456" s="49" t="s">
        <v>10860</v>
      </c>
      <c r="H2456" s="10" t="str">
        <f t="shared" si="39"/>
        <v>(2465, 'Nguyễn Thị Thu Hà', '1987-09-04', 'Nữ', 'Bình Định', '0902 645 189
0382 662 324', 'MR18258', 140, 41, 637, 'ISHIKAWA', '83000000', '2018-11-26', '', '2018-11-19', '2020-03-01', '41500000', '41500000', '60027', '130000', '10000', '4', '2020-06-30', '', 'Admin', '2020-06-22 00:46:18'),</v>
      </c>
      <c r="I2456" s="10" t="str">
        <f t="shared" si="39"/>
        <v>(Nguyễn Thị Thu Hà, '1987-09-04', 'Nữ', 'Bình Định', '0902 645 189
0382 662 324', 'MR18258', '(2465, 'Nguyễn Thị Thu Hà', '1987-09-04', 'Nữ', 'Bình Định', '0902 645 189
0382 662 324', 'MR18258', 140, 41, 637, 'ISHIKAWA', '83000000', '2018-11-26', '', '2018-11-19', '2020-03-01', '41500000', '41500000', '60027', '130000', '10000', '4', '2020-06-30', '', 'Admin', '2020-06-22 00:46:18'),', 41, 637, ISHIKAWA, '83000000', '2018-11-26', '41500000', '2018-11-19', '2020-03-01', '60027', '41500000', '', '130000', '10000', '4', '2020-06-30', '', '', 'Admin', '2020-06-22 00:46:18'),</v>
      </c>
      <c r="J2456" s="58">
        <v>140</v>
      </c>
      <c r="K2456" s="58">
        <v>41</v>
      </c>
      <c r="L2456" s="58">
        <v>637</v>
      </c>
      <c r="M2456" s="49" t="s">
        <v>539</v>
      </c>
      <c r="N2456" s="55">
        <v>83000000</v>
      </c>
      <c r="O2456" s="56" t="s">
        <v>5407</v>
      </c>
      <c r="P2456" s="159">
        <v>41500000</v>
      </c>
      <c r="Q2456" s="124">
        <v>41500000</v>
      </c>
      <c r="R2456" s="124"/>
      <c r="S2456" s="49" t="s">
        <v>5413</v>
      </c>
      <c r="T2456" s="49" t="s">
        <v>10230</v>
      </c>
      <c r="U2456" s="129">
        <v>60027</v>
      </c>
      <c r="V2456" s="57">
        <v>130000</v>
      </c>
      <c r="W2456" s="84">
        <v>10000</v>
      </c>
      <c r="X2456" s="10">
        <v>4</v>
      </c>
      <c r="Y2456" s="10" t="s">
        <v>10097</v>
      </c>
      <c r="Z2456" s="10"/>
    </row>
    <row r="2457" spans="1:26">
      <c r="A2457" s="10">
        <v>2466</v>
      </c>
      <c r="B2457" s="54" t="s">
        <v>10861</v>
      </c>
      <c r="C2457" s="50" t="s">
        <v>10862</v>
      </c>
      <c r="D2457" s="51" t="s">
        <v>2818</v>
      </c>
      <c r="E2457" s="10" t="s">
        <v>2840</v>
      </c>
      <c r="F2457" s="61" t="s">
        <v>10863</v>
      </c>
      <c r="G2457" s="49" t="s">
        <v>10860</v>
      </c>
      <c r="H2457" s="10" t="str">
        <f t="shared" si="39"/>
        <v>(2466, 'Nguyễn Thị Thanh Hường', '1992-10-18', 'Nữ', 'Kiên Giang', '0772 673 929
0297 3723 710
01266 992 003', 'MR18258', 140, 41, 637, 'ISHIKAWA', '83000000', '2018-11-26', '', '2018-11-19', '2020-03-01', '41500000', '41500000', '60027', '130000', '10000', '4', '2020-06-30', '', 'Admin', '2020-06-22 00:46:18'),</v>
      </c>
      <c r="I2457" s="10" t="str">
        <f t="shared" si="39"/>
        <v>(Nguyễn Thị Thanh Hường, '1992-10-18', 'Nữ', 'Kiên Giang', '0772 673 929
0297 3723 710
01266 992 003', 'MR18258', '(2466, 'Nguyễn Thị Thanh Hường', '1992-10-18', 'Nữ', 'Kiên Giang', '0772 673 929
0297 3723 710
01266 992 003', 'MR18258', 140, 41, 637, 'ISHIKAWA', '83000000', '2018-11-26', '', '2018-11-19', '2020-03-01', '41500000', '41500000', '60027', '130000', '10000', '4', '2020-06-30', '', 'Admin', '2020-06-22 00:46:18'),', 41, 637, ISHIKAWA, '83000000', '2018-11-26', '41500000', '2018-11-19', '2020-03-01', '60027', '41500000', '', '130000', '10000', '4', '2020-06-30', '', '', 'Admin', '2020-06-22 00:46:18'),</v>
      </c>
      <c r="J2457" s="58">
        <v>140</v>
      </c>
      <c r="K2457" s="58">
        <v>41</v>
      </c>
      <c r="L2457" s="58">
        <v>637</v>
      </c>
      <c r="M2457" s="49" t="s">
        <v>539</v>
      </c>
      <c r="N2457" s="55">
        <v>83000000</v>
      </c>
      <c r="O2457" s="56" t="s">
        <v>5407</v>
      </c>
      <c r="P2457" s="159">
        <v>41500000</v>
      </c>
      <c r="Q2457" s="124">
        <v>41500000</v>
      </c>
      <c r="R2457" s="124"/>
      <c r="S2457" s="49" t="s">
        <v>5413</v>
      </c>
      <c r="T2457" s="49" t="s">
        <v>10230</v>
      </c>
      <c r="U2457" s="129">
        <v>60027</v>
      </c>
      <c r="V2457" s="57">
        <v>130000</v>
      </c>
      <c r="W2457" s="84">
        <v>10000</v>
      </c>
      <c r="X2457" s="10">
        <v>4</v>
      </c>
      <c r="Y2457" s="10" t="s">
        <v>10097</v>
      </c>
      <c r="Z2457" s="10"/>
    </row>
    <row r="2458" spans="1:26">
      <c r="A2458" s="10">
        <v>2467</v>
      </c>
      <c r="B2458" s="54" t="s">
        <v>7412</v>
      </c>
      <c r="C2458" s="50" t="s">
        <v>6469</v>
      </c>
      <c r="D2458" s="51" t="s">
        <v>2818</v>
      </c>
      <c r="E2458" s="90" t="s">
        <v>10164</v>
      </c>
      <c r="F2458" s="69"/>
      <c r="G2458" s="49"/>
      <c r="H2458" s="10" t="str">
        <f t="shared" si="39"/>
        <v>(2467, 'Nguyễn Thị Thùy Trang', '1997-06-28', 'Nữ', 'Đà Nẳng', '', '', 140, 41, 835, 'OSAKA', '', '', '', '', '', '', '0', '', '', '', '', '', '', 'Admin', '2020-06-22 00:46:18'),</v>
      </c>
      <c r="I2458" s="10" t="str">
        <f t="shared" si="39"/>
        <v>(Nguyễn Thị Thùy Trang, '1997-06-28', 'Nữ', 'Đà Nẳng', '', '', '(2467, 'Nguyễn Thị Thùy Trang', '1997-06-28', 'Nữ', 'Đà Nẳng', '', '', 140, 41, 835, 'OSAKA', '', '', '', '', '', '', '0', '', '', '', '', '', '', 'Admin', '2020-06-22 00:46:18'),', 41, 835, OSAKA, '', '', '', '', '', '', '0', '', '', '', '', '', '', '', 'Admin', '2020-06-22 00:46:18'),</v>
      </c>
      <c r="J2458" s="58">
        <v>140</v>
      </c>
      <c r="K2458" s="58">
        <v>41</v>
      </c>
      <c r="L2458" s="58">
        <v>835</v>
      </c>
      <c r="M2458" s="49" t="s">
        <v>3343</v>
      </c>
      <c r="N2458" s="55"/>
      <c r="O2458" s="56"/>
      <c r="P2458" s="159"/>
      <c r="Q2458" s="124">
        <v>0</v>
      </c>
      <c r="R2458" s="124"/>
      <c r="S2458" s="49"/>
      <c r="T2458" s="49"/>
      <c r="U2458" s="130"/>
      <c r="V2458" s="55"/>
      <c r="W2458" s="55"/>
      <c r="X2458" s="10"/>
      <c r="Y2458" s="10"/>
      <c r="Z2458" s="10"/>
    </row>
    <row r="2459" spans="1:26">
      <c r="A2459" s="10">
        <v>2468</v>
      </c>
      <c r="B2459" s="54" t="s">
        <v>10864</v>
      </c>
      <c r="C2459" s="50" t="s">
        <v>10865</v>
      </c>
      <c r="D2459" s="51" t="s">
        <v>2818</v>
      </c>
      <c r="E2459" s="90" t="s">
        <v>3450</v>
      </c>
      <c r="F2459" s="69"/>
      <c r="G2459" s="49"/>
      <c r="H2459" s="10" t="str">
        <f t="shared" si="39"/>
        <v>(2468, 'Nguyễn Thị Thuy Sương', '1997-03-27', 'Nữ', 'Quảng Nam', '', '', 140, 41, 630, 'OSAKA', '', '', '', '', '', '', '0', '', '', '', '', '', '', 'Admin', '2020-06-22 00:46:18'),</v>
      </c>
      <c r="I2459" s="10" t="str">
        <f t="shared" si="39"/>
        <v>(Nguyễn Thị Thuy Sương, '1997-03-27', 'Nữ', 'Quảng Nam', '', '', '(2468, 'Nguyễn Thị Thuy Sương', '1997-03-27', 'Nữ', 'Quảng Nam', '', '', 140, 41, 630, 'OSAKA', '', '', '', '', '', '', '0', '', '', '', '', '', '', 'Admin', '2020-06-22 00:46:18'),', 41, 630, OSAKA, '', '', '', '', '', '', '0', '', '', '', '', '', '', '', 'Admin', '2020-06-22 00:46:18'),</v>
      </c>
      <c r="J2459" s="58">
        <v>140</v>
      </c>
      <c r="K2459" s="58">
        <v>41</v>
      </c>
      <c r="L2459" s="58">
        <v>630</v>
      </c>
      <c r="M2459" s="49" t="s">
        <v>3343</v>
      </c>
      <c r="N2459" s="55"/>
      <c r="O2459" s="56"/>
      <c r="P2459" s="159"/>
      <c r="Q2459" s="124">
        <v>0</v>
      </c>
      <c r="R2459" s="124"/>
      <c r="S2459" s="49"/>
      <c r="T2459" s="49"/>
      <c r="U2459" s="130"/>
      <c r="V2459" s="55"/>
      <c r="W2459" s="55"/>
      <c r="X2459" s="10"/>
      <c r="Y2459" s="10"/>
      <c r="Z2459" s="10"/>
    </row>
    <row r="2460" spans="1:26">
      <c r="A2460" s="10">
        <v>2469</v>
      </c>
      <c r="B2460" s="54" t="s">
        <v>10866</v>
      </c>
      <c r="C2460" s="50" t="s">
        <v>10867</v>
      </c>
      <c r="D2460" s="51" t="s">
        <v>2818</v>
      </c>
      <c r="E2460" s="90" t="s">
        <v>3141</v>
      </c>
      <c r="F2460" s="69"/>
      <c r="G2460" s="49"/>
      <c r="H2460" s="10" t="str">
        <f t="shared" si="39"/>
        <v>(2469, 'Hồ Khánh Dư', '2000-03-21', 'Nữ', 'Đồng Tháp', '', '', 140, 41, 836, 'OSAKA', '', '', '', '', '', '', '0', '', '', '', '', '', '', 'Admin', '2020-06-22 00:46:18'),</v>
      </c>
      <c r="I2460" s="10" t="str">
        <f t="shared" si="39"/>
        <v>(Hồ Khánh Dư, '2000-03-21', 'Nữ', 'Đồng Tháp', '', '', '(2469, 'Hồ Khánh Dư', '2000-03-21', 'Nữ', 'Đồng Tháp', '', '', 140, 41, 836, 'OSAKA', '', '', '', '', '', '', '0', '', '', '', '', '', '', 'Admin', '2020-06-22 00:46:18'),', 41, 836, OSAKA, '', '', '', '', '', '', '0', '', '', '', '', '', '', '', 'Admin', '2020-06-22 00:46:18'),</v>
      </c>
      <c r="J2460" s="58">
        <v>140</v>
      </c>
      <c r="K2460" s="58">
        <v>41</v>
      </c>
      <c r="L2460" s="58">
        <v>836</v>
      </c>
      <c r="M2460" s="49" t="s">
        <v>3343</v>
      </c>
      <c r="N2460" s="55"/>
      <c r="O2460" s="56"/>
      <c r="P2460" s="159"/>
      <c r="Q2460" s="124">
        <v>0</v>
      </c>
      <c r="R2460" s="124"/>
      <c r="S2460" s="49"/>
      <c r="T2460" s="49"/>
      <c r="U2460" s="130"/>
      <c r="V2460" s="55"/>
      <c r="W2460" s="55"/>
      <c r="X2460" s="10"/>
      <c r="Y2460" s="10"/>
      <c r="Z2460" s="10"/>
    </row>
    <row r="2461" spans="1:26">
      <c r="A2461" s="10">
        <v>2470</v>
      </c>
      <c r="B2461" s="54" t="s">
        <v>10869</v>
      </c>
      <c r="C2461" s="50" t="s">
        <v>9470</v>
      </c>
      <c r="D2461" s="51" t="s">
        <v>2818</v>
      </c>
      <c r="E2461" s="90" t="s">
        <v>5210</v>
      </c>
      <c r="F2461" s="69"/>
      <c r="G2461" s="49"/>
      <c r="H2461" s="10" t="str">
        <f t="shared" si="39"/>
        <v>(2470, 'Nguyễn Thị Hoài Thương', '1996-05-01', 'Nữ', 'Kon Tum', '', '', 140, 41, 836, 'OSAKA', '', '', '', '', '', '', '0', '', '', '', '', '', '', 'Admin', '2020-06-22 00:46:18'),</v>
      </c>
      <c r="I2461" s="10" t="str">
        <f t="shared" si="39"/>
        <v>(Nguyễn Thị Hoài Thương, '1996-05-01', 'Nữ', 'Kon Tum', '', '', '(2470, 'Nguyễn Thị Hoài Thương', '1996-05-01', 'Nữ', 'Kon Tum', '', '', 140, 41, 836, 'OSAKA', '', '', '', '', '', '', '0', '', '', '', '', '', '', 'Admin', '2020-06-22 00:46:18'),', 41, 836, OSAKA, '', '', '', '', '', '', '0', '', '', '', '', '', '', '', 'Admin', '2020-06-22 00:46:18'),</v>
      </c>
      <c r="J2461" s="58">
        <v>140</v>
      </c>
      <c r="K2461" s="58">
        <v>41</v>
      </c>
      <c r="L2461" s="58">
        <v>836</v>
      </c>
      <c r="M2461" s="49" t="s">
        <v>3343</v>
      </c>
      <c r="N2461" s="55"/>
      <c r="O2461" s="56"/>
      <c r="P2461" s="159"/>
      <c r="Q2461" s="124">
        <v>0</v>
      </c>
      <c r="R2461" s="124"/>
      <c r="S2461" s="49"/>
      <c r="T2461" s="49"/>
      <c r="U2461" s="130"/>
      <c r="V2461" s="55"/>
      <c r="W2461" s="55"/>
      <c r="X2461" s="10"/>
      <c r="Y2461" s="10"/>
      <c r="Z2461" s="10"/>
    </row>
    <row r="2462" spans="1:26">
      <c r="A2462" s="10">
        <v>2471</v>
      </c>
      <c r="B2462" s="60" t="s">
        <v>10870</v>
      </c>
      <c r="C2462" s="50" t="s">
        <v>8610</v>
      </c>
      <c r="D2462" s="51" t="s">
        <v>2818</v>
      </c>
      <c r="E2462" s="59" t="s">
        <v>3789</v>
      </c>
      <c r="F2462" s="69"/>
      <c r="G2462" s="49" t="s">
        <v>10871</v>
      </c>
      <c r="H2462" s="10" t="str">
        <f t="shared" si="39"/>
        <v>(2471, 'TRẦN THANH HIỀN', '1984-09-28', 'Nữ', 'Phú Thọ', '', 'MRHL19060 (MR15)', 140, 41, 697, 'OKAYAMA', '', '', '', '', '', '', '0', '', '', '', '', '', '', 'Admin', '2020-06-22 00:46:18'),</v>
      </c>
      <c r="I2462" s="10" t="str">
        <f t="shared" si="39"/>
        <v>(TRẦN THANH HIỀN, '1984-09-28', 'Nữ', 'Phú Thọ', '', 'MRHL19060 (MR15)', '(2471, 'TRẦN THANH HIỀN', '1984-09-28', 'Nữ', 'Phú Thọ', '', 'MRHL19060 (MR15)', 140, 41, 697, 'OKAYAMA', '', '', '', '', '', '', '0', '', '', '', '', '', '', 'Admin', '2020-06-22 00:46:18'),', 41, 697, OKAYAMA, '', '', '', '', '', '', '0', '', '', '', '', '', '', '', 'Admin', '2020-06-22 00:46:18'),</v>
      </c>
      <c r="J2462" s="58">
        <v>140</v>
      </c>
      <c r="K2462" s="58">
        <v>41</v>
      </c>
      <c r="L2462" s="58">
        <v>697</v>
      </c>
      <c r="M2462" s="91" t="s">
        <v>2870</v>
      </c>
      <c r="N2462" s="55"/>
      <c r="O2462" s="56"/>
      <c r="P2462" s="159"/>
      <c r="Q2462" s="124">
        <v>0</v>
      </c>
      <c r="R2462" s="124"/>
      <c r="S2462" s="49"/>
      <c r="T2462" s="49"/>
      <c r="U2462" s="130"/>
      <c r="V2462" s="55"/>
      <c r="W2462" s="55"/>
      <c r="X2462" s="10"/>
      <c r="Y2462" s="10"/>
      <c r="Z2462" s="10"/>
    </row>
    <row r="2463" spans="1:26">
      <c r="A2463" s="10">
        <v>2472</v>
      </c>
      <c r="B2463" s="60" t="s">
        <v>10872</v>
      </c>
      <c r="C2463" s="50" t="s">
        <v>4863</v>
      </c>
      <c r="D2463" s="51" t="s">
        <v>2818</v>
      </c>
      <c r="E2463" s="59" t="s">
        <v>2969</v>
      </c>
      <c r="F2463" s="69"/>
      <c r="G2463" s="49" t="s">
        <v>10871</v>
      </c>
      <c r="H2463" s="10" t="str">
        <f t="shared" si="39"/>
        <v>(2472, 'HOÀNG THỊ BẢO CHÂU', '1996-06-01', 'Nữ', 'Thừa Thiên Huế', '', 'MRHL19060 (MR15)', 140, 41, 697, 'OKAYAMA', '', '', '', '', '', '', '0', '', '', '', '', '', '', 'Admin', '2020-06-22 00:46:18'),</v>
      </c>
      <c r="I2463" s="10" t="str">
        <f t="shared" si="39"/>
        <v>(HOÀNG THỊ BẢO CHÂU, '1996-06-01', 'Nữ', 'Thừa Thiên Huế', '', 'MRHL19060 (MR15)', '(2472, 'HOÀNG THỊ BẢO CHÂU', '1996-06-01', 'Nữ', 'Thừa Thiên Huế', '', 'MRHL19060 (MR15)', 140, 41, 697, 'OKAYAMA', '', '', '', '', '', '', '0', '', '', '', '', '', '', 'Admin', '2020-06-22 00:46:18'),', 41, 697, OKAYAMA, '', '', '', '', '', '', '0', '', '', '', '', '', '', '', 'Admin', '2020-06-22 00:46:18'),</v>
      </c>
      <c r="J2463" s="58">
        <v>140</v>
      </c>
      <c r="K2463" s="58">
        <v>41</v>
      </c>
      <c r="L2463" s="58">
        <v>697</v>
      </c>
      <c r="M2463" s="91" t="s">
        <v>2870</v>
      </c>
      <c r="N2463" s="55"/>
      <c r="O2463" s="56"/>
      <c r="P2463" s="159"/>
      <c r="Q2463" s="124">
        <v>0</v>
      </c>
      <c r="R2463" s="124"/>
      <c r="S2463" s="49"/>
      <c r="T2463" s="49"/>
      <c r="U2463" s="130"/>
      <c r="V2463" s="55"/>
      <c r="W2463" s="55"/>
      <c r="X2463" s="10"/>
      <c r="Y2463" s="10"/>
      <c r="Z2463" s="10"/>
    </row>
    <row r="2464" spans="1:26">
      <c r="A2464" s="10">
        <v>2473</v>
      </c>
      <c r="B2464" s="60" t="s">
        <v>10873</v>
      </c>
      <c r="C2464" s="50" t="s">
        <v>4961</v>
      </c>
      <c r="D2464" s="51" t="s">
        <v>2818</v>
      </c>
      <c r="E2464" s="59" t="s">
        <v>10334</v>
      </c>
      <c r="F2464" s="69"/>
      <c r="G2464" s="49" t="s">
        <v>10874</v>
      </c>
      <c r="H2464" s="10" t="str">
        <f t="shared" si="39"/>
        <v>(2473, 'VÕ THANH TRÀ', '1997-05-03', 'Nữ', 'BÌNH ĐỊNH', '', 'MRHL19064 ', 140, 41, 837, '', '', '', '', '', '', '', '0', '', '', '', '', '', '', 'Admin', '2020-06-22 00:46:18'),</v>
      </c>
      <c r="I2464" s="10" t="str">
        <f t="shared" si="39"/>
        <v>(VÕ THANH TRÀ, '1997-05-03', 'Nữ', 'BÌNH ĐỊNH', '', 'MRHL19064 ', '(2473, 'VÕ THANH TRÀ', '1997-05-03', 'Nữ', 'BÌNH ĐỊNH', '', 'MRHL19064 ', 140, 41, 837, '', '', '', '', '', '', '', '0', '', '', '', '', '', '', 'Admin', '2020-06-22 00:46:18'),', 41, 837, , '', '', '', '', '', '', '0', '', '', '', '', '', '', '', 'Admin', '2020-06-22 00:46:18'),</v>
      </c>
      <c r="J2464" s="58">
        <v>140</v>
      </c>
      <c r="K2464" s="58">
        <v>41</v>
      </c>
      <c r="L2464" s="58">
        <v>837</v>
      </c>
      <c r="M2464" s="91"/>
      <c r="N2464" s="55"/>
      <c r="O2464" s="56"/>
      <c r="P2464" s="159"/>
      <c r="Q2464" s="124">
        <v>0</v>
      </c>
      <c r="R2464" s="124"/>
      <c r="S2464" s="49"/>
      <c r="T2464" s="49"/>
      <c r="U2464" s="130"/>
      <c r="V2464" s="55"/>
      <c r="W2464" s="55"/>
      <c r="X2464" s="10"/>
      <c r="Y2464" s="10"/>
      <c r="Z2464" s="10"/>
    </row>
    <row r="2465" spans="1:26">
      <c r="A2465" s="10">
        <v>2474</v>
      </c>
      <c r="B2465" s="60" t="s">
        <v>10876</v>
      </c>
      <c r="C2465" s="50" t="s">
        <v>7116</v>
      </c>
      <c r="D2465" s="51" t="s">
        <v>2818</v>
      </c>
      <c r="E2465" s="59"/>
      <c r="F2465" s="69"/>
      <c r="G2465" s="49" t="s">
        <v>10877</v>
      </c>
      <c r="H2465" s="10" t="str">
        <f t="shared" si="39"/>
        <v>(2474, 'NGUYỄN THỊ TRÀ MY', '1994-02-26', 'Nữ', '', '', 'MRHL19064', 140, 41, 837, '', '', '', '', '', '', '', '0', '', '', '', '', '', '', 'Admin', '2020-06-22 00:46:18'),</v>
      </c>
      <c r="I2465" s="10" t="str">
        <f t="shared" si="39"/>
        <v>(NGUYỄN THỊ TRÀ MY, '1994-02-26', 'Nữ', '', '', 'MRHL19064', '(2474, 'NGUYỄN THỊ TRÀ MY', '1994-02-26', 'Nữ', '', '', 'MRHL19064', 140, 41, 837, '', '', '', '', '', '', '', '0', '', '', '', '', '', '', 'Admin', '2020-06-22 00:46:18'),', 41, 837, , '', '', '', '', '', '', '0', '', '', '', '', '', '', '', 'Admin', '2020-06-22 00:46:18'),</v>
      </c>
      <c r="J2465" s="58">
        <v>140</v>
      </c>
      <c r="K2465" s="58">
        <v>41</v>
      </c>
      <c r="L2465" s="58">
        <v>837</v>
      </c>
      <c r="M2465" s="91"/>
      <c r="N2465" s="55"/>
      <c r="O2465" s="56"/>
      <c r="P2465" s="159"/>
      <c r="Q2465" s="124">
        <v>0</v>
      </c>
      <c r="R2465" s="124"/>
      <c r="S2465" s="49"/>
      <c r="T2465" s="49"/>
      <c r="U2465" s="130"/>
      <c r="V2465" s="55"/>
      <c r="W2465" s="55"/>
      <c r="X2465" s="10"/>
      <c r="Y2465" s="10"/>
      <c r="Z2465" s="10"/>
    </row>
    <row r="2466" spans="1:26">
      <c r="A2466" s="10">
        <v>2475</v>
      </c>
      <c r="B2466" s="60" t="s">
        <v>10878</v>
      </c>
      <c r="C2466" s="50" t="s">
        <v>10093</v>
      </c>
      <c r="D2466" s="51" t="s">
        <v>2818</v>
      </c>
      <c r="E2466" s="59"/>
      <c r="F2466" s="69"/>
      <c r="G2466" s="49" t="s">
        <v>10877</v>
      </c>
      <c r="H2466" s="10" t="str">
        <f t="shared" si="39"/>
        <v>(2475, 'ĐOÀN THỊ KIỀU DIỄM', '1999-11-12', 'Nữ', '', '', 'MRHL19064', 140, 41, 837, '', '', '', '', '', '', '', '0', '', '', '', '', '', '', 'Admin', '2020-06-22 00:46:18'),</v>
      </c>
      <c r="I2466" s="10" t="str">
        <f t="shared" si="39"/>
        <v>(ĐOÀN THỊ KIỀU DIỄM, '1999-11-12', 'Nữ', '', '', 'MRHL19064', '(2475, 'ĐOÀN THỊ KIỀU DIỄM', '1999-11-12', 'Nữ', '', '', 'MRHL19064', 140, 41, 837, '', '', '', '', '', '', '', '0', '', '', '', '', '', '', 'Admin', '2020-06-22 00:46:18'),', 41, 837, , '', '', '', '', '', '', '0', '', '', '', '', '', '', '', 'Admin', '2020-06-22 00:46:18'),</v>
      </c>
      <c r="J2466" s="58">
        <v>140</v>
      </c>
      <c r="K2466" s="58">
        <v>41</v>
      </c>
      <c r="L2466" s="58">
        <v>837</v>
      </c>
      <c r="M2466" s="91"/>
      <c r="N2466" s="55"/>
      <c r="O2466" s="56"/>
      <c r="P2466" s="159"/>
      <c r="Q2466" s="124">
        <v>0</v>
      </c>
      <c r="R2466" s="124"/>
      <c r="S2466" s="49"/>
      <c r="T2466" s="49"/>
      <c r="U2466" s="130"/>
      <c r="V2466" s="55"/>
      <c r="W2466" s="55"/>
      <c r="X2466" s="10"/>
      <c r="Y2466" s="10"/>
      <c r="Z2466" s="10"/>
    </row>
    <row r="2467" spans="1:26">
      <c r="A2467" s="10">
        <v>2476</v>
      </c>
      <c r="B2467" s="60" t="s">
        <v>10879</v>
      </c>
      <c r="C2467" s="50" t="s">
        <v>10880</v>
      </c>
      <c r="D2467" s="51" t="s">
        <v>2818</v>
      </c>
      <c r="E2467" s="59"/>
      <c r="F2467" s="69"/>
      <c r="G2467" s="49" t="s">
        <v>10877</v>
      </c>
      <c r="H2467" s="10" t="str">
        <f t="shared" si="39"/>
        <v>(2476, 'NGUYỄN THỊ THU', '2000-02-03', 'Nữ', '', '', 'MRHL19064', 140, 41, 837, '', '', '', '', '', '', '', '0', '', '', '', '', '', '', 'Admin', '2020-06-22 00:46:18'),</v>
      </c>
      <c r="I2467" s="10" t="str">
        <f t="shared" si="39"/>
        <v>(NGUYỄN THỊ THU, '2000-02-03', 'Nữ', '', '', 'MRHL19064', '(2476, 'NGUYỄN THỊ THU', '2000-02-03', 'Nữ', '', '', 'MRHL19064', 140, 41, 837, '', '', '', '', '', '', '', '0', '', '', '', '', '', '', 'Admin', '2020-06-22 00:46:18'),', 41, 837, , '', '', '', '', '', '', '0', '', '', '', '', '', '', '', 'Admin', '2020-06-22 00:46:18'),</v>
      </c>
      <c r="J2467" s="58">
        <v>140</v>
      </c>
      <c r="K2467" s="58">
        <v>41</v>
      </c>
      <c r="L2467" s="58">
        <v>837</v>
      </c>
      <c r="M2467" s="91"/>
      <c r="N2467" s="55"/>
      <c r="O2467" s="56"/>
      <c r="P2467" s="159"/>
      <c r="Q2467" s="124">
        <v>0</v>
      </c>
      <c r="R2467" s="124"/>
      <c r="S2467" s="49"/>
      <c r="T2467" s="49"/>
      <c r="U2467" s="130"/>
      <c r="V2467" s="55"/>
      <c r="W2467" s="55"/>
      <c r="X2467" s="10"/>
      <c r="Y2467" s="10"/>
      <c r="Z2467" s="10"/>
    </row>
    <row r="2468" spans="1:26">
      <c r="A2468" s="10">
        <v>2477</v>
      </c>
      <c r="B2468" s="60" t="s">
        <v>10881</v>
      </c>
      <c r="C2468" s="50" t="s">
        <v>6138</v>
      </c>
      <c r="D2468" s="51" t="s">
        <v>2818</v>
      </c>
      <c r="E2468" s="59"/>
      <c r="F2468" s="69"/>
      <c r="G2468" s="49" t="s">
        <v>10877</v>
      </c>
      <c r="H2468" s="10" t="str">
        <f t="shared" si="39"/>
        <v>(2477, 'BÙI THỊ MAI NHI', '1997-12-10', 'Nữ', '', '', 'MRHL19064', 140, 41, 837, '', '', '', '', '', '', '', '0', '', '', '', '', '', '', 'Admin', '2020-06-22 00:46:18'),</v>
      </c>
      <c r="I2468" s="10" t="str">
        <f t="shared" si="39"/>
        <v>(BÙI THỊ MAI NHI, '1997-12-10', 'Nữ', '', '', 'MRHL19064', '(2477, 'BÙI THỊ MAI NHI', '1997-12-10', 'Nữ', '', '', 'MRHL19064', 140, 41, 837, '', '', '', '', '', '', '', '0', '', '', '', '', '', '', 'Admin', '2020-06-22 00:46:18'),', 41, 837, , '', '', '', '', '', '', '0', '', '', '', '', '', '', '', 'Admin', '2020-06-22 00:46:18'),</v>
      </c>
      <c r="J2468" s="58">
        <v>140</v>
      </c>
      <c r="K2468" s="58">
        <v>41</v>
      </c>
      <c r="L2468" s="58">
        <v>837</v>
      </c>
      <c r="M2468" s="91"/>
      <c r="N2468" s="55"/>
      <c r="O2468" s="56"/>
      <c r="P2468" s="159"/>
      <c r="Q2468" s="124">
        <v>0</v>
      </c>
      <c r="R2468" s="124"/>
      <c r="S2468" s="49"/>
      <c r="T2468" s="49"/>
      <c r="U2468" s="130"/>
      <c r="V2468" s="55"/>
      <c r="W2468" s="55"/>
      <c r="X2468" s="10"/>
      <c r="Y2468" s="10"/>
      <c r="Z2468" s="10"/>
    </row>
    <row r="2469" spans="1:26">
      <c r="A2469" s="10">
        <v>2478</v>
      </c>
      <c r="B2469" s="60" t="s">
        <v>10618</v>
      </c>
      <c r="C2469" s="50" t="s">
        <v>8367</v>
      </c>
      <c r="D2469" s="51" t="s">
        <v>2818</v>
      </c>
      <c r="E2469" s="59"/>
      <c r="F2469" s="69"/>
      <c r="G2469" s="49" t="s">
        <v>10877</v>
      </c>
      <c r="H2469" s="10" t="str">
        <f t="shared" si="39"/>
        <v>(2478, 'NGUYỄN THỊ THẢO', '1995-07-22', 'Nữ', '', '', 'MRHL19064', 140, 41, 838, '', '', '', '', '', '', '', '0', '', '', '', '', '', '', 'Admin', '2020-06-22 00:46:18'),</v>
      </c>
      <c r="I2469" s="10" t="str">
        <f t="shared" si="39"/>
        <v>(NGUYỄN THỊ THẢO, '1995-07-22', 'Nữ', '', '', 'MRHL19064', '(2478, 'NGUYỄN THỊ THẢO', '1995-07-22', 'Nữ', '', '', 'MRHL19064', 140, 41, 838, '', '', '', '', '', '', '', '0', '', '', '', '', '', '', 'Admin', '2020-06-22 00:46:18'),', 41, 838, , '', '', '', '', '', '', '0', '', '', '', '', '', '', '', 'Admin', '2020-06-22 00:46:18'),</v>
      </c>
      <c r="J2469" s="58">
        <v>140</v>
      </c>
      <c r="K2469" s="58">
        <v>41</v>
      </c>
      <c r="L2469" s="58">
        <v>838</v>
      </c>
      <c r="M2469" s="91"/>
      <c r="N2469" s="55"/>
      <c r="O2469" s="56"/>
      <c r="P2469" s="159"/>
      <c r="Q2469" s="124">
        <v>0</v>
      </c>
      <c r="R2469" s="124"/>
      <c r="S2469" s="49"/>
      <c r="T2469" s="49"/>
      <c r="U2469" s="130"/>
      <c r="V2469" s="55"/>
      <c r="W2469" s="55"/>
      <c r="X2469" s="10"/>
      <c r="Y2469" s="10"/>
      <c r="Z2469" s="10"/>
    </row>
    <row r="2470" spans="1:26">
      <c r="A2470" s="10">
        <v>2479</v>
      </c>
      <c r="B2470" s="60" t="s">
        <v>10882</v>
      </c>
      <c r="C2470" s="50" t="s">
        <v>10883</v>
      </c>
      <c r="D2470" s="51" t="s">
        <v>2818</v>
      </c>
      <c r="E2470" s="59"/>
      <c r="F2470" s="69"/>
      <c r="G2470" s="49" t="s">
        <v>10877</v>
      </c>
      <c r="H2470" s="10" t="str">
        <f t="shared" si="39"/>
        <v>(2479, 'TỐNG KHÁNH LINH', '1999-02-17', 'Nữ', '', '', 'MRHL19064', 140, 41, 839, '', '', '', '', '', '', '', '0', '', '', '', '', '', '', 'Admin', '2020-06-22 00:46:18'),</v>
      </c>
      <c r="I2470" s="10" t="str">
        <f t="shared" si="39"/>
        <v>(TỐNG KHÁNH LINH, '1999-02-17', 'Nữ', '', '', 'MRHL19064', '(2479, 'TỐNG KHÁNH LINH', '1999-02-17', 'Nữ', '', '', 'MRHL19064', 140, 41, 839, '', '', '', '', '', '', '', '0', '', '', '', '', '', '', 'Admin', '2020-06-22 00:46:18'),', 41, 839, , '', '', '', '', '', '', '0', '', '', '', '', '', '', '', 'Admin', '2020-06-22 00:46:18'),</v>
      </c>
      <c r="J2470" s="58">
        <v>140</v>
      </c>
      <c r="K2470" s="58">
        <v>41</v>
      </c>
      <c r="L2470" s="58">
        <v>839</v>
      </c>
      <c r="M2470" s="91"/>
      <c r="N2470" s="55"/>
      <c r="O2470" s="56"/>
      <c r="P2470" s="159"/>
      <c r="Q2470" s="124">
        <v>0</v>
      </c>
      <c r="R2470" s="124"/>
      <c r="S2470" s="49"/>
      <c r="T2470" s="49"/>
      <c r="U2470" s="130"/>
      <c r="V2470" s="55"/>
      <c r="W2470" s="55"/>
      <c r="X2470" s="10"/>
      <c r="Y2470" s="10"/>
      <c r="Z2470" s="10"/>
    </row>
    <row r="2471" spans="1:26">
      <c r="A2471" s="10">
        <v>2480</v>
      </c>
      <c r="B2471" s="60" t="s">
        <v>10884</v>
      </c>
      <c r="C2471" s="50" t="s">
        <v>7555</v>
      </c>
      <c r="D2471" s="51" t="s">
        <v>2818</v>
      </c>
      <c r="E2471" s="59"/>
      <c r="F2471" s="69"/>
      <c r="G2471" s="49" t="s">
        <v>10877</v>
      </c>
      <c r="H2471" s="10" t="str">
        <f t="shared" si="39"/>
        <v>(2480, 'LÊ THỊ HIỀN', '1996-10-04', 'Nữ', '', '', 'MRHL19064', 140, 41, 629, '', '', '', '', '', '', '', '0', '', '', '', '', '', '', 'Admin', '2020-06-22 00:46:18'),</v>
      </c>
      <c r="I2471" s="10" t="str">
        <f t="shared" si="39"/>
        <v>(LÊ THỊ HIỀN, '1996-10-04', 'Nữ', '', '', 'MRHL19064', '(2480, 'LÊ THỊ HIỀN', '1996-10-04', 'Nữ', '', '', 'MRHL19064', 140, 41, 629, '', '', '', '', '', '', '', '0', '', '', '', '', '', '', 'Admin', '2020-06-22 00:46:18'),', 41, 629, , '', '', '', '', '', '', '0', '', '', '', '', '', '', '', 'Admin', '2020-06-22 00:46:18'),</v>
      </c>
      <c r="J2471" s="58">
        <v>140</v>
      </c>
      <c r="K2471" s="58">
        <v>41</v>
      </c>
      <c r="L2471" s="58">
        <v>629</v>
      </c>
      <c r="M2471" s="91"/>
      <c r="N2471" s="55"/>
      <c r="O2471" s="56"/>
      <c r="P2471" s="159"/>
      <c r="Q2471" s="124">
        <v>0</v>
      </c>
      <c r="R2471" s="124"/>
      <c r="S2471" s="49"/>
      <c r="T2471" s="49"/>
      <c r="U2471" s="130"/>
      <c r="V2471" s="55"/>
      <c r="W2471" s="55"/>
      <c r="X2471" s="10"/>
      <c r="Y2471" s="10"/>
      <c r="Z2471" s="10"/>
    </row>
    <row r="2472" spans="1:26">
      <c r="A2472" s="10">
        <v>2481</v>
      </c>
      <c r="B2472" s="60" t="s">
        <v>10885</v>
      </c>
      <c r="C2472" s="50" t="s">
        <v>10007</v>
      </c>
      <c r="D2472" s="51" t="s">
        <v>2818</v>
      </c>
      <c r="E2472" s="59"/>
      <c r="F2472" s="69"/>
      <c r="G2472" s="49" t="s">
        <v>10877</v>
      </c>
      <c r="H2472" s="10" t="str">
        <f t="shared" si="39"/>
        <v>(2481, 'VŨ THỊ MINH', '1994-04-04', 'Nữ', '', '', 'MRHL19064', 140, 41, 838, '', '', '', '', '', '', '', '0', '', '', '', '', '', '', 'Admin', '2020-06-22 00:46:18'),</v>
      </c>
      <c r="I2472" s="10" t="str">
        <f t="shared" si="39"/>
        <v>(VŨ THỊ MINH, '1994-04-04', 'Nữ', '', '', 'MRHL19064', '(2481, 'VŨ THỊ MINH', '1994-04-04', 'Nữ', '', '', 'MRHL19064', 140, 41, 838, '', '', '', '', '', '', '', '0', '', '', '', '', '', '', 'Admin', '2020-06-22 00:46:18'),', 41, 838, , '', '', '', '', '', '', '0', '', '', '', '', '', '', '', 'Admin', '2020-06-22 00:46:18'),</v>
      </c>
      <c r="J2472" s="58">
        <v>140</v>
      </c>
      <c r="K2472" s="58">
        <v>41</v>
      </c>
      <c r="L2472" s="58">
        <v>838</v>
      </c>
      <c r="M2472" s="91"/>
      <c r="N2472" s="55"/>
      <c r="O2472" s="56"/>
      <c r="P2472" s="159"/>
      <c r="Q2472" s="124">
        <v>0</v>
      </c>
      <c r="R2472" s="124"/>
      <c r="S2472" s="49"/>
      <c r="T2472" s="49"/>
      <c r="U2472" s="130"/>
      <c r="V2472" s="55"/>
      <c r="W2472" s="55"/>
      <c r="X2472" s="10"/>
      <c r="Y2472" s="10"/>
      <c r="Z2472" s="10"/>
    </row>
    <row r="2473" spans="1:26">
      <c r="A2473" s="10">
        <v>2482</v>
      </c>
      <c r="B2473" s="60" t="s">
        <v>10886</v>
      </c>
      <c r="C2473" s="50" t="s">
        <v>9135</v>
      </c>
      <c r="D2473" s="51" t="s">
        <v>2818</v>
      </c>
      <c r="E2473" s="59"/>
      <c r="F2473" s="69"/>
      <c r="G2473" s="49" t="s">
        <v>10877</v>
      </c>
      <c r="H2473" s="10" t="str">
        <f t="shared" si="39"/>
        <v>(2482, 'BÙI THỊ PHƯƠNG', '1993-05-19', 'Nữ', '', '', 'MRHL19064', 140, 41, 838, '', '', '', '', '', '', '', '0', '', '', '', '', '', '', 'Admin', '2020-06-22 00:46:18'),</v>
      </c>
      <c r="I2473" s="10" t="str">
        <f t="shared" si="39"/>
        <v>(BÙI THỊ PHƯƠNG, '1993-05-19', 'Nữ', '', '', 'MRHL19064', '(2482, 'BÙI THỊ PHƯƠNG', '1993-05-19', 'Nữ', '', '', 'MRHL19064', 140, 41, 838, '', '', '', '', '', '', '', '0', '', '', '', '', '', '', 'Admin', '2020-06-22 00:46:18'),', 41, 838, , '', '', '', '', '', '', '0', '', '', '', '', '', '', '', 'Admin', '2020-06-22 00:46:18'),</v>
      </c>
      <c r="J2473" s="58">
        <v>140</v>
      </c>
      <c r="K2473" s="58">
        <v>41</v>
      </c>
      <c r="L2473" s="58">
        <v>838</v>
      </c>
      <c r="M2473" s="91"/>
      <c r="N2473" s="55"/>
      <c r="O2473" s="56"/>
      <c r="P2473" s="159"/>
      <c r="Q2473" s="124">
        <v>0</v>
      </c>
      <c r="R2473" s="124"/>
      <c r="S2473" s="49"/>
      <c r="T2473" s="49"/>
      <c r="U2473" s="130"/>
      <c r="V2473" s="55"/>
      <c r="W2473" s="55"/>
      <c r="X2473" s="10"/>
      <c r="Y2473" s="10"/>
      <c r="Z2473" s="10"/>
    </row>
    <row r="2474" spans="1:26">
      <c r="A2474" s="10">
        <v>2483</v>
      </c>
      <c r="B2474" s="60" t="s">
        <v>10618</v>
      </c>
      <c r="C2474" s="50" t="s">
        <v>10887</v>
      </c>
      <c r="D2474" s="51" t="s">
        <v>2818</v>
      </c>
      <c r="E2474" s="59" t="s">
        <v>10296</v>
      </c>
      <c r="F2474" s="69"/>
      <c r="G2474" s="49" t="s">
        <v>10877</v>
      </c>
      <c r="H2474" s="10" t="str">
        <f t="shared" si="39"/>
        <v>(2483, 'NGUYỄN THỊ THẢO', '1997-08-29', 'Nữ', 'HÀ TĨNH', '', 'MRHL19064', 140, 41, 838, '', '', '', '', '', '', '', '0', '', '', '', '', '', '', 'Admin', '2020-06-22 00:46:18'),</v>
      </c>
      <c r="I2474" s="10" t="str">
        <f t="shared" si="39"/>
        <v>(NGUYỄN THỊ THẢO, '1997-08-29', 'Nữ', 'HÀ TĨNH', '', 'MRHL19064', '(2483, 'NGUYỄN THỊ THẢO', '1997-08-29', 'Nữ', 'HÀ TĨNH', '', 'MRHL19064', 140, 41, 838, '', '', '', '', '', '', '', '0', '', '', '', '', '', '', 'Admin', '2020-06-22 00:46:18'),', 41, 838, , '', '', '', '', '', '', '0', '', '', '', '', '', '', '', 'Admin', '2020-06-22 00:46:18'),</v>
      </c>
      <c r="J2474" s="58">
        <v>140</v>
      </c>
      <c r="K2474" s="58">
        <v>41</v>
      </c>
      <c r="L2474" s="58">
        <v>838</v>
      </c>
      <c r="M2474" s="91"/>
      <c r="N2474" s="55"/>
      <c r="O2474" s="56"/>
      <c r="P2474" s="159"/>
      <c r="Q2474" s="124">
        <v>0</v>
      </c>
      <c r="R2474" s="124"/>
      <c r="S2474" s="49"/>
      <c r="T2474" s="49"/>
      <c r="U2474" s="130"/>
      <c r="V2474" s="55"/>
      <c r="W2474" s="55"/>
      <c r="X2474" s="10"/>
      <c r="Y2474" s="10"/>
      <c r="Z2474" s="10"/>
    </row>
    <row r="2475" spans="1:26">
      <c r="A2475" s="10">
        <v>2484</v>
      </c>
      <c r="B2475" s="60" t="s">
        <v>10888</v>
      </c>
      <c r="C2475" s="50" t="s">
        <v>10889</v>
      </c>
      <c r="D2475" s="51" t="s">
        <v>2818</v>
      </c>
      <c r="E2475" s="59" t="s">
        <v>10460</v>
      </c>
      <c r="F2475" s="69"/>
      <c r="G2475" s="49" t="s">
        <v>10877</v>
      </c>
      <c r="H2475" s="10" t="str">
        <f t="shared" si="39"/>
        <v>(2484, 'LÊ THỊ THANH YÊN', '1996-08-26', 'Nữ', 'QUẢNG NAM', '', 'MRHL19064', 140, 41, 838, '', '', '', '', '', '', '', '0', '', '', '', '', '', '', 'Admin', '2020-06-22 00:46:18'),</v>
      </c>
      <c r="I2475" s="10" t="str">
        <f t="shared" si="39"/>
        <v>(LÊ THỊ THANH YÊN, '1996-08-26', 'Nữ', 'QUẢNG NAM', '', 'MRHL19064', '(2484, 'LÊ THỊ THANH YÊN', '1996-08-26', 'Nữ', 'QUẢNG NAM', '', 'MRHL19064', 140, 41, 838, '', '', '', '', '', '', '', '0', '', '', '', '', '', '', 'Admin', '2020-06-22 00:46:18'),', 41, 838, , '', '', '', '', '', '', '0', '', '', '', '', '', '', '', 'Admin', '2020-06-22 00:46:18'),</v>
      </c>
      <c r="J2475" s="58">
        <v>140</v>
      </c>
      <c r="K2475" s="58">
        <v>41</v>
      </c>
      <c r="L2475" s="58">
        <v>838</v>
      </c>
      <c r="M2475" s="91"/>
      <c r="N2475" s="55"/>
      <c r="O2475" s="56"/>
      <c r="P2475" s="159"/>
      <c r="Q2475" s="124">
        <v>0</v>
      </c>
      <c r="R2475" s="124"/>
      <c r="S2475" s="49"/>
      <c r="T2475" s="49"/>
      <c r="U2475" s="130"/>
      <c r="V2475" s="55"/>
      <c r="W2475" s="55"/>
      <c r="X2475" s="10"/>
      <c r="Y2475" s="10"/>
      <c r="Z2475" s="10"/>
    </row>
    <row r="2476" spans="1:26">
      <c r="A2476" s="10">
        <v>2485</v>
      </c>
      <c r="B2476" s="60" t="s">
        <v>10890</v>
      </c>
      <c r="C2476" s="50" t="s">
        <v>10887</v>
      </c>
      <c r="D2476" s="51" t="s">
        <v>2818</v>
      </c>
      <c r="E2476" s="59" t="s">
        <v>10891</v>
      </c>
      <c r="F2476" s="69"/>
      <c r="G2476" s="49" t="s">
        <v>10877</v>
      </c>
      <c r="H2476" s="10" t="str">
        <f t="shared" si="39"/>
        <v>(2485, 'NGUYỄN THỊ HỒNG THANH', '1997-08-29', 'Nữ', 'Đăk Lăk', '', 'MRHL19064', 140, 41, 838, '', '', '', '', '', '', '', '0', '', '', '', '', '', '', 'Admin', '2020-06-22 00:46:18'),</v>
      </c>
      <c r="I2476" s="10" t="str">
        <f t="shared" si="39"/>
        <v>(NGUYỄN THỊ HỒNG THANH, '1997-08-29', 'Nữ', 'Đăk Lăk', '', 'MRHL19064', '(2485, 'NGUYỄN THỊ HỒNG THANH', '1997-08-29', 'Nữ', 'Đăk Lăk', '', 'MRHL19064', 140, 41, 838, '', '', '', '', '', '', '', '0', '', '', '', '', '', '', 'Admin', '2020-06-22 00:46:18'),', 41, 838, , '', '', '', '', '', '', '0', '', '', '', '', '', '', '', 'Admin', '2020-06-22 00:46:18'),</v>
      </c>
      <c r="J2476" s="58">
        <v>140</v>
      </c>
      <c r="K2476" s="58">
        <v>41</v>
      </c>
      <c r="L2476" s="58">
        <v>838</v>
      </c>
      <c r="M2476" s="91"/>
      <c r="N2476" s="55"/>
      <c r="O2476" s="56"/>
      <c r="P2476" s="159"/>
      <c r="Q2476" s="124">
        <v>0</v>
      </c>
      <c r="R2476" s="124"/>
      <c r="S2476" s="49"/>
      <c r="T2476" s="49"/>
      <c r="U2476" s="130"/>
      <c r="V2476" s="55"/>
      <c r="W2476" s="55"/>
      <c r="X2476" s="10"/>
      <c r="Y2476" s="10"/>
      <c r="Z2476" s="10"/>
    </row>
    <row r="2477" spans="1:26">
      <c r="A2477" s="10">
        <v>2486</v>
      </c>
      <c r="B2477" s="60" t="s">
        <v>10892</v>
      </c>
      <c r="C2477" s="50" t="s">
        <v>10721</v>
      </c>
      <c r="D2477" s="51" t="s">
        <v>2818</v>
      </c>
      <c r="E2477" s="59" t="s">
        <v>10891</v>
      </c>
      <c r="F2477" s="69"/>
      <c r="G2477" s="49" t="s">
        <v>10877</v>
      </c>
      <c r="H2477" s="10" t="str">
        <f t="shared" si="39"/>
        <v>(2486, 'THÁI THỊ VÂN', '1998-01-13', 'Nữ', 'Đăk Lăk', '', 'MRHL19064', 140, 41, , '', '', '', '', '', '', '', '0', '', '', '', '', '', '', 'Admin', '2020-06-22 00:46:18'),</v>
      </c>
      <c r="I2477" s="10" t="str">
        <f t="shared" si="39"/>
        <v>(THÁI THỊ VÂN, '1998-01-13', 'Nữ', 'Đăk Lăk', '', 'MRHL19064', '(2486, 'THÁI THỊ VÂN', '1998-01-13', 'Nữ', 'Đăk Lăk', '', 'MRHL19064', 140, 41, , '', '', '', '', '', '', '', '0', '', '', '', '', '', '', 'Admin', '2020-06-22 00:46:18'),', 41, , , '', '', '', '', '', '', '0', '', '', '', '', '', '', '', 'Admin', '2020-06-22 00:46:18'),</v>
      </c>
      <c r="J2477" s="58">
        <v>140</v>
      </c>
      <c r="K2477" s="58">
        <v>41</v>
      </c>
      <c r="L2477" s="58"/>
      <c r="M2477" s="91"/>
      <c r="N2477" s="55"/>
      <c r="O2477" s="56"/>
      <c r="P2477" s="159"/>
      <c r="Q2477" s="124">
        <v>0</v>
      </c>
      <c r="R2477" s="124"/>
      <c r="S2477" s="49"/>
      <c r="T2477" s="49"/>
      <c r="U2477" s="130"/>
      <c r="V2477" s="55"/>
      <c r="W2477" s="55"/>
      <c r="X2477" s="10"/>
      <c r="Y2477" s="10"/>
      <c r="Z2477" s="10"/>
    </row>
    <row r="2478" spans="1:26">
      <c r="A2478" s="10">
        <v>2487</v>
      </c>
      <c r="B2478" s="60" t="s">
        <v>10893</v>
      </c>
      <c r="C2478" s="50" t="s">
        <v>4611</v>
      </c>
      <c r="D2478" s="51" t="s">
        <v>2818</v>
      </c>
      <c r="E2478" s="59"/>
      <c r="F2478" s="69"/>
      <c r="G2478" s="49" t="s">
        <v>10877</v>
      </c>
      <c r="H2478" s="10" t="str">
        <f t="shared" si="39"/>
        <v>(2487, 'NGUYỄN THỊ THU CÚC', '1998-01-21', 'Nữ', '', '', 'MRHL19064', 140, 41, 840, '', '', '', '', '', '', '', '0', '', '', '', '', '', '', 'Admin', '2020-06-22 00:46:18'),</v>
      </c>
      <c r="I2478" s="10" t="str">
        <f t="shared" si="39"/>
        <v>(NGUYỄN THỊ THU CÚC, '1998-01-21', 'Nữ', '', '', 'MRHL19064', '(2487, 'NGUYỄN THỊ THU CÚC', '1998-01-21', 'Nữ', '', '', 'MRHL19064', 140, 41, 840, '', '', '', '', '', '', '', '0', '', '', '', '', '', '', 'Admin', '2020-06-22 00:46:18'),', 41, 840, , '', '', '', '', '', '', '0', '', '', '', '', '', '', '', 'Admin', '2020-06-22 00:46:18'),</v>
      </c>
      <c r="J2478" s="58">
        <v>140</v>
      </c>
      <c r="K2478" s="58">
        <v>41</v>
      </c>
      <c r="L2478" s="58">
        <v>840</v>
      </c>
      <c r="M2478" s="91"/>
      <c r="N2478" s="55"/>
      <c r="O2478" s="56"/>
      <c r="P2478" s="159"/>
      <c r="Q2478" s="124">
        <v>0</v>
      </c>
      <c r="R2478" s="124"/>
      <c r="S2478" s="49"/>
      <c r="T2478" s="49"/>
      <c r="U2478" s="130"/>
      <c r="V2478" s="55"/>
      <c r="W2478" s="55"/>
      <c r="X2478" s="10"/>
      <c r="Y2478" s="10"/>
      <c r="Z2478" s="10"/>
    </row>
    <row r="2479" spans="1:26">
      <c r="A2479" s="10">
        <v>2488</v>
      </c>
      <c r="B2479" s="60" t="s">
        <v>10894</v>
      </c>
      <c r="C2479" s="50" t="s">
        <v>10895</v>
      </c>
      <c r="D2479" s="51" t="s">
        <v>2818</v>
      </c>
      <c r="E2479" s="59"/>
      <c r="F2479" s="69"/>
      <c r="G2479" s="49" t="s">
        <v>10877</v>
      </c>
      <c r="H2479" s="10" t="str">
        <f t="shared" si="39"/>
        <v>(2488, 'NGUYỄN THỊ MAI LINH', '1998-09-23', 'Nữ', '', '', 'MRHL19064', 140, 41, 840, '', '', '', '', '', '', '', '0', '', '', '', '', '', '', 'Admin', '2020-06-22 00:46:18'),</v>
      </c>
      <c r="I2479" s="10" t="str">
        <f t="shared" si="39"/>
        <v>(NGUYỄN THỊ MAI LINH, '1998-09-23', 'Nữ', '', '', 'MRHL19064', '(2488, 'NGUYỄN THỊ MAI LINH', '1998-09-23', 'Nữ', '', '', 'MRHL19064', 140, 41, 840, '', '', '', '', '', '', '', '0', '', '', '', '', '', '', 'Admin', '2020-06-22 00:46:18'),', 41, 840, , '', '', '', '', '', '', '0', '', '', '', '', '', '', '', 'Admin', '2020-06-22 00:46:18'),</v>
      </c>
      <c r="J2479" s="58">
        <v>140</v>
      </c>
      <c r="K2479" s="58">
        <v>41</v>
      </c>
      <c r="L2479" s="58">
        <v>840</v>
      </c>
      <c r="M2479" s="91"/>
      <c r="N2479" s="55"/>
      <c r="O2479" s="56"/>
      <c r="P2479" s="159"/>
      <c r="Q2479" s="124">
        <v>0</v>
      </c>
      <c r="R2479" s="124"/>
      <c r="S2479" s="49"/>
      <c r="T2479" s="49"/>
      <c r="U2479" s="130"/>
      <c r="V2479" s="55"/>
      <c r="W2479" s="55"/>
      <c r="X2479" s="10"/>
      <c r="Y2479" s="10"/>
      <c r="Z2479" s="10"/>
    </row>
    <row r="2480" spans="1:26">
      <c r="A2480" s="10">
        <v>2489</v>
      </c>
      <c r="B2480" s="60" t="s">
        <v>10896</v>
      </c>
      <c r="C2480" s="50" t="s">
        <v>9370</v>
      </c>
      <c r="D2480" s="51" t="s">
        <v>2818</v>
      </c>
      <c r="E2480" s="59"/>
      <c r="F2480" s="69"/>
      <c r="G2480" s="49" t="s">
        <v>10877</v>
      </c>
      <c r="H2480" s="10" t="str">
        <f t="shared" si="39"/>
        <v>(2489, 'LÊ THỊ TRƯỜNG VY', '1997-03-01', 'Nữ', '', '', 'MRHL19064', 140, 41, 841, '', '', '', '', '', '', '', '0', '', '', '', '', '', '', 'Admin', '2020-06-22 00:46:18'),</v>
      </c>
      <c r="I2480" s="10" t="str">
        <f t="shared" si="39"/>
        <v>(LÊ THỊ TRƯỜNG VY, '1997-03-01', 'Nữ', '', '', 'MRHL19064', '(2489, 'LÊ THỊ TRƯỜNG VY', '1997-03-01', 'Nữ', '', '', 'MRHL19064', 140, 41, 841, '', '', '', '', '', '', '', '0', '', '', '', '', '', '', 'Admin', '2020-06-22 00:46:18'),', 41, 841, , '', '', '', '', '', '', '0', '', '', '', '', '', '', '', 'Admin', '2020-06-22 00:46:18'),</v>
      </c>
      <c r="J2480" s="58">
        <v>140</v>
      </c>
      <c r="K2480" s="58">
        <v>41</v>
      </c>
      <c r="L2480" s="58">
        <v>841</v>
      </c>
      <c r="M2480" s="91"/>
      <c r="N2480" s="55"/>
      <c r="O2480" s="56"/>
      <c r="P2480" s="159"/>
      <c r="Q2480" s="124">
        <v>0</v>
      </c>
      <c r="R2480" s="124"/>
      <c r="S2480" s="49"/>
      <c r="T2480" s="49"/>
      <c r="U2480" s="130"/>
      <c r="V2480" s="55"/>
      <c r="W2480" s="55"/>
      <c r="X2480" s="10"/>
      <c r="Y2480" s="10"/>
      <c r="Z2480" s="10"/>
    </row>
    <row r="2481" spans="1:26">
      <c r="A2481" s="10">
        <v>2490</v>
      </c>
      <c r="B2481" s="60" t="s">
        <v>10898</v>
      </c>
      <c r="C2481" s="50" t="s">
        <v>10899</v>
      </c>
      <c r="D2481" s="51" t="s">
        <v>2818</v>
      </c>
      <c r="E2481" s="59"/>
      <c r="F2481" s="69"/>
      <c r="G2481" s="49" t="s">
        <v>10877</v>
      </c>
      <c r="H2481" s="10" t="str">
        <f t="shared" si="39"/>
        <v>(2490, 'TẠ KHÁNH LINH', '2000-01-19', 'Nữ', '', '', 'MRHL19064', 140, 41, 842, '', '', '', '', '', '', '', '0', '', '', '', '', '', '', 'Admin', '2020-06-22 00:46:18'),</v>
      </c>
      <c r="I2481" s="10" t="str">
        <f t="shared" si="39"/>
        <v>(TẠ KHÁNH LINH, '2000-01-19', 'Nữ', '', '', 'MRHL19064', '(2490, 'TẠ KHÁNH LINH', '2000-01-19', 'Nữ', '', '', 'MRHL19064', 140, 41, 842, '', '', '', '', '', '', '', '0', '', '', '', '', '', '', 'Admin', '2020-06-22 00:46:18'),', 41, 842, , '', '', '', '', '', '', '0', '', '', '', '', '', '', '', 'Admin', '2020-06-22 00:46:18'),</v>
      </c>
      <c r="J2481" s="58">
        <v>140</v>
      </c>
      <c r="K2481" s="58">
        <v>41</v>
      </c>
      <c r="L2481" s="58">
        <v>842</v>
      </c>
      <c r="M2481" s="91"/>
      <c r="N2481" s="55"/>
      <c r="O2481" s="56"/>
      <c r="P2481" s="159"/>
      <c r="Q2481" s="124">
        <v>0</v>
      </c>
      <c r="R2481" s="124"/>
      <c r="S2481" s="49"/>
      <c r="T2481" s="49"/>
      <c r="U2481" s="130"/>
      <c r="V2481" s="55"/>
      <c r="W2481" s="55"/>
      <c r="X2481" s="10"/>
      <c r="Y2481" s="10"/>
      <c r="Z2481" s="10"/>
    </row>
    <row r="2482" spans="1:26">
      <c r="A2482" s="10">
        <v>2491</v>
      </c>
      <c r="B2482" s="60" t="s">
        <v>10901</v>
      </c>
      <c r="C2482" s="50" t="s">
        <v>8635</v>
      </c>
      <c r="D2482" s="51" t="s">
        <v>2818</v>
      </c>
      <c r="E2482" s="59"/>
      <c r="F2482" s="69"/>
      <c r="G2482" s="49" t="s">
        <v>10877</v>
      </c>
      <c r="H2482" s="10" t="str">
        <f t="shared" si="39"/>
        <v>(2491, 'ĐÀO THỊ KIM ANH', '2001-07-07', 'Nữ', '', '', 'MRHL19064', 140, 41, 842, '', '', '', '', '', '', '', '0', '', '', '', '', '', '', 'Admin', '2020-06-22 00:46:18'),</v>
      </c>
      <c r="I2482" s="10" t="str">
        <f t="shared" si="39"/>
        <v>(ĐÀO THỊ KIM ANH, '2001-07-07', 'Nữ', '', '', 'MRHL19064', '(2491, 'ĐÀO THỊ KIM ANH', '2001-07-07', 'Nữ', '', '', 'MRHL19064', 140, 41, 842, '', '', '', '', '', '', '', '0', '', '', '', '', '', '', 'Admin', '2020-06-22 00:46:18'),', 41, 842, , '', '', '', '', '', '', '0', '', '', '', '', '', '', '', 'Admin', '2020-06-22 00:46:18'),</v>
      </c>
      <c r="J2482" s="58">
        <v>140</v>
      </c>
      <c r="K2482" s="58">
        <v>41</v>
      </c>
      <c r="L2482" s="58">
        <v>842</v>
      </c>
      <c r="M2482" s="91"/>
      <c r="N2482" s="55"/>
      <c r="O2482" s="56"/>
      <c r="P2482" s="159"/>
      <c r="Q2482" s="124">
        <v>0</v>
      </c>
      <c r="R2482" s="124"/>
      <c r="S2482" s="49"/>
      <c r="T2482" s="49"/>
      <c r="U2482" s="130"/>
      <c r="V2482" s="55"/>
      <c r="W2482" s="55"/>
      <c r="X2482" s="10"/>
      <c r="Y2482" s="10"/>
      <c r="Z2482" s="10"/>
    </row>
    <row r="2483" spans="1:26">
      <c r="A2483" s="10">
        <v>2492</v>
      </c>
      <c r="B2483" s="60" t="s">
        <v>10902</v>
      </c>
      <c r="C2483" s="50" t="s">
        <v>10903</v>
      </c>
      <c r="D2483" s="51" t="s">
        <v>2818</v>
      </c>
      <c r="E2483" s="59"/>
      <c r="F2483" s="69"/>
      <c r="G2483" s="49" t="s">
        <v>10877</v>
      </c>
      <c r="H2483" s="10" t="str">
        <f t="shared" si="39"/>
        <v>(2492, 'NGUYỄN THANH THÚY', '2001-08-23', 'Nữ', '', '', 'MRHL19064', 140, 41, 837, '', '', '', '', '', '', '', '0', '', '', '', '', '', '', 'Admin', '2020-06-22 00:46:18'),</v>
      </c>
      <c r="I2483" s="10" t="str">
        <f t="shared" si="39"/>
        <v>(NGUYỄN THANH THÚY, '2001-08-23', 'Nữ', '', '', 'MRHL19064', '(2492, 'NGUYỄN THANH THÚY', '2001-08-23', 'Nữ', '', '', 'MRHL19064', 140, 41, 837, '', '', '', '', '', '', '', '0', '', '', '', '', '', '', 'Admin', '2020-06-22 00:46:18'),', 41, 837, , '', '', '', '', '', '', '0', '', '', '', '', '', '', '', 'Admin', '2020-06-22 00:46:18'),</v>
      </c>
      <c r="J2483" s="58">
        <v>140</v>
      </c>
      <c r="K2483" s="58">
        <v>41</v>
      </c>
      <c r="L2483" s="58">
        <v>837</v>
      </c>
      <c r="M2483" s="91"/>
      <c r="N2483" s="55"/>
      <c r="O2483" s="56"/>
      <c r="P2483" s="159"/>
      <c r="Q2483" s="124">
        <v>0</v>
      </c>
      <c r="R2483" s="124"/>
      <c r="S2483" s="49"/>
      <c r="T2483" s="49"/>
      <c r="U2483" s="130"/>
      <c r="V2483" s="55"/>
      <c r="W2483" s="55"/>
      <c r="X2483" s="10"/>
      <c r="Y2483" s="10"/>
      <c r="Z2483" s="10"/>
    </row>
    <row r="2484" spans="1:26">
      <c r="A2484" s="10">
        <v>2493</v>
      </c>
      <c r="B2484" s="60" t="s">
        <v>10904</v>
      </c>
      <c r="C2484" s="50" t="s">
        <v>10905</v>
      </c>
      <c r="D2484" s="51" t="s">
        <v>2818</v>
      </c>
      <c r="E2484" s="59"/>
      <c r="F2484" s="69"/>
      <c r="G2484" s="49" t="s">
        <v>10877</v>
      </c>
      <c r="H2484" s="10" t="str">
        <f t="shared" si="39"/>
        <v>(2493, 'TRẦN THỊ MINH TRINH', '1994-09-11', 'Nữ', '', '', 'MRHL19064', 140, 41, 844, '', '', '', '', '', '', '', '0', '', '', '', '', '', '', 'Admin', '2020-06-22 00:46:18'),</v>
      </c>
      <c r="I2484" s="10" t="str">
        <f t="shared" si="39"/>
        <v>(TRẦN THỊ MINH TRINH, '1994-09-11', 'Nữ', '', '', 'MRHL19064', '(2493, 'TRẦN THỊ MINH TRINH', '1994-09-11', 'Nữ', '', '', 'MRHL19064', 140, 41, 844, '', '', '', '', '', '', '', '0', '', '', '', '', '', '', 'Admin', '2020-06-22 00:46:18'),', 41, 844, , '', '', '', '', '', '', '0', '', '', '', '', '', '', '', 'Admin', '2020-06-22 00:46:18'),</v>
      </c>
      <c r="J2484" s="58">
        <v>140</v>
      </c>
      <c r="K2484" s="58">
        <v>41</v>
      </c>
      <c r="L2484" s="58">
        <v>844</v>
      </c>
      <c r="M2484" s="91"/>
      <c r="N2484" s="55"/>
      <c r="O2484" s="56"/>
      <c r="P2484" s="159"/>
      <c r="Q2484" s="124">
        <v>0</v>
      </c>
      <c r="R2484" s="124"/>
      <c r="S2484" s="49"/>
      <c r="T2484" s="49"/>
      <c r="U2484" s="130"/>
      <c r="V2484" s="55"/>
      <c r="W2484" s="55"/>
      <c r="X2484" s="10"/>
      <c r="Y2484" s="10"/>
      <c r="Z2484" s="10"/>
    </row>
    <row r="2485" spans="1:26">
      <c r="A2485" s="10">
        <v>2494</v>
      </c>
      <c r="B2485" s="60" t="s">
        <v>10906</v>
      </c>
      <c r="C2485" s="50" t="s">
        <v>10907</v>
      </c>
      <c r="D2485" s="51" t="s">
        <v>2818</v>
      </c>
      <c r="E2485" s="59"/>
      <c r="F2485" s="69"/>
      <c r="G2485" s="49" t="s">
        <v>10908</v>
      </c>
      <c r="H2485" s="10" t="str">
        <f t="shared" si="39"/>
        <v>(2494, 'BÙI THỊ THÚY YÊN', '1998-06-26', 'Nữ', '', '', 'MRHL20008', 140, 41, 844, '', '', '', '', '', '', '', '0', '', '', '', '', '', '', 'Admin', '2020-06-22 00:46:18'),</v>
      </c>
      <c r="I2485" s="10" t="str">
        <f t="shared" si="39"/>
        <v>(BÙI THỊ THÚY YÊN, '1998-06-26', 'Nữ', '', '', 'MRHL20008', '(2494, 'BÙI THỊ THÚY YÊN', '1998-06-26', 'Nữ', '', '', 'MRHL20008', 140, 41, 844, '', '', '', '', '', '', '', '0', '', '', '', '', '', '', 'Admin', '2020-06-22 00:46:18'),', 41, 844, , '', '', '', '', '', '', '0', '', '', '', '', '', '', '', 'Admin', '2020-06-22 00:46:18'),</v>
      </c>
      <c r="J2485" s="58">
        <v>140</v>
      </c>
      <c r="K2485" s="58">
        <v>41</v>
      </c>
      <c r="L2485" s="58">
        <v>844</v>
      </c>
      <c r="M2485" s="91"/>
      <c r="N2485" s="55"/>
      <c r="O2485" s="56"/>
      <c r="P2485" s="159"/>
      <c r="Q2485" s="124">
        <v>0</v>
      </c>
      <c r="R2485" s="124"/>
      <c r="S2485" s="49"/>
      <c r="T2485" s="49"/>
      <c r="U2485" s="130"/>
      <c r="V2485" s="55"/>
      <c r="W2485" s="55"/>
      <c r="X2485" s="10"/>
      <c r="Y2485" s="10"/>
      <c r="Z2485" s="10"/>
    </row>
    <row r="2486" spans="1:26">
      <c r="A2486" s="10">
        <v>2495</v>
      </c>
      <c r="B2486" s="60" t="s">
        <v>10909</v>
      </c>
      <c r="C2486" s="50" t="s">
        <v>10436</v>
      </c>
      <c r="D2486" s="51" t="s">
        <v>2818</v>
      </c>
      <c r="E2486" s="59"/>
      <c r="F2486" s="69"/>
      <c r="G2486" s="49" t="s">
        <v>10908</v>
      </c>
      <c r="H2486" s="10" t="str">
        <f t="shared" si="39"/>
        <v>(2495, 'TRẦN THỊ THANH THẢO', '1989-08-28', 'Nữ', '', '', 'MRHL20008', 140, 41, 844, '', '', '', '', '', '', '', '0', '', '', '', '', '', '', 'Admin', '2020-06-22 00:46:18'),</v>
      </c>
      <c r="I2486" s="10" t="str">
        <f t="shared" si="39"/>
        <v>(TRẦN THỊ THANH THẢO, '1989-08-28', 'Nữ', '', '', 'MRHL20008', '(2495, 'TRẦN THỊ THANH THẢO', '1989-08-28', 'Nữ', '', '', 'MRHL20008', 140, 41, 844, '', '', '', '', '', '', '', '0', '', '', '', '', '', '', 'Admin', '2020-06-22 00:46:18'),', 41, 844, , '', '', '', '', '', '', '0', '', '', '', '', '', '', '', 'Admin', '2020-06-22 00:46:18'),</v>
      </c>
      <c r="J2486" s="58">
        <v>140</v>
      </c>
      <c r="K2486" s="58">
        <v>41</v>
      </c>
      <c r="L2486" s="58">
        <v>844</v>
      </c>
      <c r="M2486" s="91"/>
      <c r="N2486" s="55"/>
      <c r="O2486" s="56"/>
      <c r="P2486" s="159"/>
      <c r="Q2486" s="124">
        <v>0</v>
      </c>
      <c r="R2486" s="124"/>
      <c r="S2486" s="49"/>
      <c r="T2486" s="49"/>
      <c r="U2486" s="130"/>
      <c r="V2486" s="55"/>
      <c r="W2486" s="55"/>
      <c r="X2486" s="10"/>
      <c r="Y2486" s="10"/>
      <c r="Z2486" s="10"/>
    </row>
    <row r="2487" spans="1:26">
      <c r="A2487" s="10">
        <v>2496</v>
      </c>
      <c r="B2487" s="60" t="s">
        <v>10910</v>
      </c>
      <c r="C2487" s="50" t="s">
        <v>7677</v>
      </c>
      <c r="D2487" s="51" t="s">
        <v>2818</v>
      </c>
      <c r="E2487" s="59"/>
      <c r="F2487" s="69"/>
      <c r="G2487" s="49" t="s">
        <v>10908</v>
      </c>
      <c r="H2487" s="10" t="str">
        <f t="shared" si="39"/>
        <v>(2496, 'NGUYỄN THỊ MỸ NHUNG', '1996-03-13', 'Nữ', '', '', 'MRHL20008', 140, 41, 845, '', '', '', '', '', '', '', '0', '', '', '', '', '', '', 'Admin', '2020-06-22 00:46:18'),</v>
      </c>
      <c r="I2487" s="10" t="str">
        <f t="shared" si="39"/>
        <v>(NGUYỄN THỊ MỸ NHUNG, '1996-03-13', 'Nữ', '', '', 'MRHL20008', '(2496, 'NGUYỄN THỊ MỸ NHUNG', '1996-03-13', 'Nữ', '', '', 'MRHL20008', 140, 41, 845, '', '', '', '', '', '', '', '0', '', '', '', '', '', '', 'Admin', '2020-06-22 00:46:18'),', 41, 845, , '', '', '', '', '', '', '0', '', '', '', '', '', '', '', 'Admin', '2020-06-22 00:46:18'),</v>
      </c>
      <c r="J2487" s="58">
        <v>140</v>
      </c>
      <c r="K2487" s="58">
        <v>41</v>
      </c>
      <c r="L2487" s="58">
        <v>845</v>
      </c>
      <c r="M2487" s="91"/>
      <c r="N2487" s="55"/>
      <c r="O2487" s="56"/>
      <c r="P2487" s="159"/>
      <c r="Q2487" s="124">
        <v>0</v>
      </c>
      <c r="R2487" s="124"/>
      <c r="S2487" s="49"/>
      <c r="T2487" s="49"/>
      <c r="U2487" s="130"/>
      <c r="V2487" s="55"/>
      <c r="W2487" s="55"/>
      <c r="X2487" s="10"/>
      <c r="Y2487" s="10"/>
      <c r="Z2487" s="10"/>
    </row>
    <row r="2488" spans="1:26">
      <c r="A2488" s="10">
        <v>2497</v>
      </c>
      <c r="B2488" s="60" t="s">
        <v>10912</v>
      </c>
      <c r="C2488" s="50" t="s">
        <v>10913</v>
      </c>
      <c r="D2488" s="51" t="s">
        <v>2818</v>
      </c>
      <c r="E2488" s="59" t="s">
        <v>10914</v>
      </c>
      <c r="F2488" s="69"/>
      <c r="G2488" s="49" t="s">
        <v>10908</v>
      </c>
      <c r="H2488" s="10" t="str">
        <f t="shared" si="39"/>
        <v>(2497, 'PHẠM THỊ LOAN', '1998-08-22', 'Nữ', 'QUẢNG NGÃI', '', 'MRHL20008', 140, 41, 846, '', '', '', '', '', '', '', '0', '', '', '', '', '', '', 'Admin', '2020-06-22 00:46:18'),</v>
      </c>
      <c r="I2488" s="10" t="str">
        <f t="shared" si="39"/>
        <v>(PHẠM THỊ LOAN, '1998-08-22', 'Nữ', 'QUẢNG NGÃI', '', 'MRHL20008', '(2497, 'PHẠM THỊ LOAN', '1998-08-22', 'Nữ', 'QUẢNG NGÃI', '', 'MRHL20008', 140, 41, 846, '', '', '', '', '', '', '', '0', '', '', '', '', '', '', 'Admin', '2020-06-22 00:46:18'),', 41, 846, , '', '', '', '', '', '', '0', '', '', '', '', '', '', '', 'Admin', '2020-06-22 00:46:18'),</v>
      </c>
      <c r="J2488" s="58">
        <v>140</v>
      </c>
      <c r="K2488" s="58">
        <v>41</v>
      </c>
      <c r="L2488" s="58">
        <v>846</v>
      </c>
      <c r="M2488" s="91"/>
      <c r="N2488" s="55"/>
      <c r="O2488" s="56"/>
      <c r="P2488" s="159"/>
      <c r="Q2488" s="124">
        <v>0</v>
      </c>
      <c r="R2488" s="124"/>
      <c r="S2488" s="49"/>
      <c r="T2488" s="49"/>
      <c r="U2488" s="130"/>
      <c r="V2488" s="55"/>
      <c r="W2488" s="55"/>
      <c r="X2488" s="10"/>
      <c r="Y2488" s="10"/>
      <c r="Z2488" s="10"/>
    </row>
    <row r="2489" spans="1:26">
      <c r="A2489" s="10">
        <v>2498</v>
      </c>
      <c r="B2489" s="60" t="s">
        <v>10916</v>
      </c>
      <c r="C2489" s="50" t="s">
        <v>7655</v>
      </c>
      <c r="D2489" s="51" t="s">
        <v>2818</v>
      </c>
      <c r="E2489" s="59" t="s">
        <v>10917</v>
      </c>
      <c r="F2489" s="69"/>
      <c r="G2489" s="49" t="s">
        <v>10908</v>
      </c>
      <c r="H2489" s="10" t="str">
        <f t="shared" si="39"/>
        <v>(2498, 'TRƯƠNG THỊ THỦY', '1995-10-10', 'Nữ', 'DakLak', '', 'MRHL20008', 140, 41, 846, '', '', '', '', '', '', '', '0', '', '', '', '', '', '', 'Admin', '2020-06-22 00:46:18'),</v>
      </c>
      <c r="I2489" s="10" t="str">
        <f t="shared" si="39"/>
        <v>(TRƯƠNG THỊ THỦY, '1995-10-10', 'Nữ', 'DakLak', '', 'MRHL20008', '(2498, 'TRƯƠNG THỊ THỦY', '1995-10-10', 'Nữ', 'DakLak', '', 'MRHL20008', 140, 41, 846, '', '', '', '', '', '', '', '0', '', '', '', '', '', '', 'Admin', '2020-06-22 00:46:18'),', 41, 846, , '', '', '', '', '', '', '0', '', '', '', '', '', '', '', 'Admin', '2020-06-22 00:46:18'),</v>
      </c>
      <c r="J2489" s="58">
        <v>140</v>
      </c>
      <c r="K2489" s="58">
        <v>41</v>
      </c>
      <c r="L2489" s="58">
        <v>846</v>
      </c>
      <c r="M2489" s="91"/>
      <c r="N2489" s="55"/>
      <c r="O2489" s="56"/>
      <c r="P2489" s="159"/>
      <c r="Q2489" s="124">
        <v>0</v>
      </c>
      <c r="R2489" s="124"/>
      <c r="S2489" s="49"/>
      <c r="T2489" s="49"/>
      <c r="U2489" s="130"/>
      <c r="V2489" s="55"/>
      <c r="W2489" s="55"/>
      <c r="X2489" s="10"/>
      <c r="Y2489" s="10"/>
      <c r="Z2489" s="10"/>
    </row>
    <row r="2490" spans="1:26">
      <c r="A2490" s="10">
        <v>2499</v>
      </c>
      <c r="B2490" s="10" t="s">
        <v>10918</v>
      </c>
      <c r="C2490" s="50" t="s">
        <v>10919</v>
      </c>
      <c r="D2490" s="51" t="s">
        <v>2845</v>
      </c>
      <c r="E2490" s="10" t="s">
        <v>2928</v>
      </c>
      <c r="F2490" s="69"/>
      <c r="G2490" s="49" t="s">
        <v>10920</v>
      </c>
      <c r="H2490" s="10" t="str">
        <f t="shared" si="39"/>
        <v>(2499, 'Võ Thành Chí Bảo', '1996-03-07', 'Nam', 'Bình Định', '', 'MR19071', 124, 40, 627, 'GUNMA', '103000000', '2019-04-09', '', '2019-03-26', '2019-08-01', '50000000', '53000000', '78536', '15000', '15000', '10', '2020-05-31', '', 'Admin', '2020-06-22 00:46:18'),</v>
      </c>
      <c r="I2490" s="10" t="str">
        <f t="shared" si="39"/>
        <v>(Võ Thành Chí Bảo, '1996-03-07', 'Nam', 'Bình Định', '', 'MR19071', '(2499, 'Võ Thành Chí Bảo', '1996-03-07', 'Nam', 'Bình Định', '', 'MR19071', 124, 40, 627, 'GUNMA', '103000000', '2019-04-09', '', '2019-03-26', '2019-08-01', '50000000', '53000000', '78536', '15000', '15000', '10', '2020-05-31', '', 'Admin', '2020-06-22 00:46:18'),', 40, 627, GUNMA, '103000000', '2019-04-09', '50000000', '2019-03-26', '2019-08-01', '78536', '53000000', '', '15000', '15000', '10', '2020-05-31', '', '', 'Admin', '2020-06-22 00:46:18'),</v>
      </c>
      <c r="J2490" s="58">
        <v>124</v>
      </c>
      <c r="K2490" s="58">
        <v>40</v>
      </c>
      <c r="L2490" s="58">
        <v>627</v>
      </c>
      <c r="M2490" s="60" t="s">
        <v>2862</v>
      </c>
      <c r="N2490" s="55">
        <v>103000000</v>
      </c>
      <c r="O2490" s="56" t="s">
        <v>3374</v>
      </c>
      <c r="P2490" s="159">
        <v>50000000</v>
      </c>
      <c r="Q2490" s="124">
        <v>53000000</v>
      </c>
      <c r="R2490" s="124"/>
      <c r="S2490" s="49" t="s">
        <v>3255</v>
      </c>
      <c r="T2490" s="49" t="s">
        <v>5319</v>
      </c>
      <c r="U2490" s="129">
        <v>78536</v>
      </c>
      <c r="V2490" s="57">
        <v>15000</v>
      </c>
      <c r="W2490" s="84">
        <v>15000</v>
      </c>
      <c r="X2490" s="10">
        <v>10</v>
      </c>
      <c r="Y2490" s="10" t="s">
        <v>12021</v>
      </c>
      <c r="Z2490" s="10"/>
    </row>
    <row r="2491" spans="1:26">
      <c r="A2491" s="10">
        <v>2500</v>
      </c>
      <c r="B2491" s="10" t="s">
        <v>10921</v>
      </c>
      <c r="C2491" s="50" t="s">
        <v>7302</v>
      </c>
      <c r="D2491" s="51" t="s">
        <v>2845</v>
      </c>
      <c r="E2491" s="10" t="s">
        <v>2969</v>
      </c>
      <c r="F2491" s="69"/>
      <c r="G2491" s="49" t="s">
        <v>10920</v>
      </c>
      <c r="H2491" s="10" t="str">
        <f t="shared" si="39"/>
        <v>(2500, 'Hoàng Ngọc Tiệp', '1999-08-17', 'Nam', 'Thừa Thiên Huế', '', 'MR19071', 124, 40, 627, 'GUNMA', '103000000', '2019-04-04', '', '2019-03-26', '2019-08-01', '50000000', '53000000', '78536', '15000', '15000', '10', '2020-05-31', '', 'Admin', '2020-06-22 00:46:18'),</v>
      </c>
      <c r="I2491" s="10" t="str">
        <f t="shared" si="39"/>
        <v>(Hoàng Ngọc Tiệp, '1999-08-17', 'Nam', 'Thừa Thiên Huế', '', 'MR19071', '(2500, 'Hoàng Ngọc Tiệp', '1999-08-17', 'Nam', 'Thừa Thiên Huế', '', 'MR19071', 124, 40, 627, 'GUNMA', '103000000', '2019-04-04', '', '2019-03-26', '2019-08-01', '50000000', '53000000', '78536', '15000', '15000', '10', '2020-05-31', '', 'Admin', '2020-06-22 00:46:18'),', 40, 627, GUNMA, '103000000', '2019-04-04', '50000000', '2019-03-26', '2019-08-01', '78536', '53000000', '', '15000', '15000', '10', '2020-05-31', '', '', 'Admin', '2020-06-22 00:46:18'),</v>
      </c>
      <c r="J2491" s="58">
        <v>124</v>
      </c>
      <c r="K2491" s="58">
        <v>40</v>
      </c>
      <c r="L2491" s="58">
        <v>627</v>
      </c>
      <c r="M2491" s="60" t="s">
        <v>2862</v>
      </c>
      <c r="N2491" s="55">
        <v>103000000</v>
      </c>
      <c r="O2491" s="56" t="s">
        <v>5384</v>
      </c>
      <c r="P2491" s="159">
        <v>50000000</v>
      </c>
      <c r="Q2491" s="124">
        <v>53000000</v>
      </c>
      <c r="R2491" s="124"/>
      <c r="S2491" s="49" t="s">
        <v>3255</v>
      </c>
      <c r="T2491" s="49" t="s">
        <v>5319</v>
      </c>
      <c r="U2491" s="129">
        <v>78536</v>
      </c>
      <c r="V2491" s="57">
        <v>15000</v>
      </c>
      <c r="W2491" s="84">
        <v>15000</v>
      </c>
      <c r="X2491" s="10">
        <v>10</v>
      </c>
      <c r="Y2491" s="10" t="s">
        <v>12021</v>
      </c>
      <c r="Z2491" s="10"/>
    </row>
    <row r="2492" spans="1:26">
      <c r="A2492" s="10">
        <v>2501</v>
      </c>
      <c r="B2492" s="10" t="s">
        <v>10922</v>
      </c>
      <c r="C2492" s="50" t="s">
        <v>8824</v>
      </c>
      <c r="D2492" s="51" t="s">
        <v>2845</v>
      </c>
      <c r="E2492" s="10" t="s">
        <v>2855</v>
      </c>
      <c r="F2492" s="69"/>
      <c r="G2492" s="49" t="s">
        <v>10920</v>
      </c>
      <c r="H2492" s="10" t="str">
        <f t="shared" si="39"/>
        <v>(2501, 'Thạch Chanh Thi', '1991-01-01', 'Nam', 'Trà Vinh', '', 'MR19071', 124, 40, 627, 'GUNMA', '103000000', '2019-04-01', '', '2019-03-26', '2019-08-01', '50000000', '53000000', '78536', '15000', '15000', '10', '2020-05-31', '', 'Admin', '2020-06-22 00:46:18'),</v>
      </c>
      <c r="I2492" s="10" t="str">
        <f t="shared" si="39"/>
        <v>(Thạch Chanh Thi, '1991-01-01', 'Nam', 'Trà Vinh', '', 'MR19071', '(2501, 'Thạch Chanh Thi', '1991-01-01', 'Nam', 'Trà Vinh', '', 'MR19071', 124, 40, 627, 'GUNMA', '103000000', '2019-04-01', '', '2019-03-26', '2019-08-01', '50000000', '53000000', '78536', '15000', '15000', '10', '2020-05-31', '', 'Admin', '2020-06-22 00:46:18'),', 40, 627, GUNMA, '103000000', '2019-04-01', '50000000', '2019-03-26', '2019-08-01', '78536', '53000000', '', '15000', '15000', '10', '2020-05-31', '', '', 'Admin', '2020-06-22 00:46:18'),</v>
      </c>
      <c r="J2492" s="58">
        <v>124</v>
      </c>
      <c r="K2492" s="58">
        <v>40</v>
      </c>
      <c r="L2492" s="58">
        <v>627</v>
      </c>
      <c r="M2492" s="60" t="s">
        <v>2862</v>
      </c>
      <c r="N2492" s="55">
        <v>103000000</v>
      </c>
      <c r="O2492" s="56" t="s">
        <v>4267</v>
      </c>
      <c r="P2492" s="159">
        <v>50000000</v>
      </c>
      <c r="Q2492" s="124">
        <v>53000000</v>
      </c>
      <c r="R2492" s="124"/>
      <c r="S2492" s="49" t="s">
        <v>3255</v>
      </c>
      <c r="T2492" s="49" t="s">
        <v>5319</v>
      </c>
      <c r="U2492" s="129">
        <v>78536</v>
      </c>
      <c r="V2492" s="57">
        <v>15000</v>
      </c>
      <c r="W2492" s="84">
        <v>15000</v>
      </c>
      <c r="X2492" s="10">
        <v>10</v>
      </c>
      <c r="Y2492" s="10" t="s">
        <v>12021</v>
      </c>
      <c r="Z2492" s="10"/>
    </row>
    <row r="2493" spans="1:26">
      <c r="A2493" s="10">
        <v>2502</v>
      </c>
      <c r="B2493" s="10" t="s">
        <v>10923</v>
      </c>
      <c r="C2493" s="50" t="s">
        <v>10924</v>
      </c>
      <c r="D2493" s="51" t="s">
        <v>2845</v>
      </c>
      <c r="E2493" s="10" t="s">
        <v>2846</v>
      </c>
      <c r="F2493" s="69" t="s">
        <v>10925</v>
      </c>
      <c r="G2493" s="49" t="s">
        <v>10926</v>
      </c>
      <c r="H2493" s="10" t="str">
        <f t="shared" si="39"/>
        <v>(2502, 'Võ Thanh Tiến', '1994-12-11', 'Nam', 'Bến Tre', '0326 838 486
0352 746 187', 'MR19011', 128, 40, 627, 'GUNMA', '103000000', '2019-01-29', '', '2019-01-21', '2019-08-09', '50000000', '53000000', '57668', '15000', '15000', '10', '2020-05-31', '', 'Admin', '2020-06-22 00:46:18'),</v>
      </c>
      <c r="I2493" s="10" t="str">
        <f t="shared" si="39"/>
        <v>(Võ Thanh Tiến, '1994-12-11', 'Nam', 'Bến Tre', '0326 838 486
0352 746 187', 'MR19011', '(2502, 'Võ Thanh Tiến', '1994-12-11', 'Nam', 'Bến Tre', '0326 838 486
0352 746 187', 'MR19011', 128, 40, 627, 'GUNMA', '103000000', '2019-01-29', '', '2019-01-21', '2019-08-09', '50000000', '53000000', '57668', '15000', '15000', '10', '2020-05-31', '', 'Admin', '2020-06-22 00:46:18'),', 40, 627, GUNMA, '103000000', '2019-01-29', '50000000', '2019-01-21', '2019-08-09', '57668', '53000000', '', '15000', '15000', '10', '2020-05-31', '', '', 'Admin', '2020-06-22 00:46:18'),</v>
      </c>
      <c r="J2493" s="58">
        <v>128</v>
      </c>
      <c r="K2493" s="58">
        <v>40</v>
      </c>
      <c r="L2493" s="58">
        <v>627</v>
      </c>
      <c r="M2493" s="60" t="s">
        <v>2862</v>
      </c>
      <c r="N2493" s="55">
        <v>103000000</v>
      </c>
      <c r="O2493" s="56" t="s">
        <v>3224</v>
      </c>
      <c r="P2493" s="159">
        <v>50000000</v>
      </c>
      <c r="Q2493" s="124">
        <v>53000000</v>
      </c>
      <c r="R2493" s="124"/>
      <c r="S2493" s="49" t="s">
        <v>5339</v>
      </c>
      <c r="T2493" s="49" t="s">
        <v>3686</v>
      </c>
      <c r="U2493" s="129">
        <v>57668</v>
      </c>
      <c r="V2493" s="57">
        <v>15000</v>
      </c>
      <c r="W2493" s="84">
        <v>15000</v>
      </c>
      <c r="X2493" s="10">
        <v>10</v>
      </c>
      <c r="Y2493" s="10" t="s">
        <v>12021</v>
      </c>
      <c r="Z2493" s="10"/>
    </row>
    <row r="2494" spans="1:26">
      <c r="A2494" s="10">
        <v>2503</v>
      </c>
      <c r="B2494" s="10" t="s">
        <v>10927</v>
      </c>
      <c r="C2494" s="50" t="s">
        <v>7055</v>
      </c>
      <c r="D2494" s="51" t="s">
        <v>2845</v>
      </c>
      <c r="E2494" s="10" t="s">
        <v>3193</v>
      </c>
      <c r="F2494" s="69" t="s">
        <v>10928</v>
      </c>
      <c r="G2494" s="49" t="s">
        <v>10926</v>
      </c>
      <c r="H2494" s="10" t="str">
        <f t="shared" si="39"/>
        <v>(2503, 'Nguyễn Đình Phú', '1998-01-08', 'Nam', 'Hà Tỉnh', '0326 962 180
0988 611 905 ', 'MR19011', 128, 40, 627, 'GUNMA', '103000000', '2019-02-25', '', '2019-01-21', '2019-08-09', '50000000', '53000000', '57668', '15000', '15000', '10', '2020-05-31', '', 'Admin', '2020-06-22 00:46:18'),</v>
      </c>
      <c r="I2494" s="10" t="str">
        <f t="shared" si="39"/>
        <v>(Nguyễn Đình Phú, '1998-01-08', 'Nam', 'Hà Tỉnh', '0326 962 180
0988 611 905 ', 'MR19011', '(2503, 'Nguyễn Đình Phú', '1998-01-08', 'Nam', 'Hà Tỉnh', '0326 962 180
0988 611 905 ', 'MR19011', 128, 40, 627, 'GUNMA', '103000000', '2019-02-25', '', '2019-01-21', '2019-08-09', '50000000', '53000000', '57668', '15000', '15000', '10', '2020-05-31', '', 'Admin', '2020-06-22 00:46:18'),', 40, 627, GUNMA, '103000000', '2019-02-25', '50000000', '2019-01-21', '2019-08-09', '57668', '53000000', '', '15000', '15000', '10', '2020-05-31', '', '', 'Admin', '2020-06-22 00:46:18'),</v>
      </c>
      <c r="J2494" s="58">
        <v>128</v>
      </c>
      <c r="K2494" s="58">
        <v>40</v>
      </c>
      <c r="L2494" s="58">
        <v>627</v>
      </c>
      <c r="M2494" s="60" t="s">
        <v>2862</v>
      </c>
      <c r="N2494" s="55">
        <v>103000000</v>
      </c>
      <c r="O2494" s="56" t="s">
        <v>5358</v>
      </c>
      <c r="P2494" s="159">
        <v>50000000</v>
      </c>
      <c r="Q2494" s="124">
        <v>53000000</v>
      </c>
      <c r="R2494" s="124"/>
      <c r="S2494" s="49" t="s">
        <v>5339</v>
      </c>
      <c r="T2494" s="49" t="s">
        <v>3686</v>
      </c>
      <c r="U2494" s="129">
        <v>57668</v>
      </c>
      <c r="V2494" s="57">
        <v>15000</v>
      </c>
      <c r="W2494" s="84">
        <v>15000</v>
      </c>
      <c r="X2494" s="10">
        <v>10</v>
      </c>
      <c r="Y2494" s="10" t="s">
        <v>12021</v>
      </c>
      <c r="Z2494" s="10"/>
    </row>
    <row r="2495" spans="1:26">
      <c r="A2495" s="10">
        <v>2504</v>
      </c>
      <c r="B2495" s="10" t="s">
        <v>10929</v>
      </c>
      <c r="C2495" s="50" t="s">
        <v>10930</v>
      </c>
      <c r="D2495" s="51" t="s">
        <v>2845</v>
      </c>
      <c r="E2495" s="10" t="s">
        <v>2928</v>
      </c>
      <c r="F2495" s="69" t="s">
        <v>10931</v>
      </c>
      <c r="G2495" s="49" t="s">
        <v>10926</v>
      </c>
      <c r="H2495" s="10" t="str">
        <f t="shared" si="39"/>
        <v>(2504, 'Trần Minh Kha', '1996-07-14', 'Nam', 'Bình Định', '0965 282 846
0979 675 239', 'MR19011', 128, 40, 627, 'GUNMA', '103000000', '2019-01-28', '', '2019-01-21', '2019-08-09', '50000000', '53000000', '57668', '15000', '15000', '10', '2020-05-31', '', 'Admin', '2020-06-22 00:46:18'),</v>
      </c>
      <c r="I2495" s="10" t="str">
        <f t="shared" si="39"/>
        <v>(Trần Minh Kha, '1996-07-14', 'Nam', 'Bình Định', '0965 282 846
0979 675 239', 'MR19011', '(2504, 'Trần Minh Kha', '1996-07-14', 'Nam', 'Bình Định', '0965 282 846
0979 675 239', 'MR19011', 128, 40, 627, 'GUNMA', '103000000', '2019-01-28', '', '2019-01-21', '2019-08-09', '50000000', '53000000', '57668', '15000', '15000', '10', '2020-05-31', '', 'Admin', '2020-06-22 00:46:18'),', 40, 627, GUNMA, '103000000', '2019-01-28', '50000000', '2019-01-21', '2019-08-09', '57668', '53000000', '', '15000', '15000', '10', '2020-05-31', '', '', 'Admin', '2020-06-22 00:46:18'),</v>
      </c>
      <c r="J2495" s="58">
        <v>128</v>
      </c>
      <c r="K2495" s="58">
        <v>40</v>
      </c>
      <c r="L2495" s="58">
        <v>627</v>
      </c>
      <c r="M2495" s="60" t="s">
        <v>2862</v>
      </c>
      <c r="N2495" s="55">
        <v>103000000</v>
      </c>
      <c r="O2495" s="56" t="s">
        <v>7090</v>
      </c>
      <c r="P2495" s="159">
        <v>50000000</v>
      </c>
      <c r="Q2495" s="124">
        <v>53000000</v>
      </c>
      <c r="R2495" s="124"/>
      <c r="S2495" s="49" t="s">
        <v>5339</v>
      </c>
      <c r="T2495" s="49" t="s">
        <v>3686</v>
      </c>
      <c r="U2495" s="129">
        <v>57668</v>
      </c>
      <c r="V2495" s="57">
        <v>15000</v>
      </c>
      <c r="W2495" s="84">
        <v>15000</v>
      </c>
      <c r="X2495" s="10">
        <v>10</v>
      </c>
      <c r="Y2495" s="10" t="s">
        <v>12021</v>
      </c>
      <c r="Z2495" s="10"/>
    </row>
    <row r="2496" spans="1:26">
      <c r="A2496" s="10">
        <v>2505</v>
      </c>
      <c r="B2496" s="10" t="s">
        <v>10932</v>
      </c>
      <c r="C2496" s="50" t="s">
        <v>10933</v>
      </c>
      <c r="D2496" s="51" t="s">
        <v>2845</v>
      </c>
      <c r="E2496" s="10" t="s">
        <v>2846</v>
      </c>
      <c r="F2496" s="69" t="s">
        <v>10934</v>
      </c>
      <c r="G2496" s="49" t="s">
        <v>10926</v>
      </c>
      <c r="H2496" s="10" t="str">
        <f t="shared" si="39"/>
        <v>(2505, 'Nguyễn Trường An', '1992-10-06', 'Nam', 'Bến Tre', '0353 045 361
0773 611 091', 'MR19011', 128, 40, 627, 'GUNMA', '103000000', '2019-01-28', '', '2019-01-21', '2019-08-09', '50000000', '53000000', '57668', '15000', '15000', '10', '2020-05-31', '', 'Admin', '2020-06-22 00:46:18'),</v>
      </c>
      <c r="I2496" s="10" t="str">
        <f t="shared" si="39"/>
        <v>(Nguyễn Trường An, '1992-10-06', 'Nam', 'Bến Tre', '0353 045 361
0773 611 091', 'MR19011', '(2505, 'Nguyễn Trường An', '1992-10-06', 'Nam', 'Bến Tre', '0353 045 361
0773 611 091', 'MR19011', 128, 40, 627, 'GUNMA', '103000000', '2019-01-28', '', '2019-01-21', '2019-08-09', '50000000', '53000000', '57668', '15000', '15000', '10', '2020-05-31', '', 'Admin', '2020-06-22 00:46:18'),', 40, 627, GUNMA, '103000000', '2019-01-28', '50000000', '2019-01-21', '2019-08-09', '57668', '53000000', '', '15000', '15000', '10', '2020-05-31', '', '', 'Admin', '2020-06-22 00:46:18'),</v>
      </c>
      <c r="J2496" s="58">
        <v>128</v>
      </c>
      <c r="K2496" s="58">
        <v>40</v>
      </c>
      <c r="L2496" s="58">
        <v>627</v>
      </c>
      <c r="M2496" s="60" t="s">
        <v>2862</v>
      </c>
      <c r="N2496" s="55">
        <v>103000000</v>
      </c>
      <c r="O2496" s="56" t="s">
        <v>7090</v>
      </c>
      <c r="P2496" s="159">
        <v>50000000</v>
      </c>
      <c r="Q2496" s="124">
        <v>53000000</v>
      </c>
      <c r="R2496" s="124"/>
      <c r="S2496" s="49" t="s">
        <v>5339</v>
      </c>
      <c r="T2496" s="49" t="s">
        <v>3686</v>
      </c>
      <c r="U2496" s="129">
        <v>57668</v>
      </c>
      <c r="V2496" s="57">
        <v>15000</v>
      </c>
      <c r="W2496" s="84">
        <v>15000</v>
      </c>
      <c r="X2496" s="10">
        <v>10</v>
      </c>
      <c r="Y2496" s="10" t="s">
        <v>12021</v>
      </c>
      <c r="Z2496" s="10"/>
    </row>
    <row r="2497" spans="1:26">
      <c r="A2497" s="10">
        <v>2506</v>
      </c>
      <c r="B2497" s="10" t="s">
        <v>10935</v>
      </c>
      <c r="C2497" s="50" t="s">
        <v>4881</v>
      </c>
      <c r="D2497" s="51" t="s">
        <v>2845</v>
      </c>
      <c r="E2497" s="10" t="s">
        <v>2840</v>
      </c>
      <c r="F2497" s="69" t="s">
        <v>10936</v>
      </c>
      <c r="G2497" s="49" t="s">
        <v>10926</v>
      </c>
      <c r="H2497" s="10" t="str">
        <f t="shared" si="39"/>
        <v>(2506, 'Nguyễn Quốc Hữu', '1996-04-30', 'Nam', 'Kiên Giang', '0344 343 431
0914 100 515', 'MR19011', 128, 40, 627, 'GUNMA', '103000000', '2019-01-28', '', '2019-01-21', '2019-08-09', '50000000', '53000000', '57668', '15000', '15000', '10', '2020-05-31', '', 'Admin', '2020-06-22 00:46:18'),</v>
      </c>
      <c r="I2497" s="10" t="str">
        <f t="shared" si="39"/>
        <v>(Nguyễn Quốc Hữu, '1996-04-30', 'Nam', 'Kiên Giang', '0344 343 431
0914 100 515', 'MR19011', '(2506, 'Nguyễn Quốc Hữu', '1996-04-30', 'Nam', 'Kiên Giang', '0344 343 431
0914 100 515', 'MR19011', 128, 40, 627, 'GUNMA', '103000000', '2019-01-28', '', '2019-01-21', '2019-08-09', '50000000', '53000000', '57668', '15000', '15000', '10', '2020-05-31', '', 'Admin', '2020-06-22 00:46:18'),', 40, 627, GUNMA, '103000000', '2019-01-28', '50000000', '2019-01-21', '2019-08-09', '57668', '53000000', '', '15000', '15000', '10', '2020-05-31', '', '', 'Admin', '2020-06-22 00:46:18'),</v>
      </c>
      <c r="J2497" s="58">
        <v>128</v>
      </c>
      <c r="K2497" s="58">
        <v>40</v>
      </c>
      <c r="L2497" s="58">
        <v>627</v>
      </c>
      <c r="M2497" s="60" t="s">
        <v>2862</v>
      </c>
      <c r="N2497" s="55">
        <v>103000000</v>
      </c>
      <c r="O2497" s="56" t="s">
        <v>7090</v>
      </c>
      <c r="P2497" s="159">
        <v>50000000</v>
      </c>
      <c r="Q2497" s="124">
        <v>53000000</v>
      </c>
      <c r="R2497" s="124"/>
      <c r="S2497" s="49" t="s">
        <v>5339</v>
      </c>
      <c r="T2497" s="49" t="s">
        <v>3686</v>
      </c>
      <c r="U2497" s="129">
        <v>57668</v>
      </c>
      <c r="V2497" s="57">
        <v>15000</v>
      </c>
      <c r="W2497" s="84">
        <v>15000</v>
      </c>
      <c r="X2497" s="10">
        <v>10</v>
      </c>
      <c r="Y2497" s="10" t="s">
        <v>12021</v>
      </c>
      <c r="Z2497" s="10"/>
    </row>
    <row r="2498" spans="1:26">
      <c r="A2498" s="10">
        <v>2507</v>
      </c>
      <c r="B2498" s="10" t="s">
        <v>10937</v>
      </c>
      <c r="C2498" s="50" t="s">
        <v>3218</v>
      </c>
      <c r="D2498" s="51" t="s">
        <v>2845</v>
      </c>
      <c r="E2498" s="10" t="s">
        <v>3141</v>
      </c>
      <c r="F2498" s="69" t="s">
        <v>10938</v>
      </c>
      <c r="G2498" s="49" t="s">
        <v>10926</v>
      </c>
      <c r="H2498" s="10" t="str">
        <f t="shared" si="39"/>
        <v>(2507, 'Lê Quang Vinh', '1997-10-10', 'Nam', 'Đồng Tháp', '0706 662 298
0795 884 590', 'MR19011', 128, 40, 627, 'GUNMA', '103000000', '2019-01-26', '', '2019-01-21', '2019-08-09', '50000000', '53000000', '57668', '15000', '15000', '10', '2020-05-31', '', 'Admin', '2020-06-22 00:46:18'),</v>
      </c>
      <c r="I2498" s="10" t="str">
        <f t="shared" si="39"/>
        <v>(Lê Quang Vinh, '1997-10-10', 'Nam', 'Đồng Tháp', '0706 662 298
0795 884 590', 'MR19011', '(2507, 'Lê Quang Vinh', '1997-10-10', 'Nam', 'Đồng Tháp', '0706 662 298
0795 884 590', 'MR19011', 128, 40, 627, 'GUNMA', '103000000', '2019-01-26', '', '2019-01-21', '2019-08-09', '50000000', '53000000', '57668', '15000', '15000', '10', '2020-05-31', '', 'Admin', '2020-06-22 00:46:18'),', 40, 627, GUNMA, '103000000', '2019-01-26', '50000000', '2019-01-21', '2019-08-09', '57668', '53000000', '', '15000', '15000', '10', '2020-05-31', '', '', 'Admin', '2020-06-22 00:46:18'),</v>
      </c>
      <c r="J2498" s="58">
        <v>128</v>
      </c>
      <c r="K2498" s="58">
        <v>40</v>
      </c>
      <c r="L2498" s="58">
        <v>627</v>
      </c>
      <c r="M2498" s="60" t="s">
        <v>2862</v>
      </c>
      <c r="N2498" s="55">
        <v>103000000</v>
      </c>
      <c r="O2498" s="56" t="s">
        <v>4801</v>
      </c>
      <c r="P2498" s="159">
        <v>50000000</v>
      </c>
      <c r="Q2498" s="124">
        <v>53000000</v>
      </c>
      <c r="R2498" s="124"/>
      <c r="S2498" s="49" t="s">
        <v>5339</v>
      </c>
      <c r="T2498" s="49" t="s">
        <v>3686</v>
      </c>
      <c r="U2498" s="129">
        <v>57668</v>
      </c>
      <c r="V2498" s="57">
        <v>15000</v>
      </c>
      <c r="W2498" s="84">
        <v>15000</v>
      </c>
      <c r="X2498" s="10">
        <v>10</v>
      </c>
      <c r="Y2498" s="10" t="s">
        <v>12021</v>
      </c>
      <c r="Z2498" s="10"/>
    </row>
    <row r="2499" spans="1:26">
      <c r="A2499" s="10">
        <v>2508</v>
      </c>
      <c r="B2499" s="10" t="s">
        <v>10939</v>
      </c>
      <c r="C2499" s="50" t="s">
        <v>10940</v>
      </c>
      <c r="D2499" s="51" t="s">
        <v>2845</v>
      </c>
      <c r="E2499" s="10" t="s">
        <v>3141</v>
      </c>
      <c r="F2499" s="69" t="s">
        <v>10941</v>
      </c>
      <c r="G2499" s="49" t="s">
        <v>10926</v>
      </c>
      <c r="H2499" s="10" t="str">
        <f t="shared" ref="H2499:I2562" si="40">"("&amp;A2499&amp;", "&amp;"'"&amp;B2499&amp;"'"&amp;", "&amp;"'"&amp;C2499&amp;"'"&amp;", "&amp;"'"&amp;D2499&amp;"'"&amp;", "&amp;"'"&amp;E2499&amp;"'"&amp;", "&amp;"'"&amp;F2499&amp;"'"&amp;", "&amp;"'"&amp;G2499&amp;"'"&amp;", "&amp;J2499&amp;", "&amp;K2499&amp;", "&amp;L2499&amp;", "&amp;"'"&amp;M2499&amp;"'"&amp;", "&amp;"'"&amp;N2499&amp;"'"&amp;", "&amp;"'"&amp;O2499&amp;"'"&amp;", "&amp;"'"&amp;R2499&amp;"'"&amp;", "&amp;"'"&amp;S2499&amp;"'"&amp;", "&amp;"'"&amp;T2499&amp;"'"&amp;", "&amp;"'"&amp;P2499&amp;"'"&amp;", "&amp;"'"&amp;Q2499&amp;"'"&amp;", "&amp;"'"&amp;U2499&amp;"'"&amp;", "&amp;"'"&amp;V2499&amp;"'"&amp;", "&amp;"'"&amp;W2499&amp;"'"&amp;", "&amp;"'"&amp;X2499&amp;"'"&amp;", "&amp;"'"&amp;Y2499&amp;"'"&amp;", "&amp;"'"&amp;Z2499&amp;"'"&amp;", 'Admin', '2020-06-22 00:46:18'),"</f>
        <v>(2508, 'Lê Văn Hùng', '1997-05-23', 'Nam', 'Đồng Tháp', '0901 217 048
0939 371 899', 'MR19011', 128, 40, 627, 'GUNMA', '103000000', '2019-02-13', '', '2019-01-21', '2019-08-09', '50000000', '53000000', '57668', '15000', '15000', '10', '2020-05-31', '', 'Admin', '2020-06-22 00:46:18'),</v>
      </c>
      <c r="I2499" s="10" t="str">
        <f t="shared" si="40"/>
        <v>(Lê Văn Hùng, '1997-05-23', 'Nam', 'Đồng Tháp', '0901 217 048
0939 371 899', 'MR19011', '(2508, 'Lê Văn Hùng', '1997-05-23', 'Nam', 'Đồng Tháp', '0901 217 048
0939 371 899', 'MR19011', 128, 40, 627, 'GUNMA', '103000000', '2019-02-13', '', '2019-01-21', '2019-08-09', '50000000', '53000000', '57668', '15000', '15000', '10', '2020-05-31', '', 'Admin', '2020-06-22 00:46:18'),', 40, 627, GUNMA, '103000000', '2019-02-13', '50000000', '2019-01-21', '2019-08-09', '57668', '53000000', '', '15000', '15000', '10', '2020-05-31', '', '', 'Admin', '2020-06-22 00:46:18'),</v>
      </c>
      <c r="J2499" s="58">
        <v>128</v>
      </c>
      <c r="K2499" s="58">
        <v>40</v>
      </c>
      <c r="L2499" s="58">
        <v>627</v>
      </c>
      <c r="M2499" s="60" t="s">
        <v>2862</v>
      </c>
      <c r="N2499" s="55">
        <v>103000000</v>
      </c>
      <c r="O2499" s="56" t="s">
        <v>5355</v>
      </c>
      <c r="P2499" s="159">
        <v>50000000</v>
      </c>
      <c r="Q2499" s="124">
        <v>53000000</v>
      </c>
      <c r="R2499" s="124"/>
      <c r="S2499" s="49" t="s">
        <v>5339</v>
      </c>
      <c r="T2499" s="49" t="s">
        <v>3686</v>
      </c>
      <c r="U2499" s="129">
        <v>57668</v>
      </c>
      <c r="V2499" s="57">
        <v>15000</v>
      </c>
      <c r="W2499" s="84">
        <v>15000</v>
      </c>
      <c r="X2499" s="10">
        <v>10</v>
      </c>
      <c r="Y2499" s="10" t="s">
        <v>12021</v>
      </c>
      <c r="Z2499" s="10"/>
    </row>
    <row r="2500" spans="1:26">
      <c r="A2500" s="10">
        <v>2509</v>
      </c>
      <c r="B2500" s="10" t="s">
        <v>10942</v>
      </c>
      <c r="C2500" s="50" t="s">
        <v>3632</v>
      </c>
      <c r="D2500" s="51" t="s">
        <v>2845</v>
      </c>
      <c r="E2500" s="10" t="s">
        <v>3141</v>
      </c>
      <c r="F2500" s="69" t="s">
        <v>10943</v>
      </c>
      <c r="G2500" s="49" t="s">
        <v>10926</v>
      </c>
      <c r="H2500" s="10" t="str">
        <f t="shared" si="40"/>
        <v>(2509, 'Lương Nhật Trường', '1997-09-03', 'Nam', 'Đồng Tháp', '0389 477 423
0373 177 899', 'MR19011', 128, 40, 627, 'GUNMA', '103000000', '2019-01-26', '', '2019-01-21', '2019-08-09', '50000000', '53000000', '57668', '15000', '15000', '10', '2020-05-31', '', 'Admin', '2020-06-22 00:46:18'),</v>
      </c>
      <c r="I2500" s="10" t="str">
        <f t="shared" si="40"/>
        <v>(Lương Nhật Trường, '1997-09-03', 'Nam', 'Đồng Tháp', '0389 477 423
0373 177 899', 'MR19011', '(2509, 'Lương Nhật Trường', '1997-09-03', 'Nam', 'Đồng Tháp', '0389 477 423
0373 177 899', 'MR19011', 128, 40, 627, 'GUNMA', '103000000', '2019-01-26', '', '2019-01-21', '2019-08-09', '50000000', '53000000', '57668', '15000', '15000', '10', '2020-05-31', '', 'Admin', '2020-06-22 00:46:18'),', 40, 627, GUNMA, '103000000', '2019-01-26', '50000000', '2019-01-21', '2019-08-09', '57668', '53000000', '', '15000', '15000', '10', '2020-05-31', '', '', 'Admin', '2020-06-22 00:46:18'),</v>
      </c>
      <c r="J2500" s="58">
        <v>128</v>
      </c>
      <c r="K2500" s="58">
        <v>40</v>
      </c>
      <c r="L2500" s="58">
        <v>627</v>
      </c>
      <c r="M2500" s="60" t="s">
        <v>2862</v>
      </c>
      <c r="N2500" s="55">
        <v>103000000</v>
      </c>
      <c r="O2500" s="56" t="s">
        <v>4801</v>
      </c>
      <c r="P2500" s="159">
        <v>50000000</v>
      </c>
      <c r="Q2500" s="124">
        <v>53000000</v>
      </c>
      <c r="R2500" s="124"/>
      <c r="S2500" s="49" t="s">
        <v>5339</v>
      </c>
      <c r="T2500" s="49" t="s">
        <v>3686</v>
      </c>
      <c r="U2500" s="129">
        <v>57668</v>
      </c>
      <c r="V2500" s="57">
        <v>15000</v>
      </c>
      <c r="W2500" s="84">
        <v>15000</v>
      </c>
      <c r="X2500" s="10">
        <v>10</v>
      </c>
      <c r="Y2500" s="10" t="s">
        <v>12021</v>
      </c>
      <c r="Z2500" s="10"/>
    </row>
    <row r="2501" spans="1:26">
      <c r="A2501" s="10">
        <v>2510</v>
      </c>
      <c r="B2501" s="10" t="s">
        <v>10944</v>
      </c>
      <c r="C2501" s="50" t="s">
        <v>9349</v>
      </c>
      <c r="D2501" s="51" t="s">
        <v>2845</v>
      </c>
      <c r="E2501" s="10" t="s">
        <v>3141</v>
      </c>
      <c r="F2501" s="69" t="s">
        <v>10945</v>
      </c>
      <c r="G2501" s="49" t="s">
        <v>10926</v>
      </c>
      <c r="H2501" s="10" t="str">
        <f t="shared" si="40"/>
        <v>(2510, 'Nguyễn Vũ Luân', '1997-04-09', 'Nam', 'Đồng Tháp', '0924 226 100
', 'MR19011', 128, 40, 627, 'GUNMA', '103000000', '2019-01-28', '', '2019-01-21', '2019-08-09', '50000000', '53000000', '57668', '15000', '15000', '10', '2020-05-31', '', 'Admin', '2020-06-22 00:46:18'),</v>
      </c>
      <c r="I2501" s="10" t="str">
        <f t="shared" si="40"/>
        <v>(Nguyễn Vũ Luân, '1997-04-09', 'Nam', 'Đồng Tháp', '0924 226 100
', 'MR19011', '(2510, 'Nguyễn Vũ Luân', '1997-04-09', 'Nam', 'Đồng Tháp', '0924 226 100
', 'MR19011', 128, 40, 627, 'GUNMA', '103000000', '2019-01-28', '', '2019-01-21', '2019-08-09', '50000000', '53000000', '57668', '15000', '15000', '10', '2020-05-31', '', 'Admin', '2020-06-22 00:46:18'),', 40, 627, GUNMA, '103000000', '2019-01-28', '50000000', '2019-01-21', '2019-08-09', '57668', '53000000', '', '15000', '15000', '10', '2020-05-31', '', '', 'Admin', '2020-06-22 00:46:18'),</v>
      </c>
      <c r="J2501" s="58">
        <v>128</v>
      </c>
      <c r="K2501" s="58">
        <v>40</v>
      </c>
      <c r="L2501" s="58">
        <v>627</v>
      </c>
      <c r="M2501" s="60" t="s">
        <v>2862</v>
      </c>
      <c r="N2501" s="55">
        <v>103000000</v>
      </c>
      <c r="O2501" s="56" t="s">
        <v>7090</v>
      </c>
      <c r="P2501" s="159">
        <v>50000000</v>
      </c>
      <c r="Q2501" s="124">
        <v>53000000</v>
      </c>
      <c r="R2501" s="124"/>
      <c r="S2501" s="49" t="s">
        <v>5339</v>
      </c>
      <c r="T2501" s="49" t="s">
        <v>3686</v>
      </c>
      <c r="U2501" s="129">
        <v>57668</v>
      </c>
      <c r="V2501" s="57">
        <v>15000</v>
      </c>
      <c r="W2501" s="84">
        <v>15000</v>
      </c>
      <c r="X2501" s="10">
        <v>10</v>
      </c>
      <c r="Y2501" s="10" t="s">
        <v>12021</v>
      </c>
      <c r="Z2501" s="10"/>
    </row>
    <row r="2502" spans="1:26">
      <c r="A2502" s="10">
        <v>2511</v>
      </c>
      <c r="B2502" s="10" t="s">
        <v>10946</v>
      </c>
      <c r="C2502" s="50" t="s">
        <v>10947</v>
      </c>
      <c r="D2502" s="51" t="s">
        <v>2845</v>
      </c>
      <c r="E2502" s="10" t="s">
        <v>3141</v>
      </c>
      <c r="F2502" s="69" t="s">
        <v>10948</v>
      </c>
      <c r="G2502" s="49" t="s">
        <v>10926</v>
      </c>
      <c r="H2502" s="10" t="str">
        <f t="shared" si="40"/>
        <v>(2511, 'Võ Phát Long', '1994-12-18', 'Nam', 'Đồng Tháp', '0334 451 762
0949 070 963', 'MR19011', 128, 40, 627, 'GUNMA', '103000000', '2019-01-25', '', '2019-01-21', '2019-08-09', '50000000', '53000000', '57668', '15000', '15000', '10', '2020-05-31', '', 'Admin', '2020-06-22 00:46:18'),</v>
      </c>
      <c r="I2502" s="10" t="str">
        <f t="shared" si="40"/>
        <v>(Võ Phát Long, '1994-12-18', 'Nam', 'Đồng Tháp', '0334 451 762
0949 070 963', 'MR19011', '(2511, 'Võ Phát Long', '1994-12-18', 'Nam', 'Đồng Tháp', '0334 451 762
0949 070 963', 'MR19011', 128, 40, 627, 'GUNMA', '103000000', '2019-01-25', '', '2019-01-21', '2019-08-09', '50000000', '53000000', '57668', '15000', '15000', '10', '2020-05-31', '', 'Admin', '2020-06-22 00:46:18'),', 40, 627, GUNMA, '103000000', '2019-01-25', '50000000', '2019-01-21', '2019-08-09', '57668', '53000000', '', '15000', '15000', '10', '2020-05-31', '', '', 'Admin', '2020-06-22 00:46:18'),</v>
      </c>
      <c r="J2502" s="58">
        <v>128</v>
      </c>
      <c r="K2502" s="58">
        <v>40</v>
      </c>
      <c r="L2502" s="58">
        <v>627</v>
      </c>
      <c r="M2502" s="60" t="s">
        <v>2862</v>
      </c>
      <c r="N2502" s="55">
        <v>103000000</v>
      </c>
      <c r="O2502" s="56" t="s">
        <v>3681</v>
      </c>
      <c r="P2502" s="159">
        <v>50000000</v>
      </c>
      <c r="Q2502" s="124">
        <v>53000000</v>
      </c>
      <c r="R2502" s="124"/>
      <c r="S2502" s="49" t="s">
        <v>5339</v>
      </c>
      <c r="T2502" s="49" t="s">
        <v>3686</v>
      </c>
      <c r="U2502" s="129">
        <v>57668</v>
      </c>
      <c r="V2502" s="57">
        <v>15000</v>
      </c>
      <c r="W2502" s="84">
        <v>15000</v>
      </c>
      <c r="X2502" s="10">
        <v>10</v>
      </c>
      <c r="Y2502" s="10" t="s">
        <v>12021</v>
      </c>
      <c r="Z2502" s="10"/>
    </row>
    <row r="2503" spans="1:26">
      <c r="A2503" s="10">
        <v>2512</v>
      </c>
      <c r="B2503" s="10" t="s">
        <v>10949</v>
      </c>
      <c r="C2503" s="50" t="s">
        <v>10950</v>
      </c>
      <c r="D2503" s="51" t="s">
        <v>2845</v>
      </c>
      <c r="E2503" s="10" t="s">
        <v>3141</v>
      </c>
      <c r="F2503" s="69" t="s">
        <v>10951</v>
      </c>
      <c r="G2503" s="49" t="s">
        <v>10926</v>
      </c>
      <c r="H2503" s="10" t="str">
        <f t="shared" si="40"/>
        <v>(2512, 'Võ Thành Đô', '1996-10-10', 'Nam', 'Đồng Tháp', '0939 067 921
0784 880 607', 'MR19011', 128, 40, 627, 'GUNMA', '103000000', '2019-01-29', '', '2019-01-21', '2019-08-09', '50000000', '53000000', '57668', '15000', '15000', '10', '2020-05-31', '', 'Admin', '2020-06-22 00:46:18'),</v>
      </c>
      <c r="I2503" s="10" t="str">
        <f t="shared" si="40"/>
        <v>(Võ Thành Đô, '1996-10-10', 'Nam', 'Đồng Tháp', '0939 067 921
0784 880 607', 'MR19011', '(2512, 'Võ Thành Đô', '1996-10-10', 'Nam', 'Đồng Tháp', '0939 067 921
0784 880 607', 'MR19011', 128, 40, 627, 'GUNMA', '103000000', '2019-01-29', '', '2019-01-21', '2019-08-09', '50000000', '53000000', '57668', '15000', '15000', '10', '2020-05-31', '', 'Admin', '2020-06-22 00:46:18'),', 40, 627, GUNMA, '103000000', '2019-01-29', '50000000', '2019-01-21', '2019-08-09', '57668', '53000000', '', '15000', '15000', '10', '2020-05-31', '', '', 'Admin', '2020-06-22 00:46:18'),</v>
      </c>
      <c r="J2503" s="58">
        <v>128</v>
      </c>
      <c r="K2503" s="58">
        <v>40</v>
      </c>
      <c r="L2503" s="58">
        <v>627</v>
      </c>
      <c r="M2503" s="60" t="s">
        <v>2862</v>
      </c>
      <c r="N2503" s="55">
        <v>103000000</v>
      </c>
      <c r="O2503" s="56" t="s">
        <v>3224</v>
      </c>
      <c r="P2503" s="159">
        <v>50000000</v>
      </c>
      <c r="Q2503" s="124">
        <v>53000000</v>
      </c>
      <c r="R2503" s="124"/>
      <c r="S2503" s="49" t="s">
        <v>5339</v>
      </c>
      <c r="T2503" s="49" t="s">
        <v>3686</v>
      </c>
      <c r="U2503" s="129">
        <v>57668</v>
      </c>
      <c r="V2503" s="57">
        <v>15000</v>
      </c>
      <c r="W2503" s="84">
        <v>15000</v>
      </c>
      <c r="X2503" s="10">
        <v>10</v>
      </c>
      <c r="Y2503" s="10" t="s">
        <v>12021</v>
      </c>
      <c r="Z2503" s="10"/>
    </row>
    <row r="2504" spans="1:26">
      <c r="A2504" s="10">
        <v>2513</v>
      </c>
      <c r="B2504" s="10" t="s">
        <v>10952</v>
      </c>
      <c r="C2504" s="50" t="s">
        <v>10953</v>
      </c>
      <c r="D2504" s="51" t="s">
        <v>2845</v>
      </c>
      <c r="E2504" s="10" t="s">
        <v>2846</v>
      </c>
      <c r="F2504" s="69" t="s">
        <v>10954</v>
      </c>
      <c r="G2504" s="49" t="s">
        <v>10926</v>
      </c>
      <c r="H2504" s="10" t="str">
        <f t="shared" si="40"/>
        <v>(2513, 'Đỗ Lê Minh', '1996-12-27', 'Nam', 'Bến Tre', '0919 096 296
01659 596 739', 'MR19011', 128, 40, 627, 'GUNMA', '103000000', '2018-05-18', '', '2019-01-21', '2019-08-09', '50000000', '53000000', '57668', '15000', '15000', '10', '2020-05-31', '', 'Admin', '2020-06-22 00:46:18'),</v>
      </c>
      <c r="I2504" s="10" t="str">
        <f t="shared" si="40"/>
        <v>(Đỗ Lê Minh, '1996-12-27', 'Nam', 'Bến Tre', '0919 096 296
01659 596 739', 'MR19011', '(2513, 'Đỗ Lê Minh', '1996-12-27', 'Nam', 'Bến Tre', '0919 096 296
01659 596 739', 'MR19011', 128, 40, 627, 'GUNMA', '103000000', '2018-05-18', '', '2019-01-21', '2019-08-09', '50000000', '53000000', '57668', '15000', '15000', '10', '2020-05-31', '', 'Admin', '2020-06-22 00:46:18'),', 40, 627, GUNMA, '103000000', '2018-05-18', '50000000', '2019-01-21', '2019-08-09', '57668', '53000000', '', '15000', '15000', '10', '2020-05-31', '', '', 'Admin', '2020-06-22 00:46:18'),</v>
      </c>
      <c r="J2504" s="58">
        <v>128</v>
      </c>
      <c r="K2504" s="58">
        <v>40</v>
      </c>
      <c r="L2504" s="58">
        <v>627</v>
      </c>
      <c r="M2504" s="60" t="s">
        <v>2862</v>
      </c>
      <c r="N2504" s="55">
        <v>103000000</v>
      </c>
      <c r="O2504" s="56" t="s">
        <v>3964</v>
      </c>
      <c r="P2504" s="159">
        <v>50000000</v>
      </c>
      <c r="Q2504" s="124">
        <v>53000000</v>
      </c>
      <c r="R2504" s="124"/>
      <c r="S2504" s="49" t="s">
        <v>5339</v>
      </c>
      <c r="T2504" s="49" t="s">
        <v>3686</v>
      </c>
      <c r="U2504" s="129">
        <v>57668</v>
      </c>
      <c r="V2504" s="57">
        <v>15000</v>
      </c>
      <c r="W2504" s="84">
        <v>15000</v>
      </c>
      <c r="X2504" s="10">
        <v>10</v>
      </c>
      <c r="Y2504" s="10" t="s">
        <v>12021</v>
      </c>
      <c r="Z2504" s="10"/>
    </row>
    <row r="2505" spans="1:26">
      <c r="A2505" s="10">
        <v>2514</v>
      </c>
      <c r="B2505" s="10" t="s">
        <v>10955</v>
      </c>
      <c r="C2505" s="50" t="s">
        <v>4919</v>
      </c>
      <c r="D2505" s="51" t="s">
        <v>2845</v>
      </c>
      <c r="E2505" s="10" t="s">
        <v>2876</v>
      </c>
      <c r="F2505" s="69" t="s">
        <v>10956</v>
      </c>
      <c r="G2505" s="49" t="s">
        <v>10926</v>
      </c>
      <c r="H2505" s="10" t="str">
        <f t="shared" si="40"/>
        <v>(2514, 'Hồ Tấn Bảo Đạt', '1998-05-28', 'Nam', 'Vĩnh Long', ''0379 908 198', 'MR19011', 128, 40, 627, 'GUNMA', '103000000', '2019-01-29', '', '2019-01-21', '2019-08-09', '50000000', '53000000', '57668', '15000', '15000', '10', '2020-05-31', '', 'Admin', '2020-06-22 00:46:18'),</v>
      </c>
      <c r="I2505" s="10" t="str">
        <f t="shared" si="40"/>
        <v>(Hồ Tấn Bảo Đạt, '1998-05-28', 'Nam', 'Vĩnh Long', ''0379 908 198', 'MR19011', '(2514, 'Hồ Tấn Bảo Đạt', '1998-05-28', 'Nam', 'Vĩnh Long', ''0379 908 198', 'MR19011', 128, 40, 627, 'GUNMA', '103000000', '2019-01-29', '', '2019-01-21', '2019-08-09', '50000000', '53000000', '57668', '15000', '15000', '10', '2020-05-31', '', 'Admin', '2020-06-22 00:46:18'),', 40, 627, GUNMA, '103000000', '2019-01-29', '50000000', '2019-01-21', '2019-08-09', '57668', '53000000', '', '15000', '15000', '10', '2020-05-31', '', '', 'Admin', '2020-06-22 00:46:18'),</v>
      </c>
      <c r="J2505" s="58">
        <v>128</v>
      </c>
      <c r="K2505" s="58">
        <v>40</v>
      </c>
      <c r="L2505" s="58">
        <v>627</v>
      </c>
      <c r="M2505" s="60" t="s">
        <v>2862</v>
      </c>
      <c r="N2505" s="55">
        <v>103000000</v>
      </c>
      <c r="O2505" s="56" t="s">
        <v>3224</v>
      </c>
      <c r="P2505" s="159">
        <v>50000000</v>
      </c>
      <c r="Q2505" s="124">
        <v>53000000</v>
      </c>
      <c r="R2505" s="124"/>
      <c r="S2505" s="49" t="s">
        <v>5339</v>
      </c>
      <c r="T2505" s="49" t="s">
        <v>3686</v>
      </c>
      <c r="U2505" s="129">
        <v>57668</v>
      </c>
      <c r="V2505" s="57">
        <v>15000</v>
      </c>
      <c r="W2505" s="84">
        <v>15000</v>
      </c>
      <c r="X2505" s="10">
        <v>10</v>
      </c>
      <c r="Y2505" s="10" t="s">
        <v>12021</v>
      </c>
      <c r="Z2505" s="10"/>
    </row>
    <row r="2506" spans="1:26">
      <c r="A2506" s="10">
        <v>2515</v>
      </c>
      <c r="B2506" s="10" t="s">
        <v>10957</v>
      </c>
      <c r="C2506" s="50" t="s">
        <v>10958</v>
      </c>
      <c r="D2506" s="51" t="s">
        <v>2845</v>
      </c>
      <c r="E2506" s="10" t="s">
        <v>2876</v>
      </c>
      <c r="F2506" s="69" t="s">
        <v>10959</v>
      </c>
      <c r="G2506" s="49" t="s">
        <v>10926</v>
      </c>
      <c r="H2506" s="10" t="str">
        <f t="shared" si="40"/>
        <v>(2515, 'Đặng Trường Phol', '1994-08-07', 'Nam', 'Vĩnh Long', '0359 137 737
0345 856 576', 'MR19011', 128, 40, 627, 'GUNMA', '103000000', '2019-01-29', '', '2019-01-21', '2019-08-09', '50000000', '53000000', '57668', '15000', '15000', '10', '2020-05-31', '', 'Admin', '2020-06-22 00:46:18'),</v>
      </c>
      <c r="I2506" s="10" t="str">
        <f t="shared" si="40"/>
        <v>(Đặng Trường Phol, '1994-08-07', 'Nam', 'Vĩnh Long', '0359 137 737
0345 856 576', 'MR19011', '(2515, 'Đặng Trường Phol', '1994-08-07', 'Nam', 'Vĩnh Long', '0359 137 737
0345 856 576', 'MR19011', 128, 40, 627, 'GUNMA', '103000000', '2019-01-29', '', '2019-01-21', '2019-08-09', '50000000', '53000000', '57668', '15000', '15000', '10', '2020-05-31', '', 'Admin', '2020-06-22 00:46:18'),', 40, 627, GUNMA, '103000000', '2019-01-29', '50000000', '2019-01-21', '2019-08-09', '57668', '53000000', '', '15000', '15000', '10', '2020-05-31', '', '', 'Admin', '2020-06-22 00:46:18'),</v>
      </c>
      <c r="J2506" s="58">
        <v>128</v>
      </c>
      <c r="K2506" s="58">
        <v>40</v>
      </c>
      <c r="L2506" s="58">
        <v>627</v>
      </c>
      <c r="M2506" s="60" t="s">
        <v>2862</v>
      </c>
      <c r="N2506" s="55">
        <v>103000000</v>
      </c>
      <c r="O2506" s="56" t="s">
        <v>3224</v>
      </c>
      <c r="P2506" s="159">
        <v>50000000</v>
      </c>
      <c r="Q2506" s="124">
        <v>53000000</v>
      </c>
      <c r="R2506" s="124"/>
      <c r="S2506" s="49" t="s">
        <v>5339</v>
      </c>
      <c r="T2506" s="49" t="s">
        <v>3686</v>
      </c>
      <c r="U2506" s="129">
        <v>57668</v>
      </c>
      <c r="V2506" s="57">
        <v>15000</v>
      </c>
      <c r="W2506" s="84">
        <v>15000</v>
      </c>
      <c r="X2506" s="10">
        <v>10</v>
      </c>
      <c r="Y2506" s="10" t="s">
        <v>12021</v>
      </c>
      <c r="Z2506" s="10"/>
    </row>
    <row r="2507" spans="1:26">
      <c r="A2507" s="10">
        <v>2516</v>
      </c>
      <c r="B2507" s="10" t="s">
        <v>10960</v>
      </c>
      <c r="C2507" s="50" t="s">
        <v>7901</v>
      </c>
      <c r="D2507" s="51" t="s">
        <v>2845</v>
      </c>
      <c r="E2507" s="10" t="s">
        <v>2846</v>
      </c>
      <c r="F2507" s="69" t="s">
        <v>10961</v>
      </c>
      <c r="G2507" s="49" t="s">
        <v>10926</v>
      </c>
      <c r="H2507" s="10" t="str">
        <f t="shared" si="40"/>
        <v>(2516, 'Đào Nguyên Phát', '1992-09-05', 'Nam', 'Bến Tre', '0847 654 979
0914 632 676', 'MR19011', 128, 40, 627, 'GUNMA', '103000000', '2019-01-29', '', '2019-01-21', '2019-08-09', '50000000', '53000000', '57668', '15000', '15000', '10', '2020-05-31', '', 'Admin', '2020-06-22 00:46:18'),</v>
      </c>
      <c r="I2507" s="10" t="str">
        <f t="shared" si="40"/>
        <v>(Đào Nguyên Phát, '1992-09-05', 'Nam', 'Bến Tre', '0847 654 979
0914 632 676', 'MR19011', '(2516, 'Đào Nguyên Phát', '1992-09-05', 'Nam', 'Bến Tre', '0847 654 979
0914 632 676', 'MR19011', 128, 40, 627, 'GUNMA', '103000000', '2019-01-29', '', '2019-01-21', '2019-08-09', '50000000', '53000000', '57668', '15000', '15000', '10', '2020-05-31', '', 'Admin', '2020-06-22 00:46:18'),', 40, 627, GUNMA, '103000000', '2019-01-29', '50000000', '2019-01-21', '2019-08-09', '57668', '53000000', '', '15000', '15000', '10', '2020-05-31', '', '', 'Admin', '2020-06-22 00:46:18'),</v>
      </c>
      <c r="J2507" s="58">
        <v>128</v>
      </c>
      <c r="K2507" s="58">
        <v>40</v>
      </c>
      <c r="L2507" s="58">
        <v>627</v>
      </c>
      <c r="M2507" s="60" t="s">
        <v>2862</v>
      </c>
      <c r="N2507" s="55">
        <v>103000000</v>
      </c>
      <c r="O2507" s="56" t="s">
        <v>3224</v>
      </c>
      <c r="P2507" s="159">
        <v>50000000</v>
      </c>
      <c r="Q2507" s="124">
        <v>53000000</v>
      </c>
      <c r="R2507" s="124"/>
      <c r="S2507" s="49" t="s">
        <v>5339</v>
      </c>
      <c r="T2507" s="49" t="s">
        <v>3686</v>
      </c>
      <c r="U2507" s="129">
        <v>57668</v>
      </c>
      <c r="V2507" s="57">
        <v>15000</v>
      </c>
      <c r="W2507" s="84">
        <v>15000</v>
      </c>
      <c r="X2507" s="10">
        <v>10</v>
      </c>
      <c r="Y2507" s="10" t="s">
        <v>12021</v>
      </c>
      <c r="Z2507" s="10"/>
    </row>
    <row r="2508" spans="1:26">
      <c r="A2508" s="10">
        <v>2517</v>
      </c>
      <c r="B2508" s="10" t="s">
        <v>10962</v>
      </c>
      <c r="C2508" s="50" t="s">
        <v>8295</v>
      </c>
      <c r="D2508" s="51" t="s">
        <v>2845</v>
      </c>
      <c r="E2508" s="10" t="s">
        <v>3069</v>
      </c>
      <c r="F2508" s="69" t="s">
        <v>10963</v>
      </c>
      <c r="G2508" s="49" t="s">
        <v>10926</v>
      </c>
      <c r="H2508" s="10" t="str">
        <f t="shared" si="40"/>
        <v>(2517, 'Phạm Ngọc Thơ', '1998-06-15', 'Nam', 'Phú Yên', '0339 970 922
0978 259 587', 'MR19011', 128, 40, 627, 'GUNMA', '103000000', '2019-02-27', '', '2019-01-21', '2019-08-09', '50000000', '53000000', '57668', '15000', '15000', '10', '2020-05-31', '', 'Admin', '2020-06-22 00:46:18'),</v>
      </c>
      <c r="I2508" s="10" t="str">
        <f t="shared" si="40"/>
        <v>(Phạm Ngọc Thơ, '1998-06-15', 'Nam', 'Phú Yên', '0339 970 922
0978 259 587', 'MR19011', '(2517, 'Phạm Ngọc Thơ', '1998-06-15', 'Nam', 'Phú Yên', '0339 970 922
0978 259 587', 'MR19011', 128, 40, 627, 'GUNMA', '103000000', '2019-02-27', '', '2019-01-21', '2019-08-09', '50000000', '53000000', '57668', '15000', '15000', '10', '2020-05-31', '', 'Admin', '2020-06-22 00:46:18'),', 40, 627, GUNMA, '103000000', '2019-02-27', '50000000', '2019-01-21', '2019-08-09', '57668', '53000000', '', '15000', '15000', '10', '2020-05-31', '', '', 'Admin', '2020-06-22 00:46:18'),</v>
      </c>
      <c r="J2508" s="58">
        <v>128</v>
      </c>
      <c r="K2508" s="58">
        <v>40</v>
      </c>
      <c r="L2508" s="58">
        <v>627</v>
      </c>
      <c r="M2508" s="60" t="s">
        <v>2862</v>
      </c>
      <c r="N2508" s="55">
        <v>103000000</v>
      </c>
      <c r="O2508" s="56" t="s">
        <v>3234</v>
      </c>
      <c r="P2508" s="159">
        <v>50000000</v>
      </c>
      <c r="Q2508" s="124">
        <v>53000000</v>
      </c>
      <c r="R2508" s="124"/>
      <c r="S2508" s="49" t="s">
        <v>5339</v>
      </c>
      <c r="T2508" s="49" t="s">
        <v>3686</v>
      </c>
      <c r="U2508" s="129">
        <v>57668</v>
      </c>
      <c r="V2508" s="57">
        <v>15000</v>
      </c>
      <c r="W2508" s="84">
        <v>15000</v>
      </c>
      <c r="X2508" s="10">
        <v>10</v>
      </c>
      <c r="Y2508" s="10" t="s">
        <v>12021</v>
      </c>
      <c r="Z2508" s="10"/>
    </row>
    <row r="2509" spans="1:26">
      <c r="A2509" s="10">
        <v>2518</v>
      </c>
      <c r="B2509" s="10" t="s">
        <v>10964</v>
      </c>
      <c r="C2509" s="50" t="s">
        <v>10965</v>
      </c>
      <c r="D2509" s="51" t="s">
        <v>2845</v>
      </c>
      <c r="E2509" s="10" t="s">
        <v>3141</v>
      </c>
      <c r="F2509" s="69" t="s">
        <v>10966</v>
      </c>
      <c r="G2509" s="49" t="s">
        <v>10926</v>
      </c>
      <c r="H2509" s="10" t="str">
        <f t="shared" si="40"/>
        <v>(2518, 'Lê Quốc Bảo', '1997-05-16', 'Nam', 'Đồng Tháp', '0776 549 098
0939 401 432', 'MR19011', 97, 40, 627, 'GUNMA', '103000000', '2019-01-28', '', '2019-01-21', '2019-08-09', '50000000', '53000000', '57668', '15000', '15000', '10', '2020-05-31', '', 'Admin', '2020-06-22 00:46:18'),</v>
      </c>
      <c r="I2509" s="10" t="str">
        <f t="shared" si="40"/>
        <v>(Lê Quốc Bảo, '1997-05-16', 'Nam', 'Đồng Tháp', '0776 549 098
0939 401 432', 'MR19011', '(2518, 'Lê Quốc Bảo', '1997-05-16', 'Nam', 'Đồng Tháp', '0776 549 098
0939 401 432', 'MR19011', 97, 40, 627, 'GUNMA', '103000000', '2019-01-28', '', '2019-01-21', '2019-08-09', '50000000', '53000000', '57668', '15000', '15000', '10', '2020-05-31', '', 'Admin', '2020-06-22 00:46:18'),', 40, 627, GUNMA, '103000000', '2019-01-28', '50000000', '2019-01-21', '2019-08-09', '57668', '53000000', '', '15000', '15000', '10', '2020-05-31', '', '', 'Admin', '2020-06-22 00:46:18'),</v>
      </c>
      <c r="J2509" s="58">
        <v>97</v>
      </c>
      <c r="K2509" s="58">
        <v>40</v>
      </c>
      <c r="L2509" s="58">
        <v>627</v>
      </c>
      <c r="M2509" s="60" t="s">
        <v>2862</v>
      </c>
      <c r="N2509" s="55">
        <v>103000000</v>
      </c>
      <c r="O2509" s="56" t="s">
        <v>7090</v>
      </c>
      <c r="P2509" s="159">
        <v>50000000</v>
      </c>
      <c r="Q2509" s="124">
        <v>53000000</v>
      </c>
      <c r="R2509" s="124"/>
      <c r="S2509" s="49" t="s">
        <v>5339</v>
      </c>
      <c r="T2509" s="49" t="s">
        <v>3686</v>
      </c>
      <c r="U2509" s="129">
        <v>57668</v>
      </c>
      <c r="V2509" s="57">
        <v>15000</v>
      </c>
      <c r="W2509" s="84">
        <v>15000</v>
      </c>
      <c r="X2509" s="10">
        <v>10</v>
      </c>
      <c r="Y2509" s="10" t="s">
        <v>12021</v>
      </c>
      <c r="Z2509" s="10"/>
    </row>
    <row r="2510" spans="1:26">
      <c r="A2510" s="10">
        <v>2519</v>
      </c>
      <c r="B2510" s="10" t="s">
        <v>10967</v>
      </c>
      <c r="C2510" s="50" t="s">
        <v>3817</v>
      </c>
      <c r="D2510" s="51" t="s">
        <v>2845</v>
      </c>
      <c r="E2510" s="10" t="s">
        <v>3141</v>
      </c>
      <c r="F2510" s="69" t="s">
        <v>10968</v>
      </c>
      <c r="G2510" s="49" t="s">
        <v>10926</v>
      </c>
      <c r="H2510" s="10" t="str">
        <f t="shared" si="40"/>
        <v>(2519, 'Mai Thanh Huy', '1997-09-29', 'Nam', 'Đồng Tháp', '0776 831 945
0907 318 022', 'MR19011', 97, 40, 627, 'GUNMA', '103000000', '2019-01-28', '', '2019-01-21', '2019-08-09', '50000000', '53000000', '57668', '15000', '15000', '10', '2020-05-31', '', 'Admin', '2020-06-22 00:46:18'),</v>
      </c>
      <c r="I2510" s="10" t="str">
        <f t="shared" si="40"/>
        <v>(Mai Thanh Huy, '1997-09-29', 'Nam', 'Đồng Tháp', '0776 831 945
0907 318 022', 'MR19011', '(2519, 'Mai Thanh Huy', '1997-09-29', 'Nam', 'Đồng Tháp', '0776 831 945
0907 318 022', 'MR19011', 97, 40, 627, 'GUNMA', '103000000', '2019-01-28', '', '2019-01-21', '2019-08-09', '50000000', '53000000', '57668', '15000', '15000', '10', '2020-05-31', '', 'Admin', '2020-06-22 00:46:18'),', 40, 627, GUNMA, '103000000', '2019-01-28', '50000000', '2019-01-21', '2019-08-09', '57668', '53000000', '', '15000', '15000', '10', '2020-05-31', '', '', 'Admin', '2020-06-22 00:46:18'),</v>
      </c>
      <c r="J2510" s="58">
        <v>97</v>
      </c>
      <c r="K2510" s="58">
        <v>40</v>
      </c>
      <c r="L2510" s="58">
        <v>627</v>
      </c>
      <c r="M2510" s="60" t="s">
        <v>2862</v>
      </c>
      <c r="N2510" s="55">
        <v>103000000</v>
      </c>
      <c r="O2510" s="56" t="s">
        <v>7090</v>
      </c>
      <c r="P2510" s="159">
        <v>50000000</v>
      </c>
      <c r="Q2510" s="124">
        <v>53000000</v>
      </c>
      <c r="R2510" s="124"/>
      <c r="S2510" s="49" t="s">
        <v>5339</v>
      </c>
      <c r="T2510" s="49" t="s">
        <v>3686</v>
      </c>
      <c r="U2510" s="129">
        <v>57668</v>
      </c>
      <c r="V2510" s="57">
        <v>15000</v>
      </c>
      <c r="W2510" s="84">
        <v>15000</v>
      </c>
      <c r="X2510" s="10">
        <v>10</v>
      </c>
      <c r="Y2510" s="10" t="s">
        <v>12021</v>
      </c>
      <c r="Z2510" s="10"/>
    </row>
    <row r="2511" spans="1:26">
      <c r="A2511" s="10">
        <v>2520</v>
      </c>
      <c r="B2511" s="10" t="s">
        <v>10969</v>
      </c>
      <c r="C2511" s="50" t="s">
        <v>10970</v>
      </c>
      <c r="D2511" s="51" t="s">
        <v>2845</v>
      </c>
      <c r="E2511" s="10" t="s">
        <v>2876</v>
      </c>
      <c r="F2511" s="69" t="s">
        <v>10971</v>
      </c>
      <c r="G2511" s="49" t="s">
        <v>10926</v>
      </c>
      <c r="H2511" s="10" t="str">
        <f t="shared" si="40"/>
        <v>(2520, 'Trương Liệu Nhật Long', '1997-01-09', 'Nam', 'Vĩnh Long', '0928 034 564
0966 119 738', 'MR19011', 97, 40, 627, 'GUNMA', '103000000', '2019-01-30', '', '2019-01-21', '2019-08-09', '50000000', '53000000', '57668', '15000', '15000', '10', '2020-05-31', '', 'Admin', '2020-06-22 00:46:18'),</v>
      </c>
      <c r="I2511" s="10" t="str">
        <f t="shared" si="40"/>
        <v>(Trương Liệu Nhật Long, '1997-01-09', 'Nam', 'Vĩnh Long', '0928 034 564
0966 119 738', 'MR19011', '(2520, 'Trương Liệu Nhật Long', '1997-01-09', 'Nam', 'Vĩnh Long', '0928 034 564
0966 119 738', 'MR19011', 97, 40, 627, 'GUNMA', '103000000', '2019-01-30', '', '2019-01-21', '2019-08-09', '50000000', '53000000', '57668', '15000', '15000', '10', '2020-05-31', '', 'Admin', '2020-06-22 00:46:18'),', 40, 627, GUNMA, '103000000', '2019-01-30', '50000000', '2019-01-21', '2019-08-09', '57668', '53000000', '', '15000', '15000', '10', '2020-05-31', '', '', 'Admin', '2020-06-22 00:46:18'),</v>
      </c>
      <c r="J2511" s="58">
        <v>97</v>
      </c>
      <c r="K2511" s="58">
        <v>40</v>
      </c>
      <c r="L2511" s="58">
        <v>627</v>
      </c>
      <c r="M2511" s="60" t="s">
        <v>2862</v>
      </c>
      <c r="N2511" s="55">
        <v>103000000</v>
      </c>
      <c r="O2511" s="56" t="s">
        <v>5065</v>
      </c>
      <c r="P2511" s="159">
        <v>50000000</v>
      </c>
      <c r="Q2511" s="124">
        <v>53000000</v>
      </c>
      <c r="R2511" s="124"/>
      <c r="S2511" s="49" t="s">
        <v>5339</v>
      </c>
      <c r="T2511" s="49" t="s">
        <v>3686</v>
      </c>
      <c r="U2511" s="129">
        <v>57668</v>
      </c>
      <c r="V2511" s="57">
        <v>15000</v>
      </c>
      <c r="W2511" s="84">
        <v>15000</v>
      </c>
      <c r="X2511" s="10">
        <v>10</v>
      </c>
      <c r="Y2511" s="10" t="s">
        <v>12021</v>
      </c>
      <c r="Z2511" s="10"/>
    </row>
    <row r="2512" spans="1:26">
      <c r="A2512" s="10">
        <v>2521</v>
      </c>
      <c r="B2512" s="10" t="s">
        <v>10972</v>
      </c>
      <c r="C2512" s="50" t="s">
        <v>3171</v>
      </c>
      <c r="D2512" s="51" t="s">
        <v>2845</v>
      </c>
      <c r="E2512" s="10" t="s">
        <v>3141</v>
      </c>
      <c r="F2512" s="69" t="s">
        <v>10973</v>
      </c>
      <c r="G2512" s="49" t="s">
        <v>10926</v>
      </c>
      <c r="H2512" s="10" t="str">
        <f t="shared" si="40"/>
        <v>(2521, 'Nguyễn Thành Nam', '1991-10-05', 'Nam', 'Đồng Tháp', '0918 568 469
0939 470 557', 'MR19011', 97, 40, 627, 'GUNMA', '103000000', '2019-01-28', '', '2019-01-21', '2019-08-09', '50000000', '53000000', '57668', '15000', '15000', '10', '2020-05-31', '', 'Admin', '2020-06-22 00:46:18'),</v>
      </c>
      <c r="I2512" s="10" t="str">
        <f t="shared" si="40"/>
        <v>(Nguyễn Thành Nam, '1991-10-05', 'Nam', 'Đồng Tháp', '0918 568 469
0939 470 557', 'MR19011', '(2521, 'Nguyễn Thành Nam', '1991-10-05', 'Nam', 'Đồng Tháp', '0918 568 469
0939 470 557', 'MR19011', 97, 40, 627, 'GUNMA', '103000000', '2019-01-28', '', '2019-01-21', '2019-08-09', '50000000', '53000000', '57668', '15000', '15000', '10', '2020-05-31', '', 'Admin', '2020-06-22 00:46:18'),', 40, 627, GUNMA, '103000000', '2019-01-28', '50000000', '2019-01-21', '2019-08-09', '57668', '53000000', '', '15000', '15000', '10', '2020-05-31', '', '', 'Admin', '2020-06-22 00:46:18'),</v>
      </c>
      <c r="J2512" s="58">
        <v>97</v>
      </c>
      <c r="K2512" s="58">
        <v>40</v>
      </c>
      <c r="L2512" s="58">
        <v>627</v>
      </c>
      <c r="M2512" s="60" t="s">
        <v>2862</v>
      </c>
      <c r="N2512" s="55">
        <v>103000000</v>
      </c>
      <c r="O2512" s="56" t="s">
        <v>7090</v>
      </c>
      <c r="P2512" s="159">
        <v>50000000</v>
      </c>
      <c r="Q2512" s="124">
        <v>53000000</v>
      </c>
      <c r="R2512" s="124"/>
      <c r="S2512" s="49" t="s">
        <v>5339</v>
      </c>
      <c r="T2512" s="49" t="s">
        <v>3686</v>
      </c>
      <c r="U2512" s="129">
        <v>57668</v>
      </c>
      <c r="V2512" s="57">
        <v>15000</v>
      </c>
      <c r="W2512" s="84">
        <v>15000</v>
      </c>
      <c r="X2512" s="10">
        <v>10</v>
      </c>
      <c r="Y2512" s="10" t="s">
        <v>12021</v>
      </c>
      <c r="Z2512" s="10"/>
    </row>
    <row r="2513" spans="1:26">
      <c r="A2513" s="10">
        <v>2522</v>
      </c>
      <c r="B2513" s="71" t="s">
        <v>10974</v>
      </c>
      <c r="C2513" s="50" t="s">
        <v>7135</v>
      </c>
      <c r="D2513" s="51" t="s">
        <v>2845</v>
      </c>
      <c r="E2513" s="71" t="s">
        <v>2846</v>
      </c>
      <c r="F2513" s="76" t="s">
        <v>10975</v>
      </c>
      <c r="G2513" s="60" t="s">
        <v>10976</v>
      </c>
      <c r="H2513" s="10" t="str">
        <f t="shared" si="40"/>
        <v>(2522, 'Lê Minh Sang', '1995-12-15', 'Nam', 'Bến Tre', '0368 044 116
0358 298 130', 'MR19129', 128, 40, 627, 'GUNMA', '103000000', '2019-06-19', '', '2019-06-17', '2019-11-19', '50000000', '53000000', '58902', '15000', '15000', '7', '2020-05-31', '', 'Admin', '2020-06-22 00:46:18'),</v>
      </c>
      <c r="I2513" s="10" t="str">
        <f t="shared" si="40"/>
        <v>(Lê Minh Sang, '1995-12-15', 'Nam', 'Bến Tre', '0368 044 116
0358 298 130', 'MR19129', '(2522, 'Lê Minh Sang', '1995-12-15', 'Nam', 'Bến Tre', '0368 044 116
0358 298 130', 'MR19129', 128, 40, 627, 'GUNMA', '103000000', '2019-06-19', '', '2019-06-17', '2019-11-19', '50000000', '53000000', '58902', '15000', '15000', '7', '2020-05-31', '', 'Admin', '2020-06-22 00:46:18'),', 40, 627, GUNMA, '103000000', '2019-06-19', '50000000', '2019-06-17', '2019-11-19', '58902', '53000000', '', '15000', '15000', '7', '2020-05-31', '', '', 'Admin', '2020-06-22 00:46:18'),</v>
      </c>
      <c r="J2513" s="58">
        <v>128</v>
      </c>
      <c r="K2513" s="58">
        <v>40</v>
      </c>
      <c r="L2513" s="58">
        <v>627</v>
      </c>
      <c r="M2513" s="83" t="s">
        <v>2862</v>
      </c>
      <c r="N2513" s="55">
        <v>103000000</v>
      </c>
      <c r="O2513" s="56" t="s">
        <v>5588</v>
      </c>
      <c r="P2513" s="159">
        <v>50000000</v>
      </c>
      <c r="Q2513" s="124">
        <v>53000000</v>
      </c>
      <c r="R2513" s="124"/>
      <c r="S2513" s="49" t="s">
        <v>10977</v>
      </c>
      <c r="T2513" s="49" t="s">
        <v>8530</v>
      </c>
      <c r="U2513" s="129">
        <v>58902</v>
      </c>
      <c r="V2513" s="57">
        <v>15000</v>
      </c>
      <c r="W2513" s="84">
        <v>15000</v>
      </c>
      <c r="X2513" s="10">
        <v>7</v>
      </c>
      <c r="Y2513" s="10" t="s">
        <v>12021</v>
      </c>
      <c r="Z2513" s="10"/>
    </row>
    <row r="2514" spans="1:26">
      <c r="A2514" s="10">
        <v>2523</v>
      </c>
      <c r="B2514" s="71" t="s">
        <v>10978</v>
      </c>
      <c r="C2514" s="50" t="s">
        <v>9961</v>
      </c>
      <c r="D2514" s="51" t="s">
        <v>2845</v>
      </c>
      <c r="E2514" s="71" t="s">
        <v>2846</v>
      </c>
      <c r="F2514" s="76" t="s">
        <v>10979</v>
      </c>
      <c r="G2514" s="60" t="s">
        <v>10976</v>
      </c>
      <c r="H2514" s="10" t="str">
        <f t="shared" si="40"/>
        <v>(2523, 'Phạm Văn Giang', '1997-06-02', 'Nam', 'Bến Tre', '0329 477 160
0812 688 872', 'MR19129', 128, 40, 627, 'GUNMA', '103000000', '2019-06-19', '', '2019-06-17', '2019-11-19', '50000000', '53000000', '58902', '15000', '15000', '7', '2020-05-31', '', 'Admin', '2020-06-22 00:46:18'),</v>
      </c>
      <c r="I2514" s="10" t="str">
        <f t="shared" si="40"/>
        <v>(Phạm Văn Giang, '1997-06-02', 'Nam', 'Bến Tre', '0329 477 160
0812 688 872', 'MR19129', '(2523, 'Phạm Văn Giang', '1997-06-02', 'Nam', 'Bến Tre', '0329 477 160
0812 688 872', 'MR19129', 128, 40, 627, 'GUNMA', '103000000', '2019-06-19', '', '2019-06-17', '2019-11-19', '50000000', '53000000', '58902', '15000', '15000', '7', '2020-05-31', '', 'Admin', '2020-06-22 00:46:18'),', 40, 627, GUNMA, '103000000', '2019-06-19', '50000000', '2019-06-17', '2019-11-19', '58902', '53000000', '', '15000', '15000', '7', '2020-05-31', '', '', 'Admin', '2020-06-22 00:46:18'),</v>
      </c>
      <c r="J2514" s="58">
        <v>128</v>
      </c>
      <c r="K2514" s="58">
        <v>40</v>
      </c>
      <c r="L2514" s="58">
        <v>627</v>
      </c>
      <c r="M2514" s="83" t="s">
        <v>2862</v>
      </c>
      <c r="N2514" s="55">
        <v>103000000</v>
      </c>
      <c r="O2514" s="56" t="s">
        <v>5588</v>
      </c>
      <c r="P2514" s="159">
        <v>50000000</v>
      </c>
      <c r="Q2514" s="124">
        <v>53000000</v>
      </c>
      <c r="R2514" s="124"/>
      <c r="S2514" s="49" t="s">
        <v>10977</v>
      </c>
      <c r="T2514" s="49" t="s">
        <v>8530</v>
      </c>
      <c r="U2514" s="129">
        <v>58902</v>
      </c>
      <c r="V2514" s="57">
        <v>15000</v>
      </c>
      <c r="W2514" s="84">
        <v>15000</v>
      </c>
      <c r="X2514" s="10">
        <v>7</v>
      </c>
      <c r="Y2514" s="10" t="s">
        <v>12021</v>
      </c>
      <c r="Z2514" s="10"/>
    </row>
    <row r="2515" spans="1:26">
      <c r="A2515" s="10">
        <v>2524</v>
      </c>
      <c r="B2515" s="71" t="s">
        <v>10980</v>
      </c>
      <c r="C2515" s="50" t="s">
        <v>10981</v>
      </c>
      <c r="D2515" s="51" t="s">
        <v>2845</v>
      </c>
      <c r="E2515" s="71" t="s">
        <v>2846</v>
      </c>
      <c r="F2515" s="76" t="s">
        <v>10982</v>
      </c>
      <c r="G2515" s="60" t="s">
        <v>10976</v>
      </c>
      <c r="H2515" s="10" t="str">
        <f t="shared" si="40"/>
        <v>(2524, 'Nguyễn Trọng Thức', '1993-07-04', 'Nam', 'Bến Tre', '0333 330 548
0382 922 393', 'MR19129', 97, 40, 627, 'GUNMA', '103000000', '2019-06-21', '', '2019-06-17', '2019-11-19', '50000000', '53000000', '58902', '15000', '15000', '7', '2020-05-31', '', 'Admin', '2020-06-22 00:46:18'),</v>
      </c>
      <c r="I2515" s="10" t="str">
        <f t="shared" si="40"/>
        <v>(Nguyễn Trọng Thức, '1993-07-04', 'Nam', 'Bến Tre', '0333 330 548
0382 922 393', 'MR19129', '(2524, 'Nguyễn Trọng Thức', '1993-07-04', 'Nam', 'Bến Tre', '0333 330 548
0382 922 393', 'MR19129', 97, 40, 627, 'GUNMA', '103000000', '2019-06-21', '', '2019-06-17', '2019-11-19', '50000000', '53000000', '58902', '15000', '15000', '7', '2020-05-31', '', 'Admin', '2020-06-22 00:46:18'),', 40, 627, GUNMA, '103000000', '2019-06-21', '50000000', '2019-06-17', '2019-11-19', '58902', '53000000', '', '15000', '15000', '7', '2020-05-31', '', '', 'Admin', '2020-06-22 00:46:18'),</v>
      </c>
      <c r="J2515" s="58">
        <v>97</v>
      </c>
      <c r="K2515" s="58">
        <v>40</v>
      </c>
      <c r="L2515" s="58">
        <v>627</v>
      </c>
      <c r="M2515" s="83" t="s">
        <v>2862</v>
      </c>
      <c r="N2515" s="55">
        <v>103000000</v>
      </c>
      <c r="O2515" s="56" t="s">
        <v>5594</v>
      </c>
      <c r="P2515" s="159">
        <v>50000000</v>
      </c>
      <c r="Q2515" s="124">
        <v>53000000</v>
      </c>
      <c r="R2515" s="124"/>
      <c r="S2515" s="49" t="s">
        <v>10977</v>
      </c>
      <c r="T2515" s="49" t="s">
        <v>8530</v>
      </c>
      <c r="U2515" s="129">
        <v>58902</v>
      </c>
      <c r="V2515" s="57">
        <v>15000</v>
      </c>
      <c r="W2515" s="84">
        <v>15000</v>
      </c>
      <c r="X2515" s="10">
        <v>7</v>
      </c>
      <c r="Y2515" s="10" t="s">
        <v>12021</v>
      </c>
      <c r="Z2515" s="10"/>
    </row>
    <row r="2516" spans="1:26">
      <c r="A2516" s="10">
        <v>2525</v>
      </c>
      <c r="B2516" s="71" t="s">
        <v>6665</v>
      </c>
      <c r="C2516" s="50" t="s">
        <v>10983</v>
      </c>
      <c r="D2516" s="51" t="s">
        <v>2845</v>
      </c>
      <c r="E2516" s="71" t="s">
        <v>3317</v>
      </c>
      <c r="F2516" s="76" t="s">
        <v>10984</v>
      </c>
      <c r="G2516" s="60" t="s">
        <v>10976</v>
      </c>
      <c r="H2516" s="10" t="str">
        <f t="shared" si="40"/>
        <v>(2525, 'Nguyễn Trung', '1992-05-25', 'Nam', 'Tiền Giang', '0837 958 942
0909 470 256', 'MR19129', 97, 40, 627, 'GUNMA', '103000000', '2019-05-20', '', '2019-06-17', '2019-11-19', '50000000', '53000000', '58902', '15000', '15000', '7', '2020-05-31', '', 'Admin', '2020-06-22 00:46:18'),</v>
      </c>
      <c r="I2516" s="10" t="str">
        <f t="shared" si="40"/>
        <v>(Nguyễn Trung, '1992-05-25', 'Nam', 'Tiền Giang', '0837 958 942
0909 470 256', 'MR19129', '(2525, 'Nguyễn Trung', '1992-05-25', 'Nam', 'Tiền Giang', '0837 958 942
0909 470 256', 'MR19129', 97, 40, 627, 'GUNMA', '103000000', '2019-05-20', '', '2019-06-17', '2019-11-19', '50000000', '53000000', '58902', '15000', '15000', '7', '2020-05-31', '', 'Admin', '2020-06-22 00:46:18'),', 40, 627, GUNMA, '103000000', '2019-05-20', '50000000', '2019-06-17', '2019-11-19', '58902', '53000000', '', '15000', '15000', '7', '2020-05-31', '', '', 'Admin', '2020-06-22 00:46:18'),</v>
      </c>
      <c r="J2516" s="58">
        <v>97</v>
      </c>
      <c r="K2516" s="58">
        <v>40</v>
      </c>
      <c r="L2516" s="58">
        <v>627</v>
      </c>
      <c r="M2516" s="83" t="s">
        <v>2862</v>
      </c>
      <c r="N2516" s="55">
        <v>103000000</v>
      </c>
      <c r="O2516" s="56" t="s">
        <v>5524</v>
      </c>
      <c r="P2516" s="159">
        <v>50000000</v>
      </c>
      <c r="Q2516" s="124">
        <v>53000000</v>
      </c>
      <c r="R2516" s="124"/>
      <c r="S2516" s="49" t="s">
        <v>10977</v>
      </c>
      <c r="T2516" s="49" t="s">
        <v>8530</v>
      </c>
      <c r="U2516" s="129">
        <v>58902</v>
      </c>
      <c r="V2516" s="57">
        <v>15000</v>
      </c>
      <c r="W2516" s="84">
        <v>15000</v>
      </c>
      <c r="X2516" s="10">
        <v>7</v>
      </c>
      <c r="Y2516" s="10" t="s">
        <v>12021</v>
      </c>
      <c r="Z2516" s="10"/>
    </row>
    <row r="2517" spans="1:26">
      <c r="A2517" s="10">
        <v>2526</v>
      </c>
      <c r="B2517" s="71" t="s">
        <v>10985</v>
      </c>
      <c r="C2517" s="50" t="s">
        <v>10986</v>
      </c>
      <c r="D2517" s="51" t="s">
        <v>2818</v>
      </c>
      <c r="E2517" s="71" t="s">
        <v>2846</v>
      </c>
      <c r="F2517" s="76" t="s">
        <v>10987</v>
      </c>
      <c r="G2517" s="60" t="s">
        <v>10988</v>
      </c>
      <c r="H2517" s="10" t="str">
        <f t="shared" si="40"/>
        <v>(2526, 'Nguyễn Thị Anh Thư', '1999-12-06', 'Nữ', 'Bến Tre', '0968 592 305
0334 704 142', 'MR19160', 118, 40, 628, 'TOKYO', '103000000', '2019-09-04', '', '2019-08-26', '2020-03-18', '50000000', '53000000', '58902', '15000', '15000', '3', '2020-05-31', '', 'Admin', '2020-06-22 00:46:18'),</v>
      </c>
      <c r="I2517" s="10" t="str">
        <f t="shared" si="40"/>
        <v>(Nguyễn Thị Anh Thư, '1999-12-06', 'Nữ', 'Bến Tre', '0968 592 305
0334 704 142', 'MR19160', '(2526, 'Nguyễn Thị Anh Thư', '1999-12-06', 'Nữ', 'Bến Tre', '0968 592 305
0334 704 142', 'MR19160', 118, 40, 628, 'TOKYO', '103000000', '2019-09-04', '', '2019-08-26', '2020-03-18', '50000000', '53000000', '58902', '15000', '15000', '3', '2020-05-31', '', 'Admin', '2020-06-22 00:46:18'),', 40, 628, TOKYO, '103000000', '2019-09-04', '50000000', '2019-08-26', '2020-03-18', '58902', '53000000', '', '15000', '15000', '3', '2020-05-31', '', '', 'Admin', '2020-06-22 00:46:18'),</v>
      </c>
      <c r="J2517" s="58">
        <v>118</v>
      </c>
      <c r="K2517" s="58">
        <v>40</v>
      </c>
      <c r="L2517" s="58">
        <v>628</v>
      </c>
      <c r="M2517" s="83" t="s">
        <v>2823</v>
      </c>
      <c r="N2517" s="55">
        <v>103000000</v>
      </c>
      <c r="O2517" s="56" t="s">
        <v>6338</v>
      </c>
      <c r="P2517" s="159">
        <v>50000000</v>
      </c>
      <c r="Q2517" s="124">
        <v>53000000</v>
      </c>
      <c r="R2517" s="124"/>
      <c r="S2517" s="49" t="s">
        <v>4280</v>
      </c>
      <c r="T2517" s="49" t="s">
        <v>9618</v>
      </c>
      <c r="U2517" s="129">
        <v>58902</v>
      </c>
      <c r="V2517" s="57">
        <v>15000</v>
      </c>
      <c r="W2517" s="84">
        <v>15000</v>
      </c>
      <c r="X2517" s="10">
        <v>3</v>
      </c>
      <c r="Y2517" s="10" t="s">
        <v>12021</v>
      </c>
      <c r="Z2517" s="10"/>
    </row>
    <row r="2518" spans="1:26">
      <c r="A2518" s="10">
        <v>2527</v>
      </c>
      <c r="B2518" s="71" t="s">
        <v>10989</v>
      </c>
      <c r="C2518" s="50" t="s">
        <v>7779</v>
      </c>
      <c r="D2518" s="51" t="s">
        <v>2818</v>
      </c>
      <c r="E2518" s="71" t="s">
        <v>2855</v>
      </c>
      <c r="F2518" s="76" t="s">
        <v>10990</v>
      </c>
      <c r="G2518" s="60" t="s">
        <v>10988</v>
      </c>
      <c r="H2518" s="10" t="str">
        <f t="shared" si="40"/>
        <v>(2527, 'Lê Thị Bích Vân', '2000-01-09', 'Nữ', 'Trà Vinh', '0379 609 098
0394 937 004', 'MR19160', 118, 40, 628, 'TOKYO', '103000000', '2019-09-03', '', '2019-08-26', '2020-03-18', '50000000', '53000000', '58902', '15000', '15000', '3', '2020-05-31', '', 'Admin', '2020-06-22 00:46:18'),</v>
      </c>
      <c r="I2518" s="10" t="str">
        <f t="shared" si="40"/>
        <v>(Lê Thị Bích Vân, '2000-01-09', 'Nữ', 'Trà Vinh', '0379 609 098
0394 937 004', 'MR19160', '(2527, 'Lê Thị Bích Vân', '2000-01-09', 'Nữ', 'Trà Vinh', '0379 609 098
0394 937 004', 'MR19160', 118, 40, 628, 'TOKYO', '103000000', '2019-09-03', '', '2019-08-26', '2020-03-18', '50000000', '53000000', '58902', '15000', '15000', '3', '2020-05-31', '', 'Admin', '2020-06-22 00:46:18'),', 40, 628, TOKYO, '103000000', '2019-09-03', '50000000', '2019-08-26', '2020-03-18', '58902', '53000000', '', '15000', '15000', '3', '2020-05-31', '', '', 'Admin', '2020-06-22 00:46:18'),</v>
      </c>
      <c r="J2518" s="58">
        <v>118</v>
      </c>
      <c r="K2518" s="58">
        <v>40</v>
      </c>
      <c r="L2518" s="58">
        <v>628</v>
      </c>
      <c r="M2518" s="83" t="s">
        <v>2823</v>
      </c>
      <c r="N2518" s="55">
        <v>103000000</v>
      </c>
      <c r="O2518" s="56" t="s">
        <v>3933</v>
      </c>
      <c r="P2518" s="159">
        <v>50000000</v>
      </c>
      <c r="Q2518" s="124">
        <v>53000000</v>
      </c>
      <c r="R2518" s="124"/>
      <c r="S2518" s="49" t="s">
        <v>4280</v>
      </c>
      <c r="T2518" s="49" t="s">
        <v>9618</v>
      </c>
      <c r="U2518" s="129">
        <v>58902</v>
      </c>
      <c r="V2518" s="57">
        <v>15000</v>
      </c>
      <c r="W2518" s="84">
        <v>15000</v>
      </c>
      <c r="X2518" s="10">
        <v>3</v>
      </c>
      <c r="Y2518" s="10" t="s">
        <v>12021</v>
      </c>
      <c r="Z2518" s="10"/>
    </row>
    <row r="2519" spans="1:26">
      <c r="A2519" s="10">
        <v>2528</v>
      </c>
      <c r="B2519" s="71" t="s">
        <v>10991</v>
      </c>
      <c r="C2519" s="50" t="s">
        <v>10992</v>
      </c>
      <c r="D2519" s="51" t="s">
        <v>2818</v>
      </c>
      <c r="E2519" s="71" t="s">
        <v>2855</v>
      </c>
      <c r="F2519" s="76" t="s">
        <v>10993</v>
      </c>
      <c r="G2519" s="60" t="s">
        <v>10988</v>
      </c>
      <c r="H2519" s="10" t="str">
        <f t="shared" si="40"/>
        <v>(2528, 'Phạm Hoài Thảo', '1991-11-19', 'Nữ', 'Trà Vinh', '0365 323 197
0949 990 467', 'MR19160', 118, 40, 628, 'TOKYO', '103000000', '2019-09-03', '', '2019-08-26', '2020-03-18', '50000000', '53000000', '58902', '15000', '15000', '3', '2020-05-31', '', 'Admin', '2020-06-22 00:46:18'),</v>
      </c>
      <c r="I2519" s="10" t="str">
        <f t="shared" si="40"/>
        <v>(Phạm Hoài Thảo, '1991-11-19', 'Nữ', 'Trà Vinh', '0365 323 197
0949 990 467', 'MR19160', '(2528, 'Phạm Hoài Thảo', '1991-11-19', 'Nữ', 'Trà Vinh', '0365 323 197
0949 990 467', 'MR19160', 118, 40, 628, 'TOKYO', '103000000', '2019-09-03', '', '2019-08-26', '2020-03-18', '50000000', '53000000', '58902', '15000', '15000', '3', '2020-05-31', '', 'Admin', '2020-06-22 00:46:18'),', 40, 628, TOKYO, '103000000', '2019-09-03', '50000000', '2019-08-26', '2020-03-18', '58902', '53000000', '', '15000', '15000', '3', '2020-05-31', '', '', 'Admin', '2020-06-22 00:46:18'),</v>
      </c>
      <c r="J2519" s="58">
        <v>118</v>
      </c>
      <c r="K2519" s="58">
        <v>40</v>
      </c>
      <c r="L2519" s="58">
        <v>628</v>
      </c>
      <c r="M2519" s="83" t="s">
        <v>2823</v>
      </c>
      <c r="N2519" s="55">
        <v>103000000</v>
      </c>
      <c r="O2519" s="56" t="s">
        <v>3933</v>
      </c>
      <c r="P2519" s="159">
        <v>50000000</v>
      </c>
      <c r="Q2519" s="124">
        <v>53000000</v>
      </c>
      <c r="R2519" s="124"/>
      <c r="S2519" s="49" t="s">
        <v>4280</v>
      </c>
      <c r="T2519" s="49" t="s">
        <v>9618</v>
      </c>
      <c r="U2519" s="129">
        <v>58902</v>
      </c>
      <c r="V2519" s="57">
        <v>15000</v>
      </c>
      <c r="W2519" s="84">
        <v>15000</v>
      </c>
      <c r="X2519" s="10">
        <v>3</v>
      </c>
      <c r="Y2519" s="10" t="s">
        <v>12021</v>
      </c>
      <c r="Z2519" s="10"/>
    </row>
    <row r="2520" spans="1:26">
      <c r="A2520" s="10">
        <v>2529</v>
      </c>
      <c r="B2520" s="71" t="s">
        <v>10994</v>
      </c>
      <c r="C2520" s="50" t="s">
        <v>10995</v>
      </c>
      <c r="D2520" s="51" t="s">
        <v>2818</v>
      </c>
      <c r="E2520" s="71" t="s">
        <v>3141</v>
      </c>
      <c r="F2520" s="76" t="s">
        <v>10996</v>
      </c>
      <c r="G2520" s="60" t="s">
        <v>10988</v>
      </c>
      <c r="H2520" s="10" t="str">
        <f t="shared" si="40"/>
        <v>(2529, 'Nguyễn Thị Kiều Phương', '1991-01-22', 'Nữ', 'Đồng Tháp', '0937 202 614
0707 047 645', 'MR19160', 118, 40, 628, 'TOKYO', '103000000', '2019-09-04', '', '2019-08-26', '2020-03-18', '50000000', '53000000', '58902', '15000', '15000', '3', '2020-05-31', '', 'Admin', '2020-06-22 00:46:18'),</v>
      </c>
      <c r="I2520" s="10" t="str">
        <f t="shared" si="40"/>
        <v>(Nguyễn Thị Kiều Phương, '1991-01-22', 'Nữ', 'Đồng Tháp', '0937 202 614
0707 047 645', 'MR19160', '(2529, 'Nguyễn Thị Kiều Phương', '1991-01-22', 'Nữ', 'Đồng Tháp', '0937 202 614
0707 047 645', 'MR19160', 118, 40, 628, 'TOKYO', '103000000', '2019-09-04', '', '2019-08-26', '2020-03-18', '50000000', '53000000', '58902', '15000', '15000', '3', '2020-05-31', '', 'Admin', '2020-06-22 00:46:18'),', 40, 628, TOKYO, '103000000', '2019-09-04', '50000000', '2019-08-26', '2020-03-18', '58902', '53000000', '', '15000', '15000', '3', '2020-05-31', '', '', 'Admin', '2020-06-22 00:46:18'),</v>
      </c>
      <c r="J2520" s="58">
        <v>118</v>
      </c>
      <c r="K2520" s="58">
        <v>40</v>
      </c>
      <c r="L2520" s="58">
        <v>628</v>
      </c>
      <c r="M2520" s="83" t="s">
        <v>2823</v>
      </c>
      <c r="N2520" s="55">
        <v>103000000</v>
      </c>
      <c r="O2520" s="56" t="s">
        <v>6338</v>
      </c>
      <c r="P2520" s="159">
        <v>50000000</v>
      </c>
      <c r="Q2520" s="124">
        <v>53000000</v>
      </c>
      <c r="R2520" s="124"/>
      <c r="S2520" s="49" t="s">
        <v>4280</v>
      </c>
      <c r="T2520" s="49" t="s">
        <v>9618</v>
      </c>
      <c r="U2520" s="129">
        <v>58902</v>
      </c>
      <c r="V2520" s="57">
        <v>15000</v>
      </c>
      <c r="W2520" s="84">
        <v>15000</v>
      </c>
      <c r="X2520" s="10">
        <v>3</v>
      </c>
      <c r="Y2520" s="10" t="s">
        <v>12021</v>
      </c>
      <c r="Z2520" s="10"/>
    </row>
    <row r="2521" spans="1:26">
      <c r="A2521" s="10">
        <v>2530</v>
      </c>
      <c r="B2521" s="71" t="s">
        <v>10997</v>
      </c>
      <c r="C2521" s="50" t="s">
        <v>9788</v>
      </c>
      <c r="D2521" s="51" t="s">
        <v>2845</v>
      </c>
      <c r="E2521" s="71" t="s">
        <v>3069</v>
      </c>
      <c r="F2521" s="76" t="s">
        <v>10998</v>
      </c>
      <c r="G2521" s="60" t="s">
        <v>10988</v>
      </c>
      <c r="H2521" s="10" t="str">
        <f t="shared" si="40"/>
        <v>(2530, 'Lê Văn Lâm', '1997-07-18', 'Nam', 'Phú Yên', '0338 399 916 
0905 275 079', 'MR19160', 118, 40, 628, 'TOKYO', '103000000', '2019-09-03', '', '2019-08-26', '2020-03-18', '50000000', '53000000', '58902', '15000', '15000', '3', '2020-05-31', '', 'Admin', '2020-06-22 00:46:18'),</v>
      </c>
      <c r="I2521" s="10" t="str">
        <f t="shared" si="40"/>
        <v>(Lê Văn Lâm, '1997-07-18', 'Nam', 'Phú Yên', '0338 399 916 
0905 275 079', 'MR19160', '(2530, 'Lê Văn Lâm', '1997-07-18', 'Nam', 'Phú Yên', '0338 399 916 
0905 275 079', 'MR19160', 118, 40, 628, 'TOKYO', '103000000', '2019-09-03', '', '2019-08-26', '2020-03-18', '50000000', '53000000', '58902', '15000', '15000', '3', '2020-05-31', '', 'Admin', '2020-06-22 00:46:18'),', 40, 628, TOKYO, '103000000', '2019-09-03', '50000000', '2019-08-26', '2020-03-18', '58902', '53000000', '', '15000', '15000', '3', '2020-05-31', '', '', 'Admin', '2020-06-22 00:46:18'),</v>
      </c>
      <c r="J2521" s="58">
        <v>118</v>
      </c>
      <c r="K2521" s="58">
        <v>40</v>
      </c>
      <c r="L2521" s="58">
        <v>628</v>
      </c>
      <c r="M2521" s="83" t="s">
        <v>2823</v>
      </c>
      <c r="N2521" s="55">
        <v>103000000</v>
      </c>
      <c r="O2521" s="56" t="s">
        <v>3933</v>
      </c>
      <c r="P2521" s="159">
        <v>50000000</v>
      </c>
      <c r="Q2521" s="124">
        <v>53000000</v>
      </c>
      <c r="R2521" s="124"/>
      <c r="S2521" s="49" t="s">
        <v>4280</v>
      </c>
      <c r="T2521" s="49" t="s">
        <v>9618</v>
      </c>
      <c r="U2521" s="129">
        <v>58902</v>
      </c>
      <c r="V2521" s="57">
        <v>15000</v>
      </c>
      <c r="W2521" s="84">
        <v>15000</v>
      </c>
      <c r="X2521" s="10">
        <v>3</v>
      </c>
      <c r="Y2521" s="10" t="s">
        <v>12021</v>
      </c>
      <c r="Z2521" s="10"/>
    </row>
    <row r="2522" spans="1:26">
      <c r="A2522" s="10">
        <v>2531</v>
      </c>
      <c r="B2522" s="71" t="s">
        <v>9547</v>
      </c>
      <c r="C2522" s="50" t="s">
        <v>4275</v>
      </c>
      <c r="D2522" s="51" t="s">
        <v>2845</v>
      </c>
      <c r="E2522" s="71" t="s">
        <v>2881</v>
      </c>
      <c r="F2522" s="76" t="s">
        <v>10999</v>
      </c>
      <c r="G2522" s="60" t="s">
        <v>10988</v>
      </c>
      <c r="H2522" s="10" t="str">
        <f t="shared" si="40"/>
        <v>(2531, 'Lê Thành Trung', '1996-04-01', 'Nam', 'Đồng Nai', '0983 282 800
0333 831 252', 'MR19160', 118, 40, 628, 'TOKYO', '103000000', '2019-09-03', '', '2019-08-26', '2020-03-18', '50000000', '53000000', '58902', '15000', '15000', '3', '2020-05-31', '', 'Admin', '2020-06-22 00:46:18'),</v>
      </c>
      <c r="I2522" s="10" t="str">
        <f t="shared" si="40"/>
        <v>(Lê Thành Trung, '1996-04-01', 'Nam', 'Đồng Nai', '0983 282 800
0333 831 252', 'MR19160', '(2531, 'Lê Thành Trung', '1996-04-01', 'Nam', 'Đồng Nai', '0983 282 800
0333 831 252', 'MR19160', 118, 40, 628, 'TOKYO', '103000000', '2019-09-03', '', '2019-08-26', '2020-03-18', '50000000', '53000000', '58902', '15000', '15000', '3', '2020-05-31', '', 'Admin', '2020-06-22 00:46:18'),', 40, 628, TOKYO, '103000000', '2019-09-03', '50000000', '2019-08-26', '2020-03-18', '58902', '53000000', '', '15000', '15000', '3', '2020-05-31', '', '', 'Admin', '2020-06-22 00:46:18'),</v>
      </c>
      <c r="J2522" s="58">
        <v>118</v>
      </c>
      <c r="K2522" s="58">
        <v>40</v>
      </c>
      <c r="L2522" s="58">
        <v>628</v>
      </c>
      <c r="M2522" s="83" t="s">
        <v>2823</v>
      </c>
      <c r="N2522" s="55">
        <v>103000000</v>
      </c>
      <c r="O2522" s="56" t="s">
        <v>3933</v>
      </c>
      <c r="P2522" s="159">
        <v>50000000</v>
      </c>
      <c r="Q2522" s="124">
        <v>53000000</v>
      </c>
      <c r="R2522" s="124"/>
      <c r="S2522" s="49" t="s">
        <v>4280</v>
      </c>
      <c r="T2522" s="49" t="s">
        <v>9618</v>
      </c>
      <c r="U2522" s="129">
        <v>58902</v>
      </c>
      <c r="V2522" s="57">
        <v>15000</v>
      </c>
      <c r="W2522" s="84">
        <v>15000</v>
      </c>
      <c r="X2522" s="10">
        <v>3</v>
      </c>
      <c r="Y2522" s="10" t="s">
        <v>12021</v>
      </c>
      <c r="Z2522" s="10"/>
    </row>
    <row r="2523" spans="1:26">
      <c r="A2523" s="10">
        <v>2532</v>
      </c>
      <c r="B2523" s="10" t="s">
        <v>11000</v>
      </c>
      <c r="C2523" s="50" t="s">
        <v>11001</v>
      </c>
      <c r="D2523" s="51" t="s">
        <v>2818</v>
      </c>
      <c r="E2523" s="63" t="s">
        <v>3141</v>
      </c>
      <c r="F2523" s="69"/>
      <c r="G2523" s="49" t="s">
        <v>11002</v>
      </c>
      <c r="H2523" s="10" t="str">
        <f t="shared" si="40"/>
        <v>(2532, 'Nguyễn Thị Kim Yên', '1999-12-03', 'Nữ', 'Đồng Tháp', '', 'MRHL19SU001', 140, 39, 624, '', '', '', '', '', '2019-07-31', '', '0', '', '150000', '10000', '11', '2020-06-30', '', 'Admin', '2020-06-22 00:46:18'),</v>
      </c>
      <c r="I2523" s="10" t="str">
        <f t="shared" si="40"/>
        <v>(Nguyễn Thị Kim Yên, '1999-12-03', 'Nữ', 'Đồng Tháp', '', 'MRHL19SU001', '(2532, 'Nguyễn Thị Kim Yên', '1999-12-03', 'Nữ', 'Đồng Tháp', '', 'MRHL19SU001', 140, 39, 624, '', '', '', '', '', '2019-07-31', '', '0', '', '150000', '10000', '11', '2020-06-30', '', 'Admin', '2020-06-22 00:46:18'),', 39, 624, , '', '', '', '', '2019-07-31', '', '0', '', '150000', '10000', '11', '2020-06-30', '', '', 'Admin', '2020-06-22 00:46:18'),</v>
      </c>
      <c r="J2523" s="58">
        <v>140</v>
      </c>
      <c r="K2523" s="58">
        <v>39</v>
      </c>
      <c r="L2523" s="58">
        <v>624</v>
      </c>
      <c r="M2523" s="49"/>
      <c r="N2523" s="55"/>
      <c r="O2523" s="56"/>
      <c r="P2523" s="159"/>
      <c r="Q2523" s="124">
        <v>0</v>
      </c>
      <c r="R2523" s="124"/>
      <c r="S2523" s="49"/>
      <c r="T2523" s="49" t="s">
        <v>3385</v>
      </c>
      <c r="U2523" s="130"/>
      <c r="V2523" s="57">
        <v>150000</v>
      </c>
      <c r="W2523" s="84">
        <v>10000</v>
      </c>
      <c r="X2523" s="10">
        <v>11</v>
      </c>
      <c r="Y2523" s="10" t="s">
        <v>10097</v>
      </c>
      <c r="Z2523" s="10"/>
    </row>
    <row r="2524" spans="1:26">
      <c r="A2524" s="10">
        <v>2533</v>
      </c>
      <c r="B2524" s="10" t="s">
        <v>11004</v>
      </c>
      <c r="C2524" s="50" t="s">
        <v>11005</v>
      </c>
      <c r="D2524" s="51" t="s">
        <v>2818</v>
      </c>
      <c r="E2524" s="63" t="s">
        <v>2876</v>
      </c>
      <c r="F2524" s="69"/>
      <c r="G2524" s="49" t="s">
        <v>11002</v>
      </c>
      <c r="H2524" s="10" t="str">
        <f t="shared" si="40"/>
        <v>(2533, 'Nguyễn Trần Diệu Ngân', '1999-10-18', 'Nữ', 'Vĩnh Long', '', 'MRHL19SU001', 140, 39, 624, '', '', '', '', '', '2019-07-31', '', '0', '', '150000', '10000', '11', '2020-06-30', '', 'Admin', '2020-06-22 00:46:18'),</v>
      </c>
      <c r="I2524" s="10" t="str">
        <f t="shared" si="40"/>
        <v>(Nguyễn Trần Diệu Ngân, '1999-10-18', 'Nữ', 'Vĩnh Long', '', 'MRHL19SU001', '(2533, 'Nguyễn Trần Diệu Ngân', '1999-10-18', 'Nữ', 'Vĩnh Long', '', 'MRHL19SU001', 140, 39, 624, '', '', '', '', '', '2019-07-31', '', '0', '', '150000', '10000', '11', '2020-06-30', '', 'Admin', '2020-06-22 00:46:18'),', 39, 624, , '', '', '', '', '2019-07-31', '', '0', '', '150000', '10000', '11', '2020-06-30', '', '', 'Admin', '2020-06-22 00:46:18'),</v>
      </c>
      <c r="J2524" s="58">
        <v>140</v>
      </c>
      <c r="K2524" s="58">
        <v>39</v>
      </c>
      <c r="L2524" s="58">
        <v>624</v>
      </c>
      <c r="M2524" s="49"/>
      <c r="N2524" s="55"/>
      <c r="O2524" s="56"/>
      <c r="P2524" s="159"/>
      <c r="Q2524" s="124">
        <v>0</v>
      </c>
      <c r="R2524" s="124"/>
      <c r="S2524" s="49"/>
      <c r="T2524" s="49" t="s">
        <v>3385</v>
      </c>
      <c r="U2524" s="130"/>
      <c r="V2524" s="57">
        <v>150000</v>
      </c>
      <c r="W2524" s="84">
        <v>10000</v>
      </c>
      <c r="X2524" s="10">
        <v>11</v>
      </c>
      <c r="Y2524" s="10" t="s">
        <v>10097</v>
      </c>
      <c r="Z2524" s="10"/>
    </row>
    <row r="2525" spans="1:26">
      <c r="A2525" s="10">
        <v>2534</v>
      </c>
      <c r="B2525" s="10" t="s">
        <v>11006</v>
      </c>
      <c r="C2525" s="50" t="s">
        <v>11007</v>
      </c>
      <c r="D2525" s="51" t="s">
        <v>2818</v>
      </c>
      <c r="E2525" s="63" t="s">
        <v>3141</v>
      </c>
      <c r="F2525" s="69"/>
      <c r="G2525" s="49" t="s">
        <v>11002</v>
      </c>
      <c r="H2525" s="10" t="str">
        <f t="shared" si="40"/>
        <v>(2534, 'Đặng Thị Trúc Linh', '1992-01-28', 'Nữ', 'Đồng Tháp', '', 'MRHL19SU001', 140, 39, 624, '', '', '', '', '', '2019-07-31', '', '0', '', '150000', '10000', '11', '2020-06-30', '', 'Admin', '2020-06-22 00:46:18'),</v>
      </c>
      <c r="I2525" s="10" t="str">
        <f t="shared" si="40"/>
        <v>(Đặng Thị Trúc Linh, '1992-01-28', 'Nữ', 'Đồng Tháp', '', 'MRHL19SU001', '(2534, 'Đặng Thị Trúc Linh', '1992-01-28', 'Nữ', 'Đồng Tháp', '', 'MRHL19SU001', 140, 39, 624, '', '', '', '', '', '2019-07-31', '', '0', '', '150000', '10000', '11', '2020-06-30', '', 'Admin', '2020-06-22 00:46:18'),', 39, 624, , '', '', '', '', '2019-07-31', '', '0', '', '150000', '10000', '11', '2020-06-30', '', '', 'Admin', '2020-06-22 00:46:18'),</v>
      </c>
      <c r="J2525" s="58">
        <v>140</v>
      </c>
      <c r="K2525" s="58">
        <v>39</v>
      </c>
      <c r="L2525" s="58">
        <v>624</v>
      </c>
      <c r="M2525" s="49"/>
      <c r="N2525" s="55"/>
      <c r="O2525" s="56"/>
      <c r="P2525" s="159"/>
      <c r="Q2525" s="124">
        <v>0</v>
      </c>
      <c r="R2525" s="124"/>
      <c r="S2525" s="49"/>
      <c r="T2525" s="49" t="s">
        <v>3385</v>
      </c>
      <c r="U2525" s="130"/>
      <c r="V2525" s="57">
        <v>150000</v>
      </c>
      <c r="W2525" s="84">
        <v>10000</v>
      </c>
      <c r="X2525" s="10">
        <v>11</v>
      </c>
      <c r="Y2525" s="10" t="s">
        <v>10097</v>
      </c>
      <c r="Z2525" s="10"/>
    </row>
    <row r="2526" spans="1:26">
      <c r="A2526" s="10">
        <v>2535</v>
      </c>
      <c r="B2526" s="10" t="s">
        <v>11008</v>
      </c>
      <c r="C2526" s="50" t="s">
        <v>11009</v>
      </c>
      <c r="D2526" s="51" t="s">
        <v>2818</v>
      </c>
      <c r="E2526" s="63" t="s">
        <v>3219</v>
      </c>
      <c r="F2526" s="69"/>
      <c r="G2526" s="49" t="s">
        <v>11002</v>
      </c>
      <c r="H2526" s="10" t="str">
        <f t="shared" si="40"/>
        <v>(2535, 'Hàng Thị Phương', '1991-10-09', 'Nữ', 'Ninh Thuận', '', 'MRHL19SU001', 140, 39, 625, '', '', '', '', '', '2019-07-31', '', '0', '', '150000', '10000', '11', '2020-06-30', '', 'Admin', '2020-06-22 00:46:18'),</v>
      </c>
      <c r="I2526" s="10" t="str">
        <f t="shared" si="40"/>
        <v>(Hàng Thị Phương, '1991-10-09', 'Nữ', 'Ninh Thuận', '', 'MRHL19SU001', '(2535, 'Hàng Thị Phương', '1991-10-09', 'Nữ', 'Ninh Thuận', '', 'MRHL19SU001', 140, 39, 625, '', '', '', '', '', '2019-07-31', '', '0', '', '150000', '10000', '11', '2020-06-30', '', 'Admin', '2020-06-22 00:46:18'),', 39, 625, , '', '', '', '', '2019-07-31', '', '0', '', '150000', '10000', '11', '2020-06-30', '', '', 'Admin', '2020-06-22 00:46:18'),</v>
      </c>
      <c r="J2526" s="58">
        <v>140</v>
      </c>
      <c r="K2526" s="58">
        <v>39</v>
      </c>
      <c r="L2526" s="58">
        <v>625</v>
      </c>
      <c r="M2526" s="49"/>
      <c r="N2526" s="55"/>
      <c r="O2526" s="56"/>
      <c r="P2526" s="159"/>
      <c r="Q2526" s="124">
        <v>0</v>
      </c>
      <c r="R2526" s="124"/>
      <c r="S2526" s="49"/>
      <c r="T2526" s="49" t="s">
        <v>3385</v>
      </c>
      <c r="U2526" s="130"/>
      <c r="V2526" s="57">
        <v>150000</v>
      </c>
      <c r="W2526" s="84">
        <v>10000</v>
      </c>
      <c r="X2526" s="10">
        <v>11</v>
      </c>
      <c r="Y2526" s="10" t="s">
        <v>10097</v>
      </c>
      <c r="Z2526" s="10"/>
    </row>
    <row r="2527" spans="1:26">
      <c r="A2527" s="10">
        <v>2536</v>
      </c>
      <c r="B2527" s="10" t="s">
        <v>11010</v>
      </c>
      <c r="C2527" s="50" t="s">
        <v>6412</v>
      </c>
      <c r="D2527" s="51" t="s">
        <v>2818</v>
      </c>
      <c r="E2527" s="63" t="s">
        <v>5394</v>
      </c>
      <c r="F2527" s="69"/>
      <c r="G2527" s="49" t="s">
        <v>11002</v>
      </c>
      <c r="H2527" s="10" t="str">
        <f t="shared" si="40"/>
        <v>(2536, 'Nguyễn Thị Thanh Hương', '1999-07-21', 'Nữ', 'Quảng Trị', '', 'MRHL19SU001', 140, 39, 625, '', '', '', '', '', '2019-07-31', '', '0', '', '150000', '10000', '11', '2020-06-30', '', 'Admin', '2020-06-22 00:46:18'),</v>
      </c>
      <c r="I2527" s="10" t="str">
        <f t="shared" si="40"/>
        <v>(Nguyễn Thị Thanh Hương, '1999-07-21', 'Nữ', 'Quảng Trị', '', 'MRHL19SU001', '(2536, 'Nguyễn Thị Thanh Hương', '1999-07-21', 'Nữ', 'Quảng Trị', '', 'MRHL19SU001', 140, 39, 625, '', '', '', '', '', '2019-07-31', '', '0', '', '150000', '10000', '11', '2020-06-30', '', 'Admin', '2020-06-22 00:46:18'),', 39, 625, , '', '', '', '', '2019-07-31', '', '0', '', '150000', '10000', '11', '2020-06-30', '', '', 'Admin', '2020-06-22 00:46:18'),</v>
      </c>
      <c r="J2527" s="58">
        <v>140</v>
      </c>
      <c r="K2527" s="58">
        <v>39</v>
      </c>
      <c r="L2527" s="58">
        <v>625</v>
      </c>
      <c r="M2527" s="49"/>
      <c r="N2527" s="55"/>
      <c r="O2527" s="56"/>
      <c r="P2527" s="159"/>
      <c r="Q2527" s="124">
        <v>0</v>
      </c>
      <c r="R2527" s="124"/>
      <c r="S2527" s="49"/>
      <c r="T2527" s="49" t="s">
        <v>3385</v>
      </c>
      <c r="U2527" s="130"/>
      <c r="V2527" s="57">
        <v>150000</v>
      </c>
      <c r="W2527" s="84">
        <v>10000</v>
      </c>
      <c r="X2527" s="10">
        <v>11</v>
      </c>
      <c r="Y2527" s="10" t="s">
        <v>10097</v>
      </c>
      <c r="Z2527" s="10"/>
    </row>
    <row r="2528" spans="1:26">
      <c r="A2528" s="10">
        <v>2537</v>
      </c>
      <c r="B2528" s="10" t="s">
        <v>9137</v>
      </c>
      <c r="C2528" s="50" t="s">
        <v>11011</v>
      </c>
      <c r="D2528" s="51" t="s">
        <v>2818</v>
      </c>
      <c r="E2528" s="63" t="s">
        <v>2819</v>
      </c>
      <c r="F2528" s="69"/>
      <c r="G2528" s="49" t="s">
        <v>11002</v>
      </c>
      <c r="H2528" s="10" t="str">
        <f t="shared" si="40"/>
        <v>(2537, 'Nguyễn Thị Trà My', '1999-06-17', 'Nữ', 'Hồ Chí Minh', '', 'MRHL19SU001', 140, 39, 625, '', '', '', '', '', '2019-07-31', '', '0', '', '150000', '10000', '11', '2020-06-30', '', 'Admin', '2020-06-22 00:46:18'),</v>
      </c>
      <c r="I2528" s="10" t="str">
        <f t="shared" si="40"/>
        <v>(Nguyễn Thị Trà My, '1999-06-17', 'Nữ', 'Hồ Chí Minh', '', 'MRHL19SU001', '(2537, 'Nguyễn Thị Trà My', '1999-06-17', 'Nữ', 'Hồ Chí Minh', '', 'MRHL19SU001', 140, 39, 625, '', '', '', '', '', '2019-07-31', '', '0', '', '150000', '10000', '11', '2020-06-30', '', 'Admin', '2020-06-22 00:46:18'),', 39, 625, , '', '', '', '', '2019-07-31', '', '0', '', '150000', '10000', '11', '2020-06-30', '', '', 'Admin', '2020-06-22 00:46:18'),</v>
      </c>
      <c r="J2528" s="58">
        <v>140</v>
      </c>
      <c r="K2528" s="58">
        <v>39</v>
      </c>
      <c r="L2528" s="58">
        <v>625</v>
      </c>
      <c r="M2528" s="49"/>
      <c r="N2528" s="55"/>
      <c r="O2528" s="56"/>
      <c r="P2528" s="159"/>
      <c r="Q2528" s="124">
        <v>0</v>
      </c>
      <c r="R2528" s="124"/>
      <c r="S2528" s="49"/>
      <c r="T2528" s="49" t="s">
        <v>3385</v>
      </c>
      <c r="U2528" s="130"/>
      <c r="V2528" s="57">
        <v>150000</v>
      </c>
      <c r="W2528" s="84">
        <v>10000</v>
      </c>
      <c r="X2528" s="10">
        <v>11</v>
      </c>
      <c r="Y2528" s="10" t="s">
        <v>10097</v>
      </c>
      <c r="Z2528" s="10"/>
    </row>
    <row r="2529" spans="1:26">
      <c r="A2529" s="10">
        <v>2538</v>
      </c>
      <c r="B2529" s="10" t="s">
        <v>11012</v>
      </c>
      <c r="C2529" s="50" t="s">
        <v>11013</v>
      </c>
      <c r="D2529" s="51" t="s">
        <v>2818</v>
      </c>
      <c r="E2529" s="63" t="s">
        <v>3012</v>
      </c>
      <c r="F2529" s="69"/>
      <c r="G2529" s="49" t="s">
        <v>11002</v>
      </c>
      <c r="H2529" s="10" t="str">
        <f t="shared" si="40"/>
        <v>(2538, 'Nguyễn Thị Trúc Quỳnh', '1999-02-10', 'Nữ', 'Nghệ An', '', 'MRHL19SU001', 140, 39, 625, '', '', '', '', '', '2019-07-31', '', '0', '', '150000', '10000', '11', '2020-06-30', '', 'Admin', '2020-06-22 00:46:18'),</v>
      </c>
      <c r="I2529" s="10" t="str">
        <f t="shared" si="40"/>
        <v>(Nguyễn Thị Trúc Quỳnh, '1999-02-10', 'Nữ', 'Nghệ An', '', 'MRHL19SU001', '(2538, 'Nguyễn Thị Trúc Quỳnh', '1999-02-10', 'Nữ', 'Nghệ An', '', 'MRHL19SU001', 140, 39, 625, '', '', '', '', '', '2019-07-31', '', '0', '', '150000', '10000', '11', '2020-06-30', '', 'Admin', '2020-06-22 00:46:18'),', 39, 625, , '', '', '', '', '2019-07-31', '', '0', '', '150000', '10000', '11', '2020-06-30', '', '', 'Admin', '2020-06-22 00:46:18'),</v>
      </c>
      <c r="J2529" s="58">
        <v>140</v>
      </c>
      <c r="K2529" s="58">
        <v>39</v>
      </c>
      <c r="L2529" s="58">
        <v>625</v>
      </c>
      <c r="M2529" s="49"/>
      <c r="N2529" s="55"/>
      <c r="O2529" s="56"/>
      <c r="P2529" s="159"/>
      <c r="Q2529" s="124">
        <v>0</v>
      </c>
      <c r="R2529" s="124"/>
      <c r="S2529" s="49"/>
      <c r="T2529" s="49" t="s">
        <v>3385</v>
      </c>
      <c r="U2529" s="130"/>
      <c r="V2529" s="57">
        <v>150000</v>
      </c>
      <c r="W2529" s="84">
        <v>10000</v>
      </c>
      <c r="X2529" s="10">
        <v>11</v>
      </c>
      <c r="Y2529" s="10" t="s">
        <v>10097</v>
      </c>
      <c r="Z2529" s="10"/>
    </row>
    <row r="2530" spans="1:26">
      <c r="A2530" s="10">
        <v>2539</v>
      </c>
      <c r="B2530" s="10" t="s">
        <v>11014</v>
      </c>
      <c r="C2530" s="50" t="s">
        <v>11015</v>
      </c>
      <c r="D2530" s="51" t="s">
        <v>2818</v>
      </c>
      <c r="E2530" s="63" t="s">
        <v>2819</v>
      </c>
      <c r="F2530" s="69"/>
      <c r="G2530" s="49" t="s">
        <v>11002</v>
      </c>
      <c r="H2530" s="10" t="str">
        <f t="shared" si="40"/>
        <v>(2539, 'Nguyễn Thị Minh Hằng', '1986-08-06', 'Nữ', 'Hồ Chí Minh', '', 'MRHL19SU001', 140, 39, 625, '', '', '', '', '', '2019-07-31', '', '0', '', '150000', '10000', '11', '2020-06-30', '', 'Admin', '2020-06-22 00:46:18'),</v>
      </c>
      <c r="I2530" s="10" t="str">
        <f t="shared" si="40"/>
        <v>(Nguyễn Thị Minh Hằng, '1986-08-06', 'Nữ', 'Hồ Chí Minh', '', 'MRHL19SU001', '(2539, 'Nguyễn Thị Minh Hằng', '1986-08-06', 'Nữ', 'Hồ Chí Minh', '', 'MRHL19SU001', 140, 39, 625, '', '', '', '', '', '2019-07-31', '', '0', '', '150000', '10000', '11', '2020-06-30', '', 'Admin', '2020-06-22 00:46:18'),', 39, 625, , '', '', '', '', '2019-07-31', '', '0', '', '150000', '10000', '11', '2020-06-30', '', '', 'Admin', '2020-06-22 00:46:18'),</v>
      </c>
      <c r="J2530" s="58">
        <v>140</v>
      </c>
      <c r="K2530" s="58">
        <v>39</v>
      </c>
      <c r="L2530" s="58">
        <v>625</v>
      </c>
      <c r="M2530" s="49"/>
      <c r="N2530" s="55"/>
      <c r="O2530" s="56"/>
      <c r="P2530" s="159"/>
      <c r="Q2530" s="124">
        <v>0</v>
      </c>
      <c r="R2530" s="124"/>
      <c r="S2530" s="49"/>
      <c r="T2530" s="49" t="s">
        <v>3385</v>
      </c>
      <c r="U2530" s="130"/>
      <c r="V2530" s="57">
        <v>150000</v>
      </c>
      <c r="W2530" s="84">
        <v>10000</v>
      </c>
      <c r="X2530" s="10">
        <v>11</v>
      </c>
      <c r="Y2530" s="10" t="s">
        <v>10097</v>
      </c>
      <c r="Z2530" s="10"/>
    </row>
    <row r="2531" spans="1:26">
      <c r="A2531" s="10">
        <v>2540</v>
      </c>
      <c r="B2531" s="10" t="s">
        <v>11016</v>
      </c>
      <c r="C2531" s="50" t="s">
        <v>11017</v>
      </c>
      <c r="D2531" s="51" t="s">
        <v>2818</v>
      </c>
      <c r="E2531" s="63" t="s">
        <v>3317</v>
      </c>
      <c r="F2531" s="69"/>
      <c r="G2531" s="49" t="s">
        <v>11002</v>
      </c>
      <c r="H2531" s="10" t="str">
        <f t="shared" si="40"/>
        <v>(2540, 'Trần Thị Thúy Kiều', '1994-04-10', 'Nữ', 'Tiền Giang', '', 'MRHL19SU001', 140, 39, 625, '', '', '', '', '', '2019-07-31', '', '0', '', '150000', '10000', '11', '2020-06-30', '', 'Admin', '2020-06-22 00:46:18'),</v>
      </c>
      <c r="I2531" s="10" t="str">
        <f t="shared" si="40"/>
        <v>(Trần Thị Thúy Kiều, '1994-04-10', 'Nữ', 'Tiền Giang', '', 'MRHL19SU001', '(2540, 'Trần Thị Thúy Kiều', '1994-04-10', 'Nữ', 'Tiền Giang', '', 'MRHL19SU001', 140, 39, 625, '', '', '', '', '', '2019-07-31', '', '0', '', '150000', '10000', '11', '2020-06-30', '', 'Admin', '2020-06-22 00:46:18'),', 39, 625, , '', '', '', '', '2019-07-31', '', '0', '', '150000', '10000', '11', '2020-06-30', '', '', 'Admin', '2020-06-22 00:46:18'),</v>
      </c>
      <c r="J2531" s="58">
        <v>140</v>
      </c>
      <c r="K2531" s="58">
        <v>39</v>
      </c>
      <c r="L2531" s="58">
        <v>625</v>
      </c>
      <c r="M2531" s="49"/>
      <c r="N2531" s="55"/>
      <c r="O2531" s="56"/>
      <c r="P2531" s="159"/>
      <c r="Q2531" s="124">
        <v>0</v>
      </c>
      <c r="R2531" s="124"/>
      <c r="S2531" s="49"/>
      <c r="T2531" s="49" t="s">
        <v>3385</v>
      </c>
      <c r="U2531" s="130"/>
      <c r="V2531" s="57">
        <v>150000</v>
      </c>
      <c r="W2531" s="84">
        <v>10000</v>
      </c>
      <c r="X2531" s="10">
        <v>11</v>
      </c>
      <c r="Y2531" s="10" t="s">
        <v>10097</v>
      </c>
      <c r="Z2531" s="10"/>
    </row>
    <row r="2532" spans="1:26">
      <c r="A2532" s="10">
        <v>2541</v>
      </c>
      <c r="B2532" s="10" t="s">
        <v>11018</v>
      </c>
      <c r="C2532" s="50" t="s">
        <v>11019</v>
      </c>
      <c r="D2532" s="51" t="s">
        <v>2818</v>
      </c>
      <c r="E2532" s="63" t="s">
        <v>3985</v>
      </c>
      <c r="F2532" s="69"/>
      <c r="G2532" s="49" t="s">
        <v>11002</v>
      </c>
      <c r="H2532" s="10" t="str">
        <f t="shared" si="40"/>
        <v>(2541, 'Nguyễn Thị Xuyên', '1991-12-10', 'Nữ', 'Quảng Ngãi', '', 'MRHL19SU001', 140, 39, 626, '', '', '', '', '', '2019-07-31', '', '0', '', '150000', '10000', '11', '2020-06-30', '', 'Admin', '2020-06-22 00:46:18'),</v>
      </c>
      <c r="I2532" s="10" t="str">
        <f t="shared" si="40"/>
        <v>(Nguyễn Thị Xuyên, '1991-12-10', 'Nữ', 'Quảng Ngãi', '', 'MRHL19SU001', '(2541, 'Nguyễn Thị Xuyên', '1991-12-10', 'Nữ', 'Quảng Ngãi', '', 'MRHL19SU001', 140, 39, 626, '', '', '', '', '', '2019-07-31', '', '0', '', '150000', '10000', '11', '2020-06-30', '', 'Admin', '2020-06-22 00:46:18'),', 39, 626, , '', '', '', '', '2019-07-31', '', '0', '', '150000', '10000', '11', '2020-06-30', '', '', 'Admin', '2020-06-22 00:46:18'),</v>
      </c>
      <c r="J2532" s="58">
        <v>140</v>
      </c>
      <c r="K2532" s="58">
        <v>39</v>
      </c>
      <c r="L2532" s="58">
        <v>626</v>
      </c>
      <c r="M2532" s="49"/>
      <c r="N2532" s="55"/>
      <c r="O2532" s="56"/>
      <c r="P2532" s="159"/>
      <c r="Q2532" s="124">
        <v>0</v>
      </c>
      <c r="R2532" s="124"/>
      <c r="S2532" s="49"/>
      <c r="T2532" s="49" t="s">
        <v>3385</v>
      </c>
      <c r="U2532" s="130"/>
      <c r="V2532" s="57">
        <v>150000</v>
      </c>
      <c r="W2532" s="84">
        <v>10000</v>
      </c>
      <c r="X2532" s="10">
        <v>11</v>
      </c>
      <c r="Y2532" s="10" t="s">
        <v>10097</v>
      </c>
      <c r="Z2532" s="10"/>
    </row>
    <row r="2533" spans="1:26">
      <c r="A2533" s="10">
        <v>2542</v>
      </c>
      <c r="B2533" s="10" t="s">
        <v>11020</v>
      </c>
      <c r="C2533" s="50" t="s">
        <v>3880</v>
      </c>
      <c r="D2533" s="51" t="s">
        <v>2818</v>
      </c>
      <c r="E2533" s="63" t="s">
        <v>2876</v>
      </c>
      <c r="F2533" s="69"/>
      <c r="G2533" s="49" t="s">
        <v>11002</v>
      </c>
      <c r="H2533" s="10" t="str">
        <f t="shared" si="40"/>
        <v>(2542, 'Phạm Thị Thu Thảo', '1993-11-26', 'Nữ', 'Vĩnh Long', '', 'MRHL19SU001', 140, 39, 626, '', '', '', '', '', '2019-07-31', '', '0', '', '150000', '10000', '11', '2020-06-30', '', 'Admin', '2020-06-22 00:46:18'),</v>
      </c>
      <c r="I2533" s="10" t="str">
        <f t="shared" si="40"/>
        <v>(Phạm Thị Thu Thảo, '1993-11-26', 'Nữ', 'Vĩnh Long', '', 'MRHL19SU001', '(2542, 'Phạm Thị Thu Thảo', '1993-11-26', 'Nữ', 'Vĩnh Long', '', 'MRHL19SU001', 140, 39, 626, '', '', '', '', '', '2019-07-31', '', '0', '', '150000', '10000', '11', '2020-06-30', '', 'Admin', '2020-06-22 00:46:18'),', 39, 626, , '', '', '', '', '2019-07-31', '', '0', '', '150000', '10000', '11', '2020-06-30', '', '', 'Admin', '2020-06-22 00:46:18'),</v>
      </c>
      <c r="J2533" s="58">
        <v>140</v>
      </c>
      <c r="K2533" s="58">
        <v>39</v>
      </c>
      <c r="L2533" s="58">
        <v>626</v>
      </c>
      <c r="M2533" s="49"/>
      <c r="N2533" s="55"/>
      <c r="O2533" s="56"/>
      <c r="P2533" s="159"/>
      <c r="Q2533" s="124">
        <v>0</v>
      </c>
      <c r="R2533" s="124"/>
      <c r="S2533" s="49"/>
      <c r="T2533" s="49" t="s">
        <v>3385</v>
      </c>
      <c r="U2533" s="130"/>
      <c r="V2533" s="57">
        <v>150000</v>
      </c>
      <c r="W2533" s="84">
        <v>10000</v>
      </c>
      <c r="X2533" s="10">
        <v>11</v>
      </c>
      <c r="Y2533" s="10" t="s">
        <v>10097</v>
      </c>
      <c r="Z2533" s="10"/>
    </row>
    <row r="2534" spans="1:26">
      <c r="A2534" s="10">
        <v>2543</v>
      </c>
      <c r="B2534" s="10" t="s">
        <v>11021</v>
      </c>
      <c r="C2534" s="50" t="s">
        <v>11022</v>
      </c>
      <c r="D2534" s="51" t="s">
        <v>2818</v>
      </c>
      <c r="E2534" s="63" t="s">
        <v>2819</v>
      </c>
      <c r="F2534" s="69"/>
      <c r="G2534" s="49" t="s">
        <v>11002</v>
      </c>
      <c r="H2534" s="10" t="str">
        <f t="shared" si="40"/>
        <v>(2543, 'Võ Thị Tuyết Tuyến', '1987-02-27', 'Nữ', 'Hồ Chí Minh', '', 'MRHL19SU001', 140, 39, 626, '', '', '', '', '', '2019-07-31', '', '0', '', '150000', '10000', '11', '2020-06-30', '', 'Admin', '2020-06-22 00:46:18'),</v>
      </c>
      <c r="I2534" s="10" t="str">
        <f t="shared" si="40"/>
        <v>(Võ Thị Tuyết Tuyến, '1987-02-27', 'Nữ', 'Hồ Chí Minh', '', 'MRHL19SU001', '(2543, 'Võ Thị Tuyết Tuyến', '1987-02-27', 'Nữ', 'Hồ Chí Minh', '', 'MRHL19SU001', 140, 39, 626, '', '', '', '', '', '2019-07-31', '', '0', '', '150000', '10000', '11', '2020-06-30', '', 'Admin', '2020-06-22 00:46:18'),', 39, 626, , '', '', '', '', '2019-07-31', '', '0', '', '150000', '10000', '11', '2020-06-30', '', '', 'Admin', '2020-06-22 00:46:18'),</v>
      </c>
      <c r="J2534" s="58">
        <v>140</v>
      </c>
      <c r="K2534" s="58">
        <v>39</v>
      </c>
      <c r="L2534" s="58">
        <v>626</v>
      </c>
      <c r="M2534" s="49"/>
      <c r="N2534" s="55"/>
      <c r="O2534" s="56"/>
      <c r="P2534" s="159"/>
      <c r="Q2534" s="124">
        <v>0</v>
      </c>
      <c r="R2534" s="124"/>
      <c r="S2534" s="49"/>
      <c r="T2534" s="49" t="s">
        <v>3385</v>
      </c>
      <c r="U2534" s="130"/>
      <c r="V2534" s="57">
        <v>150000</v>
      </c>
      <c r="W2534" s="84">
        <v>10000</v>
      </c>
      <c r="X2534" s="10">
        <v>11</v>
      </c>
      <c r="Y2534" s="10" t="s">
        <v>10097</v>
      </c>
      <c r="Z2534" s="10"/>
    </row>
    <row r="2535" spans="1:26">
      <c r="A2535" s="10">
        <v>2544</v>
      </c>
      <c r="B2535" s="54" t="s">
        <v>4989</v>
      </c>
      <c r="C2535" s="50" t="s">
        <v>5635</v>
      </c>
      <c r="D2535" s="51" t="s">
        <v>2818</v>
      </c>
      <c r="E2535" s="10" t="s">
        <v>2961</v>
      </c>
      <c r="F2535" s="69" t="s">
        <v>11023</v>
      </c>
      <c r="G2535" s="49" t="s">
        <v>11024</v>
      </c>
      <c r="H2535" s="10" t="str">
        <f t="shared" si="40"/>
        <v>(2544, 'Nguyễn Thị Yến Nhi', '1994-07-11', 'Nữ', 'Vũng Tàu', '0938 915 472
0933 030 357', 'MR18207', 140, 38, 620, 'FUKUOKA', '83000000', '2018-09-26', '', '2018-09-19', '2019-05-20', '30000000', '53000000', '60024', '150000', '10000', '13', '2020-06-20', '', 'Admin', '2020-06-22 00:46:18'),</v>
      </c>
      <c r="I2535" s="10" t="str">
        <f t="shared" si="40"/>
        <v>(Nguyễn Thị Yến Nhi, '1994-07-11', 'Nữ', 'Vũng Tàu', '0938 915 472
0933 030 357', 'MR18207', '(2544, 'Nguyễn Thị Yến Nhi', '1994-07-11', 'Nữ', 'Vũng Tàu', '0938 915 472
0933 030 357', 'MR18207', 140, 38, 620, 'FUKUOKA', '83000000', '2018-09-26', '', '2018-09-19', '2019-05-20', '30000000', '53000000', '60024', '150000', '10000', '13', '2020-06-20', '', 'Admin', '2020-06-22 00:46:18'),', 38, 620, FUKUOKA, '83000000', '2018-09-26', '30000000', '2018-09-19', '2019-05-20', '60024', '53000000', '', '150000', '10000', '13', '2020-06-20', '', '', 'Admin', '2020-06-22 00:46:18'),</v>
      </c>
      <c r="J2535" s="58">
        <v>140</v>
      </c>
      <c r="K2535" s="58">
        <v>38</v>
      </c>
      <c r="L2535" s="58">
        <v>620</v>
      </c>
      <c r="M2535" s="49" t="s">
        <v>5172</v>
      </c>
      <c r="N2535" s="55">
        <v>83000000</v>
      </c>
      <c r="O2535" s="56" t="s">
        <v>3334</v>
      </c>
      <c r="P2535" s="159">
        <v>30000000</v>
      </c>
      <c r="Q2535" s="124">
        <v>53000000</v>
      </c>
      <c r="R2535" s="124"/>
      <c r="S2535" s="49" t="s">
        <v>3326</v>
      </c>
      <c r="T2535" s="49" t="s">
        <v>5524</v>
      </c>
      <c r="U2535" s="129">
        <v>60024</v>
      </c>
      <c r="V2535" s="57">
        <v>150000</v>
      </c>
      <c r="W2535" s="84">
        <v>10000</v>
      </c>
      <c r="X2535" s="10">
        <v>13</v>
      </c>
      <c r="Y2535" s="10" t="s">
        <v>10053</v>
      </c>
      <c r="Z2535" s="10"/>
    </row>
    <row r="2536" spans="1:26">
      <c r="A2536" s="10">
        <v>2545</v>
      </c>
      <c r="B2536" s="54" t="s">
        <v>11025</v>
      </c>
      <c r="C2536" s="50" t="s">
        <v>10913</v>
      </c>
      <c r="D2536" s="51" t="s">
        <v>2818</v>
      </c>
      <c r="E2536" s="10" t="s">
        <v>11026</v>
      </c>
      <c r="F2536" s="69" t="s">
        <v>11027</v>
      </c>
      <c r="G2536" s="49" t="s">
        <v>11024</v>
      </c>
      <c r="H2536" s="10" t="str">
        <f t="shared" si="40"/>
        <v>(2545, 'Tạ Thị Thúy Kiều', '1998-08-22', 'Nữ', 'Quãng Ngải', '01662 304 838
01686 448 692', 'MR18207', 140, 38, 621, 'OITA', '83000000', '2018-10-01', '', '2018-09-19', '2019-05-20', '15000000', '68000000', '60024', '150000', '10000', '13', '2020-06-20', '', 'Admin', '2020-06-22 00:46:18'),</v>
      </c>
      <c r="I2536" s="10" t="str">
        <f t="shared" si="40"/>
        <v>(Tạ Thị Thúy Kiều, '1998-08-22', 'Nữ', 'Quãng Ngải', '01662 304 838
01686 448 692', 'MR18207', '(2545, 'Tạ Thị Thúy Kiều', '1998-08-22', 'Nữ', 'Quãng Ngải', '01662 304 838
01686 448 692', 'MR18207', 140, 38, 621, 'OITA', '83000000', '2018-10-01', '', '2018-09-19', '2019-05-20', '15000000', '68000000', '60024', '150000', '10000', '13', '2020-06-20', '', 'Admin', '2020-06-22 00:46:18'),', 38, 621, OITA, '83000000', '2018-10-01', '15000000', '2018-09-19', '2019-05-20', '60024', '68000000', '', '150000', '10000', '13', '2020-06-20', '', '', 'Admin', '2020-06-22 00:46:18'),</v>
      </c>
      <c r="J2536" s="58">
        <v>140</v>
      </c>
      <c r="K2536" s="58">
        <v>38</v>
      </c>
      <c r="L2536" s="58">
        <v>621</v>
      </c>
      <c r="M2536" s="49" t="s">
        <v>3354</v>
      </c>
      <c r="N2536" s="55">
        <v>83000000</v>
      </c>
      <c r="O2536" s="56" t="s">
        <v>3135</v>
      </c>
      <c r="P2536" s="159">
        <v>15000000</v>
      </c>
      <c r="Q2536" s="124">
        <v>68000000</v>
      </c>
      <c r="R2536" s="124"/>
      <c r="S2536" s="49" t="s">
        <v>3326</v>
      </c>
      <c r="T2536" s="49" t="s">
        <v>5524</v>
      </c>
      <c r="U2536" s="129">
        <v>60024</v>
      </c>
      <c r="V2536" s="57">
        <v>150000</v>
      </c>
      <c r="W2536" s="84">
        <v>10000</v>
      </c>
      <c r="X2536" s="10">
        <v>13</v>
      </c>
      <c r="Y2536" s="10" t="s">
        <v>10053</v>
      </c>
      <c r="Z2536" s="10"/>
    </row>
    <row r="2537" spans="1:26">
      <c r="A2537" s="10">
        <v>2546</v>
      </c>
      <c r="B2537" s="54" t="s">
        <v>11028</v>
      </c>
      <c r="C2537" s="50" t="s">
        <v>10622</v>
      </c>
      <c r="D2537" s="51" t="s">
        <v>2818</v>
      </c>
      <c r="E2537" s="10" t="s">
        <v>2846</v>
      </c>
      <c r="F2537" s="69" t="s">
        <v>11029</v>
      </c>
      <c r="G2537" s="49" t="s">
        <v>11024</v>
      </c>
      <c r="H2537" s="10" t="str">
        <f t="shared" si="40"/>
        <v>(2546, 'Nguyễn Thị Phúc Thanh', '1999-06-06', 'Nữ', 'Bến Tre', '01285 215 690
01215 662 752', 'MR18207', 140, 38, 621, 'OITA', '83000000', '2018-09-26', '', '2018-09-19', '2019-05-20', '41500000', '41500000', '60024', '150000', '10000', '13', '2020-06-20', '', 'Admin', '2020-06-22 00:46:18'),</v>
      </c>
      <c r="I2537" s="10" t="str">
        <f t="shared" si="40"/>
        <v>(Nguyễn Thị Phúc Thanh, '1999-06-06', 'Nữ', 'Bến Tre', '01285 215 690
01215 662 752', 'MR18207', '(2546, 'Nguyễn Thị Phúc Thanh', '1999-06-06', 'Nữ', 'Bến Tre', '01285 215 690
01215 662 752', 'MR18207', 140, 38, 621, 'OITA', '83000000', '2018-09-26', '', '2018-09-19', '2019-05-20', '41500000', '41500000', '60024', '150000', '10000', '13', '2020-06-20', '', 'Admin', '2020-06-22 00:46:18'),', 38, 621, OITA, '83000000', '2018-09-26', '41500000', '2018-09-19', '2019-05-20', '60024', '41500000', '', '150000', '10000', '13', '2020-06-20', '', '', 'Admin', '2020-06-22 00:46:18'),</v>
      </c>
      <c r="J2537" s="58">
        <v>140</v>
      </c>
      <c r="K2537" s="58">
        <v>38</v>
      </c>
      <c r="L2537" s="58">
        <v>621</v>
      </c>
      <c r="M2537" s="49" t="s">
        <v>3354</v>
      </c>
      <c r="N2537" s="55">
        <v>83000000</v>
      </c>
      <c r="O2537" s="56" t="s">
        <v>3334</v>
      </c>
      <c r="P2537" s="159">
        <v>41500000</v>
      </c>
      <c r="Q2537" s="124">
        <v>41500000</v>
      </c>
      <c r="R2537" s="124"/>
      <c r="S2537" s="49" t="s">
        <v>3326</v>
      </c>
      <c r="T2537" s="49" t="s">
        <v>5524</v>
      </c>
      <c r="U2537" s="129">
        <v>60024</v>
      </c>
      <c r="V2537" s="57">
        <v>150000</v>
      </c>
      <c r="W2537" s="84">
        <v>10000</v>
      </c>
      <c r="X2537" s="10">
        <v>13</v>
      </c>
      <c r="Y2537" s="10" t="s">
        <v>10053</v>
      </c>
      <c r="Z2537" s="10"/>
    </row>
    <row r="2538" spans="1:26">
      <c r="A2538" s="10">
        <v>2547</v>
      </c>
      <c r="B2538" s="54" t="s">
        <v>11030</v>
      </c>
      <c r="C2538" s="50" t="s">
        <v>11031</v>
      </c>
      <c r="D2538" s="51" t="s">
        <v>2818</v>
      </c>
      <c r="E2538" s="10" t="s">
        <v>2846</v>
      </c>
      <c r="F2538" s="69" t="s">
        <v>11032</v>
      </c>
      <c r="G2538" s="49" t="s">
        <v>11024</v>
      </c>
      <c r="H2538" s="10" t="str">
        <f t="shared" si="40"/>
        <v>(2547, 'Dương Thị Kim Cương', '1989-07-07', 'Nữ', 'Bến Tre', '01674 752 444
01677 189 651', 'MR18207', 140, 38, 620, 'FUKUOKA', '83000000', '2018-09-28', '', '2018-09-19', '2019-07-01', '20000000', '63000000', '56885', '150000', '10000', '11', '2020-06-01', '', 'Admin', '2020-06-22 00:46:18'),</v>
      </c>
      <c r="I2538" s="10" t="str">
        <f t="shared" si="40"/>
        <v>(Dương Thị Kim Cương, '1989-07-07', 'Nữ', 'Bến Tre', '01674 752 444
01677 189 651', 'MR18207', '(2547, 'Dương Thị Kim Cương', '1989-07-07', 'Nữ', 'Bến Tre', '01674 752 444
01677 189 651', 'MR18207', 140, 38, 620, 'FUKUOKA', '83000000', '2018-09-28', '', '2018-09-19', '2019-07-01', '20000000', '63000000', '56885', '150000', '10000', '11', '2020-06-01', '', 'Admin', '2020-06-22 00:46:18'),', 38, 620, FUKUOKA, '83000000', '2018-09-28', '20000000', '2018-09-19', '2019-07-01', '56885', '63000000', '', '150000', '10000', '11', '2020-06-01', '', '', 'Admin', '2020-06-22 00:46:18'),</v>
      </c>
      <c r="J2538" s="58">
        <v>140</v>
      </c>
      <c r="K2538" s="58">
        <v>38</v>
      </c>
      <c r="L2538" s="58">
        <v>620</v>
      </c>
      <c r="M2538" s="49" t="s">
        <v>5172</v>
      </c>
      <c r="N2538" s="55">
        <v>83000000</v>
      </c>
      <c r="O2538" s="56" t="s">
        <v>3539</v>
      </c>
      <c r="P2538" s="159">
        <v>20000000</v>
      </c>
      <c r="Q2538" s="124">
        <v>63000000</v>
      </c>
      <c r="R2538" s="124"/>
      <c r="S2538" s="49" t="s">
        <v>3326</v>
      </c>
      <c r="T2538" s="49" t="s">
        <v>3911</v>
      </c>
      <c r="U2538" s="129">
        <v>56885</v>
      </c>
      <c r="V2538" s="57">
        <v>150000</v>
      </c>
      <c r="W2538" s="84">
        <v>10000</v>
      </c>
      <c r="X2538" s="10">
        <v>11</v>
      </c>
      <c r="Y2538" s="10" t="s">
        <v>9846</v>
      </c>
      <c r="Z2538" s="10"/>
    </row>
    <row r="2539" spans="1:26">
      <c r="A2539" s="10">
        <v>2548</v>
      </c>
      <c r="B2539" s="54" t="s">
        <v>11033</v>
      </c>
      <c r="C2539" s="50" t="s">
        <v>11034</v>
      </c>
      <c r="D2539" s="51" t="s">
        <v>2818</v>
      </c>
      <c r="E2539" s="10" t="s">
        <v>2819</v>
      </c>
      <c r="F2539" s="61" t="s">
        <v>11035</v>
      </c>
      <c r="G2539" s="49" t="s">
        <v>10705</v>
      </c>
      <c r="H2539" s="10" t="str">
        <f t="shared" si="40"/>
        <v>(2548, 'Trương Ngọc Linh', '1999-06-30', 'Nữ', 'Hồ Chí Minh', '0359 426 816
0355 119 972', 'MR18270', 140, 38, 620, '', '83000000', '2018-12-10', '', '2018-11-30', '2020-02-03', '41500000', '41500000', '36465', '150000', '10000', '4', '2020-06-03', '', 'Admin', '2020-06-22 00:46:18'),</v>
      </c>
      <c r="I2539" s="10" t="str">
        <f t="shared" si="40"/>
        <v>(Trương Ngọc Linh, '1999-06-30', 'Nữ', 'Hồ Chí Minh', '0359 426 816
0355 119 972', 'MR18270', '(2548, 'Trương Ngọc Linh', '1999-06-30', 'Nữ', 'Hồ Chí Minh', '0359 426 816
0355 119 972', 'MR18270', 140, 38, 620, '', '83000000', '2018-12-10', '', '2018-11-30', '2020-02-03', '41500000', '41500000', '36465', '150000', '10000', '4', '2020-06-03', '', 'Admin', '2020-06-22 00:46:18'),', 38, 620, , '83000000', '2018-12-10', '41500000', '2018-11-30', '2020-02-03', '36465', '41500000', '', '150000', '10000', '4', '2020-06-03', '', '', 'Admin', '2020-06-22 00:46:18'),</v>
      </c>
      <c r="J2539" s="58">
        <v>140</v>
      </c>
      <c r="K2539" s="58">
        <v>38</v>
      </c>
      <c r="L2539" s="58">
        <v>620</v>
      </c>
      <c r="M2539" s="49"/>
      <c r="N2539" s="55">
        <v>83000000</v>
      </c>
      <c r="O2539" s="56" t="s">
        <v>3895</v>
      </c>
      <c r="P2539" s="159">
        <v>41500000</v>
      </c>
      <c r="Q2539" s="124">
        <v>41500000</v>
      </c>
      <c r="R2539" s="124"/>
      <c r="S2539" s="49" t="s">
        <v>5506</v>
      </c>
      <c r="T2539" s="49" t="s">
        <v>3912</v>
      </c>
      <c r="U2539" s="129">
        <v>36465</v>
      </c>
      <c r="V2539" s="57">
        <v>150000</v>
      </c>
      <c r="W2539" s="84">
        <v>10000</v>
      </c>
      <c r="X2539" s="10">
        <v>4</v>
      </c>
      <c r="Y2539" s="10" t="s">
        <v>9837</v>
      </c>
      <c r="Z2539" s="10"/>
    </row>
    <row r="2540" spans="1:26">
      <c r="A2540" s="10">
        <v>2549</v>
      </c>
      <c r="B2540" s="54" t="s">
        <v>11036</v>
      </c>
      <c r="C2540" s="50" t="s">
        <v>11037</v>
      </c>
      <c r="D2540" s="51" t="s">
        <v>2818</v>
      </c>
      <c r="E2540" s="10" t="s">
        <v>10245</v>
      </c>
      <c r="F2540" s="61" t="s">
        <v>11038</v>
      </c>
      <c r="G2540" s="49" t="s">
        <v>10705</v>
      </c>
      <c r="H2540" s="10" t="str">
        <f t="shared" si="40"/>
        <v>(2549, 'Dương Thị Hồng Nhung', '1989-08-05', 'Nữ', 'Hòa Bình', '0965 304 923
0961 517 925', 'MR18270', 140, 38, 620, '', '83000000', '2018-12-06', '', '2018-11-30', '2020-02-03', '41500000', '41500000', '36465', '150000', '10000', '4', '2020-06-03', '', 'Admin', '2020-06-22 00:46:18'),</v>
      </c>
      <c r="I2540" s="10" t="str">
        <f t="shared" si="40"/>
        <v>(Dương Thị Hồng Nhung, '1989-08-05', 'Nữ', 'Hòa Bình', '0965 304 923
0961 517 925', 'MR18270', '(2549, 'Dương Thị Hồng Nhung', '1989-08-05', 'Nữ', 'Hòa Bình', '0965 304 923
0961 517 925', 'MR18270', 140, 38, 620, '', '83000000', '2018-12-06', '', '2018-11-30', '2020-02-03', '41500000', '41500000', '36465', '150000', '10000', '4', '2020-06-03', '', 'Admin', '2020-06-22 00:46:18'),', 38, 620, , '83000000', '2018-12-06', '41500000', '2018-11-30', '2020-02-03', '36465', '41500000', '', '150000', '10000', '4', '2020-06-03', '', '', 'Admin', '2020-06-22 00:46:18'),</v>
      </c>
      <c r="J2540" s="58">
        <v>140</v>
      </c>
      <c r="K2540" s="58">
        <v>38</v>
      </c>
      <c r="L2540" s="58">
        <v>620</v>
      </c>
      <c r="M2540" s="49"/>
      <c r="N2540" s="55">
        <v>83000000</v>
      </c>
      <c r="O2540" s="56" t="s">
        <v>7673</v>
      </c>
      <c r="P2540" s="159">
        <v>41500000</v>
      </c>
      <c r="Q2540" s="124">
        <v>41500000</v>
      </c>
      <c r="R2540" s="124"/>
      <c r="S2540" s="49" t="s">
        <v>5506</v>
      </c>
      <c r="T2540" s="49" t="s">
        <v>3912</v>
      </c>
      <c r="U2540" s="129">
        <v>36465</v>
      </c>
      <c r="V2540" s="57">
        <v>150000</v>
      </c>
      <c r="W2540" s="84">
        <v>10000</v>
      </c>
      <c r="X2540" s="10">
        <v>4</v>
      </c>
      <c r="Y2540" s="10" t="s">
        <v>9837</v>
      </c>
      <c r="Z2540" s="10"/>
    </row>
    <row r="2541" spans="1:26">
      <c r="A2541" s="10">
        <v>2550</v>
      </c>
      <c r="B2541" s="54" t="s">
        <v>11039</v>
      </c>
      <c r="C2541" s="50" t="s">
        <v>11040</v>
      </c>
      <c r="D2541" s="51" t="s">
        <v>2818</v>
      </c>
      <c r="E2541" s="10" t="s">
        <v>3435</v>
      </c>
      <c r="F2541" s="61" t="s">
        <v>11041</v>
      </c>
      <c r="G2541" s="49" t="s">
        <v>10705</v>
      </c>
      <c r="H2541" s="10" t="str">
        <f t="shared" si="40"/>
        <v>(2550, 'Nguyễn Thị Thoan', '1987-04-12', 'Nữ', 'Nam Định', '0987 507 195
0373 796 709', 'MR18270', 140, 38, 620, '', '83000000', '2018-12-07', '', '2018-11-30', '2020-02-03', '41500000', '41500000', '36465', '150000', '10000', '4', '2020-06-03', '', 'Admin', '2020-06-22 00:46:18'),</v>
      </c>
      <c r="I2541" s="10" t="str">
        <f t="shared" si="40"/>
        <v>(Nguyễn Thị Thoan, '1987-04-12', 'Nữ', 'Nam Định', '0987 507 195
0373 796 709', 'MR18270', '(2550, 'Nguyễn Thị Thoan', '1987-04-12', 'Nữ', 'Nam Định', '0987 507 195
0373 796 709', 'MR18270', 140, 38, 620, '', '83000000', '2018-12-07', '', '2018-11-30', '2020-02-03', '41500000', '41500000', '36465', '150000', '10000', '4', '2020-06-03', '', 'Admin', '2020-06-22 00:46:18'),', 38, 620, , '83000000', '2018-12-07', '41500000', '2018-11-30', '2020-02-03', '36465', '41500000', '', '150000', '10000', '4', '2020-06-03', '', '', 'Admin', '2020-06-22 00:46:18'),</v>
      </c>
      <c r="J2541" s="58">
        <v>140</v>
      </c>
      <c r="K2541" s="58">
        <v>38</v>
      </c>
      <c r="L2541" s="58">
        <v>620</v>
      </c>
      <c r="M2541" s="49"/>
      <c r="N2541" s="55">
        <v>83000000</v>
      </c>
      <c r="O2541" s="56" t="s">
        <v>3655</v>
      </c>
      <c r="P2541" s="159">
        <v>41500000</v>
      </c>
      <c r="Q2541" s="124">
        <v>41500000</v>
      </c>
      <c r="R2541" s="124"/>
      <c r="S2541" s="49" t="s">
        <v>5506</v>
      </c>
      <c r="T2541" s="49" t="s">
        <v>3912</v>
      </c>
      <c r="U2541" s="129">
        <v>36465</v>
      </c>
      <c r="V2541" s="57">
        <v>150000</v>
      </c>
      <c r="W2541" s="84">
        <v>10000</v>
      </c>
      <c r="X2541" s="10">
        <v>4</v>
      </c>
      <c r="Y2541" s="10" t="s">
        <v>9837</v>
      </c>
      <c r="Z2541" s="10"/>
    </row>
    <row r="2542" spans="1:26">
      <c r="A2542" s="10">
        <v>2551</v>
      </c>
      <c r="B2542" s="54" t="s">
        <v>11042</v>
      </c>
      <c r="C2542" s="50" t="s">
        <v>9612</v>
      </c>
      <c r="D2542" s="51" t="s">
        <v>2818</v>
      </c>
      <c r="E2542" s="10" t="s">
        <v>3141</v>
      </c>
      <c r="F2542" s="61"/>
      <c r="G2542" s="49" t="s">
        <v>10705</v>
      </c>
      <c r="H2542" s="10" t="str">
        <f t="shared" si="40"/>
        <v>(2551, 'Cao Vũ Kiều Xuân', '1998-04-05', 'Nữ', 'Đồng Tháp', '', 'MR18270', 140, 38, 620, '', '', ' học-hấ-K ', '', '2018-11-30', '', '0', '0', '', '', '', '', '', 'K thấy lên học', 'Admin', '2020-06-22 00:46:18'),</v>
      </c>
      <c r="I2542" s="10" t="str">
        <f t="shared" si="40"/>
        <v>(Cao Vũ Kiều Xuân, '1998-04-05', 'Nữ', 'Đồng Tháp', '', 'MR18270', '(2551, 'Cao Vũ Kiều Xuân', '1998-04-05', 'Nữ', 'Đồng Tháp', '', 'MR18270', 140, 38, 620, '', '', ' học-hấ-K ', '', '2018-11-30', '', '0', '0', '', '', '', '', '', 'K thấy lên học', 'Admin', '2020-06-22 00:46:18'),', 38, 620, , '', ' học-hấ-K ', '0', '2018-11-30', '', '', '0', '', '', '', '', '', 'K thấy lên học', '', 'Admin', '2020-06-22 00:46:18'),</v>
      </c>
      <c r="J2542" s="58">
        <v>140</v>
      </c>
      <c r="K2542" s="58">
        <v>38</v>
      </c>
      <c r="L2542" s="58">
        <v>620</v>
      </c>
      <c r="M2542" s="49"/>
      <c r="N2542" s="55"/>
      <c r="O2542" s="56" t="s">
        <v>11043</v>
      </c>
      <c r="P2542" s="159">
        <v>0</v>
      </c>
      <c r="Q2542" s="124">
        <v>0</v>
      </c>
      <c r="R2542" s="124"/>
      <c r="S2542" s="49" t="s">
        <v>5506</v>
      </c>
      <c r="T2542" s="49"/>
      <c r="U2542" s="130"/>
      <c r="V2542" s="55"/>
      <c r="W2542" s="55"/>
      <c r="X2542" s="10"/>
      <c r="Y2542" s="10"/>
      <c r="Z2542" s="62" t="s">
        <v>11044</v>
      </c>
    </row>
    <row r="2543" spans="1:26">
      <c r="A2543" s="10">
        <v>2552</v>
      </c>
      <c r="B2543" s="54" t="s">
        <v>12704</v>
      </c>
      <c r="C2543" s="50" t="s">
        <v>3774</v>
      </c>
      <c r="D2543" s="51" t="s">
        <v>2818</v>
      </c>
      <c r="E2543" s="10" t="s">
        <v>3141</v>
      </c>
      <c r="F2543" s="61"/>
      <c r="G2543" s="49" t="s">
        <v>10705</v>
      </c>
      <c r="H2543" s="10" t="str">
        <f t="shared" si="40"/>
        <v>(2552, 'Đinh Thị Mỹ Nhung ', '1998-08-07', 'Nữ', 'Đồng Tháp', '', 'MR18270', 140, 54, 671, '', '69000000', '2019-08-01', '', '2018-11-30', '', '20000000', '49000000', '', '', '', '', '', '', 'Admin', '2020-06-22 00:46:18'),</v>
      </c>
      <c r="I2543" s="10" t="str">
        <f t="shared" si="40"/>
        <v>(Đinh Thị Mỹ Nhung , '1998-08-07', 'Nữ', 'Đồng Tháp', '', 'MR18270', '(2552, 'Đinh Thị Mỹ Nhung ', '1998-08-07', 'Nữ', 'Đồng Tháp', '', 'MR18270', 140, 54, 671, '', '69000000', '2019-08-01', '', '2018-11-30', '', '20000000', '49000000', '', '', '', '', '', '', 'Admin', '2020-06-22 00:46:18'),', 54, 671, , '69000000', '2019-08-01', '20000000', '2018-11-30', '', '', '49000000', '', '', '', '', '', '', '', 'Admin', '2020-06-22 00:46:18'),</v>
      </c>
      <c r="J2543" s="58">
        <v>140</v>
      </c>
      <c r="K2543" s="58">
        <v>54</v>
      </c>
      <c r="L2543" s="58">
        <v>671</v>
      </c>
      <c r="M2543" s="49"/>
      <c r="N2543" s="55">
        <v>69000000</v>
      </c>
      <c r="O2543" s="56" t="s">
        <v>5319</v>
      </c>
      <c r="P2543" s="159">
        <v>20000000</v>
      </c>
      <c r="Q2543" s="124">
        <v>49000000</v>
      </c>
      <c r="R2543" s="124"/>
      <c r="S2543" s="49" t="s">
        <v>5506</v>
      </c>
      <c r="T2543" s="49"/>
      <c r="U2543" s="130"/>
      <c r="V2543" s="55"/>
      <c r="W2543" s="55"/>
      <c r="X2543" s="10"/>
      <c r="Y2543" s="10"/>
      <c r="Z2543" s="10"/>
    </row>
    <row r="2544" spans="1:26">
      <c r="A2544" s="10">
        <v>2553</v>
      </c>
      <c r="B2544" s="54" t="s">
        <v>12703</v>
      </c>
      <c r="C2544" s="50" t="s">
        <v>4730</v>
      </c>
      <c r="D2544" s="51" t="s">
        <v>2818</v>
      </c>
      <c r="E2544" s="10" t="s">
        <v>3141</v>
      </c>
      <c r="F2544" s="61"/>
      <c r="G2544" s="49" t="s">
        <v>10705</v>
      </c>
      <c r="H2544" s="10" t="str">
        <f t="shared" si="40"/>
        <v>(2553, 'Dương Cao Bảo Vy ', '1995-10-03', 'Nữ', 'Đồng Tháp', '', 'MR18270', 140, 43, 667, '', '69000000', '2019-08-01', '', '2018-11-30', '', '20000000', '49000000', '', '', '', '', '', '', 'Admin', '2020-06-22 00:46:18'),</v>
      </c>
      <c r="I2544" s="10" t="str">
        <f t="shared" si="40"/>
        <v>(Dương Cao Bảo Vy , '1995-10-03', 'Nữ', 'Đồng Tháp', '', 'MR18270', '(2553, 'Dương Cao Bảo Vy ', '1995-10-03', 'Nữ', 'Đồng Tháp', '', 'MR18270', 140, 43, 667, '', '69000000', '2019-08-01', '', '2018-11-30', '', '20000000', '49000000', '', '', '', '', '', '', 'Admin', '2020-06-22 00:46:18'),', 43, 667, , '69000000', '2019-08-01', '20000000', '2018-11-30', '', '', '49000000', '', '', '', '', '', '', '', 'Admin', '2020-06-22 00:46:18'),</v>
      </c>
      <c r="J2544" s="58">
        <v>140</v>
      </c>
      <c r="K2544" s="58">
        <v>43</v>
      </c>
      <c r="L2544" s="58">
        <v>667</v>
      </c>
      <c r="M2544" s="49"/>
      <c r="N2544" s="55">
        <v>69000000</v>
      </c>
      <c r="O2544" s="56" t="s">
        <v>5319</v>
      </c>
      <c r="P2544" s="159">
        <v>20000000</v>
      </c>
      <c r="Q2544" s="124">
        <v>49000000</v>
      </c>
      <c r="R2544" s="124"/>
      <c r="S2544" s="49" t="s">
        <v>5506</v>
      </c>
      <c r="T2544" s="49"/>
      <c r="U2544" s="130"/>
      <c r="V2544" s="55"/>
      <c r="W2544" s="55"/>
      <c r="X2544" s="10"/>
      <c r="Y2544" s="10"/>
      <c r="Z2544" s="10"/>
    </row>
    <row r="2545" spans="1:26">
      <c r="A2545" s="10">
        <v>2554</v>
      </c>
      <c r="B2545" s="54" t="s">
        <v>12702</v>
      </c>
      <c r="C2545" s="50" t="s">
        <v>11045</v>
      </c>
      <c r="D2545" s="51" t="s">
        <v>2818</v>
      </c>
      <c r="E2545" s="10" t="s">
        <v>3141</v>
      </c>
      <c r="F2545" s="61"/>
      <c r="G2545" s="49" t="s">
        <v>10705</v>
      </c>
      <c r="H2545" s="10" t="str">
        <f t="shared" si="40"/>
        <v>(2554, 'Lê Thị Hồng ', '1991-10-08', 'Nữ', 'Đồng Tháp', '', 'MR18270', 140, 43, 667, '', '69000000', '2019-08-01', '', '2018-11-30', '', '20000000', '49000000', '', '', '', '', '', '', 'Admin', '2020-06-22 00:46:18'),</v>
      </c>
      <c r="I2545" s="10" t="str">
        <f t="shared" si="40"/>
        <v>(Lê Thị Hồng , '1991-10-08', 'Nữ', 'Đồng Tháp', '', 'MR18270', '(2554, 'Lê Thị Hồng ', '1991-10-08', 'Nữ', 'Đồng Tháp', '', 'MR18270', 140, 43, 667, '', '69000000', '2019-08-01', '', '2018-11-30', '', '20000000', '49000000', '', '', '', '', '', '', 'Admin', '2020-06-22 00:46:18'),', 43, 667, , '69000000', '2019-08-01', '20000000', '2018-11-30', '', '', '49000000', '', '', '', '', '', '', '', 'Admin', '2020-06-22 00:46:18'),</v>
      </c>
      <c r="J2545" s="58">
        <v>140</v>
      </c>
      <c r="K2545" s="58">
        <v>43</v>
      </c>
      <c r="L2545" s="58">
        <v>667</v>
      </c>
      <c r="M2545" s="49"/>
      <c r="N2545" s="55">
        <v>69000000</v>
      </c>
      <c r="O2545" s="56" t="s">
        <v>5319</v>
      </c>
      <c r="P2545" s="159">
        <v>20000000</v>
      </c>
      <c r="Q2545" s="124">
        <v>49000000</v>
      </c>
      <c r="R2545" s="124"/>
      <c r="S2545" s="49" t="s">
        <v>5506</v>
      </c>
      <c r="T2545" s="49"/>
      <c r="U2545" s="130"/>
      <c r="V2545" s="55"/>
      <c r="W2545" s="55"/>
      <c r="X2545" s="10"/>
      <c r="Y2545" s="10"/>
      <c r="Z2545" s="10"/>
    </row>
    <row r="2546" spans="1:26">
      <c r="A2546" s="10">
        <v>2555</v>
      </c>
      <c r="B2546" s="54" t="s">
        <v>12701</v>
      </c>
      <c r="C2546" s="50" t="s">
        <v>11046</v>
      </c>
      <c r="D2546" s="51" t="s">
        <v>2818</v>
      </c>
      <c r="E2546" s="10" t="s">
        <v>3141</v>
      </c>
      <c r="F2546" s="61"/>
      <c r="G2546" s="49" t="s">
        <v>10705</v>
      </c>
      <c r="H2546" s="10" t="str">
        <f t="shared" si="40"/>
        <v>(2555, 'Ngô Nguyễn Trà My ', '1998-11-22', 'Nữ', 'Đồng Tháp', '', 'MR18270', 140, 54, 671, '', '69000000', '2019-08-01', '', '2018-11-30', '', '20000000', '49000000', '', '', '', '', '', '', 'Admin', '2020-06-22 00:46:18'),</v>
      </c>
      <c r="I2546" s="10" t="str">
        <f t="shared" si="40"/>
        <v>(Ngô Nguyễn Trà My , '1998-11-22', 'Nữ', 'Đồng Tháp', '', 'MR18270', '(2555, 'Ngô Nguyễn Trà My ', '1998-11-22', 'Nữ', 'Đồng Tháp', '', 'MR18270', 140, 54, 671, '', '69000000', '2019-08-01', '', '2018-11-30', '', '20000000', '49000000', '', '', '', '', '', '', 'Admin', '2020-06-22 00:46:18'),', 54, 671, , '69000000', '2019-08-01', '20000000', '2018-11-30', '', '', '49000000', '', '', '', '', '', '', '', 'Admin', '2020-06-22 00:46:18'),</v>
      </c>
      <c r="J2546" s="58">
        <v>140</v>
      </c>
      <c r="K2546" s="58">
        <v>54</v>
      </c>
      <c r="L2546" s="58">
        <v>671</v>
      </c>
      <c r="M2546" s="49"/>
      <c r="N2546" s="55">
        <v>69000000</v>
      </c>
      <c r="O2546" s="56" t="s">
        <v>5319</v>
      </c>
      <c r="P2546" s="159">
        <v>20000000</v>
      </c>
      <c r="Q2546" s="124">
        <v>49000000</v>
      </c>
      <c r="R2546" s="124"/>
      <c r="S2546" s="49" t="s">
        <v>5506</v>
      </c>
      <c r="T2546" s="49"/>
      <c r="U2546" s="130"/>
      <c r="V2546" s="55"/>
      <c r="W2546" s="55"/>
      <c r="X2546" s="10"/>
      <c r="Y2546" s="10"/>
      <c r="Z2546" s="10"/>
    </row>
    <row r="2547" spans="1:26">
      <c r="A2547" s="10">
        <v>2556</v>
      </c>
      <c r="B2547" s="54" t="s">
        <v>12700</v>
      </c>
      <c r="C2547" s="50" t="s">
        <v>11047</v>
      </c>
      <c r="D2547" s="51" t="s">
        <v>2818</v>
      </c>
      <c r="E2547" s="10" t="s">
        <v>3317</v>
      </c>
      <c r="F2547" s="61"/>
      <c r="G2547" s="49" t="s">
        <v>10705</v>
      </c>
      <c r="H2547" s="10" t="str">
        <f t="shared" si="40"/>
        <v>(2556, 'Nguyễn Thảo Vy ', '1998-06-11', 'Nữ', 'Tiền Giang', '', 'MR18270', 140, 54, 847, '', '69000000', '2019-08-01', '', '2018-11-30', '', '20000000', '49000000', '', '', '', '', '', '', 'Admin', '2020-06-22 00:46:18'),</v>
      </c>
      <c r="I2547" s="10" t="str">
        <f t="shared" si="40"/>
        <v>(Nguyễn Thảo Vy , '1998-06-11', 'Nữ', 'Tiền Giang', '', 'MR18270', '(2556, 'Nguyễn Thảo Vy ', '1998-06-11', 'Nữ', 'Tiền Giang', '', 'MR18270', 140, 54, 847, '', '69000000', '2019-08-01', '', '2018-11-30', '', '20000000', '49000000', '', '', '', '', '', '', 'Admin', '2020-06-22 00:46:18'),', 54, 847, , '69000000', '2019-08-01', '20000000', '2018-11-30', '', '', '49000000', '', '', '', '', '', '', '', 'Admin', '2020-06-22 00:46:18'),</v>
      </c>
      <c r="J2547" s="58">
        <v>140</v>
      </c>
      <c r="K2547" s="58">
        <v>54</v>
      </c>
      <c r="L2547" s="58">
        <v>847</v>
      </c>
      <c r="M2547" s="49"/>
      <c r="N2547" s="55">
        <v>69000000</v>
      </c>
      <c r="O2547" s="56" t="s">
        <v>5319</v>
      </c>
      <c r="P2547" s="159">
        <v>20000000</v>
      </c>
      <c r="Q2547" s="124">
        <v>49000000</v>
      </c>
      <c r="R2547" s="124"/>
      <c r="S2547" s="49" t="s">
        <v>5506</v>
      </c>
      <c r="T2547" s="49"/>
      <c r="U2547" s="130"/>
      <c r="V2547" s="55"/>
      <c r="W2547" s="55"/>
      <c r="X2547" s="10"/>
      <c r="Y2547" s="10"/>
      <c r="Z2547" s="10"/>
    </row>
    <row r="2548" spans="1:26">
      <c r="A2548" s="10">
        <v>2557</v>
      </c>
      <c r="B2548" s="54" t="s">
        <v>10985</v>
      </c>
      <c r="C2548" s="50" t="s">
        <v>4721</v>
      </c>
      <c r="D2548" s="51" t="s">
        <v>2818</v>
      </c>
      <c r="E2548" s="10" t="s">
        <v>3141</v>
      </c>
      <c r="F2548" s="61"/>
      <c r="G2548" s="49" t="s">
        <v>10705</v>
      </c>
      <c r="H2548" s="10" t="str">
        <f t="shared" si="40"/>
        <v>(2557, 'Nguyễn Thị Anh Thư', '1998-12-17', 'Nữ', 'Đồng Tháp', '', 'MR18270', 140, 35, 848, '', '69000000', '2019-08-01', '', '2018-11-30', '', '20000000', '49000000', '', '', '', '', '', '', 'Admin', '2020-06-22 00:46:18'),</v>
      </c>
      <c r="I2548" s="10" t="str">
        <f t="shared" si="40"/>
        <v>(Nguyễn Thị Anh Thư, '1998-12-17', 'Nữ', 'Đồng Tháp', '', 'MR18270', '(2557, 'Nguyễn Thị Anh Thư', '1998-12-17', 'Nữ', 'Đồng Tháp', '', 'MR18270', 140, 35, 848, '', '69000000', '2019-08-01', '', '2018-11-30', '', '20000000', '49000000', '', '', '', '', '', '', 'Admin', '2020-06-22 00:46:18'),', 35, 848, , '69000000', '2019-08-01', '20000000', '2018-11-30', '', '', '49000000', '', '', '', '', '', '', '', 'Admin', '2020-06-22 00:46:18'),</v>
      </c>
      <c r="J2548" s="58">
        <v>140</v>
      </c>
      <c r="K2548" s="58">
        <v>35</v>
      </c>
      <c r="L2548" s="58">
        <v>848</v>
      </c>
      <c r="M2548" s="49"/>
      <c r="N2548" s="55">
        <v>69000000</v>
      </c>
      <c r="O2548" s="56" t="s">
        <v>5319</v>
      </c>
      <c r="P2548" s="159">
        <v>20000000</v>
      </c>
      <c r="Q2548" s="124">
        <v>49000000</v>
      </c>
      <c r="R2548" s="124"/>
      <c r="S2548" s="49" t="s">
        <v>5506</v>
      </c>
      <c r="T2548" s="49"/>
      <c r="U2548" s="130"/>
      <c r="V2548" s="55"/>
      <c r="W2548" s="55"/>
      <c r="X2548" s="10"/>
      <c r="Y2548" s="10"/>
      <c r="Z2548" s="10"/>
    </row>
    <row r="2549" spans="1:26">
      <c r="A2549" s="10">
        <v>2558</v>
      </c>
      <c r="B2549" s="54" t="s">
        <v>11048</v>
      </c>
      <c r="C2549" s="50" t="s">
        <v>11049</v>
      </c>
      <c r="D2549" s="51" t="s">
        <v>2818</v>
      </c>
      <c r="E2549" s="10" t="s">
        <v>3141</v>
      </c>
      <c r="F2549" s="61"/>
      <c r="G2549" s="49" t="s">
        <v>10705</v>
      </c>
      <c r="H2549" s="10" t="str">
        <f t="shared" si="40"/>
        <v>(2558, 'Lâm Thị Ngọc Sang', '1998-06-16', 'Nữ', 'Đồng Tháp', '', 'MR18270', 140, 35, 848, '', '69000000', '2019-08-01', '', '2018-11-30', '', '20000000', '49000000', '', '', '', '', '', '', 'Admin', '2020-06-22 00:46:18'),</v>
      </c>
      <c r="I2549" s="10" t="str">
        <f t="shared" si="40"/>
        <v>(Lâm Thị Ngọc Sang, '1998-06-16', 'Nữ', 'Đồng Tháp', '', 'MR18270', '(2558, 'Lâm Thị Ngọc Sang', '1998-06-16', 'Nữ', 'Đồng Tháp', '', 'MR18270', 140, 35, 848, '', '69000000', '2019-08-01', '', '2018-11-30', '', '20000000', '49000000', '', '', '', '', '', '', 'Admin', '2020-06-22 00:46:18'),', 35, 848, , '69000000', '2019-08-01', '20000000', '2018-11-30', '', '', '49000000', '', '', '', '', '', '', '', 'Admin', '2020-06-22 00:46:18'),</v>
      </c>
      <c r="J2549" s="58">
        <v>140</v>
      </c>
      <c r="K2549" s="58">
        <v>35</v>
      </c>
      <c r="L2549" s="58">
        <v>848</v>
      </c>
      <c r="M2549" s="49"/>
      <c r="N2549" s="55">
        <v>69000000</v>
      </c>
      <c r="O2549" s="56" t="s">
        <v>5319</v>
      </c>
      <c r="P2549" s="159">
        <v>20000000</v>
      </c>
      <c r="Q2549" s="124">
        <v>49000000</v>
      </c>
      <c r="R2549" s="124"/>
      <c r="S2549" s="49" t="s">
        <v>5506</v>
      </c>
      <c r="T2549" s="49"/>
      <c r="U2549" s="130"/>
      <c r="V2549" s="55"/>
      <c r="W2549" s="55"/>
      <c r="X2549" s="10"/>
      <c r="Y2549" s="10"/>
      <c r="Z2549" s="10"/>
    </row>
    <row r="2550" spans="1:26">
      <c r="A2550" s="10">
        <v>2559</v>
      </c>
      <c r="B2550" s="54" t="s">
        <v>12699</v>
      </c>
      <c r="C2550" s="50" t="s">
        <v>11050</v>
      </c>
      <c r="D2550" s="51" t="s">
        <v>2818</v>
      </c>
      <c r="E2550" s="10" t="s">
        <v>3141</v>
      </c>
      <c r="F2550" s="61"/>
      <c r="G2550" s="49" t="s">
        <v>10705</v>
      </c>
      <c r="H2550" s="10" t="str">
        <f t="shared" si="40"/>
        <v>(2559, 'Nguyễn Đào Băng Tuyền ', '1996-09-07', 'Nữ', 'Đồng Tháp', '', 'MR18270', 140, 54, 847, '', '69000000', '2019-08-01', '', '2018-11-30', '', '20000000', '49000000', '', '', '', '', '', '', 'Admin', '2020-06-22 00:46:18'),</v>
      </c>
      <c r="I2550" s="10" t="str">
        <f t="shared" si="40"/>
        <v>(Nguyễn Đào Băng Tuyền , '1996-09-07', 'Nữ', 'Đồng Tháp', '', 'MR18270', '(2559, 'Nguyễn Đào Băng Tuyền ', '1996-09-07', 'Nữ', 'Đồng Tháp', '', 'MR18270', 140, 54, 847, '', '69000000', '2019-08-01', '', '2018-11-30', '', '20000000', '49000000', '', '', '', '', '', '', 'Admin', '2020-06-22 00:46:18'),', 54, 847, , '69000000', '2019-08-01', '20000000', '2018-11-30', '', '', '49000000', '', '', '', '', '', '', '', 'Admin', '2020-06-22 00:46:18'),</v>
      </c>
      <c r="J2550" s="58">
        <v>140</v>
      </c>
      <c r="K2550" s="58">
        <v>54</v>
      </c>
      <c r="L2550" s="58">
        <v>847</v>
      </c>
      <c r="M2550" s="49"/>
      <c r="N2550" s="55">
        <v>69000000</v>
      </c>
      <c r="O2550" s="56" t="s">
        <v>5319</v>
      </c>
      <c r="P2550" s="159">
        <v>20000000</v>
      </c>
      <c r="Q2550" s="124">
        <v>49000000</v>
      </c>
      <c r="R2550" s="124"/>
      <c r="S2550" s="49" t="s">
        <v>5506</v>
      </c>
      <c r="T2550" s="49"/>
      <c r="U2550" s="130"/>
      <c r="V2550" s="55"/>
      <c r="W2550" s="55"/>
      <c r="X2550" s="10"/>
      <c r="Y2550" s="10"/>
      <c r="Z2550" s="10"/>
    </row>
    <row r="2551" spans="1:26">
      <c r="A2551" s="10">
        <v>2560</v>
      </c>
      <c r="B2551" s="54" t="s">
        <v>11051</v>
      </c>
      <c r="C2551" s="50" t="s">
        <v>11052</v>
      </c>
      <c r="D2551" s="51" t="s">
        <v>2818</v>
      </c>
      <c r="E2551" s="10" t="s">
        <v>2876</v>
      </c>
      <c r="F2551" s="61" t="s">
        <v>11053</v>
      </c>
      <c r="G2551" s="49" t="s">
        <v>10705</v>
      </c>
      <c r="H2551" s="10" t="str">
        <f t="shared" si="40"/>
        <v>(2560, 'Nguyễn Thanh Thúy', '1986-11-10', 'Nữ', 'Vĩnh Long', '0365 820 174
0334 352 391', 'MR18270', 140, 44, 645, '', '83000000', '2018-12-10', '', '2018-11-30', '', '41500000', '41500000', '', '', '', '', '', '', 'Admin', '2020-06-22 00:46:18'),</v>
      </c>
      <c r="I2551" s="10" t="str">
        <f t="shared" si="40"/>
        <v>(Nguyễn Thanh Thúy, '1986-11-10', 'Nữ', 'Vĩnh Long', '0365 820 174
0334 352 391', 'MR18270', '(2560, 'Nguyễn Thanh Thúy', '1986-11-10', 'Nữ', 'Vĩnh Long', '0365 820 174
0334 352 391', 'MR18270', 140, 44, 645, '', '83000000', '2018-12-10', '', '2018-11-30', '', '41500000', '41500000', '', '', '', '', '', '', 'Admin', '2020-06-22 00:46:18'),', 44, 645, , '83000000', '2018-12-10', '41500000', '2018-11-30', '', '', '41500000', '', '', '', '', '', '', '', 'Admin', '2020-06-22 00:46:18'),</v>
      </c>
      <c r="J2551" s="58">
        <v>140</v>
      </c>
      <c r="K2551" s="58">
        <v>44</v>
      </c>
      <c r="L2551" s="58">
        <v>645</v>
      </c>
      <c r="M2551" s="49"/>
      <c r="N2551" s="55">
        <v>83000000</v>
      </c>
      <c r="O2551" s="56" t="s">
        <v>3895</v>
      </c>
      <c r="P2551" s="159">
        <v>41500000</v>
      </c>
      <c r="Q2551" s="124">
        <v>41500000</v>
      </c>
      <c r="R2551" s="124"/>
      <c r="S2551" s="49" t="s">
        <v>5506</v>
      </c>
      <c r="T2551" s="49"/>
      <c r="U2551" s="130"/>
      <c r="V2551" s="55"/>
      <c r="W2551" s="55"/>
      <c r="X2551" s="10"/>
      <c r="Y2551" s="10"/>
      <c r="Z2551" s="10"/>
    </row>
    <row r="2552" spans="1:26">
      <c r="A2552" s="125">
        <v>2561</v>
      </c>
      <c r="B2552" s="54" t="s">
        <v>11054</v>
      </c>
      <c r="C2552" s="50" t="s">
        <v>11055</v>
      </c>
      <c r="D2552" s="51" t="s">
        <v>2818</v>
      </c>
      <c r="E2552" s="10" t="s">
        <v>3141</v>
      </c>
      <c r="F2552" s="61" t="s">
        <v>11056</v>
      </c>
      <c r="G2552" s="49" t="s">
        <v>10705</v>
      </c>
      <c r="H2552" s="10" t="str">
        <f t="shared" si="40"/>
        <v>(2561, 'Lê Trần Trúc Ngân', '1999-09-10', 'Nữ', 'Đồng Tháp', '0388 358 022
0976 037 086', 'MR18270', 140, 38, 620, '', '83000000', '2018-12-07', '', '2018-11-30', '', '30000000', '53000000', '', '', '', '', '', '', 'Admin', '2020-06-22 00:46:18'),</v>
      </c>
      <c r="I2552" s="10" t="str">
        <f t="shared" si="40"/>
        <v>(Lê Trần Trúc Ngân, '1999-09-10', 'Nữ', 'Đồng Tháp', '0388 358 022
0976 037 086', 'MR18270', '(2561, 'Lê Trần Trúc Ngân', '1999-09-10', 'Nữ', 'Đồng Tháp', '0388 358 022
0976 037 086', 'MR18270', 140, 38, 620, '', '83000000', '2018-12-07', '', '2018-11-30', '', '30000000', '53000000', '', '', '', '', '', '', 'Admin', '2020-06-22 00:46:18'),', 38, 620, , '83000000', '2018-12-07', '30000000', '2018-11-30', '', '', '53000000', '', '', '', '', '', '', '', 'Admin', '2020-06-22 00:46:18'),</v>
      </c>
      <c r="J2552" s="58">
        <v>140</v>
      </c>
      <c r="K2552" s="58">
        <v>38</v>
      </c>
      <c r="L2552" s="58">
        <v>620</v>
      </c>
      <c r="M2552" s="49"/>
      <c r="N2552" s="55">
        <v>83000000</v>
      </c>
      <c r="O2552" s="56" t="s">
        <v>3655</v>
      </c>
      <c r="P2552" s="159">
        <v>30000000</v>
      </c>
      <c r="Q2552" s="124">
        <v>53000000</v>
      </c>
      <c r="R2552" s="124"/>
      <c r="S2552" s="49" t="s">
        <v>5506</v>
      </c>
      <c r="T2552" s="49"/>
      <c r="U2552" s="130"/>
      <c r="V2552" s="55"/>
      <c r="W2552" s="55"/>
      <c r="X2552" s="10"/>
      <c r="Y2552" s="10"/>
      <c r="Z2552" s="10"/>
    </row>
    <row r="2553" spans="1:26">
      <c r="A2553" s="10">
        <v>2562</v>
      </c>
      <c r="B2553" s="54" t="s">
        <v>11057</v>
      </c>
      <c r="C2553" s="50" t="s">
        <v>11058</v>
      </c>
      <c r="D2553" s="51" t="s">
        <v>2818</v>
      </c>
      <c r="E2553" s="10" t="s">
        <v>2855</v>
      </c>
      <c r="F2553" s="61" t="s">
        <v>11059</v>
      </c>
      <c r="G2553" s="49" t="s">
        <v>11060</v>
      </c>
      <c r="H2553" s="10" t="str">
        <f t="shared" si="40"/>
        <v>(2562, 'Thạch Thị Pha La', '1995-10-15', 'Nữ', 'Trà Vinh', '0971 511 253
01679 308 273', 'MR18228', 62, 37, 618, 'KYOTO', '103000000', '2018-01-04', '', '2018-10-20', '2019-06-19', '50000000', '53000000', '57668', '15000', '10000', '12', '2020-06-19', '', 'Admin', '2020-06-22 00:46:18'),</v>
      </c>
      <c r="I2553" s="10" t="str">
        <f t="shared" si="40"/>
        <v>(Thạch Thị Pha La, '1995-10-15', 'Nữ', 'Trà Vinh', '0971 511 253
01679 308 273', 'MR18228', '(2562, 'Thạch Thị Pha La', '1995-10-15', 'Nữ', 'Trà Vinh', '0971 511 253
01679 308 273', 'MR18228', 62, 37, 618, 'KYOTO', '103000000', '2018-01-04', '', '2018-10-20', '2019-06-19', '50000000', '53000000', '57668', '15000', '10000', '12', '2020-06-19', '', 'Admin', '2020-06-22 00:46:18'),', 37, 618, KYOTO, '103000000', '2018-01-04', '50000000', '2018-10-20', '2019-06-19', '57668', '53000000', '', '15000', '10000', '12', '2020-06-19', '', '', 'Admin', '2020-06-22 00:46:18'),</v>
      </c>
      <c r="J2553" s="58">
        <v>62</v>
      </c>
      <c r="K2553" s="58">
        <v>37</v>
      </c>
      <c r="L2553" s="58">
        <v>618</v>
      </c>
      <c r="M2553" s="49" t="s">
        <v>3419</v>
      </c>
      <c r="N2553" s="55">
        <v>103000000</v>
      </c>
      <c r="O2553" s="56" t="s">
        <v>5338</v>
      </c>
      <c r="P2553" s="159">
        <v>50000000</v>
      </c>
      <c r="Q2553" s="124">
        <v>53000000</v>
      </c>
      <c r="R2553" s="124"/>
      <c r="S2553" s="49" t="s">
        <v>7380</v>
      </c>
      <c r="T2553" s="49" t="s">
        <v>5588</v>
      </c>
      <c r="U2553" s="129">
        <v>57668</v>
      </c>
      <c r="V2553" s="57">
        <v>15000</v>
      </c>
      <c r="W2553" s="84">
        <v>10000</v>
      </c>
      <c r="X2553" s="10">
        <v>12</v>
      </c>
      <c r="Y2553" s="10" t="s">
        <v>9975</v>
      </c>
      <c r="Z2553" s="10"/>
    </row>
    <row r="2554" spans="1:26">
      <c r="A2554" s="10">
        <v>2563</v>
      </c>
      <c r="B2554" s="54" t="s">
        <v>11061</v>
      </c>
      <c r="C2554" s="50" t="s">
        <v>11062</v>
      </c>
      <c r="D2554" s="51" t="s">
        <v>2818</v>
      </c>
      <c r="E2554" s="10" t="s">
        <v>2846</v>
      </c>
      <c r="F2554" s="69" t="s">
        <v>11063</v>
      </c>
      <c r="G2554" s="49" t="s">
        <v>11060</v>
      </c>
      <c r="H2554" s="10" t="str">
        <f t="shared" si="40"/>
        <v>(2563, 'Nguyễn Thị Bão Quí', '1998-06-08', 'Nữ', 'Bến Tre', '01686 977 036
01633 739 738', 'MR18228', 62, 37, 618, 'KYOTO', '103000000', '2018-10-30', '', '2018-10-20', '2019-06-19', '50000000', '53000000', '57668', '15000', '10000', '12', '2020-06-19', '', 'Admin', '2020-06-22 00:46:18'),</v>
      </c>
      <c r="I2554" s="10" t="str">
        <f t="shared" si="40"/>
        <v>(Nguyễn Thị Bão Quí, '1998-06-08', 'Nữ', 'Bến Tre', '01686 977 036
01633 739 738', 'MR18228', '(2563, 'Nguyễn Thị Bão Quí', '1998-06-08', 'Nữ', 'Bến Tre', '01686 977 036
01633 739 738', 'MR18228', 62, 37, 618, 'KYOTO', '103000000', '2018-10-30', '', '2018-10-20', '2019-06-19', '50000000', '53000000', '57668', '15000', '10000', '12', '2020-06-19', '', 'Admin', '2020-06-22 00:46:18'),', 37, 618, KYOTO, '103000000', '2018-10-30', '50000000', '2018-10-20', '2019-06-19', '57668', '53000000', '', '15000', '10000', '12', '2020-06-19', '', '', 'Admin', '2020-06-22 00:46:18'),</v>
      </c>
      <c r="J2554" s="58">
        <v>62</v>
      </c>
      <c r="K2554" s="58">
        <v>37</v>
      </c>
      <c r="L2554" s="58">
        <v>618</v>
      </c>
      <c r="M2554" s="49" t="s">
        <v>3419</v>
      </c>
      <c r="N2554" s="55">
        <v>103000000</v>
      </c>
      <c r="O2554" s="56" t="s">
        <v>3610</v>
      </c>
      <c r="P2554" s="159">
        <v>50000000</v>
      </c>
      <c r="Q2554" s="124">
        <v>53000000</v>
      </c>
      <c r="R2554" s="124"/>
      <c r="S2554" s="49" t="s">
        <v>7380</v>
      </c>
      <c r="T2554" s="49" t="s">
        <v>5588</v>
      </c>
      <c r="U2554" s="129">
        <v>57668</v>
      </c>
      <c r="V2554" s="57">
        <v>15000</v>
      </c>
      <c r="W2554" s="84">
        <v>10000</v>
      </c>
      <c r="X2554" s="10">
        <v>12</v>
      </c>
      <c r="Y2554" s="10" t="s">
        <v>9975</v>
      </c>
      <c r="Z2554" s="10"/>
    </row>
    <row r="2555" spans="1:26">
      <c r="A2555" s="10">
        <v>2564</v>
      </c>
      <c r="B2555" s="54" t="s">
        <v>11064</v>
      </c>
      <c r="C2555" s="50" t="s">
        <v>11049</v>
      </c>
      <c r="D2555" s="51" t="s">
        <v>2818</v>
      </c>
      <c r="E2555" s="10" t="s">
        <v>2846</v>
      </c>
      <c r="F2555" s="69" t="s">
        <v>11065</v>
      </c>
      <c r="G2555" s="49" t="s">
        <v>11060</v>
      </c>
      <c r="H2555" s="10" t="str">
        <f t="shared" si="40"/>
        <v>(2564, 'Lê Thị Hoàng Hảo', '1998-06-16', 'Nữ', 'Bến Tre', '01689 573 334
01648 172 021', 'MR18228', 62, 37, 618, 'KYOTO', '103000000', '2018-10-29', '', '2018-10-20', '2019-06-19', '50000000', '53000000', '57668', '15000', '10000', '12', '2020-06-19', '', 'Admin', '2020-06-22 00:46:18'),</v>
      </c>
      <c r="I2555" s="10" t="str">
        <f t="shared" si="40"/>
        <v>(Lê Thị Hoàng Hảo, '1998-06-16', 'Nữ', 'Bến Tre', '01689 573 334
01648 172 021', 'MR18228', '(2564, 'Lê Thị Hoàng Hảo', '1998-06-16', 'Nữ', 'Bến Tre', '01689 573 334
01648 172 021', 'MR18228', 62, 37, 618, 'KYOTO', '103000000', '2018-10-29', '', '2018-10-20', '2019-06-19', '50000000', '53000000', '57668', '15000', '10000', '12', '2020-06-19', '', 'Admin', '2020-06-22 00:46:18'),', 37, 618, KYOTO, '103000000', '2018-10-29', '50000000', '2018-10-20', '2019-06-19', '57668', '53000000', '', '15000', '10000', '12', '2020-06-19', '', '', 'Admin', '2020-06-22 00:46:18'),</v>
      </c>
      <c r="J2555" s="58">
        <v>62</v>
      </c>
      <c r="K2555" s="58">
        <v>37</v>
      </c>
      <c r="L2555" s="58">
        <v>618</v>
      </c>
      <c r="M2555" s="49" t="s">
        <v>3419</v>
      </c>
      <c r="N2555" s="55">
        <v>103000000</v>
      </c>
      <c r="O2555" s="56" t="s">
        <v>3997</v>
      </c>
      <c r="P2555" s="159">
        <v>50000000</v>
      </c>
      <c r="Q2555" s="124">
        <v>53000000</v>
      </c>
      <c r="R2555" s="124"/>
      <c r="S2555" s="49" t="s">
        <v>7380</v>
      </c>
      <c r="T2555" s="49" t="s">
        <v>5588</v>
      </c>
      <c r="U2555" s="129">
        <v>57668</v>
      </c>
      <c r="V2555" s="57">
        <v>15000</v>
      </c>
      <c r="W2555" s="84">
        <v>10000</v>
      </c>
      <c r="X2555" s="10">
        <v>12</v>
      </c>
      <c r="Y2555" s="10" t="s">
        <v>9975</v>
      </c>
      <c r="Z2555" s="10"/>
    </row>
    <row r="2556" spans="1:26">
      <c r="A2556" s="10">
        <v>2565</v>
      </c>
      <c r="B2556" s="10" t="s">
        <v>11066</v>
      </c>
      <c r="C2556" s="50" t="s">
        <v>4263</v>
      </c>
      <c r="D2556" s="51" t="s">
        <v>2845</v>
      </c>
      <c r="E2556" s="10" t="s">
        <v>3141</v>
      </c>
      <c r="F2556" s="69" t="s">
        <v>11067</v>
      </c>
      <c r="G2556" s="49" t="s">
        <v>11068</v>
      </c>
      <c r="H2556" s="10" t="str">
        <f t="shared" si="40"/>
        <v>(2565, 'Lê Văn Qui', '1997-04-15', 'Nam', 'Đồng Tháp', '0939 949 418
0936 716 395', 'MR19007', 128, 37, 619, 'TOKYO', '103000000', '2019-01-22', '', '2119-01-17', '2019-07-24', '50000000', '53000000', '57668', '15000', '10000', '11', '2020-06-24', '', 'Admin', '2020-06-22 00:46:18'),</v>
      </c>
      <c r="I2556" s="10" t="str">
        <f t="shared" si="40"/>
        <v>(Lê Văn Qui, '1997-04-15', 'Nam', 'Đồng Tháp', '0939 949 418
0936 716 395', 'MR19007', '(2565, 'Lê Văn Qui', '1997-04-15', 'Nam', 'Đồng Tháp', '0939 949 418
0936 716 395', 'MR19007', 128, 37, 619, 'TOKYO', '103000000', '2019-01-22', '', '2119-01-17', '2019-07-24', '50000000', '53000000', '57668', '15000', '10000', '11', '2020-06-24', '', 'Admin', '2020-06-22 00:46:18'),', 37, 619, TOKYO, '103000000', '2019-01-22', '50000000', '2119-01-17', '2019-07-24', '57668', '53000000', '', '15000', '10000', '11', '2020-06-24', '', '', 'Admin', '2020-06-22 00:46:18'),</v>
      </c>
      <c r="J2556" s="58">
        <v>128</v>
      </c>
      <c r="K2556" s="58">
        <v>37</v>
      </c>
      <c r="L2556" s="58">
        <v>619</v>
      </c>
      <c r="M2556" s="60" t="s">
        <v>2823</v>
      </c>
      <c r="N2556" s="55">
        <v>103000000</v>
      </c>
      <c r="O2556" s="56" t="s">
        <v>7834</v>
      </c>
      <c r="P2556" s="159">
        <v>50000000</v>
      </c>
      <c r="Q2556" s="124">
        <v>53000000</v>
      </c>
      <c r="R2556" s="124"/>
      <c r="S2556" s="49" t="s">
        <v>11069</v>
      </c>
      <c r="T2556" s="49" t="s">
        <v>6921</v>
      </c>
      <c r="U2556" s="129">
        <v>57668</v>
      </c>
      <c r="V2556" s="57">
        <v>15000</v>
      </c>
      <c r="W2556" s="84">
        <v>10000</v>
      </c>
      <c r="X2556" s="10">
        <v>11</v>
      </c>
      <c r="Y2556" s="10" t="s">
        <v>10044</v>
      </c>
      <c r="Z2556" s="10"/>
    </row>
    <row r="2557" spans="1:26">
      <c r="A2557" s="10">
        <v>2566</v>
      </c>
      <c r="B2557" s="10" t="s">
        <v>11070</v>
      </c>
      <c r="C2557" s="50" t="s">
        <v>8117</v>
      </c>
      <c r="D2557" s="51" t="s">
        <v>2845</v>
      </c>
      <c r="E2557" s="10" t="s">
        <v>2846</v>
      </c>
      <c r="F2557" s="69" t="s">
        <v>11071</v>
      </c>
      <c r="G2557" s="49" t="s">
        <v>11068</v>
      </c>
      <c r="H2557" s="10" t="str">
        <f t="shared" si="40"/>
        <v>(2566, 'Bùi Hoàng Dương', '2000-06-29', 'Nam', 'Bến Tre', '0366 783 021
0364 193 274', 'MR19007', 128, 37, 619, 'TOKYO', '103000000', '2019-01-24', '', '2019-01-17', '2019-07-24', '50000000', '53000000', '57668', '15000', '10000', '11', '2020-06-24', '', 'Admin', '2020-06-22 00:46:18'),</v>
      </c>
      <c r="I2557" s="10" t="str">
        <f t="shared" si="40"/>
        <v>(Bùi Hoàng Dương, '2000-06-29', 'Nam', 'Bến Tre', '0366 783 021
0364 193 274', 'MR19007', '(2566, 'Bùi Hoàng Dương', '2000-06-29', 'Nam', 'Bến Tre', '0366 783 021
0364 193 274', 'MR19007', 128, 37, 619, 'TOKYO', '103000000', '2019-01-24', '', '2019-01-17', '2019-07-24', '50000000', '53000000', '57668', '15000', '10000', '11', '2020-06-24', '', 'Admin', '2020-06-22 00:46:18'),', 37, 619, TOKYO, '103000000', '2019-01-24', '50000000', '2019-01-17', '2019-07-24', '57668', '53000000', '', '15000', '10000', '11', '2020-06-24', '', '', 'Admin', '2020-06-22 00:46:18'),</v>
      </c>
      <c r="J2557" s="58">
        <v>128</v>
      </c>
      <c r="K2557" s="58">
        <v>37</v>
      </c>
      <c r="L2557" s="58">
        <v>619</v>
      </c>
      <c r="M2557" s="60" t="s">
        <v>2823</v>
      </c>
      <c r="N2557" s="55">
        <v>103000000</v>
      </c>
      <c r="O2557" s="56" t="s">
        <v>5066</v>
      </c>
      <c r="P2557" s="159">
        <v>50000000</v>
      </c>
      <c r="Q2557" s="124">
        <v>53000000</v>
      </c>
      <c r="R2557" s="124"/>
      <c r="S2557" s="49" t="s">
        <v>7392</v>
      </c>
      <c r="T2557" s="49" t="s">
        <v>6921</v>
      </c>
      <c r="U2557" s="129">
        <v>57668</v>
      </c>
      <c r="V2557" s="57">
        <v>15000</v>
      </c>
      <c r="W2557" s="84">
        <v>10000</v>
      </c>
      <c r="X2557" s="10">
        <v>11</v>
      </c>
      <c r="Y2557" s="10" t="s">
        <v>10044</v>
      </c>
      <c r="Z2557" s="10"/>
    </row>
    <row r="2558" spans="1:26">
      <c r="A2558" s="10">
        <v>2567</v>
      </c>
      <c r="B2558" s="52" t="s">
        <v>11072</v>
      </c>
      <c r="C2558" s="50" t="s">
        <v>11073</v>
      </c>
      <c r="D2558" s="51" t="s">
        <v>2845</v>
      </c>
      <c r="E2558" s="52" t="s">
        <v>3042</v>
      </c>
      <c r="F2558" s="61" t="s">
        <v>11074</v>
      </c>
      <c r="G2558" s="82" t="s">
        <v>11075</v>
      </c>
      <c r="H2558" s="10" t="str">
        <f t="shared" si="40"/>
        <v>(2567, 'Huỳnh Vũ Anh', '1990-11-07', 'Nam', 'Cà Mau', '0868 236 254
0942 220 010', 'MR17062', 25, 36, 605, 'KANAGAWA', '92000000', '2017-08-08', '', '2017-08-02', '2019-01-18', '50000000', '42000000', '57668', '20000', '10000', '17', '2020-06-18', '', 'Admin', '2020-06-22 00:46:18'),</v>
      </c>
      <c r="I2558" s="10" t="str">
        <f t="shared" si="40"/>
        <v>(Huỳnh Vũ Anh, '1990-11-07', 'Nam', 'Cà Mau', '0868 236 254
0942 220 010', 'MR17062', '(2567, 'Huỳnh Vũ Anh', '1990-11-07', 'Nam', 'Cà Mau', '0868 236 254
0942 220 010', 'MR17062', 25, 36, 605, 'KANAGAWA', '92000000', '2017-08-08', '', '2017-08-02', '2019-01-18', '50000000', '42000000', '57668', '20000', '10000', '17', '2020-06-18', '', 'Admin', '2020-06-22 00:46:18'),', 36, 605, KANAGAWA, '92000000', '2017-08-08', '50000000', '2017-08-02', '2019-01-18', '57668', '42000000', '', '20000', '10000', '17', '2020-06-18', '', '', 'Admin', '2020-06-22 00:46:18'),</v>
      </c>
      <c r="J2558" s="58">
        <v>25</v>
      </c>
      <c r="K2558" s="58">
        <v>36</v>
      </c>
      <c r="L2558" s="58">
        <v>605</v>
      </c>
      <c r="M2558" s="82" t="s">
        <v>2990</v>
      </c>
      <c r="N2558" s="108">
        <v>92000000</v>
      </c>
      <c r="O2558" s="56" t="s">
        <v>2983</v>
      </c>
      <c r="P2558" s="159">
        <v>50000000</v>
      </c>
      <c r="Q2558" s="124">
        <v>42000000</v>
      </c>
      <c r="R2558" s="124"/>
      <c r="S2558" s="49" t="s">
        <v>11076</v>
      </c>
      <c r="T2558" s="49" t="s">
        <v>3682</v>
      </c>
      <c r="U2558" s="129">
        <v>57668</v>
      </c>
      <c r="V2558" s="57">
        <v>20000</v>
      </c>
      <c r="W2558" s="84">
        <v>10000</v>
      </c>
      <c r="X2558" s="10">
        <v>17</v>
      </c>
      <c r="Y2558" s="10" t="s">
        <v>9948</v>
      </c>
      <c r="Z2558" s="10"/>
    </row>
    <row r="2559" spans="1:26">
      <c r="A2559" s="10">
        <v>2568</v>
      </c>
      <c r="B2559" s="52" t="s">
        <v>11077</v>
      </c>
      <c r="C2559" s="50" t="s">
        <v>11078</v>
      </c>
      <c r="D2559" s="51" t="s">
        <v>2845</v>
      </c>
      <c r="E2559" s="52" t="s">
        <v>2846</v>
      </c>
      <c r="F2559" s="61" t="s">
        <v>11079</v>
      </c>
      <c r="G2559" s="82" t="s">
        <v>11075</v>
      </c>
      <c r="H2559" s="10" t="str">
        <f t="shared" si="40"/>
        <v>(2568, 'Nguyễn Văn Yên', '1987-04-28', 'Nam', 'Bến Tre', '01667 639 769
01687 663 400', 'MR17062', 25, 36, 605, 'KANAGAWA', '92000000', '2017-08-11', '', '', '2019-01-18', '50000000', '42000000', '57668', '20000', '10000', '17', '2020-06-18', '', 'Admin', '2020-06-22 00:46:18'),</v>
      </c>
      <c r="I2559" s="10" t="str">
        <f t="shared" si="40"/>
        <v>(Nguyễn Văn Yên, '1987-04-28', 'Nam', 'Bến Tre', '01667 639 769
01687 663 400', 'MR17062', '(2568, 'Nguyễn Văn Yên', '1987-04-28', 'Nam', 'Bến Tre', '01667 639 769
01687 663 400', 'MR17062', 25, 36, 605, 'KANAGAWA', '92000000', '2017-08-11', '', '', '2019-01-18', '50000000', '42000000', '57668', '20000', '10000', '17', '2020-06-18', '', 'Admin', '2020-06-22 00:46:18'),', 36, 605, KANAGAWA, '92000000', '2017-08-11', '50000000', '', '2019-01-18', '57668', '42000000', '', '20000', '10000', '17', '2020-06-18', '', '', 'Admin', '2020-06-22 00:46:18'),</v>
      </c>
      <c r="J2559" s="58">
        <v>25</v>
      </c>
      <c r="K2559" s="58">
        <v>36</v>
      </c>
      <c r="L2559" s="58">
        <v>605</v>
      </c>
      <c r="M2559" s="82" t="s">
        <v>2990</v>
      </c>
      <c r="N2559" s="108">
        <v>92000000</v>
      </c>
      <c r="O2559" s="56" t="s">
        <v>11080</v>
      </c>
      <c r="P2559" s="159">
        <v>50000000</v>
      </c>
      <c r="Q2559" s="124">
        <v>42000000</v>
      </c>
      <c r="R2559" s="124"/>
      <c r="S2559" s="49"/>
      <c r="T2559" s="49" t="s">
        <v>3682</v>
      </c>
      <c r="U2559" s="129">
        <v>57668</v>
      </c>
      <c r="V2559" s="57">
        <v>20000</v>
      </c>
      <c r="W2559" s="84">
        <v>10000</v>
      </c>
      <c r="X2559" s="10">
        <v>17</v>
      </c>
      <c r="Y2559" s="10" t="s">
        <v>9948</v>
      </c>
      <c r="Z2559" s="10"/>
    </row>
    <row r="2560" spans="1:26">
      <c r="A2560" s="10">
        <v>2569</v>
      </c>
      <c r="B2560" s="52" t="s">
        <v>11081</v>
      </c>
      <c r="C2560" s="50" t="s">
        <v>7087</v>
      </c>
      <c r="D2560" s="51" t="s">
        <v>2845</v>
      </c>
      <c r="E2560" s="52" t="s">
        <v>3141</v>
      </c>
      <c r="F2560" s="61" t="s">
        <v>11082</v>
      </c>
      <c r="G2560" s="82" t="s">
        <v>11083</v>
      </c>
      <c r="H2560" s="10" t="str">
        <f t="shared" si="40"/>
        <v>(2569, 'Trần Hoàng Tú', '1996-11-16', 'Nam', 'Đồng Tháp', '0911 194 370', 'MR17120', 148, 36, 606, 'KANAGAWA', '99000000', '2017-12-06', '', '2017-11-29', '2019-01-18', '50000000', '49000000', '57668', '20000', '10000', '17', '2020-06-18', '', 'Admin', '2020-06-22 00:46:18'),</v>
      </c>
      <c r="I2560" s="10" t="str">
        <f t="shared" si="40"/>
        <v>(Trần Hoàng Tú, '1996-11-16', 'Nam', 'Đồng Tháp', '0911 194 370', 'MR17120', '(2569, 'Trần Hoàng Tú', '1996-11-16', 'Nam', 'Đồng Tháp', '0911 194 370', 'MR17120', 148, 36, 606, 'KANAGAWA', '99000000', '2017-12-06', '', '2017-11-29', '2019-01-18', '50000000', '49000000', '57668', '20000', '10000', '17', '2020-06-18', '', 'Admin', '2020-06-22 00:46:18'),', 36, 606, KANAGAWA, '99000000', '2017-12-06', '50000000', '2017-11-29', '2019-01-18', '57668', '49000000', '', '20000', '10000', '17', '2020-06-18', '', '', 'Admin', '2020-06-22 00:46:18'),</v>
      </c>
      <c r="J2560" s="58">
        <v>148</v>
      </c>
      <c r="K2560" s="58">
        <v>36</v>
      </c>
      <c r="L2560" s="58">
        <v>606</v>
      </c>
      <c r="M2560" s="82" t="s">
        <v>2990</v>
      </c>
      <c r="N2560" s="109">
        <v>99000000</v>
      </c>
      <c r="O2560" s="56" t="s">
        <v>3487</v>
      </c>
      <c r="P2560" s="159">
        <v>50000000</v>
      </c>
      <c r="Q2560" s="124">
        <v>49000000</v>
      </c>
      <c r="R2560" s="124"/>
      <c r="S2560" s="49" t="s">
        <v>11084</v>
      </c>
      <c r="T2560" s="49" t="s">
        <v>3682</v>
      </c>
      <c r="U2560" s="129">
        <v>57668</v>
      </c>
      <c r="V2560" s="57">
        <v>20000</v>
      </c>
      <c r="W2560" s="84">
        <v>10000</v>
      </c>
      <c r="X2560" s="10">
        <v>17</v>
      </c>
      <c r="Y2560" s="10" t="s">
        <v>9948</v>
      </c>
      <c r="Z2560" s="10"/>
    </row>
    <row r="2561" spans="1:26">
      <c r="A2561" s="10">
        <v>2570</v>
      </c>
      <c r="B2561" s="52" t="s">
        <v>11085</v>
      </c>
      <c r="C2561" s="50" t="s">
        <v>11086</v>
      </c>
      <c r="D2561" s="51" t="s">
        <v>2845</v>
      </c>
      <c r="E2561" s="52" t="s">
        <v>2846</v>
      </c>
      <c r="F2561" s="61" t="s">
        <v>11087</v>
      </c>
      <c r="G2561" s="82" t="s">
        <v>11083</v>
      </c>
      <c r="H2561" s="10" t="str">
        <f t="shared" si="40"/>
        <v>(2570, 'Nguyễn Chí Toàn', '1997-03-11', 'Nam', 'Bến Tre', '01654 749 448
01653 877 053', 'MR17120', 148, 36, 606, 'KANAGAWA', '99000000', '2017-12-08', '', '2017-11-29', '2019-01-18', '50000000', '49000000', '57668', '20000', '10000', '17', '2020-06-18', '', 'Admin', '2020-06-22 00:46:18'),</v>
      </c>
      <c r="I2561" s="10" t="str">
        <f t="shared" si="40"/>
        <v>(Nguyễn Chí Toàn, '1997-03-11', 'Nam', 'Bến Tre', '01654 749 448
01653 877 053', 'MR17120', '(2570, 'Nguyễn Chí Toàn', '1997-03-11', 'Nam', 'Bến Tre', '01654 749 448
01653 877 053', 'MR17120', 148, 36, 606, 'KANAGAWA', '99000000', '2017-12-08', '', '2017-11-29', '2019-01-18', '50000000', '49000000', '57668', '20000', '10000', '17', '2020-06-18', '', 'Admin', '2020-06-22 00:46:18'),', 36, 606, KANAGAWA, '99000000', '2017-12-08', '50000000', '2017-11-29', '2019-01-18', '57668', '49000000', '', '20000', '10000', '17', '2020-06-18', '', '', 'Admin', '2020-06-22 00:46:18'),</v>
      </c>
      <c r="J2561" s="58">
        <v>148</v>
      </c>
      <c r="K2561" s="58">
        <v>36</v>
      </c>
      <c r="L2561" s="58">
        <v>606</v>
      </c>
      <c r="M2561" s="82" t="s">
        <v>2990</v>
      </c>
      <c r="N2561" s="109">
        <v>99000000</v>
      </c>
      <c r="O2561" s="56" t="s">
        <v>2925</v>
      </c>
      <c r="P2561" s="159">
        <v>50000000</v>
      </c>
      <c r="Q2561" s="124">
        <v>49000000</v>
      </c>
      <c r="R2561" s="124"/>
      <c r="S2561" s="49" t="s">
        <v>11084</v>
      </c>
      <c r="T2561" s="49" t="s">
        <v>3682</v>
      </c>
      <c r="U2561" s="129">
        <v>57668</v>
      </c>
      <c r="V2561" s="57">
        <v>20000</v>
      </c>
      <c r="W2561" s="84">
        <v>10000</v>
      </c>
      <c r="X2561" s="10">
        <v>17</v>
      </c>
      <c r="Y2561" s="10" t="s">
        <v>9948</v>
      </c>
      <c r="Z2561" s="10"/>
    </row>
    <row r="2562" spans="1:26">
      <c r="A2562" s="10">
        <v>2571</v>
      </c>
      <c r="B2562" s="52" t="s">
        <v>11088</v>
      </c>
      <c r="C2562" s="50" t="s">
        <v>3784</v>
      </c>
      <c r="D2562" s="51" t="s">
        <v>2845</v>
      </c>
      <c r="E2562" s="52" t="s">
        <v>3141</v>
      </c>
      <c r="F2562" s="61" t="s">
        <v>11089</v>
      </c>
      <c r="G2562" s="82" t="s">
        <v>11083</v>
      </c>
      <c r="H2562" s="10" t="str">
        <f t="shared" si="40"/>
        <v>(2571, 'Nguyễn Hoàng Tâm', '1996-11-14', 'Nam', 'Đồng Tháp', '01636 942 324
01247 527 795', 'MR17120', 148, 36, 606, 'KANAGAWA', '99000000', '2017-12-05', '', '2017-11-29', '2019-01-18', '50000000', '49000000', '57668', '20000', '10000', '17', '2020-06-18', '', 'Admin', '2020-06-22 00:46:18'),</v>
      </c>
      <c r="I2562" s="10" t="str">
        <f t="shared" si="40"/>
        <v>(Nguyễn Hoàng Tâm, '1996-11-14', 'Nam', 'Đồng Tháp', '01636 942 324
01247 527 795', 'MR17120', '(2571, 'Nguyễn Hoàng Tâm', '1996-11-14', 'Nam', 'Đồng Tháp', '01636 942 324
01247 527 795', 'MR17120', 148, 36, 606, 'KANAGAWA', '99000000', '2017-12-05', '', '2017-11-29', '2019-01-18', '50000000', '49000000', '57668', '20000', '10000', '17', '2020-06-18', '', 'Admin', '2020-06-22 00:46:18'),', 36, 606, KANAGAWA, '99000000', '2017-12-05', '50000000', '2017-11-29', '2019-01-18', '57668', '49000000', '', '20000', '10000', '17', '2020-06-18', '', '', 'Admin', '2020-06-22 00:46:18'),</v>
      </c>
      <c r="J2562" s="58">
        <v>148</v>
      </c>
      <c r="K2562" s="58">
        <v>36</v>
      </c>
      <c r="L2562" s="58">
        <v>606</v>
      </c>
      <c r="M2562" s="82" t="s">
        <v>2990</v>
      </c>
      <c r="N2562" s="109">
        <v>99000000</v>
      </c>
      <c r="O2562" s="56" t="s">
        <v>5279</v>
      </c>
      <c r="P2562" s="159">
        <v>50000000</v>
      </c>
      <c r="Q2562" s="124">
        <v>49000000</v>
      </c>
      <c r="R2562" s="124"/>
      <c r="S2562" s="49" t="s">
        <v>11084</v>
      </c>
      <c r="T2562" s="49" t="s">
        <v>3682</v>
      </c>
      <c r="U2562" s="129">
        <v>57668</v>
      </c>
      <c r="V2562" s="57">
        <v>20000</v>
      </c>
      <c r="W2562" s="84">
        <v>10000</v>
      </c>
      <c r="X2562" s="10">
        <v>17</v>
      </c>
      <c r="Y2562" s="10" t="s">
        <v>9948</v>
      </c>
      <c r="Z2562" s="10"/>
    </row>
    <row r="2563" spans="1:26">
      <c r="A2563" s="10">
        <v>2572</v>
      </c>
      <c r="B2563" s="10" t="s">
        <v>11090</v>
      </c>
      <c r="C2563" s="50" t="s">
        <v>8988</v>
      </c>
      <c r="D2563" s="51" t="s">
        <v>2845</v>
      </c>
      <c r="E2563" s="10" t="s">
        <v>3005</v>
      </c>
      <c r="F2563" s="69" t="s">
        <v>11091</v>
      </c>
      <c r="G2563" s="49" t="s">
        <v>11092</v>
      </c>
      <c r="H2563" s="10" t="str">
        <f t="shared" ref="H2563:I2626" si="41">"("&amp;A2563&amp;", "&amp;"'"&amp;B2563&amp;"'"&amp;", "&amp;"'"&amp;C2563&amp;"'"&amp;", "&amp;"'"&amp;D2563&amp;"'"&amp;", "&amp;"'"&amp;E2563&amp;"'"&amp;", "&amp;"'"&amp;F2563&amp;"'"&amp;", "&amp;"'"&amp;G2563&amp;"'"&amp;", "&amp;J2563&amp;", "&amp;K2563&amp;", "&amp;L2563&amp;", "&amp;"'"&amp;M2563&amp;"'"&amp;", "&amp;"'"&amp;N2563&amp;"'"&amp;", "&amp;"'"&amp;O2563&amp;"'"&amp;", "&amp;"'"&amp;R2563&amp;"'"&amp;", "&amp;"'"&amp;S2563&amp;"'"&amp;", "&amp;"'"&amp;T2563&amp;"'"&amp;", "&amp;"'"&amp;P2563&amp;"'"&amp;", "&amp;"'"&amp;Q2563&amp;"'"&amp;", "&amp;"'"&amp;U2563&amp;"'"&amp;", "&amp;"'"&amp;V2563&amp;"'"&amp;", "&amp;"'"&amp;W2563&amp;"'"&amp;", "&amp;"'"&amp;X2563&amp;"'"&amp;", "&amp;"'"&amp;Y2563&amp;"'"&amp;", "&amp;"'"&amp;Z2563&amp;"'"&amp;", 'Admin', '2020-06-22 00:46:18'),"</f>
        <v>(2572, 'Phạm Dũng Tân', '1997-09-14', 'Nam', 'Khánh Hòa', '01697 726 198
0979 224 561', 'MR18016', 44, 36, 607, 'KANAGAWA', '99000000', '2018-02-02', '', '2018-02-01', '2019-01-18', '50000000', '49000000', '57668', '20000', '10000', '17', '2020-06-18', '', 'Admin', '2020-06-22 00:46:18'),</v>
      </c>
      <c r="I2563" s="10" t="str">
        <f t="shared" si="41"/>
        <v>(Phạm Dũng Tân, '1997-09-14', 'Nam', 'Khánh Hòa', '01697 726 198
0979 224 561', 'MR18016', '(2572, 'Phạm Dũng Tân', '1997-09-14', 'Nam', 'Khánh Hòa', '01697 726 198
0979 224 561', 'MR18016', 44, 36, 607, 'KANAGAWA', '99000000', '2018-02-02', '', '2018-02-01', '2019-01-18', '50000000', '49000000', '57668', '20000', '10000', '17', '2020-06-18', '', 'Admin', '2020-06-22 00:46:18'),', 36, 607, KANAGAWA, '99000000', '2018-02-02', '50000000', '2018-02-01', '2019-01-18', '57668', '49000000', '', '20000', '10000', '17', '2020-06-18', '', '', 'Admin', '2020-06-22 00:46:18'),</v>
      </c>
      <c r="J2563" s="58">
        <v>44</v>
      </c>
      <c r="K2563" s="58">
        <v>36</v>
      </c>
      <c r="L2563" s="58">
        <v>607</v>
      </c>
      <c r="M2563" s="49" t="s">
        <v>2990</v>
      </c>
      <c r="N2563" s="109">
        <v>99000000</v>
      </c>
      <c r="O2563" s="56" t="s">
        <v>3505</v>
      </c>
      <c r="P2563" s="159">
        <v>50000000</v>
      </c>
      <c r="Q2563" s="124">
        <v>49000000</v>
      </c>
      <c r="R2563" s="124"/>
      <c r="S2563" s="49" t="s">
        <v>3953</v>
      </c>
      <c r="T2563" s="49" t="s">
        <v>3682</v>
      </c>
      <c r="U2563" s="129">
        <v>57668</v>
      </c>
      <c r="V2563" s="57">
        <v>20000</v>
      </c>
      <c r="W2563" s="84">
        <v>10000</v>
      </c>
      <c r="X2563" s="10">
        <v>17</v>
      </c>
      <c r="Y2563" s="10" t="s">
        <v>9948</v>
      </c>
      <c r="Z2563" s="10"/>
    </row>
    <row r="2564" spans="1:26">
      <c r="A2564" s="10">
        <v>2573</v>
      </c>
      <c r="B2564" s="10" t="s">
        <v>11093</v>
      </c>
      <c r="C2564" s="50" t="s">
        <v>11094</v>
      </c>
      <c r="D2564" s="51" t="s">
        <v>2845</v>
      </c>
      <c r="E2564" s="10" t="s">
        <v>2846</v>
      </c>
      <c r="F2564" s="69" t="s">
        <v>11095</v>
      </c>
      <c r="G2564" s="49" t="s">
        <v>11092</v>
      </c>
      <c r="H2564" s="10" t="str">
        <f t="shared" si="41"/>
        <v>(2573, 'Trần Trọng Nhân', '1999-07-03', 'Nam', 'Bến Tre', '01669 235 483', 'MR18016', 44, 36, 607, 'KANAGAWA', '99000000', '2018-02-09', '', '2018-02-01', '2019-01-18', '50000000', '49000000', '57668', '20000', '10000', '17', '2020-06-18', '', 'Admin', '2020-06-22 00:46:18'),</v>
      </c>
      <c r="I2564" s="10" t="str">
        <f t="shared" si="41"/>
        <v>(Trần Trọng Nhân, '1999-07-03', 'Nam', 'Bến Tre', '01669 235 483', 'MR18016', '(2573, 'Trần Trọng Nhân', '1999-07-03', 'Nam', 'Bến Tre', '01669 235 483', 'MR18016', 44, 36, 607, 'KANAGAWA', '99000000', '2018-02-09', '', '2018-02-01', '2019-01-18', '50000000', '49000000', '57668', '20000', '10000', '17', '2020-06-18', '', 'Admin', '2020-06-22 00:46:18'),', 36, 607, KANAGAWA, '99000000', '2018-02-09', '50000000', '2018-02-01', '2019-01-18', '57668', '49000000', '', '20000', '10000', '17', '2020-06-18', '', '', 'Admin', '2020-06-22 00:46:18'),</v>
      </c>
      <c r="J2564" s="58">
        <v>44</v>
      </c>
      <c r="K2564" s="58">
        <v>36</v>
      </c>
      <c r="L2564" s="58">
        <v>607</v>
      </c>
      <c r="M2564" s="49" t="s">
        <v>2990</v>
      </c>
      <c r="N2564" s="109">
        <v>99000000</v>
      </c>
      <c r="O2564" s="56" t="s">
        <v>4165</v>
      </c>
      <c r="P2564" s="159">
        <v>50000000</v>
      </c>
      <c r="Q2564" s="124">
        <v>49000000</v>
      </c>
      <c r="R2564" s="124"/>
      <c r="S2564" s="49" t="s">
        <v>3953</v>
      </c>
      <c r="T2564" s="49" t="s">
        <v>3682</v>
      </c>
      <c r="U2564" s="129">
        <v>57668</v>
      </c>
      <c r="V2564" s="57">
        <v>20000</v>
      </c>
      <c r="W2564" s="84">
        <v>10000</v>
      </c>
      <c r="X2564" s="10">
        <v>17</v>
      </c>
      <c r="Y2564" s="10" t="s">
        <v>9948</v>
      </c>
      <c r="Z2564" s="10"/>
    </row>
    <row r="2565" spans="1:26">
      <c r="A2565" s="10">
        <v>2574</v>
      </c>
      <c r="B2565" s="52" t="s">
        <v>11096</v>
      </c>
      <c r="C2565" s="50" t="s">
        <v>11097</v>
      </c>
      <c r="D2565" s="51" t="s">
        <v>2845</v>
      </c>
      <c r="E2565" s="52" t="s">
        <v>3141</v>
      </c>
      <c r="F2565" s="61" t="s">
        <v>11098</v>
      </c>
      <c r="G2565" s="82" t="s">
        <v>11099</v>
      </c>
      <c r="H2565" s="10" t="str">
        <f t="shared" si="41"/>
        <v>(2574, 'Nguyễn Phong Sương', '1991-01-19', 'Nam', 'Đồng Tháp', '0938 191 003
0909 397 129', 'MR17122', 124, 36, 608, 'KANAGAWA', '99000000', '2018-01-08', '', '2017-11-30', '2019-01-18', '50000000', '49000000', '57668', '20000', '10000', '17', '2020-06-18', '', 'Admin', '2020-06-22 00:46:18'),</v>
      </c>
      <c r="I2565" s="10" t="str">
        <f t="shared" si="41"/>
        <v>(Nguyễn Phong Sương, '1991-01-19', 'Nam', 'Đồng Tháp', '0938 191 003
0909 397 129', 'MR17122', '(2574, 'Nguyễn Phong Sương', '1991-01-19', 'Nam', 'Đồng Tháp', '0938 191 003
0909 397 129', 'MR17122', 124, 36, 608, 'KANAGAWA', '99000000', '2018-01-08', '', '2017-11-30', '2019-01-18', '50000000', '49000000', '57668', '20000', '10000', '17', '2020-06-18', '', 'Admin', '2020-06-22 00:46:18'),', 36, 608, KANAGAWA, '99000000', '2018-01-08', '50000000', '2017-11-30', '2019-01-18', '57668', '49000000', '', '20000', '10000', '17', '2020-06-18', '', '', 'Admin', '2020-06-22 00:46:18'),</v>
      </c>
      <c r="J2565" s="58">
        <v>124</v>
      </c>
      <c r="K2565" s="58">
        <v>36</v>
      </c>
      <c r="L2565" s="58">
        <v>608</v>
      </c>
      <c r="M2565" s="82" t="s">
        <v>2990</v>
      </c>
      <c r="N2565" s="109">
        <v>99000000</v>
      </c>
      <c r="O2565" s="56" t="s">
        <v>11100</v>
      </c>
      <c r="P2565" s="159">
        <v>50000000</v>
      </c>
      <c r="Q2565" s="124">
        <v>49000000</v>
      </c>
      <c r="R2565" s="124"/>
      <c r="S2565" s="49" t="s">
        <v>4047</v>
      </c>
      <c r="T2565" s="49" t="s">
        <v>3682</v>
      </c>
      <c r="U2565" s="129">
        <v>57668</v>
      </c>
      <c r="V2565" s="57">
        <v>20000</v>
      </c>
      <c r="W2565" s="84">
        <v>10000</v>
      </c>
      <c r="X2565" s="10">
        <v>17</v>
      </c>
      <c r="Y2565" s="10" t="s">
        <v>9948</v>
      </c>
      <c r="Z2565" s="10"/>
    </row>
    <row r="2566" spans="1:26">
      <c r="A2566" s="10">
        <v>2575</v>
      </c>
      <c r="B2566" s="52" t="s">
        <v>11101</v>
      </c>
      <c r="C2566" s="50" t="s">
        <v>3825</v>
      </c>
      <c r="D2566" s="51" t="s">
        <v>2845</v>
      </c>
      <c r="E2566" s="52" t="s">
        <v>2855</v>
      </c>
      <c r="F2566" s="61" t="s">
        <v>11102</v>
      </c>
      <c r="G2566" s="82" t="s">
        <v>11099</v>
      </c>
      <c r="H2566" s="10" t="str">
        <f t="shared" si="41"/>
        <v>(2575, 'Thạch Ngọc Rir', '1994-01-01', 'Nam', 'Trà Vinh', '01286 801 810', 'MR17122', 124, 36, 608, 'KANAGAWA', '99000000', '2017-12-06', '', '2017-11-30', '2019-01-18', '50000000', '49000000', '57668', '20000', '10000', '17', '2020-06-18', '', 'Admin', '2020-06-22 00:46:18'),</v>
      </c>
      <c r="I2566" s="10" t="str">
        <f t="shared" si="41"/>
        <v>(Thạch Ngọc Rir, '1994-01-01', 'Nam', 'Trà Vinh', '01286 801 810', 'MR17122', '(2575, 'Thạch Ngọc Rir', '1994-01-01', 'Nam', 'Trà Vinh', '01286 801 810', 'MR17122', 124, 36, 608, 'KANAGAWA', '99000000', '2017-12-06', '', '2017-11-30', '2019-01-18', '50000000', '49000000', '57668', '20000', '10000', '17', '2020-06-18', '', 'Admin', '2020-06-22 00:46:18'),', 36, 608, KANAGAWA, '99000000', '2017-12-06', '50000000', '2017-11-30', '2019-01-18', '57668', '49000000', '', '20000', '10000', '17', '2020-06-18', '', '', 'Admin', '2020-06-22 00:46:18'),</v>
      </c>
      <c r="J2566" s="58">
        <v>124</v>
      </c>
      <c r="K2566" s="58">
        <v>36</v>
      </c>
      <c r="L2566" s="58">
        <v>608</v>
      </c>
      <c r="M2566" s="82" t="s">
        <v>2990</v>
      </c>
      <c r="N2566" s="109">
        <v>99000000</v>
      </c>
      <c r="O2566" s="56" t="s">
        <v>3487</v>
      </c>
      <c r="P2566" s="159">
        <v>50000000</v>
      </c>
      <c r="Q2566" s="124">
        <v>49000000</v>
      </c>
      <c r="R2566" s="124"/>
      <c r="S2566" s="49" t="s">
        <v>4047</v>
      </c>
      <c r="T2566" s="49" t="s">
        <v>3682</v>
      </c>
      <c r="U2566" s="129">
        <v>57668</v>
      </c>
      <c r="V2566" s="57">
        <v>20000</v>
      </c>
      <c r="W2566" s="84">
        <v>10000</v>
      </c>
      <c r="X2566" s="10">
        <v>17</v>
      </c>
      <c r="Y2566" s="10" t="s">
        <v>9948</v>
      </c>
      <c r="Z2566" s="10"/>
    </row>
    <row r="2567" spans="1:26">
      <c r="A2567" s="10">
        <v>2576</v>
      </c>
      <c r="B2567" s="10" t="s">
        <v>11103</v>
      </c>
      <c r="C2567" s="50" t="s">
        <v>11104</v>
      </c>
      <c r="D2567" s="51" t="s">
        <v>2845</v>
      </c>
      <c r="E2567" s="10" t="s">
        <v>2855</v>
      </c>
      <c r="F2567" s="69" t="s">
        <v>11105</v>
      </c>
      <c r="G2567" s="49" t="s">
        <v>11106</v>
      </c>
      <c r="H2567" s="10" t="str">
        <f t="shared" si="41"/>
        <v>(2576, 'Thạch Nhật', '1999-04-10', 'Nam', 'Trà Vinh', '01683 771 480
01648 581 040', 'MR18015', 34, 36, 609, 'KANAGAWA', '103000000', '2018-02-06', '', '2018-02-01', '2019-01-18', '50000000', '53000000', '57668', '20000', '10000', '17', '2020-06-18', '', 'Admin', '2020-06-22 00:46:18'),</v>
      </c>
      <c r="I2567" s="10" t="str">
        <f t="shared" si="41"/>
        <v>(Thạch Nhật, '1999-04-10', 'Nam', 'Trà Vinh', '01683 771 480
01648 581 040', 'MR18015', '(2576, 'Thạch Nhật', '1999-04-10', 'Nam', 'Trà Vinh', '01683 771 480
01648 581 040', 'MR18015', 34, 36, 609, 'KANAGAWA', '103000000', '2018-02-06', '', '2018-02-01', '2019-01-18', '50000000', '53000000', '57668', '20000', '10000', '17', '2020-06-18', '', 'Admin', '2020-06-22 00:46:18'),', 36, 609, KANAGAWA, '103000000', '2018-02-06', '50000000', '2018-02-01', '2019-01-18', '57668', '53000000', '', '20000', '10000', '17', '2020-06-18', '', '', 'Admin', '2020-06-22 00:46:18'),</v>
      </c>
      <c r="J2567" s="58">
        <v>34</v>
      </c>
      <c r="K2567" s="58">
        <v>36</v>
      </c>
      <c r="L2567" s="58">
        <v>609</v>
      </c>
      <c r="M2567" s="49" t="s">
        <v>2990</v>
      </c>
      <c r="N2567" s="55">
        <v>103000000</v>
      </c>
      <c r="O2567" s="56" t="s">
        <v>3515</v>
      </c>
      <c r="P2567" s="159">
        <v>50000000</v>
      </c>
      <c r="Q2567" s="124">
        <v>53000000</v>
      </c>
      <c r="R2567" s="124"/>
      <c r="S2567" s="49" t="s">
        <v>3953</v>
      </c>
      <c r="T2567" s="49" t="s">
        <v>3682</v>
      </c>
      <c r="U2567" s="129">
        <v>57668</v>
      </c>
      <c r="V2567" s="57">
        <v>20000</v>
      </c>
      <c r="W2567" s="84">
        <v>10000</v>
      </c>
      <c r="X2567" s="10">
        <v>17</v>
      </c>
      <c r="Y2567" s="10" t="s">
        <v>9948</v>
      </c>
      <c r="Z2567" s="10"/>
    </row>
    <row r="2568" spans="1:26">
      <c r="A2568" s="10">
        <v>2577</v>
      </c>
      <c r="B2568" s="10" t="s">
        <v>11107</v>
      </c>
      <c r="C2568" s="50" t="s">
        <v>11108</v>
      </c>
      <c r="D2568" s="51" t="s">
        <v>2845</v>
      </c>
      <c r="E2568" s="10" t="s">
        <v>3141</v>
      </c>
      <c r="F2568" s="69" t="s">
        <v>11109</v>
      </c>
      <c r="G2568" s="49" t="s">
        <v>11106</v>
      </c>
      <c r="H2568" s="10" t="str">
        <f t="shared" si="41"/>
        <v>(2577, 'Nguyễn Hoàng Quí', '1999-05-26', 'Nam', 'Đồng Tháp', '0942 864 305
01675 563 552', 'MR18015', 34, 36, 609, 'KANAGAWA', '103000000', '2018-02-08', '', '2018-02-01', '2019-01-18', '50000000', '53000000', '57668', '20000', '10000', '17', '2020-06-18', '', 'Admin', '2020-06-22 00:46:18'),</v>
      </c>
      <c r="I2568" s="10" t="str">
        <f t="shared" si="41"/>
        <v>(Nguyễn Hoàng Quí, '1999-05-26', 'Nam', 'Đồng Tháp', '0942 864 305
01675 563 552', 'MR18015', '(2577, 'Nguyễn Hoàng Quí', '1999-05-26', 'Nam', 'Đồng Tháp', '0942 864 305
01675 563 552', 'MR18015', 34, 36, 609, 'KANAGAWA', '103000000', '2018-02-08', '', '2018-02-01', '2019-01-18', '50000000', '53000000', '57668', '20000', '10000', '17', '2020-06-18', '', 'Admin', '2020-06-22 00:46:18'),', 36, 609, KANAGAWA, '103000000', '2018-02-08', '50000000', '2018-02-01', '2019-01-18', '57668', '53000000', '', '20000', '10000', '17', '2020-06-18', '', '', 'Admin', '2020-06-22 00:46:18'),</v>
      </c>
      <c r="J2568" s="58">
        <v>34</v>
      </c>
      <c r="K2568" s="58">
        <v>36</v>
      </c>
      <c r="L2568" s="58">
        <v>609</v>
      </c>
      <c r="M2568" s="49" t="s">
        <v>2990</v>
      </c>
      <c r="N2568" s="55">
        <v>103000000</v>
      </c>
      <c r="O2568" s="56" t="s">
        <v>3523</v>
      </c>
      <c r="P2568" s="159">
        <v>50000000</v>
      </c>
      <c r="Q2568" s="124">
        <v>53000000</v>
      </c>
      <c r="R2568" s="124"/>
      <c r="S2568" s="49" t="s">
        <v>3953</v>
      </c>
      <c r="T2568" s="49" t="s">
        <v>3682</v>
      </c>
      <c r="U2568" s="129">
        <v>57668</v>
      </c>
      <c r="V2568" s="57">
        <v>20000</v>
      </c>
      <c r="W2568" s="84">
        <v>10000</v>
      </c>
      <c r="X2568" s="10">
        <v>17</v>
      </c>
      <c r="Y2568" s="10" t="s">
        <v>9948</v>
      </c>
      <c r="Z2568" s="10"/>
    </row>
    <row r="2569" spans="1:26">
      <c r="A2569" s="10">
        <v>2578</v>
      </c>
      <c r="B2569" s="52" t="s">
        <v>11110</v>
      </c>
      <c r="C2569" s="50" t="s">
        <v>5714</v>
      </c>
      <c r="D2569" s="51" t="s">
        <v>2845</v>
      </c>
      <c r="E2569" s="52" t="s">
        <v>2846</v>
      </c>
      <c r="F2569" s="61" t="s">
        <v>11111</v>
      </c>
      <c r="G2569" s="82"/>
      <c r="H2569" s="10" t="str">
        <f t="shared" si="41"/>
        <v>(2578, 'Phạm Thanh Lâm', '1995-05-10', 'Nam', 'Bến Tre', '0976 383 747
0972 872 841', '', 24, 36, 610, '', '99000000', '2017-08-08', '', '', '2019-01-18', '50000000', '49000000', '57668', '20000', '10000', '17', '2020-06-18', '', 'Admin', '2020-06-22 00:46:18'),</v>
      </c>
      <c r="I2569" s="10" t="str">
        <f t="shared" si="41"/>
        <v>(Phạm Thanh Lâm, '1995-05-10', 'Nam', 'Bến Tre', '0976 383 747
0972 872 841', '', '(2578, 'Phạm Thanh Lâm', '1995-05-10', 'Nam', 'Bến Tre', '0976 383 747
0972 872 841', '', 24, 36, 610, '', '99000000', '2017-08-08', '', '', '2019-01-18', '50000000', '49000000', '57668', '20000', '10000', '17', '2020-06-18', '', 'Admin', '2020-06-22 00:46:18'),', 36, 610, , '99000000', '2017-08-08', '50000000', '', '2019-01-18', '57668', '49000000', '', '20000', '10000', '17', '2020-06-18', '', '', 'Admin', '2020-06-22 00:46:18'),</v>
      </c>
      <c r="J2569" s="58">
        <v>24</v>
      </c>
      <c r="K2569" s="58">
        <v>36</v>
      </c>
      <c r="L2569" s="58">
        <v>610</v>
      </c>
      <c r="M2569" s="82"/>
      <c r="N2569" s="108">
        <v>99000000</v>
      </c>
      <c r="O2569" s="56" t="s">
        <v>2983</v>
      </c>
      <c r="P2569" s="159">
        <v>50000000</v>
      </c>
      <c r="Q2569" s="124">
        <v>49000000</v>
      </c>
      <c r="R2569" s="124"/>
      <c r="S2569" s="49"/>
      <c r="T2569" s="49" t="s">
        <v>3682</v>
      </c>
      <c r="U2569" s="129">
        <v>57668</v>
      </c>
      <c r="V2569" s="57">
        <v>20000</v>
      </c>
      <c r="W2569" s="84">
        <v>10000</v>
      </c>
      <c r="X2569" s="10">
        <v>17</v>
      </c>
      <c r="Y2569" s="10" t="s">
        <v>9948</v>
      </c>
      <c r="Z2569" s="10"/>
    </row>
    <row r="2570" spans="1:26">
      <c r="A2570" s="10">
        <v>2579</v>
      </c>
      <c r="B2570" s="52" t="s">
        <v>5539</v>
      </c>
      <c r="C2570" s="50" t="s">
        <v>11112</v>
      </c>
      <c r="D2570" s="51" t="s">
        <v>2845</v>
      </c>
      <c r="E2570" s="52" t="s">
        <v>3141</v>
      </c>
      <c r="F2570" s="61" t="s">
        <v>11113</v>
      </c>
      <c r="G2570" s="82"/>
      <c r="H2570" s="10" t="str">
        <f t="shared" si="41"/>
        <v>(2579, 'Nguyễn Văn Trí', '1996-05-16', 'Nam', 'Đồng Tháp', '01863074005
01638376131', '', 24, 36, 610, '', '99000000', '2017-08-11', '', '', '2019-01-18', '50000000', '49000000', '57668', '20000', '10000', '17', '2020-06-18', '', 'Admin', '2020-06-22 00:46:18'),</v>
      </c>
      <c r="I2570" s="10" t="str">
        <f t="shared" si="41"/>
        <v>(Nguyễn Văn Trí, '1996-05-16', 'Nam', 'Đồng Tháp', '01863074005
01638376131', '', '(2579, 'Nguyễn Văn Trí', '1996-05-16', 'Nam', 'Đồng Tháp', '01863074005
01638376131', '', 24, 36, 610, '', '99000000', '2017-08-11', '', '', '2019-01-18', '50000000', '49000000', '57668', '20000', '10000', '17', '2020-06-18', '', 'Admin', '2020-06-22 00:46:18'),', 36, 610, , '99000000', '2017-08-11', '50000000', '', '2019-01-18', '57668', '49000000', '', '20000', '10000', '17', '2020-06-18', '', '', 'Admin', '2020-06-22 00:46:18'),</v>
      </c>
      <c r="J2570" s="58">
        <v>24</v>
      </c>
      <c r="K2570" s="58">
        <v>36</v>
      </c>
      <c r="L2570" s="58">
        <v>610</v>
      </c>
      <c r="M2570" s="82"/>
      <c r="N2570" s="108">
        <v>99000000</v>
      </c>
      <c r="O2570" s="56" t="s">
        <v>11080</v>
      </c>
      <c r="P2570" s="159">
        <v>50000000</v>
      </c>
      <c r="Q2570" s="124">
        <v>49000000</v>
      </c>
      <c r="R2570" s="124"/>
      <c r="S2570" s="49"/>
      <c r="T2570" s="49" t="s">
        <v>3682</v>
      </c>
      <c r="U2570" s="129">
        <v>57668</v>
      </c>
      <c r="V2570" s="57">
        <v>20000</v>
      </c>
      <c r="W2570" s="84">
        <v>10000</v>
      </c>
      <c r="X2570" s="10">
        <v>17</v>
      </c>
      <c r="Y2570" s="10" t="s">
        <v>9948</v>
      </c>
      <c r="Z2570" s="10"/>
    </row>
    <row r="2571" spans="1:26">
      <c r="A2571" s="10">
        <v>2580</v>
      </c>
      <c r="B2571" s="52" t="s">
        <v>11114</v>
      </c>
      <c r="C2571" s="50" t="s">
        <v>11115</v>
      </c>
      <c r="D2571" s="51" t="s">
        <v>2845</v>
      </c>
      <c r="E2571" s="52" t="s">
        <v>2846</v>
      </c>
      <c r="F2571" s="61" t="s">
        <v>11116</v>
      </c>
      <c r="G2571" s="82"/>
      <c r="H2571" s="10" t="str">
        <f t="shared" si="41"/>
        <v>(2580, 'Đoàn Thanh Giang', '1991-08-01', 'Nam', 'Bến Tre', '0939 081 850
0942 950 249', '', 25, 36, 611, '', '92000000', '2017-08-09', '', '', '2019-01-18', '50000000', '42000000', '57668', '20000', '10000', '17', '2020-06-18', '', 'Admin', '2020-06-22 00:46:18'),</v>
      </c>
      <c r="I2571" s="10" t="str">
        <f t="shared" si="41"/>
        <v>(Đoàn Thanh Giang, '1991-08-01', 'Nam', 'Bến Tre', '0939 081 850
0942 950 249', '', '(2580, 'Đoàn Thanh Giang', '1991-08-01', 'Nam', 'Bến Tre', '0939 081 850
0942 950 249', '', 25, 36, 611, '', '92000000', '2017-08-09', '', '', '2019-01-18', '50000000', '42000000', '57668', '20000', '10000', '17', '2020-06-18', '', 'Admin', '2020-06-22 00:46:18'),', 36, 611, , '92000000', '2017-08-09', '50000000', '', '2019-01-18', '57668', '42000000', '', '20000', '10000', '17', '2020-06-18', '', '', 'Admin', '2020-06-22 00:46:18'),</v>
      </c>
      <c r="J2571" s="58">
        <v>25</v>
      </c>
      <c r="K2571" s="58">
        <v>36</v>
      </c>
      <c r="L2571" s="58">
        <v>611</v>
      </c>
      <c r="M2571" s="82"/>
      <c r="N2571" s="108">
        <v>92000000</v>
      </c>
      <c r="O2571" s="56" t="s">
        <v>11117</v>
      </c>
      <c r="P2571" s="159">
        <v>50000000</v>
      </c>
      <c r="Q2571" s="124">
        <v>42000000</v>
      </c>
      <c r="R2571" s="124"/>
      <c r="S2571" s="49"/>
      <c r="T2571" s="49" t="s">
        <v>3682</v>
      </c>
      <c r="U2571" s="129">
        <v>57668</v>
      </c>
      <c r="V2571" s="57">
        <v>20000</v>
      </c>
      <c r="W2571" s="84">
        <v>10000</v>
      </c>
      <c r="X2571" s="10">
        <v>17</v>
      </c>
      <c r="Y2571" s="10" t="s">
        <v>9948</v>
      </c>
      <c r="Z2571" s="10"/>
    </row>
    <row r="2572" spans="1:26">
      <c r="A2572" s="10">
        <v>2581</v>
      </c>
      <c r="B2572" s="52" t="s">
        <v>11118</v>
      </c>
      <c r="C2572" s="50" t="s">
        <v>11119</v>
      </c>
      <c r="D2572" s="51" t="s">
        <v>2845</v>
      </c>
      <c r="E2572" s="52" t="s">
        <v>3300</v>
      </c>
      <c r="F2572" s="61" t="s">
        <v>11120</v>
      </c>
      <c r="G2572" s="82"/>
      <c r="H2572" s="10" t="str">
        <f t="shared" si="41"/>
        <v>(2581, 'Nguyễn Văn Khắc', '1987-03-12', 'Nam', 'Quảng Bình', '0919 004 726
01277 152 702', '', 25, 36, 611, '', '90000000', '2017-08-11', '', '', '2019-01-18', '50000000', '40000000', '57668', '20000', '10000', '17', '2020-06-18', '', 'Admin', '2020-06-22 00:46:18'),</v>
      </c>
      <c r="I2572" s="10" t="str">
        <f t="shared" si="41"/>
        <v>(Nguyễn Văn Khắc, '1987-03-12', 'Nam', 'Quảng Bình', '0919 004 726
01277 152 702', '', '(2581, 'Nguyễn Văn Khắc', '1987-03-12', 'Nam', 'Quảng Bình', '0919 004 726
01277 152 702', '', 25, 36, 611, '', '90000000', '2017-08-11', '', '', '2019-01-18', '50000000', '40000000', '57668', '20000', '10000', '17', '2020-06-18', '', 'Admin', '2020-06-22 00:46:18'),', 36, 611, , '90000000', '2017-08-11', '50000000', '', '2019-01-18', '57668', '40000000', '', '20000', '10000', '17', '2020-06-18', '', '', 'Admin', '2020-06-22 00:46:18'),</v>
      </c>
      <c r="J2572" s="58">
        <v>25</v>
      </c>
      <c r="K2572" s="58">
        <v>36</v>
      </c>
      <c r="L2572" s="58">
        <v>611</v>
      </c>
      <c r="M2572" s="82"/>
      <c r="N2572" s="108">
        <v>90000000</v>
      </c>
      <c r="O2572" s="56" t="s">
        <v>11080</v>
      </c>
      <c r="P2572" s="159">
        <v>50000000</v>
      </c>
      <c r="Q2572" s="124">
        <v>40000000</v>
      </c>
      <c r="R2572" s="124"/>
      <c r="S2572" s="49"/>
      <c r="T2572" s="49" t="s">
        <v>3682</v>
      </c>
      <c r="U2572" s="129">
        <v>57668</v>
      </c>
      <c r="V2572" s="57">
        <v>20000</v>
      </c>
      <c r="W2572" s="84">
        <v>10000</v>
      </c>
      <c r="X2572" s="10">
        <v>17</v>
      </c>
      <c r="Y2572" s="10" t="s">
        <v>9948</v>
      </c>
      <c r="Z2572" s="10"/>
    </row>
    <row r="2573" spans="1:26">
      <c r="A2573" s="10">
        <v>2582</v>
      </c>
      <c r="B2573" s="52" t="s">
        <v>6499</v>
      </c>
      <c r="C2573" s="50" t="s">
        <v>11121</v>
      </c>
      <c r="D2573" s="51" t="s">
        <v>2845</v>
      </c>
      <c r="E2573" s="52" t="s">
        <v>2846</v>
      </c>
      <c r="F2573" s="61" t="s">
        <v>11122</v>
      </c>
      <c r="G2573" s="82" t="s">
        <v>11123</v>
      </c>
      <c r="H2573" s="10" t="str">
        <f t="shared" si="41"/>
        <v>(2582, 'Nguyễn Tuấn Vũ', '1991-09-22', 'Nam', 'Bến Tre', '01687 082 244
02756 504 506', 'MR17121', 40, 36, 612, 'KANAGAWA', '99000000', '2018-01-05', '', '2017-11-30', '2019-01-18', '50000000', '49000000', '57668', '20000', '10000', '17', '2020-06-18', '', 'Admin', '2020-06-22 00:46:18'),</v>
      </c>
      <c r="I2573" s="10" t="str">
        <f t="shared" si="41"/>
        <v>(Nguyễn Tuấn Vũ, '1991-09-22', 'Nam', 'Bến Tre', '01687 082 244
02756 504 506', 'MR17121', '(2582, 'Nguyễn Tuấn Vũ', '1991-09-22', 'Nam', 'Bến Tre', '01687 082 244
02756 504 506', 'MR17121', 40, 36, 612, 'KANAGAWA', '99000000', '2018-01-05', '', '2017-11-30', '2019-01-18', '50000000', '49000000', '57668', '20000', '10000', '17', '2020-06-18', '', 'Admin', '2020-06-22 00:46:18'),', 36, 612, KANAGAWA, '99000000', '2018-01-05', '50000000', '2017-11-30', '2019-01-18', '57668', '49000000', '', '20000', '10000', '17', '2020-06-18', '', '', 'Admin', '2020-06-22 00:46:18'),</v>
      </c>
      <c r="J2573" s="58">
        <v>40</v>
      </c>
      <c r="K2573" s="58">
        <v>36</v>
      </c>
      <c r="L2573" s="58">
        <v>612</v>
      </c>
      <c r="M2573" s="82" t="s">
        <v>2990</v>
      </c>
      <c r="N2573" s="109">
        <v>99000000</v>
      </c>
      <c r="O2573" s="56" t="s">
        <v>11124</v>
      </c>
      <c r="P2573" s="159">
        <v>50000000</v>
      </c>
      <c r="Q2573" s="124">
        <v>49000000</v>
      </c>
      <c r="R2573" s="124"/>
      <c r="S2573" s="49" t="s">
        <v>4047</v>
      </c>
      <c r="T2573" s="49" t="s">
        <v>3682</v>
      </c>
      <c r="U2573" s="129">
        <v>57668</v>
      </c>
      <c r="V2573" s="57">
        <v>20000</v>
      </c>
      <c r="W2573" s="84">
        <v>10000</v>
      </c>
      <c r="X2573" s="10">
        <v>17</v>
      </c>
      <c r="Y2573" s="10" t="s">
        <v>9948</v>
      </c>
      <c r="Z2573" s="10"/>
    </row>
    <row r="2574" spans="1:26">
      <c r="A2574" s="10">
        <v>2583</v>
      </c>
      <c r="B2574" s="10" t="s">
        <v>11125</v>
      </c>
      <c r="C2574" s="50" t="s">
        <v>10764</v>
      </c>
      <c r="D2574" s="51" t="s">
        <v>2845</v>
      </c>
      <c r="E2574" s="10" t="s">
        <v>3141</v>
      </c>
      <c r="F2574" s="69" t="s">
        <v>11126</v>
      </c>
      <c r="G2574" s="49" t="s">
        <v>11127</v>
      </c>
      <c r="H2574" s="10" t="str">
        <f t="shared" si="41"/>
        <v>(2583, 'Phạm Minh Tiến', '1993-11-10', 'Nam', 'Đồng Tháp', '0366 832 894
0907 189 590', 'MR19050', 44, 36, 613, 'KANAGAWA', '99000000', '2019-03-18', '', '2019-03-13', '2019-10-08', '50000000', '49000000', '58902', '20000', '10000', '8', '2020-06-08', '', 'Admin', '2020-06-22 00:46:18'),</v>
      </c>
      <c r="I2574" s="10" t="str">
        <f t="shared" si="41"/>
        <v>(Phạm Minh Tiến, '1993-11-10', 'Nam', 'Đồng Tháp', '0366 832 894
0907 189 590', 'MR19050', '(2583, 'Phạm Minh Tiến', '1993-11-10', 'Nam', 'Đồng Tháp', '0366 832 894
0907 189 590', 'MR19050', 44, 36, 613, 'KANAGAWA', '99000000', '2019-03-18', '', '2019-03-13', '2019-10-08', '50000000', '49000000', '58902', '20000', '10000', '8', '2020-06-08', '', 'Admin', '2020-06-22 00:46:18'),', 36, 613, KANAGAWA, '99000000', '2019-03-18', '50000000', '2019-03-13', '2019-10-08', '58902', '49000000', '', '20000', '10000', '8', '2020-06-08', '', '', 'Admin', '2020-06-22 00:46:18'),</v>
      </c>
      <c r="J2574" s="58">
        <v>44</v>
      </c>
      <c r="K2574" s="58">
        <v>36</v>
      </c>
      <c r="L2574" s="58">
        <v>613</v>
      </c>
      <c r="M2574" s="60" t="s">
        <v>2990</v>
      </c>
      <c r="N2574" s="55">
        <v>99000000</v>
      </c>
      <c r="O2574" s="56" t="s">
        <v>6013</v>
      </c>
      <c r="P2574" s="159">
        <v>50000000</v>
      </c>
      <c r="Q2574" s="124">
        <v>49000000</v>
      </c>
      <c r="R2574" s="124"/>
      <c r="S2574" s="49" t="s">
        <v>7514</v>
      </c>
      <c r="T2574" s="49" t="s">
        <v>8026</v>
      </c>
      <c r="U2574" s="129">
        <v>58902</v>
      </c>
      <c r="V2574" s="57">
        <v>20000</v>
      </c>
      <c r="W2574" s="84">
        <v>10000</v>
      </c>
      <c r="X2574" s="10">
        <v>8</v>
      </c>
      <c r="Y2574" s="10" t="s">
        <v>9887</v>
      </c>
      <c r="Z2574" s="10"/>
    </row>
    <row r="2575" spans="1:26">
      <c r="A2575" s="10">
        <v>2584</v>
      </c>
      <c r="B2575" s="10" t="s">
        <v>11128</v>
      </c>
      <c r="C2575" s="50" t="s">
        <v>11129</v>
      </c>
      <c r="D2575" s="51" t="s">
        <v>2845</v>
      </c>
      <c r="E2575" s="10" t="s">
        <v>5389</v>
      </c>
      <c r="F2575" s="69" t="s">
        <v>11130</v>
      </c>
      <c r="G2575" s="49" t="s">
        <v>11127</v>
      </c>
      <c r="H2575" s="10" t="str">
        <f t="shared" si="41"/>
        <v>(2584, 'Nguyễn Anh Hào', '1986-06-24', 'Nam', 'Quảng Ngải', '0866 545 375', 'MR19050', 44, 36, 613, 'KANAGAWA', '99000000', '2019-07-26', '', '2019-03-13', '2019-10-08', '50000000', '49000000', '58902', '20000', '10000', '8', '2020-06-08', '', 'Admin', '2020-06-22 00:46:18'),</v>
      </c>
      <c r="I2575" s="10" t="str">
        <f t="shared" si="41"/>
        <v>(Nguyễn Anh Hào, '1986-06-24', 'Nam', 'Quảng Ngải', '0866 545 375', 'MR19050', '(2584, 'Nguyễn Anh Hào', '1986-06-24', 'Nam', 'Quảng Ngải', '0866 545 375', 'MR19050', 44, 36, 613, 'KANAGAWA', '99000000', '2019-07-26', '', '2019-03-13', '2019-10-08', '50000000', '49000000', '58902', '20000', '10000', '8', '2020-06-08', '', 'Admin', '2020-06-22 00:46:18'),', 36, 613, KANAGAWA, '99000000', '2019-07-26', '50000000', '2019-03-13', '2019-10-08', '58902', '49000000', '', '20000', '10000', '8', '2020-06-08', '', '', 'Admin', '2020-06-22 00:46:18'),</v>
      </c>
      <c r="J2575" s="58">
        <v>44</v>
      </c>
      <c r="K2575" s="58">
        <v>36</v>
      </c>
      <c r="L2575" s="58">
        <v>613</v>
      </c>
      <c r="M2575" s="60" t="s">
        <v>2990</v>
      </c>
      <c r="N2575" s="55">
        <v>99000000</v>
      </c>
      <c r="O2575" s="56" t="s">
        <v>7809</v>
      </c>
      <c r="P2575" s="159">
        <v>50000000</v>
      </c>
      <c r="Q2575" s="124">
        <v>49000000</v>
      </c>
      <c r="R2575" s="124"/>
      <c r="S2575" s="49" t="s">
        <v>7514</v>
      </c>
      <c r="T2575" s="49" t="s">
        <v>8026</v>
      </c>
      <c r="U2575" s="129">
        <v>58902</v>
      </c>
      <c r="V2575" s="57">
        <v>20000</v>
      </c>
      <c r="W2575" s="84">
        <v>10000</v>
      </c>
      <c r="X2575" s="10">
        <v>8</v>
      </c>
      <c r="Y2575" s="10" t="s">
        <v>9887</v>
      </c>
      <c r="Z2575" s="10"/>
    </row>
    <row r="2576" spans="1:26">
      <c r="A2576" s="10">
        <v>2585</v>
      </c>
      <c r="B2576" s="10" t="s">
        <v>11131</v>
      </c>
      <c r="C2576" s="50" t="s">
        <v>3714</v>
      </c>
      <c r="D2576" s="51" t="s">
        <v>2845</v>
      </c>
      <c r="E2576" s="10" t="s">
        <v>2855</v>
      </c>
      <c r="F2576" s="69" t="s">
        <v>11132</v>
      </c>
      <c r="G2576" s="49" t="s">
        <v>11133</v>
      </c>
      <c r="H2576" s="10" t="str">
        <f t="shared" si="41"/>
        <v>(2585, 'Thạch Liêm', '1994-10-10', 'Nam', 'Trà Vinh', '0969 715 044', 'MR19051', 40, 36, 612, 'KANAGAWA', '96000000', '2019-04-15', '', '2019-03-13', '2019-10-08', '50000000', '46000000', '58902', '20000', '10000', '8', '2020-06-08', '', 'Admin', '2020-06-22 00:46:18'),</v>
      </c>
      <c r="I2576" s="10" t="str">
        <f t="shared" si="41"/>
        <v>(Thạch Liêm, '1994-10-10', 'Nam', 'Trà Vinh', '0969 715 044', 'MR19051', '(2585, 'Thạch Liêm', '1994-10-10', 'Nam', 'Trà Vinh', '0969 715 044', 'MR19051', 40, 36, 612, 'KANAGAWA', '96000000', '2019-04-15', '', '2019-03-13', '2019-10-08', '50000000', '46000000', '58902', '20000', '10000', '8', '2020-06-08', '', 'Admin', '2020-06-22 00:46:18'),', 36, 612, KANAGAWA, '96000000', '2019-04-15', '50000000', '2019-03-13', '2019-10-08', '58902', '46000000', '', '20000', '10000', '8', '2020-06-08', '', '', 'Admin', '2020-06-22 00:46:18'),</v>
      </c>
      <c r="J2576" s="58">
        <v>40</v>
      </c>
      <c r="K2576" s="58">
        <v>36</v>
      </c>
      <c r="L2576" s="58">
        <v>612</v>
      </c>
      <c r="M2576" s="60" t="s">
        <v>2990</v>
      </c>
      <c r="N2576" s="55">
        <v>96000000</v>
      </c>
      <c r="O2576" s="56" t="s">
        <v>3736</v>
      </c>
      <c r="P2576" s="159">
        <v>50000000</v>
      </c>
      <c r="Q2576" s="124">
        <v>46000000</v>
      </c>
      <c r="R2576" s="124"/>
      <c r="S2576" s="49" t="s">
        <v>7514</v>
      </c>
      <c r="T2576" s="49" t="s">
        <v>8026</v>
      </c>
      <c r="U2576" s="129">
        <v>58902</v>
      </c>
      <c r="V2576" s="57">
        <v>20000</v>
      </c>
      <c r="W2576" s="84">
        <v>10000</v>
      </c>
      <c r="X2576" s="10">
        <v>8</v>
      </c>
      <c r="Y2576" s="10" t="s">
        <v>9887</v>
      </c>
      <c r="Z2576" s="10"/>
    </row>
    <row r="2577" spans="1:26">
      <c r="A2577" s="10">
        <v>2586</v>
      </c>
      <c r="B2577" s="10" t="s">
        <v>11134</v>
      </c>
      <c r="C2577" s="50" t="s">
        <v>10116</v>
      </c>
      <c r="D2577" s="51" t="s">
        <v>2845</v>
      </c>
      <c r="E2577" s="10" t="s">
        <v>2830</v>
      </c>
      <c r="F2577" s="69" t="s">
        <v>11135</v>
      </c>
      <c r="G2577" s="49" t="s">
        <v>11133</v>
      </c>
      <c r="H2577" s="10" t="str">
        <f t="shared" si="41"/>
        <v>(2586, 'Bùi Công Hậu', '1996-06-13', 'Nam', 'Tây Ninh', '0372 061 774
0351 725 65', 'MR19051', 40, 36, 612, 'KANAGAWA', '96000000', '2019-03-18', '', '2019-03-13', '2019-10-08', '50000000', '46000000', '58902', '20000', '10000', '8', '2020-06-08', '', 'Admin', '2020-06-22 00:46:18'),</v>
      </c>
      <c r="I2577" s="10" t="str">
        <f t="shared" si="41"/>
        <v>(Bùi Công Hậu, '1996-06-13', 'Nam', 'Tây Ninh', '0372 061 774
0351 725 65', 'MR19051', '(2586, 'Bùi Công Hậu', '1996-06-13', 'Nam', 'Tây Ninh', '0372 061 774
0351 725 65', 'MR19051', 40, 36, 612, 'KANAGAWA', '96000000', '2019-03-18', '', '2019-03-13', '2019-10-08', '50000000', '46000000', '58902', '20000', '10000', '8', '2020-06-08', '', 'Admin', '2020-06-22 00:46:18'),', 36, 612, KANAGAWA, '96000000', '2019-03-18', '50000000', '2019-03-13', '2019-10-08', '58902', '46000000', '', '20000', '10000', '8', '2020-06-08', '', '', 'Admin', '2020-06-22 00:46:18'),</v>
      </c>
      <c r="J2577" s="58">
        <v>40</v>
      </c>
      <c r="K2577" s="58">
        <v>36</v>
      </c>
      <c r="L2577" s="58">
        <v>612</v>
      </c>
      <c r="M2577" s="60" t="s">
        <v>2990</v>
      </c>
      <c r="N2577" s="55">
        <v>96000000</v>
      </c>
      <c r="O2577" s="56" t="s">
        <v>6013</v>
      </c>
      <c r="P2577" s="159">
        <v>50000000</v>
      </c>
      <c r="Q2577" s="124">
        <v>46000000</v>
      </c>
      <c r="R2577" s="124"/>
      <c r="S2577" s="49" t="s">
        <v>7514</v>
      </c>
      <c r="T2577" s="49" t="s">
        <v>8026</v>
      </c>
      <c r="U2577" s="129">
        <v>58902</v>
      </c>
      <c r="V2577" s="57">
        <v>20000</v>
      </c>
      <c r="W2577" s="84">
        <v>10000</v>
      </c>
      <c r="X2577" s="10">
        <v>8</v>
      </c>
      <c r="Y2577" s="10" t="s">
        <v>9887</v>
      </c>
      <c r="Z2577" s="10"/>
    </row>
    <row r="2578" spans="1:26">
      <c r="A2578" s="10">
        <v>2587</v>
      </c>
      <c r="B2578" s="71" t="s">
        <v>11136</v>
      </c>
      <c r="C2578" s="50" t="s">
        <v>9312</v>
      </c>
      <c r="D2578" s="51" t="s">
        <v>2845</v>
      </c>
      <c r="E2578" s="71" t="s">
        <v>2855</v>
      </c>
      <c r="F2578" s="76" t="s">
        <v>11137</v>
      </c>
      <c r="G2578" s="60" t="s">
        <v>11138</v>
      </c>
      <c r="H2578" s="10" t="str">
        <f t="shared" si="41"/>
        <v>(2587, 'Kim Ngọc Ca', '2001-01-01', 'Nam', 'Trà Vinh', '0356 838 004
0865 165 291', 'MR19107', 124, 36, 614, 'KANAGAWA', '99000000', '2019-05-20', '', '2019-05-16', '2020-02-12', '50000000', '49000000', '44319', '20000', '10000', '4', '2020-06-12', '', 'Admin', '2020-06-22 00:46:18'),</v>
      </c>
      <c r="I2578" s="10" t="str">
        <f t="shared" si="41"/>
        <v>(Kim Ngọc Ca, '2001-01-01', 'Nam', 'Trà Vinh', '0356 838 004
0865 165 291', 'MR19107', '(2587, 'Kim Ngọc Ca', '2001-01-01', 'Nam', 'Trà Vinh', '0356 838 004
0865 165 291', 'MR19107', 124, 36, 614, 'KANAGAWA', '99000000', '2019-05-20', '', '2019-05-16', '2020-02-12', '50000000', '49000000', '44319', '20000', '10000', '4', '2020-06-12', '', 'Admin', '2020-06-22 00:46:18'),', 36, 614, KANAGAWA, '99000000', '2019-05-20', '50000000', '2019-05-16', '2020-02-12', '44319', '49000000', '', '20000', '10000', '4', '2020-06-12', '', '', 'Admin', '2020-06-22 00:46:18'),</v>
      </c>
      <c r="J2578" s="58">
        <v>124</v>
      </c>
      <c r="K2578" s="58">
        <v>36</v>
      </c>
      <c r="L2578" s="58">
        <v>614</v>
      </c>
      <c r="M2578" s="83" t="s">
        <v>2990</v>
      </c>
      <c r="N2578" s="85">
        <v>99000000</v>
      </c>
      <c r="O2578" s="56" t="s">
        <v>5524</v>
      </c>
      <c r="P2578" s="159">
        <v>50000000</v>
      </c>
      <c r="Q2578" s="124">
        <v>49000000</v>
      </c>
      <c r="R2578" s="124"/>
      <c r="S2578" s="49" t="s">
        <v>7841</v>
      </c>
      <c r="T2578" s="49" t="s">
        <v>9302</v>
      </c>
      <c r="U2578" s="129">
        <v>44319</v>
      </c>
      <c r="V2578" s="57">
        <v>20000</v>
      </c>
      <c r="W2578" s="84">
        <v>10000</v>
      </c>
      <c r="X2578" s="10">
        <v>4</v>
      </c>
      <c r="Y2578" s="10" t="s">
        <v>9899</v>
      </c>
      <c r="Z2578" s="10"/>
    </row>
    <row r="2579" spans="1:26">
      <c r="A2579" s="10">
        <v>2588</v>
      </c>
      <c r="B2579" s="71" t="s">
        <v>11139</v>
      </c>
      <c r="C2579" s="50" t="s">
        <v>10845</v>
      </c>
      <c r="D2579" s="51" t="s">
        <v>2845</v>
      </c>
      <c r="E2579" s="71" t="s">
        <v>2846</v>
      </c>
      <c r="F2579" s="76" t="s">
        <v>11140</v>
      </c>
      <c r="G2579" s="60" t="s">
        <v>11138</v>
      </c>
      <c r="H2579" s="10" t="str">
        <f t="shared" si="41"/>
        <v>(2588, 'Nguyễn Thành Văn', '1995-07-18', 'Nam', 'Bến Tre', '0392 657 306
0359 682 894', 'MR19107', 124, 36, 614, 'KANAGAWA', '99000000', '2019-05-23', '', '2019-05-16', '2020-02-12', '50000000', '49000000', '44319', '20000', '10000', '4', '2020-06-12', '', 'Admin', '2020-06-22 00:46:18'),</v>
      </c>
      <c r="I2579" s="10" t="str">
        <f t="shared" si="41"/>
        <v>(Nguyễn Thành Văn, '1995-07-18', 'Nam', 'Bến Tre', '0392 657 306
0359 682 894', 'MR19107', '(2588, 'Nguyễn Thành Văn', '1995-07-18', 'Nam', 'Bến Tre', '0392 657 306
0359 682 894', 'MR19107', 124, 36, 614, 'KANAGAWA', '99000000', '2019-05-23', '', '2019-05-16', '2020-02-12', '50000000', '49000000', '44319', '20000', '10000', '4', '2020-06-12', '', 'Admin', '2020-06-22 00:46:18'),', 36, 614, KANAGAWA, '99000000', '2019-05-23', '50000000', '2019-05-16', '2020-02-12', '44319', '49000000', '', '20000', '10000', '4', '2020-06-12', '', '', 'Admin', '2020-06-22 00:46:18'),</v>
      </c>
      <c r="J2579" s="58">
        <v>124</v>
      </c>
      <c r="K2579" s="58">
        <v>36</v>
      </c>
      <c r="L2579" s="58">
        <v>614</v>
      </c>
      <c r="M2579" s="83" t="s">
        <v>2990</v>
      </c>
      <c r="N2579" s="85">
        <v>99000000</v>
      </c>
      <c r="O2579" s="56" t="s">
        <v>3617</v>
      </c>
      <c r="P2579" s="159">
        <v>50000000</v>
      </c>
      <c r="Q2579" s="124">
        <v>49000000</v>
      </c>
      <c r="R2579" s="124"/>
      <c r="S2579" s="49" t="s">
        <v>7841</v>
      </c>
      <c r="T2579" s="49" t="s">
        <v>9302</v>
      </c>
      <c r="U2579" s="129">
        <v>44319</v>
      </c>
      <c r="V2579" s="57">
        <v>20000</v>
      </c>
      <c r="W2579" s="84">
        <v>10000</v>
      </c>
      <c r="X2579" s="10">
        <v>4</v>
      </c>
      <c r="Y2579" s="10" t="s">
        <v>9899</v>
      </c>
      <c r="Z2579" s="10"/>
    </row>
    <row r="2580" spans="1:26">
      <c r="A2580" s="10">
        <v>2589</v>
      </c>
      <c r="B2580" s="71" t="s">
        <v>11141</v>
      </c>
      <c r="C2580" s="50" t="s">
        <v>11142</v>
      </c>
      <c r="D2580" s="51" t="s">
        <v>2845</v>
      </c>
      <c r="E2580" s="71" t="s">
        <v>5394</v>
      </c>
      <c r="F2580" s="76" t="s">
        <v>11143</v>
      </c>
      <c r="G2580" s="60" t="s">
        <v>11144</v>
      </c>
      <c r="H2580" s="10" t="str">
        <f t="shared" si="41"/>
        <v>(2589, 'Lê Văn Yên', '1993-08-09', 'Nam', 'Quảng Trị', '0961 366 425
0364 064 568', 'MR19135', 44, 36, 615, 'KANAGAWA', '99000000', '2019-07-03', '', '2019-06-25', '2020-02-12', '50000000', '49000000', '44319', '20000', '10000', '4', '2020-06-12', '', 'Admin', '2020-06-22 00:46:18'),</v>
      </c>
      <c r="I2580" s="10" t="str">
        <f t="shared" si="41"/>
        <v>(Lê Văn Yên, '1993-08-09', 'Nam', 'Quảng Trị', '0961 366 425
0364 064 568', 'MR19135', '(2589, 'Lê Văn Yên', '1993-08-09', 'Nam', 'Quảng Trị', '0961 366 425
0364 064 568', 'MR19135', 44, 36, 615, 'KANAGAWA', '99000000', '2019-07-03', '', '2019-06-25', '2020-02-12', '50000000', '49000000', '44319', '20000', '10000', '4', '2020-06-12', '', 'Admin', '2020-06-22 00:46:18'),', 36, 615, KANAGAWA, '99000000', '2019-07-03', '50000000', '2019-06-25', '2020-02-12', '44319', '49000000', '', '20000', '10000', '4', '2020-06-12', '', '', 'Admin', '2020-06-22 00:46:18'),</v>
      </c>
      <c r="J2580" s="58">
        <v>44</v>
      </c>
      <c r="K2580" s="58">
        <v>36</v>
      </c>
      <c r="L2580" s="58">
        <v>615</v>
      </c>
      <c r="M2580" s="83" t="s">
        <v>2990</v>
      </c>
      <c r="N2580" s="85">
        <v>99000000</v>
      </c>
      <c r="O2580" s="56" t="s">
        <v>7427</v>
      </c>
      <c r="P2580" s="159">
        <v>50000000</v>
      </c>
      <c r="Q2580" s="124">
        <v>49000000</v>
      </c>
      <c r="R2580" s="124"/>
      <c r="S2580" s="49" t="s">
        <v>6989</v>
      </c>
      <c r="T2580" s="49" t="s">
        <v>9302</v>
      </c>
      <c r="U2580" s="129">
        <v>44319</v>
      </c>
      <c r="V2580" s="57">
        <v>20000</v>
      </c>
      <c r="W2580" s="84">
        <v>10000</v>
      </c>
      <c r="X2580" s="10">
        <v>4</v>
      </c>
      <c r="Y2580" s="10" t="s">
        <v>9899</v>
      </c>
      <c r="Z2580" s="10"/>
    </row>
    <row r="2581" spans="1:26">
      <c r="A2581" s="10">
        <v>2590</v>
      </c>
      <c r="B2581" s="71" t="s">
        <v>11145</v>
      </c>
      <c r="C2581" s="50" t="s">
        <v>9057</v>
      </c>
      <c r="D2581" s="51" t="s">
        <v>2845</v>
      </c>
      <c r="E2581" s="71" t="s">
        <v>2995</v>
      </c>
      <c r="F2581" s="76" t="s">
        <v>11146</v>
      </c>
      <c r="G2581" s="60" t="s">
        <v>11144</v>
      </c>
      <c r="H2581" s="10" t="str">
        <f t="shared" si="41"/>
        <v>(2590, 'Trương Tài Lợi', '1997-04-30', 'Nam', 'Hậu Giang', '0945 777 503
0379 926 777', 'MR19135', 44, 36, 615, 'KANAGAWA', '99000000', '2019-07-03', '', '2019-06-25', '2020-02-12', '50000000', '49000000', '44319', '20000', '10000', '4', '2020-06-12', '', 'Admin', '2020-06-22 00:46:18'),</v>
      </c>
      <c r="I2581" s="10" t="str">
        <f t="shared" si="41"/>
        <v>(Trương Tài Lợi, '1997-04-30', 'Nam', 'Hậu Giang', '0945 777 503
0379 926 777', 'MR19135', '(2590, 'Trương Tài Lợi', '1997-04-30', 'Nam', 'Hậu Giang', '0945 777 503
0379 926 777', 'MR19135', 44, 36, 615, 'KANAGAWA', '99000000', '2019-07-03', '', '2019-06-25', '2020-02-12', '50000000', '49000000', '44319', '20000', '10000', '4', '2020-06-12', '', 'Admin', '2020-06-22 00:46:18'),', 36, 615, KANAGAWA, '99000000', '2019-07-03', '50000000', '2019-06-25', '2020-02-12', '44319', '49000000', '', '20000', '10000', '4', '2020-06-12', '', '', 'Admin', '2020-06-22 00:46:18'),</v>
      </c>
      <c r="J2581" s="58">
        <v>44</v>
      </c>
      <c r="K2581" s="58">
        <v>36</v>
      </c>
      <c r="L2581" s="58">
        <v>615</v>
      </c>
      <c r="M2581" s="83" t="s">
        <v>2990</v>
      </c>
      <c r="N2581" s="85">
        <v>99000000</v>
      </c>
      <c r="O2581" s="56" t="s">
        <v>7427</v>
      </c>
      <c r="P2581" s="159">
        <v>50000000</v>
      </c>
      <c r="Q2581" s="124">
        <v>49000000</v>
      </c>
      <c r="R2581" s="124"/>
      <c r="S2581" s="49" t="s">
        <v>6989</v>
      </c>
      <c r="T2581" s="49" t="s">
        <v>9302</v>
      </c>
      <c r="U2581" s="129">
        <v>44319</v>
      </c>
      <c r="V2581" s="57">
        <v>20000</v>
      </c>
      <c r="W2581" s="84">
        <v>10000</v>
      </c>
      <c r="X2581" s="10">
        <v>4</v>
      </c>
      <c r="Y2581" s="10" t="s">
        <v>9899</v>
      </c>
      <c r="Z2581" s="10"/>
    </row>
    <row r="2582" spans="1:26">
      <c r="A2582" s="10">
        <v>2591</v>
      </c>
      <c r="B2582" s="71" t="s">
        <v>11147</v>
      </c>
      <c r="C2582" s="50" t="s">
        <v>11148</v>
      </c>
      <c r="D2582" s="51" t="s">
        <v>2845</v>
      </c>
      <c r="E2582" s="71" t="s">
        <v>2840</v>
      </c>
      <c r="F2582" s="76" t="s">
        <v>11149</v>
      </c>
      <c r="G2582" s="60" t="s">
        <v>11150</v>
      </c>
      <c r="H2582" s="10" t="str">
        <f t="shared" si="41"/>
        <v>(2591, 'Trần Quang Sang', '1999-12-25', 'Nam', 'Kiên Giang', '0983 332 474
0378 098 807', 'MR19152', 30, 36, 616, 'KANAGAWA', '92000000', '2019-08-06', '', '2019-07-30', '2020-02-12', '', '92000000', '44319', '20000', '10000', '4', '2020-06-12', '', 'Admin', '2020-06-22 00:46:18'),</v>
      </c>
      <c r="I2582" s="10" t="str">
        <f t="shared" si="41"/>
        <v>(Trần Quang Sang, '1999-12-25', 'Nam', 'Kiên Giang', '0983 332 474
0378 098 807', 'MR19152', '(2591, 'Trần Quang Sang', '1999-12-25', 'Nam', 'Kiên Giang', '0983 332 474
0378 098 807', 'MR19152', 30, 36, 616, 'KANAGAWA', '92000000', '2019-08-06', '', '2019-07-30', '2020-02-12', '', '92000000', '44319', '20000', '10000', '4', '2020-06-12', '', 'Admin', '2020-06-22 00:46:18'),', 36, 616, KANAGAWA, '92000000', '2019-08-06', '', '2019-07-30', '2020-02-12', '44319', '92000000', '', '20000', '10000', '4', '2020-06-12', '', '', 'Admin', '2020-06-22 00:46:18'),</v>
      </c>
      <c r="J2582" s="58">
        <v>30</v>
      </c>
      <c r="K2582" s="58">
        <v>36</v>
      </c>
      <c r="L2582" s="58">
        <v>616</v>
      </c>
      <c r="M2582" s="83" t="s">
        <v>2990</v>
      </c>
      <c r="N2582" s="85">
        <v>92000000</v>
      </c>
      <c r="O2582" s="56" t="s">
        <v>6942</v>
      </c>
      <c r="P2582" s="159"/>
      <c r="Q2582" s="124">
        <v>92000000</v>
      </c>
      <c r="R2582" s="124"/>
      <c r="S2582" s="49" t="s">
        <v>5230</v>
      </c>
      <c r="T2582" s="49" t="s">
        <v>9302</v>
      </c>
      <c r="U2582" s="129">
        <v>44319</v>
      </c>
      <c r="V2582" s="57">
        <v>20000</v>
      </c>
      <c r="W2582" s="84">
        <v>10000</v>
      </c>
      <c r="X2582" s="10">
        <v>4</v>
      </c>
      <c r="Y2582" s="10" t="s">
        <v>9899</v>
      </c>
      <c r="Z2582" s="10"/>
    </row>
    <row r="2583" spans="1:26">
      <c r="A2583" s="10">
        <v>2592</v>
      </c>
      <c r="B2583" s="71" t="s">
        <v>5196</v>
      </c>
      <c r="C2583" s="50" t="s">
        <v>3229</v>
      </c>
      <c r="D2583" s="51" t="s">
        <v>2845</v>
      </c>
      <c r="E2583" s="71" t="s">
        <v>3141</v>
      </c>
      <c r="F2583" s="76" t="s">
        <v>11151</v>
      </c>
      <c r="G2583" s="60" t="s">
        <v>11150</v>
      </c>
      <c r="H2583" s="10" t="str">
        <f t="shared" si="41"/>
        <v>(2592, 'Huỳnh Tấn Phát', '1999-12-13', 'Nam', 'Đồng Tháp', '0855 115 609
0949 544 683', 'MR19152', 30, 36, 616, 'KANAGAWA', '92000000', '2019-08-06', '', '2019-07-30', '2020-02-12', '', '92000000', '44319', '20000', '10000', '4', '2020-06-12', '', 'Admin', '2020-06-22 00:46:18'),</v>
      </c>
      <c r="I2583" s="10" t="str">
        <f t="shared" si="41"/>
        <v>(Huỳnh Tấn Phát, '1999-12-13', 'Nam', 'Đồng Tháp', '0855 115 609
0949 544 683', 'MR19152', '(2592, 'Huỳnh Tấn Phát', '1999-12-13', 'Nam', 'Đồng Tháp', '0855 115 609
0949 544 683', 'MR19152', 30, 36, 616, 'KANAGAWA', '92000000', '2019-08-06', '', '2019-07-30', '2020-02-12', '', '92000000', '44319', '20000', '10000', '4', '2020-06-12', '', 'Admin', '2020-06-22 00:46:18'),', 36, 616, KANAGAWA, '92000000', '2019-08-06', '', '2019-07-30', '2020-02-12', '44319', '92000000', '', '20000', '10000', '4', '2020-06-12', '', '', 'Admin', '2020-06-22 00:46:18'),</v>
      </c>
      <c r="J2583" s="58">
        <v>30</v>
      </c>
      <c r="K2583" s="58">
        <v>36</v>
      </c>
      <c r="L2583" s="58">
        <v>616</v>
      </c>
      <c r="M2583" s="83" t="s">
        <v>2990</v>
      </c>
      <c r="N2583" s="85">
        <v>92000000</v>
      </c>
      <c r="O2583" s="56" t="s">
        <v>6942</v>
      </c>
      <c r="P2583" s="159"/>
      <c r="Q2583" s="124">
        <v>92000000</v>
      </c>
      <c r="R2583" s="124"/>
      <c r="S2583" s="49" t="s">
        <v>5230</v>
      </c>
      <c r="T2583" s="49" t="s">
        <v>9302</v>
      </c>
      <c r="U2583" s="129">
        <v>44319</v>
      </c>
      <c r="V2583" s="57">
        <v>20000</v>
      </c>
      <c r="W2583" s="84">
        <v>10000</v>
      </c>
      <c r="X2583" s="10">
        <v>4</v>
      </c>
      <c r="Y2583" s="10" t="s">
        <v>9899</v>
      </c>
      <c r="Z2583" s="10"/>
    </row>
    <row r="2584" spans="1:26">
      <c r="A2584" s="10">
        <v>2593</v>
      </c>
      <c r="B2584" s="71" t="s">
        <v>11152</v>
      </c>
      <c r="C2584" s="50" t="s">
        <v>11153</v>
      </c>
      <c r="D2584" s="51" t="s">
        <v>2845</v>
      </c>
      <c r="E2584" s="71" t="s">
        <v>3141</v>
      </c>
      <c r="F2584" s="76" t="s">
        <v>11154</v>
      </c>
      <c r="G2584" s="60" t="s">
        <v>11150</v>
      </c>
      <c r="H2584" s="10" t="str">
        <f t="shared" si="41"/>
        <v>(2593, 'Ngô Văn Hòa Bình', '1996-07-10', 'Nam', 'Đồng Tháp', '0969 265 664
0343 441 567', 'MR19152', 30, 36, 616, 'KANAGAWA', '92000000', '2019-08-06', '', '2019-07-30', '2020-02-12', '', '92000000', '44319', '20000', '10000', '4', '2020-06-12', '', 'Admin', '2020-06-22 00:46:18'),</v>
      </c>
      <c r="I2584" s="10" t="str">
        <f t="shared" si="41"/>
        <v>(Ngô Văn Hòa Bình, '1996-07-10', 'Nam', 'Đồng Tháp', '0969 265 664
0343 441 567', 'MR19152', '(2593, 'Ngô Văn Hòa Bình', '1996-07-10', 'Nam', 'Đồng Tháp', '0969 265 664
0343 441 567', 'MR19152', 30, 36, 616, 'KANAGAWA', '92000000', '2019-08-06', '', '2019-07-30', '2020-02-12', '', '92000000', '44319', '20000', '10000', '4', '2020-06-12', '', 'Admin', '2020-06-22 00:46:18'),', 36, 616, KANAGAWA, '92000000', '2019-08-06', '', '2019-07-30', '2020-02-12', '44319', '92000000', '', '20000', '10000', '4', '2020-06-12', '', '', 'Admin', '2020-06-22 00:46:18'),</v>
      </c>
      <c r="J2584" s="58">
        <v>30</v>
      </c>
      <c r="K2584" s="58">
        <v>36</v>
      </c>
      <c r="L2584" s="58">
        <v>616</v>
      </c>
      <c r="M2584" s="83" t="s">
        <v>2990</v>
      </c>
      <c r="N2584" s="85">
        <v>92000000</v>
      </c>
      <c r="O2584" s="56" t="s">
        <v>6942</v>
      </c>
      <c r="P2584" s="159"/>
      <c r="Q2584" s="124">
        <v>92000000</v>
      </c>
      <c r="R2584" s="124"/>
      <c r="S2584" s="49" t="s">
        <v>5230</v>
      </c>
      <c r="T2584" s="49" t="s">
        <v>9302</v>
      </c>
      <c r="U2584" s="129">
        <v>44319</v>
      </c>
      <c r="V2584" s="57">
        <v>20000</v>
      </c>
      <c r="W2584" s="84">
        <v>10000</v>
      </c>
      <c r="X2584" s="10">
        <v>4</v>
      </c>
      <c r="Y2584" s="10" t="s">
        <v>9899</v>
      </c>
      <c r="Z2584" s="10"/>
    </row>
    <row r="2585" spans="1:26">
      <c r="A2585" s="10">
        <v>2594</v>
      </c>
      <c r="B2585" s="71" t="s">
        <v>11155</v>
      </c>
      <c r="C2585" s="50" t="s">
        <v>6718</v>
      </c>
      <c r="D2585" s="51" t="s">
        <v>2845</v>
      </c>
      <c r="E2585" s="71" t="s">
        <v>3141</v>
      </c>
      <c r="F2585" s="76" t="s">
        <v>11156</v>
      </c>
      <c r="G2585" s="60" t="s">
        <v>11157</v>
      </c>
      <c r="H2585" s="10" t="str">
        <f t="shared" si="41"/>
        <v>(2594, 'Phạm Ngọc Ẩn', '1998-05-14', 'Nam', 'Đồng Tháp', ';0392 614 271
0379 928 375', 'MR19134', 30, 36, 617, 'TOKYO', '92000000', '2019-07-01', '', '2019-06-25', '2020-02-12', '', '92000000', '44319', '20000', '10000', '4', '2020-06-12', '', 'Admin', '2020-06-22 00:46:18'),</v>
      </c>
      <c r="I2585" s="10" t="str">
        <f t="shared" si="41"/>
        <v>(Phạm Ngọc Ẩn, '1998-05-14', 'Nam', 'Đồng Tháp', ';0392 614 271
0379 928 375', 'MR19134', '(2594, 'Phạm Ngọc Ẩn', '1998-05-14', 'Nam', 'Đồng Tháp', ';0392 614 271
0379 928 375', 'MR19134', 30, 36, 617, 'TOKYO', '92000000', '2019-07-01', '', '2019-06-25', '2020-02-12', '', '92000000', '44319', '20000', '10000', '4', '2020-06-12', '', 'Admin', '2020-06-22 00:46:18'),', 36, 617, TOKYO, '92000000', '2019-07-01', '', '2019-06-25', '2020-02-12', '44319', '92000000', '', '20000', '10000', '4', '2020-06-12', '', '', 'Admin', '2020-06-22 00:46:18'),</v>
      </c>
      <c r="J2585" s="58">
        <v>30</v>
      </c>
      <c r="K2585" s="58">
        <v>36</v>
      </c>
      <c r="L2585" s="58">
        <v>617</v>
      </c>
      <c r="M2585" s="83" t="s">
        <v>2823</v>
      </c>
      <c r="N2585" s="85">
        <v>92000000</v>
      </c>
      <c r="O2585" s="56" t="s">
        <v>3911</v>
      </c>
      <c r="P2585" s="159"/>
      <c r="Q2585" s="124">
        <v>92000000</v>
      </c>
      <c r="R2585" s="124"/>
      <c r="S2585" s="49" t="s">
        <v>6989</v>
      </c>
      <c r="T2585" s="49" t="s">
        <v>9302</v>
      </c>
      <c r="U2585" s="129">
        <v>44319</v>
      </c>
      <c r="V2585" s="57">
        <v>20000</v>
      </c>
      <c r="W2585" s="84">
        <v>10000</v>
      </c>
      <c r="X2585" s="10">
        <v>4</v>
      </c>
      <c r="Y2585" s="10" t="s">
        <v>9899</v>
      </c>
      <c r="Z2585" s="10"/>
    </row>
    <row r="2586" spans="1:26">
      <c r="A2586" s="10">
        <v>2595</v>
      </c>
      <c r="B2586" s="71" t="s">
        <v>11158</v>
      </c>
      <c r="C2586" s="50" t="s">
        <v>10840</v>
      </c>
      <c r="D2586" s="51" t="s">
        <v>2845</v>
      </c>
      <c r="E2586" s="71" t="s">
        <v>3471</v>
      </c>
      <c r="F2586" s="76" t="s">
        <v>11159</v>
      </c>
      <c r="G2586" s="60" t="s">
        <v>11157</v>
      </c>
      <c r="H2586" s="10" t="str">
        <f t="shared" si="41"/>
        <v>(2595, 'Võ Vủ An', '1997-04-02', 'Nam', 'Bạc Liêu', '0817 382 899
0346 095 597', 'MR19134', 30, 36, 617, 'TOKYO', '92000000', '2019-07-12', '', '2019-06-25', '2020-02-12', '', '92000000', '44319', '20000', '10000', '4', '2020-06-12', '', 'Admin', '2020-06-22 00:46:18'),</v>
      </c>
      <c r="I2586" s="10" t="str">
        <f t="shared" si="41"/>
        <v>(Võ Vủ An, '1997-04-02', 'Nam', 'Bạc Liêu', '0817 382 899
0346 095 597', 'MR19134', '(2595, 'Võ Vủ An', '1997-04-02', 'Nam', 'Bạc Liêu', '0817 382 899
0346 095 597', 'MR19134', 30, 36, 617, 'TOKYO', '92000000', '2019-07-12', '', '2019-06-25', '2020-02-12', '', '92000000', '44319', '20000', '10000', '4', '2020-06-12', '', 'Admin', '2020-06-22 00:46:18'),', 36, 617, TOKYO, '92000000', '2019-07-12', '', '2019-06-25', '2020-02-12', '44319', '92000000', '', '20000', '10000', '4', '2020-06-12', '', '', 'Admin', '2020-06-22 00:46:18'),</v>
      </c>
      <c r="J2586" s="58">
        <v>30</v>
      </c>
      <c r="K2586" s="58">
        <v>36</v>
      </c>
      <c r="L2586" s="58">
        <v>617</v>
      </c>
      <c r="M2586" s="83" t="s">
        <v>2823</v>
      </c>
      <c r="N2586" s="85">
        <v>92000000</v>
      </c>
      <c r="O2586" s="56" t="s">
        <v>3662</v>
      </c>
      <c r="P2586" s="159"/>
      <c r="Q2586" s="124">
        <v>92000000</v>
      </c>
      <c r="R2586" s="124"/>
      <c r="S2586" s="49" t="s">
        <v>6989</v>
      </c>
      <c r="T2586" s="49" t="s">
        <v>9302</v>
      </c>
      <c r="U2586" s="129">
        <v>44319</v>
      </c>
      <c r="V2586" s="57">
        <v>20000</v>
      </c>
      <c r="W2586" s="84">
        <v>10000</v>
      </c>
      <c r="X2586" s="10">
        <v>4</v>
      </c>
      <c r="Y2586" s="10" t="s">
        <v>9899</v>
      </c>
      <c r="Z2586" s="10"/>
    </row>
    <row r="2587" spans="1:26">
      <c r="A2587" s="10">
        <v>2596</v>
      </c>
      <c r="B2587" s="71" t="s">
        <v>8702</v>
      </c>
      <c r="C2587" s="50" t="s">
        <v>5149</v>
      </c>
      <c r="D2587" s="51" t="s">
        <v>2845</v>
      </c>
      <c r="E2587" s="71" t="s">
        <v>2855</v>
      </c>
      <c r="F2587" s="76" t="s">
        <v>8703</v>
      </c>
      <c r="G2587" s="60" t="s">
        <v>8704</v>
      </c>
      <c r="H2587" s="10" t="str">
        <f t="shared" si="41"/>
        <v>(2596, 'Nguyễn Hữu Khương', '1995-02-02', 'Nam', 'Trà Vinh', '0798 280 353
0962 047 249', 'MR19227', 30, 36, 617, 'TOKYO', '92000000', '2019-12-16', '', '2019-12-10', '', '50000000', '42000000', '', '', '', '', '', '', 'Admin', '2020-06-22 00:46:18'),</v>
      </c>
      <c r="I2587" s="10" t="str">
        <f t="shared" si="41"/>
        <v>(Nguyễn Hữu Khương, '1995-02-02', 'Nam', 'Trà Vinh', '0798 280 353
0962 047 249', 'MR19227', '(2596, 'Nguyễn Hữu Khương', '1995-02-02', 'Nam', 'Trà Vinh', '0798 280 353
0962 047 249', 'MR19227', 30, 36, 617, 'TOKYO', '92000000', '2019-12-16', '', '2019-12-10', '', '50000000', '42000000', '', '', '', '', '', '', 'Admin', '2020-06-22 00:46:18'),', 36, 617, TOKYO, '92000000', '2019-12-16', '50000000', '2019-12-10', '', '', '42000000', '', '', '', '', '', '', '', 'Admin', '2020-06-22 00:46:18'),</v>
      </c>
      <c r="J2587" s="58">
        <v>30</v>
      </c>
      <c r="K2587" s="58">
        <v>36</v>
      </c>
      <c r="L2587" s="58">
        <v>617</v>
      </c>
      <c r="M2587" s="83" t="s">
        <v>2823</v>
      </c>
      <c r="N2587" s="85">
        <v>92000000</v>
      </c>
      <c r="O2587" s="56" t="s">
        <v>5103</v>
      </c>
      <c r="P2587" s="159">
        <v>50000000</v>
      </c>
      <c r="Q2587" s="124">
        <v>42000000</v>
      </c>
      <c r="R2587" s="124"/>
      <c r="S2587" s="49" t="s">
        <v>5590</v>
      </c>
      <c r="T2587" s="49"/>
      <c r="U2587" s="130"/>
      <c r="V2587" s="55"/>
      <c r="W2587" s="55"/>
      <c r="X2587" s="10"/>
      <c r="Y2587" s="10"/>
      <c r="Z2587" s="10"/>
    </row>
    <row r="2588" spans="1:26">
      <c r="A2588" s="10">
        <v>2597</v>
      </c>
      <c r="B2588" s="71" t="s">
        <v>8705</v>
      </c>
      <c r="C2588" s="50" t="s">
        <v>8706</v>
      </c>
      <c r="D2588" s="51" t="s">
        <v>2845</v>
      </c>
      <c r="E2588" s="71" t="s">
        <v>2846</v>
      </c>
      <c r="F2588" s="76" t="s">
        <v>8707</v>
      </c>
      <c r="G2588" s="60" t="s">
        <v>8708</v>
      </c>
      <c r="H2588" s="10" t="str">
        <f t="shared" si="41"/>
        <v>(2597, 'Trần Hoàng Giang', '1995-12-24', 'Nam', 'Bến Tre', '0383 367 802
0972 593 837', 'MR19228', 108, 36, 702, 'KANAGAWA', '99000000', '2019-12-16', '', '2019-12-10', '', '25000000', '74000000', '', '', '', '', '', '', 'Admin', '2020-06-22 00:46:18'),</v>
      </c>
      <c r="I2588" s="10" t="str">
        <f t="shared" si="41"/>
        <v>(Trần Hoàng Giang, '1995-12-24', 'Nam', 'Bến Tre', '0383 367 802
0972 593 837', 'MR19228', '(2597, 'Trần Hoàng Giang', '1995-12-24', 'Nam', 'Bến Tre', '0383 367 802
0972 593 837', 'MR19228', 108, 36, 702, 'KANAGAWA', '99000000', '2019-12-16', '', '2019-12-10', '', '25000000', '74000000', '', '', '', '', '', '', 'Admin', '2020-06-22 00:46:18'),', 36, 702, KANAGAWA, '99000000', '2019-12-16', '25000000', '2019-12-10', '', '', '74000000', '', '', '', '', '', '', '', 'Admin', '2020-06-22 00:46:18'),</v>
      </c>
      <c r="J2588" s="58">
        <v>108</v>
      </c>
      <c r="K2588" s="58">
        <v>36</v>
      </c>
      <c r="L2588" s="58">
        <v>702</v>
      </c>
      <c r="M2588" s="83" t="s">
        <v>2990</v>
      </c>
      <c r="N2588" s="85">
        <v>99000000</v>
      </c>
      <c r="O2588" s="56" t="s">
        <v>5103</v>
      </c>
      <c r="P2588" s="159">
        <v>25000000</v>
      </c>
      <c r="Q2588" s="124">
        <v>74000000</v>
      </c>
      <c r="R2588" s="124"/>
      <c r="S2588" s="49" t="s">
        <v>5590</v>
      </c>
      <c r="T2588" s="49"/>
      <c r="U2588" s="130"/>
      <c r="V2588" s="55"/>
      <c r="W2588" s="55"/>
      <c r="X2588" s="10"/>
      <c r="Y2588" s="10"/>
      <c r="Z2588" s="10"/>
    </row>
    <row r="2589" spans="1:26">
      <c r="A2589" s="10">
        <v>2598</v>
      </c>
      <c r="B2589" s="71" t="s">
        <v>8710</v>
      </c>
      <c r="C2589" s="50" t="s">
        <v>8711</v>
      </c>
      <c r="D2589" s="51" t="s">
        <v>2845</v>
      </c>
      <c r="E2589" s="71" t="s">
        <v>3300</v>
      </c>
      <c r="F2589" s="76" t="s">
        <v>8712</v>
      </c>
      <c r="G2589" s="60" t="s">
        <v>8708</v>
      </c>
      <c r="H2589" s="10" t="str">
        <f t="shared" si="41"/>
        <v>(2598, 'Phạm Văn Trường', '1994-04-23', 'Nam', 'Quảng Bình', '0868 650 876
0386 152 113', 'MR19228', 108, 36, 702, 'KANAGAWA', '99000000', '2019-12-18', '', '2019-12-10', '', '50000000', '49000000', '', '', '', '', '', '', 'Admin', '2020-06-22 00:46:18'),</v>
      </c>
      <c r="I2589" s="10" t="str">
        <f t="shared" si="41"/>
        <v>(Phạm Văn Trường, '1994-04-23', 'Nam', 'Quảng Bình', '0868 650 876
0386 152 113', 'MR19228', '(2598, 'Phạm Văn Trường', '1994-04-23', 'Nam', 'Quảng Bình', '0868 650 876
0386 152 113', 'MR19228', 108, 36, 702, 'KANAGAWA', '99000000', '2019-12-18', '', '2019-12-10', '', '50000000', '49000000', '', '', '', '', '', '', 'Admin', '2020-06-22 00:46:18'),', 36, 702, KANAGAWA, '99000000', '2019-12-18', '50000000', '2019-12-10', '', '', '49000000', '', '', '', '', '', '', '', 'Admin', '2020-06-22 00:46:18'),</v>
      </c>
      <c r="J2589" s="58">
        <v>108</v>
      </c>
      <c r="K2589" s="58">
        <v>36</v>
      </c>
      <c r="L2589" s="58">
        <v>702</v>
      </c>
      <c r="M2589" s="83" t="s">
        <v>2990</v>
      </c>
      <c r="N2589" s="85">
        <v>99000000</v>
      </c>
      <c r="O2589" s="56" t="s">
        <v>8713</v>
      </c>
      <c r="P2589" s="159">
        <v>50000000</v>
      </c>
      <c r="Q2589" s="124">
        <v>49000000</v>
      </c>
      <c r="R2589" s="124"/>
      <c r="S2589" s="49" t="s">
        <v>5590</v>
      </c>
      <c r="T2589" s="49"/>
      <c r="U2589" s="130"/>
      <c r="V2589" s="55"/>
      <c r="W2589" s="55"/>
      <c r="X2589" s="10"/>
      <c r="Y2589" s="10"/>
      <c r="Z2589" s="10"/>
    </row>
    <row r="2590" spans="1:26">
      <c r="A2590" s="10">
        <v>2599</v>
      </c>
      <c r="B2590" s="71" t="s">
        <v>9239</v>
      </c>
      <c r="C2590" s="50" t="s">
        <v>9240</v>
      </c>
      <c r="D2590" s="51" t="s">
        <v>2845</v>
      </c>
      <c r="E2590" s="71" t="s">
        <v>3005</v>
      </c>
      <c r="F2590" s="76" t="s">
        <v>9241</v>
      </c>
      <c r="G2590" s="60" t="s">
        <v>9242</v>
      </c>
      <c r="H2590" s="10" t="str">
        <f t="shared" si="41"/>
        <v>(2599, 'Nguyễn Thành Nhân', '1994-02-02', 'Nam', 'Khánh Hòa', '0794 225 116
0984 890 773', 'MR20001', 44, 36, 735, 'KANAGAWA', '99000000', '2020-01-18', '', '2020-01-14', '', '30000000', '69000000', '', '', '', '', '', '', 'Admin', '2020-06-22 00:46:18'),</v>
      </c>
      <c r="I2590" s="10" t="str">
        <f t="shared" si="41"/>
        <v>(Nguyễn Thành Nhân, '1994-02-02', 'Nam', 'Khánh Hòa', '0794 225 116
0984 890 773', 'MR20001', '(2599, 'Nguyễn Thành Nhân', '1994-02-02', 'Nam', 'Khánh Hòa', '0794 225 116
0984 890 773', 'MR20001', 44, 36, 735, 'KANAGAWA', '99000000', '2020-01-18', '', '2020-01-14', '', '30000000', '69000000', '', '', '', '', '', '', 'Admin', '2020-06-22 00:46:18'),', 36, 735, KANAGAWA, '99000000', '2020-01-18', '30000000', '2020-01-14', '', '', '69000000', '', '', '', '', '', '', '', 'Admin', '2020-06-22 00:46:18'),</v>
      </c>
      <c r="J2590" s="58">
        <v>44</v>
      </c>
      <c r="K2590" s="58">
        <v>36</v>
      </c>
      <c r="L2590" s="58">
        <v>735</v>
      </c>
      <c r="M2590" s="83" t="s">
        <v>2990</v>
      </c>
      <c r="N2590" s="85">
        <v>99000000</v>
      </c>
      <c r="O2590" s="56" t="s">
        <v>9244</v>
      </c>
      <c r="P2590" s="159">
        <v>30000000</v>
      </c>
      <c r="Q2590" s="124">
        <v>69000000</v>
      </c>
      <c r="R2590" s="124"/>
      <c r="S2590" s="49" t="s">
        <v>6946</v>
      </c>
      <c r="T2590" s="49"/>
      <c r="U2590" s="130"/>
      <c r="V2590" s="55"/>
      <c r="W2590" s="55"/>
      <c r="X2590" s="10"/>
      <c r="Y2590" s="10"/>
      <c r="Z2590" s="10"/>
    </row>
    <row r="2591" spans="1:26">
      <c r="A2591" s="10">
        <v>2600</v>
      </c>
      <c r="B2591" s="71" t="s">
        <v>9245</v>
      </c>
      <c r="C2591" s="50" t="s">
        <v>9246</v>
      </c>
      <c r="D2591" s="51" t="s">
        <v>2845</v>
      </c>
      <c r="E2591" s="71" t="s">
        <v>3317</v>
      </c>
      <c r="F2591" s="76" t="s">
        <v>9247</v>
      </c>
      <c r="G2591" s="60" t="s">
        <v>9242</v>
      </c>
      <c r="H2591" s="10" t="str">
        <f t="shared" si="41"/>
        <v>(2600, 'Nguyễn Thành Tân', '1994-11-21', 'Nam', 'Tiền Giang', '0585 346 164
0353 581 635', 'MR20001', 44, 36, 735, 'KANAGAWA', '99000000', '2020-01-17', '', '2020-01-14', '', '30000000', '69000000', '', '', '', '', '', '', 'Admin', '2020-06-22 00:46:18'),</v>
      </c>
      <c r="I2591" s="10" t="str">
        <f t="shared" si="41"/>
        <v>(Nguyễn Thành Tân, '1994-11-21', 'Nam', 'Tiền Giang', '0585 346 164
0353 581 635', 'MR20001', '(2600, 'Nguyễn Thành Tân', '1994-11-21', 'Nam', 'Tiền Giang', '0585 346 164
0353 581 635', 'MR20001', 44, 36, 735, 'KANAGAWA', '99000000', '2020-01-17', '', '2020-01-14', '', '30000000', '69000000', '', '', '', '', '', '', 'Admin', '2020-06-22 00:46:18'),', 36, 735, KANAGAWA, '99000000', '2020-01-17', '30000000', '2020-01-14', '', '', '69000000', '', '', '', '', '', '', '', 'Admin', '2020-06-22 00:46:18'),</v>
      </c>
      <c r="J2591" s="58">
        <v>44</v>
      </c>
      <c r="K2591" s="58">
        <v>36</v>
      </c>
      <c r="L2591" s="58">
        <v>735</v>
      </c>
      <c r="M2591" s="83" t="s">
        <v>2990</v>
      </c>
      <c r="N2591" s="85">
        <v>99000000</v>
      </c>
      <c r="O2591" s="56" t="s">
        <v>8827</v>
      </c>
      <c r="P2591" s="159">
        <v>30000000</v>
      </c>
      <c r="Q2591" s="124">
        <v>69000000</v>
      </c>
      <c r="R2591" s="124"/>
      <c r="S2591" s="49" t="s">
        <v>6946</v>
      </c>
      <c r="T2591" s="49"/>
      <c r="U2591" s="130"/>
      <c r="V2591" s="55"/>
      <c r="W2591" s="55"/>
      <c r="X2591" s="10"/>
      <c r="Y2591" s="10"/>
      <c r="Z2591" s="10"/>
    </row>
    <row r="2592" spans="1:26">
      <c r="A2592" s="10">
        <v>2601</v>
      </c>
      <c r="B2592" s="71" t="s">
        <v>9325</v>
      </c>
      <c r="C2592" s="50" t="s">
        <v>5485</v>
      </c>
      <c r="D2592" s="51" t="s">
        <v>2845</v>
      </c>
      <c r="E2592" s="71" t="s">
        <v>2846</v>
      </c>
      <c r="F2592" s="76" t="s">
        <v>10057</v>
      </c>
      <c r="G2592" s="60" t="s">
        <v>10058</v>
      </c>
      <c r="H2592" s="10" t="str">
        <f t="shared" si="41"/>
        <v>(2601, 'Lê Bảo Toàn', '1996-11-07', 'Nam', 'Bến Tre', '0377 455 310
0327 158 588', 'MR20050', 25, 36, 762, 'KANAGAWA', '92000000', '2020-07-01', '', '2020-06-25', '', '50000000', '42000000', '', '', '', '', '', '', 'Admin', '2020-06-22 00:46:18'),</v>
      </c>
      <c r="I2592" s="10" t="str">
        <f t="shared" si="41"/>
        <v>(Lê Bảo Toàn, '1996-11-07', 'Nam', 'Bến Tre', '0377 455 310
0327 158 588', 'MR20050', '(2601, 'Lê Bảo Toàn', '1996-11-07', 'Nam', 'Bến Tre', '0377 455 310
0327 158 588', 'MR20050', 25, 36, 762, 'KANAGAWA', '92000000', '2020-07-01', '', '2020-06-25', '', '50000000', '42000000', '', '', '', '', '', '', 'Admin', '2020-06-22 00:46:18'),', 36, 762, KANAGAWA, '92000000', '2020-07-01', '50000000', '2020-06-25', '', '', '42000000', '', '', '', '', '', '', '', 'Admin', '2020-06-22 00:46:18'),</v>
      </c>
      <c r="J2592" s="58">
        <v>25</v>
      </c>
      <c r="K2592" s="58">
        <v>36</v>
      </c>
      <c r="L2592" s="58">
        <v>762</v>
      </c>
      <c r="M2592" s="83" t="s">
        <v>2990</v>
      </c>
      <c r="N2592" s="85">
        <v>92000000</v>
      </c>
      <c r="O2592" s="56" t="s">
        <v>9255</v>
      </c>
      <c r="P2592" s="159">
        <v>50000000</v>
      </c>
      <c r="Q2592" s="124">
        <v>42000000</v>
      </c>
      <c r="R2592" s="124"/>
      <c r="S2592" s="49" t="s">
        <v>10033</v>
      </c>
      <c r="T2592" s="49"/>
      <c r="U2592" s="130"/>
      <c r="V2592" s="55"/>
      <c r="W2592" s="55"/>
      <c r="X2592" s="10"/>
      <c r="Y2592" s="10"/>
      <c r="Z2592" s="10"/>
    </row>
    <row r="2593" spans="1:26">
      <c r="A2593" s="10">
        <v>2602</v>
      </c>
      <c r="B2593" s="71" t="s">
        <v>10060</v>
      </c>
      <c r="C2593" s="50" t="s">
        <v>10061</v>
      </c>
      <c r="D2593" s="51" t="s">
        <v>2845</v>
      </c>
      <c r="E2593" s="71" t="s">
        <v>3141</v>
      </c>
      <c r="F2593" s="76" t="s">
        <v>10062</v>
      </c>
      <c r="G2593" s="60" t="s">
        <v>10058</v>
      </c>
      <c r="H2593" s="10" t="str">
        <f t="shared" si="41"/>
        <v>(2602, 'Nguyễn Hữu Sang', '1995-12-27', 'Nam', 'Đồng Tháp', '0917 238 563
0916 786 970', 'MR20050', 25, 36, 762, 'KANAGAWA', '92000000', '2020-07-03', '', '2020-06-25', '', '30000000', '62000000', '', '', '', '', '', '', 'Admin', '2020-06-22 00:46:18'),</v>
      </c>
      <c r="I2593" s="10" t="str">
        <f t="shared" si="41"/>
        <v>(Nguyễn Hữu Sang, '1995-12-27', 'Nam', 'Đồng Tháp', '0917 238 563
0916 786 970', 'MR20050', '(2602, 'Nguyễn Hữu Sang', '1995-12-27', 'Nam', 'Đồng Tháp', '0917 238 563
0916 786 970', 'MR20050', 25, 36, 762, 'KANAGAWA', '92000000', '2020-07-03', '', '2020-06-25', '', '30000000', '62000000', '', '', '', '', '', '', 'Admin', '2020-06-22 00:46:18'),', 36, 762, KANAGAWA, '92000000', '2020-07-03', '30000000', '2020-06-25', '', '', '62000000', '', '', '', '', '', '', '', 'Admin', '2020-06-22 00:46:18'),</v>
      </c>
      <c r="J2593" s="58">
        <v>25</v>
      </c>
      <c r="K2593" s="58">
        <v>36</v>
      </c>
      <c r="L2593" s="58">
        <v>762</v>
      </c>
      <c r="M2593" s="83" t="s">
        <v>2990</v>
      </c>
      <c r="N2593" s="85">
        <v>92000000</v>
      </c>
      <c r="O2593" s="56" t="s">
        <v>10063</v>
      </c>
      <c r="P2593" s="159">
        <v>30000000</v>
      </c>
      <c r="Q2593" s="124">
        <v>62000000</v>
      </c>
      <c r="R2593" s="124"/>
      <c r="S2593" s="49" t="s">
        <v>10033</v>
      </c>
      <c r="T2593" s="49"/>
      <c r="U2593" s="130"/>
      <c r="V2593" s="55"/>
      <c r="W2593" s="55"/>
      <c r="X2593" s="10"/>
      <c r="Y2593" s="10"/>
      <c r="Z2593" s="10"/>
    </row>
    <row r="2594" spans="1:26">
      <c r="A2594" s="10">
        <v>2603</v>
      </c>
      <c r="B2594" s="54" t="s">
        <v>11160</v>
      </c>
      <c r="C2594" s="50" t="s">
        <v>11161</v>
      </c>
      <c r="D2594" s="51" t="s">
        <v>2818</v>
      </c>
      <c r="E2594" s="10" t="s">
        <v>3141</v>
      </c>
      <c r="F2594" s="61"/>
      <c r="G2594" s="49" t="s">
        <v>10705</v>
      </c>
      <c r="H2594" s="10" t="str">
        <f t="shared" si="41"/>
        <v>(2603, 'Nguyễn Thị Bích Liên', '1997-10-21', 'Nữ', 'Đồng Tháp', '', 'MR18270', 140, 35, 849, '', '69000000', '2019-08-01', '', '2018-11-30', '', '20000000', '49000000', '', '', '', '', '', '', 'Admin', '2020-06-22 00:46:18'),</v>
      </c>
      <c r="I2594" s="10" t="str">
        <f t="shared" si="41"/>
        <v>(Nguyễn Thị Bích Liên, '1997-10-21', 'Nữ', 'Đồng Tháp', '', 'MR18270', '(2603, 'Nguyễn Thị Bích Liên', '1997-10-21', 'Nữ', 'Đồng Tháp', '', 'MR18270', 140, 35, 849, '', '69000000', '2019-08-01', '', '2018-11-30', '', '20000000', '49000000', '', '', '', '', '', '', 'Admin', '2020-06-22 00:46:18'),', 35, 849, , '69000000', '2019-08-01', '20000000', '2018-11-30', '', '', '49000000', '', '', '', '', '', '', '', 'Admin', '2020-06-22 00:46:18'),</v>
      </c>
      <c r="J2594" s="58">
        <v>140</v>
      </c>
      <c r="K2594" s="58">
        <v>35</v>
      </c>
      <c r="L2594" s="58">
        <v>849</v>
      </c>
      <c r="M2594" s="49"/>
      <c r="N2594" s="55">
        <v>69000000</v>
      </c>
      <c r="O2594" s="56" t="s">
        <v>5319</v>
      </c>
      <c r="P2594" s="159">
        <v>20000000</v>
      </c>
      <c r="Q2594" s="124">
        <v>49000000</v>
      </c>
      <c r="R2594" s="124"/>
      <c r="S2594" s="49" t="s">
        <v>5506</v>
      </c>
      <c r="T2594" s="49"/>
      <c r="U2594" s="130"/>
      <c r="V2594" s="55"/>
      <c r="W2594" s="55"/>
      <c r="X2594" s="10"/>
      <c r="Y2594" s="10"/>
      <c r="Z2594" s="10"/>
    </row>
    <row r="2595" spans="1:26">
      <c r="A2595" s="10">
        <v>2604</v>
      </c>
      <c r="B2595" s="10" t="s">
        <v>11162</v>
      </c>
      <c r="C2595" s="50" t="s">
        <v>11163</v>
      </c>
      <c r="D2595" s="51" t="s">
        <v>2818</v>
      </c>
      <c r="E2595" s="10" t="s">
        <v>2846</v>
      </c>
      <c r="F2595" s="69" t="s">
        <v>11164</v>
      </c>
      <c r="G2595" s="49" t="s">
        <v>11165</v>
      </c>
      <c r="H2595" s="10" t="str">
        <f t="shared" si="41"/>
        <v>(2604, 'Ngô Thị Trúc Ly', '1985-06-18', 'Nữ', 'Bến Tre', '01219 721 344
01689 628 757', 'MR18108', 1, 35, 603, 'FUKUI', '103000000', '2018-06-04', '', '2018-05-28', '2018-12-19', '50000000', '53000000', '57668', '20000', '15000', '18', '2020-06-19', '', 'Admin', '2020-06-22 00:46:18'),</v>
      </c>
      <c r="I2595" s="10" t="str">
        <f t="shared" si="41"/>
        <v>(Ngô Thị Trúc Ly, '1985-06-18', 'Nữ', 'Bến Tre', '01219 721 344
01689 628 757', 'MR18108', '(2604, 'Ngô Thị Trúc Ly', '1985-06-18', 'Nữ', 'Bến Tre', '01219 721 344
01689 628 757', 'MR18108', 1, 35, 603, 'FUKUI', '103000000', '2018-06-04', '', '2018-05-28', '2018-12-19', '50000000', '53000000', '57668', '20000', '15000', '18', '2020-06-19', '', 'Admin', '2020-06-22 00:46:18'),', 35, 603, FUKUI, '103000000', '2018-06-04', '50000000', '2018-05-28', '2018-12-19', '57668', '53000000', '', '20000', '15000', '18', '2020-06-19', '', '', 'Admin', '2020-06-22 00:46:18'),</v>
      </c>
      <c r="J2595" s="58">
        <v>1</v>
      </c>
      <c r="K2595" s="58">
        <v>35</v>
      </c>
      <c r="L2595" s="58">
        <v>603</v>
      </c>
      <c r="M2595" s="49" t="s">
        <v>2950</v>
      </c>
      <c r="N2595" s="55">
        <v>103000000</v>
      </c>
      <c r="O2595" s="56" t="s">
        <v>3245</v>
      </c>
      <c r="P2595" s="159">
        <v>50000000</v>
      </c>
      <c r="Q2595" s="124">
        <v>53000000</v>
      </c>
      <c r="R2595" s="124"/>
      <c r="S2595" s="49" t="s">
        <v>3246</v>
      </c>
      <c r="T2595" s="49" t="s">
        <v>5673</v>
      </c>
      <c r="U2595" s="129">
        <v>57668</v>
      </c>
      <c r="V2595" s="57">
        <v>20000</v>
      </c>
      <c r="W2595" s="84">
        <v>15000</v>
      </c>
      <c r="X2595" s="10">
        <v>18</v>
      </c>
      <c r="Y2595" s="10" t="s">
        <v>9975</v>
      </c>
      <c r="Z2595" s="10"/>
    </row>
    <row r="2596" spans="1:26">
      <c r="A2596" s="10">
        <v>2605</v>
      </c>
      <c r="B2596" s="10" t="s">
        <v>11166</v>
      </c>
      <c r="C2596" s="50" t="s">
        <v>11167</v>
      </c>
      <c r="D2596" s="51" t="s">
        <v>2818</v>
      </c>
      <c r="E2596" s="10" t="s">
        <v>3317</v>
      </c>
      <c r="F2596" s="69" t="s">
        <v>11168</v>
      </c>
      <c r="G2596" s="49" t="s">
        <v>11165</v>
      </c>
      <c r="H2596" s="10" t="str">
        <f t="shared" si="41"/>
        <v>(2605, 'Nguyễn Thị Huỳnh Như', '1995-07-02', 'Nữ', 'Tiền Giang', '0988 710 050
01632 633 714', 'MR18108', 1, 35, 603, 'FUKUI', '103000000', '2018-06-05', '', '2018-05-28', '2018-12-19', '50000000', '53000000', '57668', '20000', '15000', '18', '2020-06-19', '', 'Admin', '2020-06-22 00:46:18'),</v>
      </c>
      <c r="I2596" s="10" t="str">
        <f t="shared" si="41"/>
        <v>(Nguyễn Thị Huỳnh Như, '1995-07-02', 'Nữ', 'Tiền Giang', '0988 710 050
01632 633 714', 'MR18108', '(2605, 'Nguyễn Thị Huỳnh Như', '1995-07-02', 'Nữ', 'Tiền Giang', '0988 710 050
01632 633 714', 'MR18108', 1, 35, 603, 'FUKUI', '103000000', '2018-06-05', '', '2018-05-28', '2018-12-19', '50000000', '53000000', '57668', '20000', '15000', '18', '2020-06-19', '', 'Admin', '2020-06-22 00:46:18'),', 35, 603, FUKUI, '103000000', '2018-06-05', '50000000', '2018-05-28', '2018-12-19', '57668', '53000000', '', '20000', '15000', '18', '2020-06-19', '', '', 'Admin', '2020-06-22 00:46:18'),</v>
      </c>
      <c r="J2596" s="58">
        <v>1</v>
      </c>
      <c r="K2596" s="58">
        <v>35</v>
      </c>
      <c r="L2596" s="58">
        <v>603</v>
      </c>
      <c r="M2596" s="49" t="s">
        <v>2950</v>
      </c>
      <c r="N2596" s="55">
        <v>103000000</v>
      </c>
      <c r="O2596" s="56" t="s">
        <v>6417</v>
      </c>
      <c r="P2596" s="159">
        <v>50000000</v>
      </c>
      <c r="Q2596" s="124">
        <v>53000000</v>
      </c>
      <c r="R2596" s="124"/>
      <c r="S2596" s="49" t="s">
        <v>3246</v>
      </c>
      <c r="T2596" s="49" t="s">
        <v>5673</v>
      </c>
      <c r="U2596" s="129">
        <v>57668</v>
      </c>
      <c r="V2596" s="57">
        <v>20000</v>
      </c>
      <c r="W2596" s="84">
        <v>15000</v>
      </c>
      <c r="X2596" s="10">
        <v>18</v>
      </c>
      <c r="Y2596" s="10" t="s">
        <v>9975</v>
      </c>
      <c r="Z2596" s="10"/>
    </row>
    <row r="2597" spans="1:26">
      <c r="A2597" s="10">
        <v>2606</v>
      </c>
      <c r="B2597" s="10" t="s">
        <v>11169</v>
      </c>
      <c r="C2597" s="50" t="s">
        <v>11170</v>
      </c>
      <c r="D2597" s="51" t="s">
        <v>2818</v>
      </c>
      <c r="E2597" s="10" t="s">
        <v>2846</v>
      </c>
      <c r="F2597" s="69" t="s">
        <v>11171</v>
      </c>
      <c r="G2597" s="49" t="s">
        <v>11165</v>
      </c>
      <c r="H2597" s="10" t="str">
        <f t="shared" si="41"/>
        <v>(2606, 'Đỗ Thị Trúc Linh', '1988-12-24', 'Nữ', 'Bến Tre', '01689 376 896
0917 154 999', 'MR18108', 1, 35, 603, 'FUKUI', '103000000', '2018-06-01', '', '2018-05-28', '2018-12-19', '50000000', '53000000', '57668', '20000', '15000', '18', '2020-06-19', '', 'Admin', '2020-06-22 00:46:18'),</v>
      </c>
      <c r="I2597" s="10" t="str">
        <f t="shared" si="41"/>
        <v>(Đỗ Thị Trúc Linh, '1988-12-24', 'Nữ', 'Bến Tre', '01689 376 896
0917 154 999', 'MR18108', '(2606, 'Đỗ Thị Trúc Linh', '1988-12-24', 'Nữ', 'Bến Tre', '01689 376 896
0917 154 999', 'MR18108', 1, 35, 603, 'FUKUI', '103000000', '2018-06-01', '', '2018-05-28', '2018-12-19', '50000000', '53000000', '57668', '20000', '15000', '18', '2020-06-19', '', 'Admin', '2020-06-22 00:46:18'),', 35, 603, FUKUI, '103000000', '2018-06-01', '50000000', '2018-05-28', '2018-12-19', '57668', '53000000', '', '20000', '15000', '18', '2020-06-19', '', '', 'Admin', '2020-06-22 00:46:18'),</v>
      </c>
      <c r="J2597" s="58">
        <v>1</v>
      </c>
      <c r="K2597" s="58">
        <v>35</v>
      </c>
      <c r="L2597" s="58">
        <v>603</v>
      </c>
      <c r="M2597" s="49" t="s">
        <v>2950</v>
      </c>
      <c r="N2597" s="55">
        <v>103000000</v>
      </c>
      <c r="O2597" s="56" t="s">
        <v>11172</v>
      </c>
      <c r="P2597" s="159">
        <v>50000000</v>
      </c>
      <c r="Q2597" s="124">
        <v>53000000</v>
      </c>
      <c r="R2597" s="124"/>
      <c r="S2597" s="49" t="s">
        <v>3246</v>
      </c>
      <c r="T2597" s="49" t="s">
        <v>5673</v>
      </c>
      <c r="U2597" s="129">
        <v>57668</v>
      </c>
      <c r="V2597" s="57">
        <v>20000</v>
      </c>
      <c r="W2597" s="84">
        <v>15000</v>
      </c>
      <c r="X2597" s="10">
        <v>18</v>
      </c>
      <c r="Y2597" s="10" t="s">
        <v>9975</v>
      </c>
      <c r="Z2597" s="10"/>
    </row>
    <row r="2598" spans="1:26">
      <c r="A2598" s="10">
        <v>2607</v>
      </c>
      <c r="B2598" s="71" t="s">
        <v>11173</v>
      </c>
      <c r="C2598" s="50" t="s">
        <v>11174</v>
      </c>
      <c r="D2598" s="51" t="s">
        <v>2818</v>
      </c>
      <c r="E2598" s="71" t="s">
        <v>2846</v>
      </c>
      <c r="F2598" s="76" t="s">
        <v>11175</v>
      </c>
      <c r="G2598" s="60" t="s">
        <v>11176</v>
      </c>
      <c r="H2598" s="10" t="str">
        <f t="shared" si="41"/>
        <v>(2607, 'Nguyễn Thị Ái Thi', '1996-08-18', 'Nữ', 'Bến Tre', '0824 042 411
0984 976 229', 'MR19155', 62, 35, 604, 'KUMAMOTO', '103000000', '2019-08-15', '', '2019-08-08', '2020-02-03', '50000000', '53000000', '58902', '20000', '15000', '4', '2020-06-03', '', 'Admin', '2020-06-22 00:46:18'),</v>
      </c>
      <c r="I2598" s="10" t="str">
        <f t="shared" si="41"/>
        <v>(Nguyễn Thị Ái Thi, '1996-08-18', 'Nữ', 'Bến Tre', '0824 042 411
0984 976 229', 'MR19155', '(2607, 'Nguyễn Thị Ái Thi', '1996-08-18', 'Nữ', 'Bến Tre', '0824 042 411
0984 976 229', 'MR19155', 62, 35, 604, 'KUMAMOTO', '103000000', '2019-08-15', '', '2019-08-08', '2020-02-03', '50000000', '53000000', '58902', '20000', '15000', '4', '2020-06-03', '', 'Admin', '2020-06-22 00:46:18'),', 35, 604, KUMAMOTO, '103000000', '2019-08-15', '50000000', '2019-08-08', '2020-02-03', '58902', '53000000', '', '20000', '15000', '4', '2020-06-03', '', '', 'Admin', '2020-06-22 00:46:18'),</v>
      </c>
      <c r="J2598" s="58">
        <v>62</v>
      </c>
      <c r="K2598" s="58">
        <v>35</v>
      </c>
      <c r="L2598" s="58">
        <v>604</v>
      </c>
      <c r="M2598" s="83" t="s">
        <v>11177</v>
      </c>
      <c r="N2598" s="55">
        <v>103000000</v>
      </c>
      <c r="O2598" s="56" t="s">
        <v>8192</v>
      </c>
      <c r="P2598" s="159">
        <v>50000000</v>
      </c>
      <c r="Q2598" s="124">
        <v>53000000</v>
      </c>
      <c r="R2598" s="124"/>
      <c r="S2598" s="49" t="s">
        <v>11178</v>
      </c>
      <c r="T2598" s="49" t="s">
        <v>3912</v>
      </c>
      <c r="U2598" s="129">
        <v>58902</v>
      </c>
      <c r="V2598" s="57">
        <v>20000</v>
      </c>
      <c r="W2598" s="84">
        <v>15000</v>
      </c>
      <c r="X2598" s="10">
        <v>4</v>
      </c>
      <c r="Y2598" s="10" t="s">
        <v>9837</v>
      </c>
      <c r="Z2598" s="10"/>
    </row>
    <row r="2599" spans="1:26">
      <c r="A2599" s="10">
        <v>2608</v>
      </c>
      <c r="B2599" s="71" t="s">
        <v>11179</v>
      </c>
      <c r="C2599" s="50" t="s">
        <v>3825</v>
      </c>
      <c r="D2599" s="51" t="s">
        <v>2818</v>
      </c>
      <c r="E2599" s="71" t="s">
        <v>3005</v>
      </c>
      <c r="F2599" s="76" t="s">
        <v>11180</v>
      </c>
      <c r="G2599" s="60" t="s">
        <v>11176</v>
      </c>
      <c r="H2599" s="10" t="str">
        <f t="shared" si="41"/>
        <v>(2608, 'Đặng Thị Thu Ngân', '1994-01-01', 'Nữ', 'Khánh Hòa', '0792 499 105
0355 222 985', 'MR19155', 62, 35, 604, 'KUMAMOTO', '103000000', '2019-08-16', '', '2019-08-08', '2020-02-03', '50000000', '53000000', '58902', '20000', '15000', '4', '2020-06-03', '', 'Admin', '2020-06-22 00:46:18'),</v>
      </c>
      <c r="I2599" s="10" t="str">
        <f t="shared" si="41"/>
        <v>(Đặng Thị Thu Ngân, '1994-01-01', 'Nữ', 'Khánh Hòa', '0792 499 105
0355 222 985', 'MR19155', '(2608, 'Đặng Thị Thu Ngân', '1994-01-01', 'Nữ', 'Khánh Hòa', '0792 499 105
0355 222 985', 'MR19155', 62, 35, 604, 'KUMAMOTO', '103000000', '2019-08-16', '', '2019-08-08', '2020-02-03', '50000000', '53000000', '58902', '20000', '15000', '4', '2020-06-03', '', 'Admin', '2020-06-22 00:46:18'),', 35, 604, KUMAMOTO, '103000000', '2019-08-16', '50000000', '2019-08-08', '2020-02-03', '58902', '53000000', '', '20000', '15000', '4', '2020-06-03', '', '', 'Admin', '2020-06-22 00:46:18'),</v>
      </c>
      <c r="J2599" s="58">
        <v>62</v>
      </c>
      <c r="K2599" s="58">
        <v>35</v>
      </c>
      <c r="L2599" s="58">
        <v>604</v>
      </c>
      <c r="M2599" s="83" t="s">
        <v>11177</v>
      </c>
      <c r="N2599" s="55">
        <v>103000000</v>
      </c>
      <c r="O2599" s="56" t="s">
        <v>8073</v>
      </c>
      <c r="P2599" s="159">
        <v>50000000</v>
      </c>
      <c r="Q2599" s="124">
        <v>53000000</v>
      </c>
      <c r="R2599" s="124"/>
      <c r="S2599" s="49" t="s">
        <v>11178</v>
      </c>
      <c r="T2599" s="49" t="s">
        <v>3912</v>
      </c>
      <c r="U2599" s="129">
        <v>58902</v>
      </c>
      <c r="V2599" s="57">
        <v>20000</v>
      </c>
      <c r="W2599" s="84">
        <v>15000</v>
      </c>
      <c r="X2599" s="10">
        <v>4</v>
      </c>
      <c r="Y2599" s="10" t="s">
        <v>9837</v>
      </c>
      <c r="Z2599" s="10"/>
    </row>
    <row r="2600" spans="1:26">
      <c r="A2600" s="10">
        <v>2609</v>
      </c>
      <c r="B2600" s="71" t="s">
        <v>11181</v>
      </c>
      <c r="C2600" s="50" t="s">
        <v>11182</v>
      </c>
      <c r="D2600" s="51" t="s">
        <v>2818</v>
      </c>
      <c r="E2600" s="71" t="s">
        <v>3597</v>
      </c>
      <c r="F2600" s="76" t="s">
        <v>11183</v>
      </c>
      <c r="G2600" s="60" t="s">
        <v>11176</v>
      </c>
      <c r="H2600" s="10" t="str">
        <f t="shared" si="41"/>
        <v>(2609, 'Nguyễn Thị Huyền Trang', '2000-09-12', 'Nữ', 'Thái Bình', '0968 321 134
0394 712 005', 'MR19155', 62, 35, 604, 'KUMAMOTO', '103000000', '2019-08-16', '', '2019-08-08', '2020-02-03', '50000000', '53000000', '58902', '20000', '15000', '4', '2020-06-03', '', 'Admin', '2020-06-22 00:46:18'),</v>
      </c>
      <c r="I2600" s="10" t="str">
        <f t="shared" si="41"/>
        <v>(Nguyễn Thị Huyền Trang, '2000-09-12', 'Nữ', 'Thái Bình', '0968 321 134
0394 712 005', 'MR19155', '(2609, 'Nguyễn Thị Huyền Trang', '2000-09-12', 'Nữ', 'Thái Bình', '0968 321 134
0394 712 005', 'MR19155', 62, 35, 604, 'KUMAMOTO', '103000000', '2019-08-16', '', '2019-08-08', '2020-02-03', '50000000', '53000000', '58902', '20000', '15000', '4', '2020-06-03', '', 'Admin', '2020-06-22 00:46:18'),', 35, 604, KUMAMOTO, '103000000', '2019-08-16', '50000000', '2019-08-08', '2020-02-03', '58902', '53000000', '', '20000', '15000', '4', '2020-06-03', '', '', 'Admin', '2020-06-22 00:46:18'),</v>
      </c>
      <c r="J2600" s="58">
        <v>62</v>
      </c>
      <c r="K2600" s="58">
        <v>35</v>
      </c>
      <c r="L2600" s="58">
        <v>604</v>
      </c>
      <c r="M2600" s="83" t="s">
        <v>11177</v>
      </c>
      <c r="N2600" s="55">
        <v>103000000</v>
      </c>
      <c r="O2600" s="56" t="s">
        <v>8073</v>
      </c>
      <c r="P2600" s="159">
        <v>50000000</v>
      </c>
      <c r="Q2600" s="124">
        <v>53000000</v>
      </c>
      <c r="R2600" s="124"/>
      <c r="S2600" s="49" t="s">
        <v>11178</v>
      </c>
      <c r="T2600" s="49" t="s">
        <v>3912</v>
      </c>
      <c r="U2600" s="129">
        <v>58902</v>
      </c>
      <c r="V2600" s="57">
        <v>20000</v>
      </c>
      <c r="W2600" s="84">
        <v>15000</v>
      </c>
      <c r="X2600" s="10">
        <v>4</v>
      </c>
      <c r="Y2600" s="10" t="s">
        <v>9837</v>
      </c>
      <c r="Z2600" s="10"/>
    </row>
    <row r="2601" spans="1:26">
      <c r="A2601" s="10">
        <v>2610</v>
      </c>
      <c r="B2601" s="71" t="s">
        <v>11184</v>
      </c>
      <c r="C2601" s="50" t="s">
        <v>8448</v>
      </c>
      <c r="D2601" s="51" t="s">
        <v>2818</v>
      </c>
      <c r="E2601" s="71" t="s">
        <v>3012</v>
      </c>
      <c r="F2601" s="76" t="s">
        <v>11185</v>
      </c>
      <c r="G2601" s="60" t="s">
        <v>11176</v>
      </c>
      <c r="H2601" s="10" t="str">
        <f t="shared" si="41"/>
        <v>(2610, 'Trần Thị Trà', '1998-10-10', 'Nữ', 'Nghệ An', '0982 337 092
0987 070 195', 'MR19155', 62, 35, 604, 'KUMAMOTO', '103000000', '2019-08-15', '', '2019-08-08', '2020-02-03', '50000000', '53000000', '58902', '20000', '15000', '4', '2020-06-03', '', 'Admin', '2020-06-22 00:46:18'),</v>
      </c>
      <c r="I2601" s="10" t="str">
        <f t="shared" si="41"/>
        <v>(Trần Thị Trà, '1998-10-10', 'Nữ', 'Nghệ An', '0982 337 092
0987 070 195', 'MR19155', '(2610, 'Trần Thị Trà', '1998-10-10', 'Nữ', 'Nghệ An', '0982 337 092
0987 070 195', 'MR19155', 62, 35, 604, 'KUMAMOTO', '103000000', '2019-08-15', '', '2019-08-08', '2020-02-03', '50000000', '53000000', '58902', '20000', '15000', '4', '2020-06-03', '', 'Admin', '2020-06-22 00:46:18'),', 35, 604, KUMAMOTO, '103000000', '2019-08-15', '50000000', '2019-08-08', '2020-02-03', '58902', '53000000', '', '20000', '15000', '4', '2020-06-03', '', '', 'Admin', '2020-06-22 00:46:18'),</v>
      </c>
      <c r="J2601" s="58">
        <v>62</v>
      </c>
      <c r="K2601" s="58">
        <v>35</v>
      </c>
      <c r="L2601" s="58">
        <v>604</v>
      </c>
      <c r="M2601" s="83" t="s">
        <v>11177</v>
      </c>
      <c r="N2601" s="55">
        <v>103000000</v>
      </c>
      <c r="O2601" s="56" t="s">
        <v>8192</v>
      </c>
      <c r="P2601" s="159">
        <v>50000000</v>
      </c>
      <c r="Q2601" s="124">
        <v>53000000</v>
      </c>
      <c r="R2601" s="124"/>
      <c r="S2601" s="49" t="s">
        <v>11178</v>
      </c>
      <c r="T2601" s="49" t="s">
        <v>3912</v>
      </c>
      <c r="U2601" s="129">
        <v>58902</v>
      </c>
      <c r="V2601" s="57">
        <v>20000</v>
      </c>
      <c r="W2601" s="84">
        <v>15000</v>
      </c>
      <c r="X2601" s="10">
        <v>4</v>
      </c>
      <c r="Y2601" s="10" t="s">
        <v>9837</v>
      </c>
      <c r="Z2601" s="10"/>
    </row>
    <row r="2602" spans="1:26">
      <c r="A2602" s="10">
        <v>2611</v>
      </c>
      <c r="B2602" s="71" t="s">
        <v>5647</v>
      </c>
      <c r="C2602" s="50" t="s">
        <v>9970</v>
      </c>
      <c r="D2602" s="51" t="s">
        <v>2818</v>
      </c>
      <c r="E2602" s="71" t="s">
        <v>2846</v>
      </c>
      <c r="F2602" s="76" t="s">
        <v>11186</v>
      </c>
      <c r="G2602" s="60" t="s">
        <v>11176</v>
      </c>
      <c r="H2602" s="10" t="str">
        <f t="shared" si="41"/>
        <v>(2611, 'Nguyễn Thị Kim Ngân', '1998-12-22', 'Nữ', 'Bến Tre', '0337 696 780
0353 859 011', 'MR19155', 62, 35, 604, 'KUMAMOTO', '103000000', '2019-08-13', '', '2019-08-08', '2020-02-03', '50000000', '53000000', '58902', '20000', '15000', '4', '2020-06-03', '', 'Admin', '2020-06-22 00:46:18'),</v>
      </c>
      <c r="I2602" s="10" t="str">
        <f t="shared" si="41"/>
        <v>(Nguyễn Thị Kim Ngân, '1998-12-22', 'Nữ', 'Bến Tre', '0337 696 780
0353 859 011', 'MR19155', '(2611, 'Nguyễn Thị Kim Ngân', '1998-12-22', 'Nữ', 'Bến Tre', '0337 696 780
0353 859 011', 'MR19155', 62, 35, 604, 'KUMAMOTO', '103000000', '2019-08-13', '', '2019-08-08', '2020-02-03', '50000000', '53000000', '58902', '20000', '15000', '4', '2020-06-03', '', 'Admin', '2020-06-22 00:46:18'),', 35, 604, KUMAMOTO, '103000000', '2019-08-13', '50000000', '2019-08-08', '2020-02-03', '58902', '53000000', '', '20000', '15000', '4', '2020-06-03', '', '', 'Admin', '2020-06-22 00:46:18'),</v>
      </c>
      <c r="J2602" s="58">
        <v>62</v>
      </c>
      <c r="K2602" s="58">
        <v>35</v>
      </c>
      <c r="L2602" s="58">
        <v>604</v>
      </c>
      <c r="M2602" s="83" t="s">
        <v>11177</v>
      </c>
      <c r="N2602" s="55">
        <v>103000000</v>
      </c>
      <c r="O2602" s="56" t="s">
        <v>6964</v>
      </c>
      <c r="P2602" s="159">
        <v>50000000</v>
      </c>
      <c r="Q2602" s="124">
        <v>53000000</v>
      </c>
      <c r="R2602" s="124"/>
      <c r="S2602" s="49" t="s">
        <v>11178</v>
      </c>
      <c r="T2602" s="49" t="s">
        <v>3912</v>
      </c>
      <c r="U2602" s="129">
        <v>58902</v>
      </c>
      <c r="V2602" s="57">
        <v>20000</v>
      </c>
      <c r="W2602" s="84">
        <v>15000</v>
      </c>
      <c r="X2602" s="10">
        <v>4</v>
      </c>
      <c r="Y2602" s="10" t="s">
        <v>9837</v>
      </c>
      <c r="Z2602" s="10"/>
    </row>
    <row r="2603" spans="1:26">
      <c r="A2603" s="10">
        <v>2612</v>
      </c>
      <c r="B2603" s="71" t="s">
        <v>11187</v>
      </c>
      <c r="C2603" s="50" t="s">
        <v>6703</v>
      </c>
      <c r="D2603" s="51" t="s">
        <v>2818</v>
      </c>
      <c r="E2603" s="71" t="s">
        <v>2855</v>
      </c>
      <c r="F2603" s="76" t="s">
        <v>11188</v>
      </c>
      <c r="G2603" s="60" t="s">
        <v>11176</v>
      </c>
      <c r="H2603" s="10" t="str">
        <f t="shared" si="41"/>
        <v>(2612, 'Nguyễn Dư Thu Minh', '1992-10-03', 'Nữ', 'Trà Vinh', '0936 219 201
0919 767 151', 'MR19155', 62, 35, 604, 'KUMAMOTO', '103000000', '2019-08-16', '', '2019-08-08', '2020-02-03', '50000000', '53000000', '58902', '20000', '15000', '4', '2020-06-03', '', 'Admin', '2020-06-22 00:46:18'),</v>
      </c>
      <c r="I2603" s="10" t="str">
        <f t="shared" si="41"/>
        <v>(Nguyễn Dư Thu Minh, '1992-10-03', 'Nữ', 'Trà Vinh', '0936 219 201
0919 767 151', 'MR19155', '(2612, 'Nguyễn Dư Thu Minh', '1992-10-03', 'Nữ', 'Trà Vinh', '0936 219 201
0919 767 151', 'MR19155', 62, 35, 604, 'KUMAMOTO', '103000000', '2019-08-16', '', '2019-08-08', '2020-02-03', '50000000', '53000000', '58902', '20000', '15000', '4', '2020-06-03', '', 'Admin', '2020-06-22 00:46:18'),', 35, 604, KUMAMOTO, '103000000', '2019-08-16', '50000000', '2019-08-08', '2020-02-03', '58902', '53000000', '', '20000', '15000', '4', '2020-06-03', '', '', 'Admin', '2020-06-22 00:46:18'),</v>
      </c>
      <c r="J2603" s="58">
        <v>62</v>
      </c>
      <c r="K2603" s="58">
        <v>35</v>
      </c>
      <c r="L2603" s="58">
        <v>604</v>
      </c>
      <c r="M2603" s="83" t="s">
        <v>11177</v>
      </c>
      <c r="N2603" s="55">
        <v>103000000</v>
      </c>
      <c r="O2603" s="56" t="s">
        <v>8073</v>
      </c>
      <c r="P2603" s="159">
        <v>50000000</v>
      </c>
      <c r="Q2603" s="124">
        <v>53000000</v>
      </c>
      <c r="R2603" s="124"/>
      <c r="S2603" s="49" t="s">
        <v>11178</v>
      </c>
      <c r="T2603" s="49" t="s">
        <v>3912</v>
      </c>
      <c r="U2603" s="129">
        <v>58902</v>
      </c>
      <c r="V2603" s="57">
        <v>20000</v>
      </c>
      <c r="W2603" s="84">
        <v>15000</v>
      </c>
      <c r="X2603" s="10">
        <v>4</v>
      </c>
      <c r="Y2603" s="10" t="s">
        <v>9837</v>
      </c>
      <c r="Z2603" s="10"/>
    </row>
    <row r="2604" spans="1:26">
      <c r="A2604" s="10">
        <v>2613</v>
      </c>
      <c r="B2604" s="54" t="s">
        <v>9227</v>
      </c>
      <c r="C2604" s="50" t="s">
        <v>9228</v>
      </c>
      <c r="D2604" s="51" t="s">
        <v>2818</v>
      </c>
      <c r="E2604" s="10" t="s">
        <v>2855</v>
      </c>
      <c r="F2604" s="69" t="s">
        <v>9229</v>
      </c>
      <c r="G2604" s="49" t="s">
        <v>8826</v>
      </c>
      <c r="H2604" s="10" t="str">
        <f t="shared" si="41"/>
        <v>(2613, 'Nguyễn Đặng Khánh Phương', '2001-07-31', 'Nữ', 'Trà Vinh', '0782 873 028
0387 238 676', 'MRHL19065', 140, 35, 695, '', '69000000', '2020-01-13', '', '2020-01-06', '', '34500000', '34500000', '', '', '', '', '', '', 'Admin', '2020-06-22 00:46:18'),</v>
      </c>
      <c r="I2604" s="10" t="str">
        <f t="shared" si="41"/>
        <v>(Nguyễn Đặng Khánh Phương, '2001-07-31', 'Nữ', 'Trà Vinh', '0782 873 028
0387 238 676', 'MRHL19065', '(2613, 'Nguyễn Đặng Khánh Phương', '2001-07-31', 'Nữ', 'Trà Vinh', '0782 873 028
0387 238 676', 'MRHL19065', 140, 35, 695, '', '69000000', '2020-01-13', '', '2020-01-06', '', '34500000', '34500000', '', '', '', '', '', '', 'Admin', '2020-06-22 00:46:18'),', 35, 695, , '69000000', '2020-01-13', '34500000', '2020-01-06', '', '', '34500000', '', '', '', '', '', '', '', 'Admin', '2020-06-22 00:46:18'),</v>
      </c>
      <c r="J2604" s="58">
        <v>140</v>
      </c>
      <c r="K2604" s="58">
        <v>35</v>
      </c>
      <c r="L2604" s="58">
        <v>695</v>
      </c>
      <c r="M2604" s="60"/>
      <c r="N2604" s="55">
        <v>69000000</v>
      </c>
      <c r="O2604" s="56" t="s">
        <v>9230</v>
      </c>
      <c r="P2604" s="159">
        <v>34500000</v>
      </c>
      <c r="Q2604" s="124">
        <v>34500000</v>
      </c>
      <c r="R2604" s="124"/>
      <c r="S2604" s="49" t="s">
        <v>3910</v>
      </c>
      <c r="T2604" s="49"/>
      <c r="U2604" s="130"/>
      <c r="V2604" s="55"/>
      <c r="W2604" s="55"/>
      <c r="X2604" s="10"/>
      <c r="Y2604" s="10"/>
      <c r="Z2604" s="10"/>
    </row>
    <row r="2605" spans="1:26">
      <c r="A2605" s="10">
        <v>2614</v>
      </c>
      <c r="B2605" s="54" t="s">
        <v>9231</v>
      </c>
      <c r="C2605" s="50" t="s">
        <v>9232</v>
      </c>
      <c r="D2605" s="51" t="s">
        <v>2818</v>
      </c>
      <c r="E2605" s="10" t="s">
        <v>2830</v>
      </c>
      <c r="F2605" s="69" t="s">
        <v>9233</v>
      </c>
      <c r="G2605" s="49" t="s">
        <v>8826</v>
      </c>
      <c r="H2605" s="10" t="str">
        <f t="shared" si="41"/>
        <v>(2614, 'Trần Thị Kim Ánh', '1992-03-23', 'Nữ', 'Tây Ninh', '0367 446 745
0974 724 522', 'MRHL19065', 140, 35, 695, '', '69000000', '2020-01-13', '', '2020-01-06', '', '34500000', '34500000', '', '', '', '', '', '', 'Admin', '2020-06-22 00:46:18'),</v>
      </c>
      <c r="I2605" s="10" t="str">
        <f t="shared" si="41"/>
        <v>(Trần Thị Kim Ánh, '1992-03-23', 'Nữ', 'Tây Ninh', '0367 446 745
0974 724 522', 'MRHL19065', '(2614, 'Trần Thị Kim Ánh', '1992-03-23', 'Nữ', 'Tây Ninh', '0367 446 745
0974 724 522', 'MRHL19065', 140, 35, 695, '', '69000000', '2020-01-13', '', '2020-01-06', '', '34500000', '34500000', '', '', '', '', '', '', 'Admin', '2020-06-22 00:46:18'),', 35, 695, , '69000000', '2020-01-13', '34500000', '2020-01-06', '', '', '34500000', '', '', '', '', '', '', '', 'Admin', '2020-06-22 00:46:18'),</v>
      </c>
      <c r="J2605" s="58">
        <v>140</v>
      </c>
      <c r="K2605" s="58">
        <v>35</v>
      </c>
      <c r="L2605" s="58">
        <v>695</v>
      </c>
      <c r="M2605" s="60"/>
      <c r="N2605" s="55">
        <v>69000000</v>
      </c>
      <c r="O2605" s="56" t="s">
        <v>9230</v>
      </c>
      <c r="P2605" s="159">
        <v>34500000</v>
      </c>
      <c r="Q2605" s="124">
        <v>34500000</v>
      </c>
      <c r="R2605" s="124"/>
      <c r="S2605" s="49" t="s">
        <v>3910</v>
      </c>
      <c r="T2605" s="49"/>
      <c r="U2605" s="130"/>
      <c r="V2605" s="55"/>
      <c r="W2605" s="55"/>
      <c r="X2605" s="10"/>
      <c r="Y2605" s="10"/>
      <c r="Z2605" s="10"/>
    </row>
    <row r="2606" spans="1:26">
      <c r="A2606" s="10">
        <v>2615</v>
      </c>
      <c r="B2606" s="71" t="s">
        <v>9234</v>
      </c>
      <c r="C2606" s="50" t="s">
        <v>9235</v>
      </c>
      <c r="D2606" s="51" t="s">
        <v>2818</v>
      </c>
      <c r="E2606" s="71" t="s">
        <v>2846</v>
      </c>
      <c r="F2606" s="76" t="s">
        <v>9236</v>
      </c>
      <c r="G2606" s="49" t="s">
        <v>8826</v>
      </c>
      <c r="H2606" s="10" t="str">
        <f t="shared" si="41"/>
        <v>(2615, 'Nguyễn Thị Mai Trinh', '2001-12-25', 'Nữ', 'Bến Tre', '0379 493 516
0985 604 172', 'MRHL19065', 140, 35, , '', '69000000', '2020-01-13', '', '2020-01-06', '', '20000000', '49000000', '', '', '', '', '', '', 'Admin', '2020-06-22 00:46:18'),</v>
      </c>
      <c r="I2606" s="10" t="str">
        <f t="shared" si="41"/>
        <v>(Nguyễn Thị Mai Trinh, '2001-12-25', 'Nữ', 'Bến Tre', '0379 493 516
0985 604 172', 'MRHL19065', '(2615, 'Nguyễn Thị Mai Trinh', '2001-12-25', 'Nữ', 'Bến Tre', '0379 493 516
0985 604 172', 'MRHL19065', 140, 35, , '', '69000000', '2020-01-13', '', '2020-01-06', '', '20000000', '49000000', '', '', '', '', '', '', 'Admin', '2020-06-22 00:46:18'),', 35, , , '69000000', '2020-01-13', '20000000', '2020-01-06', '', '', '49000000', '', '', '', '', '', '', '', 'Admin', '2020-06-22 00:46:18'),</v>
      </c>
      <c r="J2606" s="58">
        <v>140</v>
      </c>
      <c r="K2606" s="58">
        <v>35</v>
      </c>
      <c r="L2606" s="58"/>
      <c r="M2606" s="83"/>
      <c r="N2606" s="55">
        <v>69000000</v>
      </c>
      <c r="O2606" s="56" t="s">
        <v>9230</v>
      </c>
      <c r="P2606" s="159">
        <v>20000000</v>
      </c>
      <c r="Q2606" s="124">
        <v>49000000</v>
      </c>
      <c r="R2606" s="124"/>
      <c r="S2606" s="49" t="s">
        <v>3910</v>
      </c>
      <c r="T2606" s="49"/>
      <c r="U2606" s="130"/>
      <c r="V2606" s="55"/>
      <c r="W2606" s="55"/>
      <c r="X2606" s="10"/>
      <c r="Y2606" s="10"/>
      <c r="Z2606" s="10"/>
    </row>
    <row r="2607" spans="1:26">
      <c r="A2607" s="10">
        <v>2616</v>
      </c>
      <c r="B2607" s="71" t="s">
        <v>9237</v>
      </c>
      <c r="C2607" s="50" t="s">
        <v>9180</v>
      </c>
      <c r="D2607" s="51" t="s">
        <v>2818</v>
      </c>
      <c r="E2607" s="71" t="s">
        <v>3141</v>
      </c>
      <c r="F2607" s="76" t="s">
        <v>9238</v>
      </c>
      <c r="G2607" s="49" t="s">
        <v>8826</v>
      </c>
      <c r="H2607" s="10" t="str">
        <f t="shared" si="41"/>
        <v>(2616, 'Hồ Thị Nhớ', '2001-04-05', 'Nữ', 'Đồng Tháp', '0796 955 453
0785 179 495', 'MRHL19065', 140, 35, 695, '', '69000000', '2020-01-14', '', '2020-01-06', '', '34500000', '34500000', '', '', '', '', '', '', 'Admin', '2020-06-22 00:46:18'),</v>
      </c>
      <c r="I2607" s="10" t="str">
        <f t="shared" si="41"/>
        <v>(Hồ Thị Nhớ, '2001-04-05', 'Nữ', 'Đồng Tháp', '0796 955 453
0785 179 495', 'MRHL19065', '(2616, 'Hồ Thị Nhớ', '2001-04-05', 'Nữ', 'Đồng Tháp', '0796 955 453
0785 179 495', 'MRHL19065', 140, 35, 695, '', '69000000', '2020-01-14', '', '2020-01-06', '', '34500000', '34500000', '', '', '', '', '', '', 'Admin', '2020-06-22 00:46:18'),', 35, 695, , '69000000', '2020-01-14', '34500000', '2020-01-06', '', '', '34500000', '', '', '', '', '', '', '', 'Admin', '2020-06-22 00:46:18'),</v>
      </c>
      <c r="J2607" s="58">
        <v>140</v>
      </c>
      <c r="K2607" s="58">
        <v>35</v>
      </c>
      <c r="L2607" s="58">
        <v>695</v>
      </c>
      <c r="M2607" s="83"/>
      <c r="N2607" s="55">
        <v>69000000</v>
      </c>
      <c r="O2607" s="56" t="s">
        <v>6946</v>
      </c>
      <c r="P2607" s="159">
        <v>34500000</v>
      </c>
      <c r="Q2607" s="124">
        <v>34500000</v>
      </c>
      <c r="R2607" s="124"/>
      <c r="S2607" s="49" t="s">
        <v>3910</v>
      </c>
      <c r="T2607" s="49"/>
      <c r="U2607" s="130"/>
      <c r="V2607" s="55"/>
      <c r="W2607" s="55"/>
      <c r="X2607" s="10"/>
      <c r="Y2607" s="10"/>
      <c r="Z2607" s="10"/>
    </row>
    <row r="2608" spans="1:26">
      <c r="A2608" s="10">
        <v>2617</v>
      </c>
      <c r="B2608" s="71" t="s">
        <v>9298</v>
      </c>
      <c r="C2608" s="50" t="s">
        <v>9299</v>
      </c>
      <c r="D2608" s="51" t="s">
        <v>2818</v>
      </c>
      <c r="E2608" s="71" t="s">
        <v>2819</v>
      </c>
      <c r="F2608" s="76" t="s">
        <v>9300</v>
      </c>
      <c r="G2608" s="60" t="s">
        <v>9301</v>
      </c>
      <c r="H2608" s="10" t="str">
        <f t="shared" si="41"/>
        <v>(2617, 'Huỳnh Nhật Trúc My', '2001-02-08', 'Nữ', 'Hồ Chí Minh', '0936 085 212
0902 636 107', 'MRHL20003', 140, 35, 738, 'KAGOSHIMA', '69000000', '2020-02-12', '', '2020-02-04', '', '34500000', '34500000', '', '', '', '', '', '', 'Admin', '2020-06-22 00:46:18'),</v>
      </c>
      <c r="I2608" s="10" t="str">
        <f t="shared" si="41"/>
        <v>(Huỳnh Nhật Trúc My, '2001-02-08', 'Nữ', 'Hồ Chí Minh', '0936 085 212
0902 636 107', 'MRHL20003', '(2617, 'Huỳnh Nhật Trúc My', '2001-02-08', 'Nữ', 'Hồ Chí Minh', '0936 085 212
0902 636 107', 'MRHL20003', 140, 35, 738, 'KAGOSHIMA', '69000000', '2020-02-12', '', '2020-02-04', '', '34500000', '34500000', '', '', '', '', '', '', 'Admin', '2020-06-22 00:46:18'),', 35, 738, KAGOSHIMA, '69000000', '2020-02-12', '34500000', '2020-02-04', '', '', '34500000', '', '', '', '', '', '', '', 'Admin', '2020-06-22 00:46:18'),</v>
      </c>
      <c r="J2608" s="58">
        <v>140</v>
      </c>
      <c r="K2608" s="58">
        <v>35</v>
      </c>
      <c r="L2608" s="58">
        <v>738</v>
      </c>
      <c r="M2608" s="83" t="s">
        <v>5679</v>
      </c>
      <c r="N2608" s="55">
        <v>69000000</v>
      </c>
      <c r="O2608" s="56" t="s">
        <v>9302</v>
      </c>
      <c r="P2608" s="159">
        <v>34500000</v>
      </c>
      <c r="Q2608" s="124">
        <v>34500000</v>
      </c>
      <c r="R2608" s="124"/>
      <c r="S2608" s="49" t="s">
        <v>9281</v>
      </c>
      <c r="T2608" s="49"/>
      <c r="U2608" s="130"/>
      <c r="V2608" s="55"/>
      <c r="W2608" s="55"/>
      <c r="X2608" s="10"/>
      <c r="Y2608" s="10"/>
      <c r="Z2608" s="10"/>
    </row>
    <row r="2609" spans="1:26">
      <c r="A2609" s="10">
        <v>2618</v>
      </c>
      <c r="B2609" s="71" t="s">
        <v>9303</v>
      </c>
      <c r="C2609" s="50" t="s">
        <v>9304</v>
      </c>
      <c r="D2609" s="51" t="s">
        <v>2818</v>
      </c>
      <c r="E2609" s="71" t="s">
        <v>3572</v>
      </c>
      <c r="F2609" s="76" t="s">
        <v>9305</v>
      </c>
      <c r="G2609" s="60" t="s">
        <v>9301</v>
      </c>
      <c r="H2609" s="10" t="str">
        <f t="shared" si="41"/>
        <v>(2618, 'Đặng Thị Diễm Phương', '1990-02-09', 'Nữ', 'Sóc Trăng', '0374 252 777
0985 366 228', 'MRHL20003', 140, 35, 738, 'KAGOSHIMA', '69000000', '2020-02-11', '', '2020-02-04', '', '34500000', '34500000', '', '', '', '', '', '', 'Admin', '2020-06-22 00:46:18'),</v>
      </c>
      <c r="I2609" s="10" t="str">
        <f t="shared" si="41"/>
        <v>(Đặng Thị Diễm Phương, '1990-02-09', 'Nữ', 'Sóc Trăng', '0374 252 777
0985 366 228', 'MRHL20003', '(2618, 'Đặng Thị Diễm Phương', '1990-02-09', 'Nữ', 'Sóc Trăng', '0374 252 777
0985 366 228', 'MRHL20003', 140, 35, 738, 'KAGOSHIMA', '69000000', '2020-02-11', '', '2020-02-04', '', '34500000', '34500000', '', '', '', '', '', '', 'Admin', '2020-06-22 00:46:18'),', 35, 738, KAGOSHIMA, '69000000', '2020-02-11', '34500000', '2020-02-04', '', '', '34500000', '', '', '', '', '', '', '', 'Admin', '2020-06-22 00:46:18'),</v>
      </c>
      <c r="J2609" s="58">
        <v>140</v>
      </c>
      <c r="K2609" s="58">
        <v>35</v>
      </c>
      <c r="L2609" s="58">
        <v>738</v>
      </c>
      <c r="M2609" s="83" t="s">
        <v>5679</v>
      </c>
      <c r="N2609" s="55">
        <v>69000000</v>
      </c>
      <c r="O2609" s="56" t="s">
        <v>9306</v>
      </c>
      <c r="P2609" s="159">
        <v>34500000</v>
      </c>
      <c r="Q2609" s="124">
        <v>34500000</v>
      </c>
      <c r="R2609" s="124"/>
      <c r="S2609" s="49" t="s">
        <v>9281</v>
      </c>
      <c r="T2609" s="49"/>
      <c r="U2609" s="130"/>
      <c r="V2609" s="55"/>
      <c r="W2609" s="55"/>
      <c r="X2609" s="10"/>
      <c r="Y2609" s="10"/>
      <c r="Z2609" s="10"/>
    </row>
    <row r="2610" spans="1:26">
      <c r="A2610" s="10">
        <v>2619</v>
      </c>
      <c r="B2610" s="71" t="s">
        <v>9307</v>
      </c>
      <c r="C2610" s="50" t="s">
        <v>9308</v>
      </c>
      <c r="D2610" s="51" t="s">
        <v>2818</v>
      </c>
      <c r="E2610" s="71" t="s">
        <v>2846</v>
      </c>
      <c r="F2610" s="76" t="s">
        <v>9309</v>
      </c>
      <c r="G2610" s="60" t="s">
        <v>9301</v>
      </c>
      <c r="H2610" s="10" t="str">
        <f t="shared" si="41"/>
        <v>(2619, 'Huỳnh Thị Yến Linh', '2001-12-07', 'Nữ', 'Bến Tre', '0329336706
0345670267', 'MRHL20003', 140, 35, 695, 'KAGOSHIMA', '69000000', '2020-02-26', '', '2020-02-04', '', '34500000', '34500000', '', '', '', '', '', '', 'Admin', '2020-06-22 00:46:18'),</v>
      </c>
      <c r="I2610" s="10" t="str">
        <f t="shared" si="41"/>
        <v>(Huỳnh Thị Yến Linh, '2001-12-07', 'Nữ', 'Bến Tre', '0329336706
0345670267', 'MRHL20003', '(2619, 'Huỳnh Thị Yến Linh', '2001-12-07', 'Nữ', 'Bến Tre', '0329336706
0345670267', 'MRHL20003', 140, 35, 695, 'KAGOSHIMA', '69000000', '2020-02-26', '', '2020-02-04', '', '34500000', '34500000', '', '', '', '', '', '', 'Admin', '2020-06-22 00:46:18'),', 35, 695, KAGOSHIMA, '69000000', '2020-02-26', '34500000', '2020-02-04', '', '', '34500000', '', '', '', '', '', '', '', 'Admin', '2020-06-22 00:46:18'),</v>
      </c>
      <c r="J2610" s="58">
        <v>140</v>
      </c>
      <c r="K2610" s="58">
        <v>35</v>
      </c>
      <c r="L2610" s="58">
        <v>695</v>
      </c>
      <c r="M2610" s="83" t="s">
        <v>5679</v>
      </c>
      <c r="N2610" s="55">
        <v>69000000</v>
      </c>
      <c r="O2610" s="56" t="s">
        <v>9310</v>
      </c>
      <c r="P2610" s="159">
        <v>34500000</v>
      </c>
      <c r="Q2610" s="124">
        <v>34500000</v>
      </c>
      <c r="R2610" s="124"/>
      <c r="S2610" s="49" t="s">
        <v>9281</v>
      </c>
      <c r="T2610" s="49"/>
      <c r="U2610" s="130"/>
      <c r="V2610" s="55"/>
      <c r="W2610" s="55"/>
      <c r="X2610" s="10"/>
      <c r="Y2610" s="10"/>
      <c r="Z2610" s="10"/>
    </row>
    <row r="2611" spans="1:26">
      <c r="A2611" s="10">
        <v>2620</v>
      </c>
      <c r="B2611" s="71" t="s">
        <v>9351</v>
      </c>
      <c r="C2611" s="50" t="s">
        <v>9352</v>
      </c>
      <c r="D2611" s="51" t="s">
        <v>2845</v>
      </c>
      <c r="E2611" s="71" t="s">
        <v>3317</v>
      </c>
      <c r="F2611" s="76" t="s">
        <v>9353</v>
      </c>
      <c r="G2611" s="60" t="s">
        <v>9354</v>
      </c>
      <c r="H2611" s="10" t="str">
        <f t="shared" si="41"/>
        <v>(2620, 'Huỳnh Minh Thanh', '1989-01-12', 'Nam', 'Tiền Giang', '0963 189 945
0395 457 045', 'MR20009', 25, 35, 742, 'KAGOSHIMA', '92000000', '2020-02-26', '', '2020-02-18', '', '10000000', '82000000', '', '', '', '', '', '', 'Admin', '2020-06-22 00:46:18'),</v>
      </c>
      <c r="I2611" s="10" t="str">
        <f t="shared" si="41"/>
        <v>(Huỳnh Minh Thanh, '1989-01-12', 'Nam', 'Tiền Giang', '0963 189 945
0395 457 045', 'MR20009', '(2620, 'Huỳnh Minh Thanh', '1989-01-12', 'Nam', 'Tiền Giang', '0963 189 945
0395 457 045', 'MR20009', 25, 35, 742, 'KAGOSHIMA', '92000000', '2020-02-26', '', '2020-02-18', '', '10000000', '82000000', '', '', '', '', '', '', 'Admin', '2020-06-22 00:46:18'),', 35, 742, KAGOSHIMA, '92000000', '2020-02-26', '10000000', '2020-02-18', '', '', '82000000', '', '', '', '', '', '', '', 'Admin', '2020-06-22 00:46:18'),</v>
      </c>
      <c r="J2611" s="58">
        <v>25</v>
      </c>
      <c r="K2611" s="58">
        <v>35</v>
      </c>
      <c r="L2611" s="58">
        <v>742</v>
      </c>
      <c r="M2611" s="83" t="s">
        <v>5679</v>
      </c>
      <c r="N2611" s="85">
        <v>92000000</v>
      </c>
      <c r="O2611" s="56" t="s">
        <v>9310</v>
      </c>
      <c r="P2611" s="159">
        <v>10000000</v>
      </c>
      <c r="Q2611" s="124">
        <v>82000000</v>
      </c>
      <c r="R2611" s="124"/>
      <c r="S2611" s="49" t="s">
        <v>9356</v>
      </c>
      <c r="T2611" s="49"/>
      <c r="U2611" s="130"/>
      <c r="V2611" s="55"/>
      <c r="W2611" s="55"/>
      <c r="X2611" s="10"/>
      <c r="Y2611" s="10"/>
      <c r="Z2611" s="10"/>
    </row>
    <row r="2612" spans="1:26">
      <c r="A2612" s="10">
        <v>2621</v>
      </c>
      <c r="B2612" s="71" t="s">
        <v>9357</v>
      </c>
      <c r="C2612" s="50" t="s">
        <v>4122</v>
      </c>
      <c r="D2612" s="51" t="s">
        <v>2845</v>
      </c>
      <c r="E2612" s="71" t="s">
        <v>3141</v>
      </c>
      <c r="F2612" s="76" t="s">
        <v>9358</v>
      </c>
      <c r="G2612" s="60" t="s">
        <v>9354</v>
      </c>
      <c r="H2612" s="10" t="str">
        <f t="shared" si="41"/>
        <v>(2621, 'Cao Trần Duy Khang  MR127', '1992-01-01', 'Nam', 'Đồng Tháp', '0399 946 288
0918 288 858', 'MR20009', 25, 35, 742, 'KAGOSHIMA', '92000000', '2020-03-06', '', '2020-02-18', '', '45000000', '47000000', '', '', '', '', '', '', 'Admin', '2020-06-22 00:46:18'),</v>
      </c>
      <c r="I2612" s="10" t="str">
        <f t="shared" si="41"/>
        <v>(Cao Trần Duy Khang  MR127, '1992-01-01', 'Nam', 'Đồng Tháp', '0399 946 288
0918 288 858', 'MR20009', '(2621, 'Cao Trần Duy Khang  MR127', '1992-01-01', 'Nam', 'Đồng Tháp', '0399 946 288
0918 288 858', 'MR20009', 25, 35, 742, 'KAGOSHIMA', '92000000', '2020-03-06', '', '2020-02-18', '', '45000000', '47000000', '', '', '', '', '', '', 'Admin', '2020-06-22 00:46:18'),', 35, 742, KAGOSHIMA, '92000000', '2020-03-06', '45000000', '2020-02-18', '', '', '47000000', '', '', '', '', '', '', '', 'Admin', '2020-06-22 00:46:18'),</v>
      </c>
      <c r="J2612" s="58">
        <v>25</v>
      </c>
      <c r="K2612" s="58">
        <v>35</v>
      </c>
      <c r="L2612" s="58">
        <v>742</v>
      </c>
      <c r="M2612" s="83" t="s">
        <v>5679</v>
      </c>
      <c r="N2612" s="85">
        <v>92000000</v>
      </c>
      <c r="O2612" s="56" t="s">
        <v>6320</v>
      </c>
      <c r="P2612" s="159">
        <v>45000000</v>
      </c>
      <c r="Q2612" s="124">
        <v>47000000</v>
      </c>
      <c r="R2612" s="124"/>
      <c r="S2612" s="49" t="s">
        <v>9356</v>
      </c>
      <c r="T2612" s="49"/>
      <c r="U2612" s="130"/>
      <c r="V2612" s="55"/>
      <c r="W2612" s="55"/>
      <c r="X2612" s="10"/>
      <c r="Y2612" s="10"/>
      <c r="Z2612" s="10"/>
    </row>
    <row r="2613" spans="1:26">
      <c r="A2613" s="10">
        <v>2622</v>
      </c>
      <c r="B2613" s="71" t="s">
        <v>9369</v>
      </c>
      <c r="C2613" s="50" t="s">
        <v>9370</v>
      </c>
      <c r="D2613" s="51" t="s">
        <v>2818</v>
      </c>
      <c r="E2613" s="71" t="s">
        <v>2830</v>
      </c>
      <c r="F2613" s="76" t="s">
        <v>9371</v>
      </c>
      <c r="G2613" s="60" t="s">
        <v>9372</v>
      </c>
      <c r="H2613" s="10" t="str">
        <f t="shared" si="41"/>
        <v>(2622, 'Nguyễn Mai Trinh', '1997-03-01', 'Nữ', 'Tây Ninh', '0397 771 200
0933 767 526', 'MRHL2004', 140, 35, 743, 'KAGOSHIMA', '69000000', '2020-02-24', '', '2020-02-19', '', '34500000', '34500000', '', '', '', '', '', '', 'Admin', '2020-06-22 00:46:18'),</v>
      </c>
      <c r="I2613" s="10" t="str">
        <f t="shared" si="41"/>
        <v>(Nguyễn Mai Trinh, '1997-03-01', 'Nữ', 'Tây Ninh', '0397 771 200
0933 767 526', 'MRHL2004', '(2622, 'Nguyễn Mai Trinh', '1997-03-01', 'Nữ', 'Tây Ninh', '0397 771 200
0933 767 526', 'MRHL2004', 140, 35, 743, 'KAGOSHIMA', '69000000', '2020-02-24', '', '2020-02-19', '', '34500000', '34500000', '', '', '', '', '', '', 'Admin', '2020-06-22 00:46:18'),', 35, 743, KAGOSHIMA, '69000000', '2020-02-24', '34500000', '2020-02-19', '', '', '34500000', '', '', '', '', '', '', '', 'Admin', '2020-06-22 00:46:18'),</v>
      </c>
      <c r="J2613" s="58">
        <v>140</v>
      </c>
      <c r="K2613" s="58">
        <v>35</v>
      </c>
      <c r="L2613" s="58">
        <v>743</v>
      </c>
      <c r="M2613" s="83" t="s">
        <v>5679</v>
      </c>
      <c r="N2613" s="85">
        <v>69000000</v>
      </c>
      <c r="O2613" s="56" t="s">
        <v>9323</v>
      </c>
      <c r="P2613" s="159">
        <v>34500000</v>
      </c>
      <c r="Q2613" s="124">
        <v>34500000</v>
      </c>
      <c r="R2613" s="124"/>
      <c r="S2613" s="49" t="s">
        <v>3918</v>
      </c>
      <c r="T2613" s="49"/>
      <c r="U2613" s="130"/>
      <c r="V2613" s="55"/>
      <c r="W2613" s="55"/>
      <c r="X2613" s="10"/>
      <c r="Y2613" s="10"/>
      <c r="Z2613" s="10"/>
    </row>
    <row r="2614" spans="1:26">
      <c r="A2614" s="10">
        <v>2623</v>
      </c>
      <c r="B2614" s="71" t="s">
        <v>9373</v>
      </c>
      <c r="C2614" s="50" t="s">
        <v>9374</v>
      </c>
      <c r="D2614" s="51" t="s">
        <v>2818</v>
      </c>
      <c r="E2614" s="71" t="s">
        <v>2840</v>
      </c>
      <c r="F2614" s="76" t="s">
        <v>9375</v>
      </c>
      <c r="G2614" s="60" t="s">
        <v>9372</v>
      </c>
      <c r="H2614" s="10" t="str">
        <f t="shared" si="41"/>
        <v>(2623, 'Trần Thị Thúy Di', '1997-10-26', 'Nữ', 'Kiên Giang', '0346 200 342', 'MRHL2004', 140, 35, 743, 'KAGOSHIMA', '69000000', '2020-03-04', '', '2020-02-19', '', '34500000', '34500000', '', '', '', '', '', '', 'Admin', '2020-06-22 00:46:18'),</v>
      </c>
      <c r="I2614" s="10" t="str">
        <f t="shared" si="41"/>
        <v>(Trần Thị Thúy Di, '1997-10-26', 'Nữ', 'Kiên Giang', '0346 200 342', 'MRHL2004', '(2623, 'Trần Thị Thúy Di', '1997-10-26', 'Nữ', 'Kiên Giang', '0346 200 342', 'MRHL2004', 140, 35, 743, 'KAGOSHIMA', '69000000', '2020-03-04', '', '2020-02-19', '', '34500000', '34500000', '', '', '', '', '', '', 'Admin', '2020-06-22 00:46:18'),', 35, 743, KAGOSHIMA, '69000000', '2020-03-04', '34500000', '2020-02-19', '', '', '34500000', '', '', '', '', '', '', '', 'Admin', '2020-06-22 00:46:18'),</v>
      </c>
      <c r="J2614" s="58">
        <v>140</v>
      </c>
      <c r="K2614" s="58">
        <v>35</v>
      </c>
      <c r="L2614" s="58">
        <v>743</v>
      </c>
      <c r="M2614" s="83" t="s">
        <v>5679</v>
      </c>
      <c r="N2614" s="85">
        <v>69000000</v>
      </c>
      <c r="O2614" s="56" t="s">
        <v>9376</v>
      </c>
      <c r="P2614" s="159">
        <v>34500000</v>
      </c>
      <c r="Q2614" s="124">
        <v>34500000</v>
      </c>
      <c r="R2614" s="124"/>
      <c r="S2614" s="49" t="s">
        <v>3918</v>
      </c>
      <c r="T2614" s="49"/>
      <c r="U2614" s="130"/>
      <c r="V2614" s="55"/>
      <c r="W2614" s="55"/>
      <c r="X2614" s="10"/>
      <c r="Y2614" s="10"/>
      <c r="Z2614" s="10"/>
    </row>
    <row r="2615" spans="1:26">
      <c r="A2615" s="10">
        <v>2624</v>
      </c>
      <c r="B2615" s="71" t="s">
        <v>9377</v>
      </c>
      <c r="C2615" s="50" t="s">
        <v>9378</v>
      </c>
      <c r="D2615" s="51" t="s">
        <v>2845</v>
      </c>
      <c r="E2615" s="71" t="s">
        <v>2846</v>
      </c>
      <c r="F2615" s="76" t="s">
        <v>9379</v>
      </c>
      <c r="G2615" s="60" t="s">
        <v>9372</v>
      </c>
      <c r="H2615" s="10" t="str">
        <f t="shared" si="41"/>
        <v>(2624, 'Nguyễn Minh Thuận', '1996-06-27', 'Nam', 'Bến Tre', '0774 245 485
0764 249 004', 'MRHL2004', 140, 35, 850, 'KAGOSHIMA', '69000000', '2020-02-27', '', '2020-02-19', '', '34500000', '34500000', '', '', '', '', '', '', 'Admin', '2020-06-22 00:46:18'),</v>
      </c>
      <c r="I2615" s="10" t="str">
        <f t="shared" si="41"/>
        <v>(Nguyễn Minh Thuận, '1996-06-27', 'Nam', 'Bến Tre', '0774 245 485
0764 249 004', 'MRHL2004', '(2624, 'Nguyễn Minh Thuận', '1996-06-27', 'Nam', 'Bến Tre', '0774 245 485
0764 249 004', 'MRHL2004', 140, 35, 850, 'KAGOSHIMA', '69000000', '2020-02-27', '', '2020-02-19', '', '34500000', '34500000', '', '', '', '', '', '', 'Admin', '2020-06-22 00:46:18'),', 35, 850, KAGOSHIMA, '69000000', '2020-02-27', '34500000', '2020-02-19', '', '', '34500000', '', '', '', '', '', '', '', 'Admin', '2020-06-22 00:46:18'),</v>
      </c>
      <c r="J2615" s="58">
        <v>140</v>
      </c>
      <c r="K2615" s="58">
        <v>35</v>
      </c>
      <c r="L2615" s="58">
        <v>850</v>
      </c>
      <c r="M2615" s="83" t="s">
        <v>5679</v>
      </c>
      <c r="N2615" s="85">
        <v>69000000</v>
      </c>
      <c r="O2615" s="56" t="s">
        <v>6998</v>
      </c>
      <c r="P2615" s="159">
        <v>34500000</v>
      </c>
      <c r="Q2615" s="124">
        <v>34500000</v>
      </c>
      <c r="R2615" s="124"/>
      <c r="S2615" s="49" t="s">
        <v>3918</v>
      </c>
      <c r="T2615" s="49"/>
      <c r="U2615" s="130"/>
      <c r="V2615" s="55"/>
      <c r="W2615" s="55"/>
      <c r="X2615" s="10"/>
      <c r="Y2615" s="10"/>
      <c r="Z2615" s="10"/>
    </row>
    <row r="2616" spans="1:26">
      <c r="A2616" s="10">
        <v>2625</v>
      </c>
      <c r="B2616" s="71" t="s">
        <v>9554</v>
      </c>
      <c r="C2616" s="50" t="s">
        <v>9555</v>
      </c>
      <c r="D2616" s="51" t="s">
        <v>2818</v>
      </c>
      <c r="E2616" s="71" t="s">
        <v>2876</v>
      </c>
      <c r="F2616" s="76" t="s">
        <v>9371</v>
      </c>
      <c r="G2616" s="60" t="s">
        <v>9556</v>
      </c>
      <c r="H2616" s="10" t="str">
        <f t="shared" si="41"/>
        <v>(2625, 'Phạm Mai Nhi', '1998-05-29', 'Nữ', 'Vĩnh Long', '0397 771 200
0933 767 526', 'MRHL20007', 140, 35, 695, 'MIYAZAKI', '69000000', '2020-03-03', '', '2020-02-25', '', '34500000', '34500000', '', '', '', '', '', '', 'Admin', '2020-06-22 00:46:18'),</v>
      </c>
      <c r="I2616" s="10" t="str">
        <f t="shared" si="41"/>
        <v>(Phạm Mai Nhi, '1998-05-29', 'Nữ', 'Vĩnh Long', '0397 771 200
0933 767 526', 'MRHL20007', '(2625, 'Phạm Mai Nhi', '1998-05-29', 'Nữ', 'Vĩnh Long', '0397 771 200
0933 767 526', 'MRHL20007', 140, 35, 695, 'MIYAZAKI', '69000000', '2020-03-03', '', '2020-02-25', '', '34500000', '34500000', '', '', '', '', '', '', 'Admin', '2020-06-22 00:46:18'),', 35, 695, MIYAZAKI, '69000000', '2020-03-03', '34500000', '2020-02-25', '', '', '34500000', '', '', '', '', '', '', '', 'Admin', '2020-06-22 00:46:18'),</v>
      </c>
      <c r="J2616" s="58">
        <v>140</v>
      </c>
      <c r="K2616" s="58">
        <v>35</v>
      </c>
      <c r="L2616" s="58">
        <v>695</v>
      </c>
      <c r="M2616" s="83" t="s">
        <v>6186</v>
      </c>
      <c r="N2616" s="85">
        <v>69000000</v>
      </c>
      <c r="O2616" s="56" t="s">
        <v>9557</v>
      </c>
      <c r="P2616" s="159">
        <v>34500000</v>
      </c>
      <c r="Q2616" s="124">
        <v>34500000</v>
      </c>
      <c r="R2616" s="124"/>
      <c r="S2616" s="49" t="s">
        <v>5515</v>
      </c>
      <c r="T2616" s="49"/>
      <c r="U2616" s="130"/>
      <c r="V2616" s="55"/>
      <c r="W2616" s="55"/>
      <c r="X2616" s="10"/>
      <c r="Y2616" s="10"/>
      <c r="Z2616" s="10"/>
    </row>
    <row r="2617" spans="1:26">
      <c r="A2617" s="10">
        <v>2626</v>
      </c>
      <c r="B2617" s="71" t="s">
        <v>9798</v>
      </c>
      <c r="C2617" s="50" t="s">
        <v>8207</v>
      </c>
      <c r="D2617" s="51" t="s">
        <v>2818</v>
      </c>
      <c r="E2617" s="71" t="s">
        <v>2846</v>
      </c>
      <c r="F2617" s="76" t="s">
        <v>9799</v>
      </c>
      <c r="G2617" s="60" t="s">
        <v>9800</v>
      </c>
      <c r="H2617" s="10" t="str">
        <f t="shared" si="41"/>
        <v>(2626, 'Trần Thị Kim Huệ', '2000-04-15', 'Nữ', 'Bến Tre', '0969 657 020
0338 711 300', 'MR20037', 93, 35, 759, 'KAGOSHIMA', '69000000', '2019-12-02', '', '2020-05-07', '2020-20-11', '20000000', '49000000', '', '', '', '', '', '', 'Admin', '2020-06-22 00:46:18'),</v>
      </c>
      <c r="I2617" s="10" t="str">
        <f t="shared" si="41"/>
        <v>(Trần Thị Kim Huệ, '2000-04-15', 'Nữ', 'Bến Tre', '0969 657 020
0338 711 300', 'MR20037', '(2626, 'Trần Thị Kim Huệ', '2000-04-15', 'Nữ', 'Bến Tre', '0969 657 020
0338 711 300', 'MR20037', 93, 35, 759, 'KAGOSHIMA', '69000000', '2019-12-02', '', '2020-05-07', '2020-20-11', '20000000', '49000000', '', '', '', '', '', '', 'Admin', '2020-06-22 00:46:18'),', 35, 759, KAGOSHIMA, '69000000', '2019-12-02', '20000000', '2020-05-07', '2020-20-11', '', '49000000', '', '', '', '', '', '', '', 'Admin', '2020-06-22 00:46:18'),</v>
      </c>
      <c r="J2617" s="58">
        <v>93</v>
      </c>
      <c r="K2617" s="58">
        <v>35</v>
      </c>
      <c r="L2617" s="58">
        <v>759</v>
      </c>
      <c r="M2617" s="83" t="s">
        <v>5679</v>
      </c>
      <c r="N2617" s="85">
        <v>69000000</v>
      </c>
      <c r="O2617" s="56" t="s">
        <v>8594</v>
      </c>
      <c r="P2617" s="159">
        <v>20000000</v>
      </c>
      <c r="Q2617" s="124">
        <v>49000000</v>
      </c>
      <c r="R2617" s="124"/>
      <c r="S2617" s="49" t="s">
        <v>9782</v>
      </c>
      <c r="T2617" s="49" t="s">
        <v>8773</v>
      </c>
      <c r="U2617" s="130"/>
      <c r="V2617" s="55"/>
      <c r="W2617" s="55"/>
      <c r="X2617" s="10"/>
      <c r="Y2617" s="10"/>
      <c r="Z2617" s="10"/>
    </row>
    <row r="2618" spans="1:26">
      <c r="A2618" s="10">
        <v>2627</v>
      </c>
      <c r="B2618" s="71" t="s">
        <v>9802</v>
      </c>
      <c r="C2618" s="50" t="s">
        <v>8261</v>
      </c>
      <c r="D2618" s="51" t="s">
        <v>2818</v>
      </c>
      <c r="E2618" s="71" t="s">
        <v>3279</v>
      </c>
      <c r="F2618" s="76" t="s">
        <v>9803</v>
      </c>
      <c r="G2618" s="60" t="s">
        <v>9800</v>
      </c>
      <c r="H2618" s="10" t="str">
        <f t="shared" si="41"/>
        <v>(2627, 'Ngô Thị Linh', '2001-04-12', 'Nữ', 'Thanh Hóa', '0973 753 564
0973 433 147', 'MR20037', 93, 35, 759, 'KAGOSHIMA', '103000000', '2020-05-15', '', '2020-05-07', '2020-20-11', '50000000', '53000000', '', '', '', '', '', '', 'Admin', '2020-06-22 00:46:18'),</v>
      </c>
      <c r="I2618" s="10" t="str">
        <f t="shared" si="41"/>
        <v>(Ngô Thị Linh, '2001-04-12', 'Nữ', 'Thanh Hóa', '0973 753 564
0973 433 147', 'MR20037', '(2627, 'Ngô Thị Linh', '2001-04-12', 'Nữ', 'Thanh Hóa', '0973 753 564
0973 433 147', 'MR20037', 93, 35, 759, 'KAGOSHIMA', '103000000', '2020-05-15', '', '2020-05-07', '2020-20-11', '50000000', '53000000', '', '', '', '', '', '', 'Admin', '2020-06-22 00:46:18'),', 35, 759, KAGOSHIMA, '103000000', '2020-05-15', '50000000', '2020-05-07', '2020-20-11', '', '53000000', '', '', '', '', '', '', '', 'Admin', '2020-06-22 00:46:18'),</v>
      </c>
      <c r="J2618" s="58">
        <v>93</v>
      </c>
      <c r="K2618" s="58">
        <v>35</v>
      </c>
      <c r="L2618" s="58">
        <v>759</v>
      </c>
      <c r="M2618" s="83" t="s">
        <v>5679</v>
      </c>
      <c r="N2618" s="85">
        <v>103000000</v>
      </c>
      <c r="O2618" s="56" t="s">
        <v>9714</v>
      </c>
      <c r="P2618" s="159">
        <v>50000000</v>
      </c>
      <c r="Q2618" s="124">
        <v>53000000</v>
      </c>
      <c r="R2618" s="124"/>
      <c r="S2618" s="49" t="s">
        <v>9782</v>
      </c>
      <c r="T2618" s="49" t="s">
        <v>8773</v>
      </c>
      <c r="U2618" s="130"/>
      <c r="V2618" s="55"/>
      <c r="W2618" s="55"/>
      <c r="X2618" s="10"/>
      <c r="Y2618" s="10"/>
      <c r="Z2618" s="10"/>
    </row>
    <row r="2619" spans="1:26">
      <c r="A2619" s="10">
        <v>2628</v>
      </c>
      <c r="B2619" s="10" t="s">
        <v>11189</v>
      </c>
      <c r="C2619" s="50" t="s">
        <v>7931</v>
      </c>
      <c r="D2619" s="51" t="s">
        <v>2845</v>
      </c>
      <c r="E2619" s="10" t="s">
        <v>2830</v>
      </c>
      <c r="F2619" s="69" t="s">
        <v>11190</v>
      </c>
      <c r="G2619" s="49" t="s">
        <v>11191</v>
      </c>
      <c r="H2619" s="10" t="str">
        <f t="shared" si="41"/>
        <v>(2628, 'Nguyễn Ý Nhi', '1999-01-10', 'Nam', 'Tây Ninh', '0926 963 723
0904 423 199', 'MR18024', 148, 33, 557, 'AICHI', '103000000', '2018-02-21', '', '2018-02-07', '2018-10-09', '50000000', '53000000', '66420', '20000', '6000', '20', '2020-06-09', '', 'Admin', '2020-06-22 00:46:18'),</v>
      </c>
      <c r="I2619" s="10" t="str">
        <f t="shared" si="41"/>
        <v>(Nguyễn Ý Nhi, '1999-01-10', 'Nam', 'Tây Ninh', '0926 963 723
0904 423 199', 'MR18024', '(2628, 'Nguyễn Ý Nhi', '1999-01-10', 'Nam', 'Tây Ninh', '0926 963 723
0904 423 199', 'MR18024', 148, 33, 557, 'AICHI', '103000000', '2018-02-21', '', '2018-02-07', '2018-10-09', '50000000', '53000000', '66420', '20000', '6000', '20', '2020-06-09', '', 'Admin', '2020-06-22 00:46:18'),', 33, 557, AICHI, '103000000', '2018-02-21', '50000000', '2018-02-07', '2018-10-09', '66420', '53000000', '', '20000', '6000', '20', '2020-06-09', '', '', 'Admin', '2020-06-22 00:46:18'),</v>
      </c>
      <c r="J2619" s="58">
        <v>148</v>
      </c>
      <c r="K2619" s="58">
        <v>33</v>
      </c>
      <c r="L2619" s="58">
        <v>557</v>
      </c>
      <c r="M2619" s="49" t="s">
        <v>3201</v>
      </c>
      <c r="N2619" s="85">
        <v>103000000</v>
      </c>
      <c r="O2619" s="56" t="s">
        <v>3422</v>
      </c>
      <c r="P2619" s="159">
        <v>50000000</v>
      </c>
      <c r="Q2619" s="124">
        <v>53000000</v>
      </c>
      <c r="R2619" s="124"/>
      <c r="S2619" s="49" t="s">
        <v>3511</v>
      </c>
      <c r="T2619" s="49" t="s">
        <v>3884</v>
      </c>
      <c r="U2619" s="129">
        <v>66420</v>
      </c>
      <c r="V2619" s="57">
        <v>20000</v>
      </c>
      <c r="W2619" s="84">
        <v>6000</v>
      </c>
      <c r="X2619" s="10">
        <v>20</v>
      </c>
      <c r="Y2619" s="10" t="s">
        <v>11992</v>
      </c>
      <c r="Z2619" s="10"/>
    </row>
    <row r="2620" spans="1:26">
      <c r="A2620" s="10">
        <v>2629</v>
      </c>
      <c r="B2620" s="10" t="s">
        <v>11192</v>
      </c>
      <c r="C2620" s="50" t="s">
        <v>11193</v>
      </c>
      <c r="D2620" s="51" t="s">
        <v>2845</v>
      </c>
      <c r="E2620" s="10" t="s">
        <v>2855</v>
      </c>
      <c r="F2620" s="69" t="s">
        <v>11194</v>
      </c>
      <c r="G2620" s="49" t="s">
        <v>11191</v>
      </c>
      <c r="H2620" s="10" t="str">
        <f t="shared" si="41"/>
        <v>(2629, 'Hồ Trầm Thanh Trúc', '1998-10-20', 'Nam', 'Trà Vinh', '01644 485 352
01659 007 264', 'MR18024', 148, 33, 557, 'AICHI', '103000000', '2018-03-06', '', '2018-02-07', '2018-10-09', '50000000', '53000000', '66420', '20000', '6000', '20', '2020-06-09', '', 'Admin', '2020-06-22 00:46:18'),</v>
      </c>
      <c r="I2620" s="10" t="str">
        <f t="shared" si="41"/>
        <v>(Hồ Trầm Thanh Trúc, '1998-10-20', 'Nam', 'Trà Vinh', '01644 485 352
01659 007 264', 'MR18024', '(2629, 'Hồ Trầm Thanh Trúc', '1998-10-20', 'Nam', 'Trà Vinh', '01644 485 352
01659 007 264', 'MR18024', 148, 33, 557, 'AICHI', '103000000', '2018-03-06', '', '2018-02-07', '2018-10-09', '50000000', '53000000', '66420', '20000', '6000', '20', '2020-06-09', '', 'Admin', '2020-06-22 00:46:18'),', 33, 557, AICHI, '103000000', '2018-03-06', '50000000', '2018-02-07', '2018-10-09', '66420', '53000000', '', '20000', '6000', '20', '2020-06-09', '', '', 'Admin', '2020-06-22 00:46:18'),</v>
      </c>
      <c r="J2620" s="58">
        <v>148</v>
      </c>
      <c r="K2620" s="58">
        <v>33</v>
      </c>
      <c r="L2620" s="58">
        <v>557</v>
      </c>
      <c r="M2620" s="49" t="s">
        <v>3201</v>
      </c>
      <c r="N2620" s="85">
        <v>103000000</v>
      </c>
      <c r="O2620" s="56" t="s">
        <v>6397</v>
      </c>
      <c r="P2620" s="159">
        <v>50000000</v>
      </c>
      <c r="Q2620" s="124">
        <v>53000000</v>
      </c>
      <c r="R2620" s="124"/>
      <c r="S2620" s="49" t="s">
        <v>3511</v>
      </c>
      <c r="T2620" s="49" t="s">
        <v>3884</v>
      </c>
      <c r="U2620" s="129">
        <v>66420</v>
      </c>
      <c r="V2620" s="57">
        <v>20000</v>
      </c>
      <c r="W2620" s="84">
        <v>6000</v>
      </c>
      <c r="X2620" s="10">
        <v>20</v>
      </c>
      <c r="Y2620" s="10" t="s">
        <v>11992</v>
      </c>
      <c r="Z2620" s="10"/>
    </row>
    <row r="2621" spans="1:26">
      <c r="A2621" s="10">
        <v>2630</v>
      </c>
      <c r="B2621" s="10" t="s">
        <v>11195</v>
      </c>
      <c r="C2621" s="50" t="s">
        <v>11196</v>
      </c>
      <c r="D2621" s="51" t="s">
        <v>2818</v>
      </c>
      <c r="E2621" s="10" t="s">
        <v>2846</v>
      </c>
      <c r="F2621" s="69" t="s">
        <v>11197</v>
      </c>
      <c r="G2621" s="49" t="s">
        <v>11198</v>
      </c>
      <c r="H2621" s="10" t="str">
        <f t="shared" si="41"/>
        <v>(2630, 'Nguyễn Diễm Phương', '1994-01-30', 'Nữ', 'Bến Tre', '01638 270 017
0989 625 459', 'MR18120', 93, 33, 229, 'AICHI', '103000000', '2018-06-26', '', '2018-06-14', '2018-12-01', '50000000', '53000000', '61707', '20000', '6000', '18', '2020-06-01', '', 'Admin', '2020-06-22 00:46:18'),</v>
      </c>
      <c r="I2621" s="10" t="str">
        <f t="shared" si="41"/>
        <v>(Nguyễn Diễm Phương, '1994-01-30', 'Nữ', 'Bến Tre', '01638 270 017
0989 625 459', 'MR18120', '(2630, 'Nguyễn Diễm Phương', '1994-01-30', 'Nữ', 'Bến Tre', '01638 270 017
0989 625 459', 'MR18120', 93, 33, 229, 'AICHI', '103000000', '2018-06-26', '', '2018-06-14', '2018-12-01', '50000000', '53000000', '61707', '20000', '6000', '18', '2020-06-01', '', 'Admin', '2020-06-22 00:46:18'),', 33, 229, AICHI, '103000000', '2018-06-26', '50000000', '2018-06-14', '2018-12-01', '61707', '53000000', '', '20000', '6000', '18', '2020-06-01', '', '', 'Admin', '2020-06-22 00:46:18'),</v>
      </c>
      <c r="J2621" s="58">
        <v>93</v>
      </c>
      <c r="K2621" s="58">
        <v>33</v>
      </c>
      <c r="L2621" s="58">
        <v>229</v>
      </c>
      <c r="M2621" s="49" t="s">
        <v>3201</v>
      </c>
      <c r="N2621" s="85">
        <v>103000000</v>
      </c>
      <c r="O2621" s="56" t="s">
        <v>5242</v>
      </c>
      <c r="P2621" s="159">
        <v>50000000</v>
      </c>
      <c r="Q2621" s="124">
        <v>53000000</v>
      </c>
      <c r="R2621" s="124"/>
      <c r="S2621" s="49" t="s">
        <v>5046</v>
      </c>
      <c r="T2621" s="49" t="s">
        <v>3983</v>
      </c>
      <c r="U2621" s="129">
        <v>61707</v>
      </c>
      <c r="V2621" s="57">
        <v>20000</v>
      </c>
      <c r="W2621" s="84">
        <v>6000</v>
      </c>
      <c r="X2621" s="10">
        <v>18</v>
      </c>
      <c r="Y2621" s="10" t="s">
        <v>9846</v>
      </c>
      <c r="Z2621" s="10"/>
    </row>
    <row r="2622" spans="1:26">
      <c r="A2622" s="10">
        <v>2631</v>
      </c>
      <c r="B2622" s="10" t="s">
        <v>11199</v>
      </c>
      <c r="C2622" s="50" t="s">
        <v>2906</v>
      </c>
      <c r="D2622" s="51" t="s">
        <v>2818</v>
      </c>
      <c r="E2622" s="10" t="s">
        <v>2846</v>
      </c>
      <c r="F2622" s="69" t="s">
        <v>11200</v>
      </c>
      <c r="G2622" s="49" t="s">
        <v>11198</v>
      </c>
      <c r="H2622" s="10" t="str">
        <f t="shared" si="41"/>
        <v>(2631, 'Võ Thị Diễm Trang', '1996-09-23', 'Nữ', 'Bến Tre', '0974 464 315
01638 935 593', 'MR18120', 93, 33, 229, 'AICHI', '103000000', '2018-06-19', '', '2018-06-14', '2018-12-01', '50000000', '53000000', '61707', '20000', '6000', '18', '2020-06-01', '', 'Admin', '2020-06-22 00:46:18'),</v>
      </c>
      <c r="I2622" s="10" t="str">
        <f t="shared" si="41"/>
        <v>(Võ Thị Diễm Trang, '1996-09-23', 'Nữ', 'Bến Tre', '0974 464 315
01638 935 593', 'MR18120', '(2631, 'Võ Thị Diễm Trang', '1996-09-23', 'Nữ', 'Bến Tre', '0974 464 315
01638 935 593', 'MR18120', 93, 33, 229, 'AICHI', '103000000', '2018-06-19', '', '2018-06-14', '2018-12-01', '50000000', '53000000', '61707', '20000', '6000', '18', '2020-06-01', '', 'Admin', '2020-06-22 00:46:18'),', 33, 229, AICHI, '103000000', '2018-06-19', '50000000', '2018-06-14', '2018-12-01', '61707', '53000000', '', '20000', '6000', '18', '2020-06-01', '', '', 'Admin', '2020-06-22 00:46:18'),</v>
      </c>
      <c r="J2622" s="58">
        <v>93</v>
      </c>
      <c r="K2622" s="58">
        <v>33</v>
      </c>
      <c r="L2622" s="58">
        <v>229</v>
      </c>
      <c r="M2622" s="49" t="s">
        <v>3201</v>
      </c>
      <c r="N2622" s="85">
        <v>103000000</v>
      </c>
      <c r="O2622" s="56" t="s">
        <v>3868</v>
      </c>
      <c r="P2622" s="159">
        <v>50000000</v>
      </c>
      <c r="Q2622" s="124">
        <v>53000000</v>
      </c>
      <c r="R2622" s="124"/>
      <c r="S2622" s="49" t="s">
        <v>5046</v>
      </c>
      <c r="T2622" s="49" t="s">
        <v>3983</v>
      </c>
      <c r="U2622" s="129">
        <v>61707</v>
      </c>
      <c r="V2622" s="57">
        <v>20000</v>
      </c>
      <c r="W2622" s="84">
        <v>6000</v>
      </c>
      <c r="X2622" s="10">
        <v>18</v>
      </c>
      <c r="Y2622" s="10" t="s">
        <v>9846</v>
      </c>
      <c r="Z2622" s="10"/>
    </row>
    <row r="2623" spans="1:26">
      <c r="A2623" s="10">
        <v>2632</v>
      </c>
      <c r="B2623" s="10" t="s">
        <v>9884</v>
      </c>
      <c r="C2623" s="50" t="s">
        <v>10416</v>
      </c>
      <c r="D2623" s="51" t="s">
        <v>2818</v>
      </c>
      <c r="E2623" s="10" t="s">
        <v>2846</v>
      </c>
      <c r="F2623" s="69" t="s">
        <v>11201</v>
      </c>
      <c r="G2623" s="49" t="s">
        <v>11198</v>
      </c>
      <c r="H2623" s="10" t="str">
        <f t="shared" si="41"/>
        <v>(2632, 'Lê Thị Diễm Trinh', '1999-08-11', 'Nữ', 'Bến Tre', '01658 659 176
01658 229 001', 'MR18120', 93, 33, 229, 'AICHI', '103000000', '2018-06-19', '', '2018-06-14', '2018-12-01', '50000000', '53000000', '61707', '20000', '6000', '18', '2020-06-01', '', 'Admin', '2020-06-22 00:46:18'),</v>
      </c>
      <c r="I2623" s="10" t="str">
        <f t="shared" si="41"/>
        <v>(Lê Thị Diễm Trinh, '1999-08-11', 'Nữ', 'Bến Tre', '01658 659 176
01658 229 001', 'MR18120', '(2632, 'Lê Thị Diễm Trinh', '1999-08-11', 'Nữ', 'Bến Tre', '01658 659 176
01658 229 001', 'MR18120', 93, 33, 229, 'AICHI', '103000000', '2018-06-19', '', '2018-06-14', '2018-12-01', '50000000', '53000000', '61707', '20000', '6000', '18', '2020-06-01', '', 'Admin', '2020-06-22 00:46:18'),', 33, 229, AICHI, '103000000', '2018-06-19', '50000000', '2018-06-14', '2018-12-01', '61707', '53000000', '', '20000', '6000', '18', '2020-06-01', '', '', 'Admin', '2020-06-22 00:46:18'),</v>
      </c>
      <c r="J2623" s="58">
        <v>93</v>
      </c>
      <c r="K2623" s="58">
        <v>33</v>
      </c>
      <c r="L2623" s="58">
        <v>229</v>
      </c>
      <c r="M2623" s="49" t="s">
        <v>3201</v>
      </c>
      <c r="N2623" s="85">
        <v>103000000</v>
      </c>
      <c r="O2623" s="56" t="s">
        <v>3868</v>
      </c>
      <c r="P2623" s="159">
        <v>50000000</v>
      </c>
      <c r="Q2623" s="124">
        <v>53000000</v>
      </c>
      <c r="R2623" s="124"/>
      <c r="S2623" s="49" t="s">
        <v>5046</v>
      </c>
      <c r="T2623" s="49" t="s">
        <v>3983</v>
      </c>
      <c r="U2623" s="129">
        <v>61707</v>
      </c>
      <c r="V2623" s="57">
        <v>20000</v>
      </c>
      <c r="W2623" s="84">
        <v>6000</v>
      </c>
      <c r="X2623" s="10">
        <v>18</v>
      </c>
      <c r="Y2623" s="10" t="s">
        <v>9846</v>
      </c>
      <c r="Z2623" s="10"/>
    </row>
    <row r="2624" spans="1:26">
      <c r="A2624" s="10">
        <v>2633</v>
      </c>
      <c r="B2624" s="10" t="s">
        <v>11202</v>
      </c>
      <c r="C2624" s="50" t="s">
        <v>4029</v>
      </c>
      <c r="D2624" s="51" t="s">
        <v>2818</v>
      </c>
      <c r="E2624" s="10" t="s">
        <v>5389</v>
      </c>
      <c r="F2624" s="69" t="s">
        <v>11203</v>
      </c>
      <c r="G2624" s="49" t="s">
        <v>11198</v>
      </c>
      <c r="H2624" s="10" t="str">
        <f t="shared" si="41"/>
        <v>(2633, 'Nguyễn Thị Mỹ Ly', '1993-04-03', 'Nữ', 'Quảng Ngải', '01676 005 107
01672 843 562', 'MR18120', 93, 33, 229, 'AICHI', '103000000', '2018-06-21', '', '2018-06-14', '2018-12-01', '50000000', '53000000', '61707', '20000', '6000', '18', '2020-06-01', '', 'Admin', '2020-06-22 00:46:18'),</v>
      </c>
      <c r="I2624" s="10" t="str">
        <f t="shared" si="41"/>
        <v>(Nguyễn Thị Mỹ Ly, '1993-04-03', 'Nữ', 'Quảng Ngải', '01676 005 107
01672 843 562', 'MR18120', '(2633, 'Nguyễn Thị Mỹ Ly', '1993-04-03', 'Nữ', 'Quảng Ngải', '01676 005 107
01672 843 562', 'MR18120', 93, 33, 229, 'AICHI', '103000000', '2018-06-21', '', '2018-06-14', '2018-12-01', '50000000', '53000000', '61707', '20000', '6000', '18', '2020-06-01', '', 'Admin', '2020-06-22 00:46:18'),', 33, 229, AICHI, '103000000', '2018-06-21', '50000000', '2018-06-14', '2018-12-01', '61707', '53000000', '', '20000', '6000', '18', '2020-06-01', '', '', 'Admin', '2020-06-22 00:46:18'),</v>
      </c>
      <c r="J2624" s="58">
        <v>93</v>
      </c>
      <c r="K2624" s="58">
        <v>33</v>
      </c>
      <c r="L2624" s="58">
        <v>229</v>
      </c>
      <c r="M2624" s="49" t="s">
        <v>3201</v>
      </c>
      <c r="N2624" s="85">
        <v>103000000</v>
      </c>
      <c r="O2624" s="56" t="s">
        <v>3215</v>
      </c>
      <c r="P2624" s="159">
        <v>50000000</v>
      </c>
      <c r="Q2624" s="124">
        <v>53000000</v>
      </c>
      <c r="R2624" s="124"/>
      <c r="S2624" s="49" t="s">
        <v>5046</v>
      </c>
      <c r="T2624" s="49" t="s">
        <v>3983</v>
      </c>
      <c r="U2624" s="129">
        <v>61707</v>
      </c>
      <c r="V2624" s="57">
        <v>20000</v>
      </c>
      <c r="W2624" s="84">
        <v>6000</v>
      </c>
      <c r="X2624" s="10">
        <v>18</v>
      </c>
      <c r="Y2624" s="10" t="s">
        <v>9846</v>
      </c>
      <c r="Z2624" s="10"/>
    </row>
    <row r="2625" spans="1:26">
      <c r="A2625" s="10">
        <v>2634</v>
      </c>
      <c r="B2625" s="10" t="s">
        <v>11204</v>
      </c>
      <c r="C2625" s="50" t="s">
        <v>11205</v>
      </c>
      <c r="D2625" s="51" t="s">
        <v>2818</v>
      </c>
      <c r="E2625" s="10" t="s">
        <v>3312</v>
      </c>
      <c r="F2625" s="69" t="s">
        <v>11206</v>
      </c>
      <c r="G2625" s="49" t="s">
        <v>11198</v>
      </c>
      <c r="H2625" s="10" t="str">
        <f t="shared" si="41"/>
        <v>(2634, 'Nguyễn Thị Huyền', '1996-03-06', 'Nữ', 'Bình Dương', '01688 419 194
0987 223 066', 'MR18120', 93, 33, 229, 'AICHI', '103000000', '2018-06-21', '', '2018-06-14', '2018-12-01', '50000000', '53000000', '61707', '20000', '6000', '18', '2020-06-01', '', 'Admin', '2020-06-22 00:46:18'),</v>
      </c>
      <c r="I2625" s="10" t="str">
        <f t="shared" si="41"/>
        <v>(Nguyễn Thị Huyền, '1996-03-06', 'Nữ', 'Bình Dương', '01688 419 194
0987 223 066', 'MR18120', '(2634, 'Nguyễn Thị Huyền', '1996-03-06', 'Nữ', 'Bình Dương', '01688 419 194
0987 223 066', 'MR18120', 93, 33, 229, 'AICHI', '103000000', '2018-06-21', '', '2018-06-14', '2018-12-01', '50000000', '53000000', '61707', '20000', '6000', '18', '2020-06-01', '', 'Admin', '2020-06-22 00:46:18'),', 33, 229, AICHI, '103000000', '2018-06-21', '50000000', '2018-06-14', '2018-12-01', '61707', '53000000', '', '20000', '6000', '18', '2020-06-01', '', '', 'Admin', '2020-06-22 00:46:18'),</v>
      </c>
      <c r="J2625" s="58">
        <v>93</v>
      </c>
      <c r="K2625" s="58">
        <v>33</v>
      </c>
      <c r="L2625" s="58">
        <v>229</v>
      </c>
      <c r="M2625" s="49" t="s">
        <v>3201</v>
      </c>
      <c r="N2625" s="85">
        <v>103000000</v>
      </c>
      <c r="O2625" s="56" t="s">
        <v>3215</v>
      </c>
      <c r="P2625" s="159">
        <v>50000000</v>
      </c>
      <c r="Q2625" s="124">
        <v>53000000</v>
      </c>
      <c r="R2625" s="124"/>
      <c r="S2625" s="49" t="s">
        <v>5046</v>
      </c>
      <c r="T2625" s="49" t="s">
        <v>3983</v>
      </c>
      <c r="U2625" s="129">
        <v>61707</v>
      </c>
      <c r="V2625" s="57">
        <v>20000</v>
      </c>
      <c r="W2625" s="84">
        <v>6000</v>
      </c>
      <c r="X2625" s="10">
        <v>18</v>
      </c>
      <c r="Y2625" s="10" t="s">
        <v>9846</v>
      </c>
      <c r="Z2625" s="10"/>
    </row>
    <row r="2626" spans="1:26">
      <c r="A2626" s="10">
        <v>2635</v>
      </c>
      <c r="B2626" s="10" t="s">
        <v>11207</v>
      </c>
      <c r="C2626" s="50" t="s">
        <v>11208</v>
      </c>
      <c r="D2626" s="51" t="s">
        <v>2818</v>
      </c>
      <c r="E2626" s="10" t="s">
        <v>2846</v>
      </c>
      <c r="F2626" s="69" t="s">
        <v>11209</v>
      </c>
      <c r="G2626" s="49" t="s">
        <v>11198</v>
      </c>
      <c r="H2626" s="10" t="str">
        <f t="shared" si="41"/>
        <v>(2635, 'Trần Thị Ngọc Linh', '1997-06-08', 'Nữ', 'Bến Tre', '01689 605 351
01689 108 626', 'MR18120', 93, 33, 229, 'AICHI', '103000000', '2018-06-20', '', '2018-06-14', '2018-12-01', '50000000', '53000000', '61707', '20000', '6000', '18', '2020-06-01', '', 'Admin', '2020-06-22 00:46:18'),</v>
      </c>
      <c r="I2626" s="10" t="str">
        <f t="shared" si="41"/>
        <v>(Trần Thị Ngọc Linh, '1997-06-08', 'Nữ', 'Bến Tre', '01689 605 351
01689 108 626', 'MR18120', '(2635, 'Trần Thị Ngọc Linh', '1997-06-08', 'Nữ', 'Bến Tre', '01689 605 351
01689 108 626', 'MR18120', 93, 33, 229, 'AICHI', '103000000', '2018-06-20', '', '2018-06-14', '2018-12-01', '50000000', '53000000', '61707', '20000', '6000', '18', '2020-06-01', '', 'Admin', '2020-06-22 00:46:18'),', 33, 229, AICHI, '103000000', '2018-06-20', '50000000', '2018-06-14', '2018-12-01', '61707', '53000000', '', '20000', '6000', '18', '2020-06-01', '', '', 'Admin', '2020-06-22 00:46:18'),</v>
      </c>
      <c r="J2626" s="58">
        <v>93</v>
      </c>
      <c r="K2626" s="58">
        <v>33</v>
      </c>
      <c r="L2626" s="58">
        <v>229</v>
      </c>
      <c r="M2626" s="49" t="s">
        <v>3201</v>
      </c>
      <c r="N2626" s="85">
        <v>103000000</v>
      </c>
      <c r="O2626" s="56" t="s">
        <v>6191</v>
      </c>
      <c r="P2626" s="159">
        <v>50000000</v>
      </c>
      <c r="Q2626" s="124">
        <v>53000000</v>
      </c>
      <c r="R2626" s="124"/>
      <c r="S2626" s="49" t="s">
        <v>5046</v>
      </c>
      <c r="T2626" s="49" t="s">
        <v>3983</v>
      </c>
      <c r="U2626" s="129">
        <v>61707</v>
      </c>
      <c r="V2626" s="57">
        <v>20000</v>
      </c>
      <c r="W2626" s="84">
        <v>6000</v>
      </c>
      <c r="X2626" s="10">
        <v>18</v>
      </c>
      <c r="Y2626" s="10" t="s">
        <v>9846</v>
      </c>
      <c r="Z2626" s="10"/>
    </row>
    <row r="2627" spans="1:26">
      <c r="A2627" s="10">
        <v>2636</v>
      </c>
      <c r="B2627" s="10" t="s">
        <v>11210</v>
      </c>
      <c r="C2627" s="50" t="s">
        <v>9794</v>
      </c>
      <c r="D2627" s="51" t="s">
        <v>2818</v>
      </c>
      <c r="E2627" s="10" t="s">
        <v>2846</v>
      </c>
      <c r="F2627" s="69" t="s">
        <v>11211</v>
      </c>
      <c r="G2627" s="49" t="s">
        <v>11198</v>
      </c>
      <c r="H2627" s="10" t="str">
        <f t="shared" ref="H2627:I2690" si="42">"("&amp;A2627&amp;", "&amp;"'"&amp;B2627&amp;"'"&amp;", "&amp;"'"&amp;C2627&amp;"'"&amp;", "&amp;"'"&amp;D2627&amp;"'"&amp;", "&amp;"'"&amp;E2627&amp;"'"&amp;", "&amp;"'"&amp;F2627&amp;"'"&amp;", "&amp;"'"&amp;G2627&amp;"'"&amp;", "&amp;J2627&amp;", "&amp;K2627&amp;", "&amp;L2627&amp;", "&amp;"'"&amp;M2627&amp;"'"&amp;", "&amp;"'"&amp;N2627&amp;"'"&amp;", "&amp;"'"&amp;O2627&amp;"'"&amp;", "&amp;"'"&amp;R2627&amp;"'"&amp;", "&amp;"'"&amp;S2627&amp;"'"&amp;", "&amp;"'"&amp;T2627&amp;"'"&amp;", "&amp;"'"&amp;P2627&amp;"'"&amp;", "&amp;"'"&amp;Q2627&amp;"'"&amp;", "&amp;"'"&amp;U2627&amp;"'"&amp;", "&amp;"'"&amp;V2627&amp;"'"&amp;", "&amp;"'"&amp;W2627&amp;"'"&amp;", "&amp;"'"&amp;X2627&amp;"'"&amp;", "&amp;"'"&amp;Y2627&amp;"'"&amp;", "&amp;"'"&amp;Z2627&amp;"'"&amp;", 'Admin', '2020-06-22 00:46:18'),"</f>
        <v>(2636, 'Lê Thị Bé Thi', '1999-09-07', 'Nữ', 'Bến Tre', '01639 940 107
01973 108 884', 'MR18120', 93, 33, 229, 'AICHI', '103000000', '2018-06-19', '', '2018-06-14', '2018-12-01', '50000000', '53000000', '61707', '20000', '6000', '18', '2020-06-01', '', 'Admin', '2020-06-22 00:46:18'),</v>
      </c>
      <c r="I2627" s="10" t="str">
        <f t="shared" si="42"/>
        <v>(Lê Thị Bé Thi, '1999-09-07', 'Nữ', 'Bến Tre', '01639 940 107
01973 108 884', 'MR18120', '(2636, 'Lê Thị Bé Thi', '1999-09-07', 'Nữ', 'Bến Tre', '01639 940 107
01973 108 884', 'MR18120', 93, 33, 229, 'AICHI', '103000000', '2018-06-19', '', '2018-06-14', '2018-12-01', '50000000', '53000000', '61707', '20000', '6000', '18', '2020-06-01', '', 'Admin', '2020-06-22 00:46:18'),', 33, 229, AICHI, '103000000', '2018-06-19', '50000000', '2018-06-14', '2018-12-01', '61707', '53000000', '', '20000', '6000', '18', '2020-06-01', '', '', 'Admin', '2020-06-22 00:46:18'),</v>
      </c>
      <c r="J2627" s="58">
        <v>93</v>
      </c>
      <c r="K2627" s="58">
        <v>33</v>
      </c>
      <c r="L2627" s="58">
        <v>229</v>
      </c>
      <c r="M2627" s="49" t="s">
        <v>3201</v>
      </c>
      <c r="N2627" s="85">
        <v>103000000</v>
      </c>
      <c r="O2627" s="56" t="s">
        <v>3868</v>
      </c>
      <c r="P2627" s="159">
        <v>50000000</v>
      </c>
      <c r="Q2627" s="124">
        <v>53000000</v>
      </c>
      <c r="R2627" s="124"/>
      <c r="S2627" s="49" t="s">
        <v>5046</v>
      </c>
      <c r="T2627" s="49" t="s">
        <v>3983</v>
      </c>
      <c r="U2627" s="129">
        <v>61707</v>
      </c>
      <c r="V2627" s="57">
        <v>20000</v>
      </c>
      <c r="W2627" s="84">
        <v>6000</v>
      </c>
      <c r="X2627" s="10">
        <v>18</v>
      </c>
      <c r="Y2627" s="10" t="s">
        <v>9846</v>
      </c>
      <c r="Z2627" s="10"/>
    </row>
    <row r="2628" spans="1:26">
      <c r="A2628" s="10">
        <v>2637</v>
      </c>
      <c r="B2628" s="10" t="s">
        <v>11212</v>
      </c>
      <c r="C2628" s="50" t="s">
        <v>11213</v>
      </c>
      <c r="D2628" s="51" t="s">
        <v>2818</v>
      </c>
      <c r="E2628" s="10" t="s">
        <v>2846</v>
      </c>
      <c r="F2628" s="69" t="s">
        <v>11214</v>
      </c>
      <c r="G2628" s="49" t="s">
        <v>11198</v>
      </c>
      <c r="H2628" s="10" t="str">
        <f t="shared" si="42"/>
        <v>(2637, 'Nguyễn Thị Hải Yến', '1999-09-27', 'Nữ', 'Bến Tre', '01656 523 908
01632 489 051', 'MR18120', 93, 33, 229, 'AICHI', '103000000', '2018-06-19', '', '2018-06-14', '2018-12-01', '50000000', '53000000', '61707', '20000', '6000', '18', '2020-06-01', '', 'Admin', '2020-06-22 00:46:18'),</v>
      </c>
      <c r="I2628" s="10" t="str">
        <f t="shared" si="42"/>
        <v>(Nguyễn Thị Hải Yến, '1999-09-27', 'Nữ', 'Bến Tre', '01656 523 908
01632 489 051', 'MR18120', '(2637, 'Nguyễn Thị Hải Yến', '1999-09-27', 'Nữ', 'Bến Tre', '01656 523 908
01632 489 051', 'MR18120', 93, 33, 229, 'AICHI', '103000000', '2018-06-19', '', '2018-06-14', '2018-12-01', '50000000', '53000000', '61707', '20000', '6000', '18', '2020-06-01', '', 'Admin', '2020-06-22 00:46:18'),', 33, 229, AICHI, '103000000', '2018-06-19', '50000000', '2018-06-14', '2018-12-01', '61707', '53000000', '', '20000', '6000', '18', '2020-06-01', '', '', 'Admin', '2020-06-22 00:46:18'),</v>
      </c>
      <c r="J2628" s="58">
        <v>93</v>
      </c>
      <c r="K2628" s="58">
        <v>33</v>
      </c>
      <c r="L2628" s="58">
        <v>229</v>
      </c>
      <c r="M2628" s="49" t="s">
        <v>3201</v>
      </c>
      <c r="N2628" s="85">
        <v>103000000</v>
      </c>
      <c r="O2628" s="56" t="s">
        <v>3868</v>
      </c>
      <c r="P2628" s="159">
        <v>50000000</v>
      </c>
      <c r="Q2628" s="124">
        <v>53000000</v>
      </c>
      <c r="R2628" s="124"/>
      <c r="S2628" s="49" t="s">
        <v>5046</v>
      </c>
      <c r="T2628" s="49" t="s">
        <v>3983</v>
      </c>
      <c r="U2628" s="129">
        <v>61707</v>
      </c>
      <c r="V2628" s="57">
        <v>20000</v>
      </c>
      <c r="W2628" s="84">
        <v>6000</v>
      </c>
      <c r="X2628" s="10">
        <v>18</v>
      </c>
      <c r="Y2628" s="10" t="s">
        <v>9846</v>
      </c>
      <c r="Z2628" s="10"/>
    </row>
    <row r="2629" spans="1:26">
      <c r="A2629" s="10">
        <v>2638</v>
      </c>
      <c r="B2629" s="10" t="s">
        <v>11215</v>
      </c>
      <c r="C2629" s="50" t="s">
        <v>11216</v>
      </c>
      <c r="D2629" s="51" t="s">
        <v>2845</v>
      </c>
      <c r="E2629" s="10" t="s">
        <v>2846</v>
      </c>
      <c r="F2629" s="69" t="s">
        <v>11217</v>
      </c>
      <c r="G2629" s="49" t="s">
        <v>11198</v>
      </c>
      <c r="H2629" s="10" t="str">
        <f t="shared" si="42"/>
        <v>(2638, 'Hồ Duy Thức', '1994-10-15', 'Nam', 'Bến Tre', '01656 505 561
01682 797 574', 'MR18120', 93, 33, 229, 'AICHI', '103000000', '2018-06-19', '', '2018-06-14', '2018-12-01', '50000000', '53000000', '61707', '20000', '6000', '18', '2020-06-01', '', 'Admin', '2020-06-22 00:46:18'),</v>
      </c>
      <c r="I2629" s="10" t="str">
        <f t="shared" si="42"/>
        <v>(Hồ Duy Thức, '1994-10-15', 'Nam', 'Bến Tre', '01656 505 561
01682 797 574', 'MR18120', '(2638, 'Hồ Duy Thức', '1994-10-15', 'Nam', 'Bến Tre', '01656 505 561
01682 797 574', 'MR18120', 93, 33, 229, 'AICHI', '103000000', '2018-06-19', '', '2018-06-14', '2018-12-01', '50000000', '53000000', '61707', '20000', '6000', '18', '2020-06-01', '', 'Admin', '2020-06-22 00:46:18'),', 33, 229, AICHI, '103000000', '2018-06-19', '50000000', '2018-06-14', '2018-12-01', '61707', '53000000', '', '20000', '6000', '18', '2020-06-01', '', '', 'Admin', '2020-06-22 00:46:18'),</v>
      </c>
      <c r="J2629" s="58">
        <v>93</v>
      </c>
      <c r="K2629" s="58">
        <v>33</v>
      </c>
      <c r="L2629" s="58">
        <v>229</v>
      </c>
      <c r="M2629" s="49" t="s">
        <v>3201</v>
      </c>
      <c r="N2629" s="85">
        <v>103000000</v>
      </c>
      <c r="O2629" s="56" t="s">
        <v>3868</v>
      </c>
      <c r="P2629" s="159">
        <v>50000000</v>
      </c>
      <c r="Q2629" s="124">
        <v>53000000</v>
      </c>
      <c r="R2629" s="124"/>
      <c r="S2629" s="49" t="s">
        <v>5046</v>
      </c>
      <c r="T2629" s="49" t="s">
        <v>3983</v>
      </c>
      <c r="U2629" s="129">
        <v>61707</v>
      </c>
      <c r="V2629" s="57">
        <v>20000</v>
      </c>
      <c r="W2629" s="84">
        <v>6000</v>
      </c>
      <c r="X2629" s="10">
        <v>18</v>
      </c>
      <c r="Y2629" s="10" t="s">
        <v>9846</v>
      </c>
      <c r="Z2629" s="10"/>
    </row>
    <row r="2630" spans="1:26">
      <c r="A2630" s="10">
        <v>2639</v>
      </c>
      <c r="B2630" s="10" t="s">
        <v>11218</v>
      </c>
      <c r="C2630" s="50" t="s">
        <v>11219</v>
      </c>
      <c r="D2630" s="51" t="s">
        <v>2845</v>
      </c>
      <c r="E2630" s="10" t="s">
        <v>5254</v>
      </c>
      <c r="F2630" s="69" t="s">
        <v>11220</v>
      </c>
      <c r="G2630" s="49" t="s">
        <v>11198</v>
      </c>
      <c r="H2630" s="10" t="str">
        <f t="shared" si="42"/>
        <v>(2639, 'Hoàng Sĩ Cương', '1994-07-26', 'Nam', 'Binh Dương', '01677 344 674
01639 652 679', 'MR18120', 93, 33, 229, 'AICHI', '103000000', '2018-06-21', '', '2018-06-14', '2018-12-01', '50000000', '53000000', '61707', '20000', '6000', '18', '2020-06-01', '', 'Admin', '2020-06-22 00:46:18'),</v>
      </c>
      <c r="I2630" s="10" t="str">
        <f t="shared" si="42"/>
        <v>(Hoàng Sĩ Cương, '1994-07-26', 'Nam', 'Binh Dương', '01677 344 674
01639 652 679', 'MR18120', '(2639, 'Hoàng Sĩ Cương', '1994-07-26', 'Nam', 'Binh Dương', '01677 344 674
01639 652 679', 'MR18120', 93, 33, 229, 'AICHI', '103000000', '2018-06-21', '', '2018-06-14', '2018-12-01', '50000000', '53000000', '61707', '20000', '6000', '18', '2020-06-01', '', 'Admin', '2020-06-22 00:46:18'),', 33, 229, AICHI, '103000000', '2018-06-21', '50000000', '2018-06-14', '2018-12-01', '61707', '53000000', '', '20000', '6000', '18', '2020-06-01', '', '', 'Admin', '2020-06-22 00:46:18'),</v>
      </c>
      <c r="J2630" s="58">
        <v>93</v>
      </c>
      <c r="K2630" s="58">
        <v>33</v>
      </c>
      <c r="L2630" s="58">
        <v>229</v>
      </c>
      <c r="M2630" s="49" t="s">
        <v>3201</v>
      </c>
      <c r="N2630" s="85">
        <v>103000000</v>
      </c>
      <c r="O2630" s="56" t="s">
        <v>3215</v>
      </c>
      <c r="P2630" s="159">
        <v>50000000</v>
      </c>
      <c r="Q2630" s="124">
        <v>53000000</v>
      </c>
      <c r="R2630" s="124"/>
      <c r="S2630" s="49" t="s">
        <v>5046</v>
      </c>
      <c r="T2630" s="49" t="s">
        <v>3983</v>
      </c>
      <c r="U2630" s="129">
        <v>61707</v>
      </c>
      <c r="V2630" s="57">
        <v>20000</v>
      </c>
      <c r="W2630" s="84">
        <v>6000</v>
      </c>
      <c r="X2630" s="10">
        <v>18</v>
      </c>
      <c r="Y2630" s="10" t="s">
        <v>9846</v>
      </c>
      <c r="Z2630" s="10"/>
    </row>
    <row r="2631" spans="1:26">
      <c r="A2631" s="10">
        <v>2640</v>
      </c>
      <c r="B2631" s="10" t="s">
        <v>11221</v>
      </c>
      <c r="C2631" s="50" t="s">
        <v>7536</v>
      </c>
      <c r="D2631" s="51" t="s">
        <v>2845</v>
      </c>
      <c r="E2631" s="10" t="s">
        <v>2846</v>
      </c>
      <c r="F2631" s="69" t="s">
        <v>11222</v>
      </c>
      <c r="G2631" s="49" t="s">
        <v>11198</v>
      </c>
      <c r="H2631" s="10" t="str">
        <f t="shared" si="42"/>
        <v>(2640, 'Phan Ngọc Hưng', '1997-09-26', 'Nam', 'Bến Tre', '0969 771 817
0986 419 145', 'MR18120', 93, 33, 229, 'AICHI', '103000000', '2018-06-20', '', '2018-06-14', '2018-12-01', '50000000', '53000000', '61707', '20000', '6000', '18', '2020-06-01', '', 'Admin', '2020-06-22 00:46:18'),</v>
      </c>
      <c r="I2631" s="10" t="str">
        <f t="shared" si="42"/>
        <v>(Phan Ngọc Hưng, '1997-09-26', 'Nam', 'Bến Tre', '0969 771 817
0986 419 145', 'MR18120', '(2640, 'Phan Ngọc Hưng', '1997-09-26', 'Nam', 'Bến Tre', '0969 771 817
0986 419 145', 'MR18120', 93, 33, 229, 'AICHI', '103000000', '2018-06-20', '', '2018-06-14', '2018-12-01', '50000000', '53000000', '61707', '20000', '6000', '18', '2020-06-01', '', 'Admin', '2020-06-22 00:46:18'),', 33, 229, AICHI, '103000000', '2018-06-20', '50000000', '2018-06-14', '2018-12-01', '61707', '53000000', '', '20000', '6000', '18', '2020-06-01', '', '', 'Admin', '2020-06-22 00:46:18'),</v>
      </c>
      <c r="J2631" s="58">
        <v>93</v>
      </c>
      <c r="K2631" s="58">
        <v>33</v>
      </c>
      <c r="L2631" s="58">
        <v>229</v>
      </c>
      <c r="M2631" s="49" t="s">
        <v>3201</v>
      </c>
      <c r="N2631" s="85">
        <v>103000000</v>
      </c>
      <c r="O2631" s="56" t="s">
        <v>6191</v>
      </c>
      <c r="P2631" s="159">
        <v>50000000</v>
      </c>
      <c r="Q2631" s="124">
        <v>53000000</v>
      </c>
      <c r="R2631" s="124"/>
      <c r="S2631" s="49" t="s">
        <v>5046</v>
      </c>
      <c r="T2631" s="49" t="s">
        <v>3983</v>
      </c>
      <c r="U2631" s="129">
        <v>61707</v>
      </c>
      <c r="V2631" s="57">
        <v>20000</v>
      </c>
      <c r="W2631" s="84">
        <v>6000</v>
      </c>
      <c r="X2631" s="10">
        <v>18</v>
      </c>
      <c r="Y2631" s="10" t="s">
        <v>9846</v>
      </c>
      <c r="Z2631" s="10"/>
    </row>
    <row r="2632" spans="1:26">
      <c r="A2632" s="10">
        <v>2641</v>
      </c>
      <c r="B2632" s="10" t="s">
        <v>11223</v>
      </c>
      <c r="C2632" s="50" t="s">
        <v>11224</v>
      </c>
      <c r="D2632" s="51" t="s">
        <v>2845</v>
      </c>
      <c r="E2632" s="10" t="s">
        <v>2846</v>
      </c>
      <c r="F2632" s="69" t="s">
        <v>11225</v>
      </c>
      <c r="G2632" s="49" t="s">
        <v>11198</v>
      </c>
      <c r="H2632" s="10" t="str">
        <f t="shared" si="42"/>
        <v>(2641, 'Hồ Thiện Tâm', '1991-02-07', 'Nam', 'Bến Tre', '0911 567 071
0964 372 721', 'MR18120', 93, 33, 229, 'AICHI', '103000000', '2018-06-21', '', '2018-06-14', '2018-12-01', '50000000', '53000000', '61707', '20000', '6000', '18', '2020-06-01', '', 'Admin', '2020-06-22 00:46:18'),</v>
      </c>
      <c r="I2632" s="10" t="str">
        <f t="shared" si="42"/>
        <v>(Hồ Thiện Tâm, '1991-02-07', 'Nam', 'Bến Tre', '0911 567 071
0964 372 721', 'MR18120', '(2641, 'Hồ Thiện Tâm', '1991-02-07', 'Nam', 'Bến Tre', '0911 567 071
0964 372 721', 'MR18120', 93, 33, 229, 'AICHI', '103000000', '2018-06-21', '', '2018-06-14', '2018-12-01', '50000000', '53000000', '61707', '20000', '6000', '18', '2020-06-01', '', 'Admin', '2020-06-22 00:46:18'),', 33, 229, AICHI, '103000000', '2018-06-21', '50000000', '2018-06-14', '2018-12-01', '61707', '53000000', '', '20000', '6000', '18', '2020-06-01', '', '', 'Admin', '2020-06-22 00:46:18'),</v>
      </c>
      <c r="J2632" s="58">
        <v>93</v>
      </c>
      <c r="K2632" s="58">
        <v>33</v>
      </c>
      <c r="L2632" s="58">
        <v>229</v>
      </c>
      <c r="M2632" s="49" t="s">
        <v>3201</v>
      </c>
      <c r="N2632" s="85">
        <v>103000000</v>
      </c>
      <c r="O2632" s="56" t="s">
        <v>3215</v>
      </c>
      <c r="P2632" s="159">
        <v>50000000</v>
      </c>
      <c r="Q2632" s="124">
        <v>53000000</v>
      </c>
      <c r="R2632" s="124"/>
      <c r="S2632" s="49" t="s">
        <v>5046</v>
      </c>
      <c r="T2632" s="49" t="s">
        <v>3983</v>
      </c>
      <c r="U2632" s="129">
        <v>61707</v>
      </c>
      <c r="V2632" s="57">
        <v>20000</v>
      </c>
      <c r="W2632" s="84">
        <v>6000</v>
      </c>
      <c r="X2632" s="10">
        <v>18</v>
      </c>
      <c r="Y2632" s="10" t="s">
        <v>9846</v>
      </c>
      <c r="Z2632" s="10"/>
    </row>
    <row r="2633" spans="1:26">
      <c r="A2633" s="10">
        <v>2642</v>
      </c>
      <c r="B2633" s="10" t="s">
        <v>11226</v>
      </c>
      <c r="C2633" s="50" t="s">
        <v>11227</v>
      </c>
      <c r="D2633" s="51" t="s">
        <v>2845</v>
      </c>
      <c r="E2633" s="10" t="s">
        <v>3399</v>
      </c>
      <c r="F2633" s="69" t="s">
        <v>11228</v>
      </c>
      <c r="G2633" s="49" t="s">
        <v>11198</v>
      </c>
      <c r="H2633" s="10" t="str">
        <f t="shared" si="42"/>
        <v>(2642, 'Trần Thanh Tòng', '1989-03-30', 'Nam', 'Cần Thơ', '0939 524 969
0908 133 122', 'MR18120', 93, 33, 229, 'AICHI', '103000000', '2018-06-22', '', '2018-06-14', '2018-12-01', '50000000', '53000000', '61707', '20000', '6000', '18', '2020-06-01', '', 'Admin', '2020-06-22 00:46:18'),</v>
      </c>
      <c r="I2633" s="10" t="str">
        <f t="shared" si="42"/>
        <v>(Trần Thanh Tòng, '1989-03-30', 'Nam', 'Cần Thơ', '0939 524 969
0908 133 122', 'MR18120', '(2642, 'Trần Thanh Tòng', '1989-03-30', 'Nam', 'Cần Thơ', '0939 524 969
0908 133 122', 'MR18120', 93, 33, 229, 'AICHI', '103000000', '2018-06-22', '', '2018-06-14', '2018-12-01', '50000000', '53000000', '61707', '20000', '6000', '18', '2020-06-01', '', 'Admin', '2020-06-22 00:46:18'),', 33, 229, AICHI, '103000000', '2018-06-22', '50000000', '2018-06-14', '2018-12-01', '61707', '53000000', '', '20000', '6000', '18', '2020-06-01', '', '', 'Admin', '2020-06-22 00:46:18'),</v>
      </c>
      <c r="J2633" s="58">
        <v>93</v>
      </c>
      <c r="K2633" s="58">
        <v>33</v>
      </c>
      <c r="L2633" s="58">
        <v>229</v>
      </c>
      <c r="M2633" s="49" t="s">
        <v>3201</v>
      </c>
      <c r="N2633" s="85">
        <v>103000000</v>
      </c>
      <c r="O2633" s="56" t="s">
        <v>5229</v>
      </c>
      <c r="P2633" s="159">
        <v>50000000</v>
      </c>
      <c r="Q2633" s="124">
        <v>53000000</v>
      </c>
      <c r="R2633" s="124"/>
      <c r="S2633" s="49" t="s">
        <v>5046</v>
      </c>
      <c r="T2633" s="49" t="s">
        <v>3983</v>
      </c>
      <c r="U2633" s="129">
        <v>61707</v>
      </c>
      <c r="V2633" s="57">
        <v>20000</v>
      </c>
      <c r="W2633" s="84">
        <v>6000</v>
      </c>
      <c r="X2633" s="10">
        <v>18</v>
      </c>
      <c r="Y2633" s="10" t="s">
        <v>9846</v>
      </c>
      <c r="Z2633" s="10"/>
    </row>
    <row r="2634" spans="1:26">
      <c r="A2634" s="10">
        <v>2643</v>
      </c>
      <c r="B2634" s="10" t="s">
        <v>11229</v>
      </c>
      <c r="C2634" s="50" t="s">
        <v>11230</v>
      </c>
      <c r="D2634" s="51" t="s">
        <v>2845</v>
      </c>
      <c r="E2634" s="10" t="s">
        <v>2876</v>
      </c>
      <c r="F2634" s="69" t="s">
        <v>11231</v>
      </c>
      <c r="G2634" s="49" t="s">
        <v>11198</v>
      </c>
      <c r="H2634" s="10" t="str">
        <f t="shared" si="42"/>
        <v>(2643, 'Phạm Gia Khánh', '1996-07-11', 'Nam', 'Vĩnh Long', '0924 191 040
01652 854 179', 'MR18120', 93, 33, 229, 'AICHI', '103000000', '2018-06-20', '', '2018-06-14', '2018-12-01', '50000000', '53000000', '61707', '20000', '6000', '18', '2020-06-01', '', 'Admin', '2020-06-22 00:46:18'),</v>
      </c>
      <c r="I2634" s="10" t="str">
        <f t="shared" si="42"/>
        <v>(Phạm Gia Khánh, '1996-07-11', 'Nam', 'Vĩnh Long', '0924 191 040
01652 854 179', 'MR18120', '(2643, 'Phạm Gia Khánh', '1996-07-11', 'Nam', 'Vĩnh Long', '0924 191 040
01652 854 179', 'MR18120', 93, 33, 229, 'AICHI', '103000000', '2018-06-20', '', '2018-06-14', '2018-12-01', '50000000', '53000000', '61707', '20000', '6000', '18', '2020-06-01', '', 'Admin', '2020-06-22 00:46:18'),', 33, 229, AICHI, '103000000', '2018-06-20', '50000000', '2018-06-14', '2018-12-01', '61707', '53000000', '', '20000', '6000', '18', '2020-06-01', '', '', 'Admin', '2020-06-22 00:46:18'),</v>
      </c>
      <c r="J2634" s="58">
        <v>93</v>
      </c>
      <c r="K2634" s="58">
        <v>33</v>
      </c>
      <c r="L2634" s="58">
        <v>229</v>
      </c>
      <c r="M2634" s="49" t="s">
        <v>3201</v>
      </c>
      <c r="N2634" s="85">
        <v>103000000</v>
      </c>
      <c r="O2634" s="56" t="s">
        <v>6191</v>
      </c>
      <c r="P2634" s="159">
        <v>50000000</v>
      </c>
      <c r="Q2634" s="124">
        <v>53000000</v>
      </c>
      <c r="R2634" s="124"/>
      <c r="S2634" s="49" t="s">
        <v>5046</v>
      </c>
      <c r="T2634" s="49" t="s">
        <v>3983</v>
      </c>
      <c r="U2634" s="129">
        <v>61707</v>
      </c>
      <c r="V2634" s="57">
        <v>20000</v>
      </c>
      <c r="W2634" s="84">
        <v>6000</v>
      </c>
      <c r="X2634" s="10">
        <v>18</v>
      </c>
      <c r="Y2634" s="10" t="s">
        <v>9846</v>
      </c>
      <c r="Z2634" s="10"/>
    </row>
    <row r="2635" spans="1:26">
      <c r="A2635" s="10">
        <v>2644</v>
      </c>
      <c r="B2635" s="10" t="s">
        <v>11232</v>
      </c>
      <c r="C2635" s="50" t="s">
        <v>8028</v>
      </c>
      <c r="D2635" s="51" t="s">
        <v>2818</v>
      </c>
      <c r="E2635" s="10" t="s">
        <v>3005</v>
      </c>
      <c r="F2635" s="69" t="s">
        <v>11233</v>
      </c>
      <c r="G2635" s="49" t="s">
        <v>11198</v>
      </c>
      <c r="H2635" s="10" t="str">
        <f t="shared" si="42"/>
        <v>(2644, 'Hồ Thị Thu Trâm', '1990-09-10', 'Nữ', 'Khánh Hòa', '0935 707 109
01635 167 241', 'MR18120', 93, 33, 229, 'AICHI', '103000000', '2018-06-21', '', '2018-06-14', '2018-12-01', '50000000', '53000000', '61707', '20000', '6000', '18', '2020-06-01', '', 'Admin', '2020-06-22 00:46:18'),</v>
      </c>
      <c r="I2635" s="10" t="str">
        <f t="shared" si="42"/>
        <v>(Hồ Thị Thu Trâm, '1990-09-10', 'Nữ', 'Khánh Hòa', '0935 707 109
01635 167 241', 'MR18120', '(2644, 'Hồ Thị Thu Trâm', '1990-09-10', 'Nữ', 'Khánh Hòa', '0935 707 109
01635 167 241', 'MR18120', 93, 33, 229, 'AICHI', '103000000', '2018-06-21', '', '2018-06-14', '2018-12-01', '50000000', '53000000', '61707', '20000', '6000', '18', '2020-06-01', '', 'Admin', '2020-06-22 00:46:18'),', 33, 229, AICHI, '103000000', '2018-06-21', '50000000', '2018-06-14', '2018-12-01', '61707', '53000000', '', '20000', '6000', '18', '2020-06-01', '', '', 'Admin', '2020-06-22 00:46:18'),</v>
      </c>
      <c r="J2635" s="58">
        <v>93</v>
      </c>
      <c r="K2635" s="58">
        <v>33</v>
      </c>
      <c r="L2635" s="58">
        <v>229</v>
      </c>
      <c r="M2635" s="49" t="s">
        <v>3201</v>
      </c>
      <c r="N2635" s="85">
        <v>103000000</v>
      </c>
      <c r="O2635" s="56" t="s">
        <v>3215</v>
      </c>
      <c r="P2635" s="159">
        <v>50000000</v>
      </c>
      <c r="Q2635" s="124">
        <v>53000000</v>
      </c>
      <c r="R2635" s="124"/>
      <c r="S2635" s="49" t="s">
        <v>5046</v>
      </c>
      <c r="T2635" s="49" t="s">
        <v>3983</v>
      </c>
      <c r="U2635" s="129">
        <v>61707</v>
      </c>
      <c r="V2635" s="57">
        <v>20000</v>
      </c>
      <c r="W2635" s="84">
        <v>6000</v>
      </c>
      <c r="X2635" s="10">
        <v>18</v>
      </c>
      <c r="Y2635" s="10" t="s">
        <v>9846</v>
      </c>
      <c r="Z2635" s="10"/>
    </row>
    <row r="2636" spans="1:26">
      <c r="A2636" s="10">
        <v>2645</v>
      </c>
      <c r="B2636" s="10" t="s">
        <v>11234</v>
      </c>
      <c r="C2636" s="50" t="s">
        <v>4795</v>
      </c>
      <c r="D2636" s="51" t="s">
        <v>2845</v>
      </c>
      <c r="E2636" s="10" t="s">
        <v>2855</v>
      </c>
      <c r="F2636" s="69" t="s">
        <v>11235</v>
      </c>
      <c r="G2636" s="49" t="s">
        <v>11198</v>
      </c>
      <c r="H2636" s="10" t="str">
        <f t="shared" si="42"/>
        <v>(2645, 'Nguyễn Hoàng Tấn Đạt', '1996-04-14', 'Nam', 'Trà Vinh', '01665 637 332
01664 476 619', 'MR18120', 93, 33, 229, 'AICHI', '103000000', '2018-06-21', '', '2018-06-14', '2018-12-01', '50000000', '53000000', '61707', '20000', '6000', '18', '2020-06-01', '', 'Admin', '2020-06-22 00:46:18'),</v>
      </c>
      <c r="I2636" s="10" t="str">
        <f t="shared" si="42"/>
        <v>(Nguyễn Hoàng Tấn Đạt, '1996-04-14', 'Nam', 'Trà Vinh', '01665 637 332
01664 476 619', 'MR18120', '(2645, 'Nguyễn Hoàng Tấn Đạt', '1996-04-14', 'Nam', 'Trà Vinh', '01665 637 332
01664 476 619', 'MR18120', 93, 33, 229, 'AICHI', '103000000', '2018-06-21', '', '2018-06-14', '2018-12-01', '50000000', '53000000', '61707', '20000', '6000', '18', '2020-06-01', '', 'Admin', '2020-06-22 00:46:18'),', 33, 229, AICHI, '103000000', '2018-06-21', '50000000', '2018-06-14', '2018-12-01', '61707', '53000000', '', '20000', '6000', '18', '2020-06-01', '', '', 'Admin', '2020-06-22 00:46:18'),</v>
      </c>
      <c r="J2636" s="58">
        <v>93</v>
      </c>
      <c r="K2636" s="58">
        <v>33</v>
      </c>
      <c r="L2636" s="58">
        <v>229</v>
      </c>
      <c r="M2636" s="49" t="s">
        <v>3201</v>
      </c>
      <c r="N2636" s="85">
        <v>103000000</v>
      </c>
      <c r="O2636" s="56" t="s">
        <v>3215</v>
      </c>
      <c r="P2636" s="159">
        <v>50000000</v>
      </c>
      <c r="Q2636" s="124">
        <v>53000000</v>
      </c>
      <c r="R2636" s="124"/>
      <c r="S2636" s="49" t="s">
        <v>5046</v>
      </c>
      <c r="T2636" s="49" t="s">
        <v>3983</v>
      </c>
      <c r="U2636" s="129">
        <v>61707</v>
      </c>
      <c r="V2636" s="57">
        <v>20000</v>
      </c>
      <c r="W2636" s="84">
        <v>6000</v>
      </c>
      <c r="X2636" s="10">
        <v>18</v>
      </c>
      <c r="Y2636" s="10" t="s">
        <v>9846</v>
      </c>
      <c r="Z2636" s="10"/>
    </row>
    <row r="2637" spans="1:26">
      <c r="A2637" s="10">
        <v>2646</v>
      </c>
      <c r="B2637" s="10" t="s">
        <v>11236</v>
      </c>
      <c r="C2637" s="50" t="s">
        <v>7768</v>
      </c>
      <c r="D2637" s="51" t="s">
        <v>2845</v>
      </c>
      <c r="E2637" s="10" t="s">
        <v>2846</v>
      </c>
      <c r="F2637" s="69" t="s">
        <v>11237</v>
      </c>
      <c r="G2637" s="49" t="s">
        <v>11198</v>
      </c>
      <c r="H2637" s="10" t="str">
        <f t="shared" si="42"/>
        <v>(2646, 'Trần Lê Trọng Phú', '1996-01-18', 'Nam', 'Bến Tre', '0962 404 940
01682 274 176', 'MR18120', 93, 33, 229, 'AICHI', '103000000', '2018-06-20', '', '2018-06-14', '2018-12-01', '50000000', '53000000', '61707', '20000', '6000', '18', '2020-06-01', '', 'Admin', '2020-06-22 00:46:18'),</v>
      </c>
      <c r="I2637" s="10" t="str">
        <f t="shared" si="42"/>
        <v>(Trần Lê Trọng Phú, '1996-01-18', 'Nam', 'Bến Tre', '0962 404 940
01682 274 176', 'MR18120', '(2646, 'Trần Lê Trọng Phú', '1996-01-18', 'Nam', 'Bến Tre', '0962 404 940
01682 274 176', 'MR18120', 93, 33, 229, 'AICHI', '103000000', '2018-06-20', '', '2018-06-14', '2018-12-01', '50000000', '53000000', '61707', '20000', '6000', '18', '2020-06-01', '', 'Admin', '2020-06-22 00:46:18'),', 33, 229, AICHI, '103000000', '2018-06-20', '50000000', '2018-06-14', '2018-12-01', '61707', '53000000', '', '20000', '6000', '18', '2020-06-01', '', '', 'Admin', '2020-06-22 00:46:18'),</v>
      </c>
      <c r="J2637" s="58">
        <v>93</v>
      </c>
      <c r="K2637" s="58">
        <v>33</v>
      </c>
      <c r="L2637" s="58">
        <v>229</v>
      </c>
      <c r="M2637" s="49" t="s">
        <v>3201</v>
      </c>
      <c r="N2637" s="85">
        <v>103000000</v>
      </c>
      <c r="O2637" s="56" t="s">
        <v>6191</v>
      </c>
      <c r="P2637" s="159">
        <v>50000000</v>
      </c>
      <c r="Q2637" s="124">
        <v>53000000</v>
      </c>
      <c r="R2637" s="124"/>
      <c r="S2637" s="49" t="s">
        <v>5046</v>
      </c>
      <c r="T2637" s="49" t="s">
        <v>3983</v>
      </c>
      <c r="U2637" s="129">
        <v>61707</v>
      </c>
      <c r="V2637" s="57">
        <v>20000</v>
      </c>
      <c r="W2637" s="84">
        <v>6000</v>
      </c>
      <c r="X2637" s="10">
        <v>18</v>
      </c>
      <c r="Y2637" s="10" t="s">
        <v>9846</v>
      </c>
      <c r="Z2637" s="10"/>
    </row>
    <row r="2638" spans="1:26">
      <c r="A2638" s="10">
        <v>2647</v>
      </c>
      <c r="B2638" s="10" t="s">
        <v>7510</v>
      </c>
      <c r="C2638" s="50" t="s">
        <v>11238</v>
      </c>
      <c r="D2638" s="51" t="s">
        <v>2845</v>
      </c>
      <c r="E2638" s="10" t="s">
        <v>3141</v>
      </c>
      <c r="F2638" s="69" t="s">
        <v>11239</v>
      </c>
      <c r="G2638" s="49" t="s">
        <v>11198</v>
      </c>
      <c r="H2638" s="10" t="str">
        <f t="shared" si="42"/>
        <v>(2647, 'Nguyễn Hoàng Phúc', '1995-04-21', 'Nam', 'Đồng Tháp', '01293 605 645
01633 636 495', 'MR18120', 93, 33, 229, 'AICHI', '103000000', '2018-06-22', '', '2018-06-14', '2018-12-01', '50000000', '53000000', '61707', '20000', '6000', '18', '2020-06-01', '', 'Admin', '2020-06-22 00:46:18'),</v>
      </c>
      <c r="I2638" s="10" t="str">
        <f t="shared" si="42"/>
        <v>(Nguyễn Hoàng Phúc, '1995-04-21', 'Nam', 'Đồng Tháp', '01293 605 645
01633 636 495', 'MR18120', '(2647, 'Nguyễn Hoàng Phúc', '1995-04-21', 'Nam', 'Đồng Tháp', '01293 605 645
01633 636 495', 'MR18120', 93, 33, 229, 'AICHI', '103000000', '2018-06-22', '', '2018-06-14', '2018-12-01', '50000000', '53000000', '61707', '20000', '6000', '18', '2020-06-01', '', 'Admin', '2020-06-22 00:46:18'),', 33, 229, AICHI, '103000000', '2018-06-22', '50000000', '2018-06-14', '2018-12-01', '61707', '53000000', '', '20000', '6000', '18', '2020-06-01', '', '', 'Admin', '2020-06-22 00:46:18'),</v>
      </c>
      <c r="J2638" s="58">
        <v>93</v>
      </c>
      <c r="K2638" s="58">
        <v>33</v>
      </c>
      <c r="L2638" s="58">
        <v>229</v>
      </c>
      <c r="M2638" s="49" t="s">
        <v>3201</v>
      </c>
      <c r="N2638" s="85">
        <v>103000000</v>
      </c>
      <c r="O2638" s="56" t="s">
        <v>5229</v>
      </c>
      <c r="P2638" s="159">
        <v>50000000</v>
      </c>
      <c r="Q2638" s="124">
        <v>53000000</v>
      </c>
      <c r="R2638" s="124"/>
      <c r="S2638" s="49" t="s">
        <v>5046</v>
      </c>
      <c r="T2638" s="49" t="s">
        <v>3983</v>
      </c>
      <c r="U2638" s="129">
        <v>61707</v>
      </c>
      <c r="V2638" s="57">
        <v>20000</v>
      </c>
      <c r="W2638" s="84">
        <v>6000</v>
      </c>
      <c r="X2638" s="10">
        <v>18</v>
      </c>
      <c r="Y2638" s="10" t="s">
        <v>9846</v>
      </c>
      <c r="Z2638" s="10"/>
    </row>
    <row r="2639" spans="1:26">
      <c r="A2639" s="10">
        <v>2648</v>
      </c>
      <c r="B2639" s="10" t="s">
        <v>11240</v>
      </c>
      <c r="C2639" s="50" t="s">
        <v>4404</v>
      </c>
      <c r="D2639" s="51" t="s">
        <v>2845</v>
      </c>
      <c r="E2639" s="10" t="s">
        <v>2846</v>
      </c>
      <c r="F2639" s="69" t="s">
        <v>11241</v>
      </c>
      <c r="G2639" s="49" t="s">
        <v>11198</v>
      </c>
      <c r="H2639" s="10" t="str">
        <f t="shared" si="42"/>
        <v>(2648, 'Lê Thanh Cảnh', '1996-11-25', 'Nam', 'Bến Tre', '01684 440 995
0977 876 260', 'MR18120', 93, 33, 229, 'AICHI', '103000000', '2018-06-20', '', '2018-06-14', '2018-12-01', '50000000', '53000000', '61707', '20000', '6000', '18', '2020-06-01', '', 'Admin', '2020-06-22 00:46:18'),</v>
      </c>
      <c r="I2639" s="10" t="str">
        <f t="shared" si="42"/>
        <v>(Lê Thanh Cảnh, '1996-11-25', 'Nam', 'Bến Tre', '01684 440 995
0977 876 260', 'MR18120', '(2648, 'Lê Thanh Cảnh', '1996-11-25', 'Nam', 'Bến Tre', '01684 440 995
0977 876 260', 'MR18120', 93, 33, 229, 'AICHI', '103000000', '2018-06-20', '', '2018-06-14', '2018-12-01', '50000000', '53000000', '61707', '20000', '6000', '18', '2020-06-01', '', 'Admin', '2020-06-22 00:46:18'),', 33, 229, AICHI, '103000000', '2018-06-20', '50000000', '2018-06-14', '2018-12-01', '61707', '53000000', '', '20000', '6000', '18', '2020-06-01', '', '', 'Admin', '2020-06-22 00:46:18'),</v>
      </c>
      <c r="J2639" s="58">
        <v>93</v>
      </c>
      <c r="K2639" s="58">
        <v>33</v>
      </c>
      <c r="L2639" s="58">
        <v>229</v>
      </c>
      <c r="M2639" s="49" t="s">
        <v>3201</v>
      </c>
      <c r="N2639" s="85">
        <v>103000000</v>
      </c>
      <c r="O2639" s="56" t="s">
        <v>6191</v>
      </c>
      <c r="P2639" s="159">
        <v>50000000</v>
      </c>
      <c r="Q2639" s="124">
        <v>53000000</v>
      </c>
      <c r="R2639" s="124"/>
      <c r="S2639" s="49" t="s">
        <v>5046</v>
      </c>
      <c r="T2639" s="49" t="s">
        <v>3983</v>
      </c>
      <c r="U2639" s="129">
        <v>61707</v>
      </c>
      <c r="V2639" s="57">
        <v>20000</v>
      </c>
      <c r="W2639" s="84">
        <v>6000</v>
      </c>
      <c r="X2639" s="10">
        <v>18</v>
      </c>
      <c r="Y2639" s="10" t="s">
        <v>9846</v>
      </c>
      <c r="Z2639" s="10"/>
    </row>
    <row r="2640" spans="1:26">
      <c r="A2640" s="10">
        <v>2649</v>
      </c>
      <c r="B2640" s="10" t="s">
        <v>11242</v>
      </c>
      <c r="C2640" s="50" t="s">
        <v>11243</v>
      </c>
      <c r="D2640" s="51" t="s">
        <v>2845</v>
      </c>
      <c r="E2640" s="10" t="s">
        <v>2855</v>
      </c>
      <c r="F2640" s="69" t="s">
        <v>11244</v>
      </c>
      <c r="G2640" s="49" t="s">
        <v>11198</v>
      </c>
      <c r="H2640" s="10" t="str">
        <f t="shared" si="42"/>
        <v>(2649, 'Lư Hồ Hoài Phương', '1993-10-30', 'Nam', 'Trà Vinh', '0979 541 108
0968 431 833', 'MR18120', 93, 33, 229, 'AICHI', '103000000', '2018-06-20', '', '2018-06-14', '2018-12-01', '50000000', '53000000', '61707', '20000', '6000', '18', '2020-06-01', '', 'Admin', '2020-06-22 00:46:18'),</v>
      </c>
      <c r="I2640" s="10" t="str">
        <f t="shared" si="42"/>
        <v>(Lư Hồ Hoài Phương, '1993-10-30', 'Nam', 'Trà Vinh', '0979 541 108
0968 431 833', 'MR18120', '(2649, 'Lư Hồ Hoài Phương', '1993-10-30', 'Nam', 'Trà Vinh', '0979 541 108
0968 431 833', 'MR18120', 93, 33, 229, 'AICHI', '103000000', '2018-06-20', '', '2018-06-14', '2018-12-01', '50000000', '53000000', '61707', '20000', '6000', '18', '2020-06-01', '', 'Admin', '2020-06-22 00:46:18'),', 33, 229, AICHI, '103000000', '2018-06-20', '50000000', '2018-06-14', '2018-12-01', '61707', '53000000', '', '20000', '6000', '18', '2020-06-01', '', '', 'Admin', '2020-06-22 00:46:18'),</v>
      </c>
      <c r="J2640" s="58">
        <v>93</v>
      </c>
      <c r="K2640" s="58">
        <v>33</v>
      </c>
      <c r="L2640" s="58">
        <v>229</v>
      </c>
      <c r="M2640" s="49" t="s">
        <v>3201</v>
      </c>
      <c r="N2640" s="85">
        <v>103000000</v>
      </c>
      <c r="O2640" s="56" t="s">
        <v>6191</v>
      </c>
      <c r="P2640" s="159">
        <v>50000000</v>
      </c>
      <c r="Q2640" s="124">
        <v>53000000</v>
      </c>
      <c r="R2640" s="124"/>
      <c r="S2640" s="49" t="s">
        <v>5046</v>
      </c>
      <c r="T2640" s="49" t="s">
        <v>3983</v>
      </c>
      <c r="U2640" s="129">
        <v>61707</v>
      </c>
      <c r="V2640" s="57">
        <v>20000</v>
      </c>
      <c r="W2640" s="84">
        <v>6000</v>
      </c>
      <c r="X2640" s="10">
        <v>18</v>
      </c>
      <c r="Y2640" s="10" t="s">
        <v>9846</v>
      </c>
      <c r="Z2640" s="10"/>
    </row>
    <row r="2641" spans="1:26">
      <c r="A2641" s="10">
        <v>2650</v>
      </c>
      <c r="B2641" s="10" t="s">
        <v>11245</v>
      </c>
      <c r="C2641" s="50" t="s">
        <v>11246</v>
      </c>
      <c r="D2641" s="51" t="s">
        <v>2845</v>
      </c>
      <c r="E2641" s="10" t="s">
        <v>2846</v>
      </c>
      <c r="F2641" s="69" t="s">
        <v>11247</v>
      </c>
      <c r="G2641" s="49" t="s">
        <v>11198</v>
      </c>
      <c r="H2641" s="10" t="str">
        <f t="shared" si="42"/>
        <v>(2650, 'Trần Văn Thanh', '1994-06-11', 'Nam', 'Bến Tre', '0911 418 429
01694 355 961', 'MR18120', 93, 33, 229, 'AICHI', '103000000', '2018-06-20', '', '2018-06-14', '2018-12-01', '50000000', '53000000', '61707', '20000', '6000', '18', '2020-06-01', '', 'Admin', '2020-06-22 00:46:18'),</v>
      </c>
      <c r="I2641" s="10" t="str">
        <f t="shared" si="42"/>
        <v>(Trần Văn Thanh, '1994-06-11', 'Nam', 'Bến Tre', '0911 418 429
01694 355 961', 'MR18120', '(2650, 'Trần Văn Thanh', '1994-06-11', 'Nam', 'Bến Tre', '0911 418 429
01694 355 961', 'MR18120', 93, 33, 229, 'AICHI', '103000000', '2018-06-20', '', '2018-06-14', '2018-12-01', '50000000', '53000000', '61707', '20000', '6000', '18', '2020-06-01', '', 'Admin', '2020-06-22 00:46:18'),', 33, 229, AICHI, '103000000', '2018-06-20', '50000000', '2018-06-14', '2018-12-01', '61707', '53000000', '', '20000', '6000', '18', '2020-06-01', '', '', 'Admin', '2020-06-22 00:46:18'),</v>
      </c>
      <c r="J2641" s="58">
        <v>93</v>
      </c>
      <c r="K2641" s="58">
        <v>33</v>
      </c>
      <c r="L2641" s="58">
        <v>229</v>
      </c>
      <c r="M2641" s="49" t="s">
        <v>3201</v>
      </c>
      <c r="N2641" s="85">
        <v>103000000</v>
      </c>
      <c r="O2641" s="56" t="s">
        <v>6191</v>
      </c>
      <c r="P2641" s="159">
        <v>50000000</v>
      </c>
      <c r="Q2641" s="124">
        <v>53000000</v>
      </c>
      <c r="R2641" s="124"/>
      <c r="S2641" s="49" t="s">
        <v>5046</v>
      </c>
      <c r="T2641" s="49" t="s">
        <v>3983</v>
      </c>
      <c r="U2641" s="129">
        <v>61707</v>
      </c>
      <c r="V2641" s="57">
        <v>20000</v>
      </c>
      <c r="W2641" s="84">
        <v>6000</v>
      </c>
      <c r="X2641" s="10">
        <v>18</v>
      </c>
      <c r="Y2641" s="10" t="s">
        <v>9846</v>
      </c>
      <c r="Z2641" s="10"/>
    </row>
    <row r="2642" spans="1:26">
      <c r="A2642" s="10">
        <v>2651</v>
      </c>
      <c r="B2642" s="10" t="s">
        <v>11248</v>
      </c>
      <c r="C2642" s="50" t="s">
        <v>11249</v>
      </c>
      <c r="D2642" s="51" t="s">
        <v>2845</v>
      </c>
      <c r="E2642" s="10" t="s">
        <v>2876</v>
      </c>
      <c r="F2642" s="69" t="s">
        <v>11250</v>
      </c>
      <c r="G2642" s="49" t="s">
        <v>11198</v>
      </c>
      <c r="H2642" s="10" t="str">
        <f t="shared" si="42"/>
        <v>(2651, 'Huỳnh Thanh Tho', '1992-10-28', 'Nam', 'Vĩnh Long', '0967 457 363
01222 767 114', 'MR18120', 93, 33, 229, 'AICHI', '103000000', '2018-06-26', '', '2018-06-14', '2018-12-01', '50000000', '53000000', '61707', '20000', '6000', '18', '2020-06-01', '', 'Admin', '2020-06-22 00:46:18'),</v>
      </c>
      <c r="I2642" s="10" t="str">
        <f t="shared" si="42"/>
        <v>(Huỳnh Thanh Tho, '1992-10-28', 'Nam', 'Vĩnh Long', '0967 457 363
01222 767 114', 'MR18120', '(2651, 'Huỳnh Thanh Tho', '1992-10-28', 'Nam', 'Vĩnh Long', '0967 457 363
01222 767 114', 'MR18120', 93, 33, 229, 'AICHI', '103000000', '2018-06-26', '', '2018-06-14', '2018-12-01', '50000000', '53000000', '61707', '20000', '6000', '18', '2020-06-01', '', 'Admin', '2020-06-22 00:46:18'),', 33, 229, AICHI, '103000000', '2018-06-26', '50000000', '2018-06-14', '2018-12-01', '61707', '53000000', '', '20000', '6000', '18', '2020-06-01', '', '', 'Admin', '2020-06-22 00:46:18'),</v>
      </c>
      <c r="J2642" s="58">
        <v>93</v>
      </c>
      <c r="K2642" s="58">
        <v>33</v>
      </c>
      <c r="L2642" s="58">
        <v>229</v>
      </c>
      <c r="M2642" s="49" t="s">
        <v>3201</v>
      </c>
      <c r="N2642" s="85">
        <v>103000000</v>
      </c>
      <c r="O2642" s="56" t="s">
        <v>5242</v>
      </c>
      <c r="P2642" s="159">
        <v>50000000</v>
      </c>
      <c r="Q2642" s="124">
        <v>53000000</v>
      </c>
      <c r="R2642" s="124"/>
      <c r="S2642" s="49" t="s">
        <v>5046</v>
      </c>
      <c r="T2642" s="49" t="s">
        <v>3983</v>
      </c>
      <c r="U2642" s="129">
        <v>61707</v>
      </c>
      <c r="V2642" s="57">
        <v>20000</v>
      </c>
      <c r="W2642" s="84">
        <v>6000</v>
      </c>
      <c r="X2642" s="10">
        <v>18</v>
      </c>
      <c r="Y2642" s="10" t="s">
        <v>9846</v>
      </c>
      <c r="Z2642" s="10"/>
    </row>
    <row r="2643" spans="1:26">
      <c r="A2643" s="10">
        <v>2652</v>
      </c>
      <c r="B2643" s="10" t="s">
        <v>11251</v>
      </c>
      <c r="C2643" s="50" t="s">
        <v>11252</v>
      </c>
      <c r="D2643" s="51" t="s">
        <v>2845</v>
      </c>
      <c r="E2643" s="10" t="s">
        <v>2876</v>
      </c>
      <c r="F2643" s="69" t="s">
        <v>11253</v>
      </c>
      <c r="G2643" s="49" t="s">
        <v>11254</v>
      </c>
      <c r="H2643" s="10" t="str">
        <f t="shared" si="42"/>
        <v>(2652, 'Lê Trung Tín', '2000-02-04', 'Nam', 'Vĩnh Long', '0763 907 697
0786 950 447', 'MR19015', 93, 33, 227, 'AICHI', '103000000', '2019-02-14', '', '2019-01-30', '2019-06-28', '50000000', '53000000', '60172', '20000', '6000', '12', '2020-06-28', '', 'Admin', '2020-06-22 00:46:18'),</v>
      </c>
      <c r="I2643" s="10" t="str">
        <f t="shared" si="42"/>
        <v>(Lê Trung Tín, '2000-02-04', 'Nam', 'Vĩnh Long', '0763 907 697
0786 950 447', 'MR19015', '(2652, 'Lê Trung Tín', '2000-02-04', 'Nam', 'Vĩnh Long', '0763 907 697
0786 950 447', 'MR19015', 93, 33, 227, 'AICHI', '103000000', '2019-02-14', '', '2019-01-30', '2019-06-28', '50000000', '53000000', '60172', '20000', '6000', '12', '2020-06-28', '', 'Admin', '2020-06-22 00:46:18'),', 33, 227, AICHI, '103000000', '2019-02-14', '50000000', '2019-01-30', '2019-06-28', '60172', '53000000', '', '20000', '6000', '12', '2020-06-28', '', '', 'Admin', '2020-06-22 00:46:18'),</v>
      </c>
      <c r="J2643" s="58">
        <v>93</v>
      </c>
      <c r="K2643" s="58">
        <v>33</v>
      </c>
      <c r="L2643" s="58">
        <v>227</v>
      </c>
      <c r="M2643" s="60" t="s">
        <v>3201</v>
      </c>
      <c r="N2643" s="85">
        <v>103000000</v>
      </c>
      <c r="O2643" s="56" t="s">
        <v>11255</v>
      </c>
      <c r="P2643" s="159">
        <v>50000000</v>
      </c>
      <c r="Q2643" s="124">
        <v>53000000</v>
      </c>
      <c r="R2643" s="124"/>
      <c r="S2643" s="49" t="s">
        <v>5065</v>
      </c>
      <c r="T2643" s="49" t="s">
        <v>7876</v>
      </c>
      <c r="U2643" s="129">
        <v>60172</v>
      </c>
      <c r="V2643" s="57">
        <v>20000</v>
      </c>
      <c r="W2643" s="84">
        <v>6000</v>
      </c>
      <c r="X2643" s="10">
        <v>12</v>
      </c>
      <c r="Y2643" s="10" t="s">
        <v>11990</v>
      </c>
      <c r="Z2643" s="10"/>
    </row>
    <row r="2644" spans="1:26">
      <c r="A2644" s="10">
        <v>2653</v>
      </c>
      <c r="B2644" s="10" t="s">
        <v>11256</v>
      </c>
      <c r="C2644" s="50" t="s">
        <v>8264</v>
      </c>
      <c r="D2644" s="51" t="s">
        <v>2845</v>
      </c>
      <c r="E2644" s="10" t="s">
        <v>2846</v>
      </c>
      <c r="F2644" s="69" t="s">
        <v>11257</v>
      </c>
      <c r="G2644" s="49" t="s">
        <v>11254</v>
      </c>
      <c r="H2644" s="10" t="str">
        <f t="shared" si="42"/>
        <v>(2653, 'Võ Hải Triều', '1999-03-16', 'Nam', 'Bến Tre', '0772 152 423
0982 001 942', 'MR19015', 93, 33, 227, 'AICHI', '103000000', '2019-02-13', '', '2019-01-30', '2019-06-28', '50000000', '53000000', '60172', '20000', '6000', '12', '2020-06-28', '', 'Admin', '2020-06-22 00:46:18'),</v>
      </c>
      <c r="I2644" s="10" t="str">
        <f t="shared" si="42"/>
        <v>(Võ Hải Triều, '1999-03-16', 'Nam', 'Bến Tre', '0772 152 423
0982 001 942', 'MR19015', '(2653, 'Võ Hải Triều', '1999-03-16', 'Nam', 'Bến Tre', '0772 152 423
0982 001 942', 'MR19015', 93, 33, 227, 'AICHI', '103000000', '2019-02-13', '', '2019-01-30', '2019-06-28', '50000000', '53000000', '60172', '20000', '6000', '12', '2020-06-28', '', 'Admin', '2020-06-22 00:46:18'),', 33, 227, AICHI, '103000000', '2019-02-13', '50000000', '2019-01-30', '2019-06-28', '60172', '53000000', '', '20000', '6000', '12', '2020-06-28', '', '', 'Admin', '2020-06-22 00:46:18'),</v>
      </c>
      <c r="J2644" s="58">
        <v>93</v>
      </c>
      <c r="K2644" s="58">
        <v>33</v>
      </c>
      <c r="L2644" s="58">
        <v>227</v>
      </c>
      <c r="M2644" s="60" t="s">
        <v>3201</v>
      </c>
      <c r="N2644" s="85">
        <v>103000000</v>
      </c>
      <c r="O2644" s="56" t="s">
        <v>5355</v>
      </c>
      <c r="P2644" s="159">
        <v>50000000</v>
      </c>
      <c r="Q2644" s="124">
        <v>53000000</v>
      </c>
      <c r="R2644" s="124"/>
      <c r="S2644" s="49" t="s">
        <v>5065</v>
      </c>
      <c r="T2644" s="49" t="s">
        <v>7876</v>
      </c>
      <c r="U2644" s="129">
        <v>60172</v>
      </c>
      <c r="V2644" s="57">
        <v>20000</v>
      </c>
      <c r="W2644" s="84">
        <v>6000</v>
      </c>
      <c r="X2644" s="10">
        <v>12</v>
      </c>
      <c r="Y2644" s="10" t="s">
        <v>11990</v>
      </c>
      <c r="Z2644" s="10"/>
    </row>
    <row r="2645" spans="1:26">
      <c r="A2645" s="10">
        <v>2654</v>
      </c>
      <c r="B2645" s="10" t="s">
        <v>11258</v>
      </c>
      <c r="C2645" s="50" t="s">
        <v>11259</v>
      </c>
      <c r="D2645" s="51" t="s">
        <v>2845</v>
      </c>
      <c r="E2645" s="10" t="s">
        <v>3141</v>
      </c>
      <c r="F2645" s="69" t="s">
        <v>11260</v>
      </c>
      <c r="G2645" s="49" t="s">
        <v>11254</v>
      </c>
      <c r="H2645" s="10" t="str">
        <f t="shared" si="42"/>
        <v>(2654, 'Dương Văn Công', '1989-01-26', 'Nam', 'Đồng Tháp', '0353 065 172
0328 740 957', 'MR19015', 93, 33, 227, 'AICHI', '103000000', '2019-02-12', '', '2019-01-30', '2019-06-28', '50000000', '53000000', '60172', '20000', '6000', '12', '2020-06-28', '', 'Admin', '2020-06-22 00:46:18'),</v>
      </c>
      <c r="I2645" s="10" t="str">
        <f t="shared" si="42"/>
        <v>(Dương Văn Công, '1989-01-26', 'Nam', 'Đồng Tháp', '0353 065 172
0328 740 957', 'MR19015', '(2654, 'Dương Văn Công', '1989-01-26', 'Nam', 'Đồng Tháp', '0353 065 172
0328 740 957', 'MR19015', 93, 33, 227, 'AICHI', '103000000', '2019-02-12', '', '2019-01-30', '2019-06-28', '50000000', '53000000', '60172', '20000', '6000', '12', '2020-06-28', '', 'Admin', '2020-06-22 00:46:18'),', 33, 227, AICHI, '103000000', '2019-02-12', '50000000', '2019-01-30', '2019-06-28', '60172', '53000000', '', '20000', '6000', '12', '2020-06-28', '', '', 'Admin', '2020-06-22 00:46:18'),</v>
      </c>
      <c r="J2645" s="58">
        <v>93</v>
      </c>
      <c r="K2645" s="58">
        <v>33</v>
      </c>
      <c r="L2645" s="58">
        <v>227</v>
      </c>
      <c r="M2645" s="60" t="s">
        <v>3201</v>
      </c>
      <c r="N2645" s="85">
        <v>103000000</v>
      </c>
      <c r="O2645" s="56" t="s">
        <v>11261</v>
      </c>
      <c r="P2645" s="159">
        <v>50000000</v>
      </c>
      <c r="Q2645" s="124">
        <v>53000000</v>
      </c>
      <c r="R2645" s="124"/>
      <c r="S2645" s="49" t="s">
        <v>5065</v>
      </c>
      <c r="T2645" s="49" t="s">
        <v>7876</v>
      </c>
      <c r="U2645" s="129">
        <v>60172</v>
      </c>
      <c r="V2645" s="57">
        <v>20000</v>
      </c>
      <c r="W2645" s="84">
        <v>6000</v>
      </c>
      <c r="X2645" s="10">
        <v>12</v>
      </c>
      <c r="Y2645" s="10" t="s">
        <v>11990</v>
      </c>
      <c r="Z2645" s="10"/>
    </row>
    <row r="2646" spans="1:26">
      <c r="A2646" s="10">
        <v>2655</v>
      </c>
      <c r="B2646" s="10" t="s">
        <v>11262</v>
      </c>
      <c r="C2646" s="50" t="s">
        <v>11263</v>
      </c>
      <c r="D2646" s="51" t="s">
        <v>2845</v>
      </c>
      <c r="E2646" s="10" t="s">
        <v>2846</v>
      </c>
      <c r="F2646" s="69" t="s">
        <v>11264</v>
      </c>
      <c r="G2646" s="49" t="s">
        <v>11254</v>
      </c>
      <c r="H2646" s="10" t="str">
        <f t="shared" si="42"/>
        <v>(2655, 'Nguyễn Văn Khánh Châu', '1999-08-22', 'Nam', 'Bến Tre', '0378 517 136
0986 431 189', 'MR19015', 93, 33, 227, 'AICHI', '103000000', '2019-02-12', '', '2019-01-30', '2019-06-28', '50000000', '53000000', '60172', '20000', '6000', '12', '2020-06-28', '', 'Admin', '2020-06-22 00:46:18'),</v>
      </c>
      <c r="I2646" s="10" t="str">
        <f t="shared" si="42"/>
        <v>(Nguyễn Văn Khánh Châu, '1999-08-22', 'Nam', 'Bến Tre', '0378 517 136
0986 431 189', 'MR19015', '(2655, 'Nguyễn Văn Khánh Châu', '1999-08-22', 'Nam', 'Bến Tre', '0378 517 136
0986 431 189', 'MR19015', 93, 33, 227, 'AICHI', '103000000', '2019-02-12', '', '2019-01-30', '2019-06-28', '50000000', '53000000', '60172', '20000', '6000', '12', '2020-06-28', '', 'Admin', '2020-06-22 00:46:18'),', 33, 227, AICHI, '103000000', '2019-02-12', '50000000', '2019-01-30', '2019-06-28', '60172', '53000000', '', '20000', '6000', '12', '2020-06-28', '', '', 'Admin', '2020-06-22 00:46:18'),</v>
      </c>
      <c r="J2646" s="58">
        <v>93</v>
      </c>
      <c r="K2646" s="58">
        <v>33</v>
      </c>
      <c r="L2646" s="58">
        <v>227</v>
      </c>
      <c r="M2646" s="60" t="s">
        <v>3201</v>
      </c>
      <c r="N2646" s="85">
        <v>103000000</v>
      </c>
      <c r="O2646" s="56" t="s">
        <v>11261</v>
      </c>
      <c r="P2646" s="159">
        <v>50000000</v>
      </c>
      <c r="Q2646" s="124">
        <v>53000000</v>
      </c>
      <c r="R2646" s="124"/>
      <c r="S2646" s="49" t="s">
        <v>5065</v>
      </c>
      <c r="T2646" s="49" t="s">
        <v>7876</v>
      </c>
      <c r="U2646" s="129">
        <v>60172</v>
      </c>
      <c r="V2646" s="57">
        <v>20000</v>
      </c>
      <c r="W2646" s="84">
        <v>6000</v>
      </c>
      <c r="X2646" s="10">
        <v>12</v>
      </c>
      <c r="Y2646" s="10" t="s">
        <v>11990</v>
      </c>
      <c r="Z2646" s="10"/>
    </row>
    <row r="2647" spans="1:26">
      <c r="A2647" s="10">
        <v>2656</v>
      </c>
      <c r="B2647" s="10" t="s">
        <v>11265</v>
      </c>
      <c r="C2647" s="50" t="s">
        <v>11266</v>
      </c>
      <c r="D2647" s="51" t="s">
        <v>2845</v>
      </c>
      <c r="E2647" s="10" t="s">
        <v>2819</v>
      </c>
      <c r="F2647" s="69" t="s">
        <v>11267</v>
      </c>
      <c r="G2647" s="49" t="s">
        <v>11254</v>
      </c>
      <c r="H2647" s="10" t="str">
        <f t="shared" si="42"/>
        <v>(2656, 'Bùi Nhân Vỹ', '1991-06-07', 'Nam', 'Hồ Chí Minh', '0937 360 850
0907 081 069', 'MR19015', 93, 33, 227, 'AICHI', '103000000', '2019-02-14', '', '2019-01-30', '2019-06-28', '50000000', '53000000', '60172', '20000', '6000', '12', '2020-06-28', '', 'Admin', '2020-06-22 00:46:18'),</v>
      </c>
      <c r="I2647" s="10" t="str">
        <f t="shared" si="42"/>
        <v>(Bùi Nhân Vỹ, '1991-06-07', 'Nam', 'Hồ Chí Minh', '0937 360 850
0907 081 069', 'MR19015', '(2656, 'Bùi Nhân Vỹ', '1991-06-07', 'Nam', 'Hồ Chí Minh', '0937 360 850
0907 081 069', 'MR19015', 93, 33, 227, 'AICHI', '103000000', '2019-02-14', '', '2019-01-30', '2019-06-28', '50000000', '53000000', '60172', '20000', '6000', '12', '2020-06-28', '', 'Admin', '2020-06-22 00:46:18'),', 33, 227, AICHI, '103000000', '2019-02-14', '50000000', '2019-01-30', '2019-06-28', '60172', '53000000', '', '20000', '6000', '12', '2020-06-28', '', '', 'Admin', '2020-06-22 00:46:18'),</v>
      </c>
      <c r="J2647" s="58">
        <v>93</v>
      </c>
      <c r="K2647" s="58">
        <v>33</v>
      </c>
      <c r="L2647" s="58">
        <v>227</v>
      </c>
      <c r="M2647" s="60" t="s">
        <v>3201</v>
      </c>
      <c r="N2647" s="85">
        <v>103000000</v>
      </c>
      <c r="O2647" s="56" t="s">
        <v>11255</v>
      </c>
      <c r="P2647" s="159">
        <v>50000000</v>
      </c>
      <c r="Q2647" s="124">
        <v>53000000</v>
      </c>
      <c r="R2647" s="124"/>
      <c r="S2647" s="49" t="s">
        <v>5065</v>
      </c>
      <c r="T2647" s="49" t="s">
        <v>7876</v>
      </c>
      <c r="U2647" s="129">
        <v>60172</v>
      </c>
      <c r="V2647" s="57">
        <v>20000</v>
      </c>
      <c r="W2647" s="84">
        <v>6000</v>
      </c>
      <c r="X2647" s="10">
        <v>12</v>
      </c>
      <c r="Y2647" s="10" t="s">
        <v>11990</v>
      </c>
      <c r="Z2647" s="10"/>
    </row>
    <row r="2648" spans="1:26">
      <c r="A2648" s="10">
        <v>2657</v>
      </c>
      <c r="B2648" s="10" t="s">
        <v>11268</v>
      </c>
      <c r="C2648" s="50" t="s">
        <v>11269</v>
      </c>
      <c r="D2648" s="51" t="s">
        <v>2845</v>
      </c>
      <c r="E2648" s="10" t="s">
        <v>3141</v>
      </c>
      <c r="F2648" s="69" t="s">
        <v>11270</v>
      </c>
      <c r="G2648" s="49" t="s">
        <v>11254</v>
      </c>
      <c r="H2648" s="10" t="str">
        <f t="shared" si="42"/>
        <v>(2657, 'Nguyễn Bảo Ngọc', '2000-02-21', 'Nam', 'Đồng Tháp', '0799 656 781
0939 987 188', 'MR19015', 93, 33, 227, 'AICHI', '103000000', '2019-02-13', '', '2019-01-30', '2019-06-28', '50000000', '53000000', '60172', '20000', '6000', '12', '2020-06-28', '', 'Admin', '2020-06-22 00:46:18'),</v>
      </c>
      <c r="I2648" s="10" t="str">
        <f t="shared" si="42"/>
        <v>(Nguyễn Bảo Ngọc, '2000-02-21', 'Nam', 'Đồng Tháp', '0799 656 781
0939 987 188', 'MR19015', '(2657, 'Nguyễn Bảo Ngọc', '2000-02-21', 'Nam', 'Đồng Tháp', '0799 656 781
0939 987 188', 'MR19015', 93, 33, 227, 'AICHI', '103000000', '2019-02-13', '', '2019-01-30', '2019-06-28', '50000000', '53000000', '60172', '20000', '6000', '12', '2020-06-28', '', 'Admin', '2020-06-22 00:46:18'),', 33, 227, AICHI, '103000000', '2019-02-13', '50000000', '2019-01-30', '2019-06-28', '60172', '53000000', '', '20000', '6000', '12', '2020-06-28', '', '', 'Admin', '2020-06-22 00:46:18'),</v>
      </c>
      <c r="J2648" s="58">
        <v>93</v>
      </c>
      <c r="K2648" s="58">
        <v>33</v>
      </c>
      <c r="L2648" s="58">
        <v>227</v>
      </c>
      <c r="M2648" s="60" t="s">
        <v>3201</v>
      </c>
      <c r="N2648" s="85">
        <v>103000000</v>
      </c>
      <c r="O2648" s="56" t="s">
        <v>5355</v>
      </c>
      <c r="P2648" s="159">
        <v>50000000</v>
      </c>
      <c r="Q2648" s="124">
        <v>53000000</v>
      </c>
      <c r="R2648" s="124"/>
      <c r="S2648" s="49" t="s">
        <v>5065</v>
      </c>
      <c r="T2648" s="49" t="s">
        <v>7876</v>
      </c>
      <c r="U2648" s="129">
        <v>60172</v>
      </c>
      <c r="V2648" s="57">
        <v>20000</v>
      </c>
      <c r="W2648" s="84">
        <v>6000</v>
      </c>
      <c r="X2648" s="10">
        <v>12</v>
      </c>
      <c r="Y2648" s="10" t="s">
        <v>11990</v>
      </c>
      <c r="Z2648" s="10"/>
    </row>
    <row r="2649" spans="1:26">
      <c r="A2649" s="10">
        <v>2658</v>
      </c>
      <c r="B2649" s="10" t="s">
        <v>11271</v>
      </c>
      <c r="C2649" s="50" t="s">
        <v>3920</v>
      </c>
      <c r="D2649" s="51" t="s">
        <v>2845</v>
      </c>
      <c r="E2649" s="10" t="s">
        <v>2846</v>
      </c>
      <c r="F2649" s="69" t="s">
        <v>11272</v>
      </c>
      <c r="G2649" s="49" t="s">
        <v>11254</v>
      </c>
      <c r="H2649" s="10" t="str">
        <f t="shared" si="42"/>
        <v>(2658, 'Võ Phúc Toàn', '2000-03-27', 'Nam', 'Bến Tre', '0335 520 580
0965 214 725', 'MR19015', 93, 33, 227, 'AICHI', '103000000', '2019-02-14', '', '2019-01-30', '2019-06-28', '50000000', '53000000', '60172', '20000', '6000', '12', '2020-06-28', '', 'Admin', '2020-06-22 00:46:18'),</v>
      </c>
      <c r="I2649" s="10" t="str">
        <f t="shared" si="42"/>
        <v>(Võ Phúc Toàn, '2000-03-27', 'Nam', 'Bến Tre', '0335 520 580
0965 214 725', 'MR19015', '(2658, 'Võ Phúc Toàn', '2000-03-27', 'Nam', 'Bến Tre', '0335 520 580
0965 214 725', 'MR19015', 93, 33, 227, 'AICHI', '103000000', '2019-02-14', '', '2019-01-30', '2019-06-28', '50000000', '53000000', '60172', '20000', '6000', '12', '2020-06-28', '', 'Admin', '2020-06-22 00:46:18'),', 33, 227, AICHI, '103000000', '2019-02-14', '50000000', '2019-01-30', '2019-06-28', '60172', '53000000', '', '20000', '6000', '12', '2020-06-28', '', '', 'Admin', '2020-06-22 00:46:18'),</v>
      </c>
      <c r="J2649" s="58">
        <v>93</v>
      </c>
      <c r="K2649" s="58">
        <v>33</v>
      </c>
      <c r="L2649" s="58">
        <v>227</v>
      </c>
      <c r="M2649" s="60" t="s">
        <v>3201</v>
      </c>
      <c r="N2649" s="85">
        <v>103000000</v>
      </c>
      <c r="O2649" s="56" t="s">
        <v>11255</v>
      </c>
      <c r="P2649" s="159">
        <v>50000000</v>
      </c>
      <c r="Q2649" s="124">
        <v>53000000</v>
      </c>
      <c r="R2649" s="124"/>
      <c r="S2649" s="49" t="s">
        <v>5065</v>
      </c>
      <c r="T2649" s="49" t="s">
        <v>7876</v>
      </c>
      <c r="U2649" s="129">
        <v>60172</v>
      </c>
      <c r="V2649" s="57">
        <v>20000</v>
      </c>
      <c r="W2649" s="84">
        <v>6000</v>
      </c>
      <c r="X2649" s="10">
        <v>12</v>
      </c>
      <c r="Y2649" s="10" t="s">
        <v>11990</v>
      </c>
      <c r="Z2649" s="10"/>
    </row>
    <row r="2650" spans="1:26">
      <c r="A2650" s="10">
        <v>2659</v>
      </c>
      <c r="B2650" s="10" t="s">
        <v>11273</v>
      </c>
      <c r="C2650" s="50" t="s">
        <v>11274</v>
      </c>
      <c r="D2650" s="51" t="s">
        <v>2845</v>
      </c>
      <c r="E2650" s="10" t="s">
        <v>2846</v>
      </c>
      <c r="F2650" s="69" t="s">
        <v>11275</v>
      </c>
      <c r="G2650" s="49" t="s">
        <v>11254</v>
      </c>
      <c r="H2650" s="10" t="str">
        <f t="shared" si="42"/>
        <v>(2659, 'Trương Hoài Xuân', '1997-09-27', 'Nam', 'Bến Tre', '0373 885 930
0987 079 416', 'MR19015', 93, 33, 227, 'AICHI', '103000000', '2019-03-13', '', '2019-01-30', '2019-06-28', '50000000', '53000000', '60172', '20000', '6000', '12', '2020-06-28', '', 'Admin', '2020-06-22 00:46:18'),</v>
      </c>
      <c r="I2650" s="10" t="str">
        <f t="shared" si="42"/>
        <v>(Trương Hoài Xuân, '1997-09-27', 'Nam', 'Bến Tre', '0373 885 930
0987 079 416', 'MR19015', '(2659, 'Trương Hoài Xuân', '1997-09-27', 'Nam', 'Bến Tre', '0373 885 930
0987 079 416', 'MR19015', 93, 33, 227, 'AICHI', '103000000', '2019-03-13', '', '2019-01-30', '2019-06-28', '50000000', '53000000', '60172', '20000', '6000', '12', '2020-06-28', '', 'Admin', '2020-06-22 00:46:18'),', 33, 227, AICHI, '103000000', '2019-03-13', '50000000', '2019-01-30', '2019-06-28', '60172', '53000000', '', '20000', '6000', '12', '2020-06-28', '', '', 'Admin', '2020-06-22 00:46:18'),</v>
      </c>
      <c r="J2650" s="58">
        <v>93</v>
      </c>
      <c r="K2650" s="58">
        <v>33</v>
      </c>
      <c r="L2650" s="58">
        <v>227</v>
      </c>
      <c r="M2650" s="60" t="s">
        <v>3201</v>
      </c>
      <c r="N2650" s="85">
        <v>103000000</v>
      </c>
      <c r="O2650" s="56" t="s">
        <v>7514</v>
      </c>
      <c r="P2650" s="159">
        <v>50000000</v>
      </c>
      <c r="Q2650" s="124">
        <v>53000000</v>
      </c>
      <c r="R2650" s="124"/>
      <c r="S2650" s="49" t="s">
        <v>5065</v>
      </c>
      <c r="T2650" s="49" t="s">
        <v>7876</v>
      </c>
      <c r="U2650" s="129">
        <v>60172</v>
      </c>
      <c r="V2650" s="57">
        <v>20000</v>
      </c>
      <c r="W2650" s="84">
        <v>6000</v>
      </c>
      <c r="X2650" s="10">
        <v>12</v>
      </c>
      <c r="Y2650" s="10" t="s">
        <v>11990</v>
      </c>
      <c r="Z2650" s="10"/>
    </row>
    <row r="2651" spans="1:26">
      <c r="A2651" s="10">
        <v>2660</v>
      </c>
      <c r="B2651" s="10" t="s">
        <v>11276</v>
      </c>
      <c r="C2651" s="50" t="s">
        <v>11277</v>
      </c>
      <c r="D2651" s="51" t="s">
        <v>2845</v>
      </c>
      <c r="E2651" s="10" t="s">
        <v>3141</v>
      </c>
      <c r="F2651" s="69" t="s">
        <v>11278</v>
      </c>
      <c r="G2651" s="49" t="s">
        <v>11254</v>
      </c>
      <c r="H2651" s="10" t="str">
        <f t="shared" si="42"/>
        <v>(2660, 'Trần Thạch Hào', '2000-10-05', 'Nam', 'Đồng Tháp', '0864 007 505
0339 024 406', 'MR19015', 93, 33, 227, 'AICHI', '103000000', '2019-02-12', '', '2019-01-30', '2019-06-28', '50000000', '53000000', '60172', '20000', '6000', '12', '2020-06-28', '', 'Admin', '2020-06-22 00:46:18'),</v>
      </c>
      <c r="I2651" s="10" t="str">
        <f t="shared" si="42"/>
        <v>(Trần Thạch Hào, '2000-10-05', 'Nam', 'Đồng Tháp', '0864 007 505
0339 024 406', 'MR19015', '(2660, 'Trần Thạch Hào', '2000-10-05', 'Nam', 'Đồng Tháp', '0864 007 505
0339 024 406', 'MR19015', 93, 33, 227, 'AICHI', '103000000', '2019-02-12', '', '2019-01-30', '2019-06-28', '50000000', '53000000', '60172', '20000', '6000', '12', '2020-06-28', '', 'Admin', '2020-06-22 00:46:18'),', 33, 227, AICHI, '103000000', '2019-02-12', '50000000', '2019-01-30', '2019-06-28', '60172', '53000000', '', '20000', '6000', '12', '2020-06-28', '', '', 'Admin', '2020-06-22 00:46:18'),</v>
      </c>
      <c r="J2651" s="58">
        <v>93</v>
      </c>
      <c r="K2651" s="58">
        <v>33</v>
      </c>
      <c r="L2651" s="58">
        <v>227</v>
      </c>
      <c r="M2651" s="60" t="s">
        <v>3201</v>
      </c>
      <c r="N2651" s="85">
        <v>103000000</v>
      </c>
      <c r="O2651" s="56" t="s">
        <v>11261</v>
      </c>
      <c r="P2651" s="159">
        <v>50000000</v>
      </c>
      <c r="Q2651" s="124">
        <v>53000000</v>
      </c>
      <c r="R2651" s="124"/>
      <c r="S2651" s="49" t="s">
        <v>5065</v>
      </c>
      <c r="T2651" s="49" t="s">
        <v>7876</v>
      </c>
      <c r="U2651" s="129">
        <v>60172</v>
      </c>
      <c r="V2651" s="57">
        <v>20000</v>
      </c>
      <c r="W2651" s="84">
        <v>6000</v>
      </c>
      <c r="X2651" s="10">
        <v>12</v>
      </c>
      <c r="Y2651" s="10" t="s">
        <v>11990</v>
      </c>
      <c r="Z2651" s="10"/>
    </row>
    <row r="2652" spans="1:26">
      <c r="A2652" s="10">
        <v>2661</v>
      </c>
      <c r="B2652" s="10" t="s">
        <v>11279</v>
      </c>
      <c r="C2652" s="50" t="s">
        <v>11280</v>
      </c>
      <c r="D2652" s="51" t="s">
        <v>2845</v>
      </c>
      <c r="E2652" s="10" t="s">
        <v>2855</v>
      </c>
      <c r="F2652" s="69" t="s">
        <v>11281</v>
      </c>
      <c r="G2652" s="49" t="s">
        <v>11254</v>
      </c>
      <c r="H2652" s="10" t="str">
        <f t="shared" si="42"/>
        <v>(2661, 'Châu Vĩnh Khang', '1999-09-22', 'Nam', 'Trà Vinh', '0355 630 822
0369 157 222', 'MR19015', 93, 33, 227, 'AICHI', '103000000', '2019-02-14', '', '2019-01-30', '2019-06-28', '50000000', '53000000', '60172', '20000', '6000', '12', '2020-06-28', '', 'Admin', '2020-06-22 00:46:18'),</v>
      </c>
      <c r="I2652" s="10" t="str">
        <f t="shared" si="42"/>
        <v>(Châu Vĩnh Khang, '1999-09-22', 'Nam', 'Trà Vinh', '0355 630 822
0369 157 222', 'MR19015', '(2661, 'Châu Vĩnh Khang', '1999-09-22', 'Nam', 'Trà Vinh', '0355 630 822
0369 157 222', 'MR19015', 93, 33, 227, 'AICHI', '103000000', '2019-02-14', '', '2019-01-30', '2019-06-28', '50000000', '53000000', '60172', '20000', '6000', '12', '2020-06-28', '', 'Admin', '2020-06-22 00:46:18'),', 33, 227, AICHI, '103000000', '2019-02-14', '50000000', '2019-01-30', '2019-06-28', '60172', '53000000', '', '20000', '6000', '12', '2020-06-28', '', '', 'Admin', '2020-06-22 00:46:18'),</v>
      </c>
      <c r="J2652" s="58">
        <v>93</v>
      </c>
      <c r="K2652" s="58">
        <v>33</v>
      </c>
      <c r="L2652" s="58">
        <v>227</v>
      </c>
      <c r="M2652" s="60" t="s">
        <v>3201</v>
      </c>
      <c r="N2652" s="85">
        <v>103000000</v>
      </c>
      <c r="O2652" s="56" t="s">
        <v>11255</v>
      </c>
      <c r="P2652" s="159">
        <v>50000000</v>
      </c>
      <c r="Q2652" s="124">
        <v>53000000</v>
      </c>
      <c r="R2652" s="124"/>
      <c r="S2652" s="49" t="s">
        <v>5065</v>
      </c>
      <c r="T2652" s="49" t="s">
        <v>7876</v>
      </c>
      <c r="U2652" s="129">
        <v>60172</v>
      </c>
      <c r="V2652" s="57">
        <v>20000</v>
      </c>
      <c r="W2652" s="84">
        <v>6000</v>
      </c>
      <c r="X2652" s="10">
        <v>12</v>
      </c>
      <c r="Y2652" s="10" t="s">
        <v>11990</v>
      </c>
      <c r="Z2652" s="10"/>
    </row>
    <row r="2653" spans="1:26">
      <c r="A2653" s="10">
        <v>2662</v>
      </c>
      <c r="B2653" s="10" t="s">
        <v>11282</v>
      </c>
      <c r="C2653" s="50" t="s">
        <v>8489</v>
      </c>
      <c r="D2653" s="51" t="s">
        <v>2845</v>
      </c>
      <c r="E2653" s="10" t="s">
        <v>2846</v>
      </c>
      <c r="F2653" s="69" t="s">
        <v>11283</v>
      </c>
      <c r="G2653" s="49" t="s">
        <v>11254</v>
      </c>
      <c r="H2653" s="10" t="str">
        <f t="shared" si="42"/>
        <v>(2662, 'Nguyễn Hữu Nghị', '1999-05-06', 'Nam', 'Bến Tre', '0584 280 696
0377 359 950', 'MR19015', 93, 33, 227, 'AICHI', '103000000', '2019-02-12', '', '2019-01-30', '2019-06-28', '50000000', '53000000', '60172', '20000', '6000', '12', '2020-06-28', '', 'Admin', '2020-06-22 00:46:18'),</v>
      </c>
      <c r="I2653" s="10" t="str">
        <f t="shared" si="42"/>
        <v>(Nguyễn Hữu Nghị, '1999-05-06', 'Nam', 'Bến Tre', '0584 280 696
0377 359 950', 'MR19015', '(2662, 'Nguyễn Hữu Nghị', '1999-05-06', 'Nam', 'Bến Tre', '0584 280 696
0377 359 950', 'MR19015', 93, 33, 227, 'AICHI', '103000000', '2019-02-12', '', '2019-01-30', '2019-06-28', '50000000', '53000000', '60172', '20000', '6000', '12', '2020-06-28', '', 'Admin', '2020-06-22 00:46:18'),', 33, 227, AICHI, '103000000', '2019-02-12', '50000000', '2019-01-30', '2019-06-28', '60172', '53000000', '', '20000', '6000', '12', '2020-06-28', '', '', 'Admin', '2020-06-22 00:46:18'),</v>
      </c>
      <c r="J2653" s="58">
        <v>93</v>
      </c>
      <c r="K2653" s="58">
        <v>33</v>
      </c>
      <c r="L2653" s="58">
        <v>227</v>
      </c>
      <c r="M2653" s="60" t="s">
        <v>3201</v>
      </c>
      <c r="N2653" s="85">
        <v>103000000</v>
      </c>
      <c r="O2653" s="56" t="s">
        <v>11261</v>
      </c>
      <c r="P2653" s="159">
        <v>50000000</v>
      </c>
      <c r="Q2653" s="124">
        <v>53000000</v>
      </c>
      <c r="R2653" s="124"/>
      <c r="S2653" s="49" t="s">
        <v>5065</v>
      </c>
      <c r="T2653" s="49" t="s">
        <v>7876</v>
      </c>
      <c r="U2653" s="129">
        <v>60172</v>
      </c>
      <c r="V2653" s="57">
        <v>20000</v>
      </c>
      <c r="W2653" s="84">
        <v>6000</v>
      </c>
      <c r="X2653" s="10">
        <v>12</v>
      </c>
      <c r="Y2653" s="10" t="s">
        <v>11990</v>
      </c>
      <c r="Z2653" s="10"/>
    </row>
    <row r="2654" spans="1:26">
      <c r="A2654" s="10">
        <v>2663</v>
      </c>
      <c r="B2654" s="10" t="s">
        <v>11284</v>
      </c>
      <c r="C2654" s="50" t="s">
        <v>4602</v>
      </c>
      <c r="D2654" s="51" t="s">
        <v>2845</v>
      </c>
      <c r="E2654" s="10" t="s">
        <v>3104</v>
      </c>
      <c r="F2654" s="69" t="s">
        <v>11285</v>
      </c>
      <c r="G2654" s="49" t="s">
        <v>11254</v>
      </c>
      <c r="H2654" s="10" t="str">
        <f t="shared" si="42"/>
        <v>(2663, 'Nguyễn Trọng Nhân', '1998-08-15', 'Nam', 'An Giang', '0869 637 441
0357 299 925', 'MR19015', 93, 33, 227, 'AICHI', '103000000', '2019-02-14', '', '2019-01-30', '2019-06-28', '50000000', '53000000', '60172', '20000', '6000', '12', '2020-06-28', '', 'Admin', '2020-06-22 00:46:18'),</v>
      </c>
      <c r="I2654" s="10" t="str">
        <f t="shared" si="42"/>
        <v>(Nguyễn Trọng Nhân, '1998-08-15', 'Nam', 'An Giang', '0869 637 441
0357 299 925', 'MR19015', '(2663, 'Nguyễn Trọng Nhân', '1998-08-15', 'Nam', 'An Giang', '0869 637 441
0357 299 925', 'MR19015', 93, 33, 227, 'AICHI', '103000000', '2019-02-14', '', '2019-01-30', '2019-06-28', '50000000', '53000000', '60172', '20000', '6000', '12', '2020-06-28', '', 'Admin', '2020-06-22 00:46:18'),', 33, 227, AICHI, '103000000', '2019-02-14', '50000000', '2019-01-30', '2019-06-28', '60172', '53000000', '', '20000', '6000', '12', '2020-06-28', '', '', 'Admin', '2020-06-22 00:46:18'),</v>
      </c>
      <c r="J2654" s="58">
        <v>93</v>
      </c>
      <c r="K2654" s="58">
        <v>33</v>
      </c>
      <c r="L2654" s="58">
        <v>227</v>
      </c>
      <c r="M2654" s="60" t="s">
        <v>3201</v>
      </c>
      <c r="N2654" s="85">
        <v>103000000</v>
      </c>
      <c r="O2654" s="56" t="s">
        <v>11255</v>
      </c>
      <c r="P2654" s="159">
        <v>50000000</v>
      </c>
      <c r="Q2654" s="124">
        <v>53000000</v>
      </c>
      <c r="R2654" s="124"/>
      <c r="S2654" s="49" t="s">
        <v>5065</v>
      </c>
      <c r="T2654" s="49" t="s">
        <v>7876</v>
      </c>
      <c r="U2654" s="129">
        <v>60172</v>
      </c>
      <c r="V2654" s="57">
        <v>20000</v>
      </c>
      <c r="W2654" s="84">
        <v>6000</v>
      </c>
      <c r="X2654" s="10">
        <v>12</v>
      </c>
      <c r="Y2654" s="10" t="s">
        <v>11990</v>
      </c>
      <c r="Z2654" s="10"/>
    </row>
    <row r="2655" spans="1:26">
      <c r="A2655" s="10">
        <v>2664</v>
      </c>
      <c r="B2655" s="10" t="s">
        <v>11286</v>
      </c>
      <c r="C2655" s="50" t="s">
        <v>7033</v>
      </c>
      <c r="D2655" s="51" t="s">
        <v>2845</v>
      </c>
      <c r="E2655" s="10" t="s">
        <v>2881</v>
      </c>
      <c r="F2655" s="69" t="s">
        <v>11287</v>
      </c>
      <c r="G2655" s="49" t="s">
        <v>11254</v>
      </c>
      <c r="H2655" s="10" t="str">
        <f t="shared" si="42"/>
        <v>(2664, 'Mạch Hồng Phụng', '2000-04-11', 'Nam', 'Đồng Nai', '0346 625 032
0344 492 117', 'MR19015', 93, 33, 227, 'AICHI', '103000000', '2019-02-12', '', '2019-01-30', '2019-06-28', '50000000', '53000000', '60172', '20000', '6000', '12', '2020-06-28', '', 'Admin', '2020-06-22 00:46:18'),</v>
      </c>
      <c r="I2655" s="10" t="str">
        <f t="shared" si="42"/>
        <v>(Mạch Hồng Phụng, '2000-04-11', 'Nam', 'Đồng Nai', '0346 625 032
0344 492 117', 'MR19015', '(2664, 'Mạch Hồng Phụng', '2000-04-11', 'Nam', 'Đồng Nai', '0346 625 032
0344 492 117', 'MR19015', 93, 33, 227, 'AICHI', '103000000', '2019-02-12', '', '2019-01-30', '2019-06-28', '50000000', '53000000', '60172', '20000', '6000', '12', '2020-06-28', '', 'Admin', '2020-06-22 00:46:18'),', 33, 227, AICHI, '103000000', '2019-02-12', '50000000', '2019-01-30', '2019-06-28', '60172', '53000000', '', '20000', '6000', '12', '2020-06-28', '', '', 'Admin', '2020-06-22 00:46:18'),</v>
      </c>
      <c r="J2655" s="58">
        <v>93</v>
      </c>
      <c r="K2655" s="58">
        <v>33</v>
      </c>
      <c r="L2655" s="58">
        <v>227</v>
      </c>
      <c r="M2655" s="60" t="s">
        <v>3201</v>
      </c>
      <c r="N2655" s="85">
        <v>103000000</v>
      </c>
      <c r="O2655" s="56" t="s">
        <v>11261</v>
      </c>
      <c r="P2655" s="159">
        <v>50000000</v>
      </c>
      <c r="Q2655" s="124">
        <v>53000000</v>
      </c>
      <c r="R2655" s="124"/>
      <c r="S2655" s="49" t="s">
        <v>5065</v>
      </c>
      <c r="T2655" s="49" t="s">
        <v>7876</v>
      </c>
      <c r="U2655" s="129">
        <v>60172</v>
      </c>
      <c r="V2655" s="57">
        <v>20000</v>
      </c>
      <c r="W2655" s="84">
        <v>6000</v>
      </c>
      <c r="X2655" s="10">
        <v>12</v>
      </c>
      <c r="Y2655" s="10" t="s">
        <v>11990</v>
      </c>
      <c r="Z2655" s="10"/>
    </row>
    <row r="2656" spans="1:26">
      <c r="A2656" s="10">
        <v>2665</v>
      </c>
      <c r="B2656" s="10" t="s">
        <v>11288</v>
      </c>
      <c r="C2656" s="50" t="s">
        <v>11289</v>
      </c>
      <c r="D2656" s="51" t="s">
        <v>2845</v>
      </c>
      <c r="E2656" s="10" t="s">
        <v>3205</v>
      </c>
      <c r="F2656" s="69" t="s">
        <v>11290</v>
      </c>
      <c r="G2656" s="49" t="s">
        <v>11254</v>
      </c>
      <c r="H2656" s="10" t="str">
        <f t="shared" si="42"/>
        <v>(2665, 'Nguyễn Văn Tuấn Anh', '1994-06-26', 'Nam', 'Bình Phước', '0963 673 099
0852 223 838', 'MR19015', 93, 33, 227, 'AICHI', '103000000', '2019-02-14', '', '2019-01-30', '2019-06-28', '50000000', '53000000', '60172', '20000', '6000', '12', '2020-06-28', '', 'Admin', '2020-06-22 00:46:18'),</v>
      </c>
      <c r="I2656" s="10" t="str">
        <f t="shared" si="42"/>
        <v>(Nguyễn Văn Tuấn Anh, '1994-06-26', 'Nam', 'Bình Phước', '0963 673 099
0852 223 838', 'MR19015', '(2665, 'Nguyễn Văn Tuấn Anh', '1994-06-26', 'Nam', 'Bình Phước', '0963 673 099
0852 223 838', 'MR19015', 93, 33, 227, 'AICHI', '103000000', '2019-02-14', '', '2019-01-30', '2019-06-28', '50000000', '53000000', '60172', '20000', '6000', '12', '2020-06-28', '', 'Admin', '2020-06-22 00:46:18'),', 33, 227, AICHI, '103000000', '2019-02-14', '50000000', '2019-01-30', '2019-06-28', '60172', '53000000', '', '20000', '6000', '12', '2020-06-28', '', '', 'Admin', '2020-06-22 00:46:18'),</v>
      </c>
      <c r="J2656" s="58">
        <v>93</v>
      </c>
      <c r="K2656" s="58">
        <v>33</v>
      </c>
      <c r="L2656" s="58">
        <v>227</v>
      </c>
      <c r="M2656" s="60" t="s">
        <v>3201</v>
      </c>
      <c r="N2656" s="85">
        <v>103000000</v>
      </c>
      <c r="O2656" s="56" t="s">
        <v>11255</v>
      </c>
      <c r="P2656" s="159">
        <v>50000000</v>
      </c>
      <c r="Q2656" s="124">
        <v>53000000</v>
      </c>
      <c r="R2656" s="124"/>
      <c r="S2656" s="49" t="s">
        <v>5065</v>
      </c>
      <c r="T2656" s="49" t="s">
        <v>7876</v>
      </c>
      <c r="U2656" s="129">
        <v>60172</v>
      </c>
      <c r="V2656" s="57">
        <v>20000</v>
      </c>
      <c r="W2656" s="84">
        <v>6000</v>
      </c>
      <c r="X2656" s="10">
        <v>12</v>
      </c>
      <c r="Y2656" s="10" t="s">
        <v>11990</v>
      </c>
      <c r="Z2656" s="10"/>
    </row>
    <row r="2657" spans="1:26">
      <c r="A2657" s="10">
        <v>2666</v>
      </c>
      <c r="B2657" s="10" t="s">
        <v>5674</v>
      </c>
      <c r="C2657" s="50" t="s">
        <v>6987</v>
      </c>
      <c r="D2657" s="51" t="s">
        <v>2845</v>
      </c>
      <c r="E2657" s="10" t="s">
        <v>3141</v>
      </c>
      <c r="F2657" s="69" t="s">
        <v>11291</v>
      </c>
      <c r="G2657" s="49" t="s">
        <v>11254</v>
      </c>
      <c r="H2657" s="10" t="str">
        <f t="shared" si="42"/>
        <v>(2666, 'Trần Minh Tâm', '1999-05-03', 'Nam', 'Đồng Tháp', '0904 435 796
0917 137 709', 'MR19015', 93, 33, 227, 'AICHI', '103000000', '2019-02-14', '', '2019-01-30', '2019-06-28', '50000000', '53000000', '58902', '20000', '6000', '12', '2019-06-28', '', 'Admin', '2020-06-22 00:46:18'),</v>
      </c>
      <c r="I2657" s="10" t="str">
        <f t="shared" si="42"/>
        <v>(Trần Minh Tâm, '1999-05-03', 'Nam', 'Đồng Tháp', '0904 435 796
0917 137 709', 'MR19015', '(2666, 'Trần Minh Tâm', '1999-05-03', 'Nam', 'Đồng Tháp', '0904 435 796
0917 137 709', 'MR19015', 93, 33, 227, 'AICHI', '103000000', '2019-02-14', '', '2019-01-30', '2019-06-28', '50000000', '53000000', '58902', '20000', '6000', '12', '2019-06-28', '', 'Admin', '2020-06-22 00:46:18'),', 33, 227, AICHI, '103000000', '2019-02-14', '50000000', '2019-01-30', '2019-06-28', '58902', '53000000', '', '20000', '6000', '12', '2019-06-28', '', '', 'Admin', '2020-06-22 00:46:18'),</v>
      </c>
      <c r="J2657" s="58">
        <v>93</v>
      </c>
      <c r="K2657" s="58">
        <v>33</v>
      </c>
      <c r="L2657" s="58">
        <v>227</v>
      </c>
      <c r="M2657" s="60" t="s">
        <v>3201</v>
      </c>
      <c r="N2657" s="85">
        <v>103000000</v>
      </c>
      <c r="O2657" s="56" t="s">
        <v>11255</v>
      </c>
      <c r="P2657" s="159">
        <v>50000000</v>
      </c>
      <c r="Q2657" s="124">
        <v>53000000</v>
      </c>
      <c r="R2657" s="124"/>
      <c r="S2657" s="49" t="s">
        <v>5065</v>
      </c>
      <c r="T2657" s="49" t="s">
        <v>7876</v>
      </c>
      <c r="U2657" s="129">
        <v>58902</v>
      </c>
      <c r="V2657" s="57">
        <v>20000</v>
      </c>
      <c r="W2657" s="84">
        <v>6000</v>
      </c>
      <c r="X2657" s="10">
        <v>12</v>
      </c>
      <c r="Y2657" s="10" t="s">
        <v>7876</v>
      </c>
      <c r="Z2657" s="10"/>
    </row>
    <row r="2658" spans="1:26">
      <c r="A2658" s="10">
        <v>2667</v>
      </c>
      <c r="B2658" s="10" t="s">
        <v>8437</v>
      </c>
      <c r="C2658" s="50" t="s">
        <v>6272</v>
      </c>
      <c r="D2658" s="51" t="s">
        <v>2845</v>
      </c>
      <c r="E2658" s="10" t="s">
        <v>3834</v>
      </c>
      <c r="F2658" s="69" t="s">
        <v>11292</v>
      </c>
      <c r="G2658" s="49" t="s">
        <v>11254</v>
      </c>
      <c r="H2658" s="10" t="str">
        <f t="shared" si="42"/>
        <v>(2667, 'Nguyễn Văn Công', '2000-09-26', 'Nam', 'Lâm Đồng', '0584 860 435
0988 405 394', 'MR19015', 93, 33, 227, 'AICHI', '103000000', '2019-03-26', '', '2019-01-30', '2019-.0-'0', '50000000', '53000000', '60172', '20000', '6000', '10', '2020-06-01', '', 'Admin', '2020-06-22 00:46:18'),</v>
      </c>
      <c r="I2658" s="10" t="str">
        <f t="shared" si="42"/>
        <v>(Nguyễn Văn Công, '2000-09-26', 'Nam', 'Lâm Đồng', '0584 860 435
0988 405 394', 'MR19015', '(2667, 'Nguyễn Văn Công', '2000-09-26', 'Nam', 'Lâm Đồng', '0584 860 435
0988 405 394', 'MR19015', 93, 33, 227, 'AICHI', '103000000', '2019-03-26', '', '2019-01-30', '2019-.0-'0', '50000000', '53000000', '60172', '20000', '6000', '10', '2020-06-01', '', 'Admin', '2020-06-22 00:46:18'),', 33, 227, AICHI, '103000000', '2019-03-26', '50000000', '2019-01-30', '2019-.0-'0', '60172', '53000000', '', '20000', '6000', '10', '2020-06-01', '', '', 'Admin', '2020-06-22 00:46:18'),</v>
      </c>
      <c r="J2658" s="58">
        <v>93</v>
      </c>
      <c r="K2658" s="58">
        <v>33</v>
      </c>
      <c r="L2658" s="58">
        <v>227</v>
      </c>
      <c r="M2658" s="60" t="s">
        <v>3201</v>
      </c>
      <c r="N2658" s="85">
        <v>103000000</v>
      </c>
      <c r="O2658" s="56" t="s">
        <v>3255</v>
      </c>
      <c r="P2658" s="159">
        <v>50000000</v>
      </c>
      <c r="Q2658" s="124">
        <v>53000000</v>
      </c>
      <c r="R2658" s="124"/>
      <c r="S2658" s="49" t="s">
        <v>5065</v>
      </c>
      <c r="T2658" s="49" t="s">
        <v>11293</v>
      </c>
      <c r="U2658" s="129">
        <v>60172</v>
      </c>
      <c r="V2658" s="57">
        <v>20000</v>
      </c>
      <c r="W2658" s="84">
        <v>6000</v>
      </c>
      <c r="X2658" s="10">
        <v>10</v>
      </c>
      <c r="Y2658" s="10" t="s">
        <v>9846</v>
      </c>
      <c r="Z2658" s="10"/>
    </row>
    <row r="2659" spans="1:26">
      <c r="A2659" s="10">
        <v>2668</v>
      </c>
      <c r="B2659" s="10" t="s">
        <v>6517</v>
      </c>
      <c r="C2659" s="50" t="s">
        <v>11294</v>
      </c>
      <c r="D2659" s="51" t="s">
        <v>2845</v>
      </c>
      <c r="E2659" s="10" t="s">
        <v>2855</v>
      </c>
      <c r="F2659" s="69" t="s">
        <v>11295</v>
      </c>
      <c r="G2659" s="49" t="s">
        <v>11254</v>
      </c>
      <c r="H2659" s="10" t="str">
        <f t="shared" si="42"/>
        <v>(2668, 'Trần Thanh Tiến', '1992-04-25', 'Nam', 'Trà Vinh', '0966 598 517
0933 239 368', 'MR19015', 93, 33, 227, 'AICHI', '103000000', '2019-03-11', '', '2019-01-30', '2019-.0-'0', '50000000', '53000000', '55761', '20000', '6000', '10', '2020-06-01', '', 'Admin', '2020-06-22 00:46:18'),</v>
      </c>
      <c r="I2659" s="10" t="str">
        <f t="shared" si="42"/>
        <v>(Trần Thanh Tiến, '1992-04-25', 'Nam', 'Trà Vinh', '0966 598 517
0933 239 368', 'MR19015', '(2668, 'Trần Thanh Tiến', '1992-04-25', 'Nam', 'Trà Vinh', '0966 598 517
0933 239 368', 'MR19015', 93, 33, 227, 'AICHI', '103000000', '2019-03-11', '', '2019-01-30', '2019-.0-'0', '50000000', '53000000', '55761', '20000', '6000', '10', '2020-06-01', '', 'Admin', '2020-06-22 00:46:18'),', 33, 227, AICHI, '103000000', '2019-03-11', '50000000', '2019-01-30', '2019-.0-'0', '55761', '53000000', '', '20000', '6000', '10', '2020-06-01', '', '', 'Admin', '2020-06-22 00:46:18'),</v>
      </c>
      <c r="J2659" s="58">
        <v>93</v>
      </c>
      <c r="K2659" s="58">
        <v>33</v>
      </c>
      <c r="L2659" s="58">
        <v>227</v>
      </c>
      <c r="M2659" s="60" t="s">
        <v>3201</v>
      </c>
      <c r="N2659" s="85">
        <v>103000000</v>
      </c>
      <c r="O2659" s="56" t="s">
        <v>5499</v>
      </c>
      <c r="P2659" s="159">
        <v>50000000</v>
      </c>
      <c r="Q2659" s="124">
        <v>53000000</v>
      </c>
      <c r="R2659" s="124"/>
      <c r="S2659" s="49" t="s">
        <v>5065</v>
      </c>
      <c r="T2659" s="49" t="s">
        <v>11293</v>
      </c>
      <c r="U2659" s="129">
        <v>55761</v>
      </c>
      <c r="V2659" s="57">
        <v>20000</v>
      </c>
      <c r="W2659" s="84">
        <v>6000</v>
      </c>
      <c r="X2659" s="10">
        <v>10</v>
      </c>
      <c r="Y2659" s="10" t="s">
        <v>9846</v>
      </c>
      <c r="Z2659" s="10"/>
    </row>
    <row r="2660" spans="1:26">
      <c r="A2660" s="10">
        <v>2669</v>
      </c>
      <c r="B2660" s="10" t="s">
        <v>11296</v>
      </c>
      <c r="C2660" s="50" t="s">
        <v>8071</v>
      </c>
      <c r="D2660" s="51" t="s">
        <v>2845</v>
      </c>
      <c r="E2660" s="10" t="s">
        <v>3012</v>
      </c>
      <c r="F2660" s="69" t="s">
        <v>11297</v>
      </c>
      <c r="G2660" s="49" t="s">
        <v>11254</v>
      </c>
      <c r="H2660" s="10" t="str">
        <f t="shared" si="42"/>
        <v>(2669, 'Nguyễn Văn Duy', '1998-11-20', 'Nam', 'Nghệ An', '0364 352 889
0981 941 198 ', 'MR19015', 93, 33, 227, 'AICHI', '103000000', '2019-02-14', '', '2019-01-30', '2019-.0-'0', '50000000', '53000000', '55761', '20000', '6000', '10', '2020-06-01', '', 'Admin', '2020-06-22 00:46:18'),</v>
      </c>
      <c r="I2660" s="10" t="str">
        <f t="shared" si="42"/>
        <v>(Nguyễn Văn Duy, '1998-11-20', 'Nam', 'Nghệ An', '0364 352 889
0981 941 198 ', 'MR19015', '(2669, 'Nguyễn Văn Duy', '1998-11-20', 'Nam', 'Nghệ An', '0364 352 889
0981 941 198 ', 'MR19015', 93, 33, 227, 'AICHI', '103000000', '2019-02-14', '', '2019-01-30', '2019-.0-'0', '50000000', '53000000', '55761', '20000', '6000', '10', '2020-06-01', '', 'Admin', '2020-06-22 00:46:18'),', 33, 227, AICHI, '103000000', '2019-02-14', '50000000', '2019-01-30', '2019-.0-'0', '55761', '53000000', '', '20000', '6000', '10', '2020-06-01', '', '', 'Admin', '2020-06-22 00:46:18'),</v>
      </c>
      <c r="J2660" s="58">
        <v>93</v>
      </c>
      <c r="K2660" s="58">
        <v>33</v>
      </c>
      <c r="L2660" s="58">
        <v>227</v>
      </c>
      <c r="M2660" s="60" t="s">
        <v>3201</v>
      </c>
      <c r="N2660" s="85">
        <v>103000000</v>
      </c>
      <c r="O2660" s="56" t="s">
        <v>11255</v>
      </c>
      <c r="P2660" s="159">
        <v>50000000</v>
      </c>
      <c r="Q2660" s="124">
        <v>53000000</v>
      </c>
      <c r="R2660" s="124"/>
      <c r="S2660" s="49" t="s">
        <v>5065</v>
      </c>
      <c r="T2660" s="49" t="s">
        <v>11293</v>
      </c>
      <c r="U2660" s="129">
        <v>55761</v>
      </c>
      <c r="V2660" s="57">
        <v>20000</v>
      </c>
      <c r="W2660" s="84">
        <v>6000</v>
      </c>
      <c r="X2660" s="10">
        <v>10</v>
      </c>
      <c r="Y2660" s="10" t="s">
        <v>9846</v>
      </c>
      <c r="Z2660" s="10"/>
    </row>
    <row r="2661" spans="1:26">
      <c r="A2661" s="10">
        <v>2670</v>
      </c>
      <c r="B2661" s="10" t="s">
        <v>11298</v>
      </c>
      <c r="C2661" s="50" t="s">
        <v>11299</v>
      </c>
      <c r="D2661" s="51" t="s">
        <v>2845</v>
      </c>
      <c r="E2661" s="10" t="s">
        <v>3141</v>
      </c>
      <c r="F2661" s="69" t="s">
        <v>11300</v>
      </c>
      <c r="G2661" s="49" t="s">
        <v>11254</v>
      </c>
      <c r="H2661" s="10" t="str">
        <f t="shared" si="42"/>
        <v>(2670, 'Lưu Thành Sang', '1993-08-29', 'Nam', 'Đồng Tháp', '0333 291 093
0968 983 569', 'MR19015', 93, 33, 227, 'AICHI', '103000000', '2019-02-13', '', '2019-01-30', '2019-.0-'0', '50000000', '53000000', '55761', '20000', '6000', '10', '2020-06-01', '', 'Admin', '2020-06-22 00:46:18'),</v>
      </c>
      <c r="I2661" s="10" t="str">
        <f t="shared" si="42"/>
        <v>(Lưu Thành Sang, '1993-08-29', 'Nam', 'Đồng Tháp', '0333 291 093
0968 983 569', 'MR19015', '(2670, 'Lưu Thành Sang', '1993-08-29', 'Nam', 'Đồng Tháp', '0333 291 093
0968 983 569', 'MR19015', 93, 33, 227, 'AICHI', '103000000', '2019-02-13', '', '2019-01-30', '2019-.0-'0', '50000000', '53000000', '55761', '20000', '6000', '10', '2020-06-01', '', 'Admin', '2020-06-22 00:46:18'),', 33, 227, AICHI, '103000000', '2019-02-13', '50000000', '2019-01-30', '2019-.0-'0', '55761', '53000000', '', '20000', '6000', '10', '2020-06-01', '', '', 'Admin', '2020-06-22 00:46:18'),</v>
      </c>
      <c r="J2661" s="58">
        <v>93</v>
      </c>
      <c r="K2661" s="58">
        <v>33</v>
      </c>
      <c r="L2661" s="58">
        <v>227</v>
      </c>
      <c r="M2661" s="60" t="s">
        <v>3201</v>
      </c>
      <c r="N2661" s="85">
        <v>103000000</v>
      </c>
      <c r="O2661" s="56" t="s">
        <v>5355</v>
      </c>
      <c r="P2661" s="159">
        <v>50000000</v>
      </c>
      <c r="Q2661" s="124">
        <v>53000000</v>
      </c>
      <c r="R2661" s="124"/>
      <c r="S2661" s="49" t="s">
        <v>5065</v>
      </c>
      <c r="T2661" s="49" t="s">
        <v>11293</v>
      </c>
      <c r="U2661" s="129">
        <v>55761</v>
      </c>
      <c r="V2661" s="57">
        <v>20000</v>
      </c>
      <c r="W2661" s="84">
        <v>6000</v>
      </c>
      <c r="X2661" s="10">
        <v>10</v>
      </c>
      <c r="Y2661" s="10" t="s">
        <v>9846</v>
      </c>
      <c r="Z2661" s="10"/>
    </row>
    <row r="2662" spans="1:26">
      <c r="A2662" s="10">
        <v>2671</v>
      </c>
      <c r="B2662" s="10" t="s">
        <v>11301</v>
      </c>
      <c r="C2662" s="50" t="s">
        <v>8785</v>
      </c>
      <c r="D2662" s="51" t="s">
        <v>2845</v>
      </c>
      <c r="E2662" s="10" t="s">
        <v>3141</v>
      </c>
      <c r="F2662" s="69" t="s">
        <v>11302</v>
      </c>
      <c r="G2662" s="49" t="s">
        <v>11254</v>
      </c>
      <c r="H2662" s="10" t="str">
        <f t="shared" si="42"/>
        <v>(2671, 'Nguyễn Gia Tuấn', '2000-07-11', 'Nam', 'Đồng Tháp', '0921 116 306
0327 057 709', 'MR19015', 93, 33, 227, 'AICHI', '103000000', '2019-02-28', '', '2019-01-30', '2019-.0-'0', '50000000', '53000000', '55761', '20000', '6000', '10', '2020-06-01', '', 'Admin', '2020-06-22 00:46:18'),</v>
      </c>
      <c r="I2662" s="10" t="str">
        <f t="shared" si="42"/>
        <v>(Nguyễn Gia Tuấn, '2000-07-11', 'Nam', 'Đồng Tháp', '0921 116 306
0327 057 709', 'MR19015', '(2671, 'Nguyễn Gia Tuấn', '2000-07-11', 'Nam', 'Đồng Tháp', '0921 116 306
0327 057 709', 'MR19015', 93, 33, 227, 'AICHI', '103000000', '2019-02-28', '', '2019-01-30', '2019-.0-'0', '50000000', '53000000', '55761', '20000', '6000', '10', '2020-06-01', '', 'Admin', '2020-06-22 00:46:18'),', 33, 227, AICHI, '103000000', '2019-02-28', '50000000', '2019-01-30', '2019-.0-'0', '55761', '53000000', '', '20000', '6000', '10', '2020-06-01', '', '', 'Admin', '2020-06-22 00:46:18'),</v>
      </c>
      <c r="J2662" s="58">
        <v>93</v>
      </c>
      <c r="K2662" s="58">
        <v>33</v>
      </c>
      <c r="L2662" s="58">
        <v>227</v>
      </c>
      <c r="M2662" s="60" t="s">
        <v>3201</v>
      </c>
      <c r="N2662" s="85">
        <v>103000000</v>
      </c>
      <c r="O2662" s="56" t="s">
        <v>3247</v>
      </c>
      <c r="P2662" s="159">
        <v>50000000</v>
      </c>
      <c r="Q2662" s="124">
        <v>53000000</v>
      </c>
      <c r="R2662" s="124"/>
      <c r="S2662" s="49" t="s">
        <v>5065</v>
      </c>
      <c r="T2662" s="49" t="s">
        <v>11293</v>
      </c>
      <c r="U2662" s="129">
        <v>55761</v>
      </c>
      <c r="V2662" s="57">
        <v>20000</v>
      </c>
      <c r="W2662" s="84">
        <v>6000</v>
      </c>
      <c r="X2662" s="10">
        <v>10</v>
      </c>
      <c r="Y2662" s="10" t="s">
        <v>9846</v>
      </c>
      <c r="Z2662" s="10"/>
    </row>
    <row r="2663" spans="1:26">
      <c r="A2663" s="10">
        <v>2672</v>
      </c>
      <c r="B2663" s="10" t="s">
        <v>11303</v>
      </c>
      <c r="C2663" s="50" t="s">
        <v>11304</v>
      </c>
      <c r="D2663" s="51" t="s">
        <v>2845</v>
      </c>
      <c r="E2663" s="10" t="s">
        <v>3141</v>
      </c>
      <c r="F2663" s="69" t="s">
        <v>11305</v>
      </c>
      <c r="G2663" s="49" t="s">
        <v>11254</v>
      </c>
      <c r="H2663" s="10" t="str">
        <f t="shared" si="42"/>
        <v>(2672, 'Nguyễn Minh Tấn', '1998-01-24', 'Nam', 'Đồng Tháp', '0826 991 314
0349 740 922', 'MR19015', 93, 33, 227, 'AICHI', '103000000', '2019-02-15', '', '2019-01-30', '2019-.0-'0', '50000000', '53000000', '55761', '20000', '6000', '10', '2020-06-01', '', 'Admin', '2020-06-22 00:46:18'),</v>
      </c>
      <c r="I2663" s="10" t="str">
        <f t="shared" si="42"/>
        <v>(Nguyễn Minh Tấn, '1998-01-24', 'Nam', 'Đồng Tháp', '0826 991 314
0349 740 922', 'MR19015', '(2672, 'Nguyễn Minh Tấn', '1998-01-24', 'Nam', 'Đồng Tháp', '0826 991 314
0349 740 922', 'MR19015', 93, 33, 227, 'AICHI', '103000000', '2019-02-15', '', '2019-01-30', '2019-.0-'0', '50000000', '53000000', '55761', '20000', '6000', '10', '2020-06-01', '', 'Admin', '2020-06-22 00:46:18'),', 33, 227, AICHI, '103000000', '2019-02-15', '50000000', '2019-01-30', '2019-.0-'0', '55761', '53000000', '', '20000', '6000', '10', '2020-06-01', '', '', 'Admin', '2020-06-22 00:46:18'),</v>
      </c>
      <c r="J2663" s="58">
        <v>93</v>
      </c>
      <c r="K2663" s="58">
        <v>33</v>
      </c>
      <c r="L2663" s="58">
        <v>227</v>
      </c>
      <c r="M2663" s="60" t="s">
        <v>3201</v>
      </c>
      <c r="N2663" s="85">
        <v>103000000</v>
      </c>
      <c r="O2663" s="56" t="s">
        <v>5318</v>
      </c>
      <c r="P2663" s="159">
        <v>50000000</v>
      </c>
      <c r="Q2663" s="124">
        <v>53000000</v>
      </c>
      <c r="R2663" s="124"/>
      <c r="S2663" s="49" t="s">
        <v>5065</v>
      </c>
      <c r="T2663" s="49" t="s">
        <v>11293</v>
      </c>
      <c r="U2663" s="129">
        <v>55761</v>
      </c>
      <c r="V2663" s="57">
        <v>20000</v>
      </c>
      <c r="W2663" s="84">
        <v>6000</v>
      </c>
      <c r="X2663" s="10">
        <v>10</v>
      </c>
      <c r="Y2663" s="10" t="s">
        <v>9846</v>
      </c>
      <c r="Z2663" s="10"/>
    </row>
    <row r="2664" spans="1:26">
      <c r="A2664" s="10">
        <v>2673</v>
      </c>
      <c r="B2664" s="10" t="s">
        <v>11306</v>
      </c>
      <c r="C2664" s="50" t="s">
        <v>6063</v>
      </c>
      <c r="D2664" s="51" t="s">
        <v>2845</v>
      </c>
      <c r="E2664" s="10" t="s">
        <v>3141</v>
      </c>
      <c r="F2664" s="69" t="s">
        <v>11307</v>
      </c>
      <c r="G2664" s="49" t="s">
        <v>11254</v>
      </c>
      <c r="H2664" s="10" t="str">
        <f t="shared" si="42"/>
        <v>(2673, 'Ngô Mạnh Khang', '1997-02-03', 'Nam', 'Đồng Tháp', '0975 667 828
0982 191 616', 'MR19015', 93, 33, 227, 'AICHI', '103000000', '2019-03-26', '', '2019-01-30', '2019-.0-'0', '50000000', '53000000', '55761', '20000', '6000', '10', '2020-06-01', '', 'Admin', '2020-06-22 00:46:18'),</v>
      </c>
      <c r="I2664" s="10" t="str">
        <f t="shared" si="42"/>
        <v>(Ngô Mạnh Khang, '1997-02-03', 'Nam', 'Đồng Tháp', '0975 667 828
0982 191 616', 'MR19015', '(2673, 'Ngô Mạnh Khang', '1997-02-03', 'Nam', 'Đồng Tháp', '0975 667 828
0982 191 616', 'MR19015', 93, 33, 227, 'AICHI', '103000000', '2019-03-26', '', '2019-01-30', '2019-.0-'0', '50000000', '53000000', '55761', '20000', '6000', '10', '2020-06-01', '', 'Admin', '2020-06-22 00:46:18'),', 33, 227, AICHI, '103000000', '2019-03-26', '50000000', '2019-01-30', '2019-.0-'0', '55761', '53000000', '', '20000', '6000', '10', '2020-06-01', '', '', 'Admin', '2020-06-22 00:46:18'),</v>
      </c>
      <c r="J2664" s="58">
        <v>93</v>
      </c>
      <c r="K2664" s="58">
        <v>33</v>
      </c>
      <c r="L2664" s="58">
        <v>227</v>
      </c>
      <c r="M2664" s="60" t="s">
        <v>3201</v>
      </c>
      <c r="N2664" s="85">
        <v>103000000</v>
      </c>
      <c r="O2664" s="56" t="s">
        <v>3255</v>
      </c>
      <c r="P2664" s="159">
        <v>50000000</v>
      </c>
      <c r="Q2664" s="124">
        <v>53000000</v>
      </c>
      <c r="R2664" s="124"/>
      <c r="S2664" s="49" t="s">
        <v>5065</v>
      </c>
      <c r="T2664" s="49" t="s">
        <v>11293</v>
      </c>
      <c r="U2664" s="129">
        <v>55761</v>
      </c>
      <c r="V2664" s="57">
        <v>20000</v>
      </c>
      <c r="W2664" s="84">
        <v>6000</v>
      </c>
      <c r="X2664" s="10">
        <v>10</v>
      </c>
      <c r="Y2664" s="10" t="s">
        <v>9846</v>
      </c>
      <c r="Z2664" s="10"/>
    </row>
    <row r="2665" spans="1:26">
      <c r="A2665" s="10">
        <v>2674</v>
      </c>
      <c r="B2665" s="10" t="s">
        <v>11308</v>
      </c>
      <c r="C2665" s="50" t="s">
        <v>11309</v>
      </c>
      <c r="D2665" s="51" t="s">
        <v>2845</v>
      </c>
      <c r="E2665" s="10" t="s">
        <v>2840</v>
      </c>
      <c r="F2665" s="69" t="s">
        <v>11310</v>
      </c>
      <c r="G2665" s="49" t="s">
        <v>11254</v>
      </c>
      <c r="H2665" s="10" t="str">
        <f t="shared" si="42"/>
        <v>(2674, 'Nguyễn Văn Thắng', '1997-02-04', 'Nam', 'Kiên Giang', '0336 175 384
0834 223 556', 'MR19015', 93, 33, 227, 'AICHI', '103000000', '2019-02-14', '', '2019-01-30', '2019-.0-'0', '50000000', '53000000', '55761', '20000', '6000', '10', '2020-06-01', '', 'Admin', '2020-06-22 00:46:18'),</v>
      </c>
      <c r="I2665" s="10" t="str">
        <f t="shared" si="42"/>
        <v>(Nguyễn Văn Thắng, '1997-02-04', 'Nam', 'Kiên Giang', '0336 175 384
0834 223 556', 'MR19015', '(2674, 'Nguyễn Văn Thắng', '1997-02-04', 'Nam', 'Kiên Giang', '0336 175 384
0834 223 556', 'MR19015', 93, 33, 227, 'AICHI', '103000000', '2019-02-14', '', '2019-01-30', '2019-.0-'0', '50000000', '53000000', '55761', '20000', '6000', '10', '2020-06-01', '', 'Admin', '2020-06-22 00:46:18'),', 33, 227, AICHI, '103000000', '2019-02-14', '50000000', '2019-01-30', '2019-.0-'0', '55761', '53000000', '', '20000', '6000', '10', '2020-06-01', '', '', 'Admin', '2020-06-22 00:46:18'),</v>
      </c>
      <c r="J2665" s="58">
        <v>93</v>
      </c>
      <c r="K2665" s="58">
        <v>33</v>
      </c>
      <c r="L2665" s="58">
        <v>227</v>
      </c>
      <c r="M2665" s="60" t="s">
        <v>3201</v>
      </c>
      <c r="N2665" s="85">
        <v>103000000</v>
      </c>
      <c r="O2665" s="56" t="s">
        <v>11255</v>
      </c>
      <c r="P2665" s="159">
        <v>50000000</v>
      </c>
      <c r="Q2665" s="124">
        <v>53000000</v>
      </c>
      <c r="R2665" s="124"/>
      <c r="S2665" s="49" t="s">
        <v>5065</v>
      </c>
      <c r="T2665" s="49" t="s">
        <v>11293</v>
      </c>
      <c r="U2665" s="129">
        <v>55761</v>
      </c>
      <c r="V2665" s="57">
        <v>20000</v>
      </c>
      <c r="W2665" s="84">
        <v>6000</v>
      </c>
      <c r="X2665" s="10">
        <v>10</v>
      </c>
      <c r="Y2665" s="10" t="s">
        <v>9846</v>
      </c>
      <c r="Z2665" s="10"/>
    </row>
    <row r="2666" spans="1:26">
      <c r="A2666" s="10">
        <v>2675</v>
      </c>
      <c r="B2666" s="10" t="s">
        <v>9276</v>
      </c>
      <c r="C2666" s="50" t="s">
        <v>11311</v>
      </c>
      <c r="D2666" s="51" t="s">
        <v>2845</v>
      </c>
      <c r="E2666" s="10" t="s">
        <v>3279</v>
      </c>
      <c r="F2666" s="69" t="s">
        <v>11312</v>
      </c>
      <c r="G2666" s="49" t="s">
        <v>11254</v>
      </c>
      <c r="H2666" s="10" t="str">
        <f t="shared" si="42"/>
        <v>(2675, 'Lê Anh Tuấn', '1996-09-24', 'Nam', 'Thanh Hóa', '0866 005 129
0369 779 025', 'MR19015', 93, 33, 227, 'AICHI', '103000000', '2019-02-14', '', '2019-01-30', '2019-.0-'0', '50000000', '53000000', '55761', '20000', '6000', '10', '2020-06-01', '', 'Admin', '2020-06-22 00:46:18'),</v>
      </c>
      <c r="I2666" s="10" t="str">
        <f t="shared" si="42"/>
        <v>(Lê Anh Tuấn, '1996-09-24', 'Nam', 'Thanh Hóa', '0866 005 129
0369 779 025', 'MR19015', '(2675, 'Lê Anh Tuấn', '1996-09-24', 'Nam', 'Thanh Hóa', '0866 005 129
0369 779 025', 'MR19015', 93, 33, 227, 'AICHI', '103000000', '2019-02-14', '', '2019-01-30', '2019-.0-'0', '50000000', '53000000', '55761', '20000', '6000', '10', '2020-06-01', '', 'Admin', '2020-06-22 00:46:18'),', 33, 227, AICHI, '103000000', '2019-02-14', '50000000', '2019-01-30', '2019-.0-'0', '55761', '53000000', '', '20000', '6000', '10', '2020-06-01', '', '', 'Admin', '2020-06-22 00:46:18'),</v>
      </c>
      <c r="J2666" s="58">
        <v>93</v>
      </c>
      <c r="K2666" s="58">
        <v>33</v>
      </c>
      <c r="L2666" s="58">
        <v>227</v>
      </c>
      <c r="M2666" s="60" t="s">
        <v>3201</v>
      </c>
      <c r="N2666" s="85">
        <v>103000000</v>
      </c>
      <c r="O2666" s="56" t="s">
        <v>11255</v>
      </c>
      <c r="P2666" s="159">
        <v>50000000</v>
      </c>
      <c r="Q2666" s="124">
        <v>53000000</v>
      </c>
      <c r="R2666" s="124"/>
      <c r="S2666" s="49" t="s">
        <v>5065</v>
      </c>
      <c r="T2666" s="49" t="s">
        <v>11293</v>
      </c>
      <c r="U2666" s="129">
        <v>55761</v>
      </c>
      <c r="V2666" s="57">
        <v>20000</v>
      </c>
      <c r="W2666" s="84">
        <v>6000</v>
      </c>
      <c r="X2666" s="10">
        <v>10</v>
      </c>
      <c r="Y2666" s="10" t="s">
        <v>9846</v>
      </c>
      <c r="Z2666" s="10"/>
    </row>
    <row r="2667" spans="1:26">
      <c r="A2667" s="10">
        <v>2676</v>
      </c>
      <c r="B2667" s="10" t="s">
        <v>9773</v>
      </c>
      <c r="C2667" s="50" t="s">
        <v>7138</v>
      </c>
      <c r="D2667" s="51" t="s">
        <v>2845</v>
      </c>
      <c r="E2667" s="10" t="s">
        <v>2846</v>
      </c>
      <c r="F2667" s="69" t="s">
        <v>11313</v>
      </c>
      <c r="G2667" s="49" t="s">
        <v>11254</v>
      </c>
      <c r="H2667" s="10" t="str">
        <f t="shared" si="42"/>
        <v>(2676, 'Phạm Minh Tuấn', '1995-11-14', 'Nam', 'Bến Tre', '0349 856 193
0359 576 040', 'MR19015', 93, 33, 227, 'AICHI', '103000000', '2019-02-12', '', '2019-01-30', '2019-08-01', '50000000', '53000000', '55761', '20000', '6000', '10', '2020-06-01', '', 'Admin', '2020-06-22 00:46:18'),</v>
      </c>
      <c r="I2667" s="10" t="str">
        <f t="shared" si="42"/>
        <v>(Phạm Minh Tuấn, '1995-11-14', 'Nam', 'Bến Tre', '0349 856 193
0359 576 040', 'MR19015', '(2676, 'Phạm Minh Tuấn', '1995-11-14', 'Nam', 'Bến Tre', '0349 856 193
0359 576 040', 'MR19015', 93, 33, 227, 'AICHI', '103000000', '2019-02-12', '', '2019-01-30', '2019-08-01', '50000000', '53000000', '55761', '20000', '6000', '10', '2020-06-01', '', 'Admin', '2020-06-22 00:46:18'),', 33, 227, AICHI, '103000000', '2019-02-12', '50000000', '2019-01-30', '2019-08-01', '55761', '53000000', '', '20000', '6000', '10', '2020-06-01', '', '', 'Admin', '2020-06-22 00:46:18'),</v>
      </c>
      <c r="J2667" s="58">
        <v>93</v>
      </c>
      <c r="K2667" s="58">
        <v>33</v>
      </c>
      <c r="L2667" s="58">
        <v>227</v>
      </c>
      <c r="M2667" s="60" t="s">
        <v>3201</v>
      </c>
      <c r="N2667" s="85">
        <v>103000000</v>
      </c>
      <c r="O2667" s="56" t="s">
        <v>11261</v>
      </c>
      <c r="P2667" s="159">
        <v>50000000</v>
      </c>
      <c r="Q2667" s="124">
        <v>53000000</v>
      </c>
      <c r="R2667" s="124"/>
      <c r="S2667" s="49" t="s">
        <v>5065</v>
      </c>
      <c r="T2667" s="49" t="s">
        <v>5319</v>
      </c>
      <c r="U2667" s="129">
        <v>55761</v>
      </c>
      <c r="V2667" s="57">
        <v>20000</v>
      </c>
      <c r="W2667" s="84">
        <v>6000</v>
      </c>
      <c r="X2667" s="10">
        <v>10</v>
      </c>
      <c r="Y2667" s="10" t="s">
        <v>9846</v>
      </c>
      <c r="Z2667" s="10"/>
    </row>
    <row r="2668" spans="1:26">
      <c r="A2668" s="10">
        <v>2677</v>
      </c>
      <c r="B2668" s="10" t="s">
        <v>11314</v>
      </c>
      <c r="C2668" s="50" t="s">
        <v>11315</v>
      </c>
      <c r="D2668" s="51" t="s">
        <v>2845</v>
      </c>
      <c r="E2668" s="10" t="s">
        <v>2846</v>
      </c>
      <c r="F2668" s="69" t="s">
        <v>11316</v>
      </c>
      <c r="G2668" s="49" t="s">
        <v>11254</v>
      </c>
      <c r="H2668" s="10" t="str">
        <f t="shared" si="42"/>
        <v>(2677, 'Nguyễn Châu Thịnh', '2000-01-12', 'Nam', 'Bến Tre', '0387 521 238
0369 851 545', 'MR19015', 93, 33, 227, 'AICHI', '103000000', '2019-02-14', '', '2019-01-30', '2019-.0-'0', '50000000', '53000000', '55761', '20000', '6000', '10', '2020-06-01', '', 'Admin', '2020-06-22 00:46:18'),</v>
      </c>
      <c r="I2668" s="10" t="str">
        <f t="shared" si="42"/>
        <v>(Nguyễn Châu Thịnh, '2000-01-12', 'Nam', 'Bến Tre', '0387 521 238
0369 851 545', 'MR19015', '(2677, 'Nguyễn Châu Thịnh', '2000-01-12', 'Nam', 'Bến Tre', '0387 521 238
0369 851 545', 'MR19015', 93, 33, 227, 'AICHI', '103000000', '2019-02-14', '', '2019-01-30', '2019-.0-'0', '50000000', '53000000', '55761', '20000', '6000', '10', '2020-06-01', '', 'Admin', '2020-06-22 00:46:18'),', 33, 227, AICHI, '103000000', '2019-02-14', '50000000', '2019-01-30', '2019-.0-'0', '55761', '53000000', '', '20000', '6000', '10', '2020-06-01', '', '', 'Admin', '2020-06-22 00:46:18'),</v>
      </c>
      <c r="J2668" s="58">
        <v>93</v>
      </c>
      <c r="K2668" s="58">
        <v>33</v>
      </c>
      <c r="L2668" s="58">
        <v>227</v>
      </c>
      <c r="M2668" s="60" t="s">
        <v>3201</v>
      </c>
      <c r="N2668" s="85">
        <v>103000000</v>
      </c>
      <c r="O2668" s="56" t="s">
        <v>11255</v>
      </c>
      <c r="P2668" s="159">
        <v>50000000</v>
      </c>
      <c r="Q2668" s="124">
        <v>53000000</v>
      </c>
      <c r="R2668" s="124"/>
      <c r="S2668" s="49" t="s">
        <v>5065</v>
      </c>
      <c r="T2668" s="49" t="s">
        <v>11293</v>
      </c>
      <c r="U2668" s="129">
        <v>55761</v>
      </c>
      <c r="V2668" s="57">
        <v>20000</v>
      </c>
      <c r="W2668" s="84">
        <v>6000</v>
      </c>
      <c r="X2668" s="10">
        <v>10</v>
      </c>
      <c r="Y2668" s="10" t="s">
        <v>9846</v>
      </c>
      <c r="Z2668" s="10"/>
    </row>
    <row r="2669" spans="1:26">
      <c r="A2669" s="10">
        <v>2678</v>
      </c>
      <c r="B2669" s="10" t="s">
        <v>11317</v>
      </c>
      <c r="C2669" s="50" t="s">
        <v>11318</v>
      </c>
      <c r="D2669" s="51" t="s">
        <v>2845</v>
      </c>
      <c r="E2669" s="10" t="s">
        <v>2819</v>
      </c>
      <c r="F2669" s="69" t="s">
        <v>11319</v>
      </c>
      <c r="G2669" s="49" t="s">
        <v>11254</v>
      </c>
      <c r="H2669" s="10" t="str">
        <f t="shared" si="42"/>
        <v>(2678, 'Đặng Thanh Đồng', '1999-04-06', 'Nam', 'Hồ Chí Minh', '0385 094 764
0366 295 510', 'MR19015', 93, 33, 227, 'AICHI', '103000000', '2019-02-14', '', '2019-01-30', '2019-.0-'0', '50000000', '53000000', '55761', '20000', '6000', '10', '2020-06-01', '', 'Admin', '2020-06-22 00:46:18'),</v>
      </c>
      <c r="I2669" s="10" t="str">
        <f t="shared" si="42"/>
        <v>(Đặng Thanh Đồng, '1999-04-06', 'Nam', 'Hồ Chí Minh', '0385 094 764
0366 295 510', 'MR19015', '(2678, 'Đặng Thanh Đồng', '1999-04-06', 'Nam', 'Hồ Chí Minh', '0385 094 764
0366 295 510', 'MR19015', 93, 33, 227, 'AICHI', '103000000', '2019-02-14', '', '2019-01-30', '2019-.0-'0', '50000000', '53000000', '55761', '20000', '6000', '10', '2020-06-01', '', 'Admin', '2020-06-22 00:46:18'),', 33, 227, AICHI, '103000000', '2019-02-14', '50000000', '2019-01-30', '2019-.0-'0', '55761', '53000000', '', '20000', '6000', '10', '2020-06-01', '', '', 'Admin', '2020-06-22 00:46:18'),</v>
      </c>
      <c r="J2669" s="58">
        <v>93</v>
      </c>
      <c r="K2669" s="58">
        <v>33</v>
      </c>
      <c r="L2669" s="58">
        <v>227</v>
      </c>
      <c r="M2669" s="60" t="s">
        <v>3201</v>
      </c>
      <c r="N2669" s="85">
        <v>103000000</v>
      </c>
      <c r="O2669" s="56" t="s">
        <v>11255</v>
      </c>
      <c r="P2669" s="159">
        <v>50000000</v>
      </c>
      <c r="Q2669" s="124">
        <v>53000000</v>
      </c>
      <c r="R2669" s="124"/>
      <c r="S2669" s="49" t="s">
        <v>5065</v>
      </c>
      <c r="T2669" s="49" t="s">
        <v>11293</v>
      </c>
      <c r="U2669" s="129">
        <v>55761</v>
      </c>
      <c r="V2669" s="57">
        <v>20000</v>
      </c>
      <c r="W2669" s="84">
        <v>6000</v>
      </c>
      <c r="X2669" s="10">
        <v>10</v>
      </c>
      <c r="Y2669" s="10" t="s">
        <v>9846</v>
      </c>
      <c r="Z2669" s="10"/>
    </row>
    <row r="2670" spans="1:26">
      <c r="A2670" s="10">
        <v>2679</v>
      </c>
      <c r="B2670" s="10" t="s">
        <v>11320</v>
      </c>
      <c r="C2670" s="50" t="s">
        <v>11321</v>
      </c>
      <c r="D2670" s="51" t="s">
        <v>2845</v>
      </c>
      <c r="E2670" s="10" t="s">
        <v>3141</v>
      </c>
      <c r="F2670" s="69" t="s">
        <v>11322</v>
      </c>
      <c r="G2670" s="49" t="s">
        <v>11254</v>
      </c>
      <c r="H2670" s="10" t="str">
        <f t="shared" si="42"/>
        <v>(2679, 'Trần Khánh Nam', '2000-07-02', 'Nam', 'Đồng Tháp', '0961 436 551
', 'MR19015', 93, 33, 227, 'AICHI', '103000000', '2019-02-14', '', '2019-01-30', '2019-.0-'0', '50000000', '53000000', '55761', '20000', '6000', '10', '2020-06-01', '', 'Admin', '2020-06-22 00:46:18'),</v>
      </c>
      <c r="I2670" s="10" t="str">
        <f t="shared" si="42"/>
        <v>(Trần Khánh Nam, '2000-07-02', 'Nam', 'Đồng Tháp', '0961 436 551
', 'MR19015', '(2679, 'Trần Khánh Nam', '2000-07-02', 'Nam', 'Đồng Tháp', '0961 436 551
', 'MR19015', 93, 33, 227, 'AICHI', '103000000', '2019-02-14', '', '2019-01-30', '2019-.0-'0', '50000000', '53000000', '55761', '20000', '6000', '10', '2020-06-01', '', 'Admin', '2020-06-22 00:46:18'),', 33, 227, AICHI, '103000000', '2019-02-14', '50000000', '2019-01-30', '2019-.0-'0', '55761', '53000000', '', '20000', '6000', '10', '2020-06-01', '', '', 'Admin', '2020-06-22 00:46:18'),</v>
      </c>
      <c r="J2670" s="58">
        <v>93</v>
      </c>
      <c r="K2670" s="58">
        <v>33</v>
      </c>
      <c r="L2670" s="58">
        <v>227</v>
      </c>
      <c r="M2670" s="60" t="s">
        <v>3201</v>
      </c>
      <c r="N2670" s="85">
        <v>103000000</v>
      </c>
      <c r="O2670" s="56" t="s">
        <v>11255</v>
      </c>
      <c r="P2670" s="159">
        <v>50000000</v>
      </c>
      <c r="Q2670" s="124">
        <v>53000000</v>
      </c>
      <c r="R2670" s="124"/>
      <c r="S2670" s="49" t="s">
        <v>5065</v>
      </c>
      <c r="T2670" s="49" t="s">
        <v>11293</v>
      </c>
      <c r="U2670" s="129">
        <v>55761</v>
      </c>
      <c r="V2670" s="57">
        <v>20000</v>
      </c>
      <c r="W2670" s="84">
        <v>6000</v>
      </c>
      <c r="X2670" s="10">
        <v>10</v>
      </c>
      <c r="Y2670" s="10" t="s">
        <v>9846</v>
      </c>
      <c r="Z2670" s="10"/>
    </row>
    <row r="2671" spans="1:26">
      <c r="A2671" s="10">
        <v>2680</v>
      </c>
      <c r="B2671" s="10" t="s">
        <v>11323</v>
      </c>
      <c r="C2671" s="50" t="s">
        <v>11324</v>
      </c>
      <c r="D2671" s="51" t="s">
        <v>2845</v>
      </c>
      <c r="E2671" s="10" t="s">
        <v>3141</v>
      </c>
      <c r="F2671" s="69" t="s">
        <v>11325</v>
      </c>
      <c r="G2671" s="49" t="s">
        <v>11254</v>
      </c>
      <c r="H2671" s="10" t="str">
        <f t="shared" si="42"/>
        <v>(2680, 'Thái Văn Ngọc Sang', '1990-12-04', 'Nam', 'Đồng Tháp', '076 7406 199
0976 606 253', 'MR19015', 93, 33, 227, 'AICHI', '103000000', '2019-02-14', '', '2019-01-30', '2019-.0-'0', '50000000', '53000000', '55761', '20000', '6000', '10', '2020-06-01', '', 'Admin', '2020-06-22 00:46:18'),</v>
      </c>
      <c r="I2671" s="10" t="str">
        <f t="shared" si="42"/>
        <v>(Thái Văn Ngọc Sang, '1990-12-04', 'Nam', 'Đồng Tháp', '076 7406 199
0976 606 253', 'MR19015', '(2680, 'Thái Văn Ngọc Sang', '1990-12-04', 'Nam', 'Đồng Tháp', '076 7406 199
0976 606 253', 'MR19015', 93, 33, 227, 'AICHI', '103000000', '2019-02-14', '', '2019-01-30', '2019-.0-'0', '50000000', '53000000', '55761', '20000', '6000', '10', '2020-06-01', '', 'Admin', '2020-06-22 00:46:18'),', 33, 227, AICHI, '103000000', '2019-02-14', '50000000', '2019-01-30', '2019-.0-'0', '55761', '53000000', '', '20000', '6000', '10', '2020-06-01', '', '', 'Admin', '2020-06-22 00:46:18'),</v>
      </c>
      <c r="J2671" s="58">
        <v>93</v>
      </c>
      <c r="K2671" s="58">
        <v>33</v>
      </c>
      <c r="L2671" s="58">
        <v>227</v>
      </c>
      <c r="M2671" s="60" t="s">
        <v>3201</v>
      </c>
      <c r="N2671" s="85">
        <v>103000000</v>
      </c>
      <c r="O2671" s="56" t="s">
        <v>11255</v>
      </c>
      <c r="P2671" s="159">
        <v>50000000</v>
      </c>
      <c r="Q2671" s="124">
        <v>53000000</v>
      </c>
      <c r="R2671" s="124"/>
      <c r="S2671" s="49" t="s">
        <v>5065</v>
      </c>
      <c r="T2671" s="49" t="s">
        <v>11293</v>
      </c>
      <c r="U2671" s="129">
        <v>55761</v>
      </c>
      <c r="V2671" s="57">
        <v>20000</v>
      </c>
      <c r="W2671" s="84">
        <v>6000</v>
      </c>
      <c r="X2671" s="10">
        <v>10</v>
      </c>
      <c r="Y2671" s="10" t="s">
        <v>9846</v>
      </c>
      <c r="Z2671" s="10"/>
    </row>
    <row r="2672" spans="1:26">
      <c r="A2672" s="10">
        <v>2681</v>
      </c>
      <c r="B2672" s="10" t="s">
        <v>11326</v>
      </c>
      <c r="C2672" s="50" t="s">
        <v>10843</v>
      </c>
      <c r="D2672" s="51" t="s">
        <v>2845</v>
      </c>
      <c r="E2672" s="10" t="s">
        <v>2876</v>
      </c>
      <c r="F2672" s="69" t="s">
        <v>11327</v>
      </c>
      <c r="G2672" s="49" t="s">
        <v>11254</v>
      </c>
      <c r="H2672" s="10" t="str">
        <f t="shared" si="42"/>
        <v>(2681, 'Nguyễn Quốc Vạn', '2000-07-04', 'Nam', 'Vĩnh Long', '0377 998 896
0365 272 515', 'MR19015', 93, 33, 227, 'AICHI', '103000000', '2019-02-14', '', '2019-01-30', '2019-.0-'0', '50000000', '53000000', '55761', '20000', '6000', '10', '2020-06-01', '', 'Admin', '2020-06-22 00:46:18'),</v>
      </c>
      <c r="I2672" s="10" t="str">
        <f t="shared" si="42"/>
        <v>(Nguyễn Quốc Vạn, '2000-07-04', 'Nam', 'Vĩnh Long', '0377 998 896
0365 272 515', 'MR19015', '(2681, 'Nguyễn Quốc Vạn', '2000-07-04', 'Nam', 'Vĩnh Long', '0377 998 896
0365 272 515', 'MR19015', 93, 33, 227, 'AICHI', '103000000', '2019-02-14', '', '2019-01-30', '2019-.0-'0', '50000000', '53000000', '55761', '20000', '6000', '10', '2020-06-01', '', 'Admin', '2020-06-22 00:46:18'),', 33, 227, AICHI, '103000000', '2019-02-14', '50000000', '2019-01-30', '2019-.0-'0', '55761', '53000000', '', '20000', '6000', '10', '2020-06-01', '', '', 'Admin', '2020-06-22 00:46:18'),</v>
      </c>
      <c r="J2672" s="58">
        <v>93</v>
      </c>
      <c r="K2672" s="58">
        <v>33</v>
      </c>
      <c r="L2672" s="58">
        <v>227</v>
      </c>
      <c r="M2672" s="60" t="s">
        <v>3201</v>
      </c>
      <c r="N2672" s="85">
        <v>103000000</v>
      </c>
      <c r="O2672" s="56" t="s">
        <v>11255</v>
      </c>
      <c r="P2672" s="159">
        <v>50000000</v>
      </c>
      <c r="Q2672" s="124">
        <v>53000000</v>
      </c>
      <c r="R2672" s="124"/>
      <c r="S2672" s="49" t="s">
        <v>5065</v>
      </c>
      <c r="T2672" s="49" t="s">
        <v>11293</v>
      </c>
      <c r="U2672" s="129">
        <v>55761</v>
      </c>
      <c r="V2672" s="57">
        <v>20000</v>
      </c>
      <c r="W2672" s="84">
        <v>6000</v>
      </c>
      <c r="X2672" s="10">
        <v>10</v>
      </c>
      <c r="Y2672" s="10" t="s">
        <v>9846</v>
      </c>
      <c r="Z2672" s="10"/>
    </row>
    <row r="2673" spans="1:26">
      <c r="A2673" s="10">
        <v>2682</v>
      </c>
      <c r="B2673" s="10" t="s">
        <v>8088</v>
      </c>
      <c r="C2673" s="50" t="s">
        <v>4569</v>
      </c>
      <c r="D2673" s="51" t="s">
        <v>2818</v>
      </c>
      <c r="E2673" s="10" t="s">
        <v>2846</v>
      </c>
      <c r="F2673" s="69" t="s">
        <v>11328</v>
      </c>
      <c r="G2673" s="49" t="s">
        <v>11329</v>
      </c>
      <c r="H2673" s="10" t="str">
        <f t="shared" si="42"/>
        <v>(2682, 'Trần Thị Ngọc Huyền', '1997-04-11', 'Nữ', 'Bến Tre', '0934 496 544
0396 525 443', 'MR19048', 148, 33, 557, 'AICHI', '103000000', '2019-03-15', '', '2019-03-11', '2019-08-06', '50000000', '53000000', '55761', '20000', '6000', '10', '2020-06-06', '', 'Admin', '2020-06-22 00:46:18'),</v>
      </c>
      <c r="I2673" s="10" t="str">
        <f t="shared" si="42"/>
        <v>(Trần Thị Ngọc Huyền, '1997-04-11', 'Nữ', 'Bến Tre', '0934 496 544
0396 525 443', 'MR19048', '(2682, 'Trần Thị Ngọc Huyền', '1997-04-11', 'Nữ', 'Bến Tre', '0934 496 544
0396 525 443', 'MR19048', 148, 33, 557, 'AICHI', '103000000', '2019-03-15', '', '2019-03-11', '2019-08-06', '50000000', '53000000', '55761', '20000', '6000', '10', '2020-06-06', '', 'Admin', '2020-06-22 00:46:18'),', 33, 557, AICHI, '103000000', '2019-03-15', '50000000', '2019-03-11', '2019-08-06', '55761', '53000000', '', '20000', '6000', '10', '2020-06-06', '', '', 'Admin', '2020-06-22 00:46:18'),</v>
      </c>
      <c r="J2673" s="58">
        <v>148</v>
      </c>
      <c r="K2673" s="58">
        <v>33</v>
      </c>
      <c r="L2673" s="58">
        <v>557</v>
      </c>
      <c r="M2673" s="60" t="s">
        <v>3201</v>
      </c>
      <c r="N2673" s="85">
        <v>103000000</v>
      </c>
      <c r="O2673" s="56" t="s">
        <v>6008</v>
      </c>
      <c r="P2673" s="159">
        <v>50000000</v>
      </c>
      <c r="Q2673" s="124">
        <v>53000000</v>
      </c>
      <c r="R2673" s="124"/>
      <c r="S2673" s="49" t="s">
        <v>5499</v>
      </c>
      <c r="T2673" s="49" t="s">
        <v>6942</v>
      </c>
      <c r="U2673" s="129">
        <v>55761</v>
      </c>
      <c r="V2673" s="57">
        <v>20000</v>
      </c>
      <c r="W2673" s="84">
        <v>6000</v>
      </c>
      <c r="X2673" s="10">
        <v>10</v>
      </c>
      <c r="Y2673" s="10" t="s">
        <v>11997</v>
      </c>
      <c r="Z2673" s="10"/>
    </row>
    <row r="2674" spans="1:26">
      <c r="A2674" s="10">
        <v>2683</v>
      </c>
      <c r="B2674" s="10" t="s">
        <v>11331</v>
      </c>
      <c r="C2674" s="50" t="s">
        <v>11332</v>
      </c>
      <c r="D2674" s="51" t="s">
        <v>2845</v>
      </c>
      <c r="E2674" s="10" t="s">
        <v>2876</v>
      </c>
      <c r="F2674" s="69" t="s">
        <v>11333</v>
      </c>
      <c r="G2674" s="49" t="s">
        <v>11329</v>
      </c>
      <c r="H2674" s="10" t="str">
        <f t="shared" si="42"/>
        <v>(2683, 'Lê Anh Duy', '1998-08-09', 'Nam', 'Vĩnh Long', '0902 829 584
0387 732 141 ', 'MR19048', 148, 33, 557, 'AICHI', '103000000', '2019-03-18', '', '2019-03-11', '2019-08-06', '50000000', '53000000', '55761', '20000', '6000', '10', '2020-06-06', '', 'Admin', '2020-06-22 00:46:18'),</v>
      </c>
      <c r="I2674" s="10" t="str">
        <f t="shared" si="42"/>
        <v>(Lê Anh Duy, '1998-08-09', 'Nam', 'Vĩnh Long', '0902 829 584
0387 732 141 ', 'MR19048', '(2683, 'Lê Anh Duy', '1998-08-09', 'Nam', 'Vĩnh Long', '0902 829 584
0387 732 141 ', 'MR19048', 148, 33, 557, 'AICHI', '103000000', '2019-03-18', '', '2019-03-11', '2019-08-06', '50000000', '53000000', '55761', '20000', '6000', '10', '2020-06-06', '', 'Admin', '2020-06-22 00:46:18'),', 33, 557, AICHI, '103000000', '2019-03-18', '50000000', '2019-03-11', '2019-08-06', '55761', '53000000', '', '20000', '6000', '10', '2020-06-06', '', '', 'Admin', '2020-06-22 00:46:18'),</v>
      </c>
      <c r="J2674" s="58">
        <v>148</v>
      </c>
      <c r="K2674" s="58">
        <v>33</v>
      </c>
      <c r="L2674" s="58">
        <v>557</v>
      </c>
      <c r="M2674" s="60" t="s">
        <v>3201</v>
      </c>
      <c r="N2674" s="85">
        <v>103000000</v>
      </c>
      <c r="O2674" s="56" t="s">
        <v>6013</v>
      </c>
      <c r="P2674" s="159">
        <v>50000000</v>
      </c>
      <c r="Q2674" s="124">
        <v>53000000</v>
      </c>
      <c r="R2674" s="124"/>
      <c r="S2674" s="49" t="s">
        <v>5499</v>
      </c>
      <c r="T2674" s="49" t="s">
        <v>6942</v>
      </c>
      <c r="U2674" s="129">
        <v>55761</v>
      </c>
      <c r="V2674" s="57">
        <v>20000</v>
      </c>
      <c r="W2674" s="84">
        <v>6000</v>
      </c>
      <c r="X2674" s="10">
        <v>10</v>
      </c>
      <c r="Y2674" s="10" t="s">
        <v>11997</v>
      </c>
      <c r="Z2674" s="10"/>
    </row>
    <row r="2675" spans="1:26">
      <c r="A2675" s="10">
        <v>2684</v>
      </c>
      <c r="B2675" s="71" t="s">
        <v>11334</v>
      </c>
      <c r="C2675" s="50" t="s">
        <v>11335</v>
      </c>
      <c r="D2675" s="51" t="s">
        <v>2845</v>
      </c>
      <c r="E2675" s="10" t="s">
        <v>2881</v>
      </c>
      <c r="F2675" s="69" t="s">
        <v>11336</v>
      </c>
      <c r="G2675" s="49" t="s">
        <v>11254</v>
      </c>
      <c r="H2675" s="10" t="str">
        <f t="shared" si="42"/>
        <v>(2684, 'Nguyễn Hưng', '1998-08-08', 'Nam', 'Đồng Nai', '0936 517 020
0997 962 464', 'MR19015', 93, 33, 227, 'AICHI', '103000000', '2019-03-14', '', '2019-01-30', '2019-10-07', '50000000', '53000000', '55761', '20000', '6000', '8', '2020-06-07', '', 'Admin', '2020-06-22 00:46:18'),</v>
      </c>
      <c r="I2675" s="10" t="str">
        <f t="shared" si="42"/>
        <v>(Nguyễn Hưng, '1998-08-08', 'Nam', 'Đồng Nai', '0936 517 020
0997 962 464', 'MR19015', '(2684, 'Nguyễn Hưng', '1998-08-08', 'Nam', 'Đồng Nai', '0936 517 020
0997 962 464', 'MR19015', 93, 33, 227, 'AICHI', '103000000', '2019-03-14', '', '2019-01-30', '2019-10-07', '50000000', '53000000', '55761', '20000', '6000', '8', '2020-06-07', '', 'Admin', '2020-06-22 00:46:18'),', 33, 227, AICHI, '103000000', '2019-03-14', '50000000', '2019-01-30', '2019-10-07', '55761', '53000000', '', '20000', '6000', '8', '2020-06-07', '', '', 'Admin', '2020-06-22 00:46:18'),</v>
      </c>
      <c r="J2675" s="58">
        <v>93</v>
      </c>
      <c r="K2675" s="58">
        <v>33</v>
      </c>
      <c r="L2675" s="58">
        <v>227</v>
      </c>
      <c r="M2675" s="60" t="s">
        <v>3201</v>
      </c>
      <c r="N2675" s="85">
        <v>103000000</v>
      </c>
      <c r="O2675" s="56" t="s">
        <v>11337</v>
      </c>
      <c r="P2675" s="159">
        <v>50000000</v>
      </c>
      <c r="Q2675" s="124">
        <v>53000000</v>
      </c>
      <c r="R2675" s="124"/>
      <c r="S2675" s="49" t="s">
        <v>5065</v>
      </c>
      <c r="T2675" s="49" t="s">
        <v>6858</v>
      </c>
      <c r="U2675" s="129">
        <v>55761</v>
      </c>
      <c r="V2675" s="57">
        <v>20000</v>
      </c>
      <c r="W2675" s="84">
        <v>6000</v>
      </c>
      <c r="X2675" s="10">
        <v>8</v>
      </c>
      <c r="Y2675" s="10" t="s">
        <v>11989</v>
      </c>
      <c r="Z2675" s="10"/>
    </row>
    <row r="2676" spans="1:26">
      <c r="A2676" s="10">
        <v>2685</v>
      </c>
      <c r="B2676" s="10" t="s">
        <v>11338</v>
      </c>
      <c r="C2676" s="50" t="s">
        <v>11339</v>
      </c>
      <c r="D2676" s="51" t="s">
        <v>2845</v>
      </c>
      <c r="E2676" s="10" t="s">
        <v>2846</v>
      </c>
      <c r="F2676" s="69" t="s">
        <v>11340</v>
      </c>
      <c r="G2676" s="49" t="s">
        <v>11254</v>
      </c>
      <c r="H2676" s="10" t="str">
        <f t="shared" si="42"/>
        <v>(2685, 'Trà Văn Nhựt Em', '1997-12-21', 'Nam', 'Bến Tre', '0332 863 713
0342 589 654', 'MR19015', 93, 33, 227, 'AICHI', '103000000', '2019-02-13', '', '2019-01-30', '2019-10-07', '50000000', '53000000', '58902', '20000', '6000', '8', '2020-06-07', '', 'Admin', '2020-06-22 00:46:18'),</v>
      </c>
      <c r="I2676" s="10" t="str">
        <f t="shared" si="42"/>
        <v>(Trà Văn Nhựt Em, '1997-12-21', 'Nam', 'Bến Tre', '0332 863 713
0342 589 654', 'MR19015', '(2685, 'Trà Văn Nhựt Em', '1997-12-21', 'Nam', 'Bến Tre', '0332 863 713
0342 589 654', 'MR19015', 93, 33, 227, 'AICHI', '103000000', '2019-02-13', '', '2019-01-30', '2019-10-07', '50000000', '53000000', '58902', '20000', '6000', '8', '2020-06-07', '', 'Admin', '2020-06-22 00:46:18'),', 33, 227, AICHI, '103000000', '2019-02-13', '50000000', '2019-01-30', '2019-10-07', '58902', '53000000', '', '20000', '6000', '8', '2020-06-07', '', '', 'Admin', '2020-06-22 00:46:18'),</v>
      </c>
      <c r="J2676" s="58">
        <v>93</v>
      </c>
      <c r="K2676" s="58">
        <v>33</v>
      </c>
      <c r="L2676" s="58">
        <v>227</v>
      </c>
      <c r="M2676" s="60" t="s">
        <v>3201</v>
      </c>
      <c r="N2676" s="85">
        <v>103000000</v>
      </c>
      <c r="O2676" s="56" t="s">
        <v>5355</v>
      </c>
      <c r="P2676" s="159">
        <v>50000000</v>
      </c>
      <c r="Q2676" s="124">
        <v>53000000</v>
      </c>
      <c r="R2676" s="124"/>
      <c r="S2676" s="49" t="s">
        <v>5065</v>
      </c>
      <c r="T2676" s="49" t="s">
        <v>6858</v>
      </c>
      <c r="U2676" s="129">
        <v>58902</v>
      </c>
      <c r="V2676" s="57">
        <v>20000</v>
      </c>
      <c r="W2676" s="84">
        <v>6000</v>
      </c>
      <c r="X2676" s="10">
        <v>8</v>
      </c>
      <c r="Y2676" s="10" t="s">
        <v>11989</v>
      </c>
      <c r="Z2676" s="10"/>
    </row>
    <row r="2677" spans="1:26">
      <c r="A2677" s="10">
        <v>2686</v>
      </c>
      <c r="B2677" s="10" t="s">
        <v>11296</v>
      </c>
      <c r="C2677" s="50" t="s">
        <v>5793</v>
      </c>
      <c r="D2677" s="51" t="s">
        <v>2845</v>
      </c>
      <c r="E2677" s="10" t="s">
        <v>2846</v>
      </c>
      <c r="F2677" s="69" t="s">
        <v>11341</v>
      </c>
      <c r="G2677" s="49" t="s">
        <v>11254</v>
      </c>
      <c r="H2677" s="10" t="str">
        <f t="shared" si="42"/>
        <v>(2686, 'Nguyễn Văn Duy', '1997-10-25', 'Nam', 'Bến Tre', '0355 649 558
0921 887 078', 'MR19015', 93, 33, 227, 'AICHI', '103000000', '', '', '2019-01-30', '2019-10-07', '', '103000000', '58902', '20000', '6000', '8', '2020-06-07', '', 'Admin', '2020-06-22 00:46:18'),</v>
      </c>
      <c r="I2677" s="10" t="str">
        <f t="shared" si="42"/>
        <v>(Nguyễn Văn Duy, '1997-10-25', 'Nam', 'Bến Tre', '0355 649 558
0921 887 078', 'MR19015', '(2686, 'Nguyễn Văn Duy', '1997-10-25', 'Nam', 'Bến Tre', '0355 649 558
0921 887 078', 'MR19015', 93, 33, 227, 'AICHI', '103000000', '', '', '2019-01-30', '2019-10-07', '', '103000000', '58902', '20000', '6000', '8', '2020-06-07', '', 'Admin', '2020-06-22 00:46:18'),', 33, 227, AICHI, '103000000', '', '', '2019-01-30', '2019-10-07', '58902', '103000000', '', '20000', '6000', '8', '2020-06-07', '', '', 'Admin', '2020-06-22 00:46:18'),</v>
      </c>
      <c r="J2677" s="58">
        <v>93</v>
      </c>
      <c r="K2677" s="58">
        <v>33</v>
      </c>
      <c r="L2677" s="58">
        <v>227</v>
      </c>
      <c r="M2677" s="60" t="s">
        <v>3201</v>
      </c>
      <c r="N2677" s="85">
        <v>103000000</v>
      </c>
      <c r="O2677" s="56"/>
      <c r="P2677" s="159"/>
      <c r="Q2677" s="124">
        <v>103000000</v>
      </c>
      <c r="R2677" s="124"/>
      <c r="S2677" s="49" t="s">
        <v>5065</v>
      </c>
      <c r="T2677" s="49" t="s">
        <v>6858</v>
      </c>
      <c r="U2677" s="129">
        <v>58902</v>
      </c>
      <c r="V2677" s="57">
        <v>20000</v>
      </c>
      <c r="W2677" s="84">
        <v>6000</v>
      </c>
      <c r="X2677" s="10">
        <v>8</v>
      </c>
      <c r="Y2677" s="10" t="s">
        <v>11989</v>
      </c>
      <c r="Z2677" s="10"/>
    </row>
    <row r="2678" spans="1:26">
      <c r="A2678" s="10">
        <v>2687</v>
      </c>
      <c r="B2678" s="10" t="s">
        <v>11342</v>
      </c>
      <c r="C2678" s="50" t="s">
        <v>3724</v>
      </c>
      <c r="D2678" s="51" t="s">
        <v>2845</v>
      </c>
      <c r="E2678" s="10" t="s">
        <v>2846</v>
      </c>
      <c r="F2678" s="73" t="s">
        <v>11343</v>
      </c>
      <c r="G2678" s="49" t="s">
        <v>11254</v>
      </c>
      <c r="H2678" s="10" t="str">
        <f t="shared" si="42"/>
        <v>(2687, 'Nguyễn Văn Lực', '1998-08-06', 'Nam', 'Bến Tre', '0845357743
0372743682', 'MR19015', 93, 33, 227, 'AICHI', '103000000', '2019-02-13', '', '2019-01-30', '2019-10-07', '50000000', '53000000', '58902', '20000', '6000', '8', '2020-06-07', '', 'Admin', '2020-06-22 00:46:18'),</v>
      </c>
      <c r="I2678" s="10" t="str">
        <f t="shared" si="42"/>
        <v>(Nguyễn Văn Lực, '1998-08-06', 'Nam', 'Bến Tre', '0845357743
0372743682', 'MR19015', '(2687, 'Nguyễn Văn Lực', '1998-08-06', 'Nam', 'Bến Tre', '0845357743
0372743682', 'MR19015', 93, 33, 227, 'AICHI', '103000000', '2019-02-13', '', '2019-01-30', '2019-10-07', '50000000', '53000000', '58902', '20000', '6000', '8', '2020-06-07', '', 'Admin', '2020-06-22 00:46:18'),', 33, 227, AICHI, '103000000', '2019-02-13', '50000000', '2019-01-30', '2019-10-07', '58902', '53000000', '', '20000', '6000', '8', '2020-06-07', '', '', 'Admin', '2020-06-22 00:46:18'),</v>
      </c>
      <c r="J2678" s="58">
        <v>93</v>
      </c>
      <c r="K2678" s="58">
        <v>33</v>
      </c>
      <c r="L2678" s="58">
        <v>227</v>
      </c>
      <c r="M2678" s="60" t="s">
        <v>3201</v>
      </c>
      <c r="N2678" s="85">
        <v>103000000</v>
      </c>
      <c r="O2678" s="56" t="s">
        <v>5355</v>
      </c>
      <c r="P2678" s="159">
        <v>50000000</v>
      </c>
      <c r="Q2678" s="124">
        <v>53000000</v>
      </c>
      <c r="R2678" s="124"/>
      <c r="S2678" s="49" t="s">
        <v>5065</v>
      </c>
      <c r="T2678" s="49" t="s">
        <v>6858</v>
      </c>
      <c r="U2678" s="129">
        <v>58902</v>
      </c>
      <c r="V2678" s="57">
        <v>20000</v>
      </c>
      <c r="W2678" s="84">
        <v>6000</v>
      </c>
      <c r="X2678" s="10">
        <v>8</v>
      </c>
      <c r="Y2678" s="10" t="s">
        <v>11989</v>
      </c>
      <c r="Z2678" s="10"/>
    </row>
    <row r="2679" spans="1:26">
      <c r="A2679" s="10">
        <v>2688</v>
      </c>
      <c r="B2679" s="10" t="s">
        <v>11344</v>
      </c>
      <c r="C2679" s="50" t="s">
        <v>11345</v>
      </c>
      <c r="D2679" s="51" t="s">
        <v>2845</v>
      </c>
      <c r="E2679" s="10" t="s">
        <v>2855</v>
      </c>
      <c r="F2679" s="69" t="s">
        <v>11346</v>
      </c>
      <c r="G2679" s="49" t="s">
        <v>11254</v>
      </c>
      <c r="H2679" s="10" t="str">
        <f t="shared" si="42"/>
        <v>(2688, 'Đặng Hoàng Vũ Linh', '1993-06-13', 'Nam', 'Trà Vinh', '0969 200 789
0974 907 111', 'MR19015', 93, 33, 227, 'AICHI', '103000000', '2019-02-14', '', '2019-01-30', '2019-10-07', '50000000', '53000000', '58902', '20000', '6000', '8', '2020-06-07', '', 'Admin', '2020-06-22 00:46:18'),</v>
      </c>
      <c r="I2679" s="10" t="str">
        <f t="shared" si="42"/>
        <v>(Đặng Hoàng Vũ Linh, '1993-06-13', 'Nam', 'Trà Vinh', '0969 200 789
0974 907 111', 'MR19015', '(2688, 'Đặng Hoàng Vũ Linh', '1993-06-13', 'Nam', 'Trà Vinh', '0969 200 789
0974 907 111', 'MR19015', 93, 33, 227, 'AICHI', '103000000', '2019-02-14', '', '2019-01-30', '2019-10-07', '50000000', '53000000', '58902', '20000', '6000', '8', '2020-06-07', '', 'Admin', '2020-06-22 00:46:18'),', 33, 227, AICHI, '103000000', '2019-02-14', '50000000', '2019-01-30', '2019-10-07', '58902', '53000000', '', '20000', '6000', '8', '2020-06-07', '', '', 'Admin', '2020-06-22 00:46:18'),</v>
      </c>
      <c r="J2679" s="58">
        <v>93</v>
      </c>
      <c r="K2679" s="58">
        <v>33</v>
      </c>
      <c r="L2679" s="58">
        <v>227</v>
      </c>
      <c r="M2679" s="60" t="s">
        <v>3201</v>
      </c>
      <c r="N2679" s="85">
        <v>103000000</v>
      </c>
      <c r="O2679" s="56" t="s">
        <v>11255</v>
      </c>
      <c r="P2679" s="159">
        <v>50000000</v>
      </c>
      <c r="Q2679" s="124">
        <v>53000000</v>
      </c>
      <c r="R2679" s="124"/>
      <c r="S2679" s="49" t="s">
        <v>5065</v>
      </c>
      <c r="T2679" s="49" t="s">
        <v>6858</v>
      </c>
      <c r="U2679" s="129">
        <v>58902</v>
      </c>
      <c r="V2679" s="57">
        <v>20000</v>
      </c>
      <c r="W2679" s="84">
        <v>6000</v>
      </c>
      <c r="X2679" s="10">
        <v>8</v>
      </c>
      <c r="Y2679" s="10" t="s">
        <v>11989</v>
      </c>
      <c r="Z2679" s="10"/>
    </row>
    <row r="2680" spans="1:26">
      <c r="A2680" s="10">
        <v>2689</v>
      </c>
      <c r="B2680" s="10" t="s">
        <v>11347</v>
      </c>
      <c r="C2680" s="50" t="s">
        <v>11348</v>
      </c>
      <c r="D2680" s="51" t="s">
        <v>2845</v>
      </c>
      <c r="E2680" s="10" t="s">
        <v>2846</v>
      </c>
      <c r="F2680" s="73" t="s">
        <v>11349</v>
      </c>
      <c r="G2680" s="49" t="s">
        <v>11254</v>
      </c>
      <c r="H2680" s="10" t="str">
        <f t="shared" si="42"/>
        <v>(2689, 'Phạm Phú Cảnh', '1997-08-24', 'Nam', 'Bến Tre', '0364619614
0988679004', 'MR19015', 93, 33, 227, 'AICHI', '103000000', '2019-02-13', '', '2019-01-30', '2019-10-07', '50000000', '53000000', '58902', '20000', '6000', '8', '2020-06-07', '', 'Admin', '2020-06-22 00:46:18'),</v>
      </c>
      <c r="I2680" s="10" t="str">
        <f t="shared" si="42"/>
        <v>(Phạm Phú Cảnh, '1997-08-24', 'Nam', 'Bến Tre', '0364619614
0988679004', 'MR19015', '(2689, 'Phạm Phú Cảnh', '1997-08-24', 'Nam', 'Bến Tre', '0364619614
0988679004', 'MR19015', 93, 33, 227, 'AICHI', '103000000', '2019-02-13', '', '2019-01-30', '2019-10-07', '50000000', '53000000', '58902', '20000', '6000', '8', '2020-06-07', '', 'Admin', '2020-06-22 00:46:18'),', 33, 227, AICHI, '103000000', '2019-02-13', '50000000', '2019-01-30', '2019-10-07', '58902', '53000000', '', '20000', '6000', '8', '2020-06-07', '', '', 'Admin', '2020-06-22 00:46:18'),</v>
      </c>
      <c r="J2680" s="58">
        <v>93</v>
      </c>
      <c r="K2680" s="58">
        <v>33</v>
      </c>
      <c r="L2680" s="58">
        <v>227</v>
      </c>
      <c r="M2680" s="60" t="s">
        <v>3201</v>
      </c>
      <c r="N2680" s="85">
        <v>103000000</v>
      </c>
      <c r="O2680" s="56" t="s">
        <v>5355</v>
      </c>
      <c r="P2680" s="159">
        <v>50000000</v>
      </c>
      <c r="Q2680" s="124">
        <v>53000000</v>
      </c>
      <c r="R2680" s="124"/>
      <c r="S2680" s="49" t="s">
        <v>5065</v>
      </c>
      <c r="T2680" s="49" t="s">
        <v>6858</v>
      </c>
      <c r="U2680" s="129">
        <v>58902</v>
      </c>
      <c r="V2680" s="57">
        <v>20000</v>
      </c>
      <c r="W2680" s="84">
        <v>6000</v>
      </c>
      <c r="X2680" s="10">
        <v>8</v>
      </c>
      <c r="Y2680" s="10" t="s">
        <v>11989</v>
      </c>
      <c r="Z2680" s="10"/>
    </row>
    <row r="2681" spans="1:26">
      <c r="A2681" s="10">
        <v>2690</v>
      </c>
      <c r="B2681" s="10" t="s">
        <v>11350</v>
      </c>
      <c r="C2681" s="50" t="s">
        <v>11351</v>
      </c>
      <c r="D2681" s="51" t="s">
        <v>2845</v>
      </c>
      <c r="E2681" s="10" t="s">
        <v>2819</v>
      </c>
      <c r="F2681" s="69" t="s">
        <v>11352</v>
      </c>
      <c r="G2681" s="49" t="s">
        <v>11254</v>
      </c>
      <c r="H2681" s="10" t="str">
        <f t="shared" si="42"/>
        <v>(2690, 'Lê Cao Sơn', '2000-01-01', 'Nam', 'Hồ Chí Minh', '0794 960 108
0773 746 929', 'MR19015', 93, 33, 227, 'AICHI', '103000000', '2019-02-14', '', '2019-01-30', '2019-10-07', '50000000', '53000000', '58902', '20000', '6000', '8', '2020-06-07', '', 'Admin', '2020-06-22 00:46:18'),</v>
      </c>
      <c r="I2681" s="10" t="str">
        <f t="shared" si="42"/>
        <v>(Lê Cao Sơn, '2000-01-01', 'Nam', 'Hồ Chí Minh', '0794 960 108
0773 746 929', 'MR19015', '(2690, 'Lê Cao Sơn', '2000-01-01', 'Nam', 'Hồ Chí Minh', '0794 960 108
0773 746 929', 'MR19015', 93, 33, 227, 'AICHI', '103000000', '2019-02-14', '', '2019-01-30', '2019-10-07', '50000000', '53000000', '58902', '20000', '6000', '8', '2020-06-07', '', 'Admin', '2020-06-22 00:46:18'),', 33, 227, AICHI, '103000000', '2019-02-14', '50000000', '2019-01-30', '2019-10-07', '58902', '53000000', '', '20000', '6000', '8', '2020-06-07', '', '', 'Admin', '2020-06-22 00:46:18'),</v>
      </c>
      <c r="J2681" s="58">
        <v>93</v>
      </c>
      <c r="K2681" s="58">
        <v>33</v>
      </c>
      <c r="L2681" s="58">
        <v>227</v>
      </c>
      <c r="M2681" s="60" t="s">
        <v>3201</v>
      </c>
      <c r="N2681" s="85">
        <v>103000000</v>
      </c>
      <c r="O2681" s="56" t="s">
        <v>11255</v>
      </c>
      <c r="P2681" s="159">
        <v>50000000</v>
      </c>
      <c r="Q2681" s="124">
        <v>53000000</v>
      </c>
      <c r="R2681" s="124"/>
      <c r="S2681" s="49" t="s">
        <v>5065</v>
      </c>
      <c r="T2681" s="49" t="s">
        <v>6858</v>
      </c>
      <c r="U2681" s="129">
        <v>58902</v>
      </c>
      <c r="V2681" s="57">
        <v>20000</v>
      </c>
      <c r="W2681" s="84">
        <v>6000</v>
      </c>
      <c r="X2681" s="10">
        <v>8</v>
      </c>
      <c r="Y2681" s="10" t="s">
        <v>11989</v>
      </c>
      <c r="Z2681" s="10"/>
    </row>
    <row r="2682" spans="1:26">
      <c r="A2682" s="10">
        <v>2691</v>
      </c>
      <c r="B2682" s="10" t="s">
        <v>11353</v>
      </c>
      <c r="C2682" s="50" t="s">
        <v>4525</v>
      </c>
      <c r="D2682" s="51" t="s">
        <v>2845</v>
      </c>
      <c r="E2682" s="10" t="s">
        <v>2846</v>
      </c>
      <c r="F2682" s="69" t="s">
        <v>11354</v>
      </c>
      <c r="G2682" s="49" t="s">
        <v>11254</v>
      </c>
      <c r="H2682" s="10" t="str">
        <f t="shared" si="42"/>
        <v>(2691, 'Trần Chí Thiện', '1998-01-05', 'Nam', 'Bến Tre', '0971418124
0354578446', 'MR19015', 93, 33, 227, 'AICHI', '103000000', '2019-02-13', '', '2019-01-30', '2019-10-07', '50000000', '53000000', '58902', '20000', '6000', '8', '2020-06-07', '', 'Admin', '2020-06-22 00:46:18'),</v>
      </c>
      <c r="I2682" s="10" t="str">
        <f t="shared" si="42"/>
        <v>(Trần Chí Thiện, '1998-01-05', 'Nam', 'Bến Tre', '0971418124
0354578446', 'MR19015', '(2691, 'Trần Chí Thiện', '1998-01-05', 'Nam', 'Bến Tre', '0971418124
0354578446', 'MR19015', 93, 33, 227, 'AICHI', '103000000', '2019-02-13', '', '2019-01-30', '2019-10-07', '50000000', '53000000', '58902', '20000', '6000', '8', '2020-06-07', '', 'Admin', '2020-06-22 00:46:18'),', 33, 227, AICHI, '103000000', '2019-02-13', '50000000', '2019-01-30', '2019-10-07', '58902', '53000000', '', '20000', '6000', '8', '2020-06-07', '', '', 'Admin', '2020-06-22 00:46:18'),</v>
      </c>
      <c r="J2682" s="58">
        <v>93</v>
      </c>
      <c r="K2682" s="58">
        <v>33</v>
      </c>
      <c r="L2682" s="58">
        <v>227</v>
      </c>
      <c r="M2682" s="60" t="s">
        <v>3201</v>
      </c>
      <c r="N2682" s="85">
        <v>103000000</v>
      </c>
      <c r="O2682" s="56" t="s">
        <v>5355</v>
      </c>
      <c r="P2682" s="159">
        <v>50000000</v>
      </c>
      <c r="Q2682" s="124">
        <v>53000000</v>
      </c>
      <c r="R2682" s="124"/>
      <c r="S2682" s="49" t="s">
        <v>5065</v>
      </c>
      <c r="T2682" s="49" t="s">
        <v>6858</v>
      </c>
      <c r="U2682" s="129">
        <v>58902</v>
      </c>
      <c r="V2682" s="57">
        <v>20000</v>
      </c>
      <c r="W2682" s="84">
        <v>6000</v>
      </c>
      <c r="X2682" s="10">
        <v>8</v>
      </c>
      <c r="Y2682" s="10" t="s">
        <v>11989</v>
      </c>
      <c r="Z2682" s="10"/>
    </row>
    <row r="2683" spans="1:26">
      <c r="A2683" s="10">
        <v>2692</v>
      </c>
      <c r="B2683" s="10" t="s">
        <v>11355</v>
      </c>
      <c r="C2683" s="50" t="s">
        <v>6805</v>
      </c>
      <c r="D2683" s="51" t="s">
        <v>2845</v>
      </c>
      <c r="E2683" s="10" t="s">
        <v>2846</v>
      </c>
      <c r="F2683" s="69" t="s">
        <v>11356</v>
      </c>
      <c r="G2683" s="49" t="s">
        <v>11254</v>
      </c>
      <c r="H2683" s="10" t="str">
        <f t="shared" si="42"/>
        <v>(2692, 'Nguyễn Trường Chinh', '1998-07-06', 'Nam', 'Bến Tre', '0373990496
0367048529', 'MR19015', 93, 33, 227, 'AICHI', '103000000', '2019-02-13', '', '2019-01-30', '2019-10-07', '50000000', '53000000', '58902', '20000', '6000', '8', '2020-06-07', '', 'Admin', '2020-06-22 00:46:18'),</v>
      </c>
      <c r="I2683" s="10" t="str">
        <f t="shared" si="42"/>
        <v>(Nguyễn Trường Chinh, '1998-07-06', 'Nam', 'Bến Tre', '0373990496
0367048529', 'MR19015', '(2692, 'Nguyễn Trường Chinh', '1998-07-06', 'Nam', 'Bến Tre', '0373990496
0367048529', 'MR19015', 93, 33, 227, 'AICHI', '103000000', '2019-02-13', '', '2019-01-30', '2019-10-07', '50000000', '53000000', '58902', '20000', '6000', '8', '2020-06-07', '', 'Admin', '2020-06-22 00:46:18'),', 33, 227, AICHI, '103000000', '2019-02-13', '50000000', '2019-01-30', '2019-10-07', '58902', '53000000', '', '20000', '6000', '8', '2020-06-07', '', '', 'Admin', '2020-06-22 00:46:18'),</v>
      </c>
      <c r="J2683" s="58">
        <v>93</v>
      </c>
      <c r="K2683" s="58">
        <v>33</v>
      </c>
      <c r="L2683" s="58">
        <v>227</v>
      </c>
      <c r="M2683" s="60" t="s">
        <v>3201</v>
      </c>
      <c r="N2683" s="85">
        <v>103000000</v>
      </c>
      <c r="O2683" s="56" t="s">
        <v>5355</v>
      </c>
      <c r="P2683" s="159">
        <v>50000000</v>
      </c>
      <c r="Q2683" s="124">
        <v>53000000</v>
      </c>
      <c r="R2683" s="124"/>
      <c r="S2683" s="49" t="s">
        <v>5065</v>
      </c>
      <c r="T2683" s="49" t="s">
        <v>6858</v>
      </c>
      <c r="U2683" s="129">
        <v>58902</v>
      </c>
      <c r="V2683" s="57">
        <v>20000</v>
      </c>
      <c r="W2683" s="84">
        <v>6000</v>
      </c>
      <c r="X2683" s="10">
        <v>8</v>
      </c>
      <c r="Y2683" s="10" t="s">
        <v>11989</v>
      </c>
      <c r="Z2683" s="10"/>
    </row>
    <row r="2684" spans="1:26">
      <c r="A2684" s="10">
        <v>2693</v>
      </c>
      <c r="B2684" s="10" t="s">
        <v>11357</v>
      </c>
      <c r="C2684" s="50" t="s">
        <v>11358</v>
      </c>
      <c r="D2684" s="51" t="s">
        <v>2845</v>
      </c>
      <c r="E2684" s="10" t="s">
        <v>2846</v>
      </c>
      <c r="F2684" s="69" t="s">
        <v>11359</v>
      </c>
      <c r="G2684" s="49" t="s">
        <v>11254</v>
      </c>
      <c r="H2684" s="10" t="str">
        <f t="shared" si="42"/>
        <v>(2693, 'Nguyễn Công Thành', '1995-03-30', 'Nam', 'Bến Tre', '0376 223 343
0384 729 670', 'MR19015', 93, 33, 227, 'AICHI', '103000000', '2019-02-19', '', '2019-01-30', '2019-10-07', '50000000', '53000000', '58902', '20000', '6000', '8', '2020-06-07', '', 'Admin', '2020-06-22 00:46:18'),</v>
      </c>
      <c r="I2684" s="10" t="str">
        <f t="shared" si="42"/>
        <v>(Nguyễn Công Thành, '1995-03-30', 'Nam', 'Bến Tre', '0376 223 343
0384 729 670', 'MR19015', '(2693, 'Nguyễn Công Thành', '1995-03-30', 'Nam', 'Bến Tre', '0376 223 343
0384 729 670', 'MR19015', 93, 33, 227, 'AICHI', '103000000', '2019-02-19', '', '2019-01-30', '2019-10-07', '50000000', '53000000', '58902', '20000', '6000', '8', '2020-06-07', '', 'Admin', '2020-06-22 00:46:18'),', 33, 227, AICHI, '103000000', '2019-02-19', '50000000', '2019-01-30', '2019-10-07', '58902', '53000000', '', '20000', '6000', '8', '2020-06-07', '', '', 'Admin', '2020-06-22 00:46:18'),</v>
      </c>
      <c r="J2684" s="58">
        <v>93</v>
      </c>
      <c r="K2684" s="58">
        <v>33</v>
      </c>
      <c r="L2684" s="58">
        <v>227</v>
      </c>
      <c r="M2684" s="60" t="s">
        <v>3201</v>
      </c>
      <c r="N2684" s="85">
        <v>103000000</v>
      </c>
      <c r="O2684" s="56" t="s">
        <v>11360</v>
      </c>
      <c r="P2684" s="159">
        <v>50000000</v>
      </c>
      <c r="Q2684" s="124">
        <v>53000000</v>
      </c>
      <c r="R2684" s="124"/>
      <c r="S2684" s="49" t="s">
        <v>5065</v>
      </c>
      <c r="T2684" s="49" t="s">
        <v>6858</v>
      </c>
      <c r="U2684" s="129">
        <v>58902</v>
      </c>
      <c r="V2684" s="57">
        <v>20000</v>
      </c>
      <c r="W2684" s="84">
        <v>6000</v>
      </c>
      <c r="X2684" s="10">
        <v>8</v>
      </c>
      <c r="Y2684" s="10" t="s">
        <v>11989</v>
      </c>
      <c r="Z2684" s="10"/>
    </row>
    <row r="2685" spans="1:26">
      <c r="A2685" s="10">
        <v>2694</v>
      </c>
      <c r="B2685" s="10" t="s">
        <v>9261</v>
      </c>
      <c r="C2685" s="50" t="s">
        <v>11361</v>
      </c>
      <c r="D2685" s="51" t="s">
        <v>2845</v>
      </c>
      <c r="E2685" s="10" t="s">
        <v>3317</v>
      </c>
      <c r="F2685" s="69" t="s">
        <v>11362</v>
      </c>
      <c r="G2685" s="49" t="s">
        <v>11254</v>
      </c>
      <c r="H2685" s="10" t="str">
        <f t="shared" si="42"/>
        <v>(2694, 'Nguyễn Văn Kiệt', '1999-09-24', 'Nam', 'Tiền Giang', '0393 682 743
0366 673 430', 'MR19015', 93, 33, 227, 'AICHI', '103000000', '2019-03-11', '', '2019-01-30', '2019-10-07', '50000000', '53000000', '58902', '20000', '6000', '8', '2020-06-07', '', 'Admin', '2020-06-22 00:46:18'),</v>
      </c>
      <c r="I2685" s="10" t="str">
        <f t="shared" si="42"/>
        <v>(Nguyễn Văn Kiệt, '1999-09-24', 'Nam', 'Tiền Giang', '0393 682 743
0366 673 430', 'MR19015', '(2694, 'Nguyễn Văn Kiệt', '1999-09-24', 'Nam', 'Tiền Giang', '0393 682 743
0366 673 430', 'MR19015', 93, 33, 227, 'AICHI', '103000000', '2019-03-11', '', '2019-01-30', '2019-10-07', '50000000', '53000000', '58902', '20000', '6000', '8', '2020-06-07', '', 'Admin', '2020-06-22 00:46:18'),', 33, 227, AICHI, '103000000', '2019-03-11', '50000000', '2019-01-30', '2019-10-07', '58902', '53000000', '', '20000', '6000', '8', '2020-06-07', '', '', 'Admin', '2020-06-22 00:46:18'),</v>
      </c>
      <c r="J2685" s="58">
        <v>93</v>
      </c>
      <c r="K2685" s="58">
        <v>33</v>
      </c>
      <c r="L2685" s="58">
        <v>227</v>
      </c>
      <c r="M2685" s="60" t="s">
        <v>3201</v>
      </c>
      <c r="N2685" s="85">
        <v>103000000</v>
      </c>
      <c r="O2685" s="56" t="s">
        <v>5499</v>
      </c>
      <c r="P2685" s="159">
        <v>50000000</v>
      </c>
      <c r="Q2685" s="124">
        <v>53000000</v>
      </c>
      <c r="R2685" s="124"/>
      <c r="S2685" s="49" t="s">
        <v>5065</v>
      </c>
      <c r="T2685" s="49" t="s">
        <v>6858</v>
      </c>
      <c r="U2685" s="129">
        <v>58902</v>
      </c>
      <c r="V2685" s="57">
        <v>20000</v>
      </c>
      <c r="W2685" s="84">
        <v>6000</v>
      </c>
      <c r="X2685" s="10">
        <v>8</v>
      </c>
      <c r="Y2685" s="10" t="s">
        <v>11989</v>
      </c>
      <c r="Z2685" s="10"/>
    </row>
    <row r="2686" spans="1:26">
      <c r="A2686" s="10">
        <v>2695</v>
      </c>
      <c r="B2686" s="10" t="s">
        <v>11363</v>
      </c>
      <c r="C2686" s="50" t="s">
        <v>8269</v>
      </c>
      <c r="D2686" s="51" t="s">
        <v>2845</v>
      </c>
      <c r="E2686" s="10" t="s">
        <v>2846</v>
      </c>
      <c r="F2686" s="69" t="s">
        <v>11364</v>
      </c>
      <c r="G2686" s="49" t="s">
        <v>11254</v>
      </c>
      <c r="H2686" s="10" t="str">
        <f t="shared" si="42"/>
        <v>(2695, 'Phan Nghĩa Nhân', '1999-07-22', 'Nam', 'Bến Tre', '0971 113 407
', 'MR19015', 93, 33, 227, 'AICHI', '103000000', '2019-02-14', '', '2019-01-30', '2019-10-07', '50000000', '53000000', '58902', '20000', '6000', '8', '2020-06-07', '', 'Admin', '2020-06-22 00:46:18'),</v>
      </c>
      <c r="I2686" s="10" t="str">
        <f t="shared" si="42"/>
        <v>(Phan Nghĩa Nhân, '1999-07-22', 'Nam', 'Bến Tre', '0971 113 407
', 'MR19015', '(2695, 'Phan Nghĩa Nhân', '1999-07-22', 'Nam', 'Bến Tre', '0971 113 407
', 'MR19015', 93, 33, 227, 'AICHI', '103000000', '2019-02-14', '', '2019-01-30', '2019-10-07', '50000000', '53000000', '58902', '20000', '6000', '8', '2020-06-07', '', 'Admin', '2020-06-22 00:46:18'),', 33, 227, AICHI, '103000000', '2019-02-14', '50000000', '2019-01-30', '2019-10-07', '58902', '53000000', '', '20000', '6000', '8', '2020-06-07', '', '', 'Admin', '2020-06-22 00:46:18'),</v>
      </c>
      <c r="J2686" s="58">
        <v>93</v>
      </c>
      <c r="K2686" s="58">
        <v>33</v>
      </c>
      <c r="L2686" s="58">
        <v>227</v>
      </c>
      <c r="M2686" s="60" t="s">
        <v>3201</v>
      </c>
      <c r="N2686" s="85">
        <v>103000000</v>
      </c>
      <c r="O2686" s="56" t="s">
        <v>11255</v>
      </c>
      <c r="P2686" s="159">
        <v>50000000</v>
      </c>
      <c r="Q2686" s="124">
        <v>53000000</v>
      </c>
      <c r="R2686" s="124"/>
      <c r="S2686" s="49" t="s">
        <v>5065</v>
      </c>
      <c r="T2686" s="49" t="s">
        <v>6858</v>
      </c>
      <c r="U2686" s="129">
        <v>58902</v>
      </c>
      <c r="V2686" s="57">
        <v>20000</v>
      </c>
      <c r="W2686" s="84">
        <v>6000</v>
      </c>
      <c r="X2686" s="10">
        <v>8</v>
      </c>
      <c r="Y2686" s="10" t="s">
        <v>11989</v>
      </c>
      <c r="Z2686" s="10"/>
    </row>
    <row r="2687" spans="1:26">
      <c r="A2687" s="10">
        <v>2696</v>
      </c>
      <c r="B2687" s="10" t="s">
        <v>11365</v>
      </c>
      <c r="C2687" s="50" t="s">
        <v>11366</v>
      </c>
      <c r="D2687" s="51" t="s">
        <v>2845</v>
      </c>
      <c r="E2687" s="10" t="s">
        <v>2846</v>
      </c>
      <c r="F2687" s="69" t="s">
        <v>11367</v>
      </c>
      <c r="G2687" s="49" t="s">
        <v>11254</v>
      </c>
      <c r="H2687" s="10" t="str">
        <f t="shared" si="42"/>
        <v>(2696, 'Nguyễn Ngọc Thịnh', '2000-02-11', 'Nam', 'Bến Tre', '0366 292 541
0967 86 5322', 'MR19015', 93, 33, 227, 'AICHI', '103000000', '2019-03-28', '', '2019-01-30', '2019-10-07', '50000000', '53000000', '58902', '20000', '6000', '8', '2020-06-07', '', 'Admin', '2020-06-22 00:46:18'),</v>
      </c>
      <c r="I2687" s="10" t="str">
        <f t="shared" si="42"/>
        <v>(Nguyễn Ngọc Thịnh, '2000-02-11', 'Nam', 'Bến Tre', '0366 292 541
0967 86 5322', 'MR19015', '(2696, 'Nguyễn Ngọc Thịnh', '2000-02-11', 'Nam', 'Bến Tre', '0366 292 541
0967 86 5322', 'MR19015', 93, 33, 227, 'AICHI', '103000000', '2019-03-28', '', '2019-01-30', '2019-10-07', '50000000', '53000000', '58902', '20000', '6000', '8', '2020-06-07', '', 'Admin', '2020-06-22 00:46:18'),', 33, 227, AICHI, '103000000', '2019-03-28', '50000000', '2019-01-30', '2019-10-07', '58902', '53000000', '', '20000', '6000', '8', '2020-06-07', '', '', 'Admin', '2020-06-22 00:46:18'),</v>
      </c>
      <c r="J2687" s="58">
        <v>93</v>
      </c>
      <c r="K2687" s="58">
        <v>33</v>
      </c>
      <c r="L2687" s="58">
        <v>227</v>
      </c>
      <c r="M2687" s="60" t="s">
        <v>3201</v>
      </c>
      <c r="N2687" s="85">
        <v>103000000</v>
      </c>
      <c r="O2687" s="56" t="s">
        <v>6893</v>
      </c>
      <c r="P2687" s="159">
        <v>50000000</v>
      </c>
      <c r="Q2687" s="124">
        <v>53000000</v>
      </c>
      <c r="R2687" s="124"/>
      <c r="S2687" s="49" t="s">
        <v>5065</v>
      </c>
      <c r="T2687" s="49" t="s">
        <v>6858</v>
      </c>
      <c r="U2687" s="129">
        <v>58902</v>
      </c>
      <c r="V2687" s="57">
        <v>20000</v>
      </c>
      <c r="W2687" s="84">
        <v>6000</v>
      </c>
      <c r="X2687" s="10">
        <v>8</v>
      </c>
      <c r="Y2687" s="10" t="s">
        <v>11989</v>
      </c>
      <c r="Z2687" s="10"/>
    </row>
    <row r="2688" spans="1:26">
      <c r="A2688" s="10">
        <v>2697</v>
      </c>
      <c r="B2688" s="10" t="s">
        <v>11368</v>
      </c>
      <c r="C2688" s="50" t="s">
        <v>7907</v>
      </c>
      <c r="D2688" s="51" t="s">
        <v>2845</v>
      </c>
      <c r="E2688" s="10" t="s">
        <v>2928</v>
      </c>
      <c r="F2688" s="69" t="s">
        <v>11369</v>
      </c>
      <c r="G2688" s="49" t="s">
        <v>11254</v>
      </c>
      <c r="H2688" s="10" t="str">
        <f t="shared" si="42"/>
        <v>(2697, 'Hồ Đại Hiệp', '1995-03-08', 'Nam', 'Bình Định', '0937 204 094
0979 342 215', 'MR19015', 93, 33, 227, 'AICHI', '103000000', '2019-03-11', '', '2019-01-30', '2019-10-07', '50000000', '53000000', '58902', '20000', '6000', '8', '2020-06-07', '', 'Admin', '2020-06-22 00:46:18'),</v>
      </c>
      <c r="I2688" s="10" t="str">
        <f t="shared" si="42"/>
        <v>(Hồ Đại Hiệp, '1995-03-08', 'Nam', 'Bình Định', '0937 204 094
0979 342 215', 'MR19015', '(2697, 'Hồ Đại Hiệp', '1995-03-08', 'Nam', 'Bình Định', '0937 204 094
0979 342 215', 'MR19015', 93, 33, 227, 'AICHI', '103000000', '2019-03-11', '', '2019-01-30', '2019-10-07', '50000000', '53000000', '58902', '20000', '6000', '8', '2020-06-07', '', 'Admin', '2020-06-22 00:46:18'),', 33, 227, AICHI, '103000000', '2019-03-11', '50000000', '2019-01-30', '2019-10-07', '58902', '53000000', '', '20000', '6000', '8', '2020-06-07', '', '', 'Admin', '2020-06-22 00:46:18'),</v>
      </c>
      <c r="J2688" s="58">
        <v>93</v>
      </c>
      <c r="K2688" s="58">
        <v>33</v>
      </c>
      <c r="L2688" s="58">
        <v>227</v>
      </c>
      <c r="M2688" s="60" t="s">
        <v>3201</v>
      </c>
      <c r="N2688" s="85">
        <v>103000000</v>
      </c>
      <c r="O2688" s="56" t="s">
        <v>5499</v>
      </c>
      <c r="P2688" s="159">
        <v>50000000</v>
      </c>
      <c r="Q2688" s="124">
        <v>53000000</v>
      </c>
      <c r="R2688" s="124"/>
      <c r="S2688" s="49" t="s">
        <v>5065</v>
      </c>
      <c r="T2688" s="49" t="s">
        <v>6858</v>
      </c>
      <c r="U2688" s="129">
        <v>58902</v>
      </c>
      <c r="V2688" s="57">
        <v>20000</v>
      </c>
      <c r="W2688" s="84">
        <v>6000</v>
      </c>
      <c r="X2688" s="10">
        <v>8</v>
      </c>
      <c r="Y2688" s="10" t="s">
        <v>11989</v>
      </c>
      <c r="Z2688" s="10"/>
    </row>
    <row r="2689" spans="1:26">
      <c r="A2689" s="10">
        <v>2698</v>
      </c>
      <c r="B2689" s="10" t="s">
        <v>11370</v>
      </c>
      <c r="C2689" s="50" t="s">
        <v>11371</v>
      </c>
      <c r="D2689" s="51" t="s">
        <v>2845</v>
      </c>
      <c r="E2689" s="10" t="s">
        <v>3300</v>
      </c>
      <c r="F2689" s="69" t="s">
        <v>11372</v>
      </c>
      <c r="G2689" s="49" t="s">
        <v>11254</v>
      </c>
      <c r="H2689" s="10" t="str">
        <f t="shared" si="42"/>
        <v>(2698, 'Nguyễn Văn Thạo', '1992-04-24', 'Nam', 'Quảng Bình', '0968 924 510
0766 766 595', 'MR19015', 93, 33, 227, 'AICHI', '103000000', '2019-02-18', '', '2019-01-30', '2019-10-07', '50000000', '53000000', '58902', '20000', '6000', '8', '2020-06-07', '', 'Admin', '2020-06-22 00:46:18'),</v>
      </c>
      <c r="I2689" s="10" t="str">
        <f t="shared" si="42"/>
        <v>(Nguyễn Văn Thạo, '1992-04-24', 'Nam', 'Quảng Bình', '0968 924 510
0766 766 595', 'MR19015', '(2698, 'Nguyễn Văn Thạo', '1992-04-24', 'Nam', 'Quảng Bình', '0968 924 510
0766 766 595', 'MR19015', 93, 33, 227, 'AICHI', '103000000', '2019-02-18', '', '2019-01-30', '2019-10-07', '50000000', '53000000', '58902', '20000', '6000', '8', '2020-06-07', '', 'Admin', '2020-06-22 00:46:18'),', 33, 227, AICHI, '103000000', '2019-02-18', '50000000', '2019-01-30', '2019-10-07', '58902', '53000000', '', '20000', '6000', '8', '2020-06-07', '', '', 'Admin', '2020-06-22 00:46:18'),</v>
      </c>
      <c r="J2689" s="58">
        <v>93</v>
      </c>
      <c r="K2689" s="58">
        <v>33</v>
      </c>
      <c r="L2689" s="58">
        <v>227</v>
      </c>
      <c r="M2689" s="60" t="s">
        <v>3201</v>
      </c>
      <c r="N2689" s="85">
        <v>103000000</v>
      </c>
      <c r="O2689" s="56" t="s">
        <v>5292</v>
      </c>
      <c r="P2689" s="159">
        <v>50000000</v>
      </c>
      <c r="Q2689" s="124">
        <v>53000000</v>
      </c>
      <c r="R2689" s="124"/>
      <c r="S2689" s="49" t="s">
        <v>5065</v>
      </c>
      <c r="T2689" s="49" t="s">
        <v>6858</v>
      </c>
      <c r="U2689" s="129">
        <v>58902</v>
      </c>
      <c r="V2689" s="57">
        <v>20000</v>
      </c>
      <c r="W2689" s="84">
        <v>6000</v>
      </c>
      <c r="X2689" s="10">
        <v>8</v>
      </c>
      <c r="Y2689" s="10" t="s">
        <v>11989</v>
      </c>
      <c r="Z2689" s="10"/>
    </row>
    <row r="2690" spans="1:26">
      <c r="A2690" s="10">
        <v>2699</v>
      </c>
      <c r="B2690" s="10" t="s">
        <v>11373</v>
      </c>
      <c r="C2690" s="50" t="s">
        <v>4333</v>
      </c>
      <c r="D2690" s="51" t="s">
        <v>2845</v>
      </c>
      <c r="E2690" s="10" t="s">
        <v>3653</v>
      </c>
      <c r="F2690" s="69" t="s">
        <v>11374</v>
      </c>
      <c r="G2690" s="49" t="s">
        <v>11254</v>
      </c>
      <c r="H2690" s="10" t="str">
        <f t="shared" si="42"/>
        <v>(2699, 'Văn Tấn Cương', '1993-04-17', 'Nam', 'Đak Lak', '0386 442 049
0973 866 845', 'MR19015', 93, 33, 227, 'AICHI', '103000000', '2019-02-18', '', '2019-01-30', '2019-10-07', '50000000', '53000000', '58902', '20000', '6000', '8', '2020-06-07', '', 'Admin', '2020-06-22 00:46:18'),</v>
      </c>
      <c r="I2690" s="10" t="str">
        <f t="shared" si="42"/>
        <v>(Văn Tấn Cương, '1993-04-17', 'Nam', 'Đak Lak', '0386 442 049
0973 866 845', 'MR19015', '(2699, 'Văn Tấn Cương', '1993-04-17', 'Nam', 'Đak Lak', '0386 442 049
0973 866 845', 'MR19015', 93, 33, 227, 'AICHI', '103000000', '2019-02-18', '', '2019-01-30', '2019-10-07', '50000000', '53000000', '58902', '20000', '6000', '8', '2020-06-07', '', 'Admin', '2020-06-22 00:46:18'),', 33, 227, AICHI, '103000000', '2019-02-18', '50000000', '2019-01-30', '2019-10-07', '58902', '53000000', '', '20000', '6000', '8', '2020-06-07', '', '', 'Admin', '2020-06-22 00:46:18'),</v>
      </c>
      <c r="J2690" s="58">
        <v>93</v>
      </c>
      <c r="K2690" s="58">
        <v>33</v>
      </c>
      <c r="L2690" s="58">
        <v>227</v>
      </c>
      <c r="M2690" s="60" t="s">
        <v>3201</v>
      </c>
      <c r="N2690" s="85">
        <v>103000000</v>
      </c>
      <c r="O2690" s="56" t="s">
        <v>5292</v>
      </c>
      <c r="P2690" s="159">
        <v>50000000</v>
      </c>
      <c r="Q2690" s="124">
        <v>53000000</v>
      </c>
      <c r="R2690" s="124"/>
      <c r="S2690" s="49" t="s">
        <v>5065</v>
      </c>
      <c r="T2690" s="49" t="s">
        <v>6858</v>
      </c>
      <c r="U2690" s="129">
        <v>58902</v>
      </c>
      <c r="V2690" s="57">
        <v>20000</v>
      </c>
      <c r="W2690" s="84">
        <v>6000</v>
      </c>
      <c r="X2690" s="10">
        <v>8</v>
      </c>
      <c r="Y2690" s="10" t="s">
        <v>11989</v>
      </c>
      <c r="Z2690" s="10"/>
    </row>
    <row r="2691" spans="1:26">
      <c r="A2691" s="10">
        <v>2700</v>
      </c>
      <c r="B2691" s="10" t="s">
        <v>11375</v>
      </c>
      <c r="C2691" s="50" t="s">
        <v>7587</v>
      </c>
      <c r="D2691" s="51" t="s">
        <v>2845</v>
      </c>
      <c r="E2691" s="10" t="s">
        <v>2819</v>
      </c>
      <c r="F2691" s="69" t="s">
        <v>11376</v>
      </c>
      <c r="G2691" s="49" t="s">
        <v>11254</v>
      </c>
      <c r="H2691" s="10" t="str">
        <f t="shared" ref="H2691:I2754" si="43">"("&amp;A2691&amp;", "&amp;"'"&amp;B2691&amp;"'"&amp;", "&amp;"'"&amp;C2691&amp;"'"&amp;", "&amp;"'"&amp;D2691&amp;"'"&amp;", "&amp;"'"&amp;E2691&amp;"'"&amp;", "&amp;"'"&amp;F2691&amp;"'"&amp;", "&amp;"'"&amp;G2691&amp;"'"&amp;", "&amp;J2691&amp;", "&amp;K2691&amp;", "&amp;L2691&amp;", "&amp;"'"&amp;M2691&amp;"'"&amp;", "&amp;"'"&amp;N2691&amp;"'"&amp;", "&amp;"'"&amp;O2691&amp;"'"&amp;", "&amp;"'"&amp;R2691&amp;"'"&amp;", "&amp;"'"&amp;S2691&amp;"'"&amp;", "&amp;"'"&amp;T2691&amp;"'"&amp;", "&amp;"'"&amp;P2691&amp;"'"&amp;", "&amp;"'"&amp;Q2691&amp;"'"&amp;", "&amp;"'"&amp;U2691&amp;"'"&amp;", "&amp;"'"&amp;V2691&amp;"'"&amp;", "&amp;"'"&amp;W2691&amp;"'"&amp;", "&amp;"'"&amp;X2691&amp;"'"&amp;", "&amp;"'"&amp;Y2691&amp;"'"&amp;", "&amp;"'"&amp;Z2691&amp;"'"&amp;", 'Admin', '2020-06-22 00:46:18'),"</f>
        <v>(2700, 'Nguyễn Đại Hải', '1990-07-26', 'Nam', 'Hồ Chí Minh', '0356 156 655
0904 511 084', 'MR19015', 93, 33, 227, 'AICHI', '103000000', '2019-02-14', '', '2019-01-30', '2019-10-07', '50000000', '53000000', '58902', '20000', '6000', '8', '2020-06-07', '', 'Admin', '2020-06-22 00:46:18'),</v>
      </c>
      <c r="I2691" s="10" t="str">
        <f t="shared" si="43"/>
        <v>(Nguyễn Đại Hải, '1990-07-26', 'Nam', 'Hồ Chí Minh', '0356 156 655
0904 511 084', 'MR19015', '(2700, 'Nguyễn Đại Hải', '1990-07-26', 'Nam', 'Hồ Chí Minh', '0356 156 655
0904 511 084', 'MR19015', 93, 33, 227, 'AICHI', '103000000', '2019-02-14', '', '2019-01-30', '2019-10-07', '50000000', '53000000', '58902', '20000', '6000', '8', '2020-06-07', '', 'Admin', '2020-06-22 00:46:18'),', 33, 227, AICHI, '103000000', '2019-02-14', '50000000', '2019-01-30', '2019-10-07', '58902', '53000000', '', '20000', '6000', '8', '2020-06-07', '', '', 'Admin', '2020-06-22 00:46:18'),</v>
      </c>
      <c r="J2691" s="58">
        <v>93</v>
      </c>
      <c r="K2691" s="58">
        <v>33</v>
      </c>
      <c r="L2691" s="58">
        <v>227</v>
      </c>
      <c r="M2691" s="60" t="s">
        <v>3201</v>
      </c>
      <c r="N2691" s="85">
        <v>103000000</v>
      </c>
      <c r="O2691" s="56" t="s">
        <v>11255</v>
      </c>
      <c r="P2691" s="159">
        <v>50000000</v>
      </c>
      <c r="Q2691" s="124">
        <v>53000000</v>
      </c>
      <c r="R2691" s="124"/>
      <c r="S2691" s="49" t="s">
        <v>5065</v>
      </c>
      <c r="T2691" s="49" t="s">
        <v>6858</v>
      </c>
      <c r="U2691" s="129">
        <v>58902</v>
      </c>
      <c r="V2691" s="57">
        <v>20000</v>
      </c>
      <c r="W2691" s="84">
        <v>6000</v>
      </c>
      <c r="X2691" s="10">
        <v>8</v>
      </c>
      <c r="Y2691" s="10" t="s">
        <v>11989</v>
      </c>
      <c r="Z2691" s="10"/>
    </row>
    <row r="2692" spans="1:26">
      <c r="A2692" s="10">
        <v>2701</v>
      </c>
      <c r="B2692" s="10" t="s">
        <v>11377</v>
      </c>
      <c r="C2692" s="50" t="s">
        <v>10919</v>
      </c>
      <c r="D2692" s="51" t="s">
        <v>2845</v>
      </c>
      <c r="E2692" s="10" t="s">
        <v>2855</v>
      </c>
      <c r="F2692" s="69" t="s">
        <v>11378</v>
      </c>
      <c r="G2692" s="49" t="s">
        <v>11254</v>
      </c>
      <c r="H2692" s="10" t="str">
        <f t="shared" si="43"/>
        <v>(2701, 'Trương Hữu Nghị', '1996-03-07', 'Nam', 'Trà Vinh', '0901 026 162
0848 661 118', 'MR19015', 93, 33, 227, 'AICHI', '103000000', '2019-02-14', '', '2019-01-30', '2019-10-07', '50000000', '53000000', '58902', '20000', '6000', '8', '2020-06-07', '', 'Admin', '2020-06-22 00:46:18'),</v>
      </c>
      <c r="I2692" s="10" t="str">
        <f t="shared" si="43"/>
        <v>(Trương Hữu Nghị, '1996-03-07', 'Nam', 'Trà Vinh', '0901 026 162
0848 661 118', 'MR19015', '(2701, 'Trương Hữu Nghị', '1996-03-07', 'Nam', 'Trà Vinh', '0901 026 162
0848 661 118', 'MR19015', 93, 33, 227, 'AICHI', '103000000', '2019-02-14', '', '2019-01-30', '2019-10-07', '50000000', '53000000', '58902', '20000', '6000', '8', '2020-06-07', '', 'Admin', '2020-06-22 00:46:18'),', 33, 227, AICHI, '103000000', '2019-02-14', '50000000', '2019-01-30', '2019-10-07', '58902', '53000000', '', '20000', '6000', '8', '2020-06-07', '', '', 'Admin', '2020-06-22 00:46:18'),</v>
      </c>
      <c r="J2692" s="58">
        <v>93</v>
      </c>
      <c r="K2692" s="58">
        <v>33</v>
      </c>
      <c r="L2692" s="58">
        <v>227</v>
      </c>
      <c r="M2692" s="60" t="s">
        <v>3201</v>
      </c>
      <c r="N2692" s="85">
        <v>103000000</v>
      </c>
      <c r="O2692" s="56" t="s">
        <v>11255</v>
      </c>
      <c r="P2692" s="159">
        <v>50000000</v>
      </c>
      <c r="Q2692" s="124">
        <v>53000000</v>
      </c>
      <c r="R2692" s="124"/>
      <c r="S2692" s="49" t="s">
        <v>5065</v>
      </c>
      <c r="T2692" s="49" t="s">
        <v>6858</v>
      </c>
      <c r="U2692" s="129">
        <v>58902</v>
      </c>
      <c r="V2692" s="57">
        <v>20000</v>
      </c>
      <c r="W2692" s="84">
        <v>6000</v>
      </c>
      <c r="X2692" s="10">
        <v>8</v>
      </c>
      <c r="Y2692" s="10" t="s">
        <v>11989</v>
      </c>
      <c r="Z2692" s="10"/>
    </row>
    <row r="2693" spans="1:26">
      <c r="A2693" s="10">
        <v>2702</v>
      </c>
      <c r="B2693" s="10" t="s">
        <v>11379</v>
      </c>
      <c r="C2693" s="50" t="s">
        <v>11380</v>
      </c>
      <c r="D2693" s="51" t="s">
        <v>2845</v>
      </c>
      <c r="E2693" s="10" t="s">
        <v>2876</v>
      </c>
      <c r="F2693" s="69" t="s">
        <v>11381</v>
      </c>
      <c r="G2693" s="49" t="s">
        <v>11254</v>
      </c>
      <c r="H2693" s="10" t="str">
        <f t="shared" si="43"/>
        <v>(2702, 'Cao Trọng Đình', '1994-07-30', 'Nam', 'Vĩnh Long', '0907 527 542
0270 388 9765', 'MR19015', 93, 33, 227, 'AICHI', '103000000', '2019-02-14', '', '2019-01-30', '2019-10-07', '50000000', '53000000', '58902', '20000', '6000', '8', '2020-06-07', '', 'Admin', '2020-06-22 00:46:18'),</v>
      </c>
      <c r="I2693" s="10" t="str">
        <f t="shared" si="43"/>
        <v>(Cao Trọng Đình, '1994-07-30', 'Nam', 'Vĩnh Long', '0907 527 542
0270 388 9765', 'MR19015', '(2702, 'Cao Trọng Đình', '1994-07-30', 'Nam', 'Vĩnh Long', '0907 527 542
0270 388 9765', 'MR19015', 93, 33, 227, 'AICHI', '103000000', '2019-02-14', '', '2019-01-30', '2019-10-07', '50000000', '53000000', '58902', '20000', '6000', '8', '2020-06-07', '', 'Admin', '2020-06-22 00:46:18'),', 33, 227, AICHI, '103000000', '2019-02-14', '50000000', '2019-01-30', '2019-10-07', '58902', '53000000', '', '20000', '6000', '8', '2020-06-07', '', '', 'Admin', '2020-06-22 00:46:18'),</v>
      </c>
      <c r="J2693" s="58">
        <v>93</v>
      </c>
      <c r="K2693" s="58">
        <v>33</v>
      </c>
      <c r="L2693" s="58">
        <v>227</v>
      </c>
      <c r="M2693" s="60" t="s">
        <v>3201</v>
      </c>
      <c r="N2693" s="85">
        <v>103000000</v>
      </c>
      <c r="O2693" s="56" t="s">
        <v>11255</v>
      </c>
      <c r="P2693" s="159">
        <v>50000000</v>
      </c>
      <c r="Q2693" s="124">
        <v>53000000</v>
      </c>
      <c r="R2693" s="124"/>
      <c r="S2693" s="49" t="s">
        <v>5065</v>
      </c>
      <c r="T2693" s="49" t="s">
        <v>6858</v>
      </c>
      <c r="U2693" s="129">
        <v>58902</v>
      </c>
      <c r="V2693" s="57">
        <v>20000</v>
      </c>
      <c r="W2693" s="84">
        <v>6000</v>
      </c>
      <c r="X2693" s="10">
        <v>8</v>
      </c>
      <c r="Y2693" s="10" t="s">
        <v>11989</v>
      </c>
      <c r="Z2693" s="10"/>
    </row>
    <row r="2694" spans="1:26">
      <c r="A2694" s="10">
        <v>2703</v>
      </c>
      <c r="B2694" s="71" t="s">
        <v>11382</v>
      </c>
      <c r="C2694" s="50" t="s">
        <v>7258</v>
      </c>
      <c r="D2694" s="51" t="s">
        <v>2845</v>
      </c>
      <c r="E2694" s="71" t="s">
        <v>2819</v>
      </c>
      <c r="F2694" s="76" t="s">
        <v>11383</v>
      </c>
      <c r="G2694" s="60" t="s">
        <v>11384</v>
      </c>
      <c r="H2694" s="10" t="str">
        <f t="shared" si="43"/>
        <v>(2703, 'Nguyễn Lý Thái Điền', '1996-04-02', 'Nam', 'Hồ Chí Minh', '0972 125 354
0362 664 628', 'MR19133', 128, 33, 229, 'AICHI', '103000000', '2018-12-24', '', '2019-06-20', '2019-11-08', '50000000', '53000000', '58902', '20000', '6000', '7', '2020-06-08', '', 'Admin', '2020-06-22 00:46:18'),</v>
      </c>
      <c r="I2694" s="10" t="str">
        <f t="shared" si="43"/>
        <v>(Nguyễn Lý Thái Điền, '1996-04-02', 'Nam', 'Hồ Chí Minh', '0972 125 354
0362 664 628', 'MR19133', '(2703, 'Nguyễn Lý Thái Điền', '1996-04-02', 'Nam', 'Hồ Chí Minh', '0972 125 354
0362 664 628', 'MR19133', 128, 33, 229, 'AICHI', '103000000', '2018-12-24', '', '2019-06-20', '2019-11-08', '50000000', '53000000', '58902', '20000', '6000', '7', '2020-06-08', '', 'Admin', '2020-06-22 00:46:18'),', 33, 229, AICHI, '103000000', '2018-12-24', '50000000', '2019-06-20', '2019-11-08', '58902', '53000000', '', '20000', '6000', '7', '2020-06-08', '', '', 'Admin', '2020-06-22 00:46:18'),</v>
      </c>
      <c r="J2694" s="58">
        <v>128</v>
      </c>
      <c r="K2694" s="58">
        <v>33</v>
      </c>
      <c r="L2694" s="58">
        <v>229</v>
      </c>
      <c r="M2694" s="83" t="s">
        <v>3201</v>
      </c>
      <c r="N2694" s="85">
        <v>103000000</v>
      </c>
      <c r="O2694" s="56" t="s">
        <v>4858</v>
      </c>
      <c r="P2694" s="159">
        <v>50000000</v>
      </c>
      <c r="Q2694" s="124">
        <v>53000000</v>
      </c>
      <c r="R2694" s="124"/>
      <c r="S2694" s="49" t="s">
        <v>5618</v>
      </c>
      <c r="T2694" s="49" t="s">
        <v>8422</v>
      </c>
      <c r="U2694" s="129">
        <v>58902</v>
      </c>
      <c r="V2694" s="57">
        <v>20000</v>
      </c>
      <c r="W2694" s="84">
        <v>6000</v>
      </c>
      <c r="X2694" s="10">
        <v>7</v>
      </c>
      <c r="Y2694" s="10" t="s">
        <v>9887</v>
      </c>
      <c r="Z2694" s="10"/>
    </row>
    <row r="2695" spans="1:26">
      <c r="A2695" s="10">
        <v>2704</v>
      </c>
      <c r="B2695" s="71" t="s">
        <v>11385</v>
      </c>
      <c r="C2695" s="50" t="s">
        <v>6463</v>
      </c>
      <c r="D2695" s="51" t="s">
        <v>2818</v>
      </c>
      <c r="E2695" s="71" t="s">
        <v>3834</v>
      </c>
      <c r="F2695" s="76" t="s">
        <v>11386</v>
      </c>
      <c r="G2695" s="60" t="s">
        <v>11384</v>
      </c>
      <c r="H2695" s="10" t="str">
        <f t="shared" si="43"/>
        <v>(2704, 'Ngô Đoàn Phương Thanh', '1999-11-16', 'Nữ', 'Lâm Đồng', '0948 193 941
0389 500 941', 'MR19133', 128, 33, 229, 'AICHI', '103000000', '2019-07-09', '', '2019-06-20', '2019-11-08', '50000000', '53000000', '58902', '20000', '6000', '7', '2020-06-08', '', 'Admin', '2020-06-22 00:46:18'),</v>
      </c>
      <c r="I2695" s="10" t="str">
        <f t="shared" si="43"/>
        <v>(Ngô Đoàn Phương Thanh, '1999-11-16', 'Nữ', 'Lâm Đồng', '0948 193 941
0389 500 941', 'MR19133', '(2704, 'Ngô Đoàn Phương Thanh', '1999-11-16', 'Nữ', 'Lâm Đồng', '0948 193 941
0389 500 941', 'MR19133', 128, 33, 229, 'AICHI', '103000000', '2019-07-09', '', '2019-06-20', '2019-11-08', '50000000', '53000000', '58902', '20000', '6000', '7', '2020-06-08', '', 'Admin', '2020-06-22 00:46:18'),', 33, 229, AICHI, '103000000', '2019-07-09', '50000000', '2019-06-20', '2019-11-08', '58902', '53000000', '', '20000', '6000', '7', '2020-06-08', '', '', 'Admin', '2020-06-22 00:46:18'),</v>
      </c>
      <c r="J2695" s="58">
        <v>128</v>
      </c>
      <c r="K2695" s="58">
        <v>33</v>
      </c>
      <c r="L2695" s="58">
        <v>229</v>
      </c>
      <c r="M2695" s="83" t="s">
        <v>3201</v>
      </c>
      <c r="N2695" s="85">
        <v>103000000</v>
      </c>
      <c r="O2695" s="56" t="s">
        <v>8093</v>
      </c>
      <c r="P2695" s="159">
        <v>50000000</v>
      </c>
      <c r="Q2695" s="124">
        <v>53000000</v>
      </c>
      <c r="R2695" s="124"/>
      <c r="S2695" s="49" t="s">
        <v>5618</v>
      </c>
      <c r="T2695" s="49" t="s">
        <v>8422</v>
      </c>
      <c r="U2695" s="129">
        <v>58902</v>
      </c>
      <c r="V2695" s="57">
        <v>20000</v>
      </c>
      <c r="W2695" s="84">
        <v>6000</v>
      </c>
      <c r="X2695" s="10">
        <v>7</v>
      </c>
      <c r="Y2695" s="10" t="s">
        <v>9887</v>
      </c>
      <c r="Z2695" s="10"/>
    </row>
    <row r="2696" spans="1:26">
      <c r="A2696" s="10">
        <v>2705</v>
      </c>
      <c r="B2696" s="71" t="s">
        <v>11387</v>
      </c>
      <c r="C2696" s="50" t="s">
        <v>10529</v>
      </c>
      <c r="D2696" s="51" t="s">
        <v>2818</v>
      </c>
      <c r="E2696" s="71" t="s">
        <v>2846</v>
      </c>
      <c r="F2696" s="76" t="s">
        <v>11388</v>
      </c>
      <c r="G2696" s="60" t="s">
        <v>11384</v>
      </c>
      <c r="H2696" s="10" t="str">
        <f t="shared" si="43"/>
        <v>(2705, 'Nguyễn Thị Mỹ Huyền', '2000-11-18', 'Nữ', 'Bến Tre', '0343 478 995 0377 985 976', 'MR19133', 128, 33, 229, 'AICHI', '103000000', '2019-06-26', '', '2019-06-20', '2019-11-08', '50000000', '53000000', '58902', '20000', '6000', '7', '2020-06-08', '', 'Admin', '2020-06-22 00:46:18'),</v>
      </c>
      <c r="I2696" s="10" t="str">
        <f t="shared" si="43"/>
        <v>(Nguyễn Thị Mỹ Huyền, '2000-11-18', 'Nữ', 'Bến Tre', '0343 478 995 0377 985 976', 'MR19133', '(2705, 'Nguyễn Thị Mỹ Huyền', '2000-11-18', 'Nữ', 'Bến Tre', '0343 478 995 0377 985 976', 'MR19133', 128, 33, 229, 'AICHI', '103000000', '2019-06-26', '', '2019-06-20', '2019-11-08', '50000000', '53000000', '58902', '20000', '6000', '7', '2020-06-08', '', 'Admin', '2020-06-22 00:46:18'),', 33, 229, AICHI, '103000000', '2019-06-26', '50000000', '2019-06-20', '2019-11-08', '58902', '53000000', '', '20000', '6000', '7', '2020-06-08', '', '', 'Admin', '2020-06-22 00:46:18'),</v>
      </c>
      <c r="J2696" s="58">
        <v>128</v>
      </c>
      <c r="K2696" s="58">
        <v>33</v>
      </c>
      <c r="L2696" s="58">
        <v>229</v>
      </c>
      <c r="M2696" s="83" t="s">
        <v>3201</v>
      </c>
      <c r="N2696" s="85">
        <v>103000000</v>
      </c>
      <c r="O2696" s="56" t="s">
        <v>6758</v>
      </c>
      <c r="P2696" s="159">
        <v>50000000</v>
      </c>
      <c r="Q2696" s="124">
        <v>53000000</v>
      </c>
      <c r="R2696" s="124"/>
      <c r="S2696" s="49" t="s">
        <v>5618</v>
      </c>
      <c r="T2696" s="49" t="s">
        <v>8422</v>
      </c>
      <c r="U2696" s="129">
        <v>58902</v>
      </c>
      <c r="V2696" s="57">
        <v>20000</v>
      </c>
      <c r="W2696" s="84">
        <v>6000</v>
      </c>
      <c r="X2696" s="10">
        <v>7</v>
      </c>
      <c r="Y2696" s="10" t="s">
        <v>9887</v>
      </c>
      <c r="Z2696" s="10"/>
    </row>
    <row r="2697" spans="1:26">
      <c r="A2697" s="10">
        <v>2706</v>
      </c>
      <c r="B2697" s="71" t="s">
        <v>11389</v>
      </c>
      <c r="C2697" s="50" t="s">
        <v>9149</v>
      </c>
      <c r="D2697" s="51" t="s">
        <v>2818</v>
      </c>
      <c r="E2697" s="71" t="s">
        <v>3104</v>
      </c>
      <c r="F2697" s="76" t="s">
        <v>11390</v>
      </c>
      <c r="G2697" s="60" t="s">
        <v>11384</v>
      </c>
      <c r="H2697" s="10" t="str">
        <f t="shared" si="43"/>
        <v>(2706, 'Thái Thị Mỹ Ái', '1994-03-05', 'Nữ', 'An Giang', '0975 680 976
0974 201 601', 'MR19133', 128, 33, 229, 'AICHI', '103000000', '2019-06-25', '', '2019-06-20', '2019-11-08', '50000000', '53000000', '58902', '20000', '6000', '7', '2020-06-08', '', 'Admin', '2020-06-22 00:46:18'),</v>
      </c>
      <c r="I2697" s="10" t="str">
        <f t="shared" si="43"/>
        <v>(Thái Thị Mỹ Ái, '1994-03-05', 'Nữ', 'An Giang', '0975 680 976
0974 201 601', 'MR19133', '(2706, 'Thái Thị Mỹ Ái', '1994-03-05', 'Nữ', 'An Giang', '0975 680 976
0974 201 601', 'MR19133', 128, 33, 229, 'AICHI', '103000000', '2019-06-25', '', '2019-06-20', '2019-11-08', '50000000', '53000000', '58902', '20000', '6000', '7', '2020-06-08', '', 'Admin', '2020-06-22 00:46:18'),', 33, 229, AICHI, '103000000', '2019-06-25', '50000000', '2019-06-20', '2019-11-08', '58902', '53000000', '', '20000', '6000', '7', '2020-06-08', '', '', 'Admin', '2020-06-22 00:46:18'),</v>
      </c>
      <c r="J2697" s="58">
        <v>128</v>
      </c>
      <c r="K2697" s="58">
        <v>33</v>
      </c>
      <c r="L2697" s="58">
        <v>229</v>
      </c>
      <c r="M2697" s="83" t="s">
        <v>3201</v>
      </c>
      <c r="N2697" s="85">
        <v>103000000</v>
      </c>
      <c r="O2697" s="56" t="s">
        <v>6989</v>
      </c>
      <c r="P2697" s="159">
        <v>50000000</v>
      </c>
      <c r="Q2697" s="124">
        <v>53000000</v>
      </c>
      <c r="R2697" s="124"/>
      <c r="S2697" s="49" t="s">
        <v>5618</v>
      </c>
      <c r="T2697" s="49" t="s">
        <v>8422</v>
      </c>
      <c r="U2697" s="129">
        <v>58902</v>
      </c>
      <c r="V2697" s="57">
        <v>20000</v>
      </c>
      <c r="W2697" s="84">
        <v>6000</v>
      </c>
      <c r="X2697" s="10">
        <v>7</v>
      </c>
      <c r="Y2697" s="10" t="s">
        <v>9887</v>
      </c>
      <c r="Z2697" s="10"/>
    </row>
    <row r="2698" spans="1:26">
      <c r="A2698" s="10">
        <v>2707</v>
      </c>
      <c r="B2698" s="71" t="s">
        <v>11391</v>
      </c>
      <c r="C2698" s="50" t="s">
        <v>9140</v>
      </c>
      <c r="D2698" s="51" t="s">
        <v>2845</v>
      </c>
      <c r="E2698" s="71" t="s">
        <v>3012</v>
      </c>
      <c r="F2698" s="76" t="s">
        <v>11392</v>
      </c>
      <c r="G2698" s="60" t="s">
        <v>11384</v>
      </c>
      <c r="H2698" s="10" t="str">
        <f t="shared" si="43"/>
        <v>(2707, 'Nguyễn Bá Hậu', '1992-08-10', 'Nam', 'Nghệ An', '0984 833 990
0981750 839', 'MR19133', 128, 33, 229, 'AICHI', '103000000', '2018-06-29', '', '2019-06-20', '2019-11-08', '50000000', '53000000', '58902', '20000', '6000', '7', '2020-06-08', '', 'Admin', '2020-06-22 00:46:18'),</v>
      </c>
      <c r="I2698" s="10" t="str">
        <f t="shared" si="43"/>
        <v>(Nguyễn Bá Hậu, '1992-08-10', 'Nam', 'Nghệ An', '0984 833 990
0981750 839', 'MR19133', '(2707, 'Nguyễn Bá Hậu', '1992-08-10', 'Nam', 'Nghệ An', '0984 833 990
0981750 839', 'MR19133', 128, 33, 229, 'AICHI', '103000000', '2018-06-29', '', '2019-06-20', '2019-11-08', '50000000', '53000000', '58902', '20000', '6000', '7', '2020-06-08', '', 'Admin', '2020-06-22 00:46:18'),', 33, 229, AICHI, '103000000', '2018-06-29', '50000000', '2019-06-20', '2019-11-08', '58902', '53000000', '', '20000', '6000', '7', '2020-06-08', '', '', 'Admin', '2020-06-22 00:46:18'),</v>
      </c>
      <c r="J2698" s="58">
        <v>128</v>
      </c>
      <c r="K2698" s="58">
        <v>33</v>
      </c>
      <c r="L2698" s="58">
        <v>229</v>
      </c>
      <c r="M2698" s="83" t="s">
        <v>3201</v>
      </c>
      <c r="N2698" s="85">
        <v>103000000</v>
      </c>
      <c r="O2698" s="56" t="s">
        <v>5290</v>
      </c>
      <c r="P2698" s="159">
        <v>50000000</v>
      </c>
      <c r="Q2698" s="124">
        <v>53000000</v>
      </c>
      <c r="R2698" s="124"/>
      <c r="S2698" s="49" t="s">
        <v>5618</v>
      </c>
      <c r="T2698" s="49" t="s">
        <v>8422</v>
      </c>
      <c r="U2698" s="129">
        <v>58902</v>
      </c>
      <c r="V2698" s="57">
        <v>20000</v>
      </c>
      <c r="W2698" s="84">
        <v>6000</v>
      </c>
      <c r="X2698" s="10">
        <v>7</v>
      </c>
      <c r="Y2698" s="10" t="s">
        <v>9887</v>
      </c>
      <c r="Z2698" s="10"/>
    </row>
    <row r="2699" spans="1:26">
      <c r="A2699" s="10">
        <v>2708</v>
      </c>
      <c r="B2699" s="71" t="s">
        <v>11393</v>
      </c>
      <c r="C2699" s="50" t="s">
        <v>10356</v>
      </c>
      <c r="D2699" s="51" t="s">
        <v>2845</v>
      </c>
      <c r="E2699" s="71" t="s">
        <v>3104</v>
      </c>
      <c r="F2699" s="76" t="s">
        <v>11394</v>
      </c>
      <c r="G2699" s="60" t="s">
        <v>11384</v>
      </c>
      <c r="H2699" s="10" t="str">
        <f t="shared" si="43"/>
        <v>(2708, 'Huỳnh Phú Quý', '1999-01-11', 'Nam', 'An Giang', '0776 988 768
0704 925 552', 'MR19133', 128, 33, 229, 'AICHI', '103000000', '2019-07-09', '', '2019-06-20', '2019-11-08', '50000000', '53000000', '58902', '20000', '6000', '7', '2020-06-08', '', 'Admin', '2020-06-22 00:46:18'),</v>
      </c>
      <c r="I2699" s="10" t="str">
        <f t="shared" si="43"/>
        <v>(Huỳnh Phú Quý, '1999-01-11', 'Nam', 'An Giang', '0776 988 768
0704 925 552', 'MR19133', '(2708, 'Huỳnh Phú Quý', '1999-01-11', 'Nam', 'An Giang', '0776 988 768
0704 925 552', 'MR19133', 128, 33, 229, 'AICHI', '103000000', '2019-07-09', '', '2019-06-20', '2019-11-08', '50000000', '53000000', '58902', '20000', '6000', '7', '2020-06-08', '', 'Admin', '2020-06-22 00:46:18'),', 33, 229, AICHI, '103000000', '2019-07-09', '50000000', '2019-06-20', '2019-11-08', '58902', '53000000', '', '20000', '6000', '7', '2020-06-08', '', '', 'Admin', '2020-06-22 00:46:18'),</v>
      </c>
      <c r="J2699" s="58">
        <v>128</v>
      </c>
      <c r="K2699" s="58">
        <v>33</v>
      </c>
      <c r="L2699" s="58">
        <v>229</v>
      </c>
      <c r="M2699" s="83" t="s">
        <v>3201</v>
      </c>
      <c r="N2699" s="85">
        <v>103000000</v>
      </c>
      <c r="O2699" s="56" t="s">
        <v>8093</v>
      </c>
      <c r="P2699" s="159">
        <v>50000000</v>
      </c>
      <c r="Q2699" s="124">
        <v>53000000</v>
      </c>
      <c r="R2699" s="124"/>
      <c r="S2699" s="49" t="s">
        <v>5618</v>
      </c>
      <c r="T2699" s="49" t="s">
        <v>8422</v>
      </c>
      <c r="U2699" s="129">
        <v>58902</v>
      </c>
      <c r="V2699" s="57">
        <v>20000</v>
      </c>
      <c r="W2699" s="84">
        <v>6000</v>
      </c>
      <c r="X2699" s="10">
        <v>7</v>
      </c>
      <c r="Y2699" s="10" t="s">
        <v>9887</v>
      </c>
      <c r="Z2699" s="10"/>
    </row>
    <row r="2700" spans="1:26">
      <c r="A2700" s="10">
        <v>2709</v>
      </c>
      <c r="B2700" s="71" t="s">
        <v>11395</v>
      </c>
      <c r="C2700" s="50" t="s">
        <v>11396</v>
      </c>
      <c r="D2700" s="51" t="s">
        <v>2845</v>
      </c>
      <c r="E2700" s="71" t="s">
        <v>3450</v>
      </c>
      <c r="F2700" s="76" t="s">
        <v>11397</v>
      </c>
      <c r="G2700" s="60" t="s">
        <v>11384</v>
      </c>
      <c r="H2700" s="10" t="str">
        <f t="shared" si="43"/>
        <v>(2709, 'Phạm Đình Phương', '2000-08-24', 'Nam', 'Quảng Nam', '0328 303 936
0359 904 074', 'MR19133', 128, 33, 229, 'AICHI', '103000000', '2019-07-02', '', '2019-06-20', '2019-11-08', '50000000', '53000000', '58902', '20000', '6000', '7', '2020-06-08', '', 'Admin', '2020-06-22 00:46:18'),</v>
      </c>
      <c r="I2700" s="10" t="str">
        <f t="shared" si="43"/>
        <v>(Phạm Đình Phương, '2000-08-24', 'Nam', 'Quảng Nam', '0328 303 936
0359 904 074', 'MR19133', '(2709, 'Phạm Đình Phương', '2000-08-24', 'Nam', 'Quảng Nam', '0328 303 936
0359 904 074', 'MR19133', 128, 33, 229, 'AICHI', '103000000', '2019-07-02', '', '2019-06-20', '2019-11-08', '50000000', '53000000', '58902', '20000', '6000', '7', '2020-06-08', '', 'Admin', '2020-06-22 00:46:18'),', 33, 229, AICHI, '103000000', '2019-07-02', '50000000', '2019-06-20', '2019-11-08', '58902', '53000000', '', '20000', '6000', '7', '2020-06-08', '', '', 'Admin', '2020-06-22 00:46:18'),</v>
      </c>
      <c r="J2700" s="58">
        <v>128</v>
      </c>
      <c r="K2700" s="58">
        <v>33</v>
      </c>
      <c r="L2700" s="58">
        <v>229</v>
      </c>
      <c r="M2700" s="83" t="s">
        <v>3201</v>
      </c>
      <c r="N2700" s="85">
        <v>103000000</v>
      </c>
      <c r="O2700" s="56" t="s">
        <v>11398</v>
      </c>
      <c r="P2700" s="159">
        <v>50000000</v>
      </c>
      <c r="Q2700" s="124">
        <v>53000000</v>
      </c>
      <c r="R2700" s="124"/>
      <c r="S2700" s="49" t="s">
        <v>5618</v>
      </c>
      <c r="T2700" s="49" t="s">
        <v>8422</v>
      </c>
      <c r="U2700" s="129">
        <v>58902</v>
      </c>
      <c r="V2700" s="57">
        <v>20000</v>
      </c>
      <c r="W2700" s="84">
        <v>6000</v>
      </c>
      <c r="X2700" s="10">
        <v>7</v>
      </c>
      <c r="Y2700" s="10" t="s">
        <v>9887</v>
      </c>
      <c r="Z2700" s="10"/>
    </row>
    <row r="2701" spans="1:26">
      <c r="A2701" s="10">
        <v>2710</v>
      </c>
      <c r="B2701" s="71" t="s">
        <v>11399</v>
      </c>
      <c r="C2701" s="50" t="s">
        <v>10576</v>
      </c>
      <c r="D2701" s="51" t="s">
        <v>2845</v>
      </c>
      <c r="E2701" s="71" t="s">
        <v>3834</v>
      </c>
      <c r="F2701" s="76" t="s">
        <v>11400</v>
      </c>
      <c r="G2701" s="60" t="s">
        <v>11384</v>
      </c>
      <c r="H2701" s="10" t="str">
        <f t="shared" si="43"/>
        <v>(2710, 'Đoàn Đức Minh', '2000-01-10', 'Nam', 'Lâm Đồng', '0343 767 893
0394 419 726', 'MR19133', 128, 33, 229, 'AICHI', '103000000', '2019-07-09', '', '2019-06-20', '2019-11-08', '50000000', '53000000', '58902', '20000', '6000', '7', '2020-06-08', '', 'Admin', '2020-06-22 00:46:18'),</v>
      </c>
      <c r="I2701" s="10" t="str">
        <f t="shared" si="43"/>
        <v>(Đoàn Đức Minh, '2000-01-10', 'Nam', 'Lâm Đồng', '0343 767 893
0394 419 726', 'MR19133', '(2710, 'Đoàn Đức Minh', '2000-01-10', 'Nam', 'Lâm Đồng', '0343 767 893
0394 419 726', 'MR19133', 128, 33, 229, 'AICHI', '103000000', '2019-07-09', '', '2019-06-20', '2019-11-08', '50000000', '53000000', '58902', '20000', '6000', '7', '2020-06-08', '', 'Admin', '2020-06-22 00:46:18'),', 33, 229, AICHI, '103000000', '2019-07-09', '50000000', '2019-06-20', '2019-11-08', '58902', '53000000', '', '20000', '6000', '7', '2020-06-08', '', '', 'Admin', '2020-06-22 00:46:18'),</v>
      </c>
      <c r="J2701" s="58">
        <v>128</v>
      </c>
      <c r="K2701" s="58">
        <v>33</v>
      </c>
      <c r="L2701" s="58">
        <v>229</v>
      </c>
      <c r="M2701" s="83" t="s">
        <v>3201</v>
      </c>
      <c r="N2701" s="85">
        <v>103000000</v>
      </c>
      <c r="O2701" s="56" t="s">
        <v>8093</v>
      </c>
      <c r="P2701" s="159">
        <v>50000000</v>
      </c>
      <c r="Q2701" s="124">
        <v>53000000</v>
      </c>
      <c r="R2701" s="124"/>
      <c r="S2701" s="49" t="s">
        <v>5618</v>
      </c>
      <c r="T2701" s="49" t="s">
        <v>8422</v>
      </c>
      <c r="U2701" s="129">
        <v>58902</v>
      </c>
      <c r="V2701" s="57">
        <v>20000</v>
      </c>
      <c r="W2701" s="84">
        <v>6000</v>
      </c>
      <c r="X2701" s="10">
        <v>7</v>
      </c>
      <c r="Y2701" s="10" t="s">
        <v>9887</v>
      </c>
      <c r="Z2701" s="10"/>
    </row>
    <row r="2702" spans="1:26">
      <c r="A2702" s="10">
        <v>2711</v>
      </c>
      <c r="B2702" s="71" t="s">
        <v>11401</v>
      </c>
      <c r="C2702" s="50" t="s">
        <v>9633</v>
      </c>
      <c r="D2702" s="51" t="s">
        <v>2845</v>
      </c>
      <c r="E2702" s="71" t="s">
        <v>2876</v>
      </c>
      <c r="F2702" s="76" t="s">
        <v>11402</v>
      </c>
      <c r="G2702" s="60" t="s">
        <v>11384</v>
      </c>
      <c r="H2702" s="10" t="str">
        <f t="shared" si="43"/>
        <v>(2711, 'Trần Quang Thái Dương', '1997-11-26', 'Nam', 'Vĩnh Long', '0896 437 730
0907 080 307', 'MR19133', 128, 33, 229, 'AICHI', '103000000', '2019-07-12', '', '2019-06-20', '2019-11-08', '50000000', '53000000', '58902', '20000', '6000', '7', '2020-06-08', '', 'Admin', '2020-06-22 00:46:18'),</v>
      </c>
      <c r="I2702" s="10" t="str">
        <f t="shared" si="43"/>
        <v>(Trần Quang Thái Dương, '1997-11-26', 'Nam', 'Vĩnh Long', '0896 437 730
0907 080 307', 'MR19133', '(2711, 'Trần Quang Thái Dương', '1997-11-26', 'Nam', 'Vĩnh Long', '0896 437 730
0907 080 307', 'MR19133', 128, 33, 229, 'AICHI', '103000000', '2019-07-12', '', '2019-06-20', '2019-11-08', '50000000', '53000000', '58902', '20000', '6000', '7', '2020-06-08', '', 'Admin', '2020-06-22 00:46:18'),', 33, 229, AICHI, '103000000', '2019-07-12', '50000000', '2019-06-20', '2019-11-08', '58902', '53000000', '', '20000', '6000', '7', '2020-06-08', '', '', 'Admin', '2020-06-22 00:46:18'),</v>
      </c>
      <c r="J2702" s="58">
        <v>128</v>
      </c>
      <c r="K2702" s="58">
        <v>33</v>
      </c>
      <c r="L2702" s="58">
        <v>229</v>
      </c>
      <c r="M2702" s="83" t="s">
        <v>3201</v>
      </c>
      <c r="N2702" s="85">
        <v>103000000</v>
      </c>
      <c r="O2702" s="56" t="s">
        <v>3662</v>
      </c>
      <c r="P2702" s="159">
        <v>50000000</v>
      </c>
      <c r="Q2702" s="124">
        <v>53000000</v>
      </c>
      <c r="R2702" s="124"/>
      <c r="S2702" s="49" t="s">
        <v>5618</v>
      </c>
      <c r="T2702" s="49" t="s">
        <v>8422</v>
      </c>
      <c r="U2702" s="129">
        <v>58902</v>
      </c>
      <c r="V2702" s="57">
        <v>20000</v>
      </c>
      <c r="W2702" s="84">
        <v>6000</v>
      </c>
      <c r="X2702" s="10">
        <v>7</v>
      </c>
      <c r="Y2702" s="10" t="s">
        <v>9887</v>
      </c>
      <c r="Z2702" s="10"/>
    </row>
    <row r="2703" spans="1:26">
      <c r="A2703" s="10">
        <v>2712</v>
      </c>
      <c r="B2703" s="71" t="s">
        <v>11403</v>
      </c>
      <c r="C2703" s="50" t="s">
        <v>6656</v>
      </c>
      <c r="D2703" s="51" t="s">
        <v>2818</v>
      </c>
      <c r="E2703" s="71" t="s">
        <v>2855</v>
      </c>
      <c r="F2703" s="76" t="s">
        <v>11404</v>
      </c>
      <c r="G2703" s="60" t="s">
        <v>11384</v>
      </c>
      <c r="H2703" s="10" t="str">
        <f t="shared" si="43"/>
        <v>(2712, 'Ngô Thị Kim Ngân', '1994-11-02', 'Nữ', 'Trà Vinh', '0961 415 816
0363 539 252', 'MR19133', 128, 33, 229, 'AICHI', '103000000', '2019-06-26', '', '2019-06-20', '2019-11-08', '50000000', '53000000', '58902', '20000', '6000', '7', '2020-06-08', '', 'Admin', '2020-06-22 00:46:18'),</v>
      </c>
      <c r="I2703" s="10" t="str">
        <f t="shared" si="43"/>
        <v>(Ngô Thị Kim Ngân, '1994-11-02', 'Nữ', 'Trà Vinh', '0961 415 816
0363 539 252', 'MR19133', '(2712, 'Ngô Thị Kim Ngân', '1994-11-02', 'Nữ', 'Trà Vinh', '0961 415 816
0363 539 252', 'MR19133', 128, 33, 229, 'AICHI', '103000000', '2019-06-26', '', '2019-06-20', '2019-11-08', '50000000', '53000000', '58902', '20000', '6000', '7', '2020-06-08', '', 'Admin', '2020-06-22 00:46:18'),', 33, 229, AICHI, '103000000', '2019-06-26', '50000000', '2019-06-20', '2019-11-08', '58902', '53000000', '', '20000', '6000', '7', '2020-06-08', '', '', 'Admin', '2020-06-22 00:46:18'),</v>
      </c>
      <c r="J2703" s="58">
        <v>128</v>
      </c>
      <c r="K2703" s="58">
        <v>33</v>
      </c>
      <c r="L2703" s="58">
        <v>229</v>
      </c>
      <c r="M2703" s="83" t="s">
        <v>3201</v>
      </c>
      <c r="N2703" s="85">
        <v>103000000</v>
      </c>
      <c r="O2703" s="56" t="s">
        <v>6758</v>
      </c>
      <c r="P2703" s="159">
        <v>50000000</v>
      </c>
      <c r="Q2703" s="124">
        <v>53000000</v>
      </c>
      <c r="R2703" s="124"/>
      <c r="S2703" s="49" t="s">
        <v>5618</v>
      </c>
      <c r="T2703" s="49" t="s">
        <v>8422</v>
      </c>
      <c r="U2703" s="129">
        <v>58902</v>
      </c>
      <c r="V2703" s="57">
        <v>20000</v>
      </c>
      <c r="W2703" s="84">
        <v>6000</v>
      </c>
      <c r="X2703" s="10">
        <v>7</v>
      </c>
      <c r="Y2703" s="10" t="s">
        <v>9887</v>
      </c>
      <c r="Z2703" s="10"/>
    </row>
    <row r="2704" spans="1:26">
      <c r="A2704" s="10">
        <v>2713</v>
      </c>
      <c r="B2704" s="71" t="s">
        <v>11405</v>
      </c>
      <c r="C2704" s="50" t="s">
        <v>11406</v>
      </c>
      <c r="D2704" s="51" t="s">
        <v>2818</v>
      </c>
      <c r="E2704" s="71" t="s">
        <v>3279</v>
      </c>
      <c r="F2704" s="76" t="s">
        <v>11407</v>
      </c>
      <c r="G2704" s="60" t="s">
        <v>11384</v>
      </c>
      <c r="H2704" s="10" t="str">
        <f t="shared" si="43"/>
        <v>(2713, 'Vũ Thị Thảo', '2000-12-16', 'Nữ', 'Thanh Hóa', '0929 778 489
0384 700 279', 'MR19133', 128, 33, 229, 'AICHI', '103000000', '2019-06-27', '', '2019-06-20', '2019-11-08', '50000000', '53000000', '58902', '20000', '6000', '7', '2020-06-08', '', 'Admin', '2020-06-22 00:46:18'),</v>
      </c>
      <c r="I2704" s="10" t="str">
        <f t="shared" si="43"/>
        <v>(Vũ Thị Thảo, '2000-12-16', 'Nữ', 'Thanh Hóa', '0929 778 489
0384 700 279', 'MR19133', '(2713, 'Vũ Thị Thảo', '2000-12-16', 'Nữ', 'Thanh Hóa', '0929 778 489
0384 700 279', 'MR19133', 128, 33, 229, 'AICHI', '103000000', '2019-06-27', '', '2019-06-20', '2019-11-08', '50000000', '53000000', '58902', '20000', '6000', '7', '2020-06-08', '', 'Admin', '2020-06-22 00:46:18'),', 33, 229, AICHI, '103000000', '2019-06-27', '50000000', '2019-06-20', '2019-11-08', '58902', '53000000', '', '20000', '6000', '7', '2020-06-08', '', '', 'Admin', '2020-06-22 00:46:18'),</v>
      </c>
      <c r="J2704" s="58">
        <v>128</v>
      </c>
      <c r="K2704" s="58">
        <v>33</v>
      </c>
      <c r="L2704" s="58">
        <v>229</v>
      </c>
      <c r="M2704" s="83" t="s">
        <v>3201</v>
      </c>
      <c r="N2704" s="85">
        <v>103000000</v>
      </c>
      <c r="O2704" s="56" t="s">
        <v>6982</v>
      </c>
      <c r="P2704" s="159">
        <v>50000000</v>
      </c>
      <c r="Q2704" s="124">
        <v>53000000</v>
      </c>
      <c r="R2704" s="124"/>
      <c r="S2704" s="49" t="s">
        <v>5618</v>
      </c>
      <c r="T2704" s="49" t="s">
        <v>8422</v>
      </c>
      <c r="U2704" s="129">
        <v>58902</v>
      </c>
      <c r="V2704" s="57">
        <v>20000</v>
      </c>
      <c r="W2704" s="84">
        <v>6000</v>
      </c>
      <c r="X2704" s="10">
        <v>7</v>
      </c>
      <c r="Y2704" s="10" t="s">
        <v>9887</v>
      </c>
      <c r="Z2704" s="10"/>
    </row>
    <row r="2705" spans="1:26">
      <c r="A2705" s="10">
        <v>2714</v>
      </c>
      <c r="B2705" s="71" t="s">
        <v>11408</v>
      </c>
      <c r="C2705" s="50" t="s">
        <v>9120</v>
      </c>
      <c r="D2705" s="51" t="s">
        <v>2818</v>
      </c>
      <c r="E2705" s="71" t="s">
        <v>2846</v>
      </c>
      <c r="F2705" s="76" t="s">
        <v>11409</v>
      </c>
      <c r="G2705" s="60" t="s">
        <v>11384</v>
      </c>
      <c r="H2705" s="10" t="str">
        <f t="shared" si="43"/>
        <v>(2714, 'Nguyễn Thị Bé Phương', '1995-10-21', 'Nữ', 'Bến Tre', '0364 133 307
0969 604 947', 'MR19133', 128, 33, 229, 'AICHI', '103000000', '2019-06-25', '', '2019-06-20', '2019-11-08', '50000000', '53000000', '58902', '20000', '6000', '7', '2020-06-08', '', 'Admin', '2020-06-22 00:46:18'),</v>
      </c>
      <c r="I2705" s="10" t="str">
        <f t="shared" si="43"/>
        <v>(Nguyễn Thị Bé Phương, '1995-10-21', 'Nữ', 'Bến Tre', '0364 133 307
0969 604 947', 'MR19133', '(2714, 'Nguyễn Thị Bé Phương', '1995-10-21', 'Nữ', 'Bến Tre', '0364 133 307
0969 604 947', 'MR19133', 128, 33, 229, 'AICHI', '103000000', '2019-06-25', '', '2019-06-20', '2019-11-08', '50000000', '53000000', '58902', '20000', '6000', '7', '2020-06-08', '', 'Admin', '2020-06-22 00:46:18'),', 33, 229, AICHI, '103000000', '2019-06-25', '50000000', '2019-06-20', '2019-11-08', '58902', '53000000', '', '20000', '6000', '7', '2020-06-08', '', '', 'Admin', '2020-06-22 00:46:18'),</v>
      </c>
      <c r="J2705" s="58">
        <v>128</v>
      </c>
      <c r="K2705" s="58">
        <v>33</v>
      </c>
      <c r="L2705" s="58">
        <v>229</v>
      </c>
      <c r="M2705" s="83" t="s">
        <v>3201</v>
      </c>
      <c r="N2705" s="85">
        <v>103000000</v>
      </c>
      <c r="O2705" s="56" t="s">
        <v>6989</v>
      </c>
      <c r="P2705" s="159">
        <v>50000000</v>
      </c>
      <c r="Q2705" s="124">
        <v>53000000</v>
      </c>
      <c r="R2705" s="124"/>
      <c r="S2705" s="49" t="s">
        <v>5618</v>
      </c>
      <c r="T2705" s="49" t="s">
        <v>8422</v>
      </c>
      <c r="U2705" s="129">
        <v>58902</v>
      </c>
      <c r="V2705" s="57">
        <v>20000</v>
      </c>
      <c r="W2705" s="84">
        <v>6000</v>
      </c>
      <c r="X2705" s="10">
        <v>7</v>
      </c>
      <c r="Y2705" s="10" t="s">
        <v>9887</v>
      </c>
      <c r="Z2705" s="10"/>
    </row>
    <row r="2706" spans="1:26">
      <c r="A2706" s="10">
        <v>2715</v>
      </c>
      <c r="B2706" s="71" t="s">
        <v>11410</v>
      </c>
      <c r="C2706" s="50" t="s">
        <v>11411</v>
      </c>
      <c r="D2706" s="51" t="s">
        <v>2818</v>
      </c>
      <c r="E2706" s="71" t="s">
        <v>2846</v>
      </c>
      <c r="F2706" s="76" t="s">
        <v>11412</v>
      </c>
      <c r="G2706" s="60" t="s">
        <v>11384</v>
      </c>
      <c r="H2706" s="10" t="str">
        <f t="shared" si="43"/>
        <v>(2715, 'Nguyễn Thị Kim Hoàng', '1990-09-04', 'Nữ', 'Bến Tre', '0387 776 788
0332 558 257', 'MR19133', 128, 33, 229, 'AICHI', '103000000', '2019-06-25', '', '2019-06-20', '2019-11-08', '50000000', '53000000', '58902', '20000', '6000', '7', '2020-06-08', '', 'Admin', '2020-06-22 00:46:18'),</v>
      </c>
      <c r="I2706" s="10" t="str">
        <f t="shared" si="43"/>
        <v>(Nguyễn Thị Kim Hoàng, '1990-09-04', 'Nữ', 'Bến Tre', '0387 776 788
0332 558 257', 'MR19133', '(2715, 'Nguyễn Thị Kim Hoàng', '1990-09-04', 'Nữ', 'Bến Tre', '0387 776 788
0332 558 257', 'MR19133', 128, 33, 229, 'AICHI', '103000000', '2019-06-25', '', '2019-06-20', '2019-11-08', '50000000', '53000000', '58902', '20000', '6000', '7', '2020-06-08', '', 'Admin', '2020-06-22 00:46:18'),', 33, 229, AICHI, '103000000', '2019-06-25', '50000000', '2019-06-20', '2019-11-08', '58902', '53000000', '', '20000', '6000', '7', '2020-06-08', '', '', 'Admin', '2020-06-22 00:46:18'),</v>
      </c>
      <c r="J2706" s="58">
        <v>128</v>
      </c>
      <c r="K2706" s="58">
        <v>33</v>
      </c>
      <c r="L2706" s="58">
        <v>229</v>
      </c>
      <c r="M2706" s="83" t="s">
        <v>3201</v>
      </c>
      <c r="N2706" s="85">
        <v>103000000</v>
      </c>
      <c r="O2706" s="56" t="s">
        <v>6989</v>
      </c>
      <c r="P2706" s="159">
        <v>50000000</v>
      </c>
      <c r="Q2706" s="124">
        <v>53000000</v>
      </c>
      <c r="R2706" s="124"/>
      <c r="S2706" s="49" t="s">
        <v>5618</v>
      </c>
      <c r="T2706" s="49" t="s">
        <v>8422</v>
      </c>
      <c r="U2706" s="129">
        <v>58902</v>
      </c>
      <c r="V2706" s="57">
        <v>20000</v>
      </c>
      <c r="W2706" s="84">
        <v>6000</v>
      </c>
      <c r="X2706" s="10">
        <v>7</v>
      </c>
      <c r="Y2706" s="10" t="s">
        <v>9887</v>
      </c>
      <c r="Z2706" s="10"/>
    </row>
    <row r="2707" spans="1:26">
      <c r="A2707" s="10">
        <v>2716</v>
      </c>
      <c r="B2707" s="71" t="s">
        <v>11413</v>
      </c>
      <c r="C2707" s="50" t="s">
        <v>11414</v>
      </c>
      <c r="D2707" s="51" t="s">
        <v>2845</v>
      </c>
      <c r="E2707" s="71" t="s">
        <v>3141</v>
      </c>
      <c r="F2707" s="76" t="s">
        <v>11415</v>
      </c>
      <c r="G2707" s="60" t="s">
        <v>11384</v>
      </c>
      <c r="H2707" s="10" t="str">
        <f t="shared" si="43"/>
        <v>(2716, 'Văn Tuấn Tú', '1995-02-18', 'Nam', 'Đồng Tháp', '0834 438 938
0376 423 248', 'MR19133', 128, 33, 229, 'AICHI', '103000000', '2019-06-27', '', '2019-06-20', '2019-11-08', '50000000', '53000000', '58902', '20000', '6000', '7', '2020-06-08', '', 'Admin', '2020-06-22 00:46:18'),</v>
      </c>
      <c r="I2707" s="10" t="str">
        <f t="shared" si="43"/>
        <v>(Văn Tuấn Tú, '1995-02-18', 'Nam', 'Đồng Tháp', '0834 438 938
0376 423 248', 'MR19133', '(2716, 'Văn Tuấn Tú', '1995-02-18', 'Nam', 'Đồng Tháp', '0834 438 938
0376 423 248', 'MR19133', 128, 33, 229, 'AICHI', '103000000', '2019-06-27', '', '2019-06-20', '2019-11-08', '50000000', '53000000', '58902', '20000', '6000', '7', '2020-06-08', '', 'Admin', '2020-06-22 00:46:18'),', 33, 229, AICHI, '103000000', '2019-06-27', '50000000', '2019-06-20', '2019-11-08', '58902', '53000000', '', '20000', '6000', '7', '2020-06-08', '', '', 'Admin', '2020-06-22 00:46:18'),</v>
      </c>
      <c r="J2707" s="58">
        <v>128</v>
      </c>
      <c r="K2707" s="58">
        <v>33</v>
      </c>
      <c r="L2707" s="58">
        <v>229</v>
      </c>
      <c r="M2707" s="83" t="s">
        <v>3201</v>
      </c>
      <c r="N2707" s="85">
        <v>103000000</v>
      </c>
      <c r="O2707" s="56" t="s">
        <v>6982</v>
      </c>
      <c r="P2707" s="159">
        <v>50000000</v>
      </c>
      <c r="Q2707" s="124">
        <v>53000000</v>
      </c>
      <c r="R2707" s="124"/>
      <c r="S2707" s="49" t="s">
        <v>5618</v>
      </c>
      <c r="T2707" s="49" t="s">
        <v>8422</v>
      </c>
      <c r="U2707" s="129">
        <v>58902</v>
      </c>
      <c r="V2707" s="57">
        <v>20000</v>
      </c>
      <c r="W2707" s="84">
        <v>6000</v>
      </c>
      <c r="X2707" s="10">
        <v>7</v>
      </c>
      <c r="Y2707" s="10" t="s">
        <v>9887</v>
      </c>
      <c r="Z2707" s="10"/>
    </row>
    <row r="2708" spans="1:26">
      <c r="A2708" s="10">
        <v>2717</v>
      </c>
      <c r="B2708" s="71" t="s">
        <v>11416</v>
      </c>
      <c r="C2708" s="50" t="s">
        <v>11417</v>
      </c>
      <c r="D2708" s="51" t="s">
        <v>2845</v>
      </c>
      <c r="E2708" s="71" t="s">
        <v>2846</v>
      </c>
      <c r="F2708" s="76" t="s">
        <v>11418</v>
      </c>
      <c r="G2708" s="60" t="s">
        <v>11384</v>
      </c>
      <c r="H2708" s="10" t="str">
        <f t="shared" si="43"/>
        <v>(2717, 'Hồ Tuấn Vũ', '1992-11-15', 'Nam', 'Bến Tre', '0966 372 881
0384 042 831', 'MR19133', 128, 33, 229, 'AICHI', '103000000', '2019-06-25', '', '2019-06-20', '2019-11-08', '50000000', '53000000', '58902', '20000', '6000', '7', '2020-06-08', '', 'Admin', '2020-06-22 00:46:18'),</v>
      </c>
      <c r="I2708" s="10" t="str">
        <f t="shared" si="43"/>
        <v>(Hồ Tuấn Vũ, '1992-11-15', 'Nam', 'Bến Tre', '0966 372 881
0384 042 831', 'MR19133', '(2717, 'Hồ Tuấn Vũ', '1992-11-15', 'Nam', 'Bến Tre', '0966 372 881
0384 042 831', 'MR19133', 128, 33, 229, 'AICHI', '103000000', '2019-06-25', '', '2019-06-20', '2019-11-08', '50000000', '53000000', '58902', '20000', '6000', '7', '2020-06-08', '', 'Admin', '2020-06-22 00:46:18'),', 33, 229, AICHI, '103000000', '2019-06-25', '50000000', '2019-06-20', '2019-11-08', '58902', '53000000', '', '20000', '6000', '7', '2020-06-08', '', '', 'Admin', '2020-06-22 00:46:18'),</v>
      </c>
      <c r="J2708" s="58">
        <v>128</v>
      </c>
      <c r="K2708" s="58">
        <v>33</v>
      </c>
      <c r="L2708" s="58">
        <v>229</v>
      </c>
      <c r="M2708" s="83" t="s">
        <v>3201</v>
      </c>
      <c r="N2708" s="85">
        <v>103000000</v>
      </c>
      <c r="O2708" s="56" t="s">
        <v>6989</v>
      </c>
      <c r="P2708" s="159">
        <v>50000000</v>
      </c>
      <c r="Q2708" s="124">
        <v>53000000</v>
      </c>
      <c r="R2708" s="124"/>
      <c r="S2708" s="49" t="s">
        <v>5618</v>
      </c>
      <c r="T2708" s="49" t="s">
        <v>8422</v>
      </c>
      <c r="U2708" s="129">
        <v>58902</v>
      </c>
      <c r="V2708" s="57">
        <v>20000</v>
      </c>
      <c r="W2708" s="84">
        <v>6000</v>
      </c>
      <c r="X2708" s="10">
        <v>7</v>
      </c>
      <c r="Y2708" s="10" t="s">
        <v>9887</v>
      </c>
      <c r="Z2708" s="10"/>
    </row>
    <row r="2709" spans="1:26">
      <c r="A2709" s="10">
        <v>2718</v>
      </c>
      <c r="B2709" s="71" t="s">
        <v>11419</v>
      </c>
      <c r="C2709" s="50" t="s">
        <v>11420</v>
      </c>
      <c r="D2709" s="51" t="s">
        <v>2845</v>
      </c>
      <c r="E2709" s="71" t="s">
        <v>2928</v>
      </c>
      <c r="F2709" s="76" t="s">
        <v>11421</v>
      </c>
      <c r="G2709" s="60" t="s">
        <v>11384</v>
      </c>
      <c r="H2709" s="10" t="str">
        <f t="shared" si="43"/>
        <v>(2718, 'Trần Viết Phùng', '2000-10-02', 'Nam', 'Bình Định', '0347 679 309
0389 723 329', 'MR19133', 128, 33, 229, 'AICHI', '103000000', '2019-07-01', '', '2019-06-20', '2019-11-08', '50000000', '53000000', '58902', '20000', '6000', '7', '2020-06-08', '', 'Admin', '2020-06-22 00:46:18'),</v>
      </c>
      <c r="I2709" s="10" t="str">
        <f t="shared" si="43"/>
        <v>(Trần Viết Phùng, '2000-10-02', 'Nam', 'Bình Định', '0347 679 309
0389 723 329', 'MR19133', '(2718, 'Trần Viết Phùng', '2000-10-02', 'Nam', 'Bình Định', '0347 679 309
0389 723 329', 'MR19133', 128, 33, 229, 'AICHI', '103000000', '2019-07-01', '', '2019-06-20', '2019-11-08', '50000000', '53000000', '58902', '20000', '6000', '7', '2020-06-08', '', 'Admin', '2020-06-22 00:46:18'),', 33, 229, AICHI, '103000000', '2019-07-01', '50000000', '2019-06-20', '2019-11-08', '58902', '53000000', '', '20000', '6000', '7', '2020-06-08', '', '', 'Admin', '2020-06-22 00:46:18'),</v>
      </c>
      <c r="J2709" s="58">
        <v>128</v>
      </c>
      <c r="K2709" s="58">
        <v>33</v>
      </c>
      <c r="L2709" s="58">
        <v>229</v>
      </c>
      <c r="M2709" s="83" t="s">
        <v>3201</v>
      </c>
      <c r="N2709" s="85">
        <v>103000000</v>
      </c>
      <c r="O2709" s="56" t="s">
        <v>3911</v>
      </c>
      <c r="P2709" s="159">
        <v>50000000</v>
      </c>
      <c r="Q2709" s="124">
        <v>53000000</v>
      </c>
      <c r="R2709" s="124"/>
      <c r="S2709" s="49" t="s">
        <v>5618</v>
      </c>
      <c r="T2709" s="49" t="s">
        <v>8422</v>
      </c>
      <c r="U2709" s="129">
        <v>58902</v>
      </c>
      <c r="V2709" s="57">
        <v>20000</v>
      </c>
      <c r="W2709" s="84">
        <v>6000</v>
      </c>
      <c r="X2709" s="10">
        <v>7</v>
      </c>
      <c r="Y2709" s="10" t="s">
        <v>9887</v>
      </c>
      <c r="Z2709" s="10"/>
    </row>
    <row r="2710" spans="1:26">
      <c r="A2710" s="10">
        <v>2719</v>
      </c>
      <c r="B2710" s="71" t="s">
        <v>11422</v>
      </c>
      <c r="C2710" s="50" t="s">
        <v>7343</v>
      </c>
      <c r="D2710" s="51" t="s">
        <v>2845</v>
      </c>
      <c r="E2710" s="71" t="s">
        <v>3080</v>
      </c>
      <c r="F2710" s="76" t="s">
        <v>11423</v>
      </c>
      <c r="G2710" s="60" t="s">
        <v>11384</v>
      </c>
      <c r="H2710" s="10" t="str">
        <f t="shared" si="43"/>
        <v>(2719, 'Trần Tấn Phát', '1999-02-18', 'Nam', 'Long An', '0398 295 553
0328 704 733', 'MR19133', 128, 33, 229, 'AICHI', '103000000', '2018-12-24', '', '2019-06-20', '2019-11-08', '50000000', '53000000', '58902', '20000', '6000', '7', '2020-06-08', '', 'Admin', '2020-06-22 00:46:18'),</v>
      </c>
      <c r="I2710" s="10" t="str">
        <f t="shared" si="43"/>
        <v>(Trần Tấn Phát, '1999-02-18', 'Nam', 'Long An', '0398 295 553
0328 704 733', 'MR19133', '(2719, 'Trần Tấn Phát', '1999-02-18', 'Nam', 'Long An', '0398 295 553
0328 704 733', 'MR19133', 128, 33, 229, 'AICHI', '103000000', '2018-12-24', '', '2019-06-20', '2019-11-08', '50000000', '53000000', '58902', '20000', '6000', '7', '2020-06-08', '', 'Admin', '2020-06-22 00:46:18'),', 33, 229, AICHI, '103000000', '2018-12-24', '50000000', '2019-06-20', '2019-11-08', '58902', '53000000', '', '20000', '6000', '7', '2020-06-08', '', '', 'Admin', '2020-06-22 00:46:18'),</v>
      </c>
      <c r="J2710" s="58">
        <v>128</v>
      </c>
      <c r="K2710" s="58">
        <v>33</v>
      </c>
      <c r="L2710" s="58">
        <v>229</v>
      </c>
      <c r="M2710" s="83" t="s">
        <v>3201</v>
      </c>
      <c r="N2710" s="85">
        <v>103000000</v>
      </c>
      <c r="O2710" s="56" t="s">
        <v>4858</v>
      </c>
      <c r="P2710" s="159">
        <v>50000000</v>
      </c>
      <c r="Q2710" s="124">
        <v>53000000</v>
      </c>
      <c r="R2710" s="124"/>
      <c r="S2710" s="49" t="s">
        <v>5618</v>
      </c>
      <c r="T2710" s="49" t="s">
        <v>8422</v>
      </c>
      <c r="U2710" s="129">
        <v>58902</v>
      </c>
      <c r="V2710" s="57">
        <v>20000</v>
      </c>
      <c r="W2710" s="84">
        <v>6000</v>
      </c>
      <c r="X2710" s="10">
        <v>7</v>
      </c>
      <c r="Y2710" s="10" t="s">
        <v>9887</v>
      </c>
      <c r="Z2710" s="10"/>
    </row>
    <row r="2711" spans="1:26">
      <c r="A2711" s="10">
        <v>2720</v>
      </c>
      <c r="B2711" s="10" t="s">
        <v>11424</v>
      </c>
      <c r="C2711" s="50" t="s">
        <v>5651</v>
      </c>
      <c r="D2711" s="51" t="s">
        <v>2818</v>
      </c>
      <c r="E2711" s="10" t="s">
        <v>2928</v>
      </c>
      <c r="F2711" s="69" t="s">
        <v>11425</v>
      </c>
      <c r="G2711" s="49" t="s">
        <v>11426</v>
      </c>
      <c r="H2711" s="10" t="str">
        <f t="shared" si="43"/>
        <v>(2720, 'Bùi Thị Ngọc Sáng', '1989-06-20', 'Nữ', 'Bình Định', '0938 356 641
0901 902 412', 'MR18109', 61, 32, 554, 'TOKYO', '103000000', '2018-06-06', '', '2018-05-29', '2019-01-12', '50000000', '53000000', '58236', '15000', '10000', '17', '2020-06-30', '', 'Admin', '2020-06-22 00:46:18'),</v>
      </c>
      <c r="I2711" s="10" t="str">
        <f t="shared" si="43"/>
        <v>(Bùi Thị Ngọc Sáng, '1989-06-20', 'Nữ', 'Bình Định', '0938 356 641
0901 902 412', 'MR18109', '(2720, 'Bùi Thị Ngọc Sáng', '1989-06-20', 'Nữ', 'Bình Định', '0938 356 641
0901 902 412', 'MR18109', 61, 32, 554, 'TOKYO', '103000000', '2018-06-06', '', '2018-05-29', '2019-01-12', '50000000', '53000000', '58236', '15000', '10000', '17', '2020-06-30', '', 'Admin', '2020-06-22 00:46:18'),', 32, 554, TOKYO, '103000000', '2018-06-06', '50000000', '2018-05-29', '2019-01-12', '58236', '53000000', '', '15000', '10000', '17', '2020-06-30', '', '', 'Admin', '2020-06-22 00:46:18'),</v>
      </c>
      <c r="J2711" s="58">
        <v>61</v>
      </c>
      <c r="K2711" s="58">
        <v>32</v>
      </c>
      <c r="L2711" s="58">
        <v>554</v>
      </c>
      <c r="M2711" s="49" t="s">
        <v>2823</v>
      </c>
      <c r="N2711" s="85">
        <v>103000000</v>
      </c>
      <c r="O2711" s="56" t="s">
        <v>5847</v>
      </c>
      <c r="P2711" s="159">
        <v>50000000</v>
      </c>
      <c r="Q2711" s="124">
        <v>53000000</v>
      </c>
      <c r="R2711" s="124"/>
      <c r="S2711" s="49" t="s">
        <v>7872</v>
      </c>
      <c r="T2711" s="49" t="s">
        <v>8835</v>
      </c>
      <c r="U2711" s="137">
        <v>58236</v>
      </c>
      <c r="V2711" s="55">
        <v>15000</v>
      </c>
      <c r="W2711" s="55">
        <v>10000</v>
      </c>
      <c r="X2711" s="10">
        <v>17</v>
      </c>
      <c r="Y2711" s="10" t="s">
        <v>10097</v>
      </c>
      <c r="Z2711" s="10"/>
    </row>
    <row r="2712" spans="1:26">
      <c r="A2712" s="10">
        <v>2721</v>
      </c>
      <c r="B2712" s="10" t="s">
        <v>11427</v>
      </c>
      <c r="C2712" s="50" t="s">
        <v>6105</v>
      </c>
      <c r="D2712" s="51" t="s">
        <v>2818</v>
      </c>
      <c r="E2712" s="10" t="s">
        <v>3080</v>
      </c>
      <c r="F2712" s="69" t="s">
        <v>11428</v>
      </c>
      <c r="G2712" s="49" t="s">
        <v>11426</v>
      </c>
      <c r="H2712" s="10" t="str">
        <f t="shared" si="43"/>
        <v>(2721, 'Lê Tường Vy', '1996-07-02', 'Nữ', 'Long An', '0903 153 797
01634 412 825', 'MR18109', 61, 32, 554, 'TOKYO', '103000000', '2018-06-06', '', '2018-05-29', '2019-01-12', '50000000', '53000000', '58236', '15000', '10000', '17', '2020-06-30', '', 'Admin', '2020-06-22 00:46:18'),</v>
      </c>
      <c r="I2712" s="10" t="str">
        <f t="shared" si="43"/>
        <v>(Lê Tường Vy, '1996-07-02', 'Nữ', 'Long An', '0903 153 797
01634 412 825', 'MR18109', '(2721, 'Lê Tường Vy', '1996-07-02', 'Nữ', 'Long An', '0903 153 797
01634 412 825', 'MR18109', 61, 32, 554, 'TOKYO', '103000000', '2018-06-06', '', '2018-05-29', '2019-01-12', '50000000', '53000000', '58236', '15000', '10000', '17', '2020-06-30', '', 'Admin', '2020-06-22 00:46:18'),', 32, 554, TOKYO, '103000000', '2018-06-06', '50000000', '2018-05-29', '2019-01-12', '58236', '53000000', '', '15000', '10000', '17', '2020-06-30', '', '', 'Admin', '2020-06-22 00:46:18'),</v>
      </c>
      <c r="J2712" s="58">
        <v>61</v>
      </c>
      <c r="K2712" s="58">
        <v>32</v>
      </c>
      <c r="L2712" s="58">
        <v>554</v>
      </c>
      <c r="M2712" s="49" t="s">
        <v>2823</v>
      </c>
      <c r="N2712" s="85">
        <v>103000000</v>
      </c>
      <c r="O2712" s="56" t="s">
        <v>5847</v>
      </c>
      <c r="P2712" s="159">
        <v>50000000</v>
      </c>
      <c r="Q2712" s="124">
        <v>53000000</v>
      </c>
      <c r="R2712" s="124"/>
      <c r="S2712" s="49" t="s">
        <v>7872</v>
      </c>
      <c r="T2712" s="49" t="s">
        <v>8835</v>
      </c>
      <c r="U2712" s="137">
        <v>58236</v>
      </c>
      <c r="V2712" s="55">
        <v>15000</v>
      </c>
      <c r="W2712" s="55">
        <v>10000</v>
      </c>
      <c r="X2712" s="10">
        <v>17</v>
      </c>
      <c r="Y2712" s="10" t="s">
        <v>10097</v>
      </c>
      <c r="Z2712" s="10"/>
    </row>
    <row r="2713" spans="1:26">
      <c r="A2713" s="10">
        <v>2722</v>
      </c>
      <c r="B2713" s="10" t="s">
        <v>11429</v>
      </c>
      <c r="C2713" s="50" t="s">
        <v>4854</v>
      </c>
      <c r="D2713" s="51" t="s">
        <v>2818</v>
      </c>
      <c r="E2713" s="10" t="s">
        <v>3572</v>
      </c>
      <c r="F2713" s="69" t="s">
        <v>11430</v>
      </c>
      <c r="G2713" s="49" t="s">
        <v>11426</v>
      </c>
      <c r="H2713" s="10" t="str">
        <f t="shared" si="43"/>
        <v>(2722, 'Huỳnh Thị Kiều', '1991-07-12', 'Nữ', 'Sóc Trăng', '0969 694 912
01627 554 300', 'MR18109', 61, 32, 554, 'TOKYO', '103000000', '2018-06-06', '', '2018-05-29', '2019-01-12', '50000000', '53000000', '58236', '15000', '10000', '17', '2020-06-30', '', 'Admin', '2020-06-22 00:46:18'),</v>
      </c>
      <c r="I2713" s="10" t="str">
        <f t="shared" si="43"/>
        <v>(Huỳnh Thị Kiều, '1991-07-12', 'Nữ', 'Sóc Trăng', '0969 694 912
01627 554 300', 'MR18109', '(2722, 'Huỳnh Thị Kiều', '1991-07-12', 'Nữ', 'Sóc Trăng', '0969 694 912
01627 554 300', 'MR18109', 61, 32, 554, 'TOKYO', '103000000', '2018-06-06', '', '2018-05-29', '2019-01-12', '50000000', '53000000', '58236', '15000', '10000', '17', '2020-06-30', '', 'Admin', '2020-06-22 00:46:18'),', 32, 554, TOKYO, '103000000', '2018-06-06', '50000000', '2018-05-29', '2019-01-12', '58236', '53000000', '', '15000', '10000', '17', '2020-06-30', '', '', 'Admin', '2020-06-22 00:46:18'),</v>
      </c>
      <c r="J2713" s="58">
        <v>61</v>
      </c>
      <c r="K2713" s="58">
        <v>32</v>
      </c>
      <c r="L2713" s="58">
        <v>554</v>
      </c>
      <c r="M2713" s="49" t="s">
        <v>2823</v>
      </c>
      <c r="N2713" s="85">
        <v>103000000</v>
      </c>
      <c r="O2713" s="56" t="s">
        <v>5847</v>
      </c>
      <c r="P2713" s="159">
        <v>50000000</v>
      </c>
      <c r="Q2713" s="124">
        <v>53000000</v>
      </c>
      <c r="R2713" s="124"/>
      <c r="S2713" s="49" t="s">
        <v>7872</v>
      </c>
      <c r="T2713" s="49" t="s">
        <v>8835</v>
      </c>
      <c r="U2713" s="137">
        <v>58236</v>
      </c>
      <c r="V2713" s="55">
        <v>15000</v>
      </c>
      <c r="W2713" s="55">
        <v>10000</v>
      </c>
      <c r="X2713" s="10">
        <v>17</v>
      </c>
      <c r="Y2713" s="10" t="s">
        <v>10097</v>
      </c>
      <c r="Z2713" s="10"/>
    </row>
    <row r="2714" spans="1:26">
      <c r="A2714" s="10">
        <v>2723</v>
      </c>
      <c r="B2714" s="10" t="s">
        <v>9681</v>
      </c>
      <c r="C2714" s="50" t="s">
        <v>11431</v>
      </c>
      <c r="D2714" s="51" t="s">
        <v>2818</v>
      </c>
      <c r="E2714" s="10" t="s">
        <v>2855</v>
      </c>
      <c r="F2714" s="69" t="s">
        <v>11432</v>
      </c>
      <c r="G2714" s="49" t="s">
        <v>11426</v>
      </c>
      <c r="H2714" s="10" t="str">
        <f t="shared" si="43"/>
        <v>(2723, 'Nguyễn Thị Thúy An', '1997-01-05', 'Nữ', 'Trà Vinh', '0933 458 349
01686 800 545', 'MR18109', 61, 32, 554, 'TOKYO', '103000000', '2018-06-07', '', '2018-05-29', '2019-01-12', '50000000', '53000000', '58236', '15000', '10000', '17', '2020-06-30', '', 'Admin', '2020-06-22 00:46:18'),</v>
      </c>
      <c r="I2714" s="10" t="str">
        <f t="shared" si="43"/>
        <v>(Nguyễn Thị Thúy An, '1997-01-05', 'Nữ', 'Trà Vinh', '0933 458 349
01686 800 545', 'MR18109', '(2723, 'Nguyễn Thị Thúy An', '1997-01-05', 'Nữ', 'Trà Vinh', '0933 458 349
01686 800 545', 'MR18109', 61, 32, 554, 'TOKYO', '103000000', '2018-06-07', '', '2018-05-29', '2019-01-12', '50000000', '53000000', '58236', '15000', '10000', '17', '2020-06-30', '', 'Admin', '2020-06-22 00:46:18'),', 32, 554, TOKYO, '103000000', '2018-06-07', '50000000', '2018-05-29', '2019-01-12', '58236', '53000000', '', '15000', '10000', '17', '2020-06-30', '', '', 'Admin', '2020-06-22 00:46:18'),</v>
      </c>
      <c r="J2714" s="58">
        <v>61</v>
      </c>
      <c r="K2714" s="58">
        <v>32</v>
      </c>
      <c r="L2714" s="58">
        <v>554</v>
      </c>
      <c r="M2714" s="49" t="s">
        <v>2823</v>
      </c>
      <c r="N2714" s="85">
        <v>103000000</v>
      </c>
      <c r="O2714" s="56" t="s">
        <v>3158</v>
      </c>
      <c r="P2714" s="159">
        <v>50000000</v>
      </c>
      <c r="Q2714" s="124">
        <v>53000000</v>
      </c>
      <c r="R2714" s="124"/>
      <c r="S2714" s="49" t="s">
        <v>7872</v>
      </c>
      <c r="T2714" s="49" t="s">
        <v>8835</v>
      </c>
      <c r="U2714" s="137">
        <v>58236</v>
      </c>
      <c r="V2714" s="55">
        <v>15000</v>
      </c>
      <c r="W2714" s="55">
        <v>10000</v>
      </c>
      <c r="X2714" s="10">
        <v>17</v>
      </c>
      <c r="Y2714" s="10" t="s">
        <v>10097</v>
      </c>
      <c r="Z2714" s="10"/>
    </row>
    <row r="2715" spans="1:26">
      <c r="A2715" s="10">
        <v>2724</v>
      </c>
      <c r="B2715" s="10" t="s">
        <v>11433</v>
      </c>
      <c r="C2715" s="50" t="s">
        <v>6393</v>
      </c>
      <c r="D2715" s="51" t="s">
        <v>2818</v>
      </c>
      <c r="E2715" s="10" t="s">
        <v>2846</v>
      </c>
      <c r="F2715" s="69" t="s">
        <v>11434</v>
      </c>
      <c r="G2715" s="49" t="s">
        <v>11426</v>
      </c>
      <c r="H2715" s="10" t="str">
        <f t="shared" si="43"/>
        <v>(2724, 'La Hồng Cẩm Tú', '1993-08-28', 'Nữ', 'Bến Tre', '0906 310 048
0966 892 484', 'MR18109', 61, 32, 554, 'TOKYO', '103000000', '2018-06-07', '', '2018-05-29', '2019-01-12', '50000000', '53000000', '58236', '15000', '10000', '17', '2020-06-30', '', 'Admin', '2020-06-22 00:46:18'),</v>
      </c>
      <c r="I2715" s="10" t="str">
        <f t="shared" si="43"/>
        <v>(La Hồng Cẩm Tú, '1993-08-28', 'Nữ', 'Bến Tre', '0906 310 048
0966 892 484', 'MR18109', '(2724, 'La Hồng Cẩm Tú', '1993-08-28', 'Nữ', 'Bến Tre', '0906 310 048
0966 892 484', 'MR18109', 61, 32, 554, 'TOKYO', '103000000', '2018-06-07', '', '2018-05-29', '2019-01-12', '50000000', '53000000', '58236', '15000', '10000', '17', '2020-06-30', '', 'Admin', '2020-06-22 00:46:18'),', 32, 554, TOKYO, '103000000', '2018-06-07', '50000000', '2018-05-29', '2019-01-12', '58236', '53000000', '', '15000', '10000', '17', '2020-06-30', '', '', 'Admin', '2020-06-22 00:46:18'),</v>
      </c>
      <c r="J2715" s="58">
        <v>61</v>
      </c>
      <c r="K2715" s="58">
        <v>32</v>
      </c>
      <c r="L2715" s="58">
        <v>554</v>
      </c>
      <c r="M2715" s="49" t="s">
        <v>2823</v>
      </c>
      <c r="N2715" s="85">
        <v>103000000</v>
      </c>
      <c r="O2715" s="56" t="s">
        <v>3158</v>
      </c>
      <c r="P2715" s="159">
        <v>50000000</v>
      </c>
      <c r="Q2715" s="124">
        <v>53000000</v>
      </c>
      <c r="R2715" s="124"/>
      <c r="S2715" s="49" t="s">
        <v>7872</v>
      </c>
      <c r="T2715" s="49" t="s">
        <v>8835</v>
      </c>
      <c r="U2715" s="137">
        <v>58236</v>
      </c>
      <c r="V2715" s="55">
        <v>15000</v>
      </c>
      <c r="W2715" s="55">
        <v>10000</v>
      </c>
      <c r="X2715" s="10">
        <v>17</v>
      </c>
      <c r="Y2715" s="10" t="s">
        <v>10097</v>
      </c>
      <c r="Z2715" s="10"/>
    </row>
    <row r="2716" spans="1:26">
      <c r="A2716" s="10">
        <v>2725</v>
      </c>
      <c r="B2716" s="54" t="s">
        <v>11435</v>
      </c>
      <c r="C2716" s="50" t="s">
        <v>11436</v>
      </c>
      <c r="D2716" s="51" t="s">
        <v>2818</v>
      </c>
      <c r="E2716" s="10" t="s">
        <v>2876</v>
      </c>
      <c r="F2716" s="69" t="s">
        <v>11437</v>
      </c>
      <c r="G2716" s="49" t="s">
        <v>11438</v>
      </c>
      <c r="H2716" s="10" t="str">
        <f t="shared" si="43"/>
        <v>(2725, 'Lâm Thị Mỹ Tiên', '1993-10-06', 'Nữ', 'Vĩnh Long', '01696 302 817', 'MR18186', 119, 32, 553, 'HIROSHIMA', '', '', '', '', '2018-10-02', '', '0', '0', '0', '5000', '20', '2020-06-30', '', 'Admin', '2020-06-22 00:46:18'),</v>
      </c>
      <c r="I2716" s="10" t="str">
        <f t="shared" si="43"/>
        <v>(Lâm Thị Mỹ Tiên, '1993-10-06', 'Nữ', 'Vĩnh Long', '01696 302 817', 'MR18186', '(2725, 'Lâm Thị Mỹ Tiên', '1993-10-06', 'Nữ', 'Vĩnh Long', '01696 302 817', 'MR18186', 119, 32, 553, 'HIROSHIMA', '', '', '', '', '2018-10-02', '', '0', '0', '0', '5000', '20', '2020-06-30', '', 'Admin', '2020-06-22 00:46:18'),', 32, 553, HIROSHIMA, '', '', '', '', '2018-10-02', '0', '0', '', '0', '5000', '20', '2020-06-30', '', '', 'Admin', '2020-06-22 00:46:18'),</v>
      </c>
      <c r="J2716" s="58">
        <v>119</v>
      </c>
      <c r="K2716" s="58">
        <v>32</v>
      </c>
      <c r="L2716" s="58">
        <v>553</v>
      </c>
      <c r="M2716" s="49" t="s">
        <v>4897</v>
      </c>
      <c r="N2716" s="55"/>
      <c r="O2716" s="56"/>
      <c r="P2716" s="159"/>
      <c r="Q2716" s="124">
        <v>0</v>
      </c>
      <c r="R2716" s="124"/>
      <c r="S2716" s="49"/>
      <c r="T2716" s="49" t="s">
        <v>11439</v>
      </c>
      <c r="U2716" s="137">
        <v>0</v>
      </c>
      <c r="V2716" s="110">
        <v>0</v>
      </c>
      <c r="W2716" s="55">
        <v>5000</v>
      </c>
      <c r="X2716" s="10">
        <v>20</v>
      </c>
      <c r="Y2716" s="10" t="s">
        <v>10097</v>
      </c>
      <c r="Z2716" s="10"/>
    </row>
    <row r="2717" spans="1:26">
      <c r="A2717" s="10">
        <v>2726</v>
      </c>
      <c r="B2717" s="54" t="s">
        <v>11440</v>
      </c>
      <c r="C2717" s="50" t="s">
        <v>11441</v>
      </c>
      <c r="D2717" s="51" t="s">
        <v>2818</v>
      </c>
      <c r="E2717" s="10" t="s">
        <v>3080</v>
      </c>
      <c r="F2717" s="69" t="s">
        <v>11442</v>
      </c>
      <c r="G2717" s="49" t="s">
        <v>11438</v>
      </c>
      <c r="H2717" s="10" t="str">
        <f t="shared" si="43"/>
        <v>(2726, 'Phạm Thị Ngọc Huế', '1993-08-18', 'Nữ', 'Long An', '01686 295 961', 'MR18186', 119, 32, 553, 'HIROSHIMA', '', '', '', '', '2018-10-02', '', '0', '0', '0', '5000', '20', '2020-06-30', '', 'Admin', '2020-06-22 00:46:18'),</v>
      </c>
      <c r="I2717" s="10" t="str">
        <f t="shared" si="43"/>
        <v>(Phạm Thị Ngọc Huế, '1993-08-18', 'Nữ', 'Long An', '01686 295 961', 'MR18186', '(2726, 'Phạm Thị Ngọc Huế', '1993-08-18', 'Nữ', 'Long An', '01686 295 961', 'MR18186', 119, 32, 553, 'HIROSHIMA', '', '', '', '', '2018-10-02', '', '0', '0', '0', '5000', '20', '2020-06-30', '', 'Admin', '2020-06-22 00:46:18'),', 32, 553, HIROSHIMA, '', '', '', '', '2018-10-02', '0', '0', '', '0', '5000', '20', '2020-06-30', '', '', 'Admin', '2020-06-22 00:46:18'),</v>
      </c>
      <c r="J2717" s="58">
        <v>119</v>
      </c>
      <c r="K2717" s="58">
        <v>32</v>
      </c>
      <c r="L2717" s="58">
        <v>553</v>
      </c>
      <c r="M2717" s="49" t="s">
        <v>4897</v>
      </c>
      <c r="N2717" s="55"/>
      <c r="O2717" s="56"/>
      <c r="P2717" s="159"/>
      <c r="Q2717" s="124">
        <v>0</v>
      </c>
      <c r="R2717" s="124"/>
      <c r="S2717" s="49"/>
      <c r="T2717" s="49" t="s">
        <v>11439</v>
      </c>
      <c r="U2717" s="137">
        <v>0</v>
      </c>
      <c r="V2717" s="110">
        <v>0</v>
      </c>
      <c r="W2717" s="55">
        <v>5000</v>
      </c>
      <c r="X2717" s="10">
        <v>20</v>
      </c>
      <c r="Y2717" s="10" t="s">
        <v>10097</v>
      </c>
      <c r="Z2717" s="10"/>
    </row>
    <row r="2718" spans="1:26">
      <c r="A2718" s="10">
        <v>2727</v>
      </c>
      <c r="B2718" s="54" t="s">
        <v>11443</v>
      </c>
      <c r="C2718" s="50" t="s">
        <v>11444</v>
      </c>
      <c r="D2718" s="51" t="s">
        <v>2818</v>
      </c>
      <c r="E2718" s="10" t="s">
        <v>2846</v>
      </c>
      <c r="F2718" s="69" t="s">
        <v>11445</v>
      </c>
      <c r="G2718" s="49" t="s">
        <v>11438</v>
      </c>
      <c r="H2718" s="10" t="str">
        <f t="shared" si="43"/>
        <v>(2727, 'Nguyễn Thị Thúy Huỳnh', '1990-07-06', 'Nữ', 'Bến Tre', '01669 186 270', 'MR18186', 119, 32, 553, 'HIROSHIMA', '', '', '', '', '2018-10-02', '', '0', '0', '0', '5000', '20', '2020-06-30', '', 'Admin', '2020-06-22 00:46:18'),</v>
      </c>
      <c r="I2718" s="10" t="str">
        <f t="shared" si="43"/>
        <v>(Nguyễn Thị Thúy Huỳnh, '1990-07-06', 'Nữ', 'Bến Tre', '01669 186 270', 'MR18186', '(2727, 'Nguyễn Thị Thúy Huỳnh', '1990-07-06', 'Nữ', 'Bến Tre', '01669 186 270', 'MR18186', 119, 32, 553, 'HIROSHIMA', '', '', '', '', '2018-10-02', '', '0', '0', '0', '5000', '20', '2020-06-30', '', 'Admin', '2020-06-22 00:46:18'),', 32, 553, HIROSHIMA, '', '', '', '', '2018-10-02', '0', '0', '', '0', '5000', '20', '2020-06-30', '', '', 'Admin', '2020-06-22 00:46:18'),</v>
      </c>
      <c r="J2718" s="58">
        <v>119</v>
      </c>
      <c r="K2718" s="58">
        <v>32</v>
      </c>
      <c r="L2718" s="58">
        <v>553</v>
      </c>
      <c r="M2718" s="49" t="s">
        <v>4897</v>
      </c>
      <c r="N2718" s="55"/>
      <c r="O2718" s="56"/>
      <c r="P2718" s="159"/>
      <c r="Q2718" s="124">
        <v>0</v>
      </c>
      <c r="R2718" s="124"/>
      <c r="S2718" s="49"/>
      <c r="T2718" s="49" t="s">
        <v>11439</v>
      </c>
      <c r="U2718" s="137">
        <v>0</v>
      </c>
      <c r="V2718" s="110">
        <v>0</v>
      </c>
      <c r="W2718" s="55">
        <v>5000</v>
      </c>
      <c r="X2718" s="10">
        <v>20</v>
      </c>
      <c r="Y2718" s="10" t="s">
        <v>10097</v>
      </c>
      <c r="Z2718" s="10"/>
    </row>
    <row r="2719" spans="1:26">
      <c r="A2719" s="10">
        <v>2728</v>
      </c>
      <c r="B2719" s="192" t="s">
        <v>11446</v>
      </c>
      <c r="C2719" s="50" t="s">
        <v>11447</v>
      </c>
      <c r="D2719" s="51" t="s">
        <v>2818</v>
      </c>
      <c r="E2719" s="10" t="s">
        <v>2928</v>
      </c>
      <c r="F2719" s="69" t="s">
        <v>11448</v>
      </c>
      <c r="G2719" s="49" t="s">
        <v>11449</v>
      </c>
      <c r="H2719" s="10" t="str">
        <f t="shared" si="43"/>
        <v>(2728, 'Huỳnh Diệp Ánh Diễn', '1995-02-22', 'Nữ', 'Bình Định', '0968 475 352
01694 669 245', 'MR18198', 119, 32, 553, 'HIROSHIMA', '55200000', '', '', '2018-09-13', '2018-12-20', '', '55200000', '58341', '0', '5000', '19', '2020-06-30', '', 'Admin', '2020-06-22 00:46:18'),</v>
      </c>
      <c r="I2719" s="10" t="str">
        <f t="shared" si="43"/>
        <v>(Huỳnh Diệp Ánh Diễn, '1995-02-22', 'Nữ', 'Bình Định', '0968 475 352
01694 669 245', 'MR18198', '(2728, 'Huỳnh Diệp Ánh Diễn', '1995-02-22', 'Nữ', 'Bình Định', '0968 475 352
01694 669 245', 'MR18198', 119, 32, 553, 'HIROSHIMA', '55200000', '', '', '2018-09-13', '2018-12-20', '', '55200000', '58341', '0', '5000', '19', '2020-06-30', '', 'Admin', '2020-06-22 00:46:18'),', 32, 553, HIROSHIMA, '55200000', '', '', '2018-09-13', '2018-12-20', '58341', '55200000', '', '0', '5000', '19', '2020-06-30', '', '', 'Admin', '2020-06-22 00:46:18'),</v>
      </c>
      <c r="J2719" s="58">
        <v>119</v>
      </c>
      <c r="K2719" s="58">
        <v>32</v>
      </c>
      <c r="L2719" s="58">
        <v>553</v>
      </c>
      <c r="M2719" s="49" t="s">
        <v>4897</v>
      </c>
      <c r="N2719" s="55">
        <v>55200000</v>
      </c>
      <c r="O2719" s="56"/>
      <c r="P2719" s="159"/>
      <c r="Q2719" s="124">
        <v>55200000</v>
      </c>
      <c r="R2719" s="124"/>
      <c r="S2719" s="49" t="s">
        <v>5060</v>
      </c>
      <c r="T2719" s="49" t="s">
        <v>6650</v>
      </c>
      <c r="U2719" s="137">
        <v>58341</v>
      </c>
      <c r="V2719" s="110">
        <v>0</v>
      </c>
      <c r="W2719" s="55">
        <v>5000</v>
      </c>
      <c r="X2719" s="10">
        <v>19</v>
      </c>
      <c r="Y2719" s="10" t="s">
        <v>10097</v>
      </c>
      <c r="Z2719" s="10"/>
    </row>
    <row r="2720" spans="1:26">
      <c r="A2720" s="10">
        <v>2729</v>
      </c>
      <c r="B2720" s="192" t="s">
        <v>11450</v>
      </c>
      <c r="C2720" s="50" t="s">
        <v>11451</v>
      </c>
      <c r="D2720" s="51" t="s">
        <v>2818</v>
      </c>
      <c r="E2720" s="10" t="s">
        <v>2928</v>
      </c>
      <c r="F2720" s="69" t="s">
        <v>11452</v>
      </c>
      <c r="G2720" s="49" t="s">
        <v>11449</v>
      </c>
      <c r="H2720" s="10" t="str">
        <f t="shared" si="43"/>
        <v>(2729, 'Phạm Hà Tuyên', '1995-04-28', 'Nữ', 'Bình Định', '0868 607 573
0987 208 859', 'MR18198', 119, 32, 553, 'HIROSHIMA', '55200000', '', '', '2018-09-13', '2018-12-20', '', '55200000', '58341', '0', '5000', '19', '2020-06-30', '', 'Admin', '2020-06-22 00:46:18'),</v>
      </c>
      <c r="I2720" s="10" t="str">
        <f t="shared" si="43"/>
        <v>(Phạm Hà Tuyên, '1995-04-28', 'Nữ', 'Bình Định', '0868 607 573
0987 208 859', 'MR18198', '(2729, 'Phạm Hà Tuyên', '1995-04-28', 'Nữ', 'Bình Định', '0868 607 573
0987 208 859', 'MR18198', 119, 32, 553, 'HIROSHIMA', '55200000', '', '', '2018-09-13', '2018-12-20', '', '55200000', '58341', '0', '5000', '19', '2020-06-30', '', 'Admin', '2020-06-22 00:46:18'),', 32, 553, HIROSHIMA, '55200000', '', '', '2018-09-13', '2018-12-20', '58341', '55200000', '', '0', '5000', '19', '2020-06-30', '', '', 'Admin', '2020-06-22 00:46:18'),</v>
      </c>
      <c r="J2720" s="58">
        <v>119</v>
      </c>
      <c r="K2720" s="58">
        <v>32</v>
      </c>
      <c r="L2720" s="58">
        <v>553</v>
      </c>
      <c r="M2720" s="49" t="s">
        <v>4897</v>
      </c>
      <c r="N2720" s="55">
        <v>55200000</v>
      </c>
      <c r="O2720" s="56"/>
      <c r="P2720" s="159"/>
      <c r="Q2720" s="124">
        <v>55200000</v>
      </c>
      <c r="R2720" s="124"/>
      <c r="S2720" s="49" t="s">
        <v>5060</v>
      </c>
      <c r="T2720" s="49" t="s">
        <v>6650</v>
      </c>
      <c r="U2720" s="137">
        <v>58341</v>
      </c>
      <c r="V2720" s="110">
        <v>0</v>
      </c>
      <c r="W2720" s="55">
        <v>5000</v>
      </c>
      <c r="X2720" s="10">
        <v>19</v>
      </c>
      <c r="Y2720" s="10" t="s">
        <v>10097</v>
      </c>
      <c r="Z2720" s="10"/>
    </row>
    <row r="2721" spans="1:26">
      <c r="A2721" s="10">
        <v>2730</v>
      </c>
      <c r="B2721" s="192" t="s">
        <v>11453</v>
      </c>
      <c r="C2721" s="50" t="s">
        <v>11454</v>
      </c>
      <c r="D2721" s="51" t="s">
        <v>2818</v>
      </c>
      <c r="E2721" s="10" t="s">
        <v>3012</v>
      </c>
      <c r="F2721" s="69" t="s">
        <v>11455</v>
      </c>
      <c r="G2721" s="49" t="s">
        <v>11449</v>
      </c>
      <c r="H2721" s="10" t="str">
        <f t="shared" si="43"/>
        <v>(2730, 'Thái Thị Sương', '1989-10-03', 'Nữ', 'Nghệ An', '0943 703 797
01689 499 607', 'MR18198', 119, 32, 553, 'HIROSHIMA', '55200000', '', '', '2018-09-13', '2018-12-20', '', '55200000', '58341', '0', '5000', '19', '2020-06-30', '', 'Admin', '2020-06-22 00:46:18'),</v>
      </c>
      <c r="I2721" s="10" t="str">
        <f t="shared" si="43"/>
        <v>(Thái Thị Sương, '1989-10-03', 'Nữ', 'Nghệ An', '0943 703 797
01689 499 607', 'MR18198', '(2730, 'Thái Thị Sương', '1989-10-03', 'Nữ', 'Nghệ An', '0943 703 797
01689 499 607', 'MR18198', 119, 32, 553, 'HIROSHIMA', '55200000', '', '', '2018-09-13', '2018-12-20', '', '55200000', '58341', '0', '5000', '19', '2020-06-30', '', 'Admin', '2020-06-22 00:46:18'),', 32, 553, HIROSHIMA, '55200000', '', '', '2018-09-13', '2018-12-20', '58341', '55200000', '', '0', '5000', '19', '2020-06-30', '', '', 'Admin', '2020-06-22 00:46:18'),</v>
      </c>
      <c r="J2721" s="58">
        <v>119</v>
      </c>
      <c r="K2721" s="58">
        <v>32</v>
      </c>
      <c r="L2721" s="58">
        <v>553</v>
      </c>
      <c r="M2721" s="49" t="s">
        <v>4897</v>
      </c>
      <c r="N2721" s="55">
        <v>55200000</v>
      </c>
      <c r="O2721" s="56"/>
      <c r="P2721" s="159"/>
      <c r="Q2721" s="124">
        <v>55200000</v>
      </c>
      <c r="R2721" s="124"/>
      <c r="S2721" s="49" t="s">
        <v>5060</v>
      </c>
      <c r="T2721" s="49" t="s">
        <v>6650</v>
      </c>
      <c r="U2721" s="137">
        <v>58341</v>
      </c>
      <c r="V2721" s="110">
        <v>0</v>
      </c>
      <c r="W2721" s="55">
        <v>5000</v>
      </c>
      <c r="X2721" s="10">
        <v>19</v>
      </c>
      <c r="Y2721" s="10" t="s">
        <v>10097</v>
      </c>
      <c r="Z2721" s="10"/>
    </row>
    <row r="2722" spans="1:26">
      <c r="A2722" s="10">
        <v>2731</v>
      </c>
      <c r="B2722" s="192" t="s">
        <v>11456</v>
      </c>
      <c r="C2722" s="50" t="s">
        <v>8615</v>
      </c>
      <c r="D2722" s="51" t="s">
        <v>2818</v>
      </c>
      <c r="E2722" s="10" t="s">
        <v>3069</v>
      </c>
      <c r="F2722" s="69"/>
      <c r="G2722" s="49" t="s">
        <v>11449</v>
      </c>
      <c r="H2722" s="10" t="str">
        <f t="shared" si="43"/>
        <v>(2731, 'Mạnh Thị Thu Hoài', '1992-09-16', 'Nữ', 'Phú Yên', '', 'MR18198', 119, 32, 553, 'HIROSHIMA', '55200000', '', '', '2018-09-13', '2018-12-20', '', '55200000', '58341', '0', '5000', '19', '2020-06-30', '', 'Admin', '2020-06-22 00:46:18'),</v>
      </c>
      <c r="I2722" s="10" t="str">
        <f t="shared" si="43"/>
        <v>(Mạnh Thị Thu Hoài, '1992-09-16', 'Nữ', 'Phú Yên', '', 'MR18198', '(2731, 'Mạnh Thị Thu Hoài', '1992-09-16', 'Nữ', 'Phú Yên', '', 'MR18198', 119, 32, 553, 'HIROSHIMA', '55200000', '', '', '2018-09-13', '2018-12-20', '', '55200000', '58341', '0', '5000', '19', '2020-06-30', '', 'Admin', '2020-06-22 00:46:18'),', 32, 553, HIROSHIMA, '55200000', '', '', '2018-09-13', '2018-12-20', '58341', '55200000', '', '0', '5000', '19', '2020-06-30', '', '', 'Admin', '2020-06-22 00:46:18'),</v>
      </c>
      <c r="J2722" s="58">
        <v>119</v>
      </c>
      <c r="K2722" s="58">
        <v>32</v>
      </c>
      <c r="L2722" s="58">
        <v>553</v>
      </c>
      <c r="M2722" s="49" t="s">
        <v>4897</v>
      </c>
      <c r="N2722" s="55">
        <v>55200000</v>
      </c>
      <c r="O2722" s="56"/>
      <c r="P2722" s="159"/>
      <c r="Q2722" s="124">
        <v>55200000</v>
      </c>
      <c r="R2722" s="124"/>
      <c r="S2722" s="49" t="s">
        <v>5060</v>
      </c>
      <c r="T2722" s="49" t="s">
        <v>6650</v>
      </c>
      <c r="U2722" s="137">
        <v>58341</v>
      </c>
      <c r="V2722" s="110">
        <v>0</v>
      </c>
      <c r="W2722" s="55">
        <v>5000</v>
      </c>
      <c r="X2722" s="10">
        <v>19</v>
      </c>
      <c r="Y2722" s="10" t="s">
        <v>10097</v>
      </c>
      <c r="Z2722" s="10"/>
    </row>
    <row r="2723" spans="1:26">
      <c r="A2723" s="10">
        <v>2732</v>
      </c>
      <c r="B2723" s="10" t="s">
        <v>11457</v>
      </c>
      <c r="C2723" s="50" t="s">
        <v>9064</v>
      </c>
      <c r="D2723" s="51" t="s">
        <v>2818</v>
      </c>
      <c r="E2723" s="10" t="s">
        <v>3080</v>
      </c>
      <c r="F2723" s="69" t="s">
        <v>11458</v>
      </c>
      <c r="G2723" s="49" t="s">
        <v>11459</v>
      </c>
      <c r="H2723" s="10" t="str">
        <f t="shared" si="43"/>
        <v>(2732, 'Nguyễn Thị Khả Ái', '1999-04-16', 'Nữ', 'Long An', '0947941692
0947287375', 'MR19079', 119, 32, 555, 'TOKYO', '103000000', '2019-04-16', '', '2019-04-09', '2019-08-28', '50000000', '53000000', '63951', '15000', '10000', '11', '2020-06-30', '', 'Admin', '2020-06-22 00:46:18'),</v>
      </c>
      <c r="I2723" s="10" t="str">
        <f t="shared" si="43"/>
        <v>(Nguyễn Thị Khả Ái, '1999-04-16', 'Nữ', 'Long An', '0947941692
0947287375', 'MR19079', '(2732, 'Nguyễn Thị Khả Ái', '1999-04-16', 'Nữ', 'Long An', '0947941692
0947287375', 'MR19079', 119, 32, 555, 'TOKYO', '103000000', '2019-04-16', '', '2019-04-09', '2019-08-28', '50000000', '53000000', '63951', '15000', '10000', '11', '2020-06-30', '', 'Admin', '2020-06-22 00:46:18'),', 32, 555, TOKYO, '103000000', '2019-04-16', '50000000', '2019-04-09', '2019-08-28', '63951', '53000000', '', '15000', '10000', '11', '2020-06-30', '', '', 'Admin', '2020-06-22 00:46:18'),</v>
      </c>
      <c r="J2723" s="58">
        <v>119</v>
      </c>
      <c r="K2723" s="58">
        <v>32</v>
      </c>
      <c r="L2723" s="58">
        <v>555</v>
      </c>
      <c r="M2723" s="60" t="s">
        <v>2823</v>
      </c>
      <c r="N2723" s="55">
        <v>103000000</v>
      </c>
      <c r="O2723" s="56" t="s">
        <v>3712</v>
      </c>
      <c r="P2723" s="159">
        <v>50000000</v>
      </c>
      <c r="Q2723" s="124">
        <v>53000000</v>
      </c>
      <c r="R2723" s="124"/>
      <c r="S2723" s="49" t="s">
        <v>3374</v>
      </c>
      <c r="T2723" s="49" t="s">
        <v>6333</v>
      </c>
      <c r="U2723" s="137">
        <v>63951</v>
      </c>
      <c r="V2723" s="55">
        <v>15000</v>
      </c>
      <c r="W2723" s="55">
        <v>10000</v>
      </c>
      <c r="X2723" s="10">
        <v>11</v>
      </c>
      <c r="Y2723" s="10" t="s">
        <v>10097</v>
      </c>
      <c r="Z2723" s="10"/>
    </row>
    <row r="2724" spans="1:26">
      <c r="A2724" s="10">
        <v>2733</v>
      </c>
      <c r="B2724" s="10" t="s">
        <v>11460</v>
      </c>
      <c r="C2724" s="50" t="s">
        <v>10417</v>
      </c>
      <c r="D2724" s="51" t="s">
        <v>2818</v>
      </c>
      <c r="E2724" s="10" t="s">
        <v>2876</v>
      </c>
      <c r="F2724" s="69" t="s">
        <v>11461</v>
      </c>
      <c r="G2724" s="49" t="s">
        <v>11459</v>
      </c>
      <c r="H2724" s="10" t="str">
        <f t="shared" si="43"/>
        <v>(2733, 'Võ Thị Bảo Ngọc', '2000-02-19', 'Nữ', 'Vĩnh Long', '0776 836 005
0989 487 774', 'MR19079', 119, 32, 555, 'TOKYO', '103000000', '2019-04-16', '', '2019-04-09', '2019-08-28', '50000000', '53000000', '63951', '15000', '10000', '11', '2020-06-30', '', 'Admin', '2020-06-22 00:46:18'),</v>
      </c>
      <c r="I2724" s="10" t="str">
        <f t="shared" si="43"/>
        <v>(Võ Thị Bảo Ngọc, '2000-02-19', 'Nữ', 'Vĩnh Long', '0776 836 005
0989 487 774', 'MR19079', '(2733, 'Võ Thị Bảo Ngọc', '2000-02-19', 'Nữ', 'Vĩnh Long', '0776 836 005
0989 487 774', 'MR19079', 119, 32, 555, 'TOKYO', '103000000', '2019-04-16', '', '2019-04-09', '2019-08-28', '50000000', '53000000', '63951', '15000', '10000', '11', '2020-06-30', '', 'Admin', '2020-06-22 00:46:18'),', 32, 555, TOKYO, '103000000', '2019-04-16', '50000000', '2019-04-09', '2019-08-28', '63951', '53000000', '', '15000', '10000', '11', '2020-06-30', '', '', 'Admin', '2020-06-22 00:46:18'),</v>
      </c>
      <c r="J2724" s="58">
        <v>119</v>
      </c>
      <c r="K2724" s="58">
        <v>32</v>
      </c>
      <c r="L2724" s="58">
        <v>555</v>
      </c>
      <c r="M2724" s="60" t="s">
        <v>2823</v>
      </c>
      <c r="N2724" s="55">
        <v>103000000</v>
      </c>
      <c r="O2724" s="56" t="s">
        <v>3712</v>
      </c>
      <c r="P2724" s="159">
        <v>50000000</v>
      </c>
      <c r="Q2724" s="124">
        <v>53000000</v>
      </c>
      <c r="R2724" s="124"/>
      <c r="S2724" s="49" t="s">
        <v>3374</v>
      </c>
      <c r="T2724" s="49" t="s">
        <v>6333</v>
      </c>
      <c r="U2724" s="137">
        <v>63951</v>
      </c>
      <c r="V2724" s="55">
        <v>15000</v>
      </c>
      <c r="W2724" s="55">
        <v>10000</v>
      </c>
      <c r="X2724" s="10">
        <v>11</v>
      </c>
      <c r="Y2724" s="10" t="s">
        <v>10097</v>
      </c>
      <c r="Z2724" s="10"/>
    </row>
    <row r="2725" spans="1:26">
      <c r="A2725" s="10">
        <v>2734</v>
      </c>
      <c r="B2725" s="10" t="s">
        <v>11462</v>
      </c>
      <c r="C2725" s="50" t="s">
        <v>7197</v>
      </c>
      <c r="D2725" s="51" t="s">
        <v>2818</v>
      </c>
      <c r="E2725" s="10" t="s">
        <v>2876</v>
      </c>
      <c r="F2725" s="69" t="s">
        <v>11463</v>
      </c>
      <c r="G2725" s="49" t="s">
        <v>11459</v>
      </c>
      <c r="H2725" s="10" t="str">
        <f t="shared" si="43"/>
        <v>(2734, 'Lâm Thị Phương Nghi', '2000-08-31', 'Nữ', 'Vĩnh Long', '0703059264
0907219137', 'MR19079', 119, 32, 555, 'TOKYO', '103000000', '2019-04-16', '', '2019-04-09', '2019-08-28', '50000000', '53000000', '63951', '15000', '10000', '11', '2020-06-30', '', 'Admin', '2020-06-22 00:46:18'),</v>
      </c>
      <c r="I2725" s="10" t="str">
        <f t="shared" si="43"/>
        <v>(Lâm Thị Phương Nghi, '2000-08-31', 'Nữ', 'Vĩnh Long', '0703059264
0907219137', 'MR19079', '(2734, 'Lâm Thị Phương Nghi', '2000-08-31', 'Nữ', 'Vĩnh Long', '0703059264
0907219137', 'MR19079', 119, 32, 555, 'TOKYO', '103000000', '2019-04-16', '', '2019-04-09', '2019-08-28', '50000000', '53000000', '63951', '15000', '10000', '11', '2020-06-30', '', 'Admin', '2020-06-22 00:46:18'),', 32, 555, TOKYO, '103000000', '2019-04-16', '50000000', '2019-04-09', '2019-08-28', '63951', '53000000', '', '15000', '10000', '11', '2020-06-30', '', '', 'Admin', '2020-06-22 00:46:18'),</v>
      </c>
      <c r="J2725" s="58">
        <v>119</v>
      </c>
      <c r="K2725" s="58">
        <v>32</v>
      </c>
      <c r="L2725" s="58">
        <v>555</v>
      </c>
      <c r="M2725" s="60" t="s">
        <v>2823</v>
      </c>
      <c r="N2725" s="55">
        <v>103000000</v>
      </c>
      <c r="O2725" s="56" t="s">
        <v>3712</v>
      </c>
      <c r="P2725" s="159">
        <v>50000000</v>
      </c>
      <c r="Q2725" s="124">
        <v>53000000</v>
      </c>
      <c r="R2725" s="124"/>
      <c r="S2725" s="49" t="s">
        <v>3374</v>
      </c>
      <c r="T2725" s="49" t="s">
        <v>6333</v>
      </c>
      <c r="U2725" s="137">
        <v>63951</v>
      </c>
      <c r="V2725" s="55">
        <v>15000</v>
      </c>
      <c r="W2725" s="55">
        <v>10000</v>
      </c>
      <c r="X2725" s="10">
        <v>11</v>
      </c>
      <c r="Y2725" s="10" t="s">
        <v>10097</v>
      </c>
      <c r="Z2725" s="10"/>
    </row>
    <row r="2726" spans="1:26">
      <c r="A2726" s="10">
        <v>2735</v>
      </c>
      <c r="B2726" s="10" t="s">
        <v>11166</v>
      </c>
      <c r="C2726" s="50" t="s">
        <v>11464</v>
      </c>
      <c r="D2726" s="51" t="s">
        <v>2818</v>
      </c>
      <c r="E2726" s="10" t="s">
        <v>3141</v>
      </c>
      <c r="F2726" s="69" t="s">
        <v>11465</v>
      </c>
      <c r="G2726" s="49" t="s">
        <v>11459</v>
      </c>
      <c r="H2726" s="10" t="str">
        <f t="shared" si="43"/>
        <v>(2735, 'Nguyễn Thị Huỳnh Như', '1999-06-22', 'Nữ', 'Đồng Tháp', '0365 291 091
0988 953 772', 'MR19079', 119, 32, 555, 'TOKYO', '103000000', '2019-04-19', '', '2019-04-09', '2019-08-28', '50000000', '53000000', '63951', '15000', '10000', '11', '2020-06-30', '', 'Admin', '2020-06-22 00:46:18'),</v>
      </c>
      <c r="I2726" s="10" t="str">
        <f t="shared" si="43"/>
        <v>(Nguyễn Thị Huỳnh Như, '1999-06-22', 'Nữ', 'Đồng Tháp', '0365 291 091
0988 953 772', 'MR19079', '(2735, 'Nguyễn Thị Huỳnh Như', '1999-06-22', 'Nữ', 'Đồng Tháp', '0365 291 091
0988 953 772', 'MR19079', 119, 32, 555, 'TOKYO', '103000000', '2019-04-19', '', '2019-04-09', '2019-08-28', '50000000', '53000000', '63951', '15000', '10000', '11', '2020-06-30', '', 'Admin', '2020-06-22 00:46:18'),', 32, 555, TOKYO, '103000000', '2019-04-19', '50000000', '2019-04-09', '2019-08-28', '63951', '53000000', '', '15000', '10000', '11', '2020-06-30', '', '', 'Admin', '2020-06-22 00:46:18'),</v>
      </c>
      <c r="J2726" s="58">
        <v>119</v>
      </c>
      <c r="K2726" s="58">
        <v>32</v>
      </c>
      <c r="L2726" s="58">
        <v>555</v>
      </c>
      <c r="M2726" s="60" t="s">
        <v>2823</v>
      </c>
      <c r="N2726" s="55">
        <v>103000000</v>
      </c>
      <c r="O2726" s="56" t="s">
        <v>3706</v>
      </c>
      <c r="P2726" s="159">
        <v>50000000</v>
      </c>
      <c r="Q2726" s="124">
        <v>53000000</v>
      </c>
      <c r="R2726" s="124"/>
      <c r="S2726" s="49" t="s">
        <v>3374</v>
      </c>
      <c r="T2726" s="49" t="s">
        <v>6333</v>
      </c>
      <c r="U2726" s="137">
        <v>63951</v>
      </c>
      <c r="V2726" s="55">
        <v>15000</v>
      </c>
      <c r="W2726" s="55">
        <v>10000</v>
      </c>
      <c r="X2726" s="10">
        <v>11</v>
      </c>
      <c r="Y2726" s="10" t="s">
        <v>10097</v>
      </c>
      <c r="Z2726" s="10"/>
    </row>
    <row r="2727" spans="1:26">
      <c r="A2727" s="10">
        <v>2736</v>
      </c>
      <c r="B2727" s="10" t="s">
        <v>11466</v>
      </c>
      <c r="C2727" s="50" t="s">
        <v>4605</v>
      </c>
      <c r="D2727" s="51" t="s">
        <v>2818</v>
      </c>
      <c r="E2727" s="10" t="s">
        <v>3141</v>
      </c>
      <c r="F2727" s="69" t="s">
        <v>11467</v>
      </c>
      <c r="G2727" s="49" t="s">
        <v>11459</v>
      </c>
      <c r="H2727" s="10" t="str">
        <f t="shared" si="43"/>
        <v>(2736, 'Huỳnh Thị Thế Mỹ', '1997-01-01', 'Nữ', 'Đồng Tháp', '0865 594 877
0968 997 78', 'MR19079', 119, 32, 555, 'TOKYO', '103000000', '2019-04-16', '', '2019-04-09', '2019-08-28', '50000000', '53000000', '63951', '15000', '10000', '11', '2020-06-30', '', 'Admin', '2020-06-22 00:46:18'),</v>
      </c>
      <c r="I2727" s="10" t="str">
        <f t="shared" si="43"/>
        <v>(Huỳnh Thị Thế Mỹ, '1997-01-01', 'Nữ', 'Đồng Tháp', '0865 594 877
0968 997 78', 'MR19079', '(2736, 'Huỳnh Thị Thế Mỹ', '1997-01-01', 'Nữ', 'Đồng Tháp', '0865 594 877
0968 997 78', 'MR19079', 119, 32, 555, 'TOKYO', '103000000', '2019-04-16', '', '2019-04-09', '2019-08-28', '50000000', '53000000', '63951', '15000', '10000', '11', '2020-06-30', '', 'Admin', '2020-06-22 00:46:18'),', 32, 555, TOKYO, '103000000', '2019-04-16', '50000000', '2019-04-09', '2019-08-28', '63951', '53000000', '', '15000', '10000', '11', '2020-06-30', '', '', 'Admin', '2020-06-22 00:46:18'),</v>
      </c>
      <c r="J2727" s="58">
        <v>119</v>
      </c>
      <c r="K2727" s="58">
        <v>32</v>
      </c>
      <c r="L2727" s="58">
        <v>555</v>
      </c>
      <c r="M2727" s="60" t="s">
        <v>2823</v>
      </c>
      <c r="N2727" s="55">
        <v>103000000</v>
      </c>
      <c r="O2727" s="56" t="s">
        <v>3712</v>
      </c>
      <c r="P2727" s="159">
        <v>50000000</v>
      </c>
      <c r="Q2727" s="124">
        <v>53000000</v>
      </c>
      <c r="R2727" s="124"/>
      <c r="S2727" s="49" t="s">
        <v>3374</v>
      </c>
      <c r="T2727" s="49" t="s">
        <v>6333</v>
      </c>
      <c r="U2727" s="137">
        <v>63951</v>
      </c>
      <c r="V2727" s="55">
        <v>15000</v>
      </c>
      <c r="W2727" s="55">
        <v>10000</v>
      </c>
      <c r="X2727" s="10">
        <v>11</v>
      </c>
      <c r="Y2727" s="10" t="s">
        <v>10097</v>
      </c>
      <c r="Z2727" s="10"/>
    </row>
    <row r="2728" spans="1:26">
      <c r="A2728" s="10">
        <v>2737</v>
      </c>
      <c r="B2728" s="10" t="s">
        <v>11468</v>
      </c>
      <c r="C2728" s="50" t="s">
        <v>11469</v>
      </c>
      <c r="D2728" s="51" t="s">
        <v>2818</v>
      </c>
      <c r="E2728" s="10" t="s">
        <v>11470</v>
      </c>
      <c r="F2728" s="69" t="s">
        <v>11471</v>
      </c>
      <c r="G2728" s="49" t="s">
        <v>11459</v>
      </c>
      <c r="H2728" s="10" t="str">
        <f t="shared" si="43"/>
        <v>(2737, 'Lữ Thị Toán', '1996-07-03', 'Nữ', 'Bà Rịa-Vũng Tàu', '0355 027 462
0984 378 396', 'MR19079', 119, 32, 555, 'TOKYO', '103000000', '2019-04-15', '', '2019-04-09', '2019-08-28', '50000000', '53000000', '63951', '15000', '10000', '11', '2020-06-30', '', 'Admin', '2020-06-22 00:46:18'),</v>
      </c>
      <c r="I2728" s="10" t="str">
        <f t="shared" si="43"/>
        <v>(Lữ Thị Toán, '1996-07-03', 'Nữ', 'Bà Rịa-Vũng Tàu', '0355 027 462
0984 378 396', 'MR19079', '(2737, 'Lữ Thị Toán', '1996-07-03', 'Nữ', 'Bà Rịa-Vũng Tàu', '0355 027 462
0984 378 396', 'MR19079', 119, 32, 555, 'TOKYO', '103000000', '2019-04-15', '', '2019-04-09', '2019-08-28', '50000000', '53000000', '63951', '15000', '10000', '11', '2020-06-30', '', 'Admin', '2020-06-22 00:46:18'),', 32, 555, TOKYO, '103000000', '2019-04-15', '50000000', '2019-04-09', '2019-08-28', '63951', '53000000', '', '15000', '10000', '11', '2020-06-30', '', '', 'Admin', '2020-06-22 00:46:18'),</v>
      </c>
      <c r="J2728" s="58">
        <v>119</v>
      </c>
      <c r="K2728" s="58">
        <v>32</v>
      </c>
      <c r="L2728" s="58">
        <v>555</v>
      </c>
      <c r="M2728" s="60" t="s">
        <v>2823</v>
      </c>
      <c r="N2728" s="55">
        <v>103000000</v>
      </c>
      <c r="O2728" s="56" t="s">
        <v>3736</v>
      </c>
      <c r="P2728" s="159">
        <v>50000000</v>
      </c>
      <c r="Q2728" s="124">
        <v>53000000</v>
      </c>
      <c r="R2728" s="124"/>
      <c r="S2728" s="49" t="s">
        <v>3374</v>
      </c>
      <c r="T2728" s="49" t="s">
        <v>6333</v>
      </c>
      <c r="U2728" s="137">
        <v>63951</v>
      </c>
      <c r="V2728" s="55">
        <v>15000</v>
      </c>
      <c r="W2728" s="55">
        <v>10000</v>
      </c>
      <c r="X2728" s="10">
        <v>11</v>
      </c>
      <c r="Y2728" s="10" t="s">
        <v>10097</v>
      </c>
      <c r="Z2728" s="10"/>
    </row>
    <row r="2729" spans="1:26">
      <c r="A2729" s="10">
        <v>2738</v>
      </c>
      <c r="B2729" s="10" t="s">
        <v>11472</v>
      </c>
      <c r="C2729" s="50" t="s">
        <v>7950</v>
      </c>
      <c r="D2729" s="51" t="s">
        <v>2845</v>
      </c>
      <c r="E2729" s="10" t="s">
        <v>2876</v>
      </c>
      <c r="F2729" s="69" t="s">
        <v>11473</v>
      </c>
      <c r="G2729" s="49" t="s">
        <v>11459</v>
      </c>
      <c r="H2729" s="10" t="str">
        <f t="shared" si="43"/>
        <v>(2738, 'Tống Hoàng Sang', '1995-03-26', 'Nam', 'Vĩnh Long', '0942 315 587', 'MR19079', 119, 32, 555, 'TOKYO', '103000000', '2019-04-17', '', '2019-04-09', '2019-08-28', '50000000', '53000000', '63951', '15000', '10000', '11', '2020-06-30', '', 'Admin', '2020-06-22 00:46:18'),</v>
      </c>
      <c r="I2729" s="10" t="str">
        <f t="shared" si="43"/>
        <v>(Tống Hoàng Sang, '1995-03-26', 'Nam', 'Vĩnh Long', '0942 315 587', 'MR19079', '(2738, 'Tống Hoàng Sang', '1995-03-26', 'Nam', 'Vĩnh Long', '0942 315 587', 'MR19079', 119, 32, 555, 'TOKYO', '103000000', '2019-04-17', '', '2019-04-09', '2019-08-28', '50000000', '53000000', '63951', '15000', '10000', '11', '2020-06-30', '', 'Admin', '2020-06-22 00:46:18'),', 32, 555, TOKYO, '103000000', '2019-04-17', '50000000', '2019-04-09', '2019-08-28', '63951', '53000000', '', '15000', '10000', '11', '2020-06-30', '', '', 'Admin', '2020-06-22 00:46:18'),</v>
      </c>
      <c r="J2729" s="58">
        <v>119</v>
      </c>
      <c r="K2729" s="58">
        <v>32</v>
      </c>
      <c r="L2729" s="58">
        <v>555</v>
      </c>
      <c r="M2729" s="60" t="s">
        <v>2823</v>
      </c>
      <c r="N2729" s="55">
        <v>103000000</v>
      </c>
      <c r="O2729" s="56" t="s">
        <v>3693</v>
      </c>
      <c r="P2729" s="159">
        <v>50000000</v>
      </c>
      <c r="Q2729" s="124">
        <v>53000000</v>
      </c>
      <c r="R2729" s="124"/>
      <c r="S2729" s="49" t="s">
        <v>3374</v>
      </c>
      <c r="T2729" s="49" t="s">
        <v>6333</v>
      </c>
      <c r="U2729" s="137">
        <v>63951</v>
      </c>
      <c r="V2729" s="55">
        <v>15000</v>
      </c>
      <c r="W2729" s="55">
        <v>10000</v>
      </c>
      <c r="X2729" s="10">
        <v>11</v>
      </c>
      <c r="Y2729" s="10" t="s">
        <v>10097</v>
      </c>
      <c r="Z2729" s="10"/>
    </row>
    <row r="2730" spans="1:26">
      <c r="A2730" s="10">
        <v>2739</v>
      </c>
      <c r="B2730" s="10" t="s">
        <v>11474</v>
      </c>
      <c r="C2730" s="50" t="s">
        <v>11335</v>
      </c>
      <c r="D2730" s="51" t="s">
        <v>2845</v>
      </c>
      <c r="E2730" s="10" t="s">
        <v>2928</v>
      </c>
      <c r="F2730" s="69" t="s">
        <v>11475</v>
      </c>
      <c r="G2730" s="49" t="s">
        <v>11459</v>
      </c>
      <c r="H2730" s="10" t="str">
        <f t="shared" si="43"/>
        <v>(2739, 'Nguyễn Hoài Tú', '1998-08-08', 'Nam', 'Bình Định', '0394007357
0355041956', 'MR19079', 119, 32, 555, 'TOKYO', '103000000', '2019-04-17', '', '2019-04-09', '2019-08-28', '50000000', '53000000', '63951', '15000', '10000', '11', '2020-06-30', '', 'Admin', '2020-06-22 00:46:18'),</v>
      </c>
      <c r="I2730" s="10" t="str">
        <f t="shared" si="43"/>
        <v>(Nguyễn Hoài Tú, '1998-08-08', 'Nam', 'Bình Định', '0394007357
0355041956', 'MR19079', '(2739, 'Nguyễn Hoài Tú', '1998-08-08', 'Nam', 'Bình Định', '0394007357
0355041956', 'MR19079', 119, 32, 555, 'TOKYO', '103000000', '2019-04-17', '', '2019-04-09', '2019-08-28', '50000000', '53000000', '63951', '15000', '10000', '11', '2020-06-30', '', 'Admin', '2020-06-22 00:46:18'),', 32, 555, TOKYO, '103000000', '2019-04-17', '50000000', '2019-04-09', '2019-08-28', '63951', '53000000', '', '15000', '10000', '11', '2020-06-30', '', '', 'Admin', '2020-06-22 00:46:18'),</v>
      </c>
      <c r="J2730" s="58">
        <v>119</v>
      </c>
      <c r="K2730" s="58">
        <v>32</v>
      </c>
      <c r="L2730" s="58">
        <v>555</v>
      </c>
      <c r="M2730" s="60" t="s">
        <v>2823</v>
      </c>
      <c r="N2730" s="55">
        <v>103000000</v>
      </c>
      <c r="O2730" s="56" t="s">
        <v>3693</v>
      </c>
      <c r="P2730" s="159">
        <v>50000000</v>
      </c>
      <c r="Q2730" s="124">
        <v>53000000</v>
      </c>
      <c r="R2730" s="124"/>
      <c r="S2730" s="49" t="s">
        <v>3374</v>
      </c>
      <c r="T2730" s="49" t="s">
        <v>6333</v>
      </c>
      <c r="U2730" s="137">
        <v>63951</v>
      </c>
      <c r="V2730" s="55">
        <v>15000</v>
      </c>
      <c r="W2730" s="55">
        <v>10000</v>
      </c>
      <c r="X2730" s="10">
        <v>11</v>
      </c>
      <c r="Y2730" s="10" t="s">
        <v>10097</v>
      </c>
      <c r="Z2730" s="10"/>
    </row>
    <row r="2731" spans="1:26">
      <c r="A2731" s="10">
        <v>2740</v>
      </c>
      <c r="B2731" s="10" t="s">
        <v>9804</v>
      </c>
      <c r="C2731" s="50" t="s">
        <v>4762</v>
      </c>
      <c r="D2731" s="51" t="s">
        <v>2845</v>
      </c>
      <c r="E2731" s="10" t="s">
        <v>3141</v>
      </c>
      <c r="F2731" s="69" t="s">
        <v>11476</v>
      </c>
      <c r="G2731" s="49" t="s">
        <v>11459</v>
      </c>
      <c r="H2731" s="10" t="str">
        <f t="shared" si="43"/>
        <v>(2740, 'Võ Minh Vương', '1996-01-05', 'Nam', 'Đồng Tháp', '0842 880 181
0977 096 511', 'MR19079', 119, 32, 555, 'TOKYO', '103000000', '2019-04-16', '', '2019-04-09', '2019-08-28', '50000000', '53000000', '63951', '15000', '10000', '11', '2020-06-30', '', 'Admin', '2020-06-22 00:46:18'),</v>
      </c>
      <c r="I2731" s="10" t="str">
        <f t="shared" si="43"/>
        <v>(Võ Minh Vương, '1996-01-05', 'Nam', 'Đồng Tháp', '0842 880 181
0977 096 511', 'MR19079', '(2740, 'Võ Minh Vương', '1996-01-05', 'Nam', 'Đồng Tháp', '0842 880 181
0977 096 511', 'MR19079', 119, 32, 555, 'TOKYO', '103000000', '2019-04-16', '', '2019-04-09', '2019-08-28', '50000000', '53000000', '63951', '15000', '10000', '11', '2020-06-30', '', 'Admin', '2020-06-22 00:46:18'),', 32, 555, TOKYO, '103000000', '2019-04-16', '50000000', '2019-04-09', '2019-08-28', '63951', '53000000', '', '15000', '10000', '11', '2020-06-30', '', '', 'Admin', '2020-06-22 00:46:18'),</v>
      </c>
      <c r="J2731" s="58">
        <v>119</v>
      </c>
      <c r="K2731" s="58">
        <v>32</v>
      </c>
      <c r="L2731" s="58">
        <v>555</v>
      </c>
      <c r="M2731" s="60" t="s">
        <v>2823</v>
      </c>
      <c r="N2731" s="55">
        <v>103000000</v>
      </c>
      <c r="O2731" s="56" t="s">
        <v>3712</v>
      </c>
      <c r="P2731" s="159">
        <v>50000000</v>
      </c>
      <c r="Q2731" s="124">
        <v>53000000</v>
      </c>
      <c r="R2731" s="124"/>
      <c r="S2731" s="49" t="s">
        <v>3374</v>
      </c>
      <c r="T2731" s="49" t="s">
        <v>6333</v>
      </c>
      <c r="U2731" s="137">
        <v>63951</v>
      </c>
      <c r="V2731" s="55">
        <v>15000</v>
      </c>
      <c r="W2731" s="55">
        <v>10000</v>
      </c>
      <c r="X2731" s="10">
        <v>11</v>
      </c>
      <c r="Y2731" s="10" t="s">
        <v>10097</v>
      </c>
      <c r="Z2731" s="10"/>
    </row>
    <row r="2732" spans="1:26">
      <c r="A2732" s="10">
        <v>2741</v>
      </c>
      <c r="B2732" s="10" t="s">
        <v>11477</v>
      </c>
      <c r="C2732" s="50" t="s">
        <v>9967</v>
      </c>
      <c r="D2732" s="51" t="s">
        <v>2845</v>
      </c>
      <c r="E2732" s="10" t="s">
        <v>3141</v>
      </c>
      <c r="F2732" s="69" t="s">
        <v>11478</v>
      </c>
      <c r="G2732" s="49" t="s">
        <v>11459</v>
      </c>
      <c r="H2732" s="10" t="str">
        <f t="shared" si="43"/>
        <v>(2741, 'Lê Minh Mẫn', '1999-03-14', 'Nam', 'Đồng Tháp', '0932 847 164', 'MR19079', 119, 32, 555, 'TOKYO', '103000000', '2019-04-15', '', '2019-04-09', '2019-08-28', '50000000', '53000000', '63951', '15000', '10000', '11', '2020-06-30', '', 'Admin', '2020-06-22 00:46:18'),</v>
      </c>
      <c r="I2732" s="10" t="str">
        <f t="shared" si="43"/>
        <v>(Lê Minh Mẫn, '1999-03-14', 'Nam', 'Đồng Tháp', '0932 847 164', 'MR19079', '(2741, 'Lê Minh Mẫn', '1999-03-14', 'Nam', 'Đồng Tháp', '0932 847 164', 'MR19079', 119, 32, 555, 'TOKYO', '103000000', '2019-04-15', '', '2019-04-09', '2019-08-28', '50000000', '53000000', '63951', '15000', '10000', '11', '2020-06-30', '', 'Admin', '2020-06-22 00:46:18'),', 32, 555, TOKYO, '103000000', '2019-04-15', '50000000', '2019-04-09', '2019-08-28', '63951', '53000000', '', '15000', '10000', '11', '2020-06-30', '', '', 'Admin', '2020-06-22 00:46:18'),</v>
      </c>
      <c r="J2732" s="58">
        <v>119</v>
      </c>
      <c r="K2732" s="58">
        <v>32</v>
      </c>
      <c r="L2732" s="58">
        <v>555</v>
      </c>
      <c r="M2732" s="60" t="s">
        <v>2823</v>
      </c>
      <c r="N2732" s="55">
        <v>103000000</v>
      </c>
      <c r="O2732" s="56" t="s">
        <v>3736</v>
      </c>
      <c r="P2732" s="159">
        <v>50000000</v>
      </c>
      <c r="Q2732" s="124">
        <v>53000000</v>
      </c>
      <c r="R2732" s="124"/>
      <c r="S2732" s="49" t="s">
        <v>3374</v>
      </c>
      <c r="T2732" s="49" t="s">
        <v>6333</v>
      </c>
      <c r="U2732" s="137">
        <v>63951</v>
      </c>
      <c r="V2732" s="55">
        <v>15000</v>
      </c>
      <c r="W2732" s="55">
        <v>10000</v>
      </c>
      <c r="X2732" s="10">
        <v>11</v>
      </c>
      <c r="Y2732" s="10" t="s">
        <v>10097</v>
      </c>
      <c r="Z2732" s="10"/>
    </row>
    <row r="2733" spans="1:26">
      <c r="A2733" s="10">
        <v>2742</v>
      </c>
      <c r="B2733" s="71" t="s">
        <v>5519</v>
      </c>
      <c r="C2733" s="50" t="s">
        <v>11479</v>
      </c>
      <c r="D2733" s="51" t="s">
        <v>2845</v>
      </c>
      <c r="E2733" s="71" t="s">
        <v>3141</v>
      </c>
      <c r="F2733" s="76" t="s">
        <v>11480</v>
      </c>
      <c r="G2733" s="60" t="s">
        <v>11481</v>
      </c>
      <c r="H2733" s="10" t="str">
        <f t="shared" si="43"/>
        <v>(2742, 'Trần Minh Trí', '2000-03-11', 'Nam', 'Đồng Tháp', '0765 216 207', 'MR19168', 44, 32, 556, 'CHIBA', '99000000', '2019-09-16', '', '2019-09-04', '2020-03-18', '50000000', '49000000', '60027', '15000', '10000', '4', '2020-06-30', '', 'Admin', '2020-06-22 00:46:18'),</v>
      </c>
      <c r="I2733" s="10" t="str">
        <f t="shared" si="43"/>
        <v>(Trần Minh Trí, '2000-03-11', 'Nam', 'Đồng Tháp', '0765 216 207', 'MR19168', '(2742, 'Trần Minh Trí', '2000-03-11', 'Nam', 'Đồng Tháp', '0765 216 207', 'MR19168', 44, 32, 556, 'CHIBA', '99000000', '2019-09-16', '', '2019-09-04', '2020-03-18', '50000000', '49000000', '60027', '15000', '10000', '4', '2020-06-30', '', 'Admin', '2020-06-22 00:46:18'),', 32, 556, CHIBA, '99000000', '2019-09-16', '50000000', '2019-09-04', '2020-03-18', '60027', '49000000', '', '15000', '10000', '4', '2020-06-30', '', '', 'Admin', '2020-06-22 00:46:18'),</v>
      </c>
      <c r="J2733" s="58">
        <v>44</v>
      </c>
      <c r="K2733" s="58">
        <v>32</v>
      </c>
      <c r="L2733" s="58">
        <v>556</v>
      </c>
      <c r="M2733" s="83" t="s">
        <v>2936</v>
      </c>
      <c r="N2733" s="85">
        <v>99000000</v>
      </c>
      <c r="O2733" s="56" t="s">
        <v>6997</v>
      </c>
      <c r="P2733" s="159">
        <v>50000000</v>
      </c>
      <c r="Q2733" s="124">
        <v>49000000</v>
      </c>
      <c r="R2733" s="124"/>
      <c r="S2733" s="49" t="s">
        <v>6338</v>
      </c>
      <c r="T2733" s="49" t="s">
        <v>9618</v>
      </c>
      <c r="U2733" s="137">
        <v>60027</v>
      </c>
      <c r="V2733" s="55">
        <v>15000</v>
      </c>
      <c r="W2733" s="55">
        <v>10000</v>
      </c>
      <c r="X2733" s="10">
        <v>4</v>
      </c>
      <c r="Y2733" s="10" t="s">
        <v>10097</v>
      </c>
      <c r="Z2733" s="10"/>
    </row>
    <row r="2734" spans="1:26">
      <c r="A2734" s="10">
        <v>2743</v>
      </c>
      <c r="B2734" s="71" t="s">
        <v>9462</v>
      </c>
      <c r="C2734" s="50" t="s">
        <v>11482</v>
      </c>
      <c r="D2734" s="51" t="s">
        <v>2845</v>
      </c>
      <c r="E2734" s="71" t="s">
        <v>8670</v>
      </c>
      <c r="F2734" s="76" t="s">
        <v>11483</v>
      </c>
      <c r="G2734" s="60" t="s">
        <v>11481</v>
      </c>
      <c r="H2734" s="10" t="str">
        <f t="shared" si="43"/>
        <v>(2743, 'Nguyễn Thanh Toàn', '2001-03-22', 'Nam', 'Vình Long', '0798 000 334
0767 635 120', 'MR19168', 44, 32, 556, 'CHIBA', '99000000', '2019-09-27', '', '2019-09-04', '2020-03-18', '50000000', '49000000', '60027', '15000', '10000', '4', '2020-06-30', '', 'Admin', '2020-06-22 00:46:18'),</v>
      </c>
      <c r="I2734" s="10" t="str">
        <f t="shared" si="43"/>
        <v>(Nguyễn Thanh Toàn, '2001-03-22', 'Nam', 'Vình Long', '0798 000 334
0767 635 120', 'MR19168', '(2743, 'Nguyễn Thanh Toàn', '2001-03-22', 'Nam', 'Vình Long', '0798 000 334
0767 635 120', 'MR19168', 44, 32, 556, 'CHIBA', '99000000', '2019-09-27', '', '2019-09-04', '2020-03-18', '50000000', '49000000', '60027', '15000', '10000', '4', '2020-06-30', '', 'Admin', '2020-06-22 00:46:18'),', 32, 556, CHIBA, '99000000', '2019-09-27', '50000000', '2019-09-04', '2020-03-18', '60027', '49000000', '', '15000', '10000', '4', '2020-06-30', '', '', 'Admin', '2020-06-22 00:46:18'),</v>
      </c>
      <c r="J2734" s="58">
        <v>44</v>
      </c>
      <c r="K2734" s="58">
        <v>32</v>
      </c>
      <c r="L2734" s="58">
        <v>556</v>
      </c>
      <c r="M2734" s="83" t="s">
        <v>2936</v>
      </c>
      <c r="N2734" s="85">
        <v>99000000</v>
      </c>
      <c r="O2734" s="56" t="s">
        <v>7001</v>
      </c>
      <c r="P2734" s="159">
        <v>50000000</v>
      </c>
      <c r="Q2734" s="124">
        <v>49000000</v>
      </c>
      <c r="R2734" s="124"/>
      <c r="S2734" s="49" t="s">
        <v>6338</v>
      </c>
      <c r="T2734" s="49" t="s">
        <v>9618</v>
      </c>
      <c r="U2734" s="137">
        <v>60027</v>
      </c>
      <c r="V2734" s="55">
        <v>15000</v>
      </c>
      <c r="W2734" s="55">
        <v>10000</v>
      </c>
      <c r="X2734" s="10">
        <v>4</v>
      </c>
      <c r="Y2734" s="10" t="s">
        <v>10097</v>
      </c>
      <c r="Z2734" s="10"/>
    </row>
    <row r="2735" spans="1:26">
      <c r="A2735" s="10">
        <v>2744</v>
      </c>
      <c r="B2735" s="71" t="s">
        <v>11484</v>
      </c>
      <c r="C2735" s="50" t="s">
        <v>11485</v>
      </c>
      <c r="D2735" s="51" t="s">
        <v>2845</v>
      </c>
      <c r="E2735" s="71" t="s">
        <v>2876</v>
      </c>
      <c r="F2735" s="76" t="s">
        <v>11486</v>
      </c>
      <c r="G2735" s="60" t="s">
        <v>11481</v>
      </c>
      <c r="H2735" s="10" t="str">
        <f t="shared" si="43"/>
        <v>(2744, 'Trần Tấn Lộc', '2001-04-18', 'Nam', 'Vĩnh Long', '0787 680 549
0983 097 436', 'MR19168', 44, 32, 556, 'CHIBA', '99000000', '2019-09-23', '', '2019-09-04', '2020-03-18', '50000000', '49000000', '60027', '15000', '10000', '4', '2020-06-30', '', 'Admin', '2020-06-22 00:46:18'),</v>
      </c>
      <c r="I2735" s="10" t="str">
        <f t="shared" si="43"/>
        <v>(Trần Tấn Lộc, '2001-04-18', 'Nam', 'Vĩnh Long', '0787 680 549
0983 097 436', 'MR19168', '(2744, 'Trần Tấn Lộc', '2001-04-18', 'Nam', 'Vĩnh Long', '0787 680 549
0983 097 436', 'MR19168', 44, 32, 556, 'CHIBA', '99000000', '2019-09-23', '', '2019-09-04', '2020-03-18', '50000000', '49000000', '60027', '15000', '10000', '4', '2020-06-30', '', 'Admin', '2020-06-22 00:46:18'),', 32, 556, CHIBA, '99000000', '2019-09-23', '50000000', '2019-09-04', '2020-03-18', '60027', '49000000', '', '15000', '10000', '4', '2020-06-30', '', '', 'Admin', '2020-06-22 00:46:18'),</v>
      </c>
      <c r="J2735" s="58">
        <v>44</v>
      </c>
      <c r="K2735" s="58">
        <v>32</v>
      </c>
      <c r="L2735" s="58">
        <v>556</v>
      </c>
      <c r="M2735" s="83" t="s">
        <v>2936</v>
      </c>
      <c r="N2735" s="85">
        <v>99000000</v>
      </c>
      <c r="O2735" s="56" t="s">
        <v>8958</v>
      </c>
      <c r="P2735" s="159">
        <v>50000000</v>
      </c>
      <c r="Q2735" s="124">
        <v>49000000</v>
      </c>
      <c r="R2735" s="124"/>
      <c r="S2735" s="49" t="s">
        <v>6338</v>
      </c>
      <c r="T2735" s="49" t="s">
        <v>9618</v>
      </c>
      <c r="U2735" s="137">
        <v>60027</v>
      </c>
      <c r="V2735" s="55">
        <v>15000</v>
      </c>
      <c r="W2735" s="55">
        <v>10000</v>
      </c>
      <c r="X2735" s="10">
        <v>4</v>
      </c>
      <c r="Y2735" s="10" t="s">
        <v>10097</v>
      </c>
      <c r="Z2735" s="10"/>
    </row>
    <row r="2736" spans="1:26">
      <c r="A2736" s="10">
        <v>2745</v>
      </c>
      <c r="B2736" s="10" t="s">
        <v>11487</v>
      </c>
      <c r="C2736" s="50" t="s">
        <v>11488</v>
      </c>
      <c r="D2736" s="51" t="s">
        <v>2845</v>
      </c>
      <c r="E2736" s="10" t="s">
        <v>2846</v>
      </c>
      <c r="F2736" s="69" t="s">
        <v>11489</v>
      </c>
      <c r="G2736" s="49" t="s">
        <v>11490</v>
      </c>
      <c r="H2736" s="10" t="str">
        <f t="shared" si="43"/>
        <v>(2745, 'Trà Tấn Bảo', '1996-05-12', 'Nam', 'Bến Tre', '01643 256 185
01667 706 835', 'MR18056', 128, 31, 542, 'SAITAMA', '103000000', '2018-04-10', '', '2018-04-06', '2018-08-31', '50000000', '53000000', '62269', '15000', '5000', '22', '2020-06-30', '', 'Admin', '2020-06-22 00:46:18'),</v>
      </c>
      <c r="I2736" s="10" t="str">
        <f t="shared" si="43"/>
        <v>(Trà Tấn Bảo, '1996-05-12', 'Nam', 'Bến Tre', '01643 256 185
01667 706 835', 'MR18056', '(2745, 'Trà Tấn Bảo', '1996-05-12', 'Nam', 'Bến Tre', '01643 256 185
01667 706 835', 'MR18056', 128, 31, 542, 'SAITAMA', '103000000', '2018-04-10', '', '2018-04-06', '2018-08-31', '50000000', '53000000', '62269', '15000', '5000', '22', '2020-06-30', '', 'Admin', '2020-06-22 00:46:18'),', 31, 542, SAITAMA, '103000000', '2018-04-10', '50000000', '2018-04-06', '2018-08-31', '62269', '53000000', '', '15000', '5000', '22', '2020-06-30', '', '', 'Admin', '2020-06-22 00:46:18'),</v>
      </c>
      <c r="J2736" s="58">
        <v>128</v>
      </c>
      <c r="K2736" s="58">
        <v>31</v>
      </c>
      <c r="L2736" s="58">
        <v>542</v>
      </c>
      <c r="M2736" s="49" t="s">
        <v>3014</v>
      </c>
      <c r="N2736" s="55">
        <v>103000000</v>
      </c>
      <c r="O2736" s="56" t="s">
        <v>3854</v>
      </c>
      <c r="P2736" s="159">
        <v>50000000</v>
      </c>
      <c r="Q2736" s="124">
        <v>53000000</v>
      </c>
      <c r="R2736" s="124"/>
      <c r="S2736" s="49" t="s">
        <v>6606</v>
      </c>
      <c r="T2736" s="49" t="s">
        <v>3981</v>
      </c>
      <c r="U2736" s="129">
        <v>62269</v>
      </c>
      <c r="V2736" s="57">
        <v>15000</v>
      </c>
      <c r="W2736" s="84">
        <v>5000</v>
      </c>
      <c r="X2736" s="10">
        <v>22</v>
      </c>
      <c r="Y2736" s="10" t="s">
        <v>10097</v>
      </c>
      <c r="Z2736" s="10"/>
    </row>
    <row r="2737" spans="1:26">
      <c r="A2737" s="10">
        <v>2746</v>
      </c>
      <c r="B2737" s="10" t="s">
        <v>11491</v>
      </c>
      <c r="C2737" s="50" t="s">
        <v>11492</v>
      </c>
      <c r="D2737" s="51" t="s">
        <v>2845</v>
      </c>
      <c r="E2737" s="10" t="s">
        <v>2846</v>
      </c>
      <c r="F2737" s="69" t="s">
        <v>11493</v>
      </c>
      <c r="G2737" s="49" t="s">
        <v>11494</v>
      </c>
      <c r="H2737" s="10" t="str">
        <f t="shared" si="43"/>
        <v>(2746, 'Nguyễn Minh Trí', '1994-06-01', 'Nam', 'Bến Tre', '01688 947 463
0989 050 061', 'MR18123', 25, 31, 543, 'KANAGAWA', '92000000', '2018-06-28', '', '2018-06-22', '2018-10-19', '50000000', '42000000', '63278', '15000', '5000', '19', '2020-06-19', '', 'Admin', '2020-06-22 00:46:18'),</v>
      </c>
      <c r="I2737" s="10" t="str">
        <f t="shared" si="43"/>
        <v>(Nguyễn Minh Trí, '1994-06-01', 'Nam', 'Bến Tre', '01688 947 463
0989 050 061', 'MR18123', '(2746, 'Nguyễn Minh Trí', '1994-06-01', 'Nam', 'Bến Tre', '01688 947 463
0989 050 061', 'MR18123', 25, 31, 543, 'KANAGAWA', '92000000', '2018-06-28', '', '2018-06-22', '2018-10-19', '50000000', '42000000', '63278', '15000', '5000', '19', '2020-06-19', '', 'Admin', '2020-06-22 00:46:18'),', 31, 543, KANAGAWA, '92000000', '2018-06-28', '50000000', '2018-06-22', '2018-10-19', '63278', '42000000', '', '15000', '5000', '19', '2020-06-19', '', '', 'Admin', '2020-06-22 00:46:18'),</v>
      </c>
      <c r="J2737" s="58">
        <v>25</v>
      </c>
      <c r="K2737" s="58">
        <v>31</v>
      </c>
      <c r="L2737" s="58">
        <v>543</v>
      </c>
      <c r="M2737" s="49" t="s">
        <v>2990</v>
      </c>
      <c r="N2737" s="55">
        <v>92000000</v>
      </c>
      <c r="O2737" s="56" t="s">
        <v>5256</v>
      </c>
      <c r="P2737" s="159">
        <v>50000000</v>
      </c>
      <c r="Q2737" s="124">
        <v>42000000</v>
      </c>
      <c r="R2737" s="124"/>
      <c r="S2737" s="49" t="s">
        <v>5229</v>
      </c>
      <c r="T2737" s="49" t="s">
        <v>5207</v>
      </c>
      <c r="U2737" s="129">
        <v>63278</v>
      </c>
      <c r="V2737" s="57">
        <v>15000</v>
      </c>
      <c r="W2737" s="84">
        <v>5000</v>
      </c>
      <c r="X2737" s="10">
        <v>19</v>
      </c>
      <c r="Y2737" s="10" t="s">
        <v>9975</v>
      </c>
      <c r="Z2737" s="10"/>
    </row>
    <row r="2738" spans="1:26">
      <c r="A2738" s="10">
        <v>2747</v>
      </c>
      <c r="B2738" s="10" t="s">
        <v>11495</v>
      </c>
      <c r="C2738" s="50" t="s">
        <v>11496</v>
      </c>
      <c r="D2738" s="51" t="s">
        <v>2845</v>
      </c>
      <c r="E2738" s="10" t="s">
        <v>2881</v>
      </c>
      <c r="F2738" s="69" t="s">
        <v>11497</v>
      </c>
      <c r="G2738" s="49" t="s">
        <v>11498</v>
      </c>
      <c r="H2738" s="10" t="str">
        <f t="shared" si="43"/>
        <v>(2747, 'Lê Văn Hiền', '1989-06-02', 'Nam', 'Đồng Nai', '0967 796 507
0908 627 511', 'MR18059', 128, 31, 544, 'HIROSHIMA', '103000000', '2018-04-18', '', '2018-04-11', '2018-11-05', '50000000', '53000000', '61146', '15000', '5000', '17', '2020-06-05', '', 'Admin', '2020-06-22 00:46:18'),</v>
      </c>
      <c r="I2738" s="10" t="str">
        <f t="shared" si="43"/>
        <v>(Lê Văn Hiền, '1989-06-02', 'Nam', 'Đồng Nai', '0967 796 507
0908 627 511', 'MR18059', '(2747, 'Lê Văn Hiền', '1989-06-02', 'Nam', 'Đồng Nai', '0967 796 507
0908 627 511', 'MR18059', 128, 31, 544, 'HIROSHIMA', '103000000', '2018-04-18', '', '2018-04-11', '2018-11-05', '50000000', '53000000', '61146', '15000', '5000', '17', '2020-06-05', '', 'Admin', '2020-06-22 00:46:18'),', 31, 544, HIROSHIMA, '103000000', '2018-04-18', '50000000', '2018-04-11', '2018-11-05', '61146', '53000000', '', '15000', '5000', '17', '2020-06-05', '', '', 'Admin', '2020-06-22 00:46:18'),</v>
      </c>
      <c r="J2738" s="58">
        <v>128</v>
      </c>
      <c r="K2738" s="58">
        <v>31</v>
      </c>
      <c r="L2738" s="58">
        <v>544</v>
      </c>
      <c r="M2738" s="49" t="s">
        <v>4897</v>
      </c>
      <c r="N2738" s="55">
        <v>103000000</v>
      </c>
      <c r="O2738" s="56" t="s">
        <v>3831</v>
      </c>
      <c r="P2738" s="159">
        <v>50000000</v>
      </c>
      <c r="Q2738" s="124">
        <v>53000000</v>
      </c>
      <c r="R2738" s="124"/>
      <c r="S2738" s="49" t="s">
        <v>5002</v>
      </c>
      <c r="T2738" s="49" t="s">
        <v>6761</v>
      </c>
      <c r="U2738" s="129">
        <v>61146</v>
      </c>
      <c r="V2738" s="57">
        <v>15000</v>
      </c>
      <c r="W2738" s="84">
        <v>5000</v>
      </c>
      <c r="X2738" s="10">
        <v>17</v>
      </c>
      <c r="Y2738" s="10" t="s">
        <v>9883</v>
      </c>
      <c r="Z2738" s="10"/>
    </row>
    <row r="2739" spans="1:26">
      <c r="A2739" s="10">
        <v>2748</v>
      </c>
      <c r="B2739" s="10" t="s">
        <v>11499</v>
      </c>
      <c r="C2739" s="50" t="s">
        <v>11500</v>
      </c>
      <c r="D2739" s="51" t="s">
        <v>2845</v>
      </c>
      <c r="E2739" s="10" t="s">
        <v>3300</v>
      </c>
      <c r="F2739" s="69" t="s">
        <v>11501</v>
      </c>
      <c r="G2739" s="49" t="s">
        <v>11498</v>
      </c>
      <c r="H2739" s="10" t="str">
        <f t="shared" si="43"/>
        <v>(2748, 'Nguyễn Giang Sơn', '1990-07-13', 'Nam', 'Quảng Bình', '0968 086 289', 'MR18059', 128, 31, 544, 'HIROSHIMA', '103000000', '2018-05-16', '', '2018-04-11', '2018-11-05', '50000000', '53000000', '61146', '15000', '5000', '17', '2020-06-05', '', 'Admin', '2020-06-22 00:46:18'),</v>
      </c>
      <c r="I2739" s="10" t="str">
        <f t="shared" si="43"/>
        <v>(Nguyễn Giang Sơn, '1990-07-13', 'Nam', 'Quảng Bình', '0968 086 289', 'MR18059', '(2748, 'Nguyễn Giang Sơn', '1990-07-13', 'Nam', 'Quảng Bình', '0968 086 289', 'MR18059', 128, 31, 544, 'HIROSHIMA', '103000000', '2018-05-16', '', '2018-04-11', '2018-11-05', '50000000', '53000000', '61146', '15000', '5000', '17', '2020-06-05', '', 'Admin', '2020-06-22 00:46:18'),', 31, 544, HIROSHIMA, '103000000', '2018-05-16', '50000000', '2018-04-11', '2018-11-05', '61146', '53000000', '', '15000', '5000', '17', '2020-06-05', '', '', 'Admin', '2020-06-22 00:46:18'),</v>
      </c>
      <c r="J2739" s="58">
        <v>128</v>
      </c>
      <c r="K2739" s="58">
        <v>31</v>
      </c>
      <c r="L2739" s="58">
        <v>544</v>
      </c>
      <c r="M2739" s="49" t="s">
        <v>4897</v>
      </c>
      <c r="N2739" s="55">
        <v>103000000</v>
      </c>
      <c r="O2739" s="56" t="s">
        <v>3976</v>
      </c>
      <c r="P2739" s="159">
        <v>50000000</v>
      </c>
      <c r="Q2739" s="124">
        <v>53000000</v>
      </c>
      <c r="R2739" s="124"/>
      <c r="S2739" s="49" t="s">
        <v>5002</v>
      </c>
      <c r="T2739" s="49" t="s">
        <v>6761</v>
      </c>
      <c r="U2739" s="129">
        <v>61146</v>
      </c>
      <c r="V2739" s="57">
        <v>15000</v>
      </c>
      <c r="W2739" s="84">
        <v>5000</v>
      </c>
      <c r="X2739" s="10">
        <v>17</v>
      </c>
      <c r="Y2739" s="10" t="s">
        <v>9883</v>
      </c>
      <c r="Z2739" s="10"/>
    </row>
    <row r="2740" spans="1:26">
      <c r="A2740" s="10">
        <v>2749</v>
      </c>
      <c r="B2740" s="54" t="s">
        <v>10799</v>
      </c>
      <c r="C2740" s="50" t="s">
        <v>11502</v>
      </c>
      <c r="D2740" s="51" t="s">
        <v>2845</v>
      </c>
      <c r="E2740" s="10" t="s">
        <v>3104</v>
      </c>
      <c r="F2740" s="61" t="s">
        <v>11503</v>
      </c>
      <c r="G2740" s="49" t="s">
        <v>11504</v>
      </c>
      <c r="H2740" s="10" t="str">
        <f t="shared" si="43"/>
        <v>(2749, 'Nguyễn Duy Cường', '1986-01-04', 'Nam', 'An Giang', '0396 681 618
0389 819 855', 'MR18251', 25, 31, 545, 'KANAGAWA', '92000000', '2018-11-14', '', '2018-11-09', '2019-03-12', '50000000', '42000000', '57668', '15000', '5000', '15', '2020-06-12', '', 'Admin', '2020-06-22 00:46:18'),</v>
      </c>
      <c r="I2740" s="10" t="str">
        <f t="shared" si="43"/>
        <v>(Nguyễn Duy Cường, '1986-01-04', 'Nam', 'An Giang', '0396 681 618
0389 819 855', 'MR18251', '(2749, 'Nguyễn Duy Cường', '1986-01-04', 'Nam', 'An Giang', '0396 681 618
0389 819 855', 'MR18251', 25, 31, 545, 'KANAGAWA', '92000000', '2018-11-14', '', '2018-11-09', '2019-03-12', '50000000', '42000000', '57668', '15000', '5000', '15', '2020-06-12', '', 'Admin', '2020-06-22 00:46:18'),', 31, 545, KANAGAWA, '92000000', '2018-11-14', '50000000', '2018-11-09', '2019-03-12', '57668', '42000000', '', '15000', '5000', '15', '2020-06-12', '', '', 'Admin', '2020-06-22 00:46:18'),</v>
      </c>
      <c r="J2740" s="58">
        <v>25</v>
      </c>
      <c r="K2740" s="58">
        <v>31</v>
      </c>
      <c r="L2740" s="58">
        <v>545</v>
      </c>
      <c r="M2740" s="49" t="s">
        <v>2990</v>
      </c>
      <c r="N2740" s="55">
        <v>92000000</v>
      </c>
      <c r="O2740" s="56" t="s">
        <v>7324</v>
      </c>
      <c r="P2740" s="159">
        <v>50000000</v>
      </c>
      <c r="Q2740" s="124">
        <v>42000000</v>
      </c>
      <c r="R2740" s="124"/>
      <c r="S2740" s="49" t="s">
        <v>5996</v>
      </c>
      <c r="T2740" s="49" t="s">
        <v>5266</v>
      </c>
      <c r="U2740" s="129">
        <v>57668</v>
      </c>
      <c r="V2740" s="57">
        <v>15000</v>
      </c>
      <c r="W2740" s="84">
        <v>5000</v>
      </c>
      <c r="X2740" s="10">
        <v>15</v>
      </c>
      <c r="Y2740" s="10" t="s">
        <v>9899</v>
      </c>
      <c r="Z2740" s="10"/>
    </row>
    <row r="2741" spans="1:26">
      <c r="A2741" s="10">
        <v>2750</v>
      </c>
      <c r="B2741" s="54" t="s">
        <v>11505</v>
      </c>
      <c r="C2741" s="50" t="s">
        <v>11506</v>
      </c>
      <c r="D2741" s="51" t="s">
        <v>2845</v>
      </c>
      <c r="E2741" s="10" t="s">
        <v>2855</v>
      </c>
      <c r="F2741" s="61" t="s">
        <v>11507</v>
      </c>
      <c r="G2741" s="49" t="s">
        <v>11504</v>
      </c>
      <c r="H2741" s="10" t="str">
        <f t="shared" si="43"/>
        <v>(2750, 'Nguyễn Hoàng Niên', '1990-07-01', 'Nam', 'Trà Vinh', '0899 053 360
0937 055 197', 'MR18251', 25, 31, 545, 'KANAGAWA', '92000000', '2018-11-20', '', '2018-11-09', '2019-03-12', '50000000', '42000000', '57668', '15000', '5000', '15', '2020-06-12', '', 'Admin', '2020-06-22 00:46:18'),</v>
      </c>
      <c r="I2741" s="10" t="str">
        <f t="shared" si="43"/>
        <v>(Nguyễn Hoàng Niên, '1990-07-01', 'Nam', 'Trà Vinh', '0899 053 360
0937 055 197', 'MR18251', '(2750, 'Nguyễn Hoàng Niên', '1990-07-01', 'Nam', 'Trà Vinh', '0899 053 360
0937 055 197', 'MR18251', 25, 31, 545, 'KANAGAWA', '92000000', '2018-11-20', '', '2018-11-09', '2019-03-12', '50000000', '42000000', '57668', '15000', '5000', '15', '2020-06-12', '', 'Admin', '2020-06-22 00:46:18'),', 31, 545, KANAGAWA, '92000000', '2018-11-20', '50000000', '2018-11-09', '2019-03-12', '57668', '42000000', '', '15000', '5000', '15', '2020-06-12', '', '', 'Admin', '2020-06-22 00:46:18'),</v>
      </c>
      <c r="J2741" s="58">
        <v>25</v>
      </c>
      <c r="K2741" s="58">
        <v>31</v>
      </c>
      <c r="L2741" s="58">
        <v>545</v>
      </c>
      <c r="M2741" s="49" t="s">
        <v>2990</v>
      </c>
      <c r="N2741" s="55">
        <v>92000000</v>
      </c>
      <c r="O2741" s="56" t="s">
        <v>3966</v>
      </c>
      <c r="P2741" s="159">
        <v>50000000</v>
      </c>
      <c r="Q2741" s="124">
        <v>42000000</v>
      </c>
      <c r="R2741" s="124"/>
      <c r="S2741" s="49" t="s">
        <v>5996</v>
      </c>
      <c r="T2741" s="49" t="s">
        <v>5266</v>
      </c>
      <c r="U2741" s="129">
        <v>57668</v>
      </c>
      <c r="V2741" s="57">
        <v>15000</v>
      </c>
      <c r="W2741" s="84">
        <v>5000</v>
      </c>
      <c r="X2741" s="10">
        <v>15</v>
      </c>
      <c r="Y2741" s="10" t="s">
        <v>9899</v>
      </c>
      <c r="Z2741" s="10"/>
    </row>
    <row r="2742" spans="1:26">
      <c r="A2742" s="10">
        <v>2751</v>
      </c>
      <c r="B2742" s="54" t="s">
        <v>11508</v>
      </c>
      <c r="C2742" s="50" t="s">
        <v>11509</v>
      </c>
      <c r="D2742" s="51" t="s">
        <v>2845</v>
      </c>
      <c r="E2742" s="10" t="s">
        <v>3080</v>
      </c>
      <c r="F2742" s="61" t="s">
        <v>11510</v>
      </c>
      <c r="G2742" s="49" t="s">
        <v>3659</v>
      </c>
      <c r="H2742" s="10" t="str">
        <f t="shared" si="43"/>
        <v>(2751, 'Phạm Minh Hải', '1991-11-08', 'Nam', 'Long An', '0938 118 278
0984 979 438', 'MR18232', 25, 31, 543, 'KANAGAWA', '92000000', '2017-08-11', '', '2018-10-26', '2019-03-15', '50000000', '42000000', '50487', '15000', '5000', '15', '2020-06-15', '', 'Admin', '2020-06-22 00:46:18'),</v>
      </c>
      <c r="I2742" s="10" t="str">
        <f t="shared" si="43"/>
        <v>(Phạm Minh Hải, '1991-11-08', 'Nam', 'Long An', '0938 118 278
0984 979 438', 'MR18232', '(2751, 'Phạm Minh Hải', '1991-11-08', 'Nam', 'Long An', '0938 118 278
0984 979 438', 'MR18232', 25, 31, 543, 'KANAGAWA', '92000000', '2017-08-11', '', '2018-10-26', '2019-03-15', '50000000', '42000000', '50487', '15000', '5000', '15', '2020-06-15', '', 'Admin', '2020-06-22 00:46:18'),', 31, 543, KANAGAWA, '92000000', '2017-08-11', '50000000', '2018-10-26', '2019-03-15', '50487', '42000000', '', '15000', '5000', '15', '2020-06-15', '', '', 'Admin', '2020-06-22 00:46:18'),</v>
      </c>
      <c r="J2742" s="58">
        <v>25</v>
      </c>
      <c r="K2742" s="58">
        <v>31</v>
      </c>
      <c r="L2742" s="58">
        <v>543</v>
      </c>
      <c r="M2742" s="49" t="s">
        <v>2990</v>
      </c>
      <c r="N2742" s="55">
        <v>92000000</v>
      </c>
      <c r="O2742" s="56" t="s">
        <v>11080</v>
      </c>
      <c r="P2742" s="159">
        <v>50000000</v>
      </c>
      <c r="Q2742" s="124">
        <v>42000000</v>
      </c>
      <c r="R2742" s="124"/>
      <c r="S2742" s="49" t="s">
        <v>3992</v>
      </c>
      <c r="T2742" s="49" t="s">
        <v>6008</v>
      </c>
      <c r="U2742" s="129">
        <v>50487</v>
      </c>
      <c r="V2742" s="57">
        <v>15000</v>
      </c>
      <c r="W2742" s="84">
        <v>5000</v>
      </c>
      <c r="X2742" s="10">
        <v>15</v>
      </c>
      <c r="Y2742" s="10" t="s">
        <v>9921</v>
      </c>
      <c r="Z2742" s="10"/>
    </row>
    <row r="2743" spans="1:26">
      <c r="A2743" s="10">
        <v>2752</v>
      </c>
      <c r="B2743" s="54" t="s">
        <v>11511</v>
      </c>
      <c r="C2743" s="50" t="s">
        <v>8750</v>
      </c>
      <c r="D2743" s="51" t="s">
        <v>2845</v>
      </c>
      <c r="E2743" s="10" t="s">
        <v>3399</v>
      </c>
      <c r="F2743" s="61" t="s">
        <v>11512</v>
      </c>
      <c r="G2743" s="49" t="s">
        <v>11513</v>
      </c>
      <c r="H2743" s="10" t="str">
        <f t="shared" si="43"/>
        <v>(2752, 'Phạm Thanh Hoài', '1997-12-03', 'Nam', 'Cần Thơ', '01275 644 921
01634 769 442', 'MR18265', 25, 31, 543, 'KANAGAWA', '92000000', '2018-12-05', '', '2018-11-26', '2019-03-15', '50000000', '42000000', '50487', '15000', '5000', '15', '2020-06-15', '', 'Admin', '2020-06-22 00:46:18'),</v>
      </c>
      <c r="I2743" s="10" t="str">
        <f t="shared" si="43"/>
        <v>(Phạm Thanh Hoài, '1997-12-03', 'Nam', 'Cần Thơ', '01275 644 921
01634 769 442', 'MR18265', '(2752, 'Phạm Thanh Hoài', '1997-12-03', 'Nam', 'Cần Thơ', '01275 644 921
01634 769 442', 'MR18265', 25, 31, 543, 'KANAGAWA', '92000000', '2018-12-05', '', '2018-11-26', '2019-03-15', '50000000', '42000000', '50487', '15000', '5000', '15', '2020-06-15', '', 'Admin', '2020-06-22 00:46:18'),', 31, 543, KANAGAWA, '92000000', '2018-12-05', '50000000', '2018-11-26', '2019-03-15', '50487', '42000000', '', '15000', '5000', '15', '2020-06-15', '', '', 'Admin', '2020-06-22 00:46:18'),</v>
      </c>
      <c r="J2743" s="58">
        <v>25</v>
      </c>
      <c r="K2743" s="58">
        <v>31</v>
      </c>
      <c r="L2743" s="58">
        <v>543</v>
      </c>
      <c r="M2743" s="49" t="s">
        <v>2990</v>
      </c>
      <c r="N2743" s="55">
        <v>92000000</v>
      </c>
      <c r="O2743" s="56" t="s">
        <v>3146</v>
      </c>
      <c r="P2743" s="159">
        <v>50000000</v>
      </c>
      <c r="Q2743" s="124">
        <v>42000000</v>
      </c>
      <c r="R2743" s="124"/>
      <c r="S2743" s="49" t="s">
        <v>5407</v>
      </c>
      <c r="T2743" s="49" t="s">
        <v>6008</v>
      </c>
      <c r="U2743" s="129">
        <v>50487</v>
      </c>
      <c r="V2743" s="57">
        <v>15000</v>
      </c>
      <c r="W2743" s="84">
        <v>5000</v>
      </c>
      <c r="X2743" s="10">
        <v>15</v>
      </c>
      <c r="Y2743" s="10" t="s">
        <v>9921</v>
      </c>
      <c r="Z2743" s="10"/>
    </row>
    <row r="2744" spans="1:26">
      <c r="A2744" s="10">
        <v>2753</v>
      </c>
      <c r="B2744" s="54" t="s">
        <v>11514</v>
      </c>
      <c r="C2744" s="50" t="s">
        <v>7647</v>
      </c>
      <c r="D2744" s="51" t="s">
        <v>2845</v>
      </c>
      <c r="E2744" s="10" t="s">
        <v>2830</v>
      </c>
      <c r="F2744" s="69" t="s">
        <v>11515</v>
      </c>
      <c r="G2744" s="49" t="s">
        <v>11516</v>
      </c>
      <c r="H2744" s="10" t="str">
        <f t="shared" si="43"/>
        <v>(2753, 'Lê Thanh Đạo', '1994-10-06', 'Nam', 'Tây Ninh', '0987 063 952
01663 860 091', 'MR18212', 25, 31, 547, 'KANAGAWA', '92000000', '2018-10-01', '', '2018-09-22', '2019-05-17', '50000000', '42000000', '57668', '15000', '5000', '13', '2020-06-17', '', 'Admin', '2020-06-22 00:46:18'),</v>
      </c>
      <c r="I2744" s="10" t="str">
        <f t="shared" si="43"/>
        <v>(Lê Thanh Đạo, '1994-10-06', 'Nam', 'Tây Ninh', '0987 063 952
01663 860 091', 'MR18212', '(2753, 'Lê Thanh Đạo', '1994-10-06', 'Nam', 'Tây Ninh', '0987 063 952
01663 860 091', 'MR18212', 25, 31, 547, 'KANAGAWA', '92000000', '2018-10-01', '', '2018-09-22', '2019-05-17', '50000000', '42000000', '57668', '15000', '5000', '13', '2020-06-17', '', 'Admin', '2020-06-22 00:46:18'),', 31, 547, KANAGAWA, '92000000', '2018-10-01', '50000000', '2018-09-22', '2019-05-17', '57668', '42000000', '', '15000', '5000', '13', '2020-06-17', '', '', 'Admin', '2020-06-22 00:46:18'),</v>
      </c>
      <c r="J2744" s="58">
        <v>25</v>
      </c>
      <c r="K2744" s="58">
        <v>31</v>
      </c>
      <c r="L2744" s="58">
        <v>547</v>
      </c>
      <c r="M2744" s="49" t="s">
        <v>2990</v>
      </c>
      <c r="N2744" s="55">
        <v>92000000</v>
      </c>
      <c r="O2744" s="56" t="s">
        <v>3135</v>
      </c>
      <c r="P2744" s="159">
        <v>50000000</v>
      </c>
      <c r="Q2744" s="124">
        <v>42000000</v>
      </c>
      <c r="R2744" s="124"/>
      <c r="S2744" s="49" t="s">
        <v>3878</v>
      </c>
      <c r="T2744" s="49" t="s">
        <v>3286</v>
      </c>
      <c r="U2744" s="129">
        <v>57668</v>
      </c>
      <c r="V2744" s="57">
        <v>15000</v>
      </c>
      <c r="W2744" s="84">
        <v>5000</v>
      </c>
      <c r="X2744" s="10">
        <v>13</v>
      </c>
      <c r="Y2744" s="10" t="s">
        <v>9955</v>
      </c>
      <c r="Z2744" s="10"/>
    </row>
    <row r="2745" spans="1:26">
      <c r="A2745" s="10">
        <v>2754</v>
      </c>
      <c r="B2745" s="54" t="s">
        <v>11517</v>
      </c>
      <c r="C2745" s="50" t="s">
        <v>7280</v>
      </c>
      <c r="D2745" s="51" t="s">
        <v>2845</v>
      </c>
      <c r="E2745" s="10" t="s">
        <v>2830</v>
      </c>
      <c r="F2745" s="69" t="s">
        <v>11518</v>
      </c>
      <c r="G2745" s="49"/>
      <c r="H2745" s="10" t="str">
        <f t="shared" si="43"/>
        <v>(2754, 'Lê Long Tùng', '1997-09-13', 'Nam', 'Tây Ninh', '0989 375 147
0972 106 838', '', 25, 31, 547, 'KANAGAWA', '92000000', '2018-10-01', '', '2018-09-22', '2019-05-17', '50000000', '42000000', '57668', '15000', '5000', '13', '2020-06-17', '', 'Admin', '2020-06-22 00:46:18'),</v>
      </c>
      <c r="I2745" s="10" t="str">
        <f t="shared" si="43"/>
        <v>(Lê Long Tùng, '1997-09-13', 'Nam', 'Tây Ninh', '0989 375 147
0972 106 838', '', '(2754, 'Lê Long Tùng', '1997-09-13', 'Nam', 'Tây Ninh', '0989 375 147
0972 106 838', '', 25, 31, 547, 'KANAGAWA', '92000000', '2018-10-01', '', '2018-09-22', '2019-05-17', '50000000', '42000000', '57668', '15000', '5000', '13', '2020-06-17', '', 'Admin', '2020-06-22 00:46:18'),', 31, 547, KANAGAWA, '92000000', '2018-10-01', '50000000', '2018-09-22', '2019-05-17', '57668', '42000000', '', '15000', '5000', '13', '2020-06-17', '', '', 'Admin', '2020-06-22 00:46:18'),</v>
      </c>
      <c r="J2745" s="58">
        <v>25</v>
      </c>
      <c r="K2745" s="58">
        <v>31</v>
      </c>
      <c r="L2745" s="58">
        <v>547</v>
      </c>
      <c r="M2745" s="49" t="s">
        <v>2990</v>
      </c>
      <c r="N2745" s="55">
        <v>92000000</v>
      </c>
      <c r="O2745" s="56" t="s">
        <v>3135</v>
      </c>
      <c r="P2745" s="159">
        <v>50000000</v>
      </c>
      <c r="Q2745" s="124">
        <v>42000000</v>
      </c>
      <c r="R2745" s="124"/>
      <c r="S2745" s="49" t="s">
        <v>3878</v>
      </c>
      <c r="T2745" s="49" t="s">
        <v>3286</v>
      </c>
      <c r="U2745" s="129">
        <v>57668</v>
      </c>
      <c r="V2745" s="57">
        <v>15000</v>
      </c>
      <c r="W2745" s="84">
        <v>5000</v>
      </c>
      <c r="X2745" s="10">
        <v>13</v>
      </c>
      <c r="Y2745" s="10" t="s">
        <v>9955</v>
      </c>
      <c r="Z2745" s="10"/>
    </row>
    <row r="2746" spans="1:26">
      <c r="A2746" s="10">
        <v>2755</v>
      </c>
      <c r="B2746" s="10" t="s">
        <v>11519</v>
      </c>
      <c r="C2746" s="50" t="s">
        <v>11520</v>
      </c>
      <c r="D2746" s="51" t="s">
        <v>2818</v>
      </c>
      <c r="E2746" s="10" t="s">
        <v>3080</v>
      </c>
      <c r="F2746" s="69" t="s">
        <v>11521</v>
      </c>
      <c r="G2746" s="49" t="s">
        <v>11522</v>
      </c>
      <c r="H2746" s="10" t="str">
        <f t="shared" si="43"/>
        <v>(2755, 'Phan Thị Kim Ngân', '1999-04-02', 'Nữ', 'Long An', '0394 135 091
0976 513 764', 'MR19049', 58, 31, 548, 'HIROSHIMA', '103000000', '2019-03-18', '', '2019-03-12', '2019-08-22', '50000000', '53000000', '58344', '15000', '5000', '10', '2020-06-22', '', 'Admin', '2020-06-22 00:46:18'),</v>
      </c>
      <c r="I2746" s="10" t="str">
        <f t="shared" si="43"/>
        <v>(Phan Thị Kim Ngân, '1999-04-02', 'Nữ', 'Long An', '0394 135 091
0976 513 764', 'MR19049', '(2755, 'Phan Thị Kim Ngân', '1999-04-02', 'Nữ', 'Long An', '0394 135 091
0976 513 764', 'MR19049', 58, 31, 548, 'HIROSHIMA', '103000000', '2019-03-18', '', '2019-03-12', '2019-08-22', '50000000', '53000000', '58344', '15000', '5000', '10', '2020-06-22', '', 'Admin', '2020-06-22 00:46:18'),', 31, 548, HIROSHIMA, '103000000', '2019-03-18', '50000000', '2019-03-12', '2019-08-22', '58344', '53000000', '', '15000', '5000', '10', '2020-06-22', '', '', 'Admin', '2020-06-22 00:46:18'),</v>
      </c>
      <c r="J2746" s="58">
        <v>58</v>
      </c>
      <c r="K2746" s="58">
        <v>31</v>
      </c>
      <c r="L2746" s="58">
        <v>548</v>
      </c>
      <c r="M2746" s="60" t="s">
        <v>4897</v>
      </c>
      <c r="N2746" s="55">
        <v>103000000</v>
      </c>
      <c r="O2746" s="56" t="s">
        <v>6013</v>
      </c>
      <c r="P2746" s="159">
        <v>50000000</v>
      </c>
      <c r="Q2746" s="124">
        <v>53000000</v>
      </c>
      <c r="R2746" s="124"/>
      <c r="S2746" s="49" t="s">
        <v>5266</v>
      </c>
      <c r="T2746" s="49" t="s">
        <v>5067</v>
      </c>
      <c r="U2746" s="129">
        <v>58344</v>
      </c>
      <c r="V2746" s="57">
        <v>15000</v>
      </c>
      <c r="W2746" s="84">
        <v>5000</v>
      </c>
      <c r="X2746" s="10">
        <v>10</v>
      </c>
      <c r="Y2746" s="10" t="s">
        <v>10018</v>
      </c>
      <c r="Z2746" s="10"/>
    </row>
    <row r="2747" spans="1:26">
      <c r="A2747" s="10">
        <v>2756</v>
      </c>
      <c r="B2747" s="10" t="s">
        <v>11523</v>
      </c>
      <c r="C2747" s="50" t="s">
        <v>10880</v>
      </c>
      <c r="D2747" s="51" t="s">
        <v>2818</v>
      </c>
      <c r="E2747" s="10" t="s">
        <v>3193</v>
      </c>
      <c r="F2747" s="69" t="s">
        <v>11524</v>
      </c>
      <c r="G2747" s="49" t="s">
        <v>11522</v>
      </c>
      <c r="H2747" s="10" t="str">
        <f t="shared" si="43"/>
        <v>(2756, 'Trần Thị Phi Long', '2000-02-03', 'Nữ', 'Hà Tỉnh', '0941 263 287
0948 150 435 ', 'MR19049', 58, 31, 548, 'HIROSHIMA', '103000000', '2019-04-02', '', '2019-03-12', '2019-08-22', '50000000', '53000000', '58344', '15000', '5000', '10', '2020-06-22', '', 'Admin', '2020-06-22 00:46:18'),</v>
      </c>
      <c r="I2747" s="10" t="str">
        <f t="shared" si="43"/>
        <v>(Trần Thị Phi Long, '2000-02-03', 'Nữ', 'Hà Tỉnh', '0941 263 287
0948 150 435 ', 'MR19049', '(2756, 'Trần Thị Phi Long', '2000-02-03', 'Nữ', 'Hà Tỉnh', '0941 263 287
0948 150 435 ', 'MR19049', 58, 31, 548, 'HIROSHIMA', '103000000', '2019-04-02', '', '2019-03-12', '2019-08-22', '50000000', '53000000', '58344', '15000', '5000', '10', '2020-06-22', '', 'Admin', '2020-06-22 00:46:18'),', 31, 548, HIROSHIMA, '103000000', '2019-04-02', '50000000', '2019-03-12', '2019-08-22', '58344', '53000000', '', '15000', '5000', '10', '2020-06-22', '', '', 'Admin', '2020-06-22 00:46:18'),</v>
      </c>
      <c r="J2747" s="58">
        <v>58</v>
      </c>
      <c r="K2747" s="58">
        <v>31</v>
      </c>
      <c r="L2747" s="58">
        <v>548</v>
      </c>
      <c r="M2747" s="60" t="s">
        <v>4897</v>
      </c>
      <c r="N2747" s="55">
        <v>103000000</v>
      </c>
      <c r="O2747" s="56" t="s">
        <v>7774</v>
      </c>
      <c r="P2747" s="159">
        <v>50000000</v>
      </c>
      <c r="Q2747" s="124">
        <v>53000000</v>
      </c>
      <c r="R2747" s="124"/>
      <c r="S2747" s="49" t="s">
        <v>5266</v>
      </c>
      <c r="T2747" s="49" t="s">
        <v>5067</v>
      </c>
      <c r="U2747" s="129">
        <v>58344</v>
      </c>
      <c r="V2747" s="57">
        <v>15000</v>
      </c>
      <c r="W2747" s="84">
        <v>5000</v>
      </c>
      <c r="X2747" s="10">
        <v>10</v>
      </c>
      <c r="Y2747" s="10" t="s">
        <v>10018</v>
      </c>
      <c r="Z2747" s="10"/>
    </row>
    <row r="2748" spans="1:26">
      <c r="A2748" s="10">
        <v>2757</v>
      </c>
      <c r="B2748" s="10" t="s">
        <v>11525</v>
      </c>
      <c r="C2748" s="50" t="s">
        <v>11526</v>
      </c>
      <c r="D2748" s="51" t="s">
        <v>2818</v>
      </c>
      <c r="E2748" s="10" t="s">
        <v>3104</v>
      </c>
      <c r="F2748" s="69" t="s">
        <v>11527</v>
      </c>
      <c r="G2748" s="49" t="s">
        <v>11522</v>
      </c>
      <c r="H2748" s="10" t="str">
        <f t="shared" si="43"/>
        <v>(2757, 'Lê Mai Tuyết Ngân', '1995-02-24', 'Nữ', 'An Giang', '0968 189 495
0967 173 868', 'MR19049', 58, 31, 548, 'HIROSHIMA', '103000000', '2019-03-18', '', '2019-03-12', '2019-08-22', '50000000', '53000000', '58344', '15000', '5000', '10', '2020-06-22', '', 'Admin', '2020-06-22 00:46:18'),</v>
      </c>
      <c r="I2748" s="10" t="str">
        <f t="shared" si="43"/>
        <v>(Lê Mai Tuyết Ngân, '1995-02-24', 'Nữ', 'An Giang', '0968 189 495
0967 173 868', 'MR19049', '(2757, 'Lê Mai Tuyết Ngân', '1995-02-24', 'Nữ', 'An Giang', '0968 189 495
0967 173 868', 'MR19049', 58, 31, 548, 'HIROSHIMA', '103000000', '2019-03-18', '', '2019-03-12', '2019-08-22', '50000000', '53000000', '58344', '15000', '5000', '10', '2020-06-22', '', 'Admin', '2020-06-22 00:46:18'),', 31, 548, HIROSHIMA, '103000000', '2019-03-18', '50000000', '2019-03-12', '2019-08-22', '58344', '53000000', '', '15000', '5000', '10', '2020-06-22', '', '', 'Admin', '2020-06-22 00:46:18'),</v>
      </c>
      <c r="J2748" s="58">
        <v>58</v>
      </c>
      <c r="K2748" s="58">
        <v>31</v>
      </c>
      <c r="L2748" s="58">
        <v>548</v>
      </c>
      <c r="M2748" s="60" t="s">
        <v>4897</v>
      </c>
      <c r="N2748" s="55">
        <v>103000000</v>
      </c>
      <c r="O2748" s="56" t="s">
        <v>6013</v>
      </c>
      <c r="P2748" s="159">
        <v>50000000</v>
      </c>
      <c r="Q2748" s="124">
        <v>53000000</v>
      </c>
      <c r="R2748" s="124"/>
      <c r="S2748" s="49" t="s">
        <v>5266</v>
      </c>
      <c r="T2748" s="49" t="s">
        <v>5067</v>
      </c>
      <c r="U2748" s="129">
        <v>58344</v>
      </c>
      <c r="V2748" s="57">
        <v>15000</v>
      </c>
      <c r="W2748" s="84">
        <v>5000</v>
      </c>
      <c r="X2748" s="10">
        <v>10</v>
      </c>
      <c r="Y2748" s="10" t="s">
        <v>10018</v>
      </c>
      <c r="Z2748" s="10"/>
    </row>
    <row r="2749" spans="1:26">
      <c r="A2749" s="10">
        <v>2758</v>
      </c>
      <c r="B2749" s="71" t="s">
        <v>11528</v>
      </c>
      <c r="C2749" s="50" t="s">
        <v>8619</v>
      </c>
      <c r="D2749" s="51" t="s">
        <v>2845</v>
      </c>
      <c r="E2749" s="71" t="s">
        <v>2846</v>
      </c>
      <c r="F2749" s="76" t="s">
        <v>11529</v>
      </c>
      <c r="G2749" s="60" t="s">
        <v>11530</v>
      </c>
      <c r="H2749" s="10" t="str">
        <f t="shared" si="43"/>
        <v>(2758, 'Nguyễn Thành Liêm', '1992-10-20', 'Nam', 'Bến Tre', '0987 229 804
0382 928 100', 'MR19104', 31, 31, 549, 'KANAGAWA', '96000000', '2019-05-15', '', '2019-05-10', '2019-09-24', '50000000', '46000000', '58902', '15000', '5000', '9', '2020-06-24', '', 'Admin', '2020-06-22 00:46:18'),</v>
      </c>
      <c r="I2749" s="10" t="str">
        <f t="shared" si="43"/>
        <v>(Nguyễn Thành Liêm, '1992-10-20', 'Nam', 'Bến Tre', '0987 229 804
0382 928 100', 'MR19104', '(2758, 'Nguyễn Thành Liêm', '1992-10-20', 'Nam', 'Bến Tre', '0987 229 804
0382 928 100', 'MR19104', 31, 31, 549, 'KANAGAWA', '96000000', '2019-05-15', '', '2019-05-10', '2019-09-24', '50000000', '46000000', '58902', '15000', '5000', '9', '2020-06-24', '', 'Admin', '2020-06-22 00:46:18'),', 31, 549, KANAGAWA, '96000000', '2019-05-15', '50000000', '2019-05-10', '2019-09-24', '58902', '46000000', '', '15000', '5000', '9', '2020-06-24', '', '', 'Admin', '2020-06-22 00:46:18'),</v>
      </c>
      <c r="J2749" s="58">
        <v>31</v>
      </c>
      <c r="K2749" s="58">
        <v>31</v>
      </c>
      <c r="L2749" s="58">
        <v>549</v>
      </c>
      <c r="M2749" s="83" t="s">
        <v>2990</v>
      </c>
      <c r="N2749" s="85">
        <v>96000000</v>
      </c>
      <c r="O2749" s="56" t="s">
        <v>11531</v>
      </c>
      <c r="P2749" s="159">
        <v>50000000</v>
      </c>
      <c r="Q2749" s="124">
        <v>46000000</v>
      </c>
      <c r="R2749" s="124"/>
      <c r="S2749" s="49" t="s">
        <v>4859</v>
      </c>
      <c r="T2749" s="49" t="s">
        <v>6833</v>
      </c>
      <c r="U2749" s="129">
        <v>58902</v>
      </c>
      <c r="V2749" s="57">
        <v>15000</v>
      </c>
      <c r="W2749" s="84">
        <v>5000</v>
      </c>
      <c r="X2749" s="10">
        <v>9</v>
      </c>
      <c r="Y2749" s="10" t="s">
        <v>10044</v>
      </c>
      <c r="Z2749" s="10"/>
    </row>
    <row r="2750" spans="1:26">
      <c r="A2750" s="10">
        <v>2759</v>
      </c>
      <c r="B2750" s="71" t="s">
        <v>11532</v>
      </c>
      <c r="C2750" s="50" t="s">
        <v>8019</v>
      </c>
      <c r="D2750" s="51" t="s">
        <v>2818</v>
      </c>
      <c r="E2750" s="71" t="s">
        <v>3005</v>
      </c>
      <c r="F2750" s="76" t="s">
        <v>11533</v>
      </c>
      <c r="G2750" s="60" t="s">
        <v>11534</v>
      </c>
      <c r="H2750" s="10" t="str">
        <f t="shared" si="43"/>
        <v>(2759, 'Lê Thị Kim Tiên', '1997-11-25', 'Nữ', 'Khánh Hòa', '0973 966 783
0985 906 807', 'MR19111', 58, 31, 550, 'HIROSHIMA', '96000000', '2019-05-30', '', '2019-05-20', '2019-10-03', '50000000', '46000000', '65637', '15000', '5000', '8', '2020-06-03', '', 'Admin', '2020-06-22 00:46:18'),</v>
      </c>
      <c r="I2750" s="10" t="str">
        <f t="shared" si="43"/>
        <v>(Lê Thị Kim Tiên, '1997-11-25', 'Nữ', 'Khánh Hòa', '0973 966 783
0985 906 807', 'MR19111', '(2759, 'Lê Thị Kim Tiên', '1997-11-25', 'Nữ', 'Khánh Hòa', '0973 966 783
0985 906 807', 'MR19111', 58, 31, 550, 'HIROSHIMA', '96000000', '2019-05-30', '', '2019-05-20', '2019-10-03', '50000000', '46000000', '65637', '15000', '5000', '8', '2020-06-03', '', 'Admin', '2020-06-22 00:46:18'),', 31, 550, HIROSHIMA, '96000000', '2019-05-30', '50000000', '2019-05-20', '2019-10-03', '65637', '46000000', '', '15000', '5000', '8', '2020-06-03', '', '', 'Admin', '2020-06-22 00:46:18'),</v>
      </c>
      <c r="J2750" s="58">
        <v>58</v>
      </c>
      <c r="K2750" s="58">
        <v>31</v>
      </c>
      <c r="L2750" s="58">
        <v>550</v>
      </c>
      <c r="M2750" s="83" t="s">
        <v>4897</v>
      </c>
      <c r="N2750" s="85">
        <v>96000000</v>
      </c>
      <c r="O2750" s="56" t="s">
        <v>3379</v>
      </c>
      <c r="P2750" s="159">
        <v>50000000</v>
      </c>
      <c r="Q2750" s="124">
        <v>46000000</v>
      </c>
      <c r="R2750" s="124"/>
      <c r="S2750" s="49" t="s">
        <v>5524</v>
      </c>
      <c r="T2750" s="49" t="s">
        <v>8128</v>
      </c>
      <c r="U2750" s="129">
        <v>65637</v>
      </c>
      <c r="V2750" s="57">
        <v>15000</v>
      </c>
      <c r="W2750" s="84">
        <v>5000</v>
      </c>
      <c r="X2750" s="10">
        <v>8</v>
      </c>
      <c r="Y2750" s="10" t="s">
        <v>9837</v>
      </c>
      <c r="Z2750" s="10"/>
    </row>
    <row r="2751" spans="1:26">
      <c r="A2751" s="10">
        <v>2760</v>
      </c>
      <c r="B2751" s="71" t="s">
        <v>11535</v>
      </c>
      <c r="C2751" s="50" t="s">
        <v>3704</v>
      </c>
      <c r="D2751" s="51" t="s">
        <v>2845</v>
      </c>
      <c r="E2751" s="71" t="s">
        <v>3012</v>
      </c>
      <c r="F2751" s="76" t="s">
        <v>11536</v>
      </c>
      <c r="G2751" s="60" t="s">
        <v>11537</v>
      </c>
      <c r="H2751" s="10" t="str">
        <f t="shared" si="43"/>
        <v>(2760, 'Nguyễn Văn Đức', '1998-10-09', 'Nam', 'Nghệ An', '0799 055 343
0355 177 941', 'MR19176', 25, 31, 551, 'KANAGAWA', '92000000', '2019-10-01', '', '2019-09-18', '2019-12-26', '50000000', '42000000', '58902', '15000', '5000', '6', '2020-06-26', '', 'Admin', '2020-06-22 00:46:18'),</v>
      </c>
      <c r="I2751" s="10" t="str">
        <f t="shared" si="43"/>
        <v>(Nguyễn Văn Đức, '1998-10-09', 'Nam', 'Nghệ An', '0799 055 343
0355 177 941', 'MR19176', '(2760, 'Nguyễn Văn Đức', '1998-10-09', 'Nam', 'Nghệ An', '0799 055 343
0355 177 941', 'MR19176', 25, 31, 551, 'KANAGAWA', '92000000', '2019-10-01', '', '2019-09-18', '2019-12-26', '50000000', '42000000', '58902', '15000', '5000', '6', '2020-06-26', '', 'Admin', '2020-06-22 00:46:18'),', 31, 551, KANAGAWA, '92000000', '2019-10-01', '50000000', '2019-09-18', '2019-12-26', '58902', '42000000', '', '15000', '5000', '6', '2020-06-26', '', '', 'Admin', '2020-06-22 00:46:18'),</v>
      </c>
      <c r="J2751" s="58">
        <v>25</v>
      </c>
      <c r="K2751" s="58">
        <v>31</v>
      </c>
      <c r="L2751" s="58">
        <v>551</v>
      </c>
      <c r="M2751" s="83" t="s">
        <v>2990</v>
      </c>
      <c r="N2751" s="55">
        <v>92000000</v>
      </c>
      <c r="O2751" s="56" t="s">
        <v>4290</v>
      </c>
      <c r="P2751" s="159">
        <v>50000000</v>
      </c>
      <c r="Q2751" s="124">
        <v>42000000</v>
      </c>
      <c r="R2751" s="124"/>
      <c r="S2751" s="49" t="s">
        <v>8331</v>
      </c>
      <c r="T2751" s="49" t="s">
        <v>8772</v>
      </c>
      <c r="U2751" s="129">
        <v>58902</v>
      </c>
      <c r="V2751" s="57">
        <v>15000</v>
      </c>
      <c r="W2751" s="84">
        <v>5000</v>
      </c>
      <c r="X2751" s="10">
        <v>6</v>
      </c>
      <c r="Y2751" s="10" t="s">
        <v>9809</v>
      </c>
      <c r="Z2751" s="10"/>
    </row>
    <row r="2752" spans="1:26">
      <c r="A2752" s="10">
        <v>2761</v>
      </c>
      <c r="B2752" s="71" t="s">
        <v>11538</v>
      </c>
      <c r="C2752" s="50" t="s">
        <v>11539</v>
      </c>
      <c r="D2752" s="51" t="s">
        <v>2845</v>
      </c>
      <c r="E2752" s="71" t="s">
        <v>3141</v>
      </c>
      <c r="F2752" s="76" t="s">
        <v>11540</v>
      </c>
      <c r="G2752" s="60" t="s">
        <v>11541</v>
      </c>
      <c r="H2752" s="10" t="str">
        <f t="shared" si="43"/>
        <v>(2761, 'Phạm Hồng Sum', '2001-08-21', 'Nam', 'Đồng Tháp', '0934 148 082
0856 437 057', 'MR19212', 34, 31, 542, 'SAITAMA', '99000000', '2019-11-29', '', '2019-11-20', '2020-03-04', '50000000', '49000000', '58902', '15000', '5000', '3', '2020-06-04', '', 'Admin', '2020-06-22 00:46:18'),</v>
      </c>
      <c r="I2752" s="10" t="str">
        <f t="shared" si="43"/>
        <v>(Phạm Hồng Sum, '2001-08-21', 'Nam', 'Đồng Tháp', '0934 148 082
0856 437 057', 'MR19212', '(2761, 'Phạm Hồng Sum', '2001-08-21', 'Nam', 'Đồng Tháp', '0934 148 082
0856 437 057', 'MR19212', 34, 31, 542, 'SAITAMA', '99000000', '2019-11-29', '', '2019-11-20', '2020-03-04', '50000000', '49000000', '58902', '15000', '5000', '3', '2020-06-04', '', 'Admin', '2020-06-22 00:46:18'),', 31, 542, SAITAMA, '99000000', '2019-11-29', '50000000', '2019-11-20', '2020-03-04', '58902', '49000000', '', '15000', '5000', '3', '2020-06-04', '', '', 'Admin', '2020-06-22 00:46:18'),</v>
      </c>
      <c r="J2752" s="58">
        <v>34</v>
      </c>
      <c r="K2752" s="58">
        <v>31</v>
      </c>
      <c r="L2752" s="58">
        <v>542</v>
      </c>
      <c r="M2752" s="83" t="s">
        <v>3014</v>
      </c>
      <c r="N2752" s="55">
        <v>99000000</v>
      </c>
      <c r="O2752" s="56" t="s">
        <v>8548</v>
      </c>
      <c r="P2752" s="159">
        <v>50000000</v>
      </c>
      <c r="Q2752" s="124">
        <v>49000000</v>
      </c>
      <c r="R2752" s="124"/>
      <c r="S2752" s="49" t="s">
        <v>8537</v>
      </c>
      <c r="T2752" s="49" t="s">
        <v>9376</v>
      </c>
      <c r="U2752" s="129">
        <v>58902</v>
      </c>
      <c r="V2752" s="57">
        <v>15000</v>
      </c>
      <c r="W2752" s="84">
        <v>5000</v>
      </c>
      <c r="X2752" s="10">
        <v>3</v>
      </c>
      <c r="Y2752" s="10" t="s">
        <v>9849</v>
      </c>
      <c r="Z2752" s="10"/>
    </row>
    <row r="2753" spans="1:26">
      <c r="A2753" s="10">
        <v>2762</v>
      </c>
      <c r="B2753" s="71" t="s">
        <v>11542</v>
      </c>
      <c r="C2753" s="50" t="s">
        <v>11543</v>
      </c>
      <c r="D2753" s="51" t="s">
        <v>2845</v>
      </c>
      <c r="E2753" s="71" t="s">
        <v>3012</v>
      </c>
      <c r="F2753" s="76" t="s">
        <v>11544</v>
      </c>
      <c r="G2753" s="60" t="s">
        <v>11541</v>
      </c>
      <c r="H2753" s="10" t="str">
        <f t="shared" si="43"/>
        <v>(2762, 'Lê Cảnh Chung', '1988-02-02', 'Nam', 'Nghệ An', '0921 524 771
0354 274 941', 'MR19212', 34, 31, 542, 'SAITAMA', '99000000', '2019-12-02', '', '2019-11-20', '2020-03-04', '50000000', '49000000', '58902', '15000', '5000', '3', '2020-06-04', '', 'Admin', '2020-06-22 00:46:18'),</v>
      </c>
      <c r="I2753" s="10" t="str">
        <f t="shared" si="43"/>
        <v>(Lê Cảnh Chung, '1988-02-02', 'Nam', 'Nghệ An', '0921 524 771
0354 274 941', 'MR19212', '(2762, 'Lê Cảnh Chung', '1988-02-02', 'Nam', 'Nghệ An', '0921 524 771
0354 274 941', 'MR19212', 34, 31, 542, 'SAITAMA', '99000000', '2019-12-02', '', '2019-11-20', '2020-03-04', '50000000', '49000000', '58902', '15000', '5000', '3', '2020-06-04', '', 'Admin', '2020-06-22 00:46:18'),', 31, 542, SAITAMA, '99000000', '2019-12-02', '50000000', '2019-11-20', '2020-03-04', '58902', '49000000', '', '15000', '5000', '3', '2020-06-04', '', '', 'Admin', '2020-06-22 00:46:18'),</v>
      </c>
      <c r="J2753" s="58">
        <v>34</v>
      </c>
      <c r="K2753" s="58">
        <v>31</v>
      </c>
      <c r="L2753" s="58">
        <v>542</v>
      </c>
      <c r="M2753" s="83" t="s">
        <v>3014</v>
      </c>
      <c r="N2753" s="55">
        <v>99000000</v>
      </c>
      <c r="O2753" s="56" t="s">
        <v>8594</v>
      </c>
      <c r="P2753" s="159">
        <v>50000000</v>
      </c>
      <c r="Q2753" s="124">
        <v>49000000</v>
      </c>
      <c r="R2753" s="124"/>
      <c r="S2753" s="49" t="s">
        <v>8537</v>
      </c>
      <c r="T2753" s="49" t="s">
        <v>9376</v>
      </c>
      <c r="U2753" s="129">
        <v>58902</v>
      </c>
      <c r="V2753" s="57">
        <v>15000</v>
      </c>
      <c r="W2753" s="84">
        <v>5000</v>
      </c>
      <c r="X2753" s="10">
        <v>3</v>
      </c>
      <c r="Y2753" s="10" t="s">
        <v>9849</v>
      </c>
      <c r="Z2753" s="10"/>
    </row>
    <row r="2754" spans="1:26">
      <c r="A2754" s="10">
        <v>2763</v>
      </c>
      <c r="B2754" s="52" t="s">
        <v>11545</v>
      </c>
      <c r="C2754" s="50" t="s">
        <v>11546</v>
      </c>
      <c r="D2754" s="51" t="s">
        <v>2818</v>
      </c>
      <c r="E2754" s="52" t="s">
        <v>2846</v>
      </c>
      <c r="F2754" s="61" t="s">
        <v>11547</v>
      </c>
      <c r="G2754" s="82" t="s">
        <v>11548</v>
      </c>
      <c r="H2754" s="10" t="str">
        <f t="shared" si="43"/>
        <v>(2763, 'Dương Thị Anh Thư', '0998-08-09', 'Nữ', 'Bến Tre', '01628 963 301
0984 575 231', 'MR17112', 49, 27, 453, 'FUKUOKA', '103000000', '2017-11-22', '', '2017-11-17', '2018-08-01', '50000000', '53000000', '54474', '15000', '5000', '22', '2020-05-01', '', 'Admin', '2020-06-22 00:46:18'),</v>
      </c>
      <c r="I2754" s="10" t="str">
        <f t="shared" si="43"/>
        <v>(Dương Thị Anh Thư, '0998-08-09', 'Nữ', 'Bến Tre', '01628 963 301
0984 575 231', 'MR17112', '(2763, 'Dương Thị Anh Thư', '0998-08-09', 'Nữ', 'Bến Tre', '01628 963 301
0984 575 231', 'MR17112', 49, 27, 453, 'FUKUOKA', '103000000', '2017-11-22', '', '2017-11-17', '2018-08-01', '50000000', '53000000', '54474', '15000', '5000', '22', '2020-05-01', '', 'Admin', '2020-06-22 00:46:18'),', 27, 453, FUKUOKA, '103000000', '2017-11-22', '50000000', '2017-11-17', '2018-08-01', '54474', '53000000', '', '15000', '5000', '22', '2020-05-01', '', '', 'Admin', '2020-06-22 00:46:18'),</v>
      </c>
      <c r="J2754" s="58">
        <v>49</v>
      </c>
      <c r="K2754" s="58">
        <v>27</v>
      </c>
      <c r="L2754" s="58">
        <v>453</v>
      </c>
      <c r="M2754" s="82" t="s">
        <v>5172</v>
      </c>
      <c r="N2754" s="108">
        <v>103000000</v>
      </c>
      <c r="O2754" s="56" t="s">
        <v>2920</v>
      </c>
      <c r="P2754" s="159">
        <v>50000000</v>
      </c>
      <c r="Q2754" s="124">
        <v>53000000</v>
      </c>
      <c r="R2754" s="124"/>
      <c r="S2754" s="49" t="s">
        <v>11549</v>
      </c>
      <c r="T2754" s="49" t="s">
        <v>4155</v>
      </c>
      <c r="U2754" s="129">
        <v>54474</v>
      </c>
      <c r="V2754" s="57">
        <v>15000</v>
      </c>
      <c r="W2754" s="84">
        <v>5000</v>
      </c>
      <c r="X2754" s="10">
        <v>22</v>
      </c>
      <c r="Y2754" s="10" t="s">
        <v>8653</v>
      </c>
      <c r="Z2754" s="10"/>
    </row>
    <row r="2755" spans="1:26">
      <c r="A2755" s="10">
        <v>2764</v>
      </c>
      <c r="B2755" s="52" t="s">
        <v>11550</v>
      </c>
      <c r="C2755" s="50" t="s">
        <v>11551</v>
      </c>
      <c r="D2755" s="51" t="s">
        <v>2818</v>
      </c>
      <c r="E2755" s="52" t="s">
        <v>2819</v>
      </c>
      <c r="F2755" s="61" t="s">
        <v>11552</v>
      </c>
      <c r="G2755" s="82" t="s">
        <v>11548</v>
      </c>
      <c r="H2755" s="10" t="str">
        <f t="shared" ref="H2755:I2818" si="44">"("&amp;A2755&amp;", "&amp;"'"&amp;B2755&amp;"'"&amp;", "&amp;"'"&amp;C2755&amp;"'"&amp;", "&amp;"'"&amp;D2755&amp;"'"&amp;", "&amp;"'"&amp;E2755&amp;"'"&amp;", "&amp;"'"&amp;F2755&amp;"'"&amp;", "&amp;"'"&amp;G2755&amp;"'"&amp;", "&amp;J2755&amp;", "&amp;K2755&amp;", "&amp;L2755&amp;", "&amp;"'"&amp;M2755&amp;"'"&amp;", "&amp;"'"&amp;N2755&amp;"'"&amp;", "&amp;"'"&amp;O2755&amp;"'"&amp;", "&amp;"'"&amp;R2755&amp;"'"&amp;", "&amp;"'"&amp;S2755&amp;"'"&amp;", "&amp;"'"&amp;T2755&amp;"'"&amp;", "&amp;"'"&amp;P2755&amp;"'"&amp;", "&amp;"'"&amp;Q2755&amp;"'"&amp;", "&amp;"'"&amp;U2755&amp;"'"&amp;", "&amp;"'"&amp;V2755&amp;"'"&amp;", "&amp;"'"&amp;W2755&amp;"'"&amp;", "&amp;"'"&amp;X2755&amp;"'"&amp;", "&amp;"'"&amp;Y2755&amp;"'"&amp;", "&amp;"'"&amp;Z2755&amp;"'"&amp;", 'Admin', '2020-06-22 00:46:18'),"</f>
        <v>(2764, 'Huỳnh Ngọc Bích', '1992-11-07', 'Nữ', 'Hồ Chí Minh', '0903 092 107
0909 390 237', 'MR17112', 49, 27, 453, 'FUKUOKA', '103000000', '2017-11-22', '', '2017-11-17', '2018-08-01', '50000000', '53000000', '54474', '15000', '5000', '22', '2020-05-01', '', 'Admin', '2020-06-22 00:46:18'),</v>
      </c>
      <c r="I2755" s="10" t="str">
        <f t="shared" si="44"/>
        <v>(Huỳnh Ngọc Bích, '1992-11-07', 'Nữ', 'Hồ Chí Minh', '0903 092 107
0909 390 237', 'MR17112', '(2764, 'Huỳnh Ngọc Bích', '1992-11-07', 'Nữ', 'Hồ Chí Minh', '0903 092 107
0909 390 237', 'MR17112', 49, 27, 453, 'FUKUOKA', '103000000', '2017-11-22', '', '2017-11-17', '2018-08-01', '50000000', '53000000', '54474', '15000', '5000', '22', '2020-05-01', '', 'Admin', '2020-06-22 00:46:18'),', 27, 453, FUKUOKA, '103000000', '2017-11-22', '50000000', '2017-11-17', '2018-08-01', '54474', '53000000', '', '15000', '5000', '22', '2020-05-01', '', '', 'Admin', '2020-06-22 00:46:18'),</v>
      </c>
      <c r="J2755" s="58">
        <v>49</v>
      </c>
      <c r="K2755" s="58">
        <v>27</v>
      </c>
      <c r="L2755" s="58">
        <v>453</v>
      </c>
      <c r="M2755" s="82" t="s">
        <v>5172</v>
      </c>
      <c r="N2755" s="108">
        <v>103000000</v>
      </c>
      <c r="O2755" s="56" t="s">
        <v>2920</v>
      </c>
      <c r="P2755" s="159">
        <v>50000000</v>
      </c>
      <c r="Q2755" s="124">
        <v>53000000</v>
      </c>
      <c r="R2755" s="124"/>
      <c r="S2755" s="49" t="s">
        <v>11549</v>
      </c>
      <c r="T2755" s="49" t="s">
        <v>4155</v>
      </c>
      <c r="U2755" s="129">
        <v>54474</v>
      </c>
      <c r="V2755" s="57">
        <v>15000</v>
      </c>
      <c r="W2755" s="84">
        <v>5000</v>
      </c>
      <c r="X2755" s="10">
        <v>22</v>
      </c>
      <c r="Y2755" s="10" t="s">
        <v>8653</v>
      </c>
      <c r="Z2755" s="10"/>
    </row>
    <row r="2756" spans="1:26">
      <c r="A2756" s="10">
        <v>2765</v>
      </c>
      <c r="B2756" s="52" t="s">
        <v>11553</v>
      </c>
      <c r="C2756" s="50" t="s">
        <v>11554</v>
      </c>
      <c r="D2756" s="51" t="s">
        <v>2818</v>
      </c>
      <c r="E2756" s="52" t="s">
        <v>2855</v>
      </c>
      <c r="F2756" s="61" t="s">
        <v>11555</v>
      </c>
      <c r="G2756" s="82" t="s">
        <v>11548</v>
      </c>
      <c r="H2756" s="10" t="str">
        <f t="shared" si="44"/>
        <v>(2765, 'Nguyễn Thị Mỹ Diện', '1997-12-07', 'Nữ', 'Trà Vinh', '01214 993 593
01226 840 622', 'MR17112', 49, 27, 453, 'FUKUOKA', '103000000', '2017-12-01', '', '2017-11-17', '2018-08-01', '50000000', '53000000', '54474', '15000', '5000', '22', '2020-05-01', '', 'Admin', '2020-06-22 00:46:18'),</v>
      </c>
      <c r="I2756" s="10" t="str">
        <f t="shared" si="44"/>
        <v>(Nguyễn Thị Mỹ Diện, '1997-12-07', 'Nữ', 'Trà Vinh', '01214 993 593
01226 840 622', 'MR17112', '(2765, 'Nguyễn Thị Mỹ Diện', '1997-12-07', 'Nữ', 'Trà Vinh', '01214 993 593
01226 840 622', 'MR17112', 49, 27, 453, 'FUKUOKA', '103000000', '2017-12-01', '', '2017-11-17', '2018-08-01', '50000000', '53000000', '54474', '15000', '5000', '22', '2020-05-01', '', 'Admin', '2020-06-22 00:46:18'),', 27, 453, FUKUOKA, '103000000', '2017-12-01', '50000000', '2017-11-17', '2018-08-01', '54474', '53000000', '', '15000', '5000', '22', '2020-05-01', '', '', 'Admin', '2020-06-22 00:46:18'),</v>
      </c>
      <c r="J2756" s="58">
        <v>49</v>
      </c>
      <c r="K2756" s="58">
        <v>27</v>
      </c>
      <c r="L2756" s="58">
        <v>453</v>
      </c>
      <c r="M2756" s="82" t="s">
        <v>5172</v>
      </c>
      <c r="N2756" s="108">
        <v>103000000</v>
      </c>
      <c r="O2756" s="56" t="s">
        <v>3488</v>
      </c>
      <c r="P2756" s="159">
        <v>50000000</v>
      </c>
      <c r="Q2756" s="124">
        <v>53000000</v>
      </c>
      <c r="R2756" s="124"/>
      <c r="S2756" s="49" t="s">
        <v>11549</v>
      </c>
      <c r="T2756" s="49" t="s">
        <v>4155</v>
      </c>
      <c r="U2756" s="129">
        <v>54474</v>
      </c>
      <c r="V2756" s="57">
        <v>15000</v>
      </c>
      <c r="W2756" s="84">
        <v>5000</v>
      </c>
      <c r="X2756" s="10">
        <v>22</v>
      </c>
      <c r="Y2756" s="10" t="s">
        <v>8653</v>
      </c>
      <c r="Z2756" s="10"/>
    </row>
    <row r="2757" spans="1:26">
      <c r="A2757" s="10">
        <v>2766</v>
      </c>
      <c r="B2757" s="52" t="s">
        <v>10596</v>
      </c>
      <c r="C2757" s="50" t="s">
        <v>11556</v>
      </c>
      <c r="D2757" s="51" t="s">
        <v>2818</v>
      </c>
      <c r="E2757" s="52" t="s">
        <v>2846</v>
      </c>
      <c r="F2757" s="61" t="s">
        <v>11557</v>
      </c>
      <c r="G2757" s="82" t="s">
        <v>11548</v>
      </c>
      <c r="H2757" s="10" t="str">
        <f t="shared" si="44"/>
        <v>(2766, 'Nguyễn Thị Nga', '1991-06-05', 'Nữ', 'Bến Tre', '01238 698 871
0976 530 206', 'MR17112', 49, 27, 453, 'FUKUOKA', '103000000', '2017-11-24', '', '2017-11-17', '2018-08-01', '50000000', '53000000', '54474', '15000', '5000', '22', '2020-05-01', '', 'Admin', '2020-06-22 00:46:18'),</v>
      </c>
      <c r="I2757" s="10" t="str">
        <f t="shared" si="44"/>
        <v>(Nguyễn Thị Nga, '1991-06-05', 'Nữ', 'Bến Tre', '01238 698 871
0976 530 206', 'MR17112', '(2766, 'Nguyễn Thị Nga', '1991-06-05', 'Nữ', 'Bến Tre', '01238 698 871
0976 530 206', 'MR17112', 49, 27, 453, 'FUKUOKA', '103000000', '2017-11-24', '', '2017-11-17', '2018-08-01', '50000000', '53000000', '54474', '15000', '5000', '22', '2020-05-01', '', 'Admin', '2020-06-22 00:46:18'),', 27, 453, FUKUOKA, '103000000', '2017-11-24', '50000000', '2017-11-17', '2018-08-01', '54474', '53000000', '', '15000', '5000', '22', '2020-05-01', '', '', 'Admin', '2020-06-22 00:46:18'),</v>
      </c>
      <c r="J2757" s="58">
        <v>49</v>
      </c>
      <c r="K2757" s="58">
        <v>27</v>
      </c>
      <c r="L2757" s="58">
        <v>453</v>
      </c>
      <c r="M2757" s="82" t="s">
        <v>5172</v>
      </c>
      <c r="N2757" s="108">
        <v>103000000</v>
      </c>
      <c r="O2757" s="56" t="s">
        <v>3127</v>
      </c>
      <c r="P2757" s="159">
        <v>50000000</v>
      </c>
      <c r="Q2757" s="124">
        <v>53000000</v>
      </c>
      <c r="R2757" s="124"/>
      <c r="S2757" s="49" t="s">
        <v>11549</v>
      </c>
      <c r="T2757" s="49" t="s">
        <v>4155</v>
      </c>
      <c r="U2757" s="129">
        <v>54474</v>
      </c>
      <c r="V2757" s="57">
        <v>15000</v>
      </c>
      <c r="W2757" s="84">
        <v>5000</v>
      </c>
      <c r="X2757" s="10">
        <v>22</v>
      </c>
      <c r="Y2757" s="10" t="s">
        <v>8653</v>
      </c>
      <c r="Z2757" s="10"/>
    </row>
    <row r="2758" spans="1:26">
      <c r="A2758" s="10">
        <v>2767</v>
      </c>
      <c r="B2758" s="52" t="s">
        <v>11558</v>
      </c>
      <c r="C2758" s="50" t="s">
        <v>3940</v>
      </c>
      <c r="D2758" s="51" t="s">
        <v>2818</v>
      </c>
      <c r="E2758" s="52" t="s">
        <v>2855</v>
      </c>
      <c r="F2758" s="61" t="s">
        <v>11559</v>
      </c>
      <c r="G2758" s="82" t="s">
        <v>11548</v>
      </c>
      <c r="H2758" s="10" t="str">
        <f t="shared" si="44"/>
        <v>(2767, 'Dư Thị Thủy Tiên', '1994-07-06', 'Nữ', 'Trà Vinh', '01634 214 299
01674 948 263', 'MR17112', 49, 27, 453, 'FUKUOKA', '103000000', '2017-11-24', '', '2017-11-17', '2018-08-01', '50000000', '53000000', '54474', '15000', '5000', '22', '2020-05-01', '', 'Admin', '2020-06-22 00:46:18'),</v>
      </c>
      <c r="I2758" s="10" t="str">
        <f t="shared" si="44"/>
        <v>(Dư Thị Thủy Tiên, '1994-07-06', 'Nữ', 'Trà Vinh', '01634 214 299
01674 948 263', 'MR17112', '(2767, 'Dư Thị Thủy Tiên', '1994-07-06', 'Nữ', 'Trà Vinh', '01634 214 299
01674 948 263', 'MR17112', 49, 27, 453, 'FUKUOKA', '103000000', '2017-11-24', '', '2017-11-17', '2018-08-01', '50000000', '53000000', '54474', '15000', '5000', '22', '2020-05-01', '', 'Admin', '2020-06-22 00:46:18'),', 27, 453, FUKUOKA, '103000000', '2017-11-24', '50000000', '2017-11-17', '2018-08-01', '54474', '53000000', '', '15000', '5000', '22', '2020-05-01', '', '', 'Admin', '2020-06-22 00:46:18'),</v>
      </c>
      <c r="J2758" s="58">
        <v>49</v>
      </c>
      <c r="K2758" s="58">
        <v>27</v>
      </c>
      <c r="L2758" s="58">
        <v>453</v>
      </c>
      <c r="M2758" s="82" t="s">
        <v>5172</v>
      </c>
      <c r="N2758" s="108">
        <v>103000000</v>
      </c>
      <c r="O2758" s="56" t="s">
        <v>3127</v>
      </c>
      <c r="P2758" s="159">
        <v>50000000</v>
      </c>
      <c r="Q2758" s="124">
        <v>53000000</v>
      </c>
      <c r="R2758" s="124"/>
      <c r="S2758" s="49" t="s">
        <v>11549</v>
      </c>
      <c r="T2758" s="49" t="s">
        <v>4155</v>
      </c>
      <c r="U2758" s="129">
        <v>54474</v>
      </c>
      <c r="V2758" s="57">
        <v>15000</v>
      </c>
      <c r="W2758" s="84">
        <v>5000</v>
      </c>
      <c r="X2758" s="10">
        <v>22</v>
      </c>
      <c r="Y2758" s="10" t="s">
        <v>8653</v>
      </c>
      <c r="Z2758" s="10"/>
    </row>
    <row r="2759" spans="1:26">
      <c r="A2759" s="10">
        <v>2768</v>
      </c>
      <c r="B2759" s="52" t="s">
        <v>11560</v>
      </c>
      <c r="C2759" s="50" t="s">
        <v>10619</v>
      </c>
      <c r="D2759" s="51" t="s">
        <v>2818</v>
      </c>
      <c r="E2759" s="52" t="s">
        <v>3080</v>
      </c>
      <c r="F2759" s="61" t="s">
        <v>11561</v>
      </c>
      <c r="G2759" s="82" t="s">
        <v>11548</v>
      </c>
      <c r="H2759" s="10" t="str">
        <f t="shared" si="44"/>
        <v>(2768, 'Nguyễn Thị Ngọc Ly', '1991-01-04', 'Nữ', 'Long An', '01286 347 341', 'MR17112', 49, 27, 453, 'FUKUOKA', '103000000', '2017-11-23', '', '2017-11-17', '2018-08-01', '50000000', '53000000', '54474', '15000', '5000', '22', '2020-05-01', '', 'Admin', '2020-06-22 00:46:18'),</v>
      </c>
      <c r="I2759" s="10" t="str">
        <f t="shared" si="44"/>
        <v>(Nguyễn Thị Ngọc Ly, '1991-01-04', 'Nữ', 'Long An', '01286 347 341', 'MR17112', '(2768, 'Nguyễn Thị Ngọc Ly', '1991-01-04', 'Nữ', 'Long An', '01286 347 341', 'MR17112', 49, 27, 453, 'FUKUOKA', '103000000', '2017-11-23', '', '2017-11-17', '2018-08-01', '50000000', '53000000', '54474', '15000', '5000', '22', '2020-05-01', '', 'Admin', '2020-06-22 00:46:18'),', 27, 453, FUKUOKA, '103000000', '2017-11-23', '50000000', '2017-11-17', '2018-08-01', '54474', '53000000', '', '15000', '5000', '22', '2020-05-01', '', '', 'Admin', '2020-06-22 00:46:18'),</v>
      </c>
      <c r="J2759" s="58">
        <v>49</v>
      </c>
      <c r="K2759" s="58">
        <v>27</v>
      </c>
      <c r="L2759" s="58">
        <v>453</v>
      </c>
      <c r="M2759" s="82" t="s">
        <v>5172</v>
      </c>
      <c r="N2759" s="108">
        <v>103000000</v>
      </c>
      <c r="O2759" s="56" t="s">
        <v>6486</v>
      </c>
      <c r="P2759" s="159">
        <v>50000000</v>
      </c>
      <c r="Q2759" s="124">
        <v>53000000</v>
      </c>
      <c r="R2759" s="124"/>
      <c r="S2759" s="49" t="s">
        <v>11549</v>
      </c>
      <c r="T2759" s="49" t="s">
        <v>4155</v>
      </c>
      <c r="U2759" s="129">
        <v>54474</v>
      </c>
      <c r="V2759" s="57">
        <v>15000</v>
      </c>
      <c r="W2759" s="84">
        <v>5000</v>
      </c>
      <c r="X2759" s="10">
        <v>22</v>
      </c>
      <c r="Y2759" s="10" t="s">
        <v>8653</v>
      </c>
      <c r="Z2759" s="10"/>
    </row>
    <row r="2760" spans="1:26">
      <c r="A2760" s="10">
        <v>2769</v>
      </c>
      <c r="B2760" s="52" t="s">
        <v>11562</v>
      </c>
      <c r="C2760" s="50" t="s">
        <v>11563</v>
      </c>
      <c r="D2760" s="51" t="s">
        <v>2818</v>
      </c>
      <c r="E2760" s="52" t="s">
        <v>2846</v>
      </c>
      <c r="F2760" s="61" t="s">
        <v>11564</v>
      </c>
      <c r="G2760" s="82" t="s">
        <v>11548</v>
      </c>
      <c r="H2760" s="10" t="str">
        <f t="shared" si="44"/>
        <v>(2769, 'Trần Thị Bé Thơ', '1995-07-30', 'Nữ', 'Bến Tre', '0979 844 381
01672 944 395', 'MR17112', 49, 27, 453, 'FUKUOKA', '103000000', '2017-11-31', '', '2017-11-17', '2018-08-01', '50000000', '53000000', '54474', '15000', '5000', '22', '2020-05-01', '', 'Admin', '2020-06-22 00:46:18'),</v>
      </c>
      <c r="I2760" s="10" t="str">
        <f t="shared" si="44"/>
        <v>(Trần Thị Bé Thơ, '1995-07-30', 'Nữ', 'Bến Tre', '0979 844 381
01672 944 395', 'MR17112', '(2769, 'Trần Thị Bé Thơ', '1995-07-30', 'Nữ', 'Bến Tre', '0979 844 381
01672 944 395', 'MR17112', 49, 27, 453, 'FUKUOKA', '103000000', '2017-11-31', '', '2017-11-17', '2018-08-01', '50000000', '53000000', '54474', '15000', '5000', '22', '2020-05-01', '', 'Admin', '2020-06-22 00:46:18'),', 27, 453, FUKUOKA, '103000000', '2017-11-31', '50000000', '2017-11-17', '2018-08-01', '54474', '53000000', '', '15000', '5000', '22', '2020-05-01', '', '', 'Admin', '2020-06-22 00:46:18'),</v>
      </c>
      <c r="J2760" s="58">
        <v>49</v>
      </c>
      <c r="K2760" s="58">
        <v>27</v>
      </c>
      <c r="L2760" s="58">
        <v>453</v>
      </c>
      <c r="M2760" s="82" t="s">
        <v>5172</v>
      </c>
      <c r="N2760" s="108">
        <v>103000000</v>
      </c>
      <c r="O2760" s="56" t="s">
        <v>11565</v>
      </c>
      <c r="P2760" s="159">
        <v>50000000</v>
      </c>
      <c r="Q2760" s="124">
        <v>53000000</v>
      </c>
      <c r="R2760" s="124"/>
      <c r="S2760" s="49" t="s">
        <v>11549</v>
      </c>
      <c r="T2760" s="49" t="s">
        <v>4155</v>
      </c>
      <c r="U2760" s="129">
        <v>54474</v>
      </c>
      <c r="V2760" s="57">
        <v>15000</v>
      </c>
      <c r="W2760" s="84">
        <v>5000</v>
      </c>
      <c r="X2760" s="10">
        <v>22</v>
      </c>
      <c r="Y2760" s="10" t="s">
        <v>8653</v>
      </c>
      <c r="Z2760" s="10"/>
    </row>
    <row r="2761" spans="1:26">
      <c r="A2761" s="10">
        <v>2770</v>
      </c>
      <c r="B2761" s="52" t="s">
        <v>11566</v>
      </c>
      <c r="C2761" s="50" t="s">
        <v>6412</v>
      </c>
      <c r="D2761" s="51" t="s">
        <v>2818</v>
      </c>
      <c r="E2761" s="52" t="s">
        <v>2846</v>
      </c>
      <c r="F2761" s="61" t="s">
        <v>11567</v>
      </c>
      <c r="G2761" s="82" t="s">
        <v>11548</v>
      </c>
      <c r="H2761" s="10" t="str">
        <f t="shared" si="44"/>
        <v>(2770, 'Nguyễn Thị Tú Trinh', '1999-07-21', 'Nữ', 'Bến Tre', '01225 820 002
01694 426 941', 'MR17112', 49, 27, 453, 'FUKUOKA', '103000000', '2017-11-24', '', '2017-11-17', '2018-08-01', '50000000', '53000000', '54474', '15000', '5000', '22', '2020-05-01', '', 'Admin', '2020-06-22 00:46:18'),</v>
      </c>
      <c r="I2761" s="10" t="str">
        <f t="shared" si="44"/>
        <v>(Nguyễn Thị Tú Trinh, '1999-07-21', 'Nữ', 'Bến Tre', '01225 820 002
01694 426 941', 'MR17112', '(2770, 'Nguyễn Thị Tú Trinh', '1999-07-21', 'Nữ', 'Bến Tre', '01225 820 002
01694 426 941', 'MR17112', 49, 27, 453, 'FUKUOKA', '103000000', '2017-11-24', '', '2017-11-17', '2018-08-01', '50000000', '53000000', '54474', '15000', '5000', '22', '2020-05-01', '', 'Admin', '2020-06-22 00:46:18'),', 27, 453, FUKUOKA, '103000000', '2017-11-24', '50000000', '2017-11-17', '2018-08-01', '54474', '53000000', '', '15000', '5000', '22', '2020-05-01', '', '', 'Admin', '2020-06-22 00:46:18'),</v>
      </c>
      <c r="J2761" s="58">
        <v>49</v>
      </c>
      <c r="K2761" s="58">
        <v>27</v>
      </c>
      <c r="L2761" s="58">
        <v>453</v>
      </c>
      <c r="M2761" s="82" t="s">
        <v>5172</v>
      </c>
      <c r="N2761" s="108">
        <v>103000000</v>
      </c>
      <c r="O2761" s="56" t="s">
        <v>3127</v>
      </c>
      <c r="P2761" s="159">
        <v>50000000</v>
      </c>
      <c r="Q2761" s="124">
        <v>53000000</v>
      </c>
      <c r="R2761" s="124"/>
      <c r="S2761" s="49" t="s">
        <v>11549</v>
      </c>
      <c r="T2761" s="49" t="s">
        <v>4155</v>
      </c>
      <c r="U2761" s="129">
        <v>54474</v>
      </c>
      <c r="V2761" s="57">
        <v>15000</v>
      </c>
      <c r="W2761" s="84">
        <v>5000</v>
      </c>
      <c r="X2761" s="10">
        <v>22</v>
      </c>
      <c r="Y2761" s="10" t="s">
        <v>8653</v>
      </c>
      <c r="Z2761" s="10"/>
    </row>
    <row r="2762" spans="1:26">
      <c r="A2762" s="10">
        <v>2771</v>
      </c>
      <c r="B2762" s="52" t="s">
        <v>11568</v>
      </c>
      <c r="C2762" s="50" t="s">
        <v>11274</v>
      </c>
      <c r="D2762" s="51" t="s">
        <v>2845</v>
      </c>
      <c r="E2762" s="52" t="s">
        <v>2846</v>
      </c>
      <c r="F2762" s="61" t="s">
        <v>11569</v>
      </c>
      <c r="G2762" s="82" t="s">
        <v>11548</v>
      </c>
      <c r="H2762" s="10" t="str">
        <f t="shared" si="44"/>
        <v>(2771, 'Đoàn Văn Nhàn', '1997-09-27', 'Nam', 'Bến Tre', '01642 754 674
0966 182 386', 'MR17112', 49, 27, 453, 'FUKUOKA', '103000000', '2017-11-24', '', '2017-11-17', '2018-08-01', '50000000', '53000000', '54474', '15000', '5000', '22', '2020-05-01', '', 'Admin', '2020-06-22 00:46:18'),</v>
      </c>
      <c r="I2762" s="10" t="str">
        <f t="shared" si="44"/>
        <v>(Đoàn Văn Nhàn, '1997-09-27', 'Nam', 'Bến Tre', '01642 754 674
0966 182 386', 'MR17112', '(2771, 'Đoàn Văn Nhàn', '1997-09-27', 'Nam', 'Bến Tre', '01642 754 674
0966 182 386', 'MR17112', 49, 27, 453, 'FUKUOKA', '103000000', '2017-11-24', '', '2017-11-17', '2018-08-01', '50000000', '53000000', '54474', '15000', '5000', '22', '2020-05-01', '', 'Admin', '2020-06-22 00:46:18'),', 27, 453, FUKUOKA, '103000000', '2017-11-24', '50000000', '2017-11-17', '2018-08-01', '54474', '53000000', '', '15000', '5000', '22', '2020-05-01', '', '', 'Admin', '2020-06-22 00:46:18'),</v>
      </c>
      <c r="J2762" s="58">
        <v>49</v>
      </c>
      <c r="K2762" s="58">
        <v>27</v>
      </c>
      <c r="L2762" s="58">
        <v>453</v>
      </c>
      <c r="M2762" s="82" t="s">
        <v>5172</v>
      </c>
      <c r="N2762" s="108">
        <v>103000000</v>
      </c>
      <c r="O2762" s="56" t="s">
        <v>3127</v>
      </c>
      <c r="P2762" s="159">
        <v>50000000</v>
      </c>
      <c r="Q2762" s="124">
        <v>53000000</v>
      </c>
      <c r="R2762" s="124"/>
      <c r="S2762" s="49" t="s">
        <v>11549</v>
      </c>
      <c r="T2762" s="49" t="s">
        <v>4155</v>
      </c>
      <c r="U2762" s="129">
        <v>54474</v>
      </c>
      <c r="V2762" s="57">
        <v>15000</v>
      </c>
      <c r="W2762" s="84">
        <v>5000</v>
      </c>
      <c r="X2762" s="10">
        <v>22</v>
      </c>
      <c r="Y2762" s="10" t="s">
        <v>8653</v>
      </c>
      <c r="Z2762" s="10"/>
    </row>
    <row r="2763" spans="1:26">
      <c r="A2763" s="10">
        <v>2772</v>
      </c>
      <c r="B2763" s="52" t="s">
        <v>11570</v>
      </c>
      <c r="C2763" s="50" t="s">
        <v>11571</v>
      </c>
      <c r="D2763" s="51" t="s">
        <v>2845</v>
      </c>
      <c r="E2763" s="52" t="s">
        <v>2846</v>
      </c>
      <c r="F2763" s="61" t="s">
        <v>11572</v>
      </c>
      <c r="G2763" s="82" t="s">
        <v>11548</v>
      </c>
      <c r="H2763" s="10" t="str">
        <f t="shared" si="44"/>
        <v>(2772, 'Bùi Hoài Nam', '1999-09-05', 'Nam', 'Bến Tre', '01269 329 030
01673 704 934', 'MR17112', 49, 27, 453, 'FUKUOKA', '103000000', '2017-11-22', '', '2017-11-17', '2018-08-01', '50000000', '53000000', '54474', '15000', '5000', '22', '2020-05-01', '', 'Admin', '2020-06-22 00:46:18'),</v>
      </c>
      <c r="I2763" s="10" t="str">
        <f t="shared" si="44"/>
        <v>(Bùi Hoài Nam, '1999-09-05', 'Nam', 'Bến Tre', '01269 329 030
01673 704 934', 'MR17112', '(2772, 'Bùi Hoài Nam', '1999-09-05', 'Nam', 'Bến Tre', '01269 329 030
01673 704 934', 'MR17112', 49, 27, 453, 'FUKUOKA', '103000000', '2017-11-22', '', '2017-11-17', '2018-08-01', '50000000', '53000000', '54474', '15000', '5000', '22', '2020-05-01', '', 'Admin', '2020-06-22 00:46:18'),', 27, 453, FUKUOKA, '103000000', '2017-11-22', '50000000', '2017-11-17', '2018-08-01', '54474', '53000000', '', '15000', '5000', '22', '2020-05-01', '', '', 'Admin', '2020-06-22 00:46:18'),</v>
      </c>
      <c r="J2763" s="58">
        <v>49</v>
      </c>
      <c r="K2763" s="58">
        <v>27</v>
      </c>
      <c r="L2763" s="58">
        <v>453</v>
      </c>
      <c r="M2763" s="82" t="s">
        <v>5172</v>
      </c>
      <c r="N2763" s="108">
        <v>103000000</v>
      </c>
      <c r="O2763" s="56" t="s">
        <v>2920</v>
      </c>
      <c r="P2763" s="159">
        <v>50000000</v>
      </c>
      <c r="Q2763" s="124">
        <v>53000000</v>
      </c>
      <c r="R2763" s="124"/>
      <c r="S2763" s="49" t="s">
        <v>11549</v>
      </c>
      <c r="T2763" s="49" t="s">
        <v>4155</v>
      </c>
      <c r="U2763" s="129">
        <v>54474</v>
      </c>
      <c r="V2763" s="57">
        <v>15000</v>
      </c>
      <c r="W2763" s="84">
        <v>5000</v>
      </c>
      <c r="X2763" s="10">
        <v>22</v>
      </c>
      <c r="Y2763" s="10" t="s">
        <v>8653</v>
      </c>
      <c r="Z2763" s="10"/>
    </row>
    <row r="2764" spans="1:26">
      <c r="A2764" s="10">
        <v>2773</v>
      </c>
      <c r="B2764" s="52" t="s">
        <v>11573</v>
      </c>
      <c r="C2764" s="50" t="s">
        <v>11574</v>
      </c>
      <c r="D2764" s="51" t="s">
        <v>2845</v>
      </c>
      <c r="E2764" s="52" t="s">
        <v>2830</v>
      </c>
      <c r="F2764" s="61" t="s">
        <v>11575</v>
      </c>
      <c r="G2764" s="82" t="s">
        <v>11548</v>
      </c>
      <c r="H2764" s="10" t="str">
        <f t="shared" si="44"/>
        <v>(2773, 'Nguyễn Thành Lợi', '1999-07-04', 'Nam', 'Tây Ninh', '01675 573 349
01687 819 157', 'MR17112', 49, 27, 453, 'FUKUOKA', '103000000', '2017-11-22', '', '2017-11-17', '2018-08-01', '50000000', '53000000', '54474', '15000', '5000', '22', '2020-05-01', '', 'Admin', '2020-06-22 00:46:18'),</v>
      </c>
      <c r="I2764" s="10" t="str">
        <f t="shared" si="44"/>
        <v>(Nguyễn Thành Lợi, '1999-07-04', 'Nam', 'Tây Ninh', '01675 573 349
01687 819 157', 'MR17112', '(2773, 'Nguyễn Thành Lợi', '1999-07-04', 'Nam', 'Tây Ninh', '01675 573 349
01687 819 157', 'MR17112', 49, 27, 453, 'FUKUOKA', '103000000', '2017-11-22', '', '2017-11-17', '2018-08-01', '50000000', '53000000', '54474', '15000', '5000', '22', '2020-05-01', '', 'Admin', '2020-06-22 00:46:18'),', 27, 453, FUKUOKA, '103000000', '2017-11-22', '50000000', '2017-11-17', '2018-08-01', '54474', '53000000', '', '15000', '5000', '22', '2020-05-01', '', '', 'Admin', '2020-06-22 00:46:18'),</v>
      </c>
      <c r="J2764" s="58">
        <v>49</v>
      </c>
      <c r="K2764" s="58">
        <v>27</v>
      </c>
      <c r="L2764" s="58">
        <v>453</v>
      </c>
      <c r="M2764" s="82" t="s">
        <v>5172</v>
      </c>
      <c r="N2764" s="108">
        <v>103000000</v>
      </c>
      <c r="O2764" s="56" t="s">
        <v>2920</v>
      </c>
      <c r="P2764" s="159">
        <v>50000000</v>
      </c>
      <c r="Q2764" s="124">
        <v>53000000</v>
      </c>
      <c r="R2764" s="124"/>
      <c r="S2764" s="49" t="s">
        <v>11549</v>
      </c>
      <c r="T2764" s="49" t="s">
        <v>4155</v>
      </c>
      <c r="U2764" s="129">
        <v>54474</v>
      </c>
      <c r="V2764" s="57">
        <v>15000</v>
      </c>
      <c r="W2764" s="84">
        <v>5000</v>
      </c>
      <c r="X2764" s="10">
        <v>22</v>
      </c>
      <c r="Y2764" s="10" t="s">
        <v>8653</v>
      </c>
      <c r="Z2764" s="10"/>
    </row>
    <row r="2765" spans="1:26">
      <c r="A2765" s="10">
        <v>2774</v>
      </c>
      <c r="B2765" s="52" t="s">
        <v>11576</v>
      </c>
      <c r="C2765" s="50" t="s">
        <v>9674</v>
      </c>
      <c r="D2765" s="51" t="s">
        <v>2845</v>
      </c>
      <c r="E2765" s="52" t="s">
        <v>3141</v>
      </c>
      <c r="F2765" s="61" t="s">
        <v>11577</v>
      </c>
      <c r="G2765" s="82" t="s">
        <v>11548</v>
      </c>
      <c r="H2765" s="10" t="str">
        <f t="shared" si="44"/>
        <v>(2774, 'Phạm Nhựt Điền', '1997-11-20', 'Nam', 'Đồng Tháp', '0974 325 661
01287 984 856', 'MR17112', 49, 27, 453, 'FUKUOKA', '103000000', '2017-11-27', '', '2017-11-17', '2018-08-01', '50000000', '53000000', '54474', '15000', '5000', '22', '2020-05-01', '', 'Admin', '2020-06-22 00:46:18'),</v>
      </c>
      <c r="I2765" s="10" t="str">
        <f t="shared" si="44"/>
        <v>(Phạm Nhựt Điền, '1997-11-20', 'Nam', 'Đồng Tháp', '0974 325 661
01287 984 856', 'MR17112', '(2774, 'Phạm Nhựt Điền', '1997-11-20', 'Nam', 'Đồng Tháp', '0974 325 661
01287 984 856', 'MR17112', 49, 27, 453, 'FUKUOKA', '103000000', '2017-11-27', '', '2017-11-17', '2018-08-01', '50000000', '53000000', '54474', '15000', '5000', '22', '2020-05-01', '', 'Admin', '2020-06-22 00:46:18'),', 27, 453, FUKUOKA, '103000000', '2017-11-27', '50000000', '2017-11-17', '2018-08-01', '54474', '53000000', '', '15000', '5000', '22', '2020-05-01', '', '', 'Admin', '2020-06-22 00:46:18'),</v>
      </c>
      <c r="J2765" s="58">
        <v>49</v>
      </c>
      <c r="K2765" s="58">
        <v>27</v>
      </c>
      <c r="L2765" s="58">
        <v>453</v>
      </c>
      <c r="M2765" s="82" t="s">
        <v>5172</v>
      </c>
      <c r="N2765" s="108">
        <v>103000000</v>
      </c>
      <c r="O2765" s="56" t="s">
        <v>11578</v>
      </c>
      <c r="P2765" s="159">
        <v>50000000</v>
      </c>
      <c r="Q2765" s="124">
        <v>53000000</v>
      </c>
      <c r="R2765" s="124"/>
      <c r="S2765" s="49" t="s">
        <v>11549</v>
      </c>
      <c r="T2765" s="49" t="s">
        <v>4155</v>
      </c>
      <c r="U2765" s="129">
        <v>54474</v>
      </c>
      <c r="V2765" s="57">
        <v>15000</v>
      </c>
      <c r="W2765" s="84">
        <v>5000</v>
      </c>
      <c r="X2765" s="10">
        <v>22</v>
      </c>
      <c r="Y2765" s="10" t="s">
        <v>8653</v>
      </c>
      <c r="Z2765" s="10"/>
    </row>
    <row r="2766" spans="1:26">
      <c r="A2766" s="10">
        <v>2775</v>
      </c>
      <c r="B2766" s="52" t="s">
        <v>11579</v>
      </c>
      <c r="C2766" s="50" t="s">
        <v>11580</v>
      </c>
      <c r="D2766" s="51" t="s">
        <v>2845</v>
      </c>
      <c r="E2766" s="52" t="s">
        <v>2830</v>
      </c>
      <c r="F2766" s="61" t="s">
        <v>11581</v>
      </c>
      <c r="G2766" s="82" t="s">
        <v>11548</v>
      </c>
      <c r="H2766" s="10" t="str">
        <f t="shared" si="44"/>
        <v>(2775, 'Võ Chí Thiện', '1996-03-09', 'Nam', 'Tây Ninh', '0967 730 392
01652 598 469', 'MR17112', 49, 27, 453, 'FUKUOKA', '103000000', '2017-11-27', '', '2017-11-17', '2018-08-01', '50000000', '53000000', '54474', '15000', '5000', '22', '2020-05-01', '', 'Admin', '2020-06-22 00:46:18'),</v>
      </c>
      <c r="I2766" s="10" t="str">
        <f t="shared" si="44"/>
        <v>(Võ Chí Thiện, '1996-03-09', 'Nam', 'Tây Ninh', '0967 730 392
01652 598 469', 'MR17112', '(2775, 'Võ Chí Thiện', '1996-03-09', 'Nam', 'Tây Ninh', '0967 730 392
01652 598 469', 'MR17112', 49, 27, 453, 'FUKUOKA', '103000000', '2017-11-27', '', '2017-11-17', '2018-08-01', '50000000', '53000000', '54474', '15000', '5000', '22', '2020-05-01', '', 'Admin', '2020-06-22 00:46:18'),', 27, 453, FUKUOKA, '103000000', '2017-11-27', '50000000', '2017-11-17', '2018-08-01', '54474', '53000000', '', '15000', '5000', '22', '2020-05-01', '', '', 'Admin', '2020-06-22 00:46:18'),</v>
      </c>
      <c r="J2766" s="58">
        <v>49</v>
      </c>
      <c r="K2766" s="58">
        <v>27</v>
      </c>
      <c r="L2766" s="58">
        <v>453</v>
      </c>
      <c r="M2766" s="82" t="s">
        <v>5172</v>
      </c>
      <c r="N2766" s="108">
        <v>103000000</v>
      </c>
      <c r="O2766" s="56" t="s">
        <v>11578</v>
      </c>
      <c r="P2766" s="159">
        <v>50000000</v>
      </c>
      <c r="Q2766" s="124">
        <v>53000000</v>
      </c>
      <c r="R2766" s="124"/>
      <c r="S2766" s="49" t="s">
        <v>11549</v>
      </c>
      <c r="T2766" s="49" t="s">
        <v>4155</v>
      </c>
      <c r="U2766" s="129">
        <v>54474</v>
      </c>
      <c r="V2766" s="57">
        <v>15000</v>
      </c>
      <c r="W2766" s="84">
        <v>5000</v>
      </c>
      <c r="X2766" s="10">
        <v>22</v>
      </c>
      <c r="Y2766" s="10" t="s">
        <v>8653</v>
      </c>
      <c r="Z2766" s="10"/>
    </row>
    <row r="2767" spans="1:26">
      <c r="A2767" s="10">
        <v>2776</v>
      </c>
      <c r="B2767" s="52" t="s">
        <v>11582</v>
      </c>
      <c r="C2767" s="50" t="s">
        <v>11583</v>
      </c>
      <c r="D2767" s="51" t="s">
        <v>2845</v>
      </c>
      <c r="E2767" s="52" t="s">
        <v>11584</v>
      </c>
      <c r="F2767" s="61" t="s">
        <v>11585</v>
      </c>
      <c r="G2767" s="82" t="s">
        <v>11548</v>
      </c>
      <c r="H2767" s="10" t="str">
        <f t="shared" si="44"/>
        <v>(2776, 'Hoàng Ngọc Duy', '1988-02-28', 'Nam', 'Hà Giang', '0976 192 592
01654 409 407', 'MR17112', 49, 27, 453, 'FUKUOKA', '103000000', '2017-11-28', '', '2017-11-17', '2018-08-01', '50000000', '53000000', '54474', '15000', '5000', '22', '2020-05-01', '', 'Admin', '2020-06-22 00:46:18'),</v>
      </c>
      <c r="I2767" s="10" t="str">
        <f t="shared" si="44"/>
        <v>(Hoàng Ngọc Duy, '1988-02-28', 'Nam', 'Hà Giang', '0976 192 592
01654 409 407', 'MR17112', '(2776, 'Hoàng Ngọc Duy', '1988-02-28', 'Nam', 'Hà Giang', '0976 192 592
01654 409 407', 'MR17112', 49, 27, 453, 'FUKUOKA', '103000000', '2017-11-28', '', '2017-11-17', '2018-08-01', '50000000', '53000000', '54474', '15000', '5000', '22', '2020-05-01', '', 'Admin', '2020-06-22 00:46:18'),', 27, 453, FUKUOKA, '103000000', '2017-11-28', '50000000', '2017-11-17', '2018-08-01', '54474', '53000000', '', '15000', '5000', '22', '2020-05-01', '', '', 'Admin', '2020-06-22 00:46:18'),</v>
      </c>
      <c r="J2767" s="58">
        <v>49</v>
      </c>
      <c r="K2767" s="58">
        <v>27</v>
      </c>
      <c r="L2767" s="58">
        <v>453</v>
      </c>
      <c r="M2767" s="82" t="s">
        <v>5172</v>
      </c>
      <c r="N2767" s="108">
        <v>103000000</v>
      </c>
      <c r="O2767" s="56" t="s">
        <v>4446</v>
      </c>
      <c r="P2767" s="159">
        <v>50000000</v>
      </c>
      <c r="Q2767" s="124">
        <v>53000000</v>
      </c>
      <c r="R2767" s="124"/>
      <c r="S2767" s="49" t="s">
        <v>11549</v>
      </c>
      <c r="T2767" s="49" t="s">
        <v>4155</v>
      </c>
      <c r="U2767" s="129">
        <v>54474</v>
      </c>
      <c r="V2767" s="57">
        <v>15000</v>
      </c>
      <c r="W2767" s="84">
        <v>5000</v>
      </c>
      <c r="X2767" s="10">
        <v>22</v>
      </c>
      <c r="Y2767" s="10" t="s">
        <v>8653</v>
      </c>
      <c r="Z2767" s="10"/>
    </row>
    <row r="2768" spans="1:26">
      <c r="A2768" s="10">
        <v>2777</v>
      </c>
      <c r="B2768" s="10" t="s">
        <v>11586</v>
      </c>
      <c r="C2768" s="50" t="s">
        <v>11587</v>
      </c>
      <c r="D2768" s="51" t="s">
        <v>2818</v>
      </c>
      <c r="E2768" s="10" t="s">
        <v>2846</v>
      </c>
      <c r="F2768" s="69" t="s">
        <v>11588</v>
      </c>
      <c r="G2768" s="49" t="s">
        <v>11589</v>
      </c>
      <c r="H2768" s="10" t="str">
        <f t="shared" si="44"/>
        <v>(2777, 'Trương Thị Mơ', '1991-07-30', 'Nữ', 'Bến Tre', '01675 599 688
01646 593 395', 'MR18043', 49, 27, 453, 'FUKUOKA', '103000000', '2018-04-23', '', '2018-03-16', '2018-11-01', '50000000', '53000000', '57668', '15000', '5000', '19', '2020-05-01', '', 'Admin', '2020-06-22 00:46:18'),</v>
      </c>
      <c r="I2768" s="10" t="str">
        <f t="shared" si="44"/>
        <v>(Trương Thị Mơ, '1991-07-30', 'Nữ', 'Bến Tre', '01675 599 688
01646 593 395', 'MR18043', '(2777, 'Trương Thị Mơ', '1991-07-30', 'Nữ', 'Bến Tre', '01675 599 688
01646 593 395', 'MR18043', 49, 27, 453, 'FUKUOKA', '103000000', '2018-04-23', '', '2018-03-16', '2018-11-01', '50000000', '53000000', '57668', '15000', '5000', '19', '2020-05-01', '', 'Admin', '2020-06-22 00:46:18'),', 27, 453, FUKUOKA, '103000000', '2018-04-23', '50000000', '2018-03-16', '2018-11-01', '57668', '53000000', '', '15000', '5000', '19', '2020-05-01', '', '', 'Admin', '2020-06-22 00:46:18'),</v>
      </c>
      <c r="J2768" s="58">
        <v>49</v>
      </c>
      <c r="K2768" s="58">
        <v>27</v>
      </c>
      <c r="L2768" s="58">
        <v>453</v>
      </c>
      <c r="M2768" s="49" t="s">
        <v>5172</v>
      </c>
      <c r="N2768" s="108">
        <v>103000000</v>
      </c>
      <c r="O2768" s="56" t="s">
        <v>4187</v>
      </c>
      <c r="P2768" s="159">
        <v>50000000</v>
      </c>
      <c r="Q2768" s="124">
        <v>53000000</v>
      </c>
      <c r="R2768" s="124"/>
      <c r="S2768" s="49" t="s">
        <v>11590</v>
      </c>
      <c r="T2768" s="49" t="s">
        <v>5654</v>
      </c>
      <c r="U2768" s="129">
        <v>57668</v>
      </c>
      <c r="V2768" s="57">
        <v>15000</v>
      </c>
      <c r="W2768" s="84">
        <v>5000</v>
      </c>
      <c r="X2768" s="10">
        <v>19</v>
      </c>
      <c r="Y2768" s="10" t="s">
        <v>8653</v>
      </c>
      <c r="Z2768" s="10"/>
    </row>
    <row r="2769" spans="1:26">
      <c r="A2769" s="10">
        <v>2778</v>
      </c>
      <c r="B2769" s="10" t="s">
        <v>11591</v>
      </c>
      <c r="C2769" s="50" t="s">
        <v>11592</v>
      </c>
      <c r="D2769" s="51" t="s">
        <v>2818</v>
      </c>
      <c r="E2769" s="10" t="s">
        <v>3141</v>
      </c>
      <c r="F2769" s="69" t="s">
        <v>11593</v>
      </c>
      <c r="G2769" s="49" t="s">
        <v>11589</v>
      </c>
      <c r="H2769" s="10" t="str">
        <f t="shared" si="44"/>
        <v>(2778, 'Hà Thị Ngọc Thu', '1990-08-21', 'Nữ', 'Đồng Tháp', '0902 611 705
0909 930 929', 'MR18043', 49, 27, 453, 'FUKUOKA', '103000000', '2018-03-21', '', '2018-03-16', '2018-11-01', '50000000', '53000000', '57668', '15000', '5000', '19', '2020-05-01', '', 'Admin', '2020-06-22 00:46:18'),</v>
      </c>
      <c r="I2769" s="10" t="str">
        <f t="shared" si="44"/>
        <v>(Hà Thị Ngọc Thu, '1990-08-21', 'Nữ', 'Đồng Tháp', '0902 611 705
0909 930 929', 'MR18043', '(2778, 'Hà Thị Ngọc Thu', '1990-08-21', 'Nữ', 'Đồng Tháp', '0902 611 705
0909 930 929', 'MR18043', 49, 27, 453, 'FUKUOKA', '103000000', '2018-03-21', '', '2018-03-16', '2018-11-01', '50000000', '53000000', '57668', '15000', '5000', '19', '2020-05-01', '', 'Admin', '2020-06-22 00:46:18'),', 27, 453, FUKUOKA, '103000000', '2018-03-21', '50000000', '2018-03-16', '2018-11-01', '57668', '53000000', '', '15000', '5000', '19', '2020-05-01', '', '', 'Admin', '2020-06-22 00:46:18'),</v>
      </c>
      <c r="J2769" s="58">
        <v>49</v>
      </c>
      <c r="K2769" s="58">
        <v>27</v>
      </c>
      <c r="L2769" s="58">
        <v>453</v>
      </c>
      <c r="M2769" s="49" t="s">
        <v>5172</v>
      </c>
      <c r="N2769" s="108">
        <v>103000000</v>
      </c>
      <c r="O2769" s="56" t="s">
        <v>4642</v>
      </c>
      <c r="P2769" s="159">
        <v>50000000</v>
      </c>
      <c r="Q2769" s="124">
        <v>53000000</v>
      </c>
      <c r="R2769" s="124"/>
      <c r="S2769" s="49" t="s">
        <v>11590</v>
      </c>
      <c r="T2769" s="49" t="s">
        <v>5654</v>
      </c>
      <c r="U2769" s="129">
        <v>57668</v>
      </c>
      <c r="V2769" s="57">
        <v>15000</v>
      </c>
      <c r="W2769" s="84">
        <v>5000</v>
      </c>
      <c r="X2769" s="10">
        <v>19</v>
      </c>
      <c r="Y2769" s="10" t="s">
        <v>8653</v>
      </c>
      <c r="Z2769" s="10"/>
    </row>
    <row r="2770" spans="1:26">
      <c r="A2770" s="10">
        <v>2779</v>
      </c>
      <c r="B2770" s="10" t="s">
        <v>11594</v>
      </c>
      <c r="C2770" s="50" t="s">
        <v>11595</v>
      </c>
      <c r="D2770" s="51" t="s">
        <v>2818</v>
      </c>
      <c r="E2770" s="10" t="s">
        <v>2846</v>
      </c>
      <c r="F2770" s="69" t="s">
        <v>11596</v>
      </c>
      <c r="G2770" s="49" t="s">
        <v>11589</v>
      </c>
      <c r="H2770" s="10" t="str">
        <f t="shared" si="44"/>
        <v>(2779, 'Nguyễn Thị Thúy Liễu', '1996-03-15', 'Nữ', 'Bến Tre', '01238 916 235
0918 780 779', 'MR18043', 49, 27, 453, 'FUKUOKA', '103000000', '2018-03-22', '', '2018-03-16', '2018-11-01', '50000000', '53000000', '57668', '15000', '5000', '19', '2020-05-01', '', 'Admin', '2020-06-22 00:46:18'),</v>
      </c>
      <c r="I2770" s="10" t="str">
        <f t="shared" si="44"/>
        <v>(Nguyễn Thị Thúy Liễu, '1996-03-15', 'Nữ', 'Bến Tre', '01238 916 235
0918 780 779', 'MR18043', '(2779, 'Nguyễn Thị Thúy Liễu', '1996-03-15', 'Nữ', 'Bến Tre', '01238 916 235
0918 780 779', 'MR18043', 49, 27, 453, 'FUKUOKA', '103000000', '2018-03-22', '', '2018-03-16', '2018-11-01', '50000000', '53000000', '57668', '15000', '5000', '19', '2020-05-01', '', 'Admin', '2020-06-22 00:46:18'),', 27, 453, FUKUOKA, '103000000', '2018-03-22', '50000000', '2018-03-16', '2018-11-01', '57668', '53000000', '', '15000', '5000', '19', '2020-05-01', '', '', 'Admin', '2020-06-22 00:46:18'),</v>
      </c>
      <c r="J2770" s="58">
        <v>49</v>
      </c>
      <c r="K2770" s="58">
        <v>27</v>
      </c>
      <c r="L2770" s="58">
        <v>453</v>
      </c>
      <c r="M2770" s="49" t="s">
        <v>5172</v>
      </c>
      <c r="N2770" s="108">
        <v>103000000</v>
      </c>
      <c r="O2770" s="56" t="s">
        <v>3180</v>
      </c>
      <c r="P2770" s="159">
        <v>50000000</v>
      </c>
      <c r="Q2770" s="124">
        <v>53000000</v>
      </c>
      <c r="R2770" s="124"/>
      <c r="S2770" s="49" t="s">
        <v>11590</v>
      </c>
      <c r="T2770" s="49" t="s">
        <v>5654</v>
      </c>
      <c r="U2770" s="129">
        <v>57668</v>
      </c>
      <c r="V2770" s="57">
        <v>15000</v>
      </c>
      <c r="W2770" s="84">
        <v>5000</v>
      </c>
      <c r="X2770" s="10">
        <v>19</v>
      </c>
      <c r="Y2770" s="10" t="s">
        <v>8653</v>
      </c>
      <c r="Z2770" s="10"/>
    </row>
    <row r="2771" spans="1:26">
      <c r="A2771" s="10">
        <v>2780</v>
      </c>
      <c r="B2771" s="10" t="s">
        <v>11597</v>
      </c>
      <c r="C2771" s="50" t="s">
        <v>10807</v>
      </c>
      <c r="D2771" s="51" t="s">
        <v>2818</v>
      </c>
      <c r="E2771" s="10" t="s">
        <v>2819</v>
      </c>
      <c r="F2771" s="69" t="s">
        <v>11598</v>
      </c>
      <c r="G2771" s="49" t="s">
        <v>11589</v>
      </c>
      <c r="H2771" s="10" t="str">
        <f t="shared" si="44"/>
        <v>(2780, 'Nguyễn Thủy Tiên', '1999-06-13', 'Nữ', 'Hồ Chí Minh', '0933 492 131
0962 492 394', 'MR18043', 49, 27, 453, 'FUKUOKA', '103000000', '2018-03-22', '', '2018-03-16', '2018-11-01', '50000000', '53000000', '57668', '15000', '5000', '19', '2020-05-01', '', 'Admin', '2020-06-22 00:46:18'),</v>
      </c>
      <c r="I2771" s="10" t="str">
        <f t="shared" si="44"/>
        <v>(Nguyễn Thủy Tiên, '1999-06-13', 'Nữ', 'Hồ Chí Minh', '0933 492 131
0962 492 394', 'MR18043', '(2780, 'Nguyễn Thủy Tiên', '1999-06-13', 'Nữ', 'Hồ Chí Minh', '0933 492 131
0962 492 394', 'MR18043', 49, 27, 453, 'FUKUOKA', '103000000', '2018-03-22', '', '2018-03-16', '2018-11-01', '50000000', '53000000', '57668', '15000', '5000', '19', '2020-05-01', '', 'Admin', '2020-06-22 00:46:18'),', 27, 453, FUKUOKA, '103000000', '2018-03-22', '50000000', '2018-03-16', '2018-11-01', '57668', '53000000', '', '15000', '5000', '19', '2020-05-01', '', '', 'Admin', '2020-06-22 00:46:18'),</v>
      </c>
      <c r="J2771" s="58">
        <v>49</v>
      </c>
      <c r="K2771" s="58">
        <v>27</v>
      </c>
      <c r="L2771" s="58">
        <v>453</v>
      </c>
      <c r="M2771" s="49" t="s">
        <v>5172</v>
      </c>
      <c r="N2771" s="108">
        <v>103000000</v>
      </c>
      <c r="O2771" s="56" t="s">
        <v>3180</v>
      </c>
      <c r="P2771" s="159">
        <v>50000000</v>
      </c>
      <c r="Q2771" s="124">
        <v>53000000</v>
      </c>
      <c r="R2771" s="124"/>
      <c r="S2771" s="49" t="s">
        <v>11590</v>
      </c>
      <c r="T2771" s="49" t="s">
        <v>5654</v>
      </c>
      <c r="U2771" s="129">
        <v>57668</v>
      </c>
      <c r="V2771" s="57">
        <v>15000</v>
      </c>
      <c r="W2771" s="84">
        <v>5000</v>
      </c>
      <c r="X2771" s="10">
        <v>19</v>
      </c>
      <c r="Y2771" s="10" t="s">
        <v>8653</v>
      </c>
      <c r="Z2771" s="10"/>
    </row>
    <row r="2772" spans="1:26">
      <c r="A2772" s="10">
        <v>2781</v>
      </c>
      <c r="B2772" s="10" t="s">
        <v>11599</v>
      </c>
      <c r="C2772" s="50" t="s">
        <v>11431</v>
      </c>
      <c r="D2772" s="51" t="s">
        <v>2818</v>
      </c>
      <c r="E2772" s="10" t="s">
        <v>2846</v>
      </c>
      <c r="F2772" s="69" t="s">
        <v>11600</v>
      </c>
      <c r="G2772" s="49" t="s">
        <v>11589</v>
      </c>
      <c r="H2772" s="10" t="str">
        <f t="shared" si="44"/>
        <v>(2781, 'Đặng Thị Bích Trâm', '1997-01-05', 'Nữ', 'Bến Tre', '01668 955 125
01673 961 309', 'MR18043', 49, 27, 453, 'FUKUOKA', '103000000', '2018-03-23', '', '2018-03-16', '2018-11-01', '50000000', '53000000', '57668', '15000', '5000', '19', '2020-05-01', '', 'Admin', '2020-06-22 00:46:18'),</v>
      </c>
      <c r="I2772" s="10" t="str">
        <f t="shared" si="44"/>
        <v>(Đặng Thị Bích Trâm, '1997-01-05', 'Nữ', 'Bến Tre', '01668 955 125
01673 961 309', 'MR18043', '(2781, 'Đặng Thị Bích Trâm', '1997-01-05', 'Nữ', 'Bến Tre', '01668 955 125
01673 961 309', 'MR18043', 49, 27, 453, 'FUKUOKA', '103000000', '2018-03-23', '', '2018-03-16', '2018-11-01', '50000000', '53000000', '57668', '15000', '5000', '19', '2020-05-01', '', 'Admin', '2020-06-22 00:46:18'),', 27, 453, FUKUOKA, '103000000', '2018-03-23', '50000000', '2018-03-16', '2018-11-01', '57668', '53000000', '', '15000', '5000', '19', '2020-05-01', '', '', 'Admin', '2020-06-22 00:46:18'),</v>
      </c>
      <c r="J2772" s="58">
        <v>49</v>
      </c>
      <c r="K2772" s="58">
        <v>27</v>
      </c>
      <c r="L2772" s="58">
        <v>453</v>
      </c>
      <c r="M2772" s="49" t="s">
        <v>5172</v>
      </c>
      <c r="N2772" s="108">
        <v>103000000</v>
      </c>
      <c r="O2772" s="56" t="s">
        <v>4739</v>
      </c>
      <c r="P2772" s="159">
        <v>50000000</v>
      </c>
      <c r="Q2772" s="124">
        <v>53000000</v>
      </c>
      <c r="R2772" s="124"/>
      <c r="S2772" s="49" t="s">
        <v>11590</v>
      </c>
      <c r="T2772" s="49" t="s">
        <v>5654</v>
      </c>
      <c r="U2772" s="129">
        <v>57668</v>
      </c>
      <c r="V2772" s="57">
        <v>15000</v>
      </c>
      <c r="W2772" s="84">
        <v>5000</v>
      </c>
      <c r="X2772" s="10">
        <v>19</v>
      </c>
      <c r="Y2772" s="10" t="s">
        <v>8653</v>
      </c>
      <c r="Z2772" s="10"/>
    </row>
    <row r="2773" spans="1:26">
      <c r="A2773" s="10">
        <v>2782</v>
      </c>
      <c r="B2773" s="10" t="s">
        <v>11601</v>
      </c>
      <c r="C2773" s="50" t="s">
        <v>11602</v>
      </c>
      <c r="D2773" s="51" t="s">
        <v>2818</v>
      </c>
      <c r="E2773" s="10" t="s">
        <v>3219</v>
      </c>
      <c r="F2773" s="69" t="s">
        <v>11603</v>
      </c>
      <c r="G2773" s="49" t="s">
        <v>11589</v>
      </c>
      <c r="H2773" s="10" t="str">
        <f t="shared" si="44"/>
        <v>(2782, 'Lê Thị Hồng Thảo', '1990-11-20', 'Nữ', 'Ninh Thuận', '01229 993 741
01647 744 457', 'MR18043', 49, 27, 453, 'FUKUOKA', '103000000', '2018-03-22', '', '2018-03-16', '2018-11-01', '50000000', '53000000', '57668', '15000', '5000', '19', '2020-05-01', '', 'Admin', '2020-06-22 00:46:18'),</v>
      </c>
      <c r="I2773" s="10" t="str">
        <f t="shared" si="44"/>
        <v>(Lê Thị Hồng Thảo, '1990-11-20', 'Nữ', 'Ninh Thuận', '01229 993 741
01647 744 457', 'MR18043', '(2782, 'Lê Thị Hồng Thảo', '1990-11-20', 'Nữ', 'Ninh Thuận', '01229 993 741
01647 744 457', 'MR18043', 49, 27, 453, 'FUKUOKA', '103000000', '2018-03-22', '', '2018-03-16', '2018-11-01', '50000000', '53000000', '57668', '15000', '5000', '19', '2020-05-01', '', 'Admin', '2020-06-22 00:46:18'),', 27, 453, FUKUOKA, '103000000', '2018-03-22', '50000000', '2018-03-16', '2018-11-01', '57668', '53000000', '', '15000', '5000', '19', '2020-05-01', '', '', 'Admin', '2020-06-22 00:46:18'),</v>
      </c>
      <c r="J2773" s="58">
        <v>49</v>
      </c>
      <c r="K2773" s="58">
        <v>27</v>
      </c>
      <c r="L2773" s="58">
        <v>453</v>
      </c>
      <c r="M2773" s="49" t="s">
        <v>5172</v>
      </c>
      <c r="N2773" s="108">
        <v>103000000</v>
      </c>
      <c r="O2773" s="56" t="s">
        <v>3180</v>
      </c>
      <c r="P2773" s="159">
        <v>50000000</v>
      </c>
      <c r="Q2773" s="124">
        <v>53000000</v>
      </c>
      <c r="R2773" s="124"/>
      <c r="S2773" s="49" t="s">
        <v>11590</v>
      </c>
      <c r="T2773" s="49" t="s">
        <v>5654</v>
      </c>
      <c r="U2773" s="129">
        <v>57668</v>
      </c>
      <c r="V2773" s="57">
        <v>15000</v>
      </c>
      <c r="W2773" s="84">
        <v>5000</v>
      </c>
      <c r="X2773" s="10">
        <v>19</v>
      </c>
      <c r="Y2773" s="10" t="s">
        <v>8653</v>
      </c>
      <c r="Z2773" s="10"/>
    </row>
    <row r="2774" spans="1:26">
      <c r="A2774" s="10">
        <v>2783</v>
      </c>
      <c r="B2774" s="10" t="s">
        <v>11604</v>
      </c>
      <c r="C2774" s="50" t="s">
        <v>11605</v>
      </c>
      <c r="D2774" s="51" t="s">
        <v>2818</v>
      </c>
      <c r="E2774" s="10" t="s">
        <v>2846</v>
      </c>
      <c r="F2774" s="69" t="s">
        <v>11606</v>
      </c>
      <c r="G2774" s="49" t="s">
        <v>11589</v>
      </c>
      <c r="H2774" s="10" t="str">
        <f t="shared" si="44"/>
        <v>(2783, 'Phan Thị Ngọc Hương', '1989-02-11', 'Nữ', 'Bến Tre', '0975 972 527
01644 604 865', 'MR18043', 49, 27, 454, 'FUKUOKA', '103000000', '2018-03-30', '', '2018-03-16', '2018-11-01', '50000000', '53000000', '57668', '15000', '5000', '19', '2020-05-01', '', 'Admin', '2020-06-22 00:46:18'),</v>
      </c>
      <c r="I2774" s="10" t="str">
        <f t="shared" si="44"/>
        <v>(Phan Thị Ngọc Hương, '1989-02-11', 'Nữ', 'Bến Tre', '0975 972 527
01644 604 865', 'MR18043', '(2783, 'Phan Thị Ngọc Hương', '1989-02-11', 'Nữ', 'Bến Tre', '0975 972 527
01644 604 865', 'MR18043', 49, 27, 454, 'FUKUOKA', '103000000', '2018-03-30', '', '2018-03-16', '2018-11-01', '50000000', '53000000', '57668', '15000', '5000', '19', '2020-05-01', '', 'Admin', '2020-06-22 00:46:18'),', 27, 454, FUKUOKA, '103000000', '2018-03-30', '50000000', '2018-03-16', '2018-11-01', '57668', '53000000', '', '15000', '5000', '19', '2020-05-01', '', '', 'Admin', '2020-06-22 00:46:18'),</v>
      </c>
      <c r="J2774" s="58">
        <v>49</v>
      </c>
      <c r="K2774" s="58">
        <v>27</v>
      </c>
      <c r="L2774" s="58">
        <v>454</v>
      </c>
      <c r="M2774" s="49" t="s">
        <v>5172</v>
      </c>
      <c r="N2774" s="108">
        <v>103000000</v>
      </c>
      <c r="O2774" s="56" t="s">
        <v>6061</v>
      </c>
      <c r="P2774" s="159">
        <v>50000000</v>
      </c>
      <c r="Q2774" s="124">
        <v>53000000</v>
      </c>
      <c r="R2774" s="124"/>
      <c r="S2774" s="49" t="s">
        <v>11590</v>
      </c>
      <c r="T2774" s="49" t="s">
        <v>5654</v>
      </c>
      <c r="U2774" s="129">
        <v>57668</v>
      </c>
      <c r="V2774" s="57">
        <v>15000</v>
      </c>
      <c r="W2774" s="84">
        <v>5000</v>
      </c>
      <c r="X2774" s="10">
        <v>19</v>
      </c>
      <c r="Y2774" s="10" t="s">
        <v>8653</v>
      </c>
      <c r="Z2774" s="10"/>
    </row>
    <row r="2775" spans="1:26">
      <c r="A2775" s="10">
        <v>2784</v>
      </c>
      <c r="B2775" s="10" t="s">
        <v>11607</v>
      </c>
      <c r="C2775" s="50" t="s">
        <v>11608</v>
      </c>
      <c r="D2775" s="51" t="s">
        <v>2818</v>
      </c>
      <c r="E2775" s="10" t="s">
        <v>2846</v>
      </c>
      <c r="F2775" s="69" t="s">
        <v>11609</v>
      </c>
      <c r="G2775" s="49" t="s">
        <v>11589</v>
      </c>
      <c r="H2775" s="10" t="str">
        <f t="shared" si="44"/>
        <v>(2784, 'Ngô Thị Ngọc Bích', '1999-01-15', 'Nữ', 'Bến Tre', '01655 624 270
01633 678 965', 'MR18043', 49, 27, 454, 'FUKUOKA', '103000000', '2018-03-26', '', '2018-03-16', '2018-11-01', '50000000', '53000000', '57668', '15000', '5000', '19', '2020-05-01', '', 'Admin', '2020-06-22 00:46:18'),</v>
      </c>
      <c r="I2775" s="10" t="str">
        <f t="shared" si="44"/>
        <v>(Ngô Thị Ngọc Bích, '1999-01-15', 'Nữ', 'Bến Tre', '01655 624 270
01633 678 965', 'MR18043', '(2784, 'Ngô Thị Ngọc Bích', '1999-01-15', 'Nữ', 'Bến Tre', '01655 624 270
01633 678 965', 'MR18043', 49, 27, 454, 'FUKUOKA', '103000000', '2018-03-26', '', '2018-03-16', '2018-11-01', '50000000', '53000000', '57668', '15000', '5000', '19', '2020-05-01', '', 'Admin', '2020-06-22 00:46:18'),', 27, 454, FUKUOKA, '103000000', '2018-03-26', '50000000', '2018-03-16', '2018-11-01', '57668', '53000000', '', '15000', '5000', '19', '2020-05-01', '', '', 'Admin', '2020-06-22 00:46:18'),</v>
      </c>
      <c r="J2775" s="58">
        <v>49</v>
      </c>
      <c r="K2775" s="58">
        <v>27</v>
      </c>
      <c r="L2775" s="58">
        <v>454</v>
      </c>
      <c r="M2775" s="49" t="s">
        <v>5172</v>
      </c>
      <c r="N2775" s="108">
        <v>103000000</v>
      </c>
      <c r="O2775" s="56" t="s">
        <v>3800</v>
      </c>
      <c r="P2775" s="159">
        <v>50000000</v>
      </c>
      <c r="Q2775" s="124">
        <v>53000000</v>
      </c>
      <c r="R2775" s="124"/>
      <c r="S2775" s="49" t="s">
        <v>11590</v>
      </c>
      <c r="T2775" s="49" t="s">
        <v>5654</v>
      </c>
      <c r="U2775" s="129">
        <v>57668</v>
      </c>
      <c r="V2775" s="57">
        <v>15000</v>
      </c>
      <c r="W2775" s="84">
        <v>5000</v>
      </c>
      <c r="X2775" s="10">
        <v>19</v>
      </c>
      <c r="Y2775" s="10" t="s">
        <v>8653</v>
      </c>
      <c r="Z2775" s="10"/>
    </row>
    <row r="2776" spans="1:26">
      <c r="A2776" s="10">
        <v>2785</v>
      </c>
      <c r="B2776" s="10" t="s">
        <v>5827</v>
      </c>
      <c r="C2776" s="50" t="s">
        <v>8152</v>
      </c>
      <c r="D2776" s="51" t="s">
        <v>2818</v>
      </c>
      <c r="E2776" s="10" t="s">
        <v>3080</v>
      </c>
      <c r="F2776" s="69" t="s">
        <v>11610</v>
      </c>
      <c r="G2776" s="49" t="s">
        <v>11589</v>
      </c>
      <c r="H2776" s="10" t="str">
        <f t="shared" si="44"/>
        <v>(2785, 'Nguyễn Thị Thanh Trúc', '1987-11-06', 'Nữ', 'Long An', '01667 306 331
01285 967 343', 'MR18043', 49, 27, 454, 'FUKUOKA', '103000000', '2018-03-20', '', '2018-03-16', '2018-11-01', '50000000', '53000000', '57668', '15000', '5000', '19', '2020-05-01', '', 'Admin', '2020-06-22 00:46:18'),</v>
      </c>
      <c r="I2776" s="10" t="str">
        <f t="shared" si="44"/>
        <v>(Nguyễn Thị Thanh Trúc, '1987-11-06', 'Nữ', 'Long An', '01667 306 331
01285 967 343', 'MR18043', '(2785, 'Nguyễn Thị Thanh Trúc', '1987-11-06', 'Nữ', 'Long An', '01667 306 331
01285 967 343', 'MR18043', 49, 27, 454, 'FUKUOKA', '103000000', '2018-03-20', '', '2018-03-16', '2018-11-01', '50000000', '53000000', '57668', '15000', '5000', '19', '2020-05-01', '', 'Admin', '2020-06-22 00:46:18'),', 27, 454, FUKUOKA, '103000000', '2018-03-20', '50000000', '2018-03-16', '2018-11-01', '57668', '53000000', '', '15000', '5000', '19', '2020-05-01', '', '', 'Admin', '2020-06-22 00:46:18'),</v>
      </c>
      <c r="J2776" s="58">
        <v>49</v>
      </c>
      <c r="K2776" s="58">
        <v>27</v>
      </c>
      <c r="L2776" s="58">
        <v>454</v>
      </c>
      <c r="M2776" s="49" t="s">
        <v>5172</v>
      </c>
      <c r="N2776" s="108">
        <v>103000000</v>
      </c>
      <c r="O2776" s="56" t="s">
        <v>4788</v>
      </c>
      <c r="P2776" s="159">
        <v>50000000</v>
      </c>
      <c r="Q2776" s="124">
        <v>53000000</v>
      </c>
      <c r="R2776" s="124"/>
      <c r="S2776" s="49" t="s">
        <v>11590</v>
      </c>
      <c r="T2776" s="49" t="s">
        <v>5654</v>
      </c>
      <c r="U2776" s="129">
        <v>57668</v>
      </c>
      <c r="V2776" s="57">
        <v>15000</v>
      </c>
      <c r="W2776" s="84">
        <v>5000</v>
      </c>
      <c r="X2776" s="10">
        <v>19</v>
      </c>
      <c r="Y2776" s="10" t="s">
        <v>8653</v>
      </c>
      <c r="Z2776" s="10"/>
    </row>
    <row r="2777" spans="1:26">
      <c r="A2777" s="10">
        <v>2786</v>
      </c>
      <c r="B2777" s="10" t="s">
        <v>11611</v>
      </c>
      <c r="C2777" s="50" t="s">
        <v>11612</v>
      </c>
      <c r="D2777" s="51" t="s">
        <v>2845</v>
      </c>
      <c r="E2777" s="10" t="s">
        <v>2846</v>
      </c>
      <c r="F2777" s="69" t="s">
        <v>11613</v>
      </c>
      <c r="G2777" s="49" t="s">
        <v>11589</v>
      </c>
      <c r="H2777" s="10" t="str">
        <f t="shared" si="44"/>
        <v>(2786, 'Trần Thanh Tùng', '1999-06-09', 'Nam', 'Bến Tre', '0942 521 308
01263 023 684', 'MR18043', 49, 27, 455, 'FUKUOKA', '103000000', '2018-03-21', '', '2018-03-16', '2018-11-01', '50000000', '53000000', '57668', '15000', '5000', '19', '2020-05-01', '', 'Admin', '2020-06-22 00:46:18'),</v>
      </c>
      <c r="I2777" s="10" t="str">
        <f t="shared" si="44"/>
        <v>(Trần Thanh Tùng, '1999-06-09', 'Nam', 'Bến Tre', '0942 521 308
01263 023 684', 'MR18043', '(2786, 'Trần Thanh Tùng', '1999-06-09', 'Nam', 'Bến Tre', '0942 521 308
01263 023 684', 'MR18043', 49, 27, 455, 'FUKUOKA', '103000000', '2018-03-21', '', '2018-03-16', '2018-11-01', '50000000', '53000000', '57668', '15000', '5000', '19', '2020-05-01', '', 'Admin', '2020-06-22 00:46:18'),', 27, 455, FUKUOKA, '103000000', '2018-03-21', '50000000', '2018-03-16', '2018-11-01', '57668', '53000000', '', '15000', '5000', '19', '2020-05-01', '', '', 'Admin', '2020-06-22 00:46:18'),</v>
      </c>
      <c r="J2777" s="58">
        <v>49</v>
      </c>
      <c r="K2777" s="58">
        <v>27</v>
      </c>
      <c r="L2777" s="58">
        <v>455</v>
      </c>
      <c r="M2777" s="49" t="s">
        <v>5172</v>
      </c>
      <c r="N2777" s="108">
        <v>103000000</v>
      </c>
      <c r="O2777" s="56" t="s">
        <v>4642</v>
      </c>
      <c r="P2777" s="159">
        <v>50000000</v>
      </c>
      <c r="Q2777" s="124">
        <v>53000000</v>
      </c>
      <c r="R2777" s="124"/>
      <c r="S2777" s="49" t="s">
        <v>11590</v>
      </c>
      <c r="T2777" s="49" t="s">
        <v>5654</v>
      </c>
      <c r="U2777" s="129">
        <v>57668</v>
      </c>
      <c r="V2777" s="57">
        <v>15000</v>
      </c>
      <c r="W2777" s="84">
        <v>5000</v>
      </c>
      <c r="X2777" s="10">
        <v>19</v>
      </c>
      <c r="Y2777" s="10" t="s">
        <v>8653</v>
      </c>
      <c r="Z2777" s="10"/>
    </row>
    <row r="2778" spans="1:26">
      <c r="A2778" s="10">
        <v>2787</v>
      </c>
      <c r="B2778" s="10" t="s">
        <v>11614</v>
      </c>
      <c r="C2778" s="50" t="s">
        <v>10389</v>
      </c>
      <c r="D2778" s="51" t="s">
        <v>2845</v>
      </c>
      <c r="E2778" s="10" t="s">
        <v>3399</v>
      </c>
      <c r="F2778" s="69" t="s">
        <v>11615</v>
      </c>
      <c r="G2778" s="49" t="s">
        <v>11589</v>
      </c>
      <c r="H2778" s="10" t="str">
        <f t="shared" si="44"/>
        <v>(2787, 'Lê Hùng Hậu', '1997-09-22', 'Nam', 'Cần Thơ', '01219 679 163
0939 883 994', 'MR18043', 49, 27, 455, 'FUKUOKA', '103000000', '2018-03-21', '', '2018-03-16', '2018-11-01', '50000000', '53000000', '57668', '15000', '5000', '19', '2020-05-01', '', 'Admin', '2020-06-22 00:46:18'),</v>
      </c>
      <c r="I2778" s="10" t="str">
        <f t="shared" si="44"/>
        <v>(Lê Hùng Hậu, '1997-09-22', 'Nam', 'Cần Thơ', '01219 679 163
0939 883 994', 'MR18043', '(2787, 'Lê Hùng Hậu', '1997-09-22', 'Nam', 'Cần Thơ', '01219 679 163
0939 883 994', 'MR18043', 49, 27, 455, 'FUKUOKA', '103000000', '2018-03-21', '', '2018-03-16', '2018-11-01', '50000000', '53000000', '57668', '15000', '5000', '19', '2020-05-01', '', 'Admin', '2020-06-22 00:46:18'),', 27, 455, FUKUOKA, '103000000', '2018-03-21', '50000000', '2018-03-16', '2018-11-01', '57668', '53000000', '', '15000', '5000', '19', '2020-05-01', '', '', 'Admin', '2020-06-22 00:46:18'),</v>
      </c>
      <c r="J2778" s="58">
        <v>49</v>
      </c>
      <c r="K2778" s="58">
        <v>27</v>
      </c>
      <c r="L2778" s="58">
        <v>455</v>
      </c>
      <c r="M2778" s="49" t="s">
        <v>5172</v>
      </c>
      <c r="N2778" s="108">
        <v>103000000</v>
      </c>
      <c r="O2778" s="56" t="s">
        <v>4642</v>
      </c>
      <c r="P2778" s="159">
        <v>50000000</v>
      </c>
      <c r="Q2778" s="124">
        <v>53000000</v>
      </c>
      <c r="R2778" s="124"/>
      <c r="S2778" s="49" t="s">
        <v>11590</v>
      </c>
      <c r="T2778" s="49" t="s">
        <v>5654</v>
      </c>
      <c r="U2778" s="129">
        <v>57668</v>
      </c>
      <c r="V2778" s="57">
        <v>15000</v>
      </c>
      <c r="W2778" s="84">
        <v>5000</v>
      </c>
      <c r="X2778" s="10">
        <v>19</v>
      </c>
      <c r="Y2778" s="10" t="s">
        <v>8653</v>
      </c>
      <c r="Z2778" s="10"/>
    </row>
    <row r="2779" spans="1:26">
      <c r="A2779" s="10">
        <v>2788</v>
      </c>
      <c r="B2779" s="10" t="s">
        <v>11616</v>
      </c>
      <c r="C2779" s="50" t="s">
        <v>7534</v>
      </c>
      <c r="D2779" s="51" t="s">
        <v>2845</v>
      </c>
      <c r="E2779" s="10" t="s">
        <v>2855</v>
      </c>
      <c r="F2779" s="69" t="s">
        <v>11617</v>
      </c>
      <c r="G2779" s="49" t="s">
        <v>11589</v>
      </c>
      <c r="H2779" s="10" t="str">
        <f t="shared" si="44"/>
        <v>(2788, 'Kim Lực', '1999-10-20', 'Nam', 'Trà Vinh', '01659 846 755
0964 004 031', 'MR18043', 49, 27, 455, 'FUKUOKA', '103000000', '2018-03-26', '', '2018-03-16', '2018-11-01', '50000000', '53000000', '57668', '15000', '5000', '19', '2020-05-01', '', 'Admin', '2020-06-22 00:46:18'),</v>
      </c>
      <c r="I2779" s="10" t="str">
        <f t="shared" si="44"/>
        <v>(Kim Lực, '1999-10-20', 'Nam', 'Trà Vinh', '01659 846 755
0964 004 031', 'MR18043', '(2788, 'Kim Lực', '1999-10-20', 'Nam', 'Trà Vinh', '01659 846 755
0964 004 031', 'MR18043', 49, 27, 455, 'FUKUOKA', '103000000', '2018-03-26', '', '2018-03-16', '2018-11-01', '50000000', '53000000', '57668', '15000', '5000', '19', '2020-05-01', '', 'Admin', '2020-06-22 00:46:18'),', 27, 455, FUKUOKA, '103000000', '2018-03-26', '50000000', '2018-03-16', '2018-11-01', '57668', '53000000', '', '15000', '5000', '19', '2020-05-01', '', '', 'Admin', '2020-06-22 00:46:18'),</v>
      </c>
      <c r="J2779" s="58">
        <v>49</v>
      </c>
      <c r="K2779" s="58">
        <v>27</v>
      </c>
      <c r="L2779" s="58">
        <v>455</v>
      </c>
      <c r="M2779" s="49" t="s">
        <v>5172</v>
      </c>
      <c r="N2779" s="108">
        <v>103000000</v>
      </c>
      <c r="O2779" s="56" t="s">
        <v>3800</v>
      </c>
      <c r="P2779" s="159">
        <v>50000000</v>
      </c>
      <c r="Q2779" s="124">
        <v>53000000</v>
      </c>
      <c r="R2779" s="124"/>
      <c r="S2779" s="49" t="s">
        <v>11590</v>
      </c>
      <c r="T2779" s="49" t="s">
        <v>5654</v>
      </c>
      <c r="U2779" s="129">
        <v>57668</v>
      </c>
      <c r="V2779" s="57">
        <v>15000</v>
      </c>
      <c r="W2779" s="84">
        <v>5000</v>
      </c>
      <c r="X2779" s="10">
        <v>19</v>
      </c>
      <c r="Y2779" s="10" t="s">
        <v>8653</v>
      </c>
      <c r="Z2779" s="10"/>
    </row>
    <row r="2780" spans="1:26">
      <c r="A2780" s="10">
        <v>2789</v>
      </c>
      <c r="B2780" s="54" t="s">
        <v>10546</v>
      </c>
      <c r="C2780" s="50" t="s">
        <v>11618</v>
      </c>
      <c r="D2780" s="51" t="s">
        <v>2818</v>
      </c>
      <c r="E2780" s="10" t="s">
        <v>5389</v>
      </c>
      <c r="F2780" s="69" t="s">
        <v>11619</v>
      </c>
      <c r="G2780" s="49" t="s">
        <v>11620</v>
      </c>
      <c r="H2780" s="10" t="str">
        <f t="shared" si="44"/>
        <v>(2789, 'Nguyễn Văn Linh', '2000-05-03', 'Nữ', 'Quảng Ngải', '0968 063 080
01679 649 725', 'MR18208', 49, 27, 453, 'FUKUOKA', '103000000', '2018-10-06', '', '2018-09-21', '2019-08-08', '50000000', '53000000', '57668', '15000', '5000', '10', '2020-05-08', '', 'Admin', '2020-06-22 00:46:18'),</v>
      </c>
      <c r="I2780" s="10" t="str">
        <f t="shared" si="44"/>
        <v>(Nguyễn Văn Linh, '2000-05-03', 'Nữ', 'Quảng Ngải', '0968 063 080
01679 649 725', 'MR18208', '(2789, 'Nguyễn Văn Linh', '2000-05-03', 'Nữ', 'Quảng Ngải', '0968 063 080
01679 649 725', 'MR18208', 49, 27, 453, 'FUKUOKA', '103000000', '2018-10-06', '', '2018-09-21', '2019-08-08', '50000000', '53000000', '57668', '15000', '5000', '10', '2020-05-08', '', 'Admin', '2020-06-22 00:46:18'),', 27, 453, FUKUOKA, '103000000', '2018-10-06', '50000000', '2018-09-21', '2019-08-08', '57668', '53000000', '', '15000', '5000', '10', '2020-05-08', '', '', 'Admin', '2020-06-22 00:46:18'),</v>
      </c>
      <c r="J2780" s="58">
        <v>49</v>
      </c>
      <c r="K2780" s="58">
        <v>27</v>
      </c>
      <c r="L2780" s="58">
        <v>453</v>
      </c>
      <c r="M2780" s="49" t="s">
        <v>5172</v>
      </c>
      <c r="N2780" s="108">
        <v>103000000</v>
      </c>
      <c r="O2780" s="56" t="s">
        <v>11621</v>
      </c>
      <c r="P2780" s="159">
        <v>50000000</v>
      </c>
      <c r="Q2780" s="124">
        <v>53000000</v>
      </c>
      <c r="R2780" s="124"/>
      <c r="S2780" s="49" t="s">
        <v>3630</v>
      </c>
      <c r="T2780" s="49" t="s">
        <v>11178</v>
      </c>
      <c r="U2780" s="129">
        <v>57668</v>
      </c>
      <c r="V2780" s="57">
        <v>15000</v>
      </c>
      <c r="W2780" s="84">
        <v>5000</v>
      </c>
      <c r="X2780" s="10">
        <v>10</v>
      </c>
      <c r="Y2780" s="10" t="s">
        <v>9786</v>
      </c>
      <c r="Z2780" s="10"/>
    </row>
    <row r="2781" spans="1:26">
      <c r="A2781" s="10">
        <v>2790</v>
      </c>
      <c r="B2781" s="54" t="s">
        <v>11622</v>
      </c>
      <c r="C2781" s="50" t="s">
        <v>11351</v>
      </c>
      <c r="D2781" s="51" t="s">
        <v>2818</v>
      </c>
      <c r="E2781" s="10" t="s">
        <v>2846</v>
      </c>
      <c r="F2781" s="69" t="s">
        <v>11623</v>
      </c>
      <c r="G2781" s="49" t="s">
        <v>11620</v>
      </c>
      <c r="H2781" s="10" t="str">
        <f t="shared" si="44"/>
        <v>(2790, 'Trần Bình Nguyên', '2000-01-01', 'Nữ', 'Bến Tre', '01203 070 019
0909 348 516', 'MR18208', 49, 27, 453, 'FUKUOKA', '103000000', '2018-10-01', '', '2018-09-21', '2019-08-08', '50000000', '53000000', '57668', '15000', '5000', '10', '2020-05-08', '', 'Admin', '2020-06-22 00:46:18'),</v>
      </c>
      <c r="I2781" s="10" t="str">
        <f t="shared" si="44"/>
        <v>(Trần Bình Nguyên, '2000-01-01', 'Nữ', 'Bến Tre', '01203 070 019
0909 348 516', 'MR18208', '(2790, 'Trần Bình Nguyên', '2000-01-01', 'Nữ', 'Bến Tre', '01203 070 019
0909 348 516', 'MR18208', 49, 27, 453, 'FUKUOKA', '103000000', '2018-10-01', '', '2018-09-21', '2019-08-08', '50000000', '53000000', '57668', '15000', '5000', '10', '2020-05-08', '', 'Admin', '2020-06-22 00:46:18'),', 27, 453, FUKUOKA, '103000000', '2018-10-01', '50000000', '2018-09-21', '2019-08-08', '57668', '53000000', '', '15000', '5000', '10', '2020-05-08', '', '', 'Admin', '2020-06-22 00:46:18'),</v>
      </c>
      <c r="J2781" s="58">
        <v>49</v>
      </c>
      <c r="K2781" s="58">
        <v>27</v>
      </c>
      <c r="L2781" s="58">
        <v>453</v>
      </c>
      <c r="M2781" s="49" t="s">
        <v>5172</v>
      </c>
      <c r="N2781" s="108">
        <v>103000000</v>
      </c>
      <c r="O2781" s="56" t="s">
        <v>3135</v>
      </c>
      <c r="P2781" s="159">
        <v>50000000</v>
      </c>
      <c r="Q2781" s="124">
        <v>53000000</v>
      </c>
      <c r="R2781" s="124"/>
      <c r="S2781" s="49" t="s">
        <v>3630</v>
      </c>
      <c r="T2781" s="49" t="s">
        <v>11178</v>
      </c>
      <c r="U2781" s="129">
        <v>57668</v>
      </c>
      <c r="V2781" s="57">
        <v>15000</v>
      </c>
      <c r="W2781" s="84">
        <v>5000</v>
      </c>
      <c r="X2781" s="10">
        <v>10</v>
      </c>
      <c r="Y2781" s="10" t="s">
        <v>9786</v>
      </c>
      <c r="Z2781" s="10"/>
    </row>
    <row r="2782" spans="1:26">
      <c r="A2782" s="10">
        <v>2791</v>
      </c>
      <c r="B2782" s="54" t="s">
        <v>11624</v>
      </c>
      <c r="C2782" s="50" t="s">
        <v>11625</v>
      </c>
      <c r="D2782" s="51" t="s">
        <v>2818</v>
      </c>
      <c r="E2782" s="10" t="s">
        <v>3653</v>
      </c>
      <c r="F2782" s="69" t="s">
        <v>11626</v>
      </c>
      <c r="G2782" s="49" t="s">
        <v>11620</v>
      </c>
      <c r="H2782" s="10" t="str">
        <f t="shared" si="44"/>
        <v>(2791, 'Nguyễn Quang Phước', '1994-07-20', 'Nữ', 'Đak Lak', '0967 294 936
0975 425 670', 'MR18208', 49, 27, 453, 'FUKUOKA', '103000000', '2018-09-26', '', '2018-09-21', '2019-08-08', '50000000', '53000000', '57668', '15000', '5000', '10', '2020-05-08', '', 'Admin', '2020-06-22 00:46:18'),</v>
      </c>
      <c r="I2782" s="10" t="str">
        <f t="shared" si="44"/>
        <v>(Nguyễn Quang Phước, '1994-07-20', 'Nữ', 'Đak Lak', '0967 294 936
0975 425 670', 'MR18208', '(2791, 'Nguyễn Quang Phước', '1994-07-20', 'Nữ', 'Đak Lak', '0967 294 936
0975 425 670', 'MR18208', 49, 27, 453, 'FUKUOKA', '103000000', '2018-09-26', '', '2018-09-21', '2019-08-08', '50000000', '53000000', '57668', '15000', '5000', '10', '2020-05-08', '', 'Admin', '2020-06-22 00:46:18'),', 27, 453, FUKUOKA, '103000000', '2018-09-26', '50000000', '2018-09-21', '2019-08-08', '57668', '53000000', '', '15000', '5000', '10', '2020-05-08', '', '', 'Admin', '2020-06-22 00:46:18'),</v>
      </c>
      <c r="J2782" s="58">
        <v>49</v>
      </c>
      <c r="K2782" s="58">
        <v>27</v>
      </c>
      <c r="L2782" s="58">
        <v>453</v>
      </c>
      <c r="M2782" s="49" t="s">
        <v>5172</v>
      </c>
      <c r="N2782" s="108">
        <v>103000000</v>
      </c>
      <c r="O2782" s="56" t="s">
        <v>3334</v>
      </c>
      <c r="P2782" s="159">
        <v>50000000</v>
      </c>
      <c r="Q2782" s="124">
        <v>53000000</v>
      </c>
      <c r="R2782" s="124"/>
      <c r="S2782" s="49" t="s">
        <v>3630</v>
      </c>
      <c r="T2782" s="49" t="s">
        <v>11178</v>
      </c>
      <c r="U2782" s="129">
        <v>57668</v>
      </c>
      <c r="V2782" s="57">
        <v>15000</v>
      </c>
      <c r="W2782" s="84">
        <v>5000</v>
      </c>
      <c r="X2782" s="10">
        <v>10</v>
      </c>
      <c r="Y2782" s="10" t="s">
        <v>9786</v>
      </c>
      <c r="Z2782" s="10"/>
    </row>
    <row r="2783" spans="1:26">
      <c r="A2783" s="10">
        <v>2792</v>
      </c>
      <c r="B2783" s="54" t="s">
        <v>11627</v>
      </c>
      <c r="C2783" s="50" t="s">
        <v>11361</v>
      </c>
      <c r="D2783" s="51" t="s">
        <v>2818</v>
      </c>
      <c r="E2783" s="10" t="s">
        <v>3042</v>
      </c>
      <c r="F2783" s="69" t="s">
        <v>11628</v>
      </c>
      <c r="G2783" s="49" t="s">
        <v>11620</v>
      </c>
      <c r="H2783" s="10" t="str">
        <f t="shared" si="44"/>
        <v>(2792, 'Liều Minh Quang', '1999-09-24', 'Nữ', 'Cà Mau', '0944 497 022
0916 350 809', 'MR18208', 49, 27, 453, 'FUKUOKA', '103000000', '2018-09-28', '', '2018-09-21', '2019-08-08', '50000000', '53000000', '57668', '15000', '5000', '10', '2020-05-08', '', 'Admin', '2020-06-22 00:46:18'),</v>
      </c>
      <c r="I2783" s="10" t="str">
        <f t="shared" si="44"/>
        <v>(Liều Minh Quang, '1999-09-24', 'Nữ', 'Cà Mau', '0944 497 022
0916 350 809', 'MR18208', '(2792, 'Liều Minh Quang', '1999-09-24', 'Nữ', 'Cà Mau', '0944 497 022
0916 350 809', 'MR18208', 49, 27, 453, 'FUKUOKA', '103000000', '2018-09-28', '', '2018-09-21', '2019-08-08', '50000000', '53000000', '57668', '15000', '5000', '10', '2020-05-08', '', 'Admin', '2020-06-22 00:46:18'),', 27, 453, FUKUOKA, '103000000', '2018-09-28', '50000000', '2018-09-21', '2019-08-08', '57668', '53000000', '', '15000', '5000', '10', '2020-05-08', '', '', 'Admin', '2020-06-22 00:46:18'),</v>
      </c>
      <c r="J2783" s="58">
        <v>49</v>
      </c>
      <c r="K2783" s="58">
        <v>27</v>
      </c>
      <c r="L2783" s="58">
        <v>453</v>
      </c>
      <c r="M2783" s="49" t="s">
        <v>5172</v>
      </c>
      <c r="N2783" s="108">
        <v>103000000</v>
      </c>
      <c r="O2783" s="56" t="s">
        <v>3539</v>
      </c>
      <c r="P2783" s="159">
        <v>50000000</v>
      </c>
      <c r="Q2783" s="124">
        <v>53000000</v>
      </c>
      <c r="R2783" s="124"/>
      <c r="S2783" s="49" t="s">
        <v>3630</v>
      </c>
      <c r="T2783" s="49" t="s">
        <v>11178</v>
      </c>
      <c r="U2783" s="129">
        <v>57668</v>
      </c>
      <c r="V2783" s="57">
        <v>15000</v>
      </c>
      <c r="W2783" s="84">
        <v>5000</v>
      </c>
      <c r="X2783" s="10">
        <v>10</v>
      </c>
      <c r="Y2783" s="10" t="s">
        <v>9786</v>
      </c>
      <c r="Z2783" s="10"/>
    </row>
    <row r="2784" spans="1:26">
      <c r="A2784" s="10">
        <v>2793</v>
      </c>
      <c r="B2784" s="54" t="s">
        <v>11629</v>
      </c>
      <c r="C2784" s="50" t="s">
        <v>11630</v>
      </c>
      <c r="D2784" s="51" t="s">
        <v>2818</v>
      </c>
      <c r="E2784" s="10" t="s">
        <v>2846</v>
      </c>
      <c r="F2784" s="69" t="s">
        <v>11631</v>
      </c>
      <c r="G2784" s="49" t="s">
        <v>11620</v>
      </c>
      <c r="H2784" s="10" t="str">
        <f t="shared" si="44"/>
        <v>(2793, 'Bùi Thanh Ưng', '1989-07-18', 'Nữ', 'Bến Tre', '0971 573 632
0965 924 765', 'MR18208', 49, 27, 453, 'FUKUOKA', '103000000', '2018-09-27', '', '2018-09-21', '2019-08-08', '50000000', '53000000', '57668', '15000', '5000', '10', '2020-05-08', '', 'Admin', '2020-06-22 00:46:18'),</v>
      </c>
      <c r="I2784" s="10" t="str">
        <f t="shared" si="44"/>
        <v>(Bùi Thanh Ưng, '1989-07-18', 'Nữ', 'Bến Tre', '0971 573 632
0965 924 765', 'MR18208', '(2793, 'Bùi Thanh Ưng', '1989-07-18', 'Nữ', 'Bến Tre', '0971 573 632
0965 924 765', 'MR18208', 49, 27, 453, 'FUKUOKA', '103000000', '2018-09-27', '', '2018-09-21', '2019-08-08', '50000000', '53000000', '57668', '15000', '5000', '10', '2020-05-08', '', 'Admin', '2020-06-22 00:46:18'),', 27, 453, FUKUOKA, '103000000', '2018-09-27', '50000000', '2018-09-21', '2019-08-08', '57668', '53000000', '', '15000', '5000', '10', '2020-05-08', '', '', 'Admin', '2020-06-22 00:46:18'),</v>
      </c>
      <c r="J2784" s="58">
        <v>49</v>
      </c>
      <c r="K2784" s="58">
        <v>27</v>
      </c>
      <c r="L2784" s="58">
        <v>453</v>
      </c>
      <c r="M2784" s="49" t="s">
        <v>5172</v>
      </c>
      <c r="N2784" s="108">
        <v>103000000</v>
      </c>
      <c r="O2784" s="56" t="s">
        <v>3325</v>
      </c>
      <c r="P2784" s="159">
        <v>50000000</v>
      </c>
      <c r="Q2784" s="124">
        <v>53000000</v>
      </c>
      <c r="R2784" s="124"/>
      <c r="S2784" s="49" t="s">
        <v>3630</v>
      </c>
      <c r="T2784" s="49" t="s">
        <v>11178</v>
      </c>
      <c r="U2784" s="129">
        <v>57668</v>
      </c>
      <c r="V2784" s="57">
        <v>15000</v>
      </c>
      <c r="W2784" s="84">
        <v>5000</v>
      </c>
      <c r="X2784" s="10">
        <v>10</v>
      </c>
      <c r="Y2784" s="10" t="s">
        <v>9786</v>
      </c>
      <c r="Z2784" s="10"/>
    </row>
    <row r="2785" spans="1:26">
      <c r="A2785" s="10">
        <v>2794</v>
      </c>
      <c r="B2785" s="54" t="s">
        <v>11632</v>
      </c>
      <c r="C2785" s="50" t="s">
        <v>11633</v>
      </c>
      <c r="D2785" s="51" t="s">
        <v>2818</v>
      </c>
      <c r="E2785" s="10" t="s">
        <v>3012</v>
      </c>
      <c r="F2785" s="69" t="s">
        <v>11634</v>
      </c>
      <c r="G2785" s="49" t="s">
        <v>11620</v>
      </c>
      <c r="H2785" s="10" t="str">
        <f t="shared" si="44"/>
        <v>(2794, 'Hoàng Văn Cường', '1995-09-09', 'Nữ', 'Nghệ An', '0965 129 792
0948 988 527', 'MR18208', 49, 27, 453, 'FUKUOKA', '103000000', '2018-09-28', '', '2018-09-21', '2019-08-08', '50000000', '53000000', '57668', '15000', '5000', '10', '2020-05-08', '', 'Admin', '2020-06-22 00:46:18'),</v>
      </c>
      <c r="I2785" s="10" t="str">
        <f t="shared" si="44"/>
        <v>(Hoàng Văn Cường, '1995-09-09', 'Nữ', 'Nghệ An', '0965 129 792
0948 988 527', 'MR18208', '(2794, 'Hoàng Văn Cường', '1995-09-09', 'Nữ', 'Nghệ An', '0965 129 792
0948 988 527', 'MR18208', 49, 27, 453, 'FUKUOKA', '103000000', '2018-09-28', '', '2018-09-21', '2019-08-08', '50000000', '53000000', '57668', '15000', '5000', '10', '2020-05-08', '', 'Admin', '2020-06-22 00:46:18'),', 27, 453, FUKUOKA, '103000000', '2018-09-28', '50000000', '2018-09-21', '2019-08-08', '57668', '53000000', '', '15000', '5000', '10', '2020-05-08', '', '', 'Admin', '2020-06-22 00:46:18'),</v>
      </c>
      <c r="J2785" s="58">
        <v>49</v>
      </c>
      <c r="K2785" s="58">
        <v>27</v>
      </c>
      <c r="L2785" s="58">
        <v>453</v>
      </c>
      <c r="M2785" s="49" t="s">
        <v>5172</v>
      </c>
      <c r="N2785" s="108">
        <v>103000000</v>
      </c>
      <c r="O2785" s="56" t="s">
        <v>3539</v>
      </c>
      <c r="P2785" s="159">
        <v>50000000</v>
      </c>
      <c r="Q2785" s="124">
        <v>53000000</v>
      </c>
      <c r="R2785" s="124"/>
      <c r="S2785" s="49" t="s">
        <v>3630</v>
      </c>
      <c r="T2785" s="49" t="s">
        <v>11178</v>
      </c>
      <c r="U2785" s="129">
        <v>57668</v>
      </c>
      <c r="V2785" s="57">
        <v>15000</v>
      </c>
      <c r="W2785" s="84">
        <v>5000</v>
      </c>
      <c r="X2785" s="10">
        <v>10</v>
      </c>
      <c r="Y2785" s="10" t="s">
        <v>9786</v>
      </c>
      <c r="Z2785" s="10"/>
    </row>
    <row r="2786" spans="1:26">
      <c r="A2786" s="10">
        <v>2795</v>
      </c>
      <c r="B2786" s="10" t="s">
        <v>11635</v>
      </c>
      <c r="C2786" s="50" t="s">
        <v>11636</v>
      </c>
      <c r="D2786" s="51" t="s">
        <v>2818</v>
      </c>
      <c r="E2786" s="10" t="s">
        <v>2846</v>
      </c>
      <c r="F2786" s="69" t="s">
        <v>11637</v>
      </c>
      <c r="G2786" s="49" t="s">
        <v>11638</v>
      </c>
      <c r="H2786" s="10" t="str">
        <f t="shared" si="44"/>
        <v>(2795, 'Ngô Thị Thùy Dương', '1999-03-17', 'Nữ', 'Bến Tre', '0931 022 835
0383 867 039', 'MRBS19002', 49, 27, 453, 'FUKUOKA', '103000000', '2019-02-25', '', '2018-09-21', '2019-08-08', '50000000', '53000000', '57668', '15000', '5000', '10', '2020-05-08', '', 'Admin', '2020-06-22 00:46:18'),</v>
      </c>
      <c r="I2786" s="10" t="str">
        <f t="shared" si="44"/>
        <v>(Ngô Thị Thùy Dương, '1999-03-17', 'Nữ', 'Bến Tre', '0931 022 835
0383 867 039', 'MRBS19002', '(2795, 'Ngô Thị Thùy Dương', '1999-03-17', 'Nữ', 'Bến Tre', '0931 022 835
0383 867 039', 'MRBS19002', 49, 27, 453, 'FUKUOKA', '103000000', '2019-02-25', '', '2018-09-21', '2019-08-08', '50000000', '53000000', '57668', '15000', '5000', '10', '2020-05-08', '', 'Admin', '2020-06-22 00:46:18'),', 27, 453, FUKUOKA, '103000000', '2019-02-25', '50000000', '2018-09-21', '2019-08-08', '57668', '53000000', '', '15000', '5000', '10', '2020-05-08', '', '', 'Admin', '2020-06-22 00:46:18'),</v>
      </c>
      <c r="J2786" s="58">
        <v>49</v>
      </c>
      <c r="K2786" s="58">
        <v>27</v>
      </c>
      <c r="L2786" s="58">
        <v>453</v>
      </c>
      <c r="M2786" s="60" t="s">
        <v>5172</v>
      </c>
      <c r="N2786" s="108">
        <v>103000000</v>
      </c>
      <c r="O2786" s="56" t="s">
        <v>5358</v>
      </c>
      <c r="P2786" s="159">
        <v>50000000</v>
      </c>
      <c r="Q2786" s="124">
        <v>53000000</v>
      </c>
      <c r="R2786" s="124"/>
      <c r="S2786" s="49" t="s">
        <v>3630</v>
      </c>
      <c r="T2786" s="49" t="s">
        <v>11178</v>
      </c>
      <c r="U2786" s="129">
        <v>57668</v>
      </c>
      <c r="V2786" s="57">
        <v>15000</v>
      </c>
      <c r="W2786" s="84">
        <v>5000</v>
      </c>
      <c r="X2786" s="10">
        <v>10</v>
      </c>
      <c r="Y2786" s="10" t="s">
        <v>9786</v>
      </c>
      <c r="Z2786" s="10"/>
    </row>
    <row r="2787" spans="1:26">
      <c r="A2787" s="10">
        <v>2796</v>
      </c>
      <c r="B2787" s="54" t="s">
        <v>11639</v>
      </c>
      <c r="C2787" s="50" t="s">
        <v>4768</v>
      </c>
      <c r="D2787" s="51" t="s">
        <v>2818</v>
      </c>
      <c r="E2787" s="10" t="s">
        <v>2840</v>
      </c>
      <c r="F2787" s="69" t="s">
        <v>11640</v>
      </c>
      <c r="G2787" s="49" t="s">
        <v>11620</v>
      </c>
      <c r="H2787" s="10" t="str">
        <f t="shared" si="44"/>
        <v>(2796, 'Danh Thị Thu', '1994-08-02', 'Nữ', 'Kiên Giang', '0944 644 381
0827 799 116', 'MR18208', 49, 27, 453, 'FUKUOKA', '103000000', '2018-09-26', '', '2018-09-21', '2019-08-08', '50000000', '53000000', '57668', '15000', '5000', '10', '2020-05-08', '', 'Admin', '2020-06-22 00:46:18'),</v>
      </c>
      <c r="I2787" s="10" t="str">
        <f t="shared" si="44"/>
        <v>(Danh Thị Thu, '1994-08-02', 'Nữ', 'Kiên Giang', '0944 644 381
0827 799 116', 'MR18208', '(2796, 'Danh Thị Thu', '1994-08-02', 'Nữ', 'Kiên Giang', '0944 644 381
0827 799 116', 'MR18208', 49, 27, 453, 'FUKUOKA', '103000000', '2018-09-26', '', '2018-09-21', '2019-08-08', '50000000', '53000000', '57668', '15000', '5000', '10', '2020-05-08', '', 'Admin', '2020-06-22 00:46:18'),', 27, 453, FUKUOKA, '103000000', '2018-09-26', '50000000', '2018-09-21', '2019-08-08', '57668', '53000000', '', '15000', '5000', '10', '2020-05-08', '', '', 'Admin', '2020-06-22 00:46:18'),</v>
      </c>
      <c r="J2787" s="58">
        <v>49</v>
      </c>
      <c r="K2787" s="58">
        <v>27</v>
      </c>
      <c r="L2787" s="58">
        <v>453</v>
      </c>
      <c r="M2787" s="49" t="s">
        <v>5172</v>
      </c>
      <c r="N2787" s="108">
        <v>103000000</v>
      </c>
      <c r="O2787" s="56" t="s">
        <v>3334</v>
      </c>
      <c r="P2787" s="159">
        <v>50000000</v>
      </c>
      <c r="Q2787" s="124">
        <v>53000000</v>
      </c>
      <c r="R2787" s="124"/>
      <c r="S2787" s="49" t="s">
        <v>3630</v>
      </c>
      <c r="T2787" s="49" t="s">
        <v>11178</v>
      </c>
      <c r="U2787" s="129">
        <v>57668</v>
      </c>
      <c r="V2787" s="57">
        <v>15000</v>
      </c>
      <c r="W2787" s="84">
        <v>5000</v>
      </c>
      <c r="X2787" s="10">
        <v>10</v>
      </c>
      <c r="Y2787" s="10" t="s">
        <v>9786</v>
      </c>
      <c r="Z2787" s="10"/>
    </row>
    <row r="2788" spans="1:26">
      <c r="A2788" s="10">
        <v>2797</v>
      </c>
      <c r="B2788" s="54" t="s">
        <v>11641</v>
      </c>
      <c r="C2788" s="50" t="s">
        <v>5467</v>
      </c>
      <c r="D2788" s="51" t="s">
        <v>2818</v>
      </c>
      <c r="E2788" s="10" t="s">
        <v>2846</v>
      </c>
      <c r="F2788" s="69" t="s">
        <v>11642</v>
      </c>
      <c r="G2788" s="49" t="s">
        <v>11620</v>
      </c>
      <c r="H2788" s="10" t="str">
        <f t="shared" si="44"/>
        <v>(2797, 'Lê Thị Thanh Hương', '1999-03-28', 'Nữ', 'Bến Tre', '01673 374 229
01674 799 838
01639 865 643', 'MR18208', 49, 27, 453, 'FUKUOKA', '103000000', '2018-09-28', '', '2018-09-21', '2019-08-08', '50000000', '53000000', '57668', '15000', '5000', '10', '2020-05-08', '', 'Admin', '2020-06-22 00:46:18'),</v>
      </c>
      <c r="I2788" s="10" t="str">
        <f t="shared" si="44"/>
        <v>(Lê Thị Thanh Hương, '1999-03-28', 'Nữ', 'Bến Tre', '01673 374 229
01674 799 838
01639 865 643', 'MR18208', '(2797, 'Lê Thị Thanh Hương', '1999-03-28', 'Nữ', 'Bến Tre', '01673 374 229
01674 799 838
01639 865 643', 'MR18208', 49, 27, 453, 'FUKUOKA', '103000000', '2018-09-28', '', '2018-09-21', '2019-08-08', '50000000', '53000000', '57668', '15000', '5000', '10', '2020-05-08', '', 'Admin', '2020-06-22 00:46:18'),', 27, 453, FUKUOKA, '103000000', '2018-09-28', '50000000', '2018-09-21', '2019-08-08', '57668', '53000000', '', '15000', '5000', '10', '2020-05-08', '', '', 'Admin', '2020-06-22 00:46:18'),</v>
      </c>
      <c r="J2788" s="58">
        <v>49</v>
      </c>
      <c r="K2788" s="58">
        <v>27</v>
      </c>
      <c r="L2788" s="58">
        <v>453</v>
      </c>
      <c r="M2788" s="49" t="s">
        <v>5172</v>
      </c>
      <c r="N2788" s="108">
        <v>103000000</v>
      </c>
      <c r="O2788" s="56" t="s">
        <v>3539</v>
      </c>
      <c r="P2788" s="159">
        <v>50000000</v>
      </c>
      <c r="Q2788" s="124">
        <v>53000000</v>
      </c>
      <c r="R2788" s="124"/>
      <c r="S2788" s="49" t="s">
        <v>3630</v>
      </c>
      <c r="T2788" s="49" t="s">
        <v>11178</v>
      </c>
      <c r="U2788" s="129">
        <v>57668</v>
      </c>
      <c r="V2788" s="57">
        <v>15000</v>
      </c>
      <c r="W2788" s="84">
        <v>5000</v>
      </c>
      <c r="X2788" s="10">
        <v>10</v>
      </c>
      <c r="Y2788" s="10" t="s">
        <v>9786</v>
      </c>
      <c r="Z2788" s="10"/>
    </row>
    <row r="2789" spans="1:26">
      <c r="A2789" s="10">
        <v>2798</v>
      </c>
      <c r="B2789" s="54" t="s">
        <v>11643</v>
      </c>
      <c r="C2789" s="50" t="s">
        <v>11644</v>
      </c>
      <c r="D2789" s="51" t="s">
        <v>2818</v>
      </c>
      <c r="E2789" s="10" t="s">
        <v>2855</v>
      </c>
      <c r="F2789" s="69" t="s">
        <v>11645</v>
      </c>
      <c r="G2789" s="49" t="s">
        <v>11620</v>
      </c>
      <c r="H2789" s="10" t="str">
        <f t="shared" si="44"/>
        <v>(2798, 'Phan Thị Ngọc Duyên', '1996-08-11', 'Nữ', 'Trà Vinh', '0397 817 345
01638 043 008
0979 933 211', 'MR18208', 49, 27, 453, 'FUKUOKA', '103000000', '2018-09-27', '', '2018-09-21', '2019-08-08', '50000000', '53000000', '57668', '15000', '5000', '10', '2020-05-08', '', 'Admin', '2020-06-22 00:46:18'),</v>
      </c>
      <c r="I2789" s="10" t="str">
        <f t="shared" si="44"/>
        <v>(Phan Thị Ngọc Duyên, '1996-08-11', 'Nữ', 'Trà Vinh', '0397 817 345
01638 043 008
0979 933 211', 'MR18208', '(2798, 'Phan Thị Ngọc Duyên', '1996-08-11', 'Nữ', 'Trà Vinh', '0397 817 345
01638 043 008
0979 933 211', 'MR18208', 49, 27, 453, 'FUKUOKA', '103000000', '2018-09-27', '', '2018-09-21', '2019-08-08', '50000000', '53000000', '57668', '15000', '5000', '10', '2020-05-08', '', 'Admin', '2020-06-22 00:46:18'),', 27, 453, FUKUOKA, '103000000', '2018-09-27', '50000000', '2018-09-21', '2019-08-08', '57668', '53000000', '', '15000', '5000', '10', '2020-05-08', '', '', 'Admin', '2020-06-22 00:46:18'),</v>
      </c>
      <c r="J2789" s="58">
        <v>49</v>
      </c>
      <c r="K2789" s="58">
        <v>27</v>
      </c>
      <c r="L2789" s="58">
        <v>453</v>
      </c>
      <c r="M2789" s="49" t="s">
        <v>5172</v>
      </c>
      <c r="N2789" s="108">
        <v>103000000</v>
      </c>
      <c r="O2789" s="56" t="s">
        <v>3325</v>
      </c>
      <c r="P2789" s="159">
        <v>50000000</v>
      </c>
      <c r="Q2789" s="124">
        <v>53000000</v>
      </c>
      <c r="R2789" s="124"/>
      <c r="S2789" s="49" t="s">
        <v>3630</v>
      </c>
      <c r="T2789" s="49" t="s">
        <v>11178</v>
      </c>
      <c r="U2789" s="129">
        <v>57668</v>
      </c>
      <c r="V2789" s="57">
        <v>15000</v>
      </c>
      <c r="W2789" s="84">
        <v>5000</v>
      </c>
      <c r="X2789" s="10">
        <v>10</v>
      </c>
      <c r="Y2789" s="10" t="s">
        <v>9786</v>
      </c>
      <c r="Z2789" s="10"/>
    </row>
    <row r="2790" spans="1:26">
      <c r="A2790" s="10">
        <v>2799</v>
      </c>
      <c r="B2790" s="54" t="s">
        <v>11646</v>
      </c>
      <c r="C2790" s="50" t="s">
        <v>10226</v>
      </c>
      <c r="D2790" s="51" t="s">
        <v>2818</v>
      </c>
      <c r="E2790" s="10" t="s">
        <v>2840</v>
      </c>
      <c r="F2790" s="69" t="s">
        <v>11647</v>
      </c>
      <c r="G2790" s="49" t="s">
        <v>11620</v>
      </c>
      <c r="H2790" s="10" t="str">
        <f t="shared" si="44"/>
        <v>(2799, 'Huỳnh Thị Bảo Trân', '1996-06-19', 'Nữ', 'Kiên Giang', '0986 216 424
0386 496 858', 'MR18208', 49, 27, 453, 'FUKUOKA', '103000000', '2018-09-28', '', '2018-09-21', '2019-08-08', '50000000', '53000000', '57668', '15000', '5000', '10', '2020-05-08', '', 'Admin', '2020-06-22 00:46:18'),</v>
      </c>
      <c r="I2790" s="10" t="str">
        <f t="shared" si="44"/>
        <v>(Huỳnh Thị Bảo Trân, '1996-06-19', 'Nữ', 'Kiên Giang', '0986 216 424
0386 496 858', 'MR18208', '(2799, 'Huỳnh Thị Bảo Trân', '1996-06-19', 'Nữ', 'Kiên Giang', '0986 216 424
0386 496 858', 'MR18208', 49, 27, 453, 'FUKUOKA', '103000000', '2018-09-28', '', '2018-09-21', '2019-08-08', '50000000', '53000000', '57668', '15000', '5000', '10', '2020-05-08', '', 'Admin', '2020-06-22 00:46:18'),', 27, 453, FUKUOKA, '103000000', '2018-09-28', '50000000', '2018-09-21', '2019-08-08', '57668', '53000000', '', '15000', '5000', '10', '2020-05-08', '', '', 'Admin', '2020-06-22 00:46:18'),</v>
      </c>
      <c r="J2790" s="58">
        <v>49</v>
      </c>
      <c r="K2790" s="58">
        <v>27</v>
      </c>
      <c r="L2790" s="58">
        <v>453</v>
      </c>
      <c r="M2790" s="49" t="s">
        <v>5172</v>
      </c>
      <c r="N2790" s="108">
        <v>103000000</v>
      </c>
      <c r="O2790" s="56" t="s">
        <v>3539</v>
      </c>
      <c r="P2790" s="159">
        <v>50000000</v>
      </c>
      <c r="Q2790" s="124">
        <v>53000000</v>
      </c>
      <c r="R2790" s="124"/>
      <c r="S2790" s="49" t="s">
        <v>3630</v>
      </c>
      <c r="T2790" s="49" t="s">
        <v>11178</v>
      </c>
      <c r="U2790" s="129">
        <v>57668</v>
      </c>
      <c r="V2790" s="57">
        <v>15000</v>
      </c>
      <c r="W2790" s="84">
        <v>5000</v>
      </c>
      <c r="X2790" s="10">
        <v>10</v>
      </c>
      <c r="Y2790" s="10" t="s">
        <v>9786</v>
      </c>
      <c r="Z2790" s="10"/>
    </row>
    <row r="2791" spans="1:26">
      <c r="A2791" s="10">
        <v>2800</v>
      </c>
      <c r="B2791" s="54" t="s">
        <v>11648</v>
      </c>
      <c r="C2791" s="50" t="s">
        <v>11649</v>
      </c>
      <c r="D2791" s="51" t="s">
        <v>2818</v>
      </c>
      <c r="E2791" s="10" t="s">
        <v>2830</v>
      </c>
      <c r="F2791" s="69" t="s">
        <v>11650</v>
      </c>
      <c r="G2791" s="49" t="s">
        <v>11620</v>
      </c>
      <c r="H2791" s="10" t="str">
        <f t="shared" si="44"/>
        <v>(2800, 'Trần Ngọc Phương', '1989-07-10', 'Nữ', 'Tây Ninh', '0383 245 709
0166 321 5352', 'MR18208', 49, 27, 453, 'FUKUOKA', '103000000', '2018-09-27', '', '2018-09-21', '2019-08-08', '50000000', '53000000', '57668', '15000', '5000', '10', '2020-05-08', '', 'Admin', '2020-06-22 00:46:18'),</v>
      </c>
      <c r="I2791" s="10" t="str">
        <f t="shared" si="44"/>
        <v>(Trần Ngọc Phương, '1989-07-10', 'Nữ', 'Tây Ninh', '0383 245 709
0166 321 5352', 'MR18208', '(2800, 'Trần Ngọc Phương', '1989-07-10', 'Nữ', 'Tây Ninh', '0383 245 709
0166 321 5352', 'MR18208', 49, 27, 453, 'FUKUOKA', '103000000', '2018-09-27', '', '2018-09-21', '2019-08-08', '50000000', '53000000', '57668', '15000', '5000', '10', '2020-05-08', '', 'Admin', '2020-06-22 00:46:18'),', 27, 453, FUKUOKA, '103000000', '2018-09-27', '50000000', '2018-09-21', '2019-08-08', '57668', '53000000', '', '15000', '5000', '10', '2020-05-08', '', '', 'Admin', '2020-06-22 00:46:18'),</v>
      </c>
      <c r="J2791" s="58">
        <v>49</v>
      </c>
      <c r="K2791" s="58">
        <v>27</v>
      </c>
      <c r="L2791" s="58">
        <v>453</v>
      </c>
      <c r="M2791" s="49" t="s">
        <v>5172</v>
      </c>
      <c r="N2791" s="108">
        <v>103000000</v>
      </c>
      <c r="O2791" s="56" t="s">
        <v>3325</v>
      </c>
      <c r="P2791" s="159">
        <v>50000000</v>
      </c>
      <c r="Q2791" s="124">
        <v>53000000</v>
      </c>
      <c r="R2791" s="124"/>
      <c r="S2791" s="49" t="s">
        <v>3630</v>
      </c>
      <c r="T2791" s="49" t="s">
        <v>11178</v>
      </c>
      <c r="U2791" s="129">
        <v>57668</v>
      </c>
      <c r="V2791" s="57">
        <v>15000</v>
      </c>
      <c r="W2791" s="84">
        <v>5000</v>
      </c>
      <c r="X2791" s="10">
        <v>10</v>
      </c>
      <c r="Y2791" s="10" t="s">
        <v>9786</v>
      </c>
      <c r="Z2791" s="10"/>
    </row>
    <row r="2792" spans="1:26">
      <c r="A2792" s="10">
        <v>2801</v>
      </c>
      <c r="B2792" s="54" t="s">
        <v>11651</v>
      </c>
      <c r="C2792" s="50" t="s">
        <v>11652</v>
      </c>
      <c r="D2792" s="51" t="s">
        <v>2818</v>
      </c>
      <c r="E2792" s="10" t="s">
        <v>2819</v>
      </c>
      <c r="F2792" s="69" t="s">
        <v>11653</v>
      </c>
      <c r="G2792" s="49" t="s">
        <v>11620</v>
      </c>
      <c r="H2792" s="10" t="str">
        <f t="shared" si="44"/>
        <v>(2801, 'Phạm Thị Thanh Ấn', '1992-02-14', 'Nữ', 'Hồ Chí Minh', '0995 500 113
0355 979 428
0933 532 763', 'MR18208', 49, 27, 453, 'FUKUOKA', '103000000', '2018-09-26', '', '2018-09-21', '2019-08-08', '50000000', '53000000', '57668', '15000', '5000', '10', '2020-05-08', '', 'Admin', '2020-06-22 00:46:18'),</v>
      </c>
      <c r="I2792" s="10" t="str">
        <f t="shared" si="44"/>
        <v>(Phạm Thị Thanh Ấn, '1992-02-14', 'Nữ', 'Hồ Chí Minh', '0995 500 113
0355 979 428
0933 532 763', 'MR18208', '(2801, 'Phạm Thị Thanh Ấn', '1992-02-14', 'Nữ', 'Hồ Chí Minh', '0995 500 113
0355 979 428
0933 532 763', 'MR18208', 49, 27, 453, 'FUKUOKA', '103000000', '2018-09-26', '', '2018-09-21', '2019-08-08', '50000000', '53000000', '57668', '15000', '5000', '10', '2020-05-08', '', 'Admin', '2020-06-22 00:46:18'),', 27, 453, FUKUOKA, '103000000', '2018-09-26', '50000000', '2018-09-21', '2019-08-08', '57668', '53000000', '', '15000', '5000', '10', '2020-05-08', '', '', 'Admin', '2020-06-22 00:46:18'),</v>
      </c>
      <c r="J2792" s="58">
        <v>49</v>
      </c>
      <c r="K2792" s="58">
        <v>27</v>
      </c>
      <c r="L2792" s="58">
        <v>453</v>
      </c>
      <c r="M2792" s="49" t="s">
        <v>5172</v>
      </c>
      <c r="N2792" s="108">
        <v>103000000</v>
      </c>
      <c r="O2792" s="56" t="s">
        <v>3334</v>
      </c>
      <c r="P2792" s="159">
        <v>50000000</v>
      </c>
      <c r="Q2792" s="124">
        <v>53000000</v>
      </c>
      <c r="R2792" s="124"/>
      <c r="S2792" s="49" t="s">
        <v>3630</v>
      </c>
      <c r="T2792" s="49" t="s">
        <v>11178</v>
      </c>
      <c r="U2792" s="129">
        <v>57668</v>
      </c>
      <c r="V2792" s="57">
        <v>15000</v>
      </c>
      <c r="W2792" s="84">
        <v>5000</v>
      </c>
      <c r="X2792" s="10">
        <v>10</v>
      </c>
      <c r="Y2792" s="10" t="s">
        <v>9786</v>
      </c>
      <c r="Z2792" s="10"/>
    </row>
    <row r="2793" spans="1:26">
      <c r="A2793" s="10">
        <v>2802</v>
      </c>
      <c r="B2793" s="54" t="s">
        <v>11654</v>
      </c>
      <c r="C2793" s="50" t="s">
        <v>11655</v>
      </c>
      <c r="D2793" s="51" t="s">
        <v>2818</v>
      </c>
      <c r="E2793" s="10" t="s">
        <v>2846</v>
      </c>
      <c r="F2793" s="69" t="s">
        <v>11656</v>
      </c>
      <c r="G2793" s="49" t="s">
        <v>11620</v>
      </c>
      <c r="H2793" s="10" t="str">
        <f t="shared" si="44"/>
        <v>(2802, 'Nguyễn Thị Mộng Tiền', '1998-08-16', 'Nữ', 'Bến Tre', '01699 037 091
01687 559 078', 'MR18208', 49, 27, 453, 'FUKUOKA', '103000000', '2018-09-26', '', '2018-09-21', '2019-08-08', '50000000', '53000000', '57668', '15000', '5000', '10', '2020-05-08', '', 'Admin', '2020-06-22 00:46:18'),</v>
      </c>
      <c r="I2793" s="10" t="str">
        <f t="shared" si="44"/>
        <v>(Nguyễn Thị Mộng Tiền, '1998-08-16', 'Nữ', 'Bến Tre', '01699 037 091
01687 559 078', 'MR18208', '(2802, 'Nguyễn Thị Mộng Tiền', '1998-08-16', 'Nữ', 'Bến Tre', '01699 037 091
01687 559 078', 'MR18208', 49, 27, 453, 'FUKUOKA', '103000000', '2018-09-26', '', '2018-09-21', '2019-08-08', '50000000', '53000000', '57668', '15000', '5000', '10', '2020-05-08', '', 'Admin', '2020-06-22 00:46:18'),', 27, 453, FUKUOKA, '103000000', '2018-09-26', '50000000', '2018-09-21', '2019-08-08', '57668', '53000000', '', '15000', '5000', '10', '2020-05-08', '', '', 'Admin', '2020-06-22 00:46:18'),</v>
      </c>
      <c r="J2793" s="58">
        <v>49</v>
      </c>
      <c r="K2793" s="58">
        <v>27</v>
      </c>
      <c r="L2793" s="58">
        <v>453</v>
      </c>
      <c r="M2793" s="49" t="s">
        <v>5172</v>
      </c>
      <c r="N2793" s="108">
        <v>103000000</v>
      </c>
      <c r="O2793" s="56" t="s">
        <v>3334</v>
      </c>
      <c r="P2793" s="159">
        <v>50000000</v>
      </c>
      <c r="Q2793" s="124">
        <v>53000000</v>
      </c>
      <c r="R2793" s="124"/>
      <c r="S2793" s="49" t="s">
        <v>3630</v>
      </c>
      <c r="T2793" s="49" t="s">
        <v>11178</v>
      </c>
      <c r="U2793" s="129">
        <v>57668</v>
      </c>
      <c r="V2793" s="57">
        <v>15000</v>
      </c>
      <c r="W2793" s="84">
        <v>5000</v>
      </c>
      <c r="X2793" s="10">
        <v>10</v>
      </c>
      <c r="Y2793" s="10" t="s">
        <v>9786</v>
      </c>
      <c r="Z2793" s="10"/>
    </row>
    <row r="2794" spans="1:26">
      <c r="A2794" s="10">
        <v>2803</v>
      </c>
      <c r="B2794" s="54" t="s">
        <v>11657</v>
      </c>
      <c r="C2794" s="50" t="s">
        <v>11658</v>
      </c>
      <c r="D2794" s="51" t="s">
        <v>2818</v>
      </c>
      <c r="E2794" s="10" t="s">
        <v>2855</v>
      </c>
      <c r="F2794" s="69" t="s">
        <v>11659</v>
      </c>
      <c r="G2794" s="49" t="s">
        <v>11620</v>
      </c>
      <c r="H2794" s="10" t="str">
        <f t="shared" si="44"/>
        <v>(2803, 'Đỗ Thị Bích Nhi', '1999-06-03', 'Nữ', 'Trà Vinh', '0985 139 275
01684 578 220
01646 989 920', 'MR18208', 49, 27, 453, 'FUKUOKA', '103000000', '2018-10-01', '', '2018-09-21', '2019-08-08', '50000000', '53000000', '57668', '15000', '5000', '10', '2020-05-08', '', 'Admin', '2020-06-22 00:46:18'),</v>
      </c>
      <c r="I2794" s="10" t="str">
        <f t="shared" si="44"/>
        <v>(Đỗ Thị Bích Nhi, '1999-06-03', 'Nữ', 'Trà Vinh', '0985 139 275
01684 578 220
01646 989 920', 'MR18208', '(2803, 'Đỗ Thị Bích Nhi', '1999-06-03', 'Nữ', 'Trà Vinh', '0985 139 275
01684 578 220
01646 989 920', 'MR18208', 49, 27, 453, 'FUKUOKA', '103000000', '2018-10-01', '', '2018-09-21', '2019-08-08', '50000000', '53000000', '57668', '15000', '5000', '10', '2020-05-08', '', 'Admin', '2020-06-22 00:46:18'),', 27, 453, FUKUOKA, '103000000', '2018-10-01', '50000000', '2018-09-21', '2019-08-08', '57668', '53000000', '', '15000', '5000', '10', '2020-05-08', '', '', 'Admin', '2020-06-22 00:46:18'),</v>
      </c>
      <c r="J2794" s="58">
        <v>49</v>
      </c>
      <c r="K2794" s="58">
        <v>27</v>
      </c>
      <c r="L2794" s="58">
        <v>453</v>
      </c>
      <c r="M2794" s="49" t="s">
        <v>5172</v>
      </c>
      <c r="N2794" s="108">
        <v>103000000</v>
      </c>
      <c r="O2794" s="56" t="s">
        <v>3135</v>
      </c>
      <c r="P2794" s="159">
        <v>50000000</v>
      </c>
      <c r="Q2794" s="124">
        <v>53000000</v>
      </c>
      <c r="R2794" s="124"/>
      <c r="S2794" s="49" t="s">
        <v>3630</v>
      </c>
      <c r="T2794" s="49" t="s">
        <v>11178</v>
      </c>
      <c r="U2794" s="129">
        <v>57668</v>
      </c>
      <c r="V2794" s="57">
        <v>15000</v>
      </c>
      <c r="W2794" s="84">
        <v>5000</v>
      </c>
      <c r="X2794" s="10">
        <v>10</v>
      </c>
      <c r="Y2794" s="10" t="s">
        <v>9786</v>
      </c>
      <c r="Z2794" s="10"/>
    </row>
    <row r="2795" spans="1:26">
      <c r="A2795" s="10">
        <v>2804</v>
      </c>
      <c r="B2795" s="54" t="s">
        <v>11660</v>
      </c>
      <c r="C2795" s="50" t="s">
        <v>8004</v>
      </c>
      <c r="D2795" s="51" t="s">
        <v>2818</v>
      </c>
      <c r="E2795" s="10" t="s">
        <v>2881</v>
      </c>
      <c r="F2795" s="69" t="s">
        <v>11661</v>
      </c>
      <c r="G2795" s="49" t="s">
        <v>11620</v>
      </c>
      <c r="H2795" s="10" t="str">
        <f t="shared" si="44"/>
        <v>(2804, 'Trương Thị Cẩm Tiên', '1996-10-08', 'Nữ', 'Đồng Nai', '0965 789 618
0907 142 683
0964 525 925', 'MR18208', 49, 27, 453, 'FUKUOKA', '103000000', '2018-09-26', '', '2018-09-21', '2019-08-08', '50000000', '53000000', '57668', '15000', '5000', '10', '2020-05-08', '', 'Admin', '2020-06-22 00:46:18'),</v>
      </c>
      <c r="I2795" s="10" t="str">
        <f t="shared" si="44"/>
        <v>(Trương Thị Cẩm Tiên, '1996-10-08', 'Nữ', 'Đồng Nai', '0965 789 618
0907 142 683
0964 525 925', 'MR18208', '(2804, 'Trương Thị Cẩm Tiên', '1996-10-08', 'Nữ', 'Đồng Nai', '0965 789 618
0907 142 683
0964 525 925', 'MR18208', 49, 27, 453, 'FUKUOKA', '103000000', '2018-09-26', '', '2018-09-21', '2019-08-08', '50000000', '53000000', '57668', '15000', '5000', '10', '2020-05-08', '', 'Admin', '2020-06-22 00:46:18'),', 27, 453, FUKUOKA, '103000000', '2018-09-26', '50000000', '2018-09-21', '2019-08-08', '57668', '53000000', '', '15000', '5000', '10', '2020-05-08', '', '', 'Admin', '2020-06-22 00:46:18'),</v>
      </c>
      <c r="J2795" s="58">
        <v>49</v>
      </c>
      <c r="K2795" s="58">
        <v>27</v>
      </c>
      <c r="L2795" s="58">
        <v>453</v>
      </c>
      <c r="M2795" s="49" t="s">
        <v>5172</v>
      </c>
      <c r="N2795" s="108">
        <v>103000000</v>
      </c>
      <c r="O2795" s="56" t="s">
        <v>3334</v>
      </c>
      <c r="P2795" s="159">
        <v>50000000</v>
      </c>
      <c r="Q2795" s="124">
        <v>53000000</v>
      </c>
      <c r="R2795" s="124"/>
      <c r="S2795" s="49" t="s">
        <v>3630</v>
      </c>
      <c r="T2795" s="49" t="s">
        <v>11178</v>
      </c>
      <c r="U2795" s="129">
        <v>57668</v>
      </c>
      <c r="V2795" s="57">
        <v>15000</v>
      </c>
      <c r="W2795" s="84">
        <v>5000</v>
      </c>
      <c r="X2795" s="10">
        <v>10</v>
      </c>
      <c r="Y2795" s="10" t="s">
        <v>9786</v>
      </c>
      <c r="Z2795" s="10"/>
    </row>
    <row r="2796" spans="1:26">
      <c r="A2796" s="10">
        <v>2805</v>
      </c>
      <c r="B2796" s="54" t="s">
        <v>11662</v>
      </c>
      <c r="C2796" s="50" t="s">
        <v>11663</v>
      </c>
      <c r="D2796" s="51" t="s">
        <v>2818</v>
      </c>
      <c r="E2796" s="10" t="s">
        <v>2928</v>
      </c>
      <c r="F2796" s="69" t="s">
        <v>11664</v>
      </c>
      <c r="G2796" s="49" t="s">
        <v>11620</v>
      </c>
      <c r="H2796" s="10" t="str">
        <f t="shared" si="44"/>
        <v>(2805, 'Đặng Thị Hà', '1997-10-17', 'Nữ', 'Bình Định', '0969 100 936
01684 168 012', 'MR18208', 49, 27, 453, 'FUKUOKA', '103000000', '2018-10-01', '', '2018-09-21', '2019-08-08', '50000000', '53000000', '57668', '15000', '5000', '10', '2020-05-08', '', 'Admin', '2020-06-22 00:46:18'),</v>
      </c>
      <c r="I2796" s="10" t="str">
        <f t="shared" si="44"/>
        <v>(Đặng Thị Hà, '1997-10-17', 'Nữ', 'Bình Định', '0969 100 936
01684 168 012', 'MR18208', '(2805, 'Đặng Thị Hà', '1997-10-17', 'Nữ', 'Bình Định', '0969 100 936
01684 168 012', 'MR18208', 49, 27, 453, 'FUKUOKA', '103000000', '2018-10-01', '', '2018-09-21', '2019-08-08', '50000000', '53000000', '57668', '15000', '5000', '10', '2020-05-08', '', 'Admin', '2020-06-22 00:46:18'),', 27, 453, FUKUOKA, '103000000', '2018-10-01', '50000000', '2018-09-21', '2019-08-08', '57668', '53000000', '', '15000', '5000', '10', '2020-05-08', '', '', 'Admin', '2020-06-22 00:46:18'),</v>
      </c>
      <c r="J2796" s="58">
        <v>49</v>
      </c>
      <c r="K2796" s="58">
        <v>27</v>
      </c>
      <c r="L2796" s="58">
        <v>453</v>
      </c>
      <c r="M2796" s="49" t="s">
        <v>5172</v>
      </c>
      <c r="N2796" s="108">
        <v>103000000</v>
      </c>
      <c r="O2796" s="56" t="s">
        <v>3135</v>
      </c>
      <c r="P2796" s="159">
        <v>50000000</v>
      </c>
      <c r="Q2796" s="124">
        <v>53000000</v>
      </c>
      <c r="R2796" s="124"/>
      <c r="S2796" s="49" t="s">
        <v>3630</v>
      </c>
      <c r="T2796" s="49" t="s">
        <v>11178</v>
      </c>
      <c r="U2796" s="129">
        <v>57668</v>
      </c>
      <c r="V2796" s="57">
        <v>15000</v>
      </c>
      <c r="W2796" s="84">
        <v>5000</v>
      </c>
      <c r="X2796" s="10">
        <v>10</v>
      </c>
      <c r="Y2796" s="10" t="s">
        <v>9786</v>
      </c>
      <c r="Z2796" s="10"/>
    </row>
    <row r="2797" spans="1:26">
      <c r="A2797" s="10">
        <v>2806</v>
      </c>
      <c r="B2797" s="54" t="s">
        <v>11020</v>
      </c>
      <c r="C2797" s="50" t="s">
        <v>11665</v>
      </c>
      <c r="D2797" s="51" t="s">
        <v>2818</v>
      </c>
      <c r="E2797" s="10" t="s">
        <v>3005</v>
      </c>
      <c r="F2797" s="69" t="s">
        <v>11666</v>
      </c>
      <c r="G2797" s="49" t="s">
        <v>11620</v>
      </c>
      <c r="H2797" s="10" t="str">
        <f t="shared" si="44"/>
        <v>(2806, 'Phạm Thị Thu Thảo', '1990-07-10', 'Nữ', 'Khánh Hòa', '0978 670 762
0973 619 712
0987 672 412', 'MR18208', 49, 27, 453, 'FUKUOKA', '103000000', '2018-09-26', '', '2018-09-21', '2019-08-08', '50000000', '53000000', '57668', '15000', '5000', '10', '2020-05-08', '', 'Admin', '2020-06-22 00:46:18'),</v>
      </c>
      <c r="I2797" s="10" t="str">
        <f t="shared" si="44"/>
        <v>(Phạm Thị Thu Thảo, '1990-07-10', 'Nữ', 'Khánh Hòa', '0978 670 762
0973 619 712
0987 672 412', 'MR18208', '(2806, 'Phạm Thị Thu Thảo', '1990-07-10', 'Nữ', 'Khánh Hòa', '0978 670 762
0973 619 712
0987 672 412', 'MR18208', 49, 27, 453, 'FUKUOKA', '103000000', '2018-09-26', '', '2018-09-21', '2019-08-08', '50000000', '53000000', '57668', '15000', '5000', '10', '2020-05-08', '', 'Admin', '2020-06-22 00:46:18'),', 27, 453, FUKUOKA, '103000000', '2018-09-26', '50000000', '2018-09-21', '2019-08-08', '57668', '53000000', '', '15000', '5000', '10', '2020-05-08', '', '', 'Admin', '2020-06-22 00:46:18'),</v>
      </c>
      <c r="J2797" s="58">
        <v>49</v>
      </c>
      <c r="K2797" s="58">
        <v>27</v>
      </c>
      <c r="L2797" s="58">
        <v>453</v>
      </c>
      <c r="M2797" s="49" t="s">
        <v>5172</v>
      </c>
      <c r="N2797" s="108">
        <v>103000000</v>
      </c>
      <c r="O2797" s="56" t="s">
        <v>3334</v>
      </c>
      <c r="P2797" s="159">
        <v>50000000</v>
      </c>
      <c r="Q2797" s="124">
        <v>53000000</v>
      </c>
      <c r="R2797" s="124"/>
      <c r="S2797" s="49" t="s">
        <v>3630</v>
      </c>
      <c r="T2797" s="49" t="s">
        <v>11178</v>
      </c>
      <c r="U2797" s="129">
        <v>57668</v>
      </c>
      <c r="V2797" s="57">
        <v>15000</v>
      </c>
      <c r="W2797" s="84">
        <v>5000</v>
      </c>
      <c r="X2797" s="10">
        <v>10</v>
      </c>
      <c r="Y2797" s="10" t="s">
        <v>9786</v>
      </c>
      <c r="Z2797" s="10"/>
    </row>
    <row r="2798" spans="1:26">
      <c r="A2798" s="10">
        <v>2807</v>
      </c>
      <c r="B2798" s="54" t="s">
        <v>11667</v>
      </c>
      <c r="C2798" s="50" t="s">
        <v>11668</v>
      </c>
      <c r="D2798" s="51" t="s">
        <v>2818</v>
      </c>
      <c r="E2798" s="10" t="s">
        <v>3005</v>
      </c>
      <c r="F2798" s="69" t="s">
        <v>11669</v>
      </c>
      <c r="G2798" s="49" t="s">
        <v>11620</v>
      </c>
      <c r="H2798" s="10" t="str">
        <f t="shared" si="44"/>
        <v>(2807, 'Đỗ Minh Huyền', '1994-12-21', 'Nữ', 'Khánh Hòa', '01215 571 265
0907 875 039', 'MR18208', 49, 27, 453, 'FUKUOKA', '103000000', '2018-10-01', '', '2018-09-21', '2019-08-08', '50000000', '53000000', '57668', '15000', '5000', '10', '2020-05-08', '', 'Admin', '2020-06-22 00:46:18'),</v>
      </c>
      <c r="I2798" s="10" t="str">
        <f t="shared" si="44"/>
        <v>(Đỗ Minh Huyền, '1994-12-21', 'Nữ', 'Khánh Hòa', '01215 571 265
0907 875 039', 'MR18208', '(2807, 'Đỗ Minh Huyền', '1994-12-21', 'Nữ', 'Khánh Hòa', '01215 571 265
0907 875 039', 'MR18208', 49, 27, 453, 'FUKUOKA', '103000000', '2018-10-01', '', '2018-09-21', '2019-08-08', '50000000', '53000000', '57668', '15000', '5000', '10', '2020-05-08', '', 'Admin', '2020-06-22 00:46:18'),', 27, 453, FUKUOKA, '103000000', '2018-10-01', '50000000', '2018-09-21', '2019-08-08', '57668', '53000000', '', '15000', '5000', '10', '2020-05-08', '', '', 'Admin', '2020-06-22 00:46:18'),</v>
      </c>
      <c r="J2798" s="58">
        <v>49</v>
      </c>
      <c r="K2798" s="58">
        <v>27</v>
      </c>
      <c r="L2798" s="58">
        <v>453</v>
      </c>
      <c r="M2798" s="49" t="s">
        <v>5172</v>
      </c>
      <c r="N2798" s="108">
        <v>103000000</v>
      </c>
      <c r="O2798" s="56" t="s">
        <v>3135</v>
      </c>
      <c r="P2798" s="159">
        <v>50000000</v>
      </c>
      <c r="Q2798" s="124">
        <v>53000000</v>
      </c>
      <c r="R2798" s="124"/>
      <c r="S2798" s="49" t="s">
        <v>3630</v>
      </c>
      <c r="T2798" s="49" t="s">
        <v>11178</v>
      </c>
      <c r="U2798" s="129">
        <v>57668</v>
      </c>
      <c r="V2798" s="57">
        <v>15000</v>
      </c>
      <c r="W2798" s="84">
        <v>5000</v>
      </c>
      <c r="X2798" s="10">
        <v>10</v>
      </c>
      <c r="Y2798" s="10" t="s">
        <v>9786</v>
      </c>
      <c r="Z2798" s="10"/>
    </row>
    <row r="2799" spans="1:26">
      <c r="A2799" s="10">
        <v>2808</v>
      </c>
      <c r="B2799" s="54" t="s">
        <v>11670</v>
      </c>
      <c r="C2799" s="50" t="s">
        <v>8682</v>
      </c>
      <c r="D2799" s="51" t="s">
        <v>2818</v>
      </c>
      <c r="E2799" s="10" t="s">
        <v>2846</v>
      </c>
      <c r="F2799" s="69" t="s">
        <v>11671</v>
      </c>
      <c r="G2799" s="49" t="s">
        <v>11620</v>
      </c>
      <c r="H2799" s="10" t="str">
        <f t="shared" si="44"/>
        <v>(2808, 'Đoàn Thị Mộng', '1999-04-27', 'Nữ', 'Bến Tre', '0962 956 370
01657 896 036', 'MR18208', 49, 27, 453, 'FUKUOKA', '103000000', '2018-09-27', '', '2018-09-21', '2019-08-08', '50000000', '53000000', '57668', '15000', '5000', '10', '2020-05-08', '', 'Admin', '2020-06-22 00:46:18'),</v>
      </c>
      <c r="I2799" s="10" t="str">
        <f t="shared" si="44"/>
        <v>(Đoàn Thị Mộng, '1999-04-27', 'Nữ', 'Bến Tre', '0962 956 370
01657 896 036', 'MR18208', '(2808, 'Đoàn Thị Mộng', '1999-04-27', 'Nữ', 'Bến Tre', '0962 956 370
01657 896 036', 'MR18208', 49, 27, 453, 'FUKUOKA', '103000000', '2018-09-27', '', '2018-09-21', '2019-08-08', '50000000', '53000000', '57668', '15000', '5000', '10', '2020-05-08', '', 'Admin', '2020-06-22 00:46:18'),', 27, 453, FUKUOKA, '103000000', '2018-09-27', '50000000', '2018-09-21', '2019-08-08', '57668', '53000000', '', '15000', '5000', '10', '2020-05-08', '', '', 'Admin', '2020-06-22 00:46:18'),</v>
      </c>
      <c r="J2799" s="58">
        <v>49</v>
      </c>
      <c r="K2799" s="58">
        <v>27</v>
      </c>
      <c r="L2799" s="58">
        <v>453</v>
      </c>
      <c r="M2799" s="49" t="s">
        <v>5172</v>
      </c>
      <c r="N2799" s="108">
        <v>103000000</v>
      </c>
      <c r="O2799" s="56" t="s">
        <v>3325</v>
      </c>
      <c r="P2799" s="159">
        <v>50000000</v>
      </c>
      <c r="Q2799" s="124">
        <v>53000000</v>
      </c>
      <c r="R2799" s="124"/>
      <c r="S2799" s="49" t="s">
        <v>3630</v>
      </c>
      <c r="T2799" s="49" t="s">
        <v>11178</v>
      </c>
      <c r="U2799" s="129">
        <v>57668</v>
      </c>
      <c r="V2799" s="57">
        <v>15000</v>
      </c>
      <c r="W2799" s="84">
        <v>5000</v>
      </c>
      <c r="X2799" s="10">
        <v>10</v>
      </c>
      <c r="Y2799" s="10" t="s">
        <v>9786</v>
      </c>
      <c r="Z2799" s="10"/>
    </row>
    <row r="2800" spans="1:26">
      <c r="A2800" s="10">
        <v>2809</v>
      </c>
      <c r="B2800" s="54" t="s">
        <v>11672</v>
      </c>
      <c r="C2800" s="50" t="s">
        <v>6500</v>
      </c>
      <c r="D2800" s="51" t="s">
        <v>2818</v>
      </c>
      <c r="E2800" s="10" t="s">
        <v>3219</v>
      </c>
      <c r="F2800" s="69" t="s">
        <v>11673</v>
      </c>
      <c r="G2800" s="49" t="s">
        <v>11620</v>
      </c>
      <c r="H2800" s="10" t="str">
        <f t="shared" si="44"/>
        <v>(2809, 'Đoàn Thị Bé Ngoan', '1993-12-01', 'Nữ', 'Ninh Thuận', '0387 414 718
01678 659 993', 'MR18208', 49, 27, 454, 'FUKUOKA', '103000000', '2018-09-26', '', '2018-09-21', '2019-08-20', '50000000', '53000000', '57668', '15000', '5000', '10', '2020-05-08', '', 'Admin', '2020-06-22 00:46:18'),</v>
      </c>
      <c r="I2800" s="10" t="str">
        <f t="shared" si="44"/>
        <v>(Đoàn Thị Bé Ngoan, '1993-12-01', 'Nữ', 'Ninh Thuận', '0387 414 718
01678 659 993', 'MR18208', '(2809, 'Đoàn Thị Bé Ngoan', '1993-12-01', 'Nữ', 'Ninh Thuận', '0387 414 718
01678 659 993', 'MR18208', 49, 27, 454, 'FUKUOKA', '103000000', '2018-09-26', '', '2018-09-21', '2019-08-20', '50000000', '53000000', '57668', '15000', '5000', '10', '2020-05-08', '', 'Admin', '2020-06-22 00:46:18'),', 27, 454, FUKUOKA, '103000000', '2018-09-26', '50000000', '2018-09-21', '2019-08-20', '57668', '53000000', '', '15000', '5000', '10', '2020-05-08', '', '', 'Admin', '2020-06-22 00:46:18'),</v>
      </c>
      <c r="J2800" s="58">
        <v>49</v>
      </c>
      <c r="K2800" s="58">
        <v>27</v>
      </c>
      <c r="L2800" s="58">
        <v>454</v>
      </c>
      <c r="M2800" s="49" t="s">
        <v>5172</v>
      </c>
      <c r="N2800" s="108">
        <v>103000000</v>
      </c>
      <c r="O2800" s="56" t="s">
        <v>3334</v>
      </c>
      <c r="P2800" s="159">
        <v>50000000</v>
      </c>
      <c r="Q2800" s="124">
        <v>53000000</v>
      </c>
      <c r="R2800" s="124"/>
      <c r="S2800" s="49" t="s">
        <v>3630</v>
      </c>
      <c r="T2800" s="49" t="s">
        <v>4268</v>
      </c>
      <c r="U2800" s="129">
        <v>57668</v>
      </c>
      <c r="V2800" s="57">
        <v>15000</v>
      </c>
      <c r="W2800" s="84">
        <v>5000</v>
      </c>
      <c r="X2800" s="10">
        <v>10</v>
      </c>
      <c r="Y2800" s="10" t="s">
        <v>9786</v>
      </c>
      <c r="Z2800" s="10"/>
    </row>
    <row r="2801" spans="1:26">
      <c r="A2801" s="10">
        <v>2810</v>
      </c>
      <c r="B2801" s="54" t="s">
        <v>11674</v>
      </c>
      <c r="C2801" s="50" t="s">
        <v>11675</v>
      </c>
      <c r="D2801" s="51" t="s">
        <v>2818</v>
      </c>
      <c r="E2801" s="10" t="s">
        <v>2819</v>
      </c>
      <c r="F2801" s="69" t="s">
        <v>11676</v>
      </c>
      <c r="G2801" s="49" t="s">
        <v>11620</v>
      </c>
      <c r="H2801" s="10" t="str">
        <f t="shared" si="44"/>
        <v>(2810, 'Chung Mỹ Linh', '1993-03-15', 'Nữ', 'Hồ Chí Minh', '01643 550 056
01674 706 590', 'MR18208', 49, 27, 454, 'FUKUOKA', '103000000', '2018-09-28', '', '2018-09-21', '2019-08-20', '50000000', '53000000', '57668', '15000', '5000', '10', '2020-05-08', '', 'Admin', '2020-06-22 00:46:18'),</v>
      </c>
      <c r="I2801" s="10" t="str">
        <f t="shared" si="44"/>
        <v>(Chung Mỹ Linh, '1993-03-15', 'Nữ', 'Hồ Chí Minh', '01643 550 056
01674 706 590', 'MR18208', '(2810, 'Chung Mỹ Linh', '1993-03-15', 'Nữ', 'Hồ Chí Minh', '01643 550 056
01674 706 590', 'MR18208', 49, 27, 454, 'FUKUOKA', '103000000', '2018-09-28', '', '2018-09-21', '2019-08-20', '50000000', '53000000', '57668', '15000', '5000', '10', '2020-05-08', '', 'Admin', '2020-06-22 00:46:18'),', 27, 454, FUKUOKA, '103000000', '2018-09-28', '50000000', '2018-09-21', '2019-08-20', '57668', '53000000', '', '15000', '5000', '10', '2020-05-08', '', '', 'Admin', '2020-06-22 00:46:18'),</v>
      </c>
      <c r="J2801" s="58">
        <v>49</v>
      </c>
      <c r="K2801" s="58">
        <v>27</v>
      </c>
      <c r="L2801" s="58">
        <v>454</v>
      </c>
      <c r="M2801" s="49" t="s">
        <v>5172</v>
      </c>
      <c r="N2801" s="108">
        <v>103000000</v>
      </c>
      <c r="O2801" s="56" t="s">
        <v>3539</v>
      </c>
      <c r="P2801" s="159">
        <v>50000000</v>
      </c>
      <c r="Q2801" s="124">
        <v>53000000</v>
      </c>
      <c r="R2801" s="124"/>
      <c r="S2801" s="49" t="s">
        <v>3630</v>
      </c>
      <c r="T2801" s="49" t="s">
        <v>4268</v>
      </c>
      <c r="U2801" s="129">
        <v>57668</v>
      </c>
      <c r="V2801" s="57">
        <v>15000</v>
      </c>
      <c r="W2801" s="84">
        <v>5000</v>
      </c>
      <c r="X2801" s="10">
        <v>10</v>
      </c>
      <c r="Y2801" s="10" t="s">
        <v>9786</v>
      </c>
      <c r="Z2801" s="10"/>
    </row>
    <row r="2802" spans="1:26">
      <c r="A2802" s="10">
        <v>2811</v>
      </c>
      <c r="B2802" s="54" t="s">
        <v>11677</v>
      </c>
      <c r="C2802" s="50" t="s">
        <v>11678</v>
      </c>
      <c r="D2802" s="51" t="s">
        <v>2818</v>
      </c>
      <c r="E2802" s="10" t="s">
        <v>2830</v>
      </c>
      <c r="F2802" s="69" t="s">
        <v>11679</v>
      </c>
      <c r="G2802" s="49" t="s">
        <v>11620</v>
      </c>
      <c r="H2802" s="10" t="str">
        <f t="shared" si="44"/>
        <v>(2811, 'Đoàn Tố Quyên', '1999-08-26', 'Nữ', 'Tây Ninh', '0869 039 329
0978 129 027', 'MR18208', 49, 27, 454, 'FUKUOKA', '103000000', '2018-09-24', '', '2018-09-21', '2019-08-20', '50000000', '53000000', '57668', '15000', '5000', '10', '2020-05-08', '', 'Admin', '2020-06-22 00:46:18'),</v>
      </c>
      <c r="I2802" s="10" t="str">
        <f t="shared" si="44"/>
        <v>(Đoàn Tố Quyên, '1999-08-26', 'Nữ', 'Tây Ninh', '0869 039 329
0978 129 027', 'MR18208', '(2811, 'Đoàn Tố Quyên', '1999-08-26', 'Nữ', 'Tây Ninh', '0869 039 329
0978 129 027', 'MR18208', 49, 27, 454, 'FUKUOKA', '103000000', '2018-09-24', '', '2018-09-21', '2019-08-20', '50000000', '53000000', '57668', '15000', '5000', '10', '2020-05-08', '', 'Admin', '2020-06-22 00:46:18'),', 27, 454, FUKUOKA, '103000000', '2018-09-24', '50000000', '2018-09-21', '2019-08-20', '57668', '53000000', '', '15000', '5000', '10', '2020-05-08', '', '', 'Admin', '2020-06-22 00:46:18'),</v>
      </c>
      <c r="J2802" s="58">
        <v>49</v>
      </c>
      <c r="K2802" s="58">
        <v>27</v>
      </c>
      <c r="L2802" s="58">
        <v>454</v>
      </c>
      <c r="M2802" s="49" t="s">
        <v>5172</v>
      </c>
      <c r="N2802" s="108">
        <v>103000000</v>
      </c>
      <c r="O2802" s="56" t="s">
        <v>7341</v>
      </c>
      <c r="P2802" s="159">
        <v>50000000</v>
      </c>
      <c r="Q2802" s="124">
        <v>53000000</v>
      </c>
      <c r="R2802" s="124"/>
      <c r="S2802" s="49" t="s">
        <v>3630</v>
      </c>
      <c r="T2802" s="49" t="s">
        <v>4268</v>
      </c>
      <c r="U2802" s="129">
        <v>57668</v>
      </c>
      <c r="V2802" s="57">
        <v>15000</v>
      </c>
      <c r="W2802" s="84">
        <v>5000</v>
      </c>
      <c r="X2802" s="10">
        <v>10</v>
      </c>
      <c r="Y2802" s="10" t="s">
        <v>9786</v>
      </c>
      <c r="Z2802" s="10"/>
    </row>
    <row r="2803" spans="1:26">
      <c r="A2803" s="10">
        <v>2812</v>
      </c>
      <c r="B2803" s="54" t="s">
        <v>11680</v>
      </c>
      <c r="C2803" s="50" t="s">
        <v>11681</v>
      </c>
      <c r="D2803" s="51" t="s">
        <v>2818</v>
      </c>
      <c r="E2803" s="10" t="s">
        <v>2876</v>
      </c>
      <c r="F2803" s="69" t="s">
        <v>11682</v>
      </c>
      <c r="G2803" s="49" t="s">
        <v>11620</v>
      </c>
      <c r="H2803" s="10" t="str">
        <f t="shared" si="44"/>
        <v>(2812, 'Trần Hải Yến', '1990-05-11', 'Nữ', 'Vĩnh Long', '0939 141 235 
0946 110 590
01675 050 630', 'MR18208', 49, 27, 454, 'FUKUOKA', '103000000', '2018-09-26', '', '2018-09-21', '2019-08-20', '50000000', '53000000', '57668', '15000', '5000', '10', '2020-05-08', '', 'Admin', '2020-06-22 00:46:18'),</v>
      </c>
      <c r="I2803" s="10" t="str">
        <f t="shared" si="44"/>
        <v>(Trần Hải Yến, '1990-05-11', 'Nữ', 'Vĩnh Long', '0939 141 235 
0946 110 590
01675 050 630', 'MR18208', '(2812, 'Trần Hải Yến', '1990-05-11', 'Nữ', 'Vĩnh Long', '0939 141 235 
0946 110 590
01675 050 630', 'MR18208', 49, 27, 454, 'FUKUOKA', '103000000', '2018-09-26', '', '2018-09-21', '2019-08-20', '50000000', '53000000', '57668', '15000', '5000', '10', '2020-05-08', '', 'Admin', '2020-06-22 00:46:18'),', 27, 454, FUKUOKA, '103000000', '2018-09-26', '50000000', '2018-09-21', '2019-08-20', '57668', '53000000', '', '15000', '5000', '10', '2020-05-08', '', '', 'Admin', '2020-06-22 00:46:18'),</v>
      </c>
      <c r="J2803" s="58">
        <v>49</v>
      </c>
      <c r="K2803" s="58">
        <v>27</v>
      </c>
      <c r="L2803" s="58">
        <v>454</v>
      </c>
      <c r="M2803" s="49" t="s">
        <v>5172</v>
      </c>
      <c r="N2803" s="108">
        <v>103000000</v>
      </c>
      <c r="O2803" s="56" t="s">
        <v>3334</v>
      </c>
      <c r="P2803" s="159">
        <v>50000000</v>
      </c>
      <c r="Q2803" s="124">
        <v>53000000</v>
      </c>
      <c r="R2803" s="124"/>
      <c r="S2803" s="49" t="s">
        <v>3630</v>
      </c>
      <c r="T2803" s="49" t="s">
        <v>4268</v>
      </c>
      <c r="U2803" s="129">
        <v>57668</v>
      </c>
      <c r="V2803" s="57">
        <v>15000</v>
      </c>
      <c r="W2803" s="84">
        <v>5000</v>
      </c>
      <c r="X2803" s="10">
        <v>10</v>
      </c>
      <c r="Y2803" s="10" t="s">
        <v>9786</v>
      </c>
      <c r="Z2803" s="10"/>
    </row>
    <row r="2804" spans="1:26">
      <c r="A2804" s="10">
        <v>2813</v>
      </c>
      <c r="B2804" s="54" t="s">
        <v>11020</v>
      </c>
      <c r="C2804" s="50" t="s">
        <v>9378</v>
      </c>
      <c r="D2804" s="51" t="s">
        <v>2818</v>
      </c>
      <c r="E2804" s="10" t="s">
        <v>3789</v>
      </c>
      <c r="F2804" s="69" t="s">
        <v>11683</v>
      </c>
      <c r="G2804" s="49" t="s">
        <v>11620</v>
      </c>
      <c r="H2804" s="10" t="str">
        <f t="shared" si="44"/>
        <v>(2813, 'Phạm Thị Thu Thảo', '1996-06-27', 'Nữ', 'Phú Thọ', '01626 563 412
0986963 882', 'MR18208', 49, 27, 454, 'FUKUOKA', '103000000', '2018-09-25', '', '2018-09-21', '2019-08-20', '50000000', '53000000', '57668', '15000', '5000', '10', '2020-05-08', '', 'Admin', '2020-06-22 00:46:18'),</v>
      </c>
      <c r="I2804" s="10" t="str">
        <f t="shared" si="44"/>
        <v>(Phạm Thị Thu Thảo, '1996-06-27', 'Nữ', 'Phú Thọ', '01626 563 412
0986963 882', 'MR18208', '(2813, 'Phạm Thị Thu Thảo', '1996-06-27', 'Nữ', 'Phú Thọ', '01626 563 412
0986963 882', 'MR18208', 49, 27, 454, 'FUKUOKA', '103000000', '2018-09-25', '', '2018-09-21', '2019-08-20', '50000000', '53000000', '57668', '15000', '5000', '10', '2020-05-08', '', 'Admin', '2020-06-22 00:46:18'),', 27, 454, FUKUOKA, '103000000', '2018-09-25', '50000000', '2018-09-21', '2019-08-20', '57668', '53000000', '', '15000', '5000', '10', '2020-05-08', '', '', 'Admin', '2020-06-22 00:46:18'),</v>
      </c>
      <c r="J2804" s="58">
        <v>49</v>
      </c>
      <c r="K2804" s="58">
        <v>27</v>
      </c>
      <c r="L2804" s="58">
        <v>454</v>
      </c>
      <c r="M2804" s="49" t="s">
        <v>5172</v>
      </c>
      <c r="N2804" s="108">
        <v>103000000</v>
      </c>
      <c r="O2804" s="56" t="s">
        <v>3629</v>
      </c>
      <c r="P2804" s="159">
        <v>50000000</v>
      </c>
      <c r="Q2804" s="124">
        <v>53000000</v>
      </c>
      <c r="R2804" s="124"/>
      <c r="S2804" s="49" t="s">
        <v>3630</v>
      </c>
      <c r="T2804" s="49" t="s">
        <v>4268</v>
      </c>
      <c r="U2804" s="129">
        <v>57668</v>
      </c>
      <c r="V2804" s="57">
        <v>15000</v>
      </c>
      <c r="W2804" s="84">
        <v>5000</v>
      </c>
      <c r="X2804" s="10">
        <v>10</v>
      </c>
      <c r="Y2804" s="10" t="s">
        <v>9786</v>
      </c>
      <c r="Z2804" s="10"/>
    </row>
    <row r="2805" spans="1:26">
      <c r="A2805" s="10">
        <v>2814</v>
      </c>
      <c r="B2805" s="54" t="s">
        <v>5273</v>
      </c>
      <c r="C2805" s="50" t="s">
        <v>11684</v>
      </c>
      <c r="D2805" s="51" t="s">
        <v>2818</v>
      </c>
      <c r="E2805" s="10" t="s">
        <v>2846</v>
      </c>
      <c r="F2805" s="69" t="s">
        <v>11685</v>
      </c>
      <c r="G2805" s="49" t="s">
        <v>11620</v>
      </c>
      <c r="H2805" s="10" t="str">
        <f t="shared" si="44"/>
        <v>(2814, 'Võ Thị Thùy Trang', '1997-06-14', 'Nữ', 'Bến Tre', '0964 470 052
01653 697 923', 'MR18208', 49, 27, 454, 'FUKUOKA', '103000000', '2017-09-18', '', '2018-09-21', '2019-08-20', '50000000', '53000000', '57668', '15000', '5000', '10', '2020-05-08', '', 'Admin', '2020-06-22 00:46:18'),</v>
      </c>
      <c r="I2805" s="10" t="str">
        <f t="shared" si="44"/>
        <v>(Võ Thị Thùy Trang, '1997-06-14', 'Nữ', 'Bến Tre', '0964 470 052
01653 697 923', 'MR18208', '(2814, 'Võ Thị Thùy Trang', '1997-06-14', 'Nữ', 'Bến Tre', '0964 470 052
01653 697 923', 'MR18208', 49, 27, 454, 'FUKUOKA', '103000000', '2017-09-18', '', '2018-09-21', '2019-08-20', '50000000', '53000000', '57668', '15000', '5000', '10', '2020-05-08', '', 'Admin', '2020-06-22 00:46:18'),', 27, 454, FUKUOKA, '103000000', '2017-09-18', '50000000', '2018-09-21', '2019-08-20', '57668', '53000000', '', '15000', '5000', '10', '2020-05-08', '', '', 'Admin', '2020-06-22 00:46:18'),</v>
      </c>
      <c r="J2805" s="58">
        <v>49</v>
      </c>
      <c r="K2805" s="58">
        <v>27</v>
      </c>
      <c r="L2805" s="58">
        <v>454</v>
      </c>
      <c r="M2805" s="49" t="s">
        <v>5172</v>
      </c>
      <c r="N2805" s="108">
        <v>103000000</v>
      </c>
      <c r="O2805" s="56" t="s">
        <v>3063</v>
      </c>
      <c r="P2805" s="159">
        <v>50000000</v>
      </c>
      <c r="Q2805" s="124">
        <v>53000000</v>
      </c>
      <c r="R2805" s="124"/>
      <c r="S2805" s="49" t="s">
        <v>3630</v>
      </c>
      <c r="T2805" s="49" t="s">
        <v>4268</v>
      </c>
      <c r="U2805" s="129">
        <v>57668</v>
      </c>
      <c r="V2805" s="57">
        <v>15000</v>
      </c>
      <c r="W2805" s="84">
        <v>5000</v>
      </c>
      <c r="X2805" s="10">
        <v>10</v>
      </c>
      <c r="Y2805" s="10" t="s">
        <v>9786</v>
      </c>
      <c r="Z2805" s="10"/>
    </row>
    <row r="2806" spans="1:26">
      <c r="A2806" s="10">
        <v>2815</v>
      </c>
      <c r="B2806" s="10" t="s">
        <v>11686</v>
      </c>
      <c r="C2806" s="50" t="s">
        <v>11687</v>
      </c>
      <c r="D2806" s="51" t="s">
        <v>2845</v>
      </c>
      <c r="E2806" s="10" t="s">
        <v>2846</v>
      </c>
      <c r="F2806" s="69" t="s">
        <v>11688</v>
      </c>
      <c r="G2806" s="49" t="s">
        <v>11689</v>
      </c>
      <c r="H2806" s="10" t="str">
        <f t="shared" si="44"/>
        <v>(2815, 'Nguyễn Vủ Linh', '1997-07-24', 'Nam', 'Bến Tre', '0352 644 623
0372 587 948', 'MR19043', 49, 27, 453, 'FUKUOKA', '103000000', '2019-03-12', '', '2019-03-08', '2019-10-24', '50000000', '53000000', '65637', '15000', '5000', '8', '2020-05-21', '', 'Admin', '2020-06-22 00:46:18'),</v>
      </c>
      <c r="I2806" s="10" t="str">
        <f t="shared" si="44"/>
        <v>(Nguyễn Vủ Linh, '1997-07-24', 'Nam', 'Bến Tre', '0352 644 623
0372 587 948', 'MR19043', '(2815, 'Nguyễn Vủ Linh', '1997-07-24', 'Nam', 'Bến Tre', '0352 644 623
0372 587 948', 'MR19043', 49, 27, 453, 'FUKUOKA', '103000000', '2019-03-12', '', '2019-03-08', '2019-10-24', '50000000', '53000000', '65637', '15000', '5000', '8', '2020-05-21', '', 'Admin', '2020-06-22 00:46:18'),', 27, 453, FUKUOKA, '103000000', '2019-03-12', '50000000', '2019-03-08', '2019-10-24', '65637', '53000000', '', '15000', '5000', '8', '2020-05-21', '', '', 'Admin', '2020-06-22 00:46:18'),</v>
      </c>
      <c r="J2806" s="58">
        <v>49</v>
      </c>
      <c r="K2806" s="58">
        <v>27</v>
      </c>
      <c r="L2806" s="58">
        <v>453</v>
      </c>
      <c r="M2806" s="60" t="s">
        <v>5172</v>
      </c>
      <c r="N2806" s="108">
        <v>103000000</v>
      </c>
      <c r="O2806" s="56" t="s">
        <v>5266</v>
      </c>
      <c r="P2806" s="159">
        <v>50000000</v>
      </c>
      <c r="Q2806" s="124">
        <v>53000000</v>
      </c>
      <c r="R2806" s="124"/>
      <c r="S2806" s="49" t="s">
        <v>6274</v>
      </c>
      <c r="T2806" s="49" t="s">
        <v>7215</v>
      </c>
      <c r="U2806" s="129">
        <v>65637</v>
      </c>
      <c r="V2806" s="57">
        <v>15000</v>
      </c>
      <c r="W2806" s="84">
        <v>5000</v>
      </c>
      <c r="X2806" s="10">
        <v>8</v>
      </c>
      <c r="Y2806" s="10" t="s">
        <v>9797</v>
      </c>
      <c r="Z2806" s="10"/>
    </row>
    <row r="2807" spans="1:26">
      <c r="A2807" s="10">
        <v>2816</v>
      </c>
      <c r="B2807" s="10" t="s">
        <v>11690</v>
      </c>
      <c r="C2807" s="50" t="s">
        <v>11691</v>
      </c>
      <c r="D2807" s="51" t="s">
        <v>2845</v>
      </c>
      <c r="E2807" s="10" t="s">
        <v>2846</v>
      </c>
      <c r="F2807" s="69" t="s">
        <v>11692</v>
      </c>
      <c r="G2807" s="49" t="s">
        <v>11689</v>
      </c>
      <c r="H2807" s="10" t="str">
        <f t="shared" si="44"/>
        <v>(2816, 'Trần Đức Duy', '1998-04-28', 'Nam', 'Bến Tre', '0961 717 139
0916 077 956', 'MR19043', 49, 27, 453, 'FUKUOKA', '103000000', '2019-03-13', '', '2019-03-08', '2019-10-24', '50000000', '53000000', '65637', '15000', '5000', '8', '2020-05-21', '', 'Admin', '2020-06-22 00:46:18'),</v>
      </c>
      <c r="I2807" s="10" t="str">
        <f t="shared" si="44"/>
        <v>(Trần Đức Duy, '1998-04-28', 'Nam', 'Bến Tre', '0961 717 139
0916 077 956', 'MR19043', '(2816, 'Trần Đức Duy', '1998-04-28', 'Nam', 'Bến Tre', '0961 717 139
0916 077 956', 'MR19043', 49, 27, 453, 'FUKUOKA', '103000000', '2019-03-13', '', '2019-03-08', '2019-10-24', '50000000', '53000000', '65637', '15000', '5000', '8', '2020-05-21', '', 'Admin', '2020-06-22 00:46:18'),', 27, 453, FUKUOKA, '103000000', '2019-03-13', '50000000', '2019-03-08', '2019-10-24', '65637', '53000000', '', '15000', '5000', '8', '2020-05-21', '', '', 'Admin', '2020-06-22 00:46:18'),</v>
      </c>
      <c r="J2807" s="58">
        <v>49</v>
      </c>
      <c r="K2807" s="58">
        <v>27</v>
      </c>
      <c r="L2807" s="58">
        <v>453</v>
      </c>
      <c r="M2807" s="60" t="s">
        <v>5172</v>
      </c>
      <c r="N2807" s="108">
        <v>103000000</v>
      </c>
      <c r="O2807" s="56" t="s">
        <v>7514</v>
      </c>
      <c r="P2807" s="159">
        <v>50000000</v>
      </c>
      <c r="Q2807" s="124">
        <v>53000000</v>
      </c>
      <c r="R2807" s="124"/>
      <c r="S2807" s="49" t="s">
        <v>6274</v>
      </c>
      <c r="T2807" s="49" t="s">
        <v>7215</v>
      </c>
      <c r="U2807" s="129">
        <v>65637</v>
      </c>
      <c r="V2807" s="57">
        <v>15000</v>
      </c>
      <c r="W2807" s="84">
        <v>5000</v>
      </c>
      <c r="X2807" s="10">
        <v>8</v>
      </c>
      <c r="Y2807" s="10" t="s">
        <v>9797</v>
      </c>
      <c r="Z2807" s="10"/>
    </row>
    <row r="2808" spans="1:26">
      <c r="A2808" s="10">
        <v>2817</v>
      </c>
      <c r="B2808" s="10" t="s">
        <v>11693</v>
      </c>
      <c r="C2808" s="50" t="s">
        <v>11694</v>
      </c>
      <c r="D2808" s="51" t="s">
        <v>2845</v>
      </c>
      <c r="E2808" s="10" t="s">
        <v>2846</v>
      </c>
      <c r="F2808" s="69" t="s">
        <v>11695</v>
      </c>
      <c r="G2808" s="49" t="s">
        <v>11689</v>
      </c>
      <c r="H2808" s="10" t="str">
        <f t="shared" si="44"/>
        <v>(2817, 'Phạm Chí Hiên', '1995-12-25', 'Nam', 'Bến Tre', '0379 771 121
0978 659 438', 'MR19043', 49, 27, 453, 'FUKUOKA', '103000000', '2019-03-12', '', '2019-03-08', '2019-10-24', '50000000', '53000000', '65637', '15000', '5000', '8', '2020-05-21', '', 'Admin', '2020-06-22 00:46:18'),</v>
      </c>
      <c r="I2808" s="10" t="str">
        <f t="shared" si="44"/>
        <v>(Phạm Chí Hiên, '1995-12-25', 'Nam', 'Bến Tre', '0379 771 121
0978 659 438', 'MR19043', '(2817, 'Phạm Chí Hiên', '1995-12-25', 'Nam', 'Bến Tre', '0379 771 121
0978 659 438', 'MR19043', 49, 27, 453, 'FUKUOKA', '103000000', '2019-03-12', '', '2019-03-08', '2019-10-24', '50000000', '53000000', '65637', '15000', '5000', '8', '2020-05-21', '', 'Admin', '2020-06-22 00:46:18'),', 27, 453, FUKUOKA, '103000000', '2019-03-12', '50000000', '2019-03-08', '2019-10-24', '65637', '53000000', '', '15000', '5000', '8', '2020-05-21', '', '', 'Admin', '2020-06-22 00:46:18'),</v>
      </c>
      <c r="J2808" s="58">
        <v>49</v>
      </c>
      <c r="K2808" s="58">
        <v>27</v>
      </c>
      <c r="L2808" s="58">
        <v>453</v>
      </c>
      <c r="M2808" s="60" t="s">
        <v>5172</v>
      </c>
      <c r="N2808" s="108">
        <v>103000000</v>
      </c>
      <c r="O2808" s="56" t="s">
        <v>5266</v>
      </c>
      <c r="P2808" s="159">
        <v>50000000</v>
      </c>
      <c r="Q2808" s="124">
        <v>53000000</v>
      </c>
      <c r="R2808" s="124"/>
      <c r="S2808" s="49" t="s">
        <v>6274</v>
      </c>
      <c r="T2808" s="49" t="s">
        <v>7215</v>
      </c>
      <c r="U2808" s="129">
        <v>65637</v>
      </c>
      <c r="V2808" s="57">
        <v>15000</v>
      </c>
      <c r="W2808" s="84">
        <v>5000</v>
      </c>
      <c r="X2808" s="10">
        <v>8</v>
      </c>
      <c r="Y2808" s="10" t="s">
        <v>9797</v>
      </c>
      <c r="Z2808" s="10"/>
    </row>
    <row r="2809" spans="1:26">
      <c r="A2809" s="10">
        <v>2818</v>
      </c>
      <c r="B2809" s="10" t="s">
        <v>11696</v>
      </c>
      <c r="C2809" s="50" t="s">
        <v>11697</v>
      </c>
      <c r="D2809" s="51" t="s">
        <v>2818</v>
      </c>
      <c r="E2809" s="10" t="s">
        <v>2846</v>
      </c>
      <c r="F2809" s="69" t="s">
        <v>11698</v>
      </c>
      <c r="G2809" s="49" t="s">
        <v>11689</v>
      </c>
      <c r="H2809" s="10" t="str">
        <f t="shared" si="44"/>
        <v>(2818, 'Trần Thị Ngọc Trầm', '1999-01-22', 'Nữ', 'Bến Tre', '0968 494 532
0965 325 823', 'MR19043', 49, 27, 453, 'FUKUOKA', '103000000', '2019-03-15', '', '2019-03-08', '2019-10-24', '50000000', '53000000', '65637', '15000', '5000', '8', '2020-05-21', '', 'Admin', '2020-06-22 00:46:18'),</v>
      </c>
      <c r="I2809" s="10" t="str">
        <f t="shared" si="44"/>
        <v>(Trần Thị Ngọc Trầm, '1999-01-22', 'Nữ', 'Bến Tre', '0968 494 532
0965 325 823', 'MR19043', '(2818, 'Trần Thị Ngọc Trầm', '1999-01-22', 'Nữ', 'Bến Tre', '0968 494 532
0965 325 823', 'MR19043', 49, 27, 453, 'FUKUOKA', '103000000', '2019-03-15', '', '2019-03-08', '2019-10-24', '50000000', '53000000', '65637', '15000', '5000', '8', '2020-05-21', '', 'Admin', '2020-06-22 00:46:18'),', 27, 453, FUKUOKA, '103000000', '2019-03-15', '50000000', '2019-03-08', '2019-10-24', '65637', '53000000', '', '15000', '5000', '8', '2020-05-21', '', '', 'Admin', '2020-06-22 00:46:18'),</v>
      </c>
      <c r="J2809" s="58">
        <v>49</v>
      </c>
      <c r="K2809" s="58">
        <v>27</v>
      </c>
      <c r="L2809" s="58">
        <v>453</v>
      </c>
      <c r="M2809" s="60" t="s">
        <v>5172</v>
      </c>
      <c r="N2809" s="108">
        <v>103000000</v>
      </c>
      <c r="O2809" s="56" t="s">
        <v>6008</v>
      </c>
      <c r="P2809" s="159">
        <v>50000000</v>
      </c>
      <c r="Q2809" s="124">
        <v>53000000</v>
      </c>
      <c r="R2809" s="124"/>
      <c r="S2809" s="49" t="s">
        <v>6274</v>
      </c>
      <c r="T2809" s="49" t="s">
        <v>7215</v>
      </c>
      <c r="U2809" s="129">
        <v>65637</v>
      </c>
      <c r="V2809" s="57">
        <v>15000</v>
      </c>
      <c r="W2809" s="84">
        <v>5000</v>
      </c>
      <c r="X2809" s="10">
        <v>8</v>
      </c>
      <c r="Y2809" s="10" t="s">
        <v>9797</v>
      </c>
      <c r="Z2809" s="10"/>
    </row>
    <row r="2810" spans="1:26">
      <c r="A2810" s="10">
        <v>2819</v>
      </c>
      <c r="B2810" s="10" t="s">
        <v>11699</v>
      </c>
      <c r="C2810" s="50" t="s">
        <v>11700</v>
      </c>
      <c r="D2810" s="51" t="s">
        <v>2818</v>
      </c>
      <c r="E2810" s="10" t="s">
        <v>2855</v>
      </c>
      <c r="F2810" s="69" t="s">
        <v>11701</v>
      </c>
      <c r="G2810" s="49" t="s">
        <v>11689</v>
      </c>
      <c r="H2810" s="10" t="str">
        <f t="shared" si="44"/>
        <v>(2819, 'Nguyễn Thị Hồng Ngọc', '2000-09-29', 'Nữ', 'Trà Vinh', '0326 767 829
0356 043 568', 'MR19043', 49, 27, 453, 'FUKUOKA', '103000000', '2019-03-15', '', '2019-03-08', '2019-10-24', '50000000', '53000000', '65637', '15000', '5000', '8', '2020-05-21', '', 'Admin', '2020-06-22 00:46:18'),</v>
      </c>
      <c r="I2810" s="10" t="str">
        <f t="shared" si="44"/>
        <v>(Nguyễn Thị Hồng Ngọc, '2000-09-29', 'Nữ', 'Trà Vinh', '0326 767 829
0356 043 568', 'MR19043', '(2819, 'Nguyễn Thị Hồng Ngọc', '2000-09-29', 'Nữ', 'Trà Vinh', '0326 767 829
0356 043 568', 'MR19043', 49, 27, 453, 'FUKUOKA', '103000000', '2019-03-15', '', '2019-03-08', '2019-10-24', '50000000', '53000000', '65637', '15000', '5000', '8', '2020-05-21', '', 'Admin', '2020-06-22 00:46:18'),', 27, 453, FUKUOKA, '103000000', '2019-03-15', '50000000', '2019-03-08', '2019-10-24', '65637', '53000000', '', '15000', '5000', '8', '2020-05-21', '', '', 'Admin', '2020-06-22 00:46:18'),</v>
      </c>
      <c r="J2810" s="58">
        <v>49</v>
      </c>
      <c r="K2810" s="58">
        <v>27</v>
      </c>
      <c r="L2810" s="58">
        <v>453</v>
      </c>
      <c r="M2810" s="60" t="s">
        <v>5172</v>
      </c>
      <c r="N2810" s="108">
        <v>103000000</v>
      </c>
      <c r="O2810" s="56" t="s">
        <v>6008</v>
      </c>
      <c r="P2810" s="159">
        <v>50000000</v>
      </c>
      <c r="Q2810" s="124">
        <v>53000000</v>
      </c>
      <c r="R2810" s="124"/>
      <c r="S2810" s="49" t="s">
        <v>6274</v>
      </c>
      <c r="T2810" s="49" t="s">
        <v>7215</v>
      </c>
      <c r="U2810" s="129">
        <v>65637</v>
      </c>
      <c r="V2810" s="57">
        <v>15000</v>
      </c>
      <c r="W2810" s="84">
        <v>5000</v>
      </c>
      <c r="X2810" s="10">
        <v>8</v>
      </c>
      <c r="Y2810" s="10" t="s">
        <v>9797</v>
      </c>
      <c r="Z2810" s="10"/>
    </row>
    <row r="2811" spans="1:26">
      <c r="A2811" s="10">
        <v>2820</v>
      </c>
      <c r="B2811" s="10" t="s">
        <v>11702</v>
      </c>
      <c r="C2811" s="50" t="s">
        <v>11703</v>
      </c>
      <c r="D2811" s="51" t="s">
        <v>2818</v>
      </c>
      <c r="E2811" s="10" t="s">
        <v>2846</v>
      </c>
      <c r="F2811" s="69" t="s">
        <v>11704</v>
      </c>
      <c r="G2811" s="49" t="s">
        <v>11689</v>
      </c>
      <c r="H2811" s="10" t="str">
        <f t="shared" si="44"/>
        <v>(2820, 'Trịnh Thị Kim Sương', '1993-06-19', 'Nữ', 'Bến Tre', '0977 995 056
0336 633 037', 'MR19043', 49, 27, 453, 'FUKUOKA', '103000000', '2019-03-15', '', '2019-03-08', '2019-10-24', '50000000', '53000000', '65637', '15000', '5000', '8', '2020-05-21', '', 'Admin', '2020-06-22 00:46:18'),</v>
      </c>
      <c r="I2811" s="10" t="str">
        <f t="shared" si="44"/>
        <v>(Trịnh Thị Kim Sương, '1993-06-19', 'Nữ', 'Bến Tre', '0977 995 056
0336 633 037', 'MR19043', '(2820, 'Trịnh Thị Kim Sương', '1993-06-19', 'Nữ', 'Bến Tre', '0977 995 056
0336 633 037', 'MR19043', 49, 27, 453, 'FUKUOKA', '103000000', '2019-03-15', '', '2019-03-08', '2019-10-24', '50000000', '53000000', '65637', '15000', '5000', '8', '2020-05-21', '', 'Admin', '2020-06-22 00:46:18'),', 27, 453, FUKUOKA, '103000000', '2019-03-15', '50000000', '2019-03-08', '2019-10-24', '65637', '53000000', '', '15000', '5000', '8', '2020-05-21', '', '', 'Admin', '2020-06-22 00:46:18'),</v>
      </c>
      <c r="J2811" s="58">
        <v>49</v>
      </c>
      <c r="K2811" s="58">
        <v>27</v>
      </c>
      <c r="L2811" s="58">
        <v>453</v>
      </c>
      <c r="M2811" s="60" t="s">
        <v>5172</v>
      </c>
      <c r="N2811" s="108">
        <v>103000000</v>
      </c>
      <c r="O2811" s="56" t="s">
        <v>6008</v>
      </c>
      <c r="P2811" s="159">
        <v>50000000</v>
      </c>
      <c r="Q2811" s="124">
        <v>53000000</v>
      </c>
      <c r="R2811" s="124"/>
      <c r="S2811" s="49" t="s">
        <v>6274</v>
      </c>
      <c r="T2811" s="49" t="s">
        <v>7215</v>
      </c>
      <c r="U2811" s="129">
        <v>65637</v>
      </c>
      <c r="V2811" s="57">
        <v>15000</v>
      </c>
      <c r="W2811" s="84">
        <v>5000</v>
      </c>
      <c r="X2811" s="10">
        <v>8</v>
      </c>
      <c r="Y2811" s="10" t="s">
        <v>9797</v>
      </c>
      <c r="Z2811" s="10"/>
    </row>
    <row r="2812" spans="1:26">
      <c r="A2812" s="10">
        <v>2821</v>
      </c>
      <c r="B2812" s="10" t="s">
        <v>11705</v>
      </c>
      <c r="C2812" s="50" t="s">
        <v>10572</v>
      </c>
      <c r="D2812" s="51" t="s">
        <v>2818</v>
      </c>
      <c r="E2812" s="10" t="s">
        <v>2846</v>
      </c>
      <c r="F2812" s="69" t="s">
        <v>11706</v>
      </c>
      <c r="G2812" s="49" t="s">
        <v>11689</v>
      </c>
      <c r="H2812" s="10" t="str">
        <f t="shared" si="44"/>
        <v>(2821, 'Trần Thị Ái Mộng', '2000-06-05', 'Nữ', 'Bến Tre', '0369 752 671
0395 515 163', 'MR19043', 49, 27, 453, 'FUKUOKA', '103000000', '2019-03-14', '', '2019-03-08', '2019-10-24', '50000000', '53000000', '65637', '15000', '5000', '8', '2020-05-21', '', 'Admin', '2020-06-22 00:46:18'),</v>
      </c>
      <c r="I2812" s="10" t="str">
        <f t="shared" si="44"/>
        <v>(Trần Thị Ái Mộng, '2000-06-05', 'Nữ', 'Bến Tre', '0369 752 671
0395 515 163', 'MR19043', '(2821, 'Trần Thị Ái Mộng', '2000-06-05', 'Nữ', 'Bến Tre', '0369 752 671
0395 515 163', 'MR19043', 49, 27, 453, 'FUKUOKA', '103000000', '2019-03-14', '', '2019-03-08', '2019-10-24', '50000000', '53000000', '65637', '15000', '5000', '8', '2020-05-21', '', 'Admin', '2020-06-22 00:46:18'),', 27, 453, FUKUOKA, '103000000', '2019-03-14', '50000000', '2019-03-08', '2019-10-24', '65637', '53000000', '', '15000', '5000', '8', '2020-05-21', '', '', 'Admin', '2020-06-22 00:46:18'),</v>
      </c>
      <c r="J2812" s="58">
        <v>49</v>
      </c>
      <c r="K2812" s="58">
        <v>27</v>
      </c>
      <c r="L2812" s="58">
        <v>453</v>
      </c>
      <c r="M2812" s="60" t="s">
        <v>5172</v>
      </c>
      <c r="N2812" s="108">
        <v>103000000</v>
      </c>
      <c r="O2812" s="56" t="s">
        <v>11337</v>
      </c>
      <c r="P2812" s="159">
        <v>50000000</v>
      </c>
      <c r="Q2812" s="124">
        <v>53000000</v>
      </c>
      <c r="R2812" s="124"/>
      <c r="S2812" s="49" t="s">
        <v>6274</v>
      </c>
      <c r="T2812" s="49" t="s">
        <v>7215</v>
      </c>
      <c r="U2812" s="129">
        <v>65637</v>
      </c>
      <c r="V2812" s="57">
        <v>15000</v>
      </c>
      <c r="W2812" s="84">
        <v>5000</v>
      </c>
      <c r="X2812" s="10">
        <v>8</v>
      </c>
      <c r="Y2812" s="10" t="s">
        <v>9797</v>
      </c>
      <c r="Z2812" s="10"/>
    </row>
    <row r="2813" spans="1:26">
      <c r="A2813" s="10">
        <v>2822</v>
      </c>
      <c r="B2813" s="10" t="s">
        <v>11707</v>
      </c>
      <c r="C2813" s="50" t="s">
        <v>8130</v>
      </c>
      <c r="D2813" s="51" t="s">
        <v>2818</v>
      </c>
      <c r="E2813" s="10" t="s">
        <v>2846</v>
      </c>
      <c r="F2813" s="69" t="s">
        <v>11708</v>
      </c>
      <c r="G2813" s="49" t="s">
        <v>11689</v>
      </c>
      <c r="H2813" s="10" t="str">
        <f t="shared" si="44"/>
        <v>(2822, 'Nguyễn Thị Thủy Tiên', '1991-11-13', 'Nữ', 'Bến Tre', '0385964190
0377733672', 'MR19043', 49, 27, 453, 'FUKUOKA', '103000000', '2019-03-14', '', '2019-03-08', '2019-10-24', '50000000', '53000000', '65637', '15000', '5000', '8', '2020-05-21', '', 'Admin', '2020-06-22 00:46:18'),</v>
      </c>
      <c r="I2813" s="10" t="str">
        <f t="shared" si="44"/>
        <v>(Nguyễn Thị Thủy Tiên, '1991-11-13', 'Nữ', 'Bến Tre', '0385964190
0377733672', 'MR19043', '(2822, 'Nguyễn Thị Thủy Tiên', '1991-11-13', 'Nữ', 'Bến Tre', '0385964190
0377733672', 'MR19043', 49, 27, 453, 'FUKUOKA', '103000000', '2019-03-14', '', '2019-03-08', '2019-10-24', '50000000', '53000000', '65637', '15000', '5000', '8', '2020-05-21', '', 'Admin', '2020-06-22 00:46:18'),', 27, 453, FUKUOKA, '103000000', '2019-03-14', '50000000', '2019-03-08', '2019-10-24', '65637', '53000000', '', '15000', '5000', '8', '2020-05-21', '', '', 'Admin', '2020-06-22 00:46:18'),</v>
      </c>
      <c r="J2813" s="58">
        <v>49</v>
      </c>
      <c r="K2813" s="58">
        <v>27</v>
      </c>
      <c r="L2813" s="58">
        <v>453</v>
      </c>
      <c r="M2813" s="60" t="s">
        <v>5172</v>
      </c>
      <c r="N2813" s="108">
        <v>103000000</v>
      </c>
      <c r="O2813" s="56" t="s">
        <v>11337</v>
      </c>
      <c r="P2813" s="159">
        <v>50000000</v>
      </c>
      <c r="Q2813" s="124">
        <v>53000000</v>
      </c>
      <c r="R2813" s="124"/>
      <c r="S2813" s="49" t="s">
        <v>6274</v>
      </c>
      <c r="T2813" s="49" t="s">
        <v>7215</v>
      </c>
      <c r="U2813" s="129">
        <v>65637</v>
      </c>
      <c r="V2813" s="57">
        <v>15000</v>
      </c>
      <c r="W2813" s="84">
        <v>5000</v>
      </c>
      <c r="X2813" s="10">
        <v>8</v>
      </c>
      <c r="Y2813" s="10" t="s">
        <v>9797</v>
      </c>
      <c r="Z2813" s="10"/>
    </row>
    <row r="2814" spans="1:26">
      <c r="A2814" s="10">
        <v>2823</v>
      </c>
      <c r="B2814" s="10" t="s">
        <v>11709</v>
      </c>
      <c r="C2814" s="50" t="s">
        <v>10465</v>
      </c>
      <c r="D2814" s="51" t="s">
        <v>2818</v>
      </c>
      <c r="E2814" s="10" t="s">
        <v>2855</v>
      </c>
      <c r="F2814" s="69"/>
      <c r="G2814" s="49" t="s">
        <v>11689</v>
      </c>
      <c r="H2814" s="10" t="str">
        <f t="shared" si="44"/>
        <v>(2823, 'Nguyễn Thị Xuân Hồng', '1999-11-14', 'Nữ', 'Trà Vinh', '', 'MR19043', 49, 27, 453, 'FUKUOKA', '103000000', '2019-03-20', '', '2019-03-08', '2019-10-24', '50000000', '53000000', '65637', '15000', '5000', '8', '2020-05-21', '', 'Admin', '2020-06-22 00:46:18'),</v>
      </c>
      <c r="I2814" s="10" t="str">
        <f t="shared" si="44"/>
        <v>(Nguyễn Thị Xuân Hồng, '1999-11-14', 'Nữ', 'Trà Vinh', '', 'MR19043', '(2823, 'Nguyễn Thị Xuân Hồng', '1999-11-14', 'Nữ', 'Trà Vinh', '', 'MR19043', 49, 27, 453, 'FUKUOKA', '103000000', '2019-03-20', '', '2019-03-08', '2019-10-24', '50000000', '53000000', '65637', '15000', '5000', '8', '2020-05-21', '', 'Admin', '2020-06-22 00:46:18'),', 27, 453, FUKUOKA, '103000000', '2019-03-20', '50000000', '2019-03-08', '2019-10-24', '65637', '53000000', '', '15000', '5000', '8', '2020-05-21', '', '', 'Admin', '2020-06-22 00:46:18'),</v>
      </c>
      <c r="J2814" s="58">
        <v>49</v>
      </c>
      <c r="K2814" s="58">
        <v>27</v>
      </c>
      <c r="L2814" s="58">
        <v>453</v>
      </c>
      <c r="M2814" s="60" t="s">
        <v>5172</v>
      </c>
      <c r="N2814" s="108">
        <v>103000000</v>
      </c>
      <c r="O2814" s="56" t="s">
        <v>5791</v>
      </c>
      <c r="P2814" s="159">
        <v>50000000</v>
      </c>
      <c r="Q2814" s="124">
        <v>53000000</v>
      </c>
      <c r="R2814" s="124"/>
      <c r="S2814" s="49" t="s">
        <v>6274</v>
      </c>
      <c r="T2814" s="49" t="s">
        <v>7215</v>
      </c>
      <c r="U2814" s="129">
        <v>65637</v>
      </c>
      <c r="V2814" s="57">
        <v>15000</v>
      </c>
      <c r="W2814" s="84">
        <v>5000</v>
      </c>
      <c r="X2814" s="10">
        <v>8</v>
      </c>
      <c r="Y2814" s="10" t="s">
        <v>9797</v>
      </c>
      <c r="Z2814" s="10"/>
    </row>
    <row r="2815" spans="1:26">
      <c r="A2815" s="10">
        <v>2824</v>
      </c>
      <c r="B2815" s="10" t="s">
        <v>11710</v>
      </c>
      <c r="C2815" s="50" t="s">
        <v>11711</v>
      </c>
      <c r="D2815" s="51" t="s">
        <v>2818</v>
      </c>
      <c r="E2815" s="10" t="s">
        <v>2855</v>
      </c>
      <c r="F2815" s="69" t="s">
        <v>11712</v>
      </c>
      <c r="G2815" s="49" t="s">
        <v>11689</v>
      </c>
      <c r="H2815" s="10" t="str">
        <f t="shared" si="44"/>
        <v>(2824, 'Lê Thị Ngọc Hân', '1997-12-26', 'Nữ', 'Trà Vinh', '0373 308 840
0333 699 493', 'MR19043', 49, 27, 453, 'FUKUOKA', '103000000', '2019-03-15', '', '2019-03-08', '2019-10-24', '50000000', '53000000', '65637', '15000', '5000', '8', '2020-05-21', '', 'Admin', '2020-06-22 00:46:18'),</v>
      </c>
      <c r="I2815" s="10" t="str">
        <f t="shared" si="44"/>
        <v>(Lê Thị Ngọc Hân, '1997-12-26', 'Nữ', 'Trà Vinh', '0373 308 840
0333 699 493', 'MR19043', '(2824, 'Lê Thị Ngọc Hân', '1997-12-26', 'Nữ', 'Trà Vinh', '0373 308 840
0333 699 493', 'MR19043', 49, 27, 453, 'FUKUOKA', '103000000', '2019-03-15', '', '2019-03-08', '2019-10-24', '50000000', '53000000', '65637', '15000', '5000', '8', '2020-05-21', '', 'Admin', '2020-06-22 00:46:18'),', 27, 453, FUKUOKA, '103000000', '2019-03-15', '50000000', '2019-03-08', '2019-10-24', '65637', '53000000', '', '15000', '5000', '8', '2020-05-21', '', '', 'Admin', '2020-06-22 00:46:18'),</v>
      </c>
      <c r="J2815" s="58">
        <v>49</v>
      </c>
      <c r="K2815" s="58">
        <v>27</v>
      </c>
      <c r="L2815" s="58">
        <v>453</v>
      </c>
      <c r="M2815" s="60" t="s">
        <v>5172</v>
      </c>
      <c r="N2815" s="108">
        <v>103000000</v>
      </c>
      <c r="O2815" s="56" t="s">
        <v>6008</v>
      </c>
      <c r="P2815" s="159">
        <v>50000000</v>
      </c>
      <c r="Q2815" s="124">
        <v>53000000</v>
      </c>
      <c r="R2815" s="124"/>
      <c r="S2815" s="49" t="s">
        <v>6274</v>
      </c>
      <c r="T2815" s="49" t="s">
        <v>7215</v>
      </c>
      <c r="U2815" s="129">
        <v>65637</v>
      </c>
      <c r="V2815" s="57">
        <v>15000</v>
      </c>
      <c r="W2815" s="84">
        <v>5000</v>
      </c>
      <c r="X2815" s="10">
        <v>8</v>
      </c>
      <c r="Y2815" s="10" t="s">
        <v>9797</v>
      </c>
      <c r="Z2815" s="10"/>
    </row>
    <row r="2816" spans="1:26">
      <c r="A2816" s="10">
        <v>2825</v>
      </c>
      <c r="B2816" s="10" t="s">
        <v>7412</v>
      </c>
      <c r="C2816" s="50" t="s">
        <v>9374</v>
      </c>
      <c r="D2816" s="51" t="s">
        <v>2818</v>
      </c>
      <c r="E2816" s="10" t="s">
        <v>2876</v>
      </c>
      <c r="F2816" s="69"/>
      <c r="G2816" s="49" t="s">
        <v>11689</v>
      </c>
      <c r="H2816" s="10" t="str">
        <f t="shared" si="44"/>
        <v>(2825, 'Nguyễn Thị Thùy Trang', '1997-10-26', 'Nữ', 'Vĩnh Long', '', 'MR19043', 49, 27, 453, 'FUKUOKA', '103000000', '2019-03-13', '', '2019-03-08', '2019-10-24', '50000000', '53000000', '65637', '15000', '5000', '8', '2020-05-21', '', 'Admin', '2020-06-22 00:46:18'),</v>
      </c>
      <c r="I2816" s="10" t="str">
        <f t="shared" si="44"/>
        <v>(Nguyễn Thị Thùy Trang, '1997-10-26', 'Nữ', 'Vĩnh Long', '', 'MR19043', '(2825, 'Nguyễn Thị Thùy Trang', '1997-10-26', 'Nữ', 'Vĩnh Long', '', 'MR19043', 49, 27, 453, 'FUKUOKA', '103000000', '2019-03-13', '', '2019-03-08', '2019-10-24', '50000000', '53000000', '65637', '15000', '5000', '8', '2020-05-21', '', 'Admin', '2020-06-22 00:46:18'),', 27, 453, FUKUOKA, '103000000', '2019-03-13', '50000000', '2019-03-08', '2019-10-24', '65637', '53000000', '', '15000', '5000', '8', '2020-05-21', '', '', 'Admin', '2020-06-22 00:46:18'),</v>
      </c>
      <c r="J2816" s="58">
        <v>49</v>
      </c>
      <c r="K2816" s="58">
        <v>27</v>
      </c>
      <c r="L2816" s="58">
        <v>453</v>
      </c>
      <c r="M2816" s="60" t="s">
        <v>5172</v>
      </c>
      <c r="N2816" s="108">
        <v>103000000</v>
      </c>
      <c r="O2816" s="56" t="s">
        <v>7514</v>
      </c>
      <c r="P2816" s="159">
        <v>50000000</v>
      </c>
      <c r="Q2816" s="124">
        <v>53000000</v>
      </c>
      <c r="R2816" s="124"/>
      <c r="S2816" s="49" t="s">
        <v>6274</v>
      </c>
      <c r="T2816" s="49" t="s">
        <v>7215</v>
      </c>
      <c r="U2816" s="129">
        <v>65637</v>
      </c>
      <c r="V2816" s="57">
        <v>15000</v>
      </c>
      <c r="W2816" s="84">
        <v>5000</v>
      </c>
      <c r="X2816" s="10">
        <v>8</v>
      </c>
      <c r="Y2816" s="10" t="s">
        <v>9797</v>
      </c>
      <c r="Z2816" s="10"/>
    </row>
    <row r="2817" spans="1:26">
      <c r="A2817" s="10">
        <v>2826</v>
      </c>
      <c r="B2817" s="10" t="s">
        <v>11713</v>
      </c>
      <c r="C2817" s="50" t="s">
        <v>11714</v>
      </c>
      <c r="D2817" s="51" t="s">
        <v>2818</v>
      </c>
      <c r="E2817" s="10" t="s">
        <v>3104</v>
      </c>
      <c r="F2817" s="69" t="s">
        <v>11715</v>
      </c>
      <c r="G2817" s="49" t="s">
        <v>11689</v>
      </c>
      <c r="H2817" s="10" t="str">
        <f t="shared" si="44"/>
        <v>(2826, 'Nguyễn Thị Bích Tuyền', '1996-10-18', 'Nữ', 'An Giang', '0907 049 335
0327 140 761', 'MR19043', 49, 27, 453, 'FUKUOKA', '103000000', '2019-03-15', '', '2019-03-08', '2019-10-24', '50000000', '53000000', '65637', '15000', '5000', '8', '2020-05-21', '', 'Admin', '2020-06-22 00:46:18'),</v>
      </c>
      <c r="I2817" s="10" t="str">
        <f t="shared" si="44"/>
        <v>(Nguyễn Thị Bích Tuyền, '1996-10-18', 'Nữ', 'An Giang', '0907 049 335
0327 140 761', 'MR19043', '(2826, 'Nguyễn Thị Bích Tuyền', '1996-10-18', 'Nữ', 'An Giang', '0907 049 335
0327 140 761', 'MR19043', 49, 27, 453, 'FUKUOKA', '103000000', '2019-03-15', '', '2019-03-08', '2019-10-24', '50000000', '53000000', '65637', '15000', '5000', '8', '2020-05-21', '', 'Admin', '2020-06-22 00:46:18'),', 27, 453, FUKUOKA, '103000000', '2019-03-15', '50000000', '2019-03-08', '2019-10-24', '65637', '53000000', '', '15000', '5000', '8', '2020-05-21', '', '', 'Admin', '2020-06-22 00:46:18'),</v>
      </c>
      <c r="J2817" s="58">
        <v>49</v>
      </c>
      <c r="K2817" s="58">
        <v>27</v>
      </c>
      <c r="L2817" s="58">
        <v>453</v>
      </c>
      <c r="M2817" s="60" t="s">
        <v>5172</v>
      </c>
      <c r="N2817" s="108">
        <v>103000000</v>
      </c>
      <c r="O2817" s="56" t="s">
        <v>6008</v>
      </c>
      <c r="P2817" s="159">
        <v>50000000</v>
      </c>
      <c r="Q2817" s="124">
        <v>53000000</v>
      </c>
      <c r="R2817" s="124"/>
      <c r="S2817" s="49" t="s">
        <v>6274</v>
      </c>
      <c r="T2817" s="49" t="s">
        <v>7215</v>
      </c>
      <c r="U2817" s="129">
        <v>65637</v>
      </c>
      <c r="V2817" s="57">
        <v>15000</v>
      </c>
      <c r="W2817" s="84">
        <v>5000</v>
      </c>
      <c r="X2817" s="10">
        <v>8</v>
      </c>
      <c r="Y2817" s="10" t="s">
        <v>9797</v>
      </c>
      <c r="Z2817" s="10"/>
    </row>
    <row r="2818" spans="1:26">
      <c r="A2818" s="10">
        <v>2827</v>
      </c>
      <c r="B2818" s="10" t="s">
        <v>11716</v>
      </c>
      <c r="C2818" s="50" t="s">
        <v>11717</v>
      </c>
      <c r="D2818" s="51" t="s">
        <v>2818</v>
      </c>
      <c r="E2818" s="10" t="s">
        <v>2876</v>
      </c>
      <c r="F2818" s="69" t="s">
        <v>11718</v>
      </c>
      <c r="G2818" s="49" t="s">
        <v>11689</v>
      </c>
      <c r="H2818" s="10" t="str">
        <f t="shared" si="44"/>
        <v>(2827, 'Huỳnh Thị Kim Ngân', '2000-03-03', 'Nữ', 'Vĩnh Long', '0907 340 438
01263 964 856', 'MR19043', 49, 27, 453, 'FUKUOKA', '103000000', '2019-03-15', '', '2019-03-08', '2019-10-24', '50000000', '53000000', '65637', '15000', '5000', '8', '2020-05-21', '', 'Admin', '2020-06-22 00:46:18'),</v>
      </c>
      <c r="I2818" s="10" t="str">
        <f t="shared" si="44"/>
        <v>(Huỳnh Thị Kim Ngân, '2000-03-03', 'Nữ', 'Vĩnh Long', '0907 340 438
01263 964 856', 'MR19043', '(2827, 'Huỳnh Thị Kim Ngân', '2000-03-03', 'Nữ', 'Vĩnh Long', '0907 340 438
01263 964 856', 'MR19043', 49, 27, 453, 'FUKUOKA', '103000000', '2019-03-15', '', '2019-03-08', '2019-10-24', '50000000', '53000000', '65637', '15000', '5000', '8', '2020-05-21', '', 'Admin', '2020-06-22 00:46:18'),', 27, 453, FUKUOKA, '103000000', '2019-03-15', '50000000', '2019-03-08', '2019-10-24', '65637', '53000000', '', '15000', '5000', '8', '2020-05-21', '', '', 'Admin', '2020-06-22 00:46:18'),</v>
      </c>
      <c r="J2818" s="58">
        <v>49</v>
      </c>
      <c r="K2818" s="58">
        <v>27</v>
      </c>
      <c r="L2818" s="58">
        <v>453</v>
      </c>
      <c r="M2818" s="60" t="s">
        <v>5172</v>
      </c>
      <c r="N2818" s="108">
        <v>103000000</v>
      </c>
      <c r="O2818" s="56" t="s">
        <v>6008</v>
      </c>
      <c r="P2818" s="159">
        <v>50000000</v>
      </c>
      <c r="Q2818" s="124">
        <v>53000000</v>
      </c>
      <c r="R2818" s="124"/>
      <c r="S2818" s="49" t="s">
        <v>6274</v>
      </c>
      <c r="T2818" s="49" t="s">
        <v>7215</v>
      </c>
      <c r="U2818" s="129">
        <v>65637</v>
      </c>
      <c r="V2818" s="57">
        <v>15000</v>
      </c>
      <c r="W2818" s="84">
        <v>5000</v>
      </c>
      <c r="X2818" s="10">
        <v>8</v>
      </c>
      <c r="Y2818" s="10" t="s">
        <v>9797</v>
      </c>
      <c r="Z2818" s="10"/>
    </row>
    <row r="2819" spans="1:26">
      <c r="A2819" s="10">
        <v>2828</v>
      </c>
      <c r="B2819" s="10" t="s">
        <v>11719</v>
      </c>
      <c r="C2819" s="50" t="s">
        <v>11720</v>
      </c>
      <c r="D2819" s="51" t="s">
        <v>2818</v>
      </c>
      <c r="E2819" s="10" t="s">
        <v>2855</v>
      </c>
      <c r="F2819" s="69" t="s">
        <v>11721</v>
      </c>
      <c r="G2819" s="49" t="s">
        <v>11689</v>
      </c>
      <c r="H2819" s="10" t="str">
        <f t="shared" ref="H2819:I2882" si="45">"("&amp;A2819&amp;", "&amp;"'"&amp;B2819&amp;"'"&amp;", "&amp;"'"&amp;C2819&amp;"'"&amp;", "&amp;"'"&amp;D2819&amp;"'"&amp;", "&amp;"'"&amp;E2819&amp;"'"&amp;", "&amp;"'"&amp;F2819&amp;"'"&amp;", "&amp;"'"&amp;G2819&amp;"'"&amp;", "&amp;J2819&amp;", "&amp;K2819&amp;", "&amp;L2819&amp;", "&amp;"'"&amp;M2819&amp;"'"&amp;", "&amp;"'"&amp;N2819&amp;"'"&amp;", "&amp;"'"&amp;O2819&amp;"'"&amp;", "&amp;"'"&amp;R2819&amp;"'"&amp;", "&amp;"'"&amp;S2819&amp;"'"&amp;", "&amp;"'"&amp;T2819&amp;"'"&amp;", "&amp;"'"&amp;P2819&amp;"'"&amp;", "&amp;"'"&amp;Q2819&amp;"'"&amp;", "&amp;"'"&amp;U2819&amp;"'"&amp;", "&amp;"'"&amp;V2819&amp;"'"&amp;", "&amp;"'"&amp;W2819&amp;"'"&amp;", "&amp;"'"&amp;X2819&amp;"'"&amp;", "&amp;"'"&amp;Y2819&amp;"'"&amp;", "&amp;"'"&amp;Z2819&amp;"'"&amp;", 'Admin', '2020-06-22 00:46:18'),"</f>
        <v>(2828, 'Huỳnh Thị Huyền Trân', '2000-05-12', 'Nữ', 'Trà Vinh', '0347 957 632
01226 858 239', 'MR19043', 49, 27, 453, 'FUKUOKA', '103000000', '2019-03-13', '', '2019-03-08', '2019-10-24', '50000000', '53000000', '65637', '15000', '5000', '8', '2020-05-21', '', 'Admin', '2020-06-22 00:46:18'),</v>
      </c>
      <c r="I2819" s="10" t="str">
        <f t="shared" si="45"/>
        <v>(Huỳnh Thị Huyền Trân, '2000-05-12', 'Nữ', 'Trà Vinh', '0347 957 632
01226 858 239', 'MR19043', '(2828, 'Huỳnh Thị Huyền Trân', '2000-05-12', 'Nữ', 'Trà Vinh', '0347 957 632
01226 858 239', 'MR19043', 49, 27, 453, 'FUKUOKA', '103000000', '2019-03-13', '', '2019-03-08', '2019-10-24', '50000000', '53000000', '65637', '15000', '5000', '8', '2020-05-21', '', 'Admin', '2020-06-22 00:46:18'),', 27, 453, FUKUOKA, '103000000', '2019-03-13', '50000000', '2019-03-08', '2019-10-24', '65637', '53000000', '', '15000', '5000', '8', '2020-05-21', '', '', 'Admin', '2020-06-22 00:46:18'),</v>
      </c>
      <c r="J2819" s="58">
        <v>49</v>
      </c>
      <c r="K2819" s="58">
        <v>27</v>
      </c>
      <c r="L2819" s="58">
        <v>453</v>
      </c>
      <c r="M2819" s="60" t="s">
        <v>5172</v>
      </c>
      <c r="N2819" s="108">
        <v>103000000</v>
      </c>
      <c r="O2819" s="56" t="s">
        <v>7514</v>
      </c>
      <c r="P2819" s="159">
        <v>50000000</v>
      </c>
      <c r="Q2819" s="124">
        <v>53000000</v>
      </c>
      <c r="R2819" s="124"/>
      <c r="S2819" s="49" t="s">
        <v>6274</v>
      </c>
      <c r="T2819" s="49" t="s">
        <v>7215</v>
      </c>
      <c r="U2819" s="129">
        <v>65637</v>
      </c>
      <c r="V2819" s="57">
        <v>15000</v>
      </c>
      <c r="W2819" s="84">
        <v>5000</v>
      </c>
      <c r="X2819" s="10">
        <v>8</v>
      </c>
      <c r="Y2819" s="10" t="s">
        <v>9797</v>
      </c>
      <c r="Z2819" s="10"/>
    </row>
    <row r="2820" spans="1:26">
      <c r="A2820" s="10">
        <v>2829</v>
      </c>
      <c r="B2820" s="10" t="s">
        <v>11722</v>
      </c>
      <c r="C2820" s="50" t="s">
        <v>11723</v>
      </c>
      <c r="D2820" s="51" t="s">
        <v>2818</v>
      </c>
      <c r="E2820" s="10" t="s">
        <v>2881</v>
      </c>
      <c r="F2820" s="69"/>
      <c r="G2820" s="49" t="s">
        <v>11689</v>
      </c>
      <c r="H2820" s="10" t="str">
        <f t="shared" si="45"/>
        <v>(2829, 'Nguyễn Thị Bích Phượng', '2000-10-28', 'Nữ', 'Đồng Nai', '', 'MR19043', 49, 27, 453, 'FUKUOKA', '103000000', '2019-03-15', '', '2019-03-08', '2019-10-24', '50000000', '53000000', '65637', '15000', '5000', '8', '2020-05-21', '', 'Admin', '2020-06-22 00:46:18'),</v>
      </c>
      <c r="I2820" s="10" t="str">
        <f t="shared" si="45"/>
        <v>(Nguyễn Thị Bích Phượng, '2000-10-28', 'Nữ', 'Đồng Nai', '', 'MR19043', '(2829, 'Nguyễn Thị Bích Phượng', '2000-10-28', 'Nữ', 'Đồng Nai', '', 'MR19043', 49, 27, 453, 'FUKUOKA', '103000000', '2019-03-15', '', '2019-03-08', '2019-10-24', '50000000', '53000000', '65637', '15000', '5000', '8', '2020-05-21', '', 'Admin', '2020-06-22 00:46:18'),', 27, 453, FUKUOKA, '103000000', '2019-03-15', '50000000', '2019-03-08', '2019-10-24', '65637', '53000000', '', '15000', '5000', '8', '2020-05-21', '', '', 'Admin', '2020-06-22 00:46:18'),</v>
      </c>
      <c r="J2820" s="58">
        <v>49</v>
      </c>
      <c r="K2820" s="58">
        <v>27</v>
      </c>
      <c r="L2820" s="58">
        <v>453</v>
      </c>
      <c r="M2820" s="60" t="s">
        <v>5172</v>
      </c>
      <c r="N2820" s="108">
        <v>103000000</v>
      </c>
      <c r="O2820" s="56" t="s">
        <v>6008</v>
      </c>
      <c r="P2820" s="159">
        <v>50000000</v>
      </c>
      <c r="Q2820" s="124">
        <v>53000000</v>
      </c>
      <c r="R2820" s="124"/>
      <c r="S2820" s="49" t="s">
        <v>6274</v>
      </c>
      <c r="T2820" s="49" t="s">
        <v>7215</v>
      </c>
      <c r="U2820" s="129">
        <v>65637</v>
      </c>
      <c r="V2820" s="57">
        <v>15000</v>
      </c>
      <c r="W2820" s="84">
        <v>5000</v>
      </c>
      <c r="X2820" s="10">
        <v>8</v>
      </c>
      <c r="Y2820" s="10" t="s">
        <v>9797</v>
      </c>
      <c r="Z2820" s="10"/>
    </row>
    <row r="2821" spans="1:26">
      <c r="A2821" s="10">
        <v>2830</v>
      </c>
      <c r="B2821" s="54" t="s">
        <v>11724</v>
      </c>
      <c r="C2821" s="50" t="s">
        <v>11725</v>
      </c>
      <c r="D2821" s="51" t="s">
        <v>2818</v>
      </c>
      <c r="E2821" s="10" t="s">
        <v>2846</v>
      </c>
      <c r="F2821" s="69" t="s">
        <v>11726</v>
      </c>
      <c r="G2821" s="49" t="s">
        <v>11727</v>
      </c>
      <c r="H2821" s="10" t="str">
        <f t="shared" si="45"/>
        <v>(2830, 'Thái Thị Ngọc Hân', '1986-02-08', 'Nữ', 'Bến Tre', '0933 129 819
0938 605 268
01674 616 537', 'MR18201', 140, 26, 451, 'AICHI', '83000000', '2018-09-25', '', '2018-09-15', '2019-12-19', '41500000', '41500000', '58902', '200000', '10000', '3', '2020-03-19', '', 'Admin', '2020-06-22 00:46:18'),</v>
      </c>
      <c r="I2821" s="10" t="str">
        <f t="shared" si="45"/>
        <v>(Thái Thị Ngọc Hân, '1986-02-08', 'Nữ', 'Bến Tre', '0933 129 819
0938 605 268
01674 616 537', 'MR18201', '(2830, 'Thái Thị Ngọc Hân', '1986-02-08', 'Nữ', 'Bến Tre', '0933 129 819
0938 605 268
01674 616 537', 'MR18201', 140, 26, 451, 'AICHI', '83000000', '2018-09-25', '', '2018-09-15', '2019-12-19', '41500000', '41500000', '58902', '200000', '10000', '3', '2020-03-19', '', 'Admin', '2020-06-22 00:46:18'),', 26, 451, AICHI, '83000000', '2018-09-25', '41500000', '2018-09-15', '2019-12-19', '58902', '41500000', '', '200000', '10000', '3', '2020-03-19', '', '', 'Admin', '2020-06-22 00:46:18'),</v>
      </c>
      <c r="J2821" s="58">
        <v>140</v>
      </c>
      <c r="K2821" s="58">
        <v>26</v>
      </c>
      <c r="L2821" s="58">
        <v>451</v>
      </c>
      <c r="M2821" s="49" t="s">
        <v>3201</v>
      </c>
      <c r="N2821" s="55">
        <v>83000000</v>
      </c>
      <c r="O2821" s="56" t="s">
        <v>3629</v>
      </c>
      <c r="P2821" s="159">
        <v>41500000</v>
      </c>
      <c r="Q2821" s="124">
        <v>41500000</v>
      </c>
      <c r="R2821" s="124"/>
      <c r="S2821" s="49" t="s">
        <v>5003</v>
      </c>
      <c r="T2821" s="49" t="s">
        <v>8667</v>
      </c>
      <c r="U2821" s="129">
        <v>58902</v>
      </c>
      <c r="V2821" s="57">
        <v>200000</v>
      </c>
      <c r="W2821" s="84">
        <v>10000</v>
      </c>
      <c r="X2821" s="10">
        <v>3</v>
      </c>
      <c r="Y2821" s="10" t="s">
        <v>7028</v>
      </c>
      <c r="Z2821" s="10"/>
    </row>
    <row r="2822" spans="1:26">
      <c r="A2822" s="10">
        <v>2831</v>
      </c>
      <c r="B2822" s="54" t="s">
        <v>11729</v>
      </c>
      <c r="C2822" s="50" t="s">
        <v>10508</v>
      </c>
      <c r="D2822" s="51" t="s">
        <v>2818</v>
      </c>
      <c r="E2822" s="10" t="s">
        <v>3069</v>
      </c>
      <c r="F2822" s="69" t="s">
        <v>11730</v>
      </c>
      <c r="G2822" s="49" t="s">
        <v>11727</v>
      </c>
      <c r="H2822" s="10" t="str">
        <f t="shared" si="45"/>
        <v>(2831, 'Trần Thị Trúc Nhã', '1993-01-02', 'Nữ', 'Phú Yên', '0906 545 706
01669 140 671', 'MR18201', 140, 26, 451, 'AICHI', '83000000', '2018-09-25', '', '2018-09-15', '2019-12-19', '41500000', '41500000', '58902', '200000', '10000', '3', '2020-03-19', '', 'Admin', '2020-06-22 00:46:18'),</v>
      </c>
      <c r="I2822" s="10" t="str">
        <f t="shared" si="45"/>
        <v>(Trần Thị Trúc Nhã, '1993-01-02', 'Nữ', 'Phú Yên', '0906 545 706
01669 140 671', 'MR18201', '(2831, 'Trần Thị Trúc Nhã', '1993-01-02', 'Nữ', 'Phú Yên', '0906 545 706
01669 140 671', 'MR18201', 140, 26, 451, 'AICHI', '83000000', '2018-09-25', '', '2018-09-15', '2019-12-19', '41500000', '41500000', '58902', '200000', '10000', '3', '2020-03-19', '', 'Admin', '2020-06-22 00:46:18'),', 26, 451, AICHI, '83000000', '2018-09-25', '41500000', '2018-09-15', '2019-12-19', '58902', '41500000', '', '200000', '10000', '3', '2020-03-19', '', '', 'Admin', '2020-06-22 00:46:18'),</v>
      </c>
      <c r="J2822" s="58">
        <v>140</v>
      </c>
      <c r="K2822" s="58">
        <v>26</v>
      </c>
      <c r="L2822" s="58">
        <v>451</v>
      </c>
      <c r="M2822" s="49" t="s">
        <v>3201</v>
      </c>
      <c r="N2822" s="55">
        <v>83000000</v>
      </c>
      <c r="O2822" s="56" t="s">
        <v>3629</v>
      </c>
      <c r="P2822" s="159">
        <v>41500000</v>
      </c>
      <c r="Q2822" s="124">
        <v>41500000</v>
      </c>
      <c r="R2822" s="124"/>
      <c r="S2822" s="49" t="s">
        <v>5003</v>
      </c>
      <c r="T2822" s="49" t="s">
        <v>8667</v>
      </c>
      <c r="U2822" s="129">
        <v>58902</v>
      </c>
      <c r="V2822" s="57">
        <v>200000</v>
      </c>
      <c r="W2822" s="84">
        <v>10000</v>
      </c>
      <c r="X2822" s="10">
        <v>3</v>
      </c>
      <c r="Y2822" s="10" t="s">
        <v>7028</v>
      </c>
      <c r="Z2822" s="10"/>
    </row>
    <row r="2823" spans="1:26">
      <c r="A2823" s="10">
        <v>2832</v>
      </c>
      <c r="B2823" s="54" t="s">
        <v>11731</v>
      </c>
      <c r="C2823" s="50" t="s">
        <v>11153</v>
      </c>
      <c r="D2823" s="51" t="s">
        <v>2818</v>
      </c>
      <c r="E2823" s="10" t="s">
        <v>2846</v>
      </c>
      <c r="F2823" s="69" t="s">
        <v>11732</v>
      </c>
      <c r="G2823" s="49" t="s">
        <v>11727</v>
      </c>
      <c r="H2823" s="10" t="str">
        <f t="shared" si="45"/>
        <v>(2832, 'Võ Thị Mỹ Linh', '1996-07-10', 'Nữ', 'Bến Tre', '01698 619 897
01645 151 259', 'MR18201', 140, 26, 451, 'AICHI', '83000000', '2018-10-04', '', '2018-09-15', '2019-12-19', '41500000', '41500000', '58902', '200000', '10000', '3', '2020-03-19', '', 'Admin', '2020-06-22 00:46:18'),</v>
      </c>
      <c r="I2823" s="10" t="str">
        <f t="shared" si="45"/>
        <v>(Võ Thị Mỹ Linh, '1996-07-10', 'Nữ', 'Bến Tre', '01698 619 897
01645 151 259', 'MR18201', '(2832, 'Võ Thị Mỹ Linh', '1996-07-10', 'Nữ', 'Bến Tre', '01698 619 897
01645 151 259', 'MR18201', 140, 26, 451, 'AICHI', '83000000', '2018-10-04', '', '2018-09-15', '2019-12-19', '41500000', '41500000', '58902', '200000', '10000', '3', '2020-03-19', '', 'Admin', '2020-06-22 00:46:18'),', 26, 451, AICHI, '83000000', '2018-10-04', '41500000', '2018-09-15', '2019-12-19', '58902', '41500000', '', '200000', '10000', '3', '2020-03-19', '', '', 'Admin', '2020-06-22 00:46:18'),</v>
      </c>
      <c r="J2823" s="58">
        <v>140</v>
      </c>
      <c r="K2823" s="58">
        <v>26</v>
      </c>
      <c r="L2823" s="58">
        <v>451</v>
      </c>
      <c r="M2823" s="49" t="s">
        <v>3201</v>
      </c>
      <c r="N2823" s="55">
        <v>83000000</v>
      </c>
      <c r="O2823" s="56" t="s">
        <v>11733</v>
      </c>
      <c r="P2823" s="159">
        <v>41500000</v>
      </c>
      <c r="Q2823" s="124">
        <v>41500000</v>
      </c>
      <c r="R2823" s="124"/>
      <c r="S2823" s="49" t="s">
        <v>5003</v>
      </c>
      <c r="T2823" s="49" t="s">
        <v>8667</v>
      </c>
      <c r="U2823" s="129">
        <v>58902</v>
      </c>
      <c r="V2823" s="57">
        <v>200000</v>
      </c>
      <c r="W2823" s="84">
        <v>10000</v>
      </c>
      <c r="X2823" s="10">
        <v>3</v>
      </c>
      <c r="Y2823" s="10" t="s">
        <v>7028</v>
      </c>
      <c r="Z2823" s="10"/>
    </row>
    <row r="2824" spans="1:26">
      <c r="A2824" s="10">
        <v>2833</v>
      </c>
      <c r="B2824" s="54" t="s">
        <v>11734</v>
      </c>
      <c r="C2824" s="50" t="s">
        <v>11735</v>
      </c>
      <c r="D2824" s="51" t="s">
        <v>2818</v>
      </c>
      <c r="E2824" s="10" t="s">
        <v>3193</v>
      </c>
      <c r="F2824" s="69" t="s">
        <v>11736</v>
      </c>
      <c r="G2824" s="49" t="s">
        <v>11727</v>
      </c>
      <c r="H2824" s="10" t="str">
        <f t="shared" si="45"/>
        <v>(2833, 'Phạm Thị Thái Thành', '1996-09-15', 'Nữ', 'Hà Tỉnh', '01667 708 810
0917 124 774', 'MR18201', 140, 26, 451, 'AICHI', '83000000', '2018-09-20', '', '2018-09-15', '2019-12-19', '41500000', '41500000', '58902', '200000', '10000', '3', '2020-03-19', '', 'Admin', '2020-06-22 00:46:18'),</v>
      </c>
      <c r="I2824" s="10" t="str">
        <f t="shared" si="45"/>
        <v>(Phạm Thị Thái Thành, '1996-09-15', 'Nữ', 'Hà Tỉnh', '01667 708 810
0917 124 774', 'MR18201', '(2833, 'Phạm Thị Thái Thành', '1996-09-15', 'Nữ', 'Hà Tỉnh', '01667 708 810
0917 124 774', 'MR18201', 140, 26, 451, 'AICHI', '83000000', '2018-09-20', '', '2018-09-15', '2019-12-19', '41500000', '41500000', '58902', '200000', '10000', '3', '2020-03-19', '', 'Admin', '2020-06-22 00:46:18'),', 26, 451, AICHI, '83000000', '2018-09-20', '41500000', '2018-09-15', '2019-12-19', '58902', '41500000', '', '200000', '10000', '3', '2020-03-19', '', '', 'Admin', '2020-06-22 00:46:18'),</v>
      </c>
      <c r="J2824" s="58">
        <v>140</v>
      </c>
      <c r="K2824" s="58">
        <v>26</v>
      </c>
      <c r="L2824" s="58">
        <v>451</v>
      </c>
      <c r="M2824" s="49" t="s">
        <v>3201</v>
      </c>
      <c r="N2824" s="55">
        <v>83000000</v>
      </c>
      <c r="O2824" s="56" t="s">
        <v>6751</v>
      </c>
      <c r="P2824" s="159">
        <v>41500000</v>
      </c>
      <c r="Q2824" s="124">
        <v>41500000</v>
      </c>
      <c r="R2824" s="124"/>
      <c r="S2824" s="49" t="s">
        <v>5003</v>
      </c>
      <c r="T2824" s="49" t="s">
        <v>8667</v>
      </c>
      <c r="U2824" s="129">
        <v>58902</v>
      </c>
      <c r="V2824" s="57">
        <v>200000</v>
      </c>
      <c r="W2824" s="84">
        <v>10000</v>
      </c>
      <c r="X2824" s="10">
        <v>3</v>
      </c>
      <c r="Y2824" s="10" t="s">
        <v>7028</v>
      </c>
      <c r="Z2824" s="10"/>
    </row>
    <row r="2825" spans="1:26">
      <c r="A2825" s="10">
        <v>2834</v>
      </c>
      <c r="B2825" s="54" t="s">
        <v>11737</v>
      </c>
      <c r="C2825" s="50" t="s">
        <v>11738</v>
      </c>
      <c r="D2825" s="51" t="s">
        <v>2818</v>
      </c>
      <c r="E2825" s="10" t="s">
        <v>2830</v>
      </c>
      <c r="F2825" s="69" t="s">
        <v>11739</v>
      </c>
      <c r="G2825" s="49" t="s">
        <v>11727</v>
      </c>
      <c r="H2825" s="10" t="str">
        <f t="shared" si="45"/>
        <v>(2834, 'Dương Khắc Thanh Thảo', '1994-11-27', 'Nữ', 'Tây Ninh', '0907 048 366
01644 956 730', 'MR18201', 140, 26, 451, 'AICHI', '83000000', '2018-09-21', '', '2018-09-15', '2019-12-19', '41500000', '41500000', '58902', '200000', '10000', '3', '2020-03-19', '', 'Admin', '2020-06-22 00:46:18'),</v>
      </c>
      <c r="I2825" s="10" t="str">
        <f t="shared" si="45"/>
        <v>(Dương Khắc Thanh Thảo, '1994-11-27', 'Nữ', 'Tây Ninh', '0907 048 366
01644 956 730', 'MR18201', '(2834, 'Dương Khắc Thanh Thảo', '1994-11-27', 'Nữ', 'Tây Ninh', '0907 048 366
01644 956 730', 'MR18201', 140, 26, 451, 'AICHI', '83000000', '2018-09-21', '', '2018-09-15', '2019-12-19', '41500000', '41500000', '58902', '200000', '10000', '3', '2020-03-19', '', 'Admin', '2020-06-22 00:46:18'),', 26, 451, AICHI, '83000000', '2018-09-21', '41500000', '2018-09-15', '2019-12-19', '58902', '41500000', '', '200000', '10000', '3', '2020-03-19', '', '', 'Admin', '2020-06-22 00:46:18'),</v>
      </c>
      <c r="J2825" s="58">
        <v>140</v>
      </c>
      <c r="K2825" s="58">
        <v>26</v>
      </c>
      <c r="L2825" s="58">
        <v>451</v>
      </c>
      <c r="M2825" s="49" t="s">
        <v>3201</v>
      </c>
      <c r="N2825" s="55">
        <v>83000000</v>
      </c>
      <c r="O2825" s="56" t="s">
        <v>3630</v>
      </c>
      <c r="P2825" s="159">
        <v>41500000</v>
      </c>
      <c r="Q2825" s="124">
        <v>41500000</v>
      </c>
      <c r="R2825" s="124"/>
      <c r="S2825" s="49" t="s">
        <v>5003</v>
      </c>
      <c r="T2825" s="49" t="s">
        <v>8667</v>
      </c>
      <c r="U2825" s="129">
        <v>58902</v>
      </c>
      <c r="V2825" s="57">
        <v>200000</v>
      </c>
      <c r="W2825" s="84">
        <v>10000</v>
      </c>
      <c r="X2825" s="10">
        <v>3</v>
      </c>
      <c r="Y2825" s="10" t="s">
        <v>7028</v>
      </c>
      <c r="Z2825" s="10"/>
    </row>
    <row r="2826" spans="1:26">
      <c r="A2826" s="10">
        <v>2835</v>
      </c>
      <c r="B2826" s="54" t="s">
        <v>11740</v>
      </c>
      <c r="C2826" s="50" t="s">
        <v>11741</v>
      </c>
      <c r="D2826" s="51" t="s">
        <v>2818</v>
      </c>
      <c r="E2826" s="10" t="s">
        <v>5389</v>
      </c>
      <c r="F2826" s="69" t="s">
        <v>11742</v>
      </c>
      <c r="G2826" s="49" t="s">
        <v>11727</v>
      </c>
      <c r="H2826" s="10" t="str">
        <f t="shared" si="45"/>
        <v>(2835, 'Nguyễn Thị Thu Nhi', '2000-01-23', 'Nữ', 'Quảng Ngải', '0901 062 310
01685 221 769
01675 237 340', 'MR18201', 140, 26, 451, 'AICHI', '83000000', '2018-09-25', '', '2018-09-15', '2019-12-19', '41500000', '41500000', '58902', '200000', '10000', '3', '2020-03-19', '', 'Admin', '2020-06-22 00:46:18'),</v>
      </c>
      <c r="I2826" s="10" t="str">
        <f t="shared" si="45"/>
        <v>(Nguyễn Thị Thu Nhi, '2000-01-23', 'Nữ', 'Quảng Ngải', '0901 062 310
01685 221 769
01675 237 340', 'MR18201', '(2835, 'Nguyễn Thị Thu Nhi', '2000-01-23', 'Nữ', 'Quảng Ngải', '0901 062 310
01685 221 769
01675 237 340', 'MR18201', 140, 26, 451, 'AICHI', '83000000', '2018-09-25', '', '2018-09-15', '2019-12-19', '41500000', '41500000', '58902', '200000', '10000', '3', '2020-03-19', '', 'Admin', '2020-06-22 00:46:18'),', 26, 451, AICHI, '83000000', '2018-09-25', '41500000', '2018-09-15', '2019-12-19', '58902', '41500000', '', '200000', '10000', '3', '2020-03-19', '', '', 'Admin', '2020-06-22 00:46:18'),</v>
      </c>
      <c r="J2826" s="58">
        <v>140</v>
      </c>
      <c r="K2826" s="58">
        <v>26</v>
      </c>
      <c r="L2826" s="58">
        <v>451</v>
      </c>
      <c r="M2826" s="49" t="s">
        <v>3201</v>
      </c>
      <c r="N2826" s="55">
        <v>83000000</v>
      </c>
      <c r="O2826" s="56" t="s">
        <v>3629</v>
      </c>
      <c r="P2826" s="159">
        <v>41500000</v>
      </c>
      <c r="Q2826" s="124">
        <v>41500000</v>
      </c>
      <c r="R2826" s="124"/>
      <c r="S2826" s="49" t="s">
        <v>5003</v>
      </c>
      <c r="T2826" s="49" t="s">
        <v>8667</v>
      </c>
      <c r="U2826" s="129">
        <v>58902</v>
      </c>
      <c r="V2826" s="57">
        <v>200000</v>
      </c>
      <c r="W2826" s="84">
        <v>10000</v>
      </c>
      <c r="X2826" s="10">
        <v>3</v>
      </c>
      <c r="Y2826" s="10" t="s">
        <v>7028</v>
      </c>
      <c r="Z2826" s="10"/>
    </row>
    <row r="2827" spans="1:26">
      <c r="A2827" s="10">
        <v>2836</v>
      </c>
      <c r="B2827" s="54" t="s">
        <v>6128</v>
      </c>
      <c r="C2827" s="50" t="s">
        <v>5470</v>
      </c>
      <c r="D2827" s="51" t="s">
        <v>2818</v>
      </c>
      <c r="E2827" s="10" t="s">
        <v>2846</v>
      </c>
      <c r="F2827" s="69" t="s">
        <v>11743</v>
      </c>
      <c r="G2827" s="49" t="s">
        <v>5351</v>
      </c>
      <c r="H2827" s="10" t="str">
        <f t="shared" si="45"/>
        <v>(2836, 'Nguyễn Thị Trúc Ly', '1998-10-19', 'Nữ', 'Bến Tre', '01695 004 609
01656 569 154', 'MR18202', 140, 26, 452, 'AICHI', '83000000', '2018-09-19', '', '2018-09-15', '2019-12-19', '41500000', '41500000', '58902', '200000', '10000', '3', '2020-03-19', '', 'Admin', '2020-06-22 00:46:18'),</v>
      </c>
      <c r="I2827" s="10" t="str">
        <f t="shared" si="45"/>
        <v>(Nguyễn Thị Trúc Ly, '1998-10-19', 'Nữ', 'Bến Tre', '01695 004 609
01656 569 154', 'MR18202', '(2836, 'Nguyễn Thị Trúc Ly', '1998-10-19', 'Nữ', 'Bến Tre', '01695 004 609
01656 569 154', 'MR18202', 140, 26, 452, 'AICHI', '83000000', '2018-09-19', '', '2018-09-15', '2019-12-19', '41500000', '41500000', '58902', '200000', '10000', '3', '2020-03-19', '', 'Admin', '2020-06-22 00:46:18'),', 26, 452, AICHI, '83000000', '2018-09-19', '41500000', '2018-09-15', '2019-12-19', '58902', '41500000', '', '200000', '10000', '3', '2020-03-19', '', '', 'Admin', '2020-06-22 00:46:18'),</v>
      </c>
      <c r="J2827" s="58">
        <v>140</v>
      </c>
      <c r="K2827" s="58">
        <v>26</v>
      </c>
      <c r="L2827" s="58">
        <v>452</v>
      </c>
      <c r="M2827" s="49" t="s">
        <v>3201</v>
      </c>
      <c r="N2827" s="55">
        <v>83000000</v>
      </c>
      <c r="O2827" s="56" t="s">
        <v>3326</v>
      </c>
      <c r="P2827" s="159">
        <v>41500000</v>
      </c>
      <c r="Q2827" s="124">
        <v>41500000</v>
      </c>
      <c r="R2827" s="124"/>
      <c r="S2827" s="49" t="s">
        <v>5003</v>
      </c>
      <c r="T2827" s="49" t="s">
        <v>8667</v>
      </c>
      <c r="U2827" s="129">
        <v>58902</v>
      </c>
      <c r="V2827" s="57">
        <v>200000</v>
      </c>
      <c r="W2827" s="84">
        <v>10000</v>
      </c>
      <c r="X2827" s="10">
        <v>3</v>
      </c>
      <c r="Y2827" s="10" t="s">
        <v>7028</v>
      </c>
      <c r="Z2827" s="10"/>
    </row>
    <row r="2828" spans="1:26">
      <c r="A2828" s="10">
        <v>2837</v>
      </c>
      <c r="B2828" s="54" t="s">
        <v>11744</v>
      </c>
      <c r="C2828" s="50" t="s">
        <v>11745</v>
      </c>
      <c r="D2828" s="51" t="s">
        <v>2818</v>
      </c>
      <c r="E2828" s="10" t="s">
        <v>2933</v>
      </c>
      <c r="F2828" s="69" t="s">
        <v>11746</v>
      </c>
      <c r="G2828" s="49" t="s">
        <v>5351</v>
      </c>
      <c r="H2828" s="10" t="str">
        <f t="shared" si="45"/>
        <v>(2837, 'Nguyễn Võ Minh Nhi', '2000-02-05', 'Nữ', 'Bình Thuận', '0964 075 003
0968 885 608', 'MR18202', 140, 26, 452, 'AICHI', '83000000', '2018-09-21', '', '2018-09-15', '2019-12-19', '41500000', '41500000', '58902', '200000', '10000', '3', '2020-03-19', '', 'Admin', '2020-06-22 00:46:18'),</v>
      </c>
      <c r="I2828" s="10" t="str">
        <f t="shared" si="45"/>
        <v>(Nguyễn Võ Minh Nhi, '2000-02-05', 'Nữ', 'Bình Thuận', '0964 075 003
0968 885 608', 'MR18202', '(2837, 'Nguyễn Võ Minh Nhi', '2000-02-05', 'Nữ', 'Bình Thuận', '0964 075 003
0968 885 608', 'MR18202', 140, 26, 452, 'AICHI', '83000000', '2018-09-21', '', '2018-09-15', '2019-12-19', '41500000', '41500000', '58902', '200000', '10000', '3', '2020-03-19', '', 'Admin', '2020-06-22 00:46:18'),', 26, 452, AICHI, '83000000', '2018-09-21', '41500000', '2018-09-15', '2019-12-19', '58902', '41500000', '', '200000', '10000', '3', '2020-03-19', '', '', 'Admin', '2020-06-22 00:46:18'),</v>
      </c>
      <c r="J2828" s="58">
        <v>140</v>
      </c>
      <c r="K2828" s="58">
        <v>26</v>
      </c>
      <c r="L2828" s="58">
        <v>452</v>
      </c>
      <c r="M2828" s="49" t="s">
        <v>3201</v>
      </c>
      <c r="N2828" s="55">
        <v>83000000</v>
      </c>
      <c r="O2828" s="56" t="s">
        <v>3630</v>
      </c>
      <c r="P2828" s="159">
        <v>41500000</v>
      </c>
      <c r="Q2828" s="124">
        <v>41500000</v>
      </c>
      <c r="R2828" s="124"/>
      <c r="S2828" s="49" t="s">
        <v>5003</v>
      </c>
      <c r="T2828" s="49" t="s">
        <v>8667</v>
      </c>
      <c r="U2828" s="129">
        <v>58902</v>
      </c>
      <c r="V2828" s="57">
        <v>200000</v>
      </c>
      <c r="W2828" s="84">
        <v>10000</v>
      </c>
      <c r="X2828" s="10">
        <v>3</v>
      </c>
      <c r="Y2828" s="10" t="s">
        <v>7028</v>
      </c>
      <c r="Z2828" s="10"/>
    </row>
    <row r="2829" spans="1:26">
      <c r="A2829" s="10">
        <v>2838</v>
      </c>
      <c r="B2829" s="54" t="s">
        <v>11747</v>
      </c>
      <c r="C2829" s="50" t="s">
        <v>3626</v>
      </c>
      <c r="D2829" s="51" t="s">
        <v>2818</v>
      </c>
      <c r="E2829" s="10" t="s">
        <v>2846</v>
      </c>
      <c r="F2829" s="69" t="s">
        <v>11748</v>
      </c>
      <c r="G2829" s="49" t="s">
        <v>5351</v>
      </c>
      <c r="H2829" s="10" t="str">
        <f t="shared" si="45"/>
        <v>(2838, 'Nguyễn Thị Yến Phụng', '2000-03-30', 'Nữ', 'Bến Tre', '01637 244 495
01698 455 893', 'MR18202', 140, 26, 452, 'AICHI', '83000000', '2018-09-20', '', '2018-09-15', '2019-12-19', '41500000', '41500000', '58902', '200000', '10000', '3', '2020-03-19', '', 'Admin', '2020-06-22 00:46:18'),</v>
      </c>
      <c r="I2829" s="10" t="str">
        <f t="shared" si="45"/>
        <v>(Nguyễn Thị Yến Phụng, '2000-03-30', 'Nữ', 'Bến Tre', '01637 244 495
01698 455 893', 'MR18202', '(2838, 'Nguyễn Thị Yến Phụng', '2000-03-30', 'Nữ', 'Bến Tre', '01637 244 495
01698 455 893', 'MR18202', 140, 26, 452, 'AICHI', '83000000', '2018-09-20', '', '2018-09-15', '2019-12-19', '41500000', '41500000', '58902', '200000', '10000', '3', '2020-03-19', '', 'Admin', '2020-06-22 00:46:18'),', 26, 452, AICHI, '83000000', '2018-09-20', '41500000', '2018-09-15', '2019-12-19', '58902', '41500000', '', '200000', '10000', '3', '2020-03-19', '', '', 'Admin', '2020-06-22 00:46:18'),</v>
      </c>
      <c r="J2829" s="58">
        <v>140</v>
      </c>
      <c r="K2829" s="58">
        <v>26</v>
      </c>
      <c r="L2829" s="58">
        <v>452</v>
      </c>
      <c r="M2829" s="49" t="s">
        <v>3201</v>
      </c>
      <c r="N2829" s="55">
        <v>83000000</v>
      </c>
      <c r="O2829" s="56" t="s">
        <v>6751</v>
      </c>
      <c r="P2829" s="159">
        <v>41500000</v>
      </c>
      <c r="Q2829" s="124">
        <v>41500000</v>
      </c>
      <c r="R2829" s="124"/>
      <c r="S2829" s="49" t="s">
        <v>5003</v>
      </c>
      <c r="T2829" s="49" t="s">
        <v>8667</v>
      </c>
      <c r="U2829" s="129">
        <v>58902</v>
      </c>
      <c r="V2829" s="57">
        <v>200000</v>
      </c>
      <c r="W2829" s="84">
        <v>10000</v>
      </c>
      <c r="X2829" s="10">
        <v>3</v>
      </c>
      <c r="Y2829" s="10" t="s">
        <v>7028</v>
      </c>
      <c r="Z2829" s="10"/>
    </row>
    <row r="2830" spans="1:26">
      <c r="A2830" s="10">
        <v>2839</v>
      </c>
      <c r="B2830" s="52" t="s">
        <v>11749</v>
      </c>
      <c r="C2830" s="50" t="s">
        <v>4653</v>
      </c>
      <c r="D2830" s="51" t="s">
        <v>2845</v>
      </c>
      <c r="E2830" s="52" t="s">
        <v>2846</v>
      </c>
      <c r="F2830" s="61" t="s">
        <v>11750</v>
      </c>
      <c r="G2830" s="82" t="s">
        <v>11751</v>
      </c>
      <c r="H2830" s="10" t="str">
        <f t="shared" si="45"/>
        <v>(2839, 'Nguyễn Văn Hăng', '1992-04-10', 'Nam', 'Bến Tre', '01646 557 250
01656 114 000', 'MR17134', 128, 26, 445, 'MIE', '103000000', '2017-12-26', '', '2017-12-18', '2018-07-24', '50000000', '53000000', '62727', '20000', '5000', '3', '2020-03-24', '', 'Admin', '2020-06-22 00:46:18'),</v>
      </c>
      <c r="I2830" s="10" t="str">
        <f t="shared" si="45"/>
        <v>(Nguyễn Văn Hăng, '1992-04-10', 'Nam', 'Bến Tre', '01646 557 250
01656 114 000', 'MR17134', '(2839, 'Nguyễn Văn Hăng', '1992-04-10', 'Nam', 'Bến Tre', '01646 557 250
01656 114 000', 'MR17134', 128, 26, 445, 'MIE', '103000000', '2017-12-26', '', '2017-12-18', '2018-07-24', '50000000', '53000000', '62727', '20000', '5000', '3', '2020-03-24', '', 'Admin', '2020-06-22 00:46:18'),', 26, 445, MIE, '103000000', '2017-12-26', '50000000', '2017-12-18', '2018-07-24', '62727', '53000000', '', '20000', '5000', '3', '2020-03-24', '', '', 'Admin', '2020-06-22 00:46:18'),</v>
      </c>
      <c r="J2830" s="58">
        <v>128</v>
      </c>
      <c r="K2830" s="58">
        <v>26</v>
      </c>
      <c r="L2830" s="58">
        <v>445</v>
      </c>
      <c r="M2830" s="82" t="s">
        <v>5743</v>
      </c>
      <c r="N2830" s="109">
        <v>103000000</v>
      </c>
      <c r="O2830" s="56" t="s">
        <v>6574</v>
      </c>
      <c r="P2830" s="159">
        <v>50000000</v>
      </c>
      <c r="Q2830" s="124">
        <v>53000000</v>
      </c>
      <c r="R2830" s="124"/>
      <c r="S2830" s="49" t="s">
        <v>2919</v>
      </c>
      <c r="T2830" s="49" t="s">
        <v>7916</v>
      </c>
      <c r="U2830" s="129">
        <v>62727</v>
      </c>
      <c r="V2830" s="57">
        <v>20000</v>
      </c>
      <c r="W2830" s="84">
        <v>5000</v>
      </c>
      <c r="X2830" s="10">
        <v>3</v>
      </c>
      <c r="Y2830" s="10" t="s">
        <v>9680</v>
      </c>
      <c r="Z2830" s="10"/>
    </row>
    <row r="2831" spans="1:26">
      <c r="A2831" s="10">
        <v>2840</v>
      </c>
      <c r="B2831" s="52" t="s">
        <v>11753</v>
      </c>
      <c r="C2831" s="50" t="s">
        <v>11754</v>
      </c>
      <c r="D2831" s="51" t="s">
        <v>2845</v>
      </c>
      <c r="E2831" s="52" t="s">
        <v>2819</v>
      </c>
      <c r="F2831" s="61" t="s">
        <v>11755</v>
      </c>
      <c r="G2831" s="82" t="s">
        <v>11751</v>
      </c>
      <c r="H2831" s="10" t="str">
        <f t="shared" si="45"/>
        <v>(2840, 'Nguyễn Phạm Ngọc Phú', '1990-02-03', 'Nam', 'Hồ Chí Minh', '0973 833 854
0965 190 867', 'MR17134', 128, 26, 445, 'MIE', '103000000', '2017-12-27', '', '2017-12-18', '2018-07-24', '50000000', '53000000', '62727', '20000', '5000', '3', '2020-03-24', '', 'Admin', '2020-06-22 00:46:18'),</v>
      </c>
      <c r="I2831" s="10" t="str">
        <f t="shared" si="45"/>
        <v>(Nguyễn Phạm Ngọc Phú, '1990-02-03', 'Nam', 'Hồ Chí Minh', '0973 833 854
0965 190 867', 'MR17134', '(2840, 'Nguyễn Phạm Ngọc Phú', '1990-02-03', 'Nam', 'Hồ Chí Minh', '0973 833 854
0965 190 867', 'MR17134', 128, 26, 445, 'MIE', '103000000', '2017-12-27', '', '2017-12-18', '2018-07-24', '50000000', '53000000', '62727', '20000', '5000', '3', '2020-03-24', '', 'Admin', '2020-06-22 00:46:18'),', 26, 445, MIE, '103000000', '2017-12-27', '50000000', '2017-12-18', '2018-07-24', '62727', '53000000', '', '20000', '5000', '3', '2020-03-24', '', '', 'Admin', '2020-06-22 00:46:18'),</v>
      </c>
      <c r="J2831" s="58">
        <v>128</v>
      </c>
      <c r="K2831" s="58">
        <v>26</v>
      </c>
      <c r="L2831" s="58">
        <v>445</v>
      </c>
      <c r="M2831" s="82" t="s">
        <v>5743</v>
      </c>
      <c r="N2831" s="109">
        <v>103000000</v>
      </c>
      <c r="O2831" s="56" t="s">
        <v>11756</v>
      </c>
      <c r="P2831" s="159">
        <v>50000000</v>
      </c>
      <c r="Q2831" s="124">
        <v>53000000</v>
      </c>
      <c r="R2831" s="124"/>
      <c r="S2831" s="49" t="s">
        <v>2919</v>
      </c>
      <c r="T2831" s="49" t="s">
        <v>7916</v>
      </c>
      <c r="U2831" s="129">
        <v>62727</v>
      </c>
      <c r="V2831" s="57">
        <v>20000</v>
      </c>
      <c r="W2831" s="84">
        <v>5000</v>
      </c>
      <c r="X2831" s="10">
        <v>3</v>
      </c>
      <c r="Y2831" s="10" t="s">
        <v>9680</v>
      </c>
      <c r="Z2831" s="10"/>
    </row>
    <row r="2832" spans="1:26">
      <c r="A2832" s="10">
        <v>2841</v>
      </c>
      <c r="B2832" s="10" t="s">
        <v>11757</v>
      </c>
      <c r="C2832" s="50" t="s">
        <v>11758</v>
      </c>
      <c r="D2832" s="51" t="s">
        <v>2845</v>
      </c>
      <c r="E2832" s="10" t="s">
        <v>3317</v>
      </c>
      <c r="F2832" s="69" t="s">
        <v>11759</v>
      </c>
      <c r="G2832" s="49" t="s">
        <v>11760</v>
      </c>
      <c r="H2832" s="10" t="str">
        <f t="shared" si="45"/>
        <v>(2841, 'Đặng Hữu Lợi', '1988-08-20', 'Nam', 'Tiền Giang', '0903 734 077
0931 998 341', 'MR18117', 25, 26, 446, 'AICHI', '92000000', '2018-06-19', '', '2018-06-11', '2018-12-18', '50000000', '42000000', '57668', '20000', '5000', '12', '2020-03-18', '', 'Admin', '2020-06-22 00:46:18'),</v>
      </c>
      <c r="I2832" s="10" t="str">
        <f t="shared" si="45"/>
        <v>(Đặng Hữu Lợi, '1988-08-20', 'Nam', 'Tiền Giang', '0903 734 077
0931 998 341', 'MR18117', '(2841, 'Đặng Hữu Lợi', '1988-08-20', 'Nam', 'Tiền Giang', '0903 734 077
0931 998 341', 'MR18117', 25, 26, 446, 'AICHI', '92000000', '2018-06-19', '', '2018-06-11', '2018-12-18', '50000000', '42000000', '57668', '20000', '5000', '12', '2020-03-18', '', 'Admin', '2020-06-22 00:46:18'),', 26, 446, AICHI, '92000000', '2018-06-19', '50000000', '2018-06-11', '2018-12-18', '57668', '42000000', '', '20000', '5000', '12', '2020-03-18', '', '', 'Admin', '2020-06-22 00:46:18'),</v>
      </c>
      <c r="J2832" s="58">
        <v>25</v>
      </c>
      <c r="K2832" s="58">
        <v>26</v>
      </c>
      <c r="L2832" s="58">
        <v>446</v>
      </c>
      <c r="M2832" s="49" t="s">
        <v>3201</v>
      </c>
      <c r="N2832" s="55">
        <v>92000000</v>
      </c>
      <c r="O2832" s="56" t="s">
        <v>3868</v>
      </c>
      <c r="P2832" s="159">
        <v>50000000</v>
      </c>
      <c r="Q2832" s="124">
        <v>42000000</v>
      </c>
      <c r="R2832" s="124"/>
      <c r="S2832" s="49" t="s">
        <v>3869</v>
      </c>
      <c r="T2832" s="49" t="s">
        <v>5666</v>
      </c>
      <c r="U2832" s="129">
        <v>57668</v>
      </c>
      <c r="V2832" s="57">
        <v>20000</v>
      </c>
      <c r="W2832" s="84">
        <v>5000</v>
      </c>
      <c r="X2832" s="10">
        <v>12</v>
      </c>
      <c r="Y2832" s="10" t="s">
        <v>9618</v>
      </c>
      <c r="Z2832" s="10"/>
    </row>
    <row r="2833" spans="1:26">
      <c r="A2833" s="10">
        <v>2842</v>
      </c>
      <c r="B2833" s="10" t="s">
        <v>9168</v>
      </c>
      <c r="C2833" s="50" t="s">
        <v>11761</v>
      </c>
      <c r="D2833" s="51" t="s">
        <v>2845</v>
      </c>
      <c r="E2833" s="10" t="s">
        <v>2846</v>
      </c>
      <c r="F2833" s="69" t="s">
        <v>11762</v>
      </c>
      <c r="G2833" s="49" t="s">
        <v>11760</v>
      </c>
      <c r="H2833" s="10" t="str">
        <f t="shared" si="45"/>
        <v>(2842, 'Nguyễn Minh Tuấn', '1984-05-26', 'Nam', 'Bến Tre', '0931 071 421
0903 176 571', 'MR18117', 25, 26, 446, 'AICHI', '92000000', '2018-06-19', '', '2018-06-11', '2018-12-18', '50000000', '42000000', '57668', '20000', '5000', '12', '2020-03-18', '', 'Admin', '2020-06-22 00:46:18'),</v>
      </c>
      <c r="I2833" s="10" t="str">
        <f t="shared" si="45"/>
        <v>(Nguyễn Minh Tuấn, '1984-05-26', 'Nam', 'Bến Tre', '0931 071 421
0903 176 571', 'MR18117', '(2842, 'Nguyễn Minh Tuấn', '1984-05-26', 'Nam', 'Bến Tre', '0931 071 421
0903 176 571', 'MR18117', 25, 26, 446, 'AICHI', '92000000', '2018-06-19', '', '2018-06-11', '2018-12-18', '50000000', '42000000', '57668', '20000', '5000', '12', '2020-03-18', '', 'Admin', '2020-06-22 00:46:18'),', 26, 446, AICHI, '92000000', '2018-06-19', '50000000', '2018-06-11', '2018-12-18', '57668', '42000000', '', '20000', '5000', '12', '2020-03-18', '', '', 'Admin', '2020-06-22 00:46:18'),</v>
      </c>
      <c r="J2833" s="58">
        <v>25</v>
      </c>
      <c r="K2833" s="58">
        <v>26</v>
      </c>
      <c r="L2833" s="58">
        <v>446</v>
      </c>
      <c r="M2833" s="49" t="s">
        <v>3201</v>
      </c>
      <c r="N2833" s="55">
        <v>92000000</v>
      </c>
      <c r="O2833" s="56" t="s">
        <v>3868</v>
      </c>
      <c r="P2833" s="159">
        <v>50000000</v>
      </c>
      <c r="Q2833" s="124">
        <v>42000000</v>
      </c>
      <c r="R2833" s="124"/>
      <c r="S2833" s="49" t="s">
        <v>3869</v>
      </c>
      <c r="T2833" s="49" t="s">
        <v>5666</v>
      </c>
      <c r="U2833" s="129">
        <v>57668</v>
      </c>
      <c r="V2833" s="57">
        <v>20000</v>
      </c>
      <c r="W2833" s="84">
        <v>5000</v>
      </c>
      <c r="X2833" s="10">
        <v>12</v>
      </c>
      <c r="Y2833" s="10" t="s">
        <v>9618</v>
      </c>
      <c r="Z2833" s="10"/>
    </row>
    <row r="2834" spans="1:26">
      <c r="A2834" s="10">
        <v>2843</v>
      </c>
      <c r="B2834" s="10" t="s">
        <v>11763</v>
      </c>
      <c r="C2834" s="50" t="s">
        <v>8393</v>
      </c>
      <c r="D2834" s="51" t="s">
        <v>2845</v>
      </c>
      <c r="E2834" s="10" t="s">
        <v>3104</v>
      </c>
      <c r="F2834" s="69" t="s">
        <v>11764</v>
      </c>
      <c r="G2834" s="49" t="s">
        <v>11760</v>
      </c>
      <c r="H2834" s="10" t="str">
        <f t="shared" si="45"/>
        <v>(2843, 'Trần Hoàng Lợi', '1991-09-02', 'Nam', 'An Giang', '01699 510 092
01689 571 702', 'MR18117', 25, 26, 446, 'AICHI', '92000000', '2018-06-15', '', '2018-06-11', '2018-12-18', '50000000', '42000000', '57668', '20000', '5000', '12', '2020-03-18', '', 'Admin', '2020-06-22 00:46:18'),</v>
      </c>
      <c r="I2834" s="10" t="str">
        <f t="shared" si="45"/>
        <v>(Trần Hoàng Lợi, '1991-09-02', 'Nam', 'An Giang', '01699 510 092
01689 571 702', 'MR18117', '(2843, 'Trần Hoàng Lợi', '1991-09-02', 'Nam', 'An Giang', '01699 510 092
01689 571 702', 'MR18117', 25, 26, 446, 'AICHI', '92000000', '2018-06-15', '', '2018-06-11', '2018-12-18', '50000000', '42000000', '57668', '20000', '5000', '12', '2020-03-18', '', 'Admin', '2020-06-22 00:46:18'),', 26, 446, AICHI, '92000000', '2018-06-15', '50000000', '2018-06-11', '2018-12-18', '57668', '42000000', '', '20000', '5000', '12', '2020-03-18', '', '', 'Admin', '2020-06-22 00:46:18'),</v>
      </c>
      <c r="J2834" s="58">
        <v>25</v>
      </c>
      <c r="K2834" s="58">
        <v>26</v>
      </c>
      <c r="L2834" s="58">
        <v>446</v>
      </c>
      <c r="M2834" s="49" t="s">
        <v>3201</v>
      </c>
      <c r="N2834" s="55">
        <v>92000000</v>
      </c>
      <c r="O2834" s="56" t="s">
        <v>3489</v>
      </c>
      <c r="P2834" s="159">
        <v>50000000</v>
      </c>
      <c r="Q2834" s="124">
        <v>42000000</v>
      </c>
      <c r="R2834" s="124"/>
      <c r="S2834" s="49" t="s">
        <v>3869</v>
      </c>
      <c r="T2834" s="49" t="s">
        <v>5666</v>
      </c>
      <c r="U2834" s="129">
        <v>57668</v>
      </c>
      <c r="V2834" s="57">
        <v>20000</v>
      </c>
      <c r="W2834" s="84">
        <v>5000</v>
      </c>
      <c r="X2834" s="10">
        <v>12</v>
      </c>
      <c r="Y2834" s="10" t="s">
        <v>9618</v>
      </c>
      <c r="Z2834" s="10"/>
    </row>
    <row r="2835" spans="1:26">
      <c r="A2835" s="10">
        <v>2844</v>
      </c>
      <c r="B2835" s="10" t="s">
        <v>11765</v>
      </c>
      <c r="C2835" s="50" t="s">
        <v>7975</v>
      </c>
      <c r="D2835" s="51" t="s">
        <v>2845</v>
      </c>
      <c r="E2835" s="10" t="s">
        <v>2846</v>
      </c>
      <c r="F2835" s="69" t="s">
        <v>11766</v>
      </c>
      <c r="G2835" s="49" t="s">
        <v>11767</v>
      </c>
      <c r="H2835" s="10" t="str">
        <f t="shared" si="45"/>
        <v>(2844, 'Phạm Vân Phi', '1997-06-04', 'Nam', 'Bến Tre', '01634 935 157
01675 505 189', 'MR18116', 128, 26, 445, 'MIE', '103000000', '2018-06-18', '', '2018-06-11', '2018-12-18', '50000000', '53000000', '57668', '20000', '5000', '14', '2020-03-18', '', 'Admin', '2020-06-22 00:46:18'),</v>
      </c>
      <c r="I2835" s="10" t="str">
        <f t="shared" si="45"/>
        <v>(Phạm Vân Phi, '1997-06-04', 'Nam', 'Bến Tre', '01634 935 157
01675 505 189', 'MR18116', '(2844, 'Phạm Vân Phi', '1997-06-04', 'Nam', 'Bến Tre', '01634 935 157
01675 505 189', 'MR18116', 128, 26, 445, 'MIE', '103000000', '2018-06-18', '', '2018-06-11', '2018-12-18', '50000000', '53000000', '57668', '20000', '5000', '14', '2020-03-18', '', 'Admin', '2020-06-22 00:46:18'),', 26, 445, MIE, '103000000', '2018-06-18', '50000000', '2018-06-11', '2018-12-18', '57668', '53000000', '', '20000', '5000', '14', '2020-03-18', '', '', 'Admin', '2020-06-22 00:46:18'),</v>
      </c>
      <c r="J2835" s="58">
        <v>128</v>
      </c>
      <c r="K2835" s="58">
        <v>26</v>
      </c>
      <c r="L2835" s="58">
        <v>445</v>
      </c>
      <c r="M2835" s="49" t="s">
        <v>5743</v>
      </c>
      <c r="N2835" s="55">
        <v>103000000</v>
      </c>
      <c r="O2835" s="56" t="s">
        <v>3839</v>
      </c>
      <c r="P2835" s="159">
        <v>50000000</v>
      </c>
      <c r="Q2835" s="124">
        <v>53000000</v>
      </c>
      <c r="R2835" s="124"/>
      <c r="S2835" s="49" t="s">
        <v>3869</v>
      </c>
      <c r="T2835" s="49" t="s">
        <v>5666</v>
      </c>
      <c r="U2835" s="129">
        <v>57668</v>
      </c>
      <c r="V2835" s="57">
        <v>20000</v>
      </c>
      <c r="W2835" s="84">
        <v>5000</v>
      </c>
      <c r="X2835" s="10">
        <v>14</v>
      </c>
      <c r="Y2835" s="10" t="s">
        <v>9618</v>
      </c>
      <c r="Z2835" s="10"/>
    </row>
    <row r="2836" spans="1:26">
      <c r="A2836" s="10">
        <v>2845</v>
      </c>
      <c r="B2836" s="10" t="s">
        <v>11768</v>
      </c>
      <c r="C2836" s="50" t="s">
        <v>11769</v>
      </c>
      <c r="D2836" s="51" t="s">
        <v>2845</v>
      </c>
      <c r="E2836" s="10" t="s">
        <v>3012</v>
      </c>
      <c r="F2836" s="69" t="s">
        <v>11770</v>
      </c>
      <c r="G2836" s="49" t="s">
        <v>11767</v>
      </c>
      <c r="H2836" s="10" t="str">
        <f t="shared" si="45"/>
        <v>(2845, 'Nguyễn Thế Hải', '1997-06-01', 'Nam', 'Nghệ An', '0973 265 352
01294 301 527', 'MR18116', 128, 26, 445, 'MIE', '103000000', '2018-06-19', '', '2018-06-11', '2018-12-18', '50000000', '53000000', '57668', '20000', '5000', '14', '2020-03-18', '', 'Admin', '2020-06-22 00:46:18'),</v>
      </c>
      <c r="I2836" s="10" t="str">
        <f t="shared" si="45"/>
        <v>(Nguyễn Thế Hải, '1997-06-01', 'Nam', 'Nghệ An', '0973 265 352
01294 301 527', 'MR18116', '(2845, 'Nguyễn Thế Hải', '1997-06-01', 'Nam', 'Nghệ An', '0973 265 352
01294 301 527', 'MR18116', 128, 26, 445, 'MIE', '103000000', '2018-06-19', '', '2018-06-11', '2018-12-18', '50000000', '53000000', '57668', '20000', '5000', '14', '2020-03-18', '', 'Admin', '2020-06-22 00:46:18'),', 26, 445, MIE, '103000000', '2018-06-19', '50000000', '2018-06-11', '2018-12-18', '57668', '53000000', '', '20000', '5000', '14', '2020-03-18', '', '', 'Admin', '2020-06-22 00:46:18'),</v>
      </c>
      <c r="J2836" s="58">
        <v>128</v>
      </c>
      <c r="K2836" s="58">
        <v>26</v>
      </c>
      <c r="L2836" s="58">
        <v>445</v>
      </c>
      <c r="M2836" s="49" t="s">
        <v>5743</v>
      </c>
      <c r="N2836" s="55">
        <v>103000000</v>
      </c>
      <c r="O2836" s="56" t="s">
        <v>3868</v>
      </c>
      <c r="P2836" s="159">
        <v>50000000</v>
      </c>
      <c r="Q2836" s="124">
        <v>53000000</v>
      </c>
      <c r="R2836" s="124"/>
      <c r="S2836" s="49" t="s">
        <v>3869</v>
      </c>
      <c r="T2836" s="49" t="s">
        <v>5666</v>
      </c>
      <c r="U2836" s="129">
        <v>57668</v>
      </c>
      <c r="V2836" s="57">
        <v>20000</v>
      </c>
      <c r="W2836" s="84">
        <v>5000</v>
      </c>
      <c r="X2836" s="10">
        <v>14</v>
      </c>
      <c r="Y2836" s="10" t="s">
        <v>9618</v>
      </c>
      <c r="Z2836" s="10"/>
    </row>
    <row r="2837" spans="1:26">
      <c r="A2837" s="10">
        <v>2846</v>
      </c>
      <c r="B2837" s="59" t="s">
        <v>11771</v>
      </c>
      <c r="C2837" s="50" t="s">
        <v>11772</v>
      </c>
      <c r="D2837" s="51" t="s">
        <v>2845</v>
      </c>
      <c r="E2837" s="10" t="s">
        <v>3653</v>
      </c>
      <c r="F2837" s="69"/>
      <c r="G2837" s="49" t="s">
        <v>11773</v>
      </c>
      <c r="H2837" s="10" t="str">
        <f t="shared" si="45"/>
        <v>(2846, 'Trần Ngọc Thanh', '1991-07-08', 'Nam', 'Đak Lak', '', 'MR19052', 34, 26, 447, '', '', '2019- T-An', '', '2020-03-18', '2019-12-04', '0', '0', '58902', '20000', '5000', '3', '2020-03-04', 'Anh Thanh Thu 25.04.2019', 'Admin', '2020-06-22 00:46:18'),</v>
      </c>
      <c r="I2837" s="10" t="str">
        <f t="shared" si="45"/>
        <v>(Trần Ngọc Thanh, '1991-07-08', 'Nam', 'Đak Lak', '', 'MR19052', '(2846, 'Trần Ngọc Thanh', '1991-07-08', 'Nam', 'Đak Lak', '', 'MR19052', 34, 26, 447, '', '', '2019- T-An', '', '2020-03-18', '2019-12-04', '0', '0', '58902', '20000', '5000', '3', '2020-03-04', 'Anh Thanh Thu 25.04.2019', 'Admin', '2020-06-22 00:46:18'),', 26, 447, , '', '2019- T-An', '0', '2020-03-18', '2019-12-04', '58902', '0', '', '20000', '5000', '3', '2020-03-04', 'Anh Thanh Thu 25.04.2019', '', 'Admin', '2020-06-22 00:46:18'),</v>
      </c>
      <c r="J2837" s="58">
        <v>34</v>
      </c>
      <c r="K2837" s="58">
        <v>26</v>
      </c>
      <c r="L2837" s="58">
        <v>447</v>
      </c>
      <c r="M2837" s="60"/>
      <c r="N2837" s="55"/>
      <c r="O2837" s="56" t="s">
        <v>11774</v>
      </c>
      <c r="P2837" s="159">
        <v>0</v>
      </c>
      <c r="Q2837" s="124">
        <v>0</v>
      </c>
      <c r="R2837" s="124"/>
      <c r="S2837" s="49" t="s">
        <v>9618</v>
      </c>
      <c r="T2837" s="49" t="s">
        <v>9167</v>
      </c>
      <c r="U2837" s="129">
        <v>58902</v>
      </c>
      <c r="V2837" s="57">
        <v>20000</v>
      </c>
      <c r="W2837" s="84">
        <v>5000</v>
      </c>
      <c r="X2837" s="10">
        <v>3</v>
      </c>
      <c r="Y2837" s="10" t="s">
        <v>9376</v>
      </c>
      <c r="Z2837" s="65" t="s">
        <v>11775</v>
      </c>
    </row>
    <row r="2838" spans="1:26">
      <c r="A2838" s="10">
        <v>2847</v>
      </c>
      <c r="B2838" s="59" t="s">
        <v>11776</v>
      </c>
      <c r="C2838" s="50" t="s">
        <v>11777</v>
      </c>
      <c r="D2838" s="51" t="s">
        <v>2845</v>
      </c>
      <c r="E2838" s="10" t="s">
        <v>3230</v>
      </c>
      <c r="F2838" s="69"/>
      <c r="G2838" s="49" t="s">
        <v>11773</v>
      </c>
      <c r="H2838" s="10" t="str">
        <f t="shared" si="45"/>
        <v>(2847, 'Phan Văn Sỹ', '2000-02-22', 'Nam', 'Đak Nông', '', 'MR19052', 34, 26, 447, '', '', '2019- T-An', '', '2019-03-18', '2019-12-04', '0', '0', '58902', '20000', '5000', '3', '2020-03-04', 'Anh Thanh Thu 25.04.2019', 'Admin', '2020-06-22 00:46:18'),</v>
      </c>
      <c r="I2838" s="10" t="str">
        <f t="shared" si="45"/>
        <v>(Phan Văn Sỹ, '2000-02-22', 'Nam', 'Đak Nông', '', 'MR19052', '(2847, 'Phan Văn Sỹ', '2000-02-22', 'Nam', 'Đak Nông', '', 'MR19052', 34, 26, 447, '', '', '2019- T-An', '', '2019-03-18', '2019-12-04', '0', '0', '58902', '20000', '5000', '3', '2020-03-04', 'Anh Thanh Thu 25.04.2019', 'Admin', '2020-06-22 00:46:18'),', 26, 447, , '', '2019- T-An', '0', '2019-03-18', '2019-12-04', '58902', '0', '', '20000', '5000', '3', '2020-03-04', 'Anh Thanh Thu 25.04.2019', '', 'Admin', '2020-06-22 00:46:18'),</v>
      </c>
      <c r="J2838" s="58">
        <v>34</v>
      </c>
      <c r="K2838" s="58">
        <v>26</v>
      </c>
      <c r="L2838" s="58">
        <v>447</v>
      </c>
      <c r="M2838" s="60"/>
      <c r="N2838" s="55"/>
      <c r="O2838" s="56" t="s">
        <v>11774</v>
      </c>
      <c r="P2838" s="159">
        <v>0</v>
      </c>
      <c r="Q2838" s="124">
        <v>0</v>
      </c>
      <c r="R2838" s="124"/>
      <c r="S2838" s="49" t="s">
        <v>6013</v>
      </c>
      <c r="T2838" s="49" t="s">
        <v>9167</v>
      </c>
      <c r="U2838" s="129">
        <v>58902</v>
      </c>
      <c r="V2838" s="57">
        <v>20000</v>
      </c>
      <c r="W2838" s="84">
        <v>5000</v>
      </c>
      <c r="X2838" s="10">
        <v>3</v>
      </c>
      <c r="Y2838" s="10" t="s">
        <v>9376</v>
      </c>
      <c r="Z2838" s="65" t="s">
        <v>11775</v>
      </c>
    </row>
    <row r="2839" spans="1:26">
      <c r="A2839" s="10">
        <v>2848</v>
      </c>
      <c r="B2839" s="59" t="s">
        <v>11778</v>
      </c>
      <c r="C2839" s="50" t="s">
        <v>10732</v>
      </c>
      <c r="D2839" s="51" t="s">
        <v>2845</v>
      </c>
      <c r="E2839" s="10" t="s">
        <v>2819</v>
      </c>
      <c r="F2839" s="69" t="s">
        <v>11779</v>
      </c>
      <c r="G2839" s="49" t="s">
        <v>11780</v>
      </c>
      <c r="H2839" s="10" t="str">
        <f t="shared" si="45"/>
        <v>(2848, 'Nguyễn Tấn Lực', '1997-11-08', 'Nam', 'Hồ Chí Minh', '0929 624 197
0765 452 289', 'MR19053', 128, 26, 445, 'MIE', '96000000', '2019-04-08', '', '2021-03-18', '2019-12-04', '50000000', '46000000', '58902', '20000', '5000', '3', '2020-03-04', '', 'Admin', '2020-06-22 00:46:18'),</v>
      </c>
      <c r="I2839" s="10" t="str">
        <f t="shared" si="45"/>
        <v>(Nguyễn Tấn Lực, '1997-11-08', 'Nam', 'Hồ Chí Minh', '0929 624 197
0765 452 289', 'MR19053', '(2848, 'Nguyễn Tấn Lực', '1997-11-08', 'Nam', 'Hồ Chí Minh', '0929 624 197
0765 452 289', 'MR19053', 128, 26, 445, 'MIE', '96000000', '2019-04-08', '', '2021-03-18', '2019-12-04', '50000000', '46000000', '58902', '20000', '5000', '3', '2020-03-04', '', 'Admin', '2020-06-22 00:46:18'),', 26, 445, MIE, '96000000', '2019-04-08', '50000000', '2021-03-18', '2019-12-04', '58902', '46000000', '', '20000', '5000', '3', '2020-03-04', '', '', 'Admin', '2020-06-22 00:46:18'),</v>
      </c>
      <c r="J2839" s="58">
        <v>128</v>
      </c>
      <c r="K2839" s="58">
        <v>26</v>
      </c>
      <c r="L2839" s="58">
        <v>445</v>
      </c>
      <c r="M2839" s="60" t="s">
        <v>5743</v>
      </c>
      <c r="N2839" s="55">
        <v>96000000</v>
      </c>
      <c r="O2839" s="56" t="s">
        <v>4266</v>
      </c>
      <c r="P2839" s="159">
        <v>50000000</v>
      </c>
      <c r="Q2839" s="124">
        <v>46000000</v>
      </c>
      <c r="R2839" s="124"/>
      <c r="S2839" s="49" t="s">
        <v>11781</v>
      </c>
      <c r="T2839" s="49" t="s">
        <v>9167</v>
      </c>
      <c r="U2839" s="129">
        <v>58902</v>
      </c>
      <c r="V2839" s="57">
        <v>20000</v>
      </c>
      <c r="W2839" s="84">
        <v>5000</v>
      </c>
      <c r="X2839" s="10">
        <v>3</v>
      </c>
      <c r="Y2839" s="10" t="s">
        <v>9376</v>
      </c>
      <c r="Z2839" s="10"/>
    </row>
    <row r="2840" spans="1:26">
      <c r="A2840" s="10">
        <v>2849</v>
      </c>
      <c r="B2840" s="59" t="s">
        <v>11782</v>
      </c>
      <c r="C2840" s="50" t="s">
        <v>7258</v>
      </c>
      <c r="D2840" s="51" t="s">
        <v>2845</v>
      </c>
      <c r="E2840" s="10" t="s">
        <v>2846</v>
      </c>
      <c r="F2840" s="69" t="s">
        <v>11783</v>
      </c>
      <c r="G2840" s="49" t="s">
        <v>11780</v>
      </c>
      <c r="H2840" s="10" t="str">
        <f t="shared" si="45"/>
        <v>(2849, 'Đinh Ngọc Long', '1996-04-02', 'Nam', 'Bến Tre', '0925 411 868
0962 502 055
0972 381 374', 'MR19053', 128, 26, 445, 'MIE', '96000000', '2019-04-05', '', '2021-03-18', '2019-12-04', '50000000', '46000000', '58902', '20000', '5000', '3', '2020-03-04', '', 'Admin', '2020-06-22 00:46:18'),</v>
      </c>
      <c r="I2840" s="10" t="str">
        <f t="shared" si="45"/>
        <v>(Đinh Ngọc Long, '1996-04-02', 'Nam', 'Bến Tre', '0925 411 868
0962 502 055
0972 381 374', 'MR19053', '(2849, 'Đinh Ngọc Long', '1996-04-02', 'Nam', 'Bến Tre', '0925 411 868
0962 502 055
0972 381 374', 'MR19053', 128, 26, 445, 'MIE', '96000000', '2019-04-05', '', '2021-03-18', '2019-12-04', '50000000', '46000000', '58902', '20000', '5000', '3', '2020-03-04', '', 'Admin', '2020-06-22 00:46:18'),', 26, 445, MIE, '96000000', '2019-04-05', '50000000', '2021-03-18', '2019-12-04', '58902', '46000000', '', '20000', '5000', '3', '2020-03-04', '', '', 'Admin', '2020-06-22 00:46:18'),</v>
      </c>
      <c r="J2840" s="58">
        <v>128</v>
      </c>
      <c r="K2840" s="58">
        <v>26</v>
      </c>
      <c r="L2840" s="58">
        <v>445</v>
      </c>
      <c r="M2840" s="60" t="s">
        <v>5743</v>
      </c>
      <c r="N2840" s="55">
        <v>96000000</v>
      </c>
      <c r="O2840" s="56" t="s">
        <v>3261</v>
      </c>
      <c r="P2840" s="159">
        <v>50000000</v>
      </c>
      <c r="Q2840" s="124">
        <v>46000000</v>
      </c>
      <c r="R2840" s="124"/>
      <c r="S2840" s="49" t="s">
        <v>11781</v>
      </c>
      <c r="T2840" s="49" t="s">
        <v>9167</v>
      </c>
      <c r="U2840" s="129">
        <v>58902</v>
      </c>
      <c r="V2840" s="57">
        <v>20000</v>
      </c>
      <c r="W2840" s="84">
        <v>5000</v>
      </c>
      <c r="X2840" s="10">
        <v>3</v>
      </c>
      <c r="Y2840" s="10" t="s">
        <v>9376</v>
      </c>
      <c r="Z2840" s="10"/>
    </row>
    <row r="2841" spans="1:26">
      <c r="A2841" s="10">
        <v>2850</v>
      </c>
      <c r="B2841" s="10" t="s">
        <v>11784</v>
      </c>
      <c r="C2841" s="50" t="s">
        <v>6910</v>
      </c>
      <c r="D2841" s="51" t="s">
        <v>2845</v>
      </c>
      <c r="E2841" s="10" t="s">
        <v>3253</v>
      </c>
      <c r="F2841" s="69"/>
      <c r="G2841" s="49" t="s">
        <v>11785</v>
      </c>
      <c r="H2841" s="10" t="str">
        <f t="shared" si="45"/>
        <v>(2850, 'Đào Quốc Huy', '1997-02-23', 'Nam', 'Hà Nội', '', 'MR19054', 40, 26, 448, '', '0', '2019- T-An', '', '2019-03-18', '2019-12-04', '0', '0', '58902', '20000', '5000', '3', '2020-03-04', 'Anh Thanh Thu 25.04.2019', 'Admin', '2020-06-22 00:46:18'),</v>
      </c>
      <c r="I2841" s="10" t="str">
        <f t="shared" si="45"/>
        <v>(Đào Quốc Huy, '1997-02-23', 'Nam', 'Hà Nội', '', 'MR19054', '(2850, 'Đào Quốc Huy', '1997-02-23', 'Nam', 'Hà Nội', '', 'MR19054', 40, 26, 448, '', '0', '2019- T-An', '', '2019-03-18', '2019-12-04', '0', '0', '58902', '20000', '5000', '3', '2020-03-04', 'Anh Thanh Thu 25.04.2019', 'Admin', '2020-06-22 00:46:18'),', 26, 448, , '0', '2019- T-An', '0', '2019-03-18', '2019-12-04', '58902', '0', '', '20000', '5000', '3', '2020-03-04', 'Anh Thanh Thu 25.04.2019', '', 'Admin', '2020-06-22 00:46:18'),</v>
      </c>
      <c r="J2841" s="58">
        <v>40</v>
      </c>
      <c r="K2841" s="58">
        <v>26</v>
      </c>
      <c r="L2841" s="58">
        <v>448</v>
      </c>
      <c r="M2841" s="60"/>
      <c r="N2841" s="55">
        <v>0</v>
      </c>
      <c r="O2841" s="56" t="s">
        <v>11774</v>
      </c>
      <c r="P2841" s="159">
        <v>0</v>
      </c>
      <c r="Q2841" s="124">
        <v>0</v>
      </c>
      <c r="R2841" s="124"/>
      <c r="S2841" s="49" t="s">
        <v>6013</v>
      </c>
      <c r="T2841" s="49" t="s">
        <v>9167</v>
      </c>
      <c r="U2841" s="129">
        <v>58902</v>
      </c>
      <c r="V2841" s="57">
        <v>20000</v>
      </c>
      <c r="W2841" s="84">
        <v>5000</v>
      </c>
      <c r="X2841" s="10">
        <v>3</v>
      </c>
      <c r="Y2841" s="10" t="s">
        <v>9376</v>
      </c>
      <c r="Z2841" s="65" t="s">
        <v>11775</v>
      </c>
    </row>
    <row r="2842" spans="1:26">
      <c r="A2842" s="10">
        <v>2851</v>
      </c>
      <c r="B2842" s="10" t="s">
        <v>11786</v>
      </c>
      <c r="C2842" s="50" t="s">
        <v>4098</v>
      </c>
      <c r="D2842" s="51" t="s">
        <v>2845</v>
      </c>
      <c r="E2842" s="10" t="s">
        <v>3141</v>
      </c>
      <c r="F2842" s="69" t="s">
        <v>11787</v>
      </c>
      <c r="G2842" s="49" t="s">
        <v>11785</v>
      </c>
      <c r="H2842" s="10" t="str">
        <f t="shared" si="45"/>
        <v>(2851, 'Lượng Phước Nghĩa', '1996-03-10', 'Nam', 'Đồng Tháp', '0899 480 943
0913 126 931', 'MR19054', 40, 26, 448, '', '96000000', '2019-03-25', '', '2019-03-18', '2019-12-04', '50000000', '46000000', '58902', '20000', '5000', '3', '2020-03-04', '', 'Admin', '2020-06-22 00:46:18'),</v>
      </c>
      <c r="I2842" s="10" t="str">
        <f t="shared" si="45"/>
        <v>(Lượng Phước Nghĩa, '1996-03-10', 'Nam', 'Đồng Tháp', '0899 480 943
0913 126 931', 'MR19054', '(2851, 'Lượng Phước Nghĩa', '1996-03-10', 'Nam', 'Đồng Tháp', '0899 480 943
0913 126 931', 'MR19054', 40, 26, 448, '', '96000000', '2019-03-25', '', '2019-03-18', '2019-12-04', '50000000', '46000000', '58902', '20000', '5000', '3', '2020-03-04', '', 'Admin', '2020-06-22 00:46:18'),', 26, 448, , '96000000', '2019-03-25', '50000000', '2019-03-18', '2019-12-04', '58902', '46000000', '', '20000', '5000', '3', '2020-03-04', '', '', 'Admin', '2020-06-22 00:46:18'),</v>
      </c>
      <c r="J2842" s="58">
        <v>40</v>
      </c>
      <c r="K2842" s="58">
        <v>26</v>
      </c>
      <c r="L2842" s="58">
        <v>448</v>
      </c>
      <c r="M2842" s="60"/>
      <c r="N2842" s="55">
        <v>96000000</v>
      </c>
      <c r="O2842" s="56" t="s">
        <v>6269</v>
      </c>
      <c r="P2842" s="159">
        <v>50000000</v>
      </c>
      <c r="Q2842" s="124">
        <v>46000000</v>
      </c>
      <c r="R2842" s="124"/>
      <c r="S2842" s="49" t="s">
        <v>6013</v>
      </c>
      <c r="T2842" s="49" t="s">
        <v>9167</v>
      </c>
      <c r="U2842" s="129">
        <v>58902</v>
      </c>
      <c r="V2842" s="57">
        <v>20000</v>
      </c>
      <c r="W2842" s="84">
        <v>5000</v>
      </c>
      <c r="X2842" s="10">
        <v>3</v>
      </c>
      <c r="Y2842" s="10" t="s">
        <v>9376</v>
      </c>
      <c r="Z2842" s="10"/>
    </row>
    <row r="2843" spans="1:26">
      <c r="A2843" s="10">
        <v>2852</v>
      </c>
      <c r="B2843" s="10" t="s">
        <v>11788</v>
      </c>
      <c r="C2843" s="50" t="s">
        <v>11789</v>
      </c>
      <c r="D2843" s="51" t="s">
        <v>2845</v>
      </c>
      <c r="E2843" s="10" t="s">
        <v>3141</v>
      </c>
      <c r="F2843" s="69" t="s">
        <v>11790</v>
      </c>
      <c r="G2843" s="49" t="s">
        <v>11791</v>
      </c>
      <c r="H2843" s="10" t="str">
        <f t="shared" si="45"/>
        <v>(2852, 'Hà Ngọc Phú', '1993-07-09', 'Nam', 'Đồng Tháp', '0365 521 621
0868 707 071', 'MR19055', 25, 26, 449, '', '92000000', '2019-03-25', '', '2019-03-18', '2019-12-04', '50000000', '42000000', '58902', '20000', '5000', '3', '2020-03-04', '', 'Admin', '2020-06-22 00:46:18'),</v>
      </c>
      <c r="I2843" s="10" t="str">
        <f t="shared" si="45"/>
        <v>(Hà Ngọc Phú, '1993-07-09', 'Nam', 'Đồng Tháp', '0365 521 621
0868 707 071', 'MR19055', '(2852, 'Hà Ngọc Phú', '1993-07-09', 'Nam', 'Đồng Tháp', '0365 521 621
0868 707 071', 'MR19055', 25, 26, 449, '', '92000000', '2019-03-25', '', '2019-03-18', '2019-12-04', '50000000', '42000000', '58902', '20000', '5000', '3', '2020-03-04', '', 'Admin', '2020-06-22 00:46:18'),', 26, 449, , '92000000', '2019-03-25', '50000000', '2019-03-18', '2019-12-04', '58902', '42000000', '', '20000', '5000', '3', '2020-03-04', '', '', 'Admin', '2020-06-22 00:46:18'),</v>
      </c>
      <c r="J2843" s="58">
        <v>25</v>
      </c>
      <c r="K2843" s="58">
        <v>26</v>
      </c>
      <c r="L2843" s="58">
        <v>449</v>
      </c>
      <c r="M2843" s="60"/>
      <c r="N2843" s="55">
        <v>92000000</v>
      </c>
      <c r="O2843" s="56" t="s">
        <v>6269</v>
      </c>
      <c r="P2843" s="159">
        <v>50000000</v>
      </c>
      <c r="Q2843" s="124">
        <v>42000000</v>
      </c>
      <c r="R2843" s="124"/>
      <c r="S2843" s="49" t="s">
        <v>6013</v>
      </c>
      <c r="T2843" s="49" t="s">
        <v>9167</v>
      </c>
      <c r="U2843" s="129">
        <v>58902</v>
      </c>
      <c r="V2843" s="57">
        <v>20000</v>
      </c>
      <c r="W2843" s="84">
        <v>5000</v>
      </c>
      <c r="X2843" s="10">
        <v>3</v>
      </c>
      <c r="Y2843" s="10" t="s">
        <v>9376</v>
      </c>
      <c r="Z2843" s="10"/>
    </row>
    <row r="2844" spans="1:26">
      <c r="A2844" s="10">
        <v>2853</v>
      </c>
      <c r="B2844" s="10" t="s">
        <v>11792</v>
      </c>
      <c r="C2844" s="50" t="s">
        <v>11793</v>
      </c>
      <c r="D2844" s="51" t="s">
        <v>2845</v>
      </c>
      <c r="E2844" s="10" t="s">
        <v>5389</v>
      </c>
      <c r="F2844" s="69" t="s">
        <v>11794</v>
      </c>
      <c r="G2844" s="49" t="s">
        <v>11791</v>
      </c>
      <c r="H2844" s="10" t="str">
        <f t="shared" si="45"/>
        <v>(2853, 'Đỗ Văn Trọng', '1997-08-20', 'Nam', 'Quảng Ngải', '0363 269 055
0988 343 249', 'MR19055', 25, 26, 449, '', '92000000', '2019-04-03', '', '2019-03-18', '2019-12-04', '50000000', '42000000', '58902', '20000', '5000', '3', '2020-03-04', '', 'Admin', '2020-06-22 00:46:18'),</v>
      </c>
      <c r="I2844" s="10" t="str">
        <f t="shared" si="45"/>
        <v>(Đỗ Văn Trọng, '1997-08-20', 'Nam', 'Quảng Ngải', '0363 269 055
0988 343 249', 'MR19055', '(2853, 'Đỗ Văn Trọng', '1997-08-20', 'Nam', 'Quảng Ngải', '0363 269 055
0988 343 249', 'MR19055', 25, 26, 449, '', '92000000', '2019-04-03', '', '2019-03-18', '2019-12-04', '50000000', '42000000', '58902', '20000', '5000', '3', '2020-03-04', '', 'Admin', '2020-06-22 00:46:18'),', 26, 449, , '92000000', '2019-04-03', '50000000', '2019-03-18', '2019-12-04', '58902', '42000000', '', '20000', '5000', '3', '2020-03-04', '', '', 'Admin', '2020-06-22 00:46:18'),</v>
      </c>
      <c r="J2844" s="58">
        <v>25</v>
      </c>
      <c r="K2844" s="58">
        <v>26</v>
      </c>
      <c r="L2844" s="58">
        <v>449</v>
      </c>
      <c r="M2844" s="60"/>
      <c r="N2844" s="55">
        <v>92000000</v>
      </c>
      <c r="O2844" s="56" t="s">
        <v>7549</v>
      </c>
      <c r="P2844" s="159">
        <v>50000000</v>
      </c>
      <c r="Q2844" s="124">
        <v>42000000</v>
      </c>
      <c r="R2844" s="124"/>
      <c r="S2844" s="49" t="s">
        <v>6013</v>
      </c>
      <c r="T2844" s="49" t="s">
        <v>9167</v>
      </c>
      <c r="U2844" s="129">
        <v>58902</v>
      </c>
      <c r="V2844" s="57">
        <v>20000</v>
      </c>
      <c r="W2844" s="84">
        <v>5000</v>
      </c>
      <c r="X2844" s="10">
        <v>3</v>
      </c>
      <c r="Y2844" s="10" t="s">
        <v>9376</v>
      </c>
      <c r="Z2844" s="10"/>
    </row>
    <row r="2845" spans="1:26">
      <c r="A2845" s="10">
        <v>2854</v>
      </c>
      <c r="B2845" s="10" t="s">
        <v>11795</v>
      </c>
      <c r="C2845" s="50" t="s">
        <v>3817</v>
      </c>
      <c r="D2845" s="51" t="s">
        <v>2845</v>
      </c>
      <c r="E2845" s="10" t="s">
        <v>3141</v>
      </c>
      <c r="F2845" s="69" t="s">
        <v>11796</v>
      </c>
      <c r="G2845" s="49" t="s">
        <v>11797</v>
      </c>
      <c r="H2845" s="10" t="str">
        <f t="shared" si="45"/>
        <v>(2854, 'Huỳnh Trọng Phát', '1997-09-29', 'Nam', 'Đồng Tháp', '0706 884 174
0939 289 795', 'MR19056', 25, 26, 450, '', '92000000', '2019-03-26', '', '2019-03-18', '2019-12-04', '50000000', '42000000', '58902', '20000', '5000', '3', '2020-03-04', '', 'Admin', '2020-06-22 00:46:18'),</v>
      </c>
      <c r="I2845" s="10" t="str">
        <f t="shared" si="45"/>
        <v>(Huỳnh Trọng Phát, '1997-09-29', 'Nam', 'Đồng Tháp', '0706 884 174
0939 289 795', 'MR19056', '(2854, 'Huỳnh Trọng Phát', '1997-09-29', 'Nam', 'Đồng Tháp', '0706 884 174
0939 289 795', 'MR19056', 25, 26, 450, '', '92000000', '2019-03-26', '', '2019-03-18', '2019-12-04', '50000000', '42000000', '58902', '20000', '5000', '3', '2020-03-04', '', 'Admin', '2020-06-22 00:46:18'),', 26, 450, , '92000000', '2019-03-26', '50000000', '2019-03-18', '2019-12-04', '58902', '42000000', '', '20000', '5000', '3', '2020-03-04', '', '', 'Admin', '2020-06-22 00:46:18'),</v>
      </c>
      <c r="J2845" s="58">
        <v>25</v>
      </c>
      <c r="K2845" s="58">
        <v>26</v>
      </c>
      <c r="L2845" s="58">
        <v>450</v>
      </c>
      <c r="M2845" s="60"/>
      <c r="N2845" s="55">
        <v>92000000</v>
      </c>
      <c r="O2845" s="56" t="s">
        <v>3255</v>
      </c>
      <c r="P2845" s="159">
        <v>50000000</v>
      </c>
      <c r="Q2845" s="124">
        <v>42000000</v>
      </c>
      <c r="R2845" s="124"/>
      <c r="S2845" s="49" t="s">
        <v>6013</v>
      </c>
      <c r="T2845" s="49" t="s">
        <v>9167</v>
      </c>
      <c r="U2845" s="129">
        <v>58902</v>
      </c>
      <c r="V2845" s="57">
        <v>20000</v>
      </c>
      <c r="W2845" s="84">
        <v>5000</v>
      </c>
      <c r="X2845" s="10">
        <v>3</v>
      </c>
      <c r="Y2845" s="10" t="s">
        <v>9376</v>
      </c>
      <c r="Z2845" s="10"/>
    </row>
    <row r="2846" spans="1:26">
      <c r="A2846" s="10">
        <v>2855</v>
      </c>
      <c r="B2846" s="10" t="s">
        <v>11798</v>
      </c>
      <c r="C2846" s="50" t="s">
        <v>10617</v>
      </c>
      <c r="D2846" s="51" t="s">
        <v>2845</v>
      </c>
      <c r="E2846" s="10" t="s">
        <v>3141</v>
      </c>
      <c r="F2846" s="69" t="s">
        <v>11799</v>
      </c>
      <c r="G2846" s="49" t="s">
        <v>11797</v>
      </c>
      <c r="H2846" s="10" t="str">
        <f t="shared" si="45"/>
        <v>(2855, 'Lê Bá Nhựt', '1998-04-16', 'Nam', 'Đồng Tháp', '0703 782 746
0706 707 082', 'MR19056', 25, 26, 450, '', '92000000', '2019-03-25', '', '2019-03-18', '2019-12-04', '50000000', '42000000', '58902', '20000', '5000', '3', '2020-03-04', '', 'Admin', '2020-06-22 00:46:18'),</v>
      </c>
      <c r="I2846" s="10" t="str">
        <f t="shared" si="45"/>
        <v>(Lê Bá Nhựt, '1998-04-16', 'Nam', 'Đồng Tháp', '0703 782 746
0706 707 082', 'MR19056', '(2855, 'Lê Bá Nhựt', '1998-04-16', 'Nam', 'Đồng Tháp', '0703 782 746
0706 707 082', 'MR19056', 25, 26, 450, '', '92000000', '2019-03-25', '', '2019-03-18', '2019-12-04', '50000000', '42000000', '58902', '20000', '5000', '3', '2020-03-04', '', 'Admin', '2020-06-22 00:46:18'),', 26, 450, , '92000000', '2019-03-25', '50000000', '2019-03-18', '2019-12-04', '58902', '42000000', '', '20000', '5000', '3', '2020-03-04', '', '', 'Admin', '2020-06-22 00:46:18'),</v>
      </c>
      <c r="J2846" s="58">
        <v>25</v>
      </c>
      <c r="K2846" s="58">
        <v>26</v>
      </c>
      <c r="L2846" s="58">
        <v>450</v>
      </c>
      <c r="M2846" s="60"/>
      <c r="N2846" s="55">
        <v>92000000</v>
      </c>
      <c r="O2846" s="56" t="s">
        <v>6269</v>
      </c>
      <c r="P2846" s="159">
        <v>50000000</v>
      </c>
      <c r="Q2846" s="124">
        <v>42000000</v>
      </c>
      <c r="R2846" s="124"/>
      <c r="S2846" s="49" t="s">
        <v>6013</v>
      </c>
      <c r="T2846" s="49" t="s">
        <v>9167</v>
      </c>
      <c r="U2846" s="129">
        <v>58902</v>
      </c>
      <c r="V2846" s="57">
        <v>20000</v>
      </c>
      <c r="W2846" s="84">
        <v>5000</v>
      </c>
      <c r="X2846" s="10">
        <v>3</v>
      </c>
      <c r="Y2846" s="10" t="s">
        <v>9376</v>
      </c>
      <c r="Z2846" s="10"/>
    </row>
    <row r="2847" spans="1:26">
      <c r="A2847" s="10">
        <v>2856</v>
      </c>
      <c r="B2847" s="10" t="s">
        <v>11800</v>
      </c>
      <c r="C2847" s="50" t="s">
        <v>9555</v>
      </c>
      <c r="D2847" s="51" t="s">
        <v>2818</v>
      </c>
      <c r="E2847" s="10" t="s">
        <v>2846</v>
      </c>
      <c r="F2847" s="69" t="s">
        <v>11801</v>
      </c>
      <c r="G2847" s="49" t="s">
        <v>11802</v>
      </c>
      <c r="H2847" s="10" t="str">
        <f t="shared" si="45"/>
        <v>(2856, 'Huỳnh Thị Diễm', '1998-05-29', 'Nữ', 'Bến Tre', '0868 969 305
01649 353 259', 'MR18028', 103, 25, 444, 'KAGOSHIMA', '103000000', '2018-03-09', '', '2018-03-04', '2018-08-01', '50000000', '53000000', '71492', '15000', '5000', '22', '2020-06-01', '', 'Admin', '2020-06-22 00:46:18'),</v>
      </c>
      <c r="I2847" s="10" t="str">
        <f t="shared" si="45"/>
        <v>(Huỳnh Thị Diễm, '1998-05-29', 'Nữ', 'Bến Tre', '0868 969 305
01649 353 259', 'MR18028', '(2856, 'Huỳnh Thị Diễm', '1998-05-29', 'Nữ', 'Bến Tre', '0868 969 305
01649 353 259', 'MR18028', 103, 25, 444, 'KAGOSHIMA', '103000000', '2018-03-09', '', '2018-03-04', '2018-08-01', '50000000', '53000000', '71492', '15000', '5000', '22', '2020-06-01', '', 'Admin', '2020-06-22 00:46:18'),', 25, 444, KAGOSHIMA, '103000000', '2018-03-09', '50000000', '2018-03-04', '2018-08-01', '71492', '53000000', '', '15000', '5000', '22', '2020-06-01', '', '', 'Admin', '2020-06-22 00:46:18'),</v>
      </c>
      <c r="J2847" s="58">
        <v>103</v>
      </c>
      <c r="K2847" s="58">
        <v>25</v>
      </c>
      <c r="L2847" s="58">
        <v>444</v>
      </c>
      <c r="M2847" s="49" t="s">
        <v>5679</v>
      </c>
      <c r="N2847" s="55">
        <v>103000000</v>
      </c>
      <c r="O2847" s="56" t="s">
        <v>3175</v>
      </c>
      <c r="P2847" s="159">
        <v>50000000</v>
      </c>
      <c r="Q2847" s="124">
        <v>53000000</v>
      </c>
      <c r="R2847" s="124"/>
      <c r="S2847" s="49" t="s">
        <v>6068</v>
      </c>
      <c r="T2847" s="49" t="s">
        <v>4155</v>
      </c>
      <c r="U2847" s="129">
        <v>71492</v>
      </c>
      <c r="V2847" s="57">
        <v>15000</v>
      </c>
      <c r="W2847" s="84">
        <v>5000</v>
      </c>
      <c r="X2847" s="10">
        <v>22</v>
      </c>
      <c r="Y2847" s="10" t="s">
        <v>9846</v>
      </c>
      <c r="Z2847" s="10"/>
    </row>
    <row r="2848" spans="1:26">
      <c r="A2848" s="10">
        <v>2857</v>
      </c>
      <c r="B2848" s="10" t="s">
        <v>11803</v>
      </c>
      <c r="C2848" s="50" t="s">
        <v>11804</v>
      </c>
      <c r="D2848" s="51" t="s">
        <v>2818</v>
      </c>
      <c r="E2848" s="10" t="s">
        <v>2846</v>
      </c>
      <c r="F2848" s="69" t="s">
        <v>11805</v>
      </c>
      <c r="G2848" s="49" t="s">
        <v>11802</v>
      </c>
      <c r="H2848" s="10" t="str">
        <f t="shared" si="45"/>
        <v>(2857, 'Lê Thị Thanh Thi', '1996-09-02', 'Nữ', 'Bến Tre', '01247 020 996
0902 015 987', 'MR18028', 103, 25, 444, 'KAGOSHIMA', '103000000', '2018-03-12', '', '2018-03-04', '2018-08-01', '50000000', '53000000', '71492', '15000', '5000', '22', '2020-06-01', '', 'Admin', '2020-06-22 00:46:18'),</v>
      </c>
      <c r="I2848" s="10" t="str">
        <f t="shared" si="45"/>
        <v>(Lê Thị Thanh Thi, '1996-09-02', 'Nữ', 'Bến Tre', '01247 020 996
0902 015 987', 'MR18028', '(2857, 'Lê Thị Thanh Thi', '1996-09-02', 'Nữ', 'Bến Tre', '01247 020 996
0902 015 987', 'MR18028', 103, 25, 444, 'KAGOSHIMA', '103000000', '2018-03-12', '', '2018-03-04', '2018-08-01', '50000000', '53000000', '71492', '15000', '5000', '22', '2020-06-01', '', 'Admin', '2020-06-22 00:46:18'),', 25, 444, KAGOSHIMA, '103000000', '2018-03-12', '50000000', '2018-03-04', '2018-08-01', '71492', '53000000', '', '15000', '5000', '22', '2020-06-01', '', '', 'Admin', '2020-06-22 00:46:18'),</v>
      </c>
      <c r="J2848" s="58">
        <v>103</v>
      </c>
      <c r="K2848" s="58">
        <v>25</v>
      </c>
      <c r="L2848" s="58">
        <v>444</v>
      </c>
      <c r="M2848" s="49" t="s">
        <v>5679</v>
      </c>
      <c r="N2848" s="55">
        <v>103000000</v>
      </c>
      <c r="O2848" s="56" t="s">
        <v>3144</v>
      </c>
      <c r="P2848" s="159">
        <v>50000000</v>
      </c>
      <c r="Q2848" s="124">
        <v>53000000</v>
      </c>
      <c r="R2848" s="124"/>
      <c r="S2848" s="49" t="s">
        <v>6068</v>
      </c>
      <c r="T2848" s="49" t="s">
        <v>4155</v>
      </c>
      <c r="U2848" s="129">
        <v>71492</v>
      </c>
      <c r="V2848" s="57">
        <v>15000</v>
      </c>
      <c r="W2848" s="84">
        <v>5000</v>
      </c>
      <c r="X2848" s="10">
        <v>22</v>
      </c>
      <c r="Y2848" s="10" t="s">
        <v>9846</v>
      </c>
      <c r="Z2848" s="10"/>
    </row>
    <row r="2849" spans="1:26">
      <c r="A2849" s="10">
        <v>2858</v>
      </c>
      <c r="B2849" s="10" t="s">
        <v>11806</v>
      </c>
      <c r="C2849" s="50" t="s">
        <v>11807</v>
      </c>
      <c r="D2849" s="51" t="s">
        <v>2818</v>
      </c>
      <c r="E2849" s="10" t="s">
        <v>2855</v>
      </c>
      <c r="F2849" s="69" t="s">
        <v>11808</v>
      </c>
      <c r="G2849" s="49" t="s">
        <v>11802</v>
      </c>
      <c r="H2849" s="10" t="str">
        <f t="shared" si="45"/>
        <v>(2858, 'Lê Thị Yến Nhi', '1999-10-28', 'Nữ', 'Trà Vinh', '01676 963 907
01266 884 778', 'MR18028', 103, 25, 444, 'KAGOSHIMA', '103000000', '2018-03-20', '', '2018-03-04', '2018-08-01', '50000000', '53000000', '71492', '15000', '5000', '22', '2020-06-01', '', 'Admin', '2020-06-22 00:46:18'),</v>
      </c>
      <c r="I2849" s="10" t="str">
        <f t="shared" si="45"/>
        <v>(Lê Thị Yến Nhi, '1999-10-28', 'Nữ', 'Trà Vinh', '01676 963 907
01266 884 778', 'MR18028', '(2858, 'Lê Thị Yến Nhi', '1999-10-28', 'Nữ', 'Trà Vinh', '01676 963 907
01266 884 778', 'MR18028', 103, 25, 444, 'KAGOSHIMA', '103000000', '2018-03-20', '', '2018-03-04', '2018-08-01', '50000000', '53000000', '71492', '15000', '5000', '22', '2020-06-01', '', 'Admin', '2020-06-22 00:46:18'),', 25, 444, KAGOSHIMA, '103000000', '2018-03-20', '50000000', '2018-03-04', '2018-08-01', '71492', '53000000', '', '15000', '5000', '22', '2020-06-01', '', '', 'Admin', '2020-06-22 00:46:18'),</v>
      </c>
      <c r="J2849" s="58">
        <v>103</v>
      </c>
      <c r="K2849" s="58">
        <v>25</v>
      </c>
      <c r="L2849" s="58">
        <v>444</v>
      </c>
      <c r="M2849" s="49" t="s">
        <v>5679</v>
      </c>
      <c r="N2849" s="55">
        <v>103000000</v>
      </c>
      <c r="O2849" s="56" t="s">
        <v>4788</v>
      </c>
      <c r="P2849" s="159">
        <v>50000000</v>
      </c>
      <c r="Q2849" s="124">
        <v>53000000</v>
      </c>
      <c r="R2849" s="124"/>
      <c r="S2849" s="49" t="s">
        <v>6068</v>
      </c>
      <c r="T2849" s="49" t="s">
        <v>4155</v>
      </c>
      <c r="U2849" s="129">
        <v>71492</v>
      </c>
      <c r="V2849" s="57">
        <v>15000</v>
      </c>
      <c r="W2849" s="84">
        <v>5000</v>
      </c>
      <c r="X2849" s="10">
        <v>22</v>
      </c>
      <c r="Y2849" s="10" t="s">
        <v>9846</v>
      </c>
      <c r="Z2849" s="10"/>
    </row>
    <row r="2850" spans="1:26">
      <c r="A2850" s="10">
        <v>2859</v>
      </c>
      <c r="B2850" s="52" t="s">
        <v>11809</v>
      </c>
      <c r="C2850" s="50" t="s">
        <v>4878</v>
      </c>
      <c r="D2850" s="51" t="s">
        <v>2845</v>
      </c>
      <c r="E2850" s="52" t="s">
        <v>2855</v>
      </c>
      <c r="F2850" s="61" t="s">
        <v>11810</v>
      </c>
      <c r="G2850" s="82" t="s">
        <v>11811</v>
      </c>
      <c r="H2850" s="10" t="str">
        <f t="shared" si="45"/>
        <v>(2859, 'Lâm Minh Nhật', '1994-11-15', 'Nam', 'Trà Vinh', '0925 314 184
0932 869 099', 'MR17132', 119, 23, 369, 'AICHI', '103000000', '2017-12-25', '', '2017-12-18', '2018-06-01', '50000000', '53000000', '56331', '20000', '10000', '21', '2020-06-01', '', 'Admin', '2020-06-22 00:46:18'),</v>
      </c>
      <c r="I2850" s="10" t="str">
        <f t="shared" si="45"/>
        <v>(Lâm Minh Nhật, '1994-11-15', 'Nam', 'Trà Vinh', '0925 314 184
0932 869 099', 'MR17132', '(2859, 'Lâm Minh Nhật', '1994-11-15', 'Nam', 'Trà Vinh', '0925 314 184
0932 869 099', 'MR17132', 119, 23, 369, 'AICHI', '103000000', '2017-12-25', '', '2017-12-18', '2018-06-01', '50000000', '53000000', '56331', '20000', '10000', '21', '2020-06-01', '', 'Admin', '2020-06-22 00:46:18'),', 23, 369, AICHI, '103000000', '2017-12-25', '50000000', '2017-12-18', '2018-06-01', '56331', '53000000', '', '20000', '10000', '21', '2020-06-01', '', '', 'Admin', '2020-06-22 00:46:18'),</v>
      </c>
      <c r="J2850" s="58">
        <v>119</v>
      </c>
      <c r="K2850" s="58">
        <v>23</v>
      </c>
      <c r="L2850" s="58">
        <v>369</v>
      </c>
      <c r="M2850" s="82" t="s">
        <v>3201</v>
      </c>
      <c r="N2850" s="55">
        <v>103000000</v>
      </c>
      <c r="O2850" s="56" t="s">
        <v>3339</v>
      </c>
      <c r="P2850" s="159">
        <v>50000000</v>
      </c>
      <c r="Q2850" s="124">
        <v>53000000</v>
      </c>
      <c r="R2850" s="124"/>
      <c r="S2850" s="49" t="s">
        <v>2919</v>
      </c>
      <c r="T2850" s="49" t="s">
        <v>11172</v>
      </c>
      <c r="U2850" s="129">
        <v>56331</v>
      </c>
      <c r="V2850" s="57">
        <v>20000</v>
      </c>
      <c r="W2850" s="84">
        <v>10000</v>
      </c>
      <c r="X2850" s="10">
        <v>21</v>
      </c>
      <c r="Y2850" s="10" t="s">
        <v>9846</v>
      </c>
      <c r="Z2850" s="10"/>
    </row>
    <row r="2851" spans="1:26">
      <c r="A2851" s="10">
        <v>2860</v>
      </c>
      <c r="B2851" s="52" t="s">
        <v>11812</v>
      </c>
      <c r="C2851" s="50" t="s">
        <v>8035</v>
      </c>
      <c r="D2851" s="51" t="s">
        <v>2845</v>
      </c>
      <c r="E2851" s="52" t="s">
        <v>2830</v>
      </c>
      <c r="F2851" s="61" t="s">
        <v>11813</v>
      </c>
      <c r="G2851" s="82" t="s">
        <v>11811</v>
      </c>
      <c r="H2851" s="10" t="str">
        <f t="shared" si="45"/>
        <v>(2860, 'Võ Quốc Anh', '1997-07-08', 'Nam', 'Tây Ninh', '01678 300 460
01207 700 139', 'MR17132', 119, 23, 369, 'AICHI', '103000000', '2017-12-25', '', '2017-12-18', '2018-06-01', '50000000', '53000000', '56331', '20000', '10000', '21', '2020-06-01', '', 'Admin', '2020-06-22 00:46:18'),</v>
      </c>
      <c r="I2851" s="10" t="str">
        <f t="shared" si="45"/>
        <v>(Võ Quốc Anh, '1997-07-08', 'Nam', 'Tây Ninh', '01678 300 460
01207 700 139', 'MR17132', '(2860, 'Võ Quốc Anh', '1997-07-08', 'Nam', 'Tây Ninh', '01678 300 460
01207 700 139', 'MR17132', 119, 23, 369, 'AICHI', '103000000', '2017-12-25', '', '2017-12-18', '2018-06-01', '50000000', '53000000', '56331', '20000', '10000', '21', '2020-06-01', '', 'Admin', '2020-06-22 00:46:18'),', 23, 369, AICHI, '103000000', '2017-12-25', '50000000', '2017-12-18', '2018-06-01', '56331', '53000000', '', '20000', '10000', '21', '2020-06-01', '', '', 'Admin', '2020-06-22 00:46:18'),</v>
      </c>
      <c r="J2851" s="58">
        <v>119</v>
      </c>
      <c r="K2851" s="58">
        <v>23</v>
      </c>
      <c r="L2851" s="58">
        <v>369</v>
      </c>
      <c r="M2851" s="82" t="s">
        <v>3201</v>
      </c>
      <c r="N2851" s="55">
        <v>103000000</v>
      </c>
      <c r="O2851" s="56" t="s">
        <v>3339</v>
      </c>
      <c r="P2851" s="159">
        <v>50000000</v>
      </c>
      <c r="Q2851" s="124">
        <v>53000000</v>
      </c>
      <c r="R2851" s="124"/>
      <c r="S2851" s="49" t="s">
        <v>2919</v>
      </c>
      <c r="T2851" s="49" t="s">
        <v>11172</v>
      </c>
      <c r="U2851" s="129">
        <v>56331</v>
      </c>
      <c r="V2851" s="57">
        <v>20000</v>
      </c>
      <c r="W2851" s="84">
        <v>10000</v>
      </c>
      <c r="X2851" s="10">
        <v>21</v>
      </c>
      <c r="Y2851" s="10" t="s">
        <v>9846</v>
      </c>
      <c r="Z2851" s="10"/>
    </row>
    <row r="2852" spans="1:26">
      <c r="A2852" s="10">
        <v>2861</v>
      </c>
      <c r="B2852" s="52" t="s">
        <v>11814</v>
      </c>
      <c r="C2852" s="50" t="s">
        <v>8453</v>
      </c>
      <c r="D2852" s="51" t="s">
        <v>2845</v>
      </c>
      <c r="E2852" s="52" t="s">
        <v>2819</v>
      </c>
      <c r="F2852" s="61" t="s">
        <v>11815</v>
      </c>
      <c r="G2852" s="82" t="s">
        <v>11811</v>
      </c>
      <c r="H2852" s="10" t="str">
        <f t="shared" si="45"/>
        <v>(2861, 'Huỳnh Nhật Minh', '1996-05-15', 'Nam', 'Hồ Chí Minh', '01267 707 149
0905 738 748', 'MR17132', 119, 23, 369, 'AICHI', '103000000', '2017-12-25', '', '2017-12-18', '2018-06-01', '50000000', '53000000', '56331', '20000', '10000', '21', '2020-06-01', '', 'Admin', '2020-06-22 00:46:18'),</v>
      </c>
      <c r="I2852" s="10" t="str">
        <f t="shared" si="45"/>
        <v>(Huỳnh Nhật Minh, '1996-05-15', 'Nam', 'Hồ Chí Minh', '01267 707 149
0905 738 748', 'MR17132', '(2861, 'Huỳnh Nhật Minh', '1996-05-15', 'Nam', 'Hồ Chí Minh', '01267 707 149
0905 738 748', 'MR17132', 119, 23, 369, 'AICHI', '103000000', '2017-12-25', '', '2017-12-18', '2018-06-01', '50000000', '53000000', '56331', '20000', '10000', '21', '2020-06-01', '', 'Admin', '2020-06-22 00:46:18'),', 23, 369, AICHI, '103000000', '2017-12-25', '50000000', '2017-12-18', '2018-06-01', '56331', '53000000', '', '20000', '10000', '21', '2020-06-01', '', '', 'Admin', '2020-06-22 00:46:18'),</v>
      </c>
      <c r="J2852" s="58">
        <v>119</v>
      </c>
      <c r="K2852" s="58">
        <v>23</v>
      </c>
      <c r="L2852" s="58">
        <v>369</v>
      </c>
      <c r="M2852" s="82" t="s">
        <v>3201</v>
      </c>
      <c r="N2852" s="55">
        <v>103000000</v>
      </c>
      <c r="O2852" s="56" t="s">
        <v>3339</v>
      </c>
      <c r="P2852" s="159">
        <v>50000000</v>
      </c>
      <c r="Q2852" s="124">
        <v>53000000</v>
      </c>
      <c r="R2852" s="124"/>
      <c r="S2852" s="49" t="s">
        <v>2919</v>
      </c>
      <c r="T2852" s="49" t="s">
        <v>11172</v>
      </c>
      <c r="U2852" s="129">
        <v>56331</v>
      </c>
      <c r="V2852" s="57">
        <v>20000</v>
      </c>
      <c r="W2852" s="84">
        <v>10000</v>
      </c>
      <c r="X2852" s="10">
        <v>21</v>
      </c>
      <c r="Y2852" s="10" t="s">
        <v>9846</v>
      </c>
      <c r="Z2852" s="10"/>
    </row>
    <row r="2853" spans="1:26">
      <c r="A2853" s="10">
        <v>2862</v>
      </c>
      <c r="B2853" s="52" t="s">
        <v>11816</v>
      </c>
      <c r="C2853" s="50" t="s">
        <v>11694</v>
      </c>
      <c r="D2853" s="51" t="s">
        <v>2845</v>
      </c>
      <c r="E2853" s="52" t="s">
        <v>2846</v>
      </c>
      <c r="F2853" s="61" t="s">
        <v>11817</v>
      </c>
      <c r="G2853" s="82" t="s">
        <v>11811</v>
      </c>
      <c r="H2853" s="10" t="str">
        <f t="shared" si="45"/>
        <v>(2862, 'Trần Văn Nhân', '1995-12-25', 'Nam', 'Bến Tre', '01698 696 085
01678 196 141', 'MR17132', 119, 23, 369, 'AICHI', '103000000', '2018-01-05', '', '2017-12-18', '2018-06-01', '50000000', '53000000', '56331', '20000', '10000', '21', '2020-06-01', '', 'Admin', '2020-06-22 00:46:18'),</v>
      </c>
      <c r="I2853" s="10" t="str">
        <f t="shared" si="45"/>
        <v>(Trần Văn Nhân, '1995-12-25', 'Nam', 'Bến Tre', '01698 696 085
01678 196 141', 'MR17132', '(2862, 'Trần Văn Nhân', '1995-12-25', 'Nam', 'Bến Tre', '01698 696 085
01678 196 141', 'MR17132', 119, 23, 369, 'AICHI', '103000000', '2018-01-05', '', '2017-12-18', '2018-06-01', '50000000', '53000000', '56331', '20000', '10000', '21', '2020-06-01', '', 'Admin', '2020-06-22 00:46:18'),', 23, 369, AICHI, '103000000', '2018-01-05', '50000000', '2017-12-18', '2018-06-01', '56331', '53000000', '', '20000', '10000', '21', '2020-06-01', '', '', 'Admin', '2020-06-22 00:46:18'),</v>
      </c>
      <c r="J2853" s="58">
        <v>119</v>
      </c>
      <c r="K2853" s="58">
        <v>23</v>
      </c>
      <c r="L2853" s="58">
        <v>369</v>
      </c>
      <c r="M2853" s="82" t="s">
        <v>3201</v>
      </c>
      <c r="N2853" s="55">
        <v>103000000</v>
      </c>
      <c r="O2853" s="56" t="s">
        <v>11124</v>
      </c>
      <c r="P2853" s="159">
        <v>50000000</v>
      </c>
      <c r="Q2853" s="124">
        <v>53000000</v>
      </c>
      <c r="R2853" s="124"/>
      <c r="S2853" s="49" t="s">
        <v>2919</v>
      </c>
      <c r="T2853" s="49" t="s">
        <v>11172</v>
      </c>
      <c r="U2853" s="129">
        <v>56331</v>
      </c>
      <c r="V2853" s="57">
        <v>20000</v>
      </c>
      <c r="W2853" s="84">
        <v>10000</v>
      </c>
      <c r="X2853" s="10">
        <v>21</v>
      </c>
      <c r="Y2853" s="10" t="s">
        <v>9846</v>
      </c>
      <c r="Z2853" s="10"/>
    </row>
    <row r="2854" spans="1:26">
      <c r="A2854" s="10">
        <v>2863</v>
      </c>
      <c r="B2854" s="10" t="s">
        <v>11818</v>
      </c>
      <c r="C2854" s="50" t="s">
        <v>8138</v>
      </c>
      <c r="D2854" s="51" t="s">
        <v>2845</v>
      </c>
      <c r="E2854" s="10" t="s">
        <v>3653</v>
      </c>
      <c r="F2854" s="69" t="s">
        <v>11819</v>
      </c>
      <c r="G2854" s="49"/>
      <c r="H2854" s="10" t="str">
        <f t="shared" si="45"/>
        <v>(2863, 'Nguyễn Thiện Khánh', '1997-09-02', 'Nam', 'Đak Lak', '0911 329 239
0917 881 100
0917 881 189', '', 93, 23, 370, '', '103000000', '2019-02-25', '', '2017-12-18', '2019-06-25', '50000000', '53000000', '71244', '20000', '10000', '12', '2020-06-25', '', 'Admin', '2020-06-22 00:46:18'),</v>
      </c>
      <c r="I2854" s="10" t="str">
        <f t="shared" si="45"/>
        <v>(Nguyễn Thiện Khánh, '1997-09-02', 'Nam', 'Đak Lak', '0911 329 239
0917 881 100
0917 881 189', '', '(2863, 'Nguyễn Thiện Khánh', '1997-09-02', 'Nam', 'Đak Lak', '0911 329 239
0917 881 100
0917 881 189', '', 93, 23, 370, '', '103000000', '2019-02-25', '', '2017-12-18', '2019-06-25', '50000000', '53000000', '71244', '20000', '10000', '12', '2020-06-25', '', 'Admin', '2020-06-22 00:46:18'),', 23, 370, , '103000000', '2019-02-25', '50000000', '2017-12-18', '2019-06-25', '71244', '53000000', '', '20000', '10000', '12', '2020-06-25', '', '', 'Admin', '2020-06-22 00:46:18'),</v>
      </c>
      <c r="J2854" s="58">
        <v>93</v>
      </c>
      <c r="K2854" s="58">
        <v>23</v>
      </c>
      <c r="L2854" s="58">
        <v>370</v>
      </c>
      <c r="M2854" s="60"/>
      <c r="N2854" s="55">
        <v>103000000</v>
      </c>
      <c r="O2854" s="56" t="s">
        <v>5358</v>
      </c>
      <c r="P2854" s="159">
        <v>50000000</v>
      </c>
      <c r="Q2854" s="124">
        <v>53000000</v>
      </c>
      <c r="R2854" s="124"/>
      <c r="S2854" s="49" t="s">
        <v>2919</v>
      </c>
      <c r="T2854" s="49" t="s">
        <v>6989</v>
      </c>
      <c r="U2854" s="129">
        <v>71244</v>
      </c>
      <c r="V2854" s="57">
        <v>20000</v>
      </c>
      <c r="W2854" s="84">
        <v>10000</v>
      </c>
      <c r="X2854" s="10">
        <v>12</v>
      </c>
      <c r="Y2854" s="10" t="s">
        <v>10033</v>
      </c>
      <c r="Z2854" s="10"/>
    </row>
    <row r="2855" spans="1:26">
      <c r="A2855" s="10">
        <v>2864</v>
      </c>
      <c r="B2855" s="10" t="s">
        <v>11820</v>
      </c>
      <c r="C2855" s="50" t="s">
        <v>5762</v>
      </c>
      <c r="D2855" s="51" t="s">
        <v>2845</v>
      </c>
      <c r="E2855" s="10" t="s">
        <v>3005</v>
      </c>
      <c r="F2855" s="69" t="s">
        <v>11821</v>
      </c>
      <c r="G2855" s="49"/>
      <c r="H2855" s="10" t="str">
        <f t="shared" si="45"/>
        <v>(2864, 'Nguyễn Thành Châu', '1990-10-14', 'Nam', 'Khánh Hòa', '0988 790 885
0346 124 481', '', 93, 23, 370, '', '103000000', '2019-03-04', '', '2017-12-18', '2019-06-25', '41000000', '62000000', '71244', '20000', '10000', '12', '2020-06-25', '', 'Admin', '2020-06-22 00:46:18'),</v>
      </c>
      <c r="I2855" s="10" t="str">
        <f t="shared" si="45"/>
        <v>(Nguyễn Thành Châu, '1990-10-14', 'Nam', 'Khánh Hòa', '0988 790 885
0346 124 481', '', '(2864, 'Nguyễn Thành Châu', '1990-10-14', 'Nam', 'Khánh Hòa', '0988 790 885
0346 124 481', '', 93, 23, 370, '', '103000000', '2019-03-04', '', '2017-12-18', '2019-06-25', '41000000', '62000000', '71244', '20000', '10000', '12', '2020-06-25', '', 'Admin', '2020-06-22 00:46:18'),', 23, 370, , '103000000', '2019-03-04', '41000000', '2017-12-18', '2019-06-25', '71244', '62000000', '', '20000', '10000', '12', '2020-06-25', '', '', 'Admin', '2020-06-22 00:46:18'),</v>
      </c>
      <c r="J2855" s="58">
        <v>93</v>
      </c>
      <c r="K2855" s="58">
        <v>23</v>
      </c>
      <c r="L2855" s="58">
        <v>370</v>
      </c>
      <c r="M2855" s="60"/>
      <c r="N2855" s="55">
        <v>103000000</v>
      </c>
      <c r="O2855" s="56" t="s">
        <v>4254</v>
      </c>
      <c r="P2855" s="159">
        <v>41000000</v>
      </c>
      <c r="Q2855" s="124">
        <v>62000000</v>
      </c>
      <c r="R2855" s="124"/>
      <c r="S2855" s="49" t="s">
        <v>2919</v>
      </c>
      <c r="T2855" s="49" t="s">
        <v>6989</v>
      </c>
      <c r="U2855" s="129">
        <v>71244</v>
      </c>
      <c r="V2855" s="57">
        <v>20000</v>
      </c>
      <c r="W2855" s="84">
        <v>10000</v>
      </c>
      <c r="X2855" s="10">
        <v>12</v>
      </c>
      <c r="Y2855" s="10" t="s">
        <v>10033</v>
      </c>
      <c r="Z2855" s="10"/>
    </row>
    <row r="2856" spans="1:26">
      <c r="A2856" s="10">
        <v>2865</v>
      </c>
      <c r="B2856" s="10" t="s">
        <v>11822</v>
      </c>
      <c r="C2856" s="50" t="s">
        <v>11823</v>
      </c>
      <c r="D2856" s="51" t="s">
        <v>2845</v>
      </c>
      <c r="E2856" s="10" t="s">
        <v>2846</v>
      </c>
      <c r="F2856" s="69" t="s">
        <v>11824</v>
      </c>
      <c r="G2856" s="49"/>
      <c r="H2856" s="10" t="str">
        <f t="shared" si="45"/>
        <v>(2865, 'Huỳnh Thành Luân', '1999-06-23', 'Nam', 'Bến Tre', '0339 708 361
0374 018 373', '', 93, 23, 370, '', '103000000', '2019-03-05', '', '2017-12-18', '2019-06-25', '17000000', '86000000', '71244', '20000', '10000', '12', '2020-06-25', '', 'Admin', '2020-06-22 00:46:18'),</v>
      </c>
      <c r="I2856" s="10" t="str">
        <f t="shared" si="45"/>
        <v>(Huỳnh Thành Luân, '1999-06-23', 'Nam', 'Bến Tre', '0339 708 361
0374 018 373', '', '(2865, 'Huỳnh Thành Luân', '1999-06-23', 'Nam', 'Bến Tre', '0339 708 361
0374 018 373', '', 93, 23, 370, '', '103000000', '2019-03-05', '', '2017-12-18', '2019-06-25', '17000000', '86000000', '71244', '20000', '10000', '12', '2020-06-25', '', 'Admin', '2020-06-22 00:46:18'),', 23, 370, , '103000000', '2019-03-05', '17000000', '2017-12-18', '2019-06-25', '71244', '86000000', '', '20000', '10000', '12', '2020-06-25', '', '', 'Admin', '2020-06-22 00:46:18'),</v>
      </c>
      <c r="J2856" s="58">
        <v>93</v>
      </c>
      <c r="K2856" s="58">
        <v>23</v>
      </c>
      <c r="L2856" s="58">
        <v>370</v>
      </c>
      <c r="M2856" s="60"/>
      <c r="N2856" s="55">
        <v>103000000</v>
      </c>
      <c r="O2856" s="56" t="s">
        <v>6255</v>
      </c>
      <c r="P2856" s="159">
        <v>17000000</v>
      </c>
      <c r="Q2856" s="124">
        <v>86000000</v>
      </c>
      <c r="R2856" s="124"/>
      <c r="S2856" s="49" t="s">
        <v>2919</v>
      </c>
      <c r="T2856" s="49" t="s">
        <v>6989</v>
      </c>
      <c r="U2856" s="129">
        <v>71244</v>
      </c>
      <c r="V2856" s="57">
        <v>20000</v>
      </c>
      <c r="W2856" s="84">
        <v>10000</v>
      </c>
      <c r="X2856" s="10">
        <v>12</v>
      </c>
      <c r="Y2856" s="10" t="s">
        <v>10033</v>
      </c>
      <c r="Z2856" s="10"/>
    </row>
    <row r="2857" spans="1:26">
      <c r="A2857" s="10">
        <v>2866</v>
      </c>
      <c r="B2857" s="10" t="s">
        <v>11825</v>
      </c>
      <c r="C2857" s="50" t="s">
        <v>11826</v>
      </c>
      <c r="D2857" s="51" t="s">
        <v>2845</v>
      </c>
      <c r="E2857" s="10" t="s">
        <v>3005</v>
      </c>
      <c r="F2857" s="69" t="s">
        <v>11827</v>
      </c>
      <c r="G2857" s="49"/>
      <c r="H2857" s="10" t="str">
        <f t="shared" si="45"/>
        <v>(2866, 'Phan Anh Vũ', '2000-02-16', 'Nam', 'Khánh Hòa', '0354 337 415
0707 552 539
0935 583 617', '', 93, 23, 370, '', '103000000', '2019-03-13', '', '2017-12-18', '2019-06-25', '50000000', '53000000', '71244', '20000', '10000', '12', '2020-06-25', '', 'Admin', '2020-06-22 00:46:18'),</v>
      </c>
      <c r="I2857" s="10" t="str">
        <f t="shared" si="45"/>
        <v>(Phan Anh Vũ, '2000-02-16', 'Nam', 'Khánh Hòa', '0354 337 415
0707 552 539
0935 583 617', '', '(2866, 'Phan Anh Vũ', '2000-02-16', 'Nam', 'Khánh Hòa', '0354 337 415
0707 552 539
0935 583 617', '', 93, 23, 370, '', '103000000', '2019-03-13', '', '2017-12-18', '2019-06-25', '50000000', '53000000', '71244', '20000', '10000', '12', '2020-06-25', '', 'Admin', '2020-06-22 00:46:18'),', 23, 370, , '103000000', '2019-03-13', '50000000', '2017-12-18', '2019-06-25', '71244', '53000000', '', '20000', '10000', '12', '2020-06-25', '', '', 'Admin', '2020-06-22 00:46:18'),</v>
      </c>
      <c r="J2857" s="58">
        <v>93</v>
      </c>
      <c r="K2857" s="58">
        <v>23</v>
      </c>
      <c r="L2857" s="58">
        <v>370</v>
      </c>
      <c r="M2857" s="60"/>
      <c r="N2857" s="55">
        <v>103000000</v>
      </c>
      <c r="O2857" s="56" t="s">
        <v>7514</v>
      </c>
      <c r="P2857" s="159">
        <v>50000000</v>
      </c>
      <c r="Q2857" s="124">
        <v>53000000</v>
      </c>
      <c r="R2857" s="124"/>
      <c r="S2857" s="49" t="s">
        <v>2919</v>
      </c>
      <c r="T2857" s="49" t="s">
        <v>6989</v>
      </c>
      <c r="U2857" s="129">
        <v>71244</v>
      </c>
      <c r="V2857" s="57">
        <v>20000</v>
      </c>
      <c r="W2857" s="84">
        <v>10000</v>
      </c>
      <c r="X2857" s="10">
        <v>12</v>
      </c>
      <c r="Y2857" s="10" t="s">
        <v>10033</v>
      </c>
      <c r="Z2857" s="10"/>
    </row>
    <row r="2858" spans="1:26">
      <c r="A2858" s="10">
        <v>2867</v>
      </c>
      <c r="B2858" s="54" t="s">
        <v>11828</v>
      </c>
      <c r="C2858" s="50" t="s">
        <v>11148</v>
      </c>
      <c r="D2858" s="51" t="s">
        <v>2845</v>
      </c>
      <c r="E2858" s="10" t="s">
        <v>2855</v>
      </c>
      <c r="F2858" s="61" t="s">
        <v>11829</v>
      </c>
      <c r="G2858" s="49" t="s">
        <v>11830</v>
      </c>
      <c r="H2858" s="10" t="str">
        <f t="shared" si="45"/>
        <v>(2867, 'Kim Phước Hậu', '1999-12-25', 'Nam', 'Trà Vinh', '0336 281 386
0396 593 677', 'MR18292', 130, 30, 536, 'OSAKA', '103000000', '2018-12-26', '', '2018-12-19', '2019-11-27', '30000000', '73000000', '42636', '15000', '10000', '6', '2020-06-27', '', 'Admin', '2020-06-22 00:46:18'),</v>
      </c>
      <c r="I2858" s="10" t="str">
        <f t="shared" si="45"/>
        <v>(Kim Phước Hậu, '1999-12-25', 'Nam', 'Trà Vinh', '0336 281 386
0396 593 677', 'MR18292', '(2867, 'Kim Phước Hậu', '1999-12-25', 'Nam', 'Trà Vinh', '0336 281 386
0396 593 677', 'MR18292', 130, 30, 536, 'OSAKA', '103000000', '2018-12-26', '', '2018-12-19', '2019-11-27', '30000000', '73000000', '42636', '15000', '10000', '6', '2020-06-27', '', 'Admin', '2020-06-22 00:46:18'),', 30, 536, OSAKA, '103000000', '2018-12-26', '30000000', '2018-12-19', '2019-11-27', '42636', '73000000', '', '15000', '10000', '6', '2020-06-27', '', '', 'Admin', '2020-06-22 00:46:18'),</v>
      </c>
      <c r="J2858" s="58">
        <v>130</v>
      </c>
      <c r="K2858" s="58">
        <v>30</v>
      </c>
      <c r="L2858" s="58">
        <v>536</v>
      </c>
      <c r="M2858" s="49" t="s">
        <v>3343</v>
      </c>
      <c r="N2858" s="55">
        <v>103000000</v>
      </c>
      <c r="O2858" s="56" t="s">
        <v>3661</v>
      </c>
      <c r="P2858" s="159">
        <v>30000000</v>
      </c>
      <c r="Q2858" s="124">
        <v>73000000</v>
      </c>
      <c r="R2858" s="124"/>
      <c r="S2858" s="49" t="s">
        <v>5673</v>
      </c>
      <c r="T2858" s="49" t="s">
        <v>8510</v>
      </c>
      <c r="U2858" s="129">
        <v>42636</v>
      </c>
      <c r="V2858" s="57">
        <v>15000</v>
      </c>
      <c r="W2858" s="84">
        <v>10000</v>
      </c>
      <c r="X2858" s="10">
        <v>6</v>
      </c>
      <c r="Y2858" s="10" t="s">
        <v>11994</v>
      </c>
      <c r="Z2858" s="10"/>
    </row>
    <row r="2859" spans="1:26">
      <c r="A2859" s="10">
        <v>2868</v>
      </c>
      <c r="B2859" s="54" t="s">
        <v>11831</v>
      </c>
      <c r="C2859" s="50" t="s">
        <v>11174</v>
      </c>
      <c r="D2859" s="51" t="s">
        <v>2845</v>
      </c>
      <c r="E2859" s="10" t="s">
        <v>2846</v>
      </c>
      <c r="F2859" s="61" t="s">
        <v>11832</v>
      </c>
      <c r="G2859" s="49" t="s">
        <v>11830</v>
      </c>
      <c r="H2859" s="10" t="str">
        <f t="shared" si="45"/>
        <v>(2868, 'Lê Châu Khánh Hưng', '1996-08-18', 'Nam', 'Bến Tre', '0934 209 993
0796 981 483', 'MR18292', 130, 30, 536, 'OSAKA', '103000000', '2018-12-26', '', '2018-12-19', '2019-11-27', '50000000', '53000000', '42636', '15000', '10000', '6', '2020-06-27', '', 'Admin', '2020-06-22 00:46:18'),</v>
      </c>
      <c r="I2859" s="10" t="str">
        <f t="shared" si="45"/>
        <v>(Lê Châu Khánh Hưng, '1996-08-18', 'Nam', 'Bến Tre', '0934 209 993
0796 981 483', 'MR18292', '(2868, 'Lê Châu Khánh Hưng', '1996-08-18', 'Nam', 'Bến Tre', '0934 209 993
0796 981 483', 'MR18292', 130, 30, 536, 'OSAKA', '103000000', '2018-12-26', '', '2018-12-19', '2019-11-27', '50000000', '53000000', '42636', '15000', '10000', '6', '2020-06-27', '', 'Admin', '2020-06-22 00:46:18'),', 30, 536, OSAKA, '103000000', '2018-12-26', '50000000', '2018-12-19', '2019-11-27', '42636', '53000000', '', '15000', '10000', '6', '2020-06-27', '', '', 'Admin', '2020-06-22 00:46:18'),</v>
      </c>
      <c r="J2859" s="58">
        <v>130</v>
      </c>
      <c r="K2859" s="58">
        <v>30</v>
      </c>
      <c r="L2859" s="58">
        <v>536</v>
      </c>
      <c r="M2859" s="49" t="s">
        <v>3343</v>
      </c>
      <c r="N2859" s="55">
        <v>103000000</v>
      </c>
      <c r="O2859" s="56" t="s">
        <v>3661</v>
      </c>
      <c r="P2859" s="159">
        <v>50000000</v>
      </c>
      <c r="Q2859" s="124">
        <v>53000000</v>
      </c>
      <c r="R2859" s="124"/>
      <c r="S2859" s="49" t="s">
        <v>5673</v>
      </c>
      <c r="T2859" s="49" t="s">
        <v>8510</v>
      </c>
      <c r="U2859" s="129">
        <v>42636</v>
      </c>
      <c r="V2859" s="57">
        <v>15000</v>
      </c>
      <c r="W2859" s="84">
        <v>10000</v>
      </c>
      <c r="X2859" s="10">
        <v>6</v>
      </c>
      <c r="Y2859" s="10" t="s">
        <v>11994</v>
      </c>
      <c r="Z2859" s="10"/>
    </row>
    <row r="2860" spans="1:26">
      <c r="A2860" s="10">
        <v>2869</v>
      </c>
      <c r="B2860" s="54" t="s">
        <v>11833</v>
      </c>
      <c r="C2860" s="50" t="s">
        <v>11834</v>
      </c>
      <c r="D2860" s="51" t="s">
        <v>2845</v>
      </c>
      <c r="E2860" s="10" t="s">
        <v>2855</v>
      </c>
      <c r="F2860" s="61" t="s">
        <v>11835</v>
      </c>
      <c r="G2860" s="49" t="s">
        <v>11830</v>
      </c>
      <c r="H2860" s="10" t="str">
        <f t="shared" si="45"/>
        <v>(2869, 'Châu Duy Khanh', '1992-06-19', 'Nam', 'Trà Vinh', '0365 725 783
0364 084 053
0353 936 061', 'MR18292', 130, 30, 536, 'OSAKA', '103000000', '2018-12-26', '', '2018-12-19', '2019-11-27', '50000000', '53000000', '42636', '15000', '10000', '6', '2020-06-27', '', 'Admin', '2020-06-22 00:46:18'),</v>
      </c>
      <c r="I2860" s="10" t="str">
        <f t="shared" si="45"/>
        <v>(Châu Duy Khanh, '1992-06-19', 'Nam', 'Trà Vinh', '0365 725 783
0364 084 053
0353 936 061', 'MR18292', '(2869, 'Châu Duy Khanh', '1992-06-19', 'Nam', 'Trà Vinh', '0365 725 783
0364 084 053
0353 936 061', 'MR18292', 130, 30, 536, 'OSAKA', '103000000', '2018-12-26', '', '2018-12-19', '2019-11-27', '50000000', '53000000', '42636', '15000', '10000', '6', '2020-06-27', '', 'Admin', '2020-06-22 00:46:18'),', 30, 536, OSAKA, '103000000', '2018-12-26', '50000000', '2018-12-19', '2019-11-27', '42636', '53000000', '', '15000', '10000', '6', '2020-06-27', '', '', 'Admin', '2020-06-22 00:46:18'),</v>
      </c>
      <c r="J2860" s="58">
        <v>130</v>
      </c>
      <c r="K2860" s="58">
        <v>30</v>
      </c>
      <c r="L2860" s="58">
        <v>536</v>
      </c>
      <c r="M2860" s="49" t="s">
        <v>3343</v>
      </c>
      <c r="N2860" s="55">
        <v>103000000</v>
      </c>
      <c r="O2860" s="56" t="s">
        <v>3661</v>
      </c>
      <c r="P2860" s="159">
        <v>50000000</v>
      </c>
      <c r="Q2860" s="124">
        <v>53000000</v>
      </c>
      <c r="R2860" s="124"/>
      <c r="S2860" s="49" t="s">
        <v>5673</v>
      </c>
      <c r="T2860" s="49" t="s">
        <v>8510</v>
      </c>
      <c r="U2860" s="129">
        <v>42636</v>
      </c>
      <c r="V2860" s="57">
        <v>15000</v>
      </c>
      <c r="W2860" s="84">
        <v>10000</v>
      </c>
      <c r="X2860" s="10">
        <v>6</v>
      </c>
      <c r="Y2860" s="10" t="s">
        <v>11994</v>
      </c>
      <c r="Z2860" s="10"/>
    </row>
    <row r="2861" spans="1:26">
      <c r="A2861" s="10">
        <v>2870</v>
      </c>
      <c r="B2861" s="54" t="s">
        <v>11836</v>
      </c>
      <c r="C2861" s="50" t="s">
        <v>3229</v>
      </c>
      <c r="D2861" s="51" t="s">
        <v>2845</v>
      </c>
      <c r="E2861" s="10" t="s">
        <v>2846</v>
      </c>
      <c r="F2861" s="61" t="s">
        <v>11837</v>
      </c>
      <c r="G2861" s="49" t="s">
        <v>11830</v>
      </c>
      <c r="H2861" s="10" t="str">
        <f t="shared" si="45"/>
        <v>(2870, 'Lê Thành Tâm', '1999-12-13', 'Nam', 'Bến Tre', '0349 599 217
0389 698 022', 'MR18292', 130, 30, 536, 'OSAKA', '103000000', '2018-12-26', '', '2018-12-19', '2019-11-27', '50000000', '53000000', '42636', '15000', '10000', '6', '2020-06-27', '', 'Admin', '2020-06-22 00:46:18'),</v>
      </c>
      <c r="I2861" s="10" t="str">
        <f t="shared" si="45"/>
        <v>(Lê Thành Tâm, '1999-12-13', 'Nam', 'Bến Tre', '0349 599 217
0389 698 022', 'MR18292', '(2870, 'Lê Thành Tâm', '1999-12-13', 'Nam', 'Bến Tre', '0349 599 217
0389 698 022', 'MR18292', 130, 30, 536, 'OSAKA', '103000000', '2018-12-26', '', '2018-12-19', '2019-11-27', '50000000', '53000000', '42636', '15000', '10000', '6', '2020-06-27', '', 'Admin', '2020-06-22 00:46:18'),', 30, 536, OSAKA, '103000000', '2018-12-26', '50000000', '2018-12-19', '2019-11-27', '42636', '53000000', '', '15000', '10000', '6', '2020-06-27', '', '', 'Admin', '2020-06-22 00:46:18'),</v>
      </c>
      <c r="J2861" s="58">
        <v>130</v>
      </c>
      <c r="K2861" s="58">
        <v>30</v>
      </c>
      <c r="L2861" s="58">
        <v>536</v>
      </c>
      <c r="M2861" s="49" t="s">
        <v>3343</v>
      </c>
      <c r="N2861" s="55">
        <v>103000000</v>
      </c>
      <c r="O2861" s="56" t="s">
        <v>3661</v>
      </c>
      <c r="P2861" s="159">
        <v>50000000</v>
      </c>
      <c r="Q2861" s="124">
        <v>53000000</v>
      </c>
      <c r="R2861" s="124"/>
      <c r="S2861" s="49" t="s">
        <v>5673</v>
      </c>
      <c r="T2861" s="49" t="s">
        <v>8510</v>
      </c>
      <c r="U2861" s="129">
        <v>42636</v>
      </c>
      <c r="V2861" s="57">
        <v>15000</v>
      </c>
      <c r="W2861" s="84">
        <v>10000</v>
      </c>
      <c r="X2861" s="10">
        <v>6</v>
      </c>
      <c r="Y2861" s="10" t="s">
        <v>11994</v>
      </c>
      <c r="Z2861" s="10"/>
    </row>
    <row r="2862" spans="1:26">
      <c r="A2862" s="10">
        <v>2871</v>
      </c>
      <c r="B2862" s="54" t="s">
        <v>11838</v>
      </c>
      <c r="C2862" s="50" t="s">
        <v>11839</v>
      </c>
      <c r="D2862" s="51" t="s">
        <v>2845</v>
      </c>
      <c r="E2862" s="10" t="s">
        <v>2819</v>
      </c>
      <c r="F2862" s="61" t="s">
        <v>11840</v>
      </c>
      <c r="G2862" s="49" t="s">
        <v>11830</v>
      </c>
      <c r="H2862" s="10" t="str">
        <f t="shared" si="45"/>
        <v>(2871, 'Nguyễn Châu Giang', '1993-01-04', 'Nam', 'Hồ Chí Minh', '0373 173 572
0335 457 190', 'MR18292', 130, 30, 536, 'OSAKA', '103000000', '2018-12-26', '', '2018-12-19', '2019-11-27', '50000000', '53000000', '42636', '15000', '10000', '6', '2020-06-27', '', 'Admin', '2020-06-22 00:46:18'),</v>
      </c>
      <c r="I2862" s="10" t="str">
        <f t="shared" si="45"/>
        <v>(Nguyễn Châu Giang, '1993-01-04', 'Nam', 'Hồ Chí Minh', '0373 173 572
0335 457 190', 'MR18292', '(2871, 'Nguyễn Châu Giang', '1993-01-04', 'Nam', 'Hồ Chí Minh', '0373 173 572
0335 457 190', 'MR18292', 130, 30, 536, 'OSAKA', '103000000', '2018-12-26', '', '2018-12-19', '2019-11-27', '50000000', '53000000', '42636', '15000', '10000', '6', '2020-06-27', '', 'Admin', '2020-06-22 00:46:18'),', 30, 536, OSAKA, '103000000', '2018-12-26', '50000000', '2018-12-19', '2019-11-27', '42636', '53000000', '', '15000', '10000', '6', '2020-06-27', '', '', 'Admin', '2020-06-22 00:46:18'),</v>
      </c>
      <c r="J2862" s="58">
        <v>130</v>
      </c>
      <c r="K2862" s="58">
        <v>30</v>
      </c>
      <c r="L2862" s="58">
        <v>536</v>
      </c>
      <c r="M2862" s="49" t="s">
        <v>3343</v>
      </c>
      <c r="N2862" s="55">
        <v>103000000</v>
      </c>
      <c r="O2862" s="56" t="s">
        <v>3661</v>
      </c>
      <c r="P2862" s="159">
        <v>50000000</v>
      </c>
      <c r="Q2862" s="124">
        <v>53000000</v>
      </c>
      <c r="R2862" s="124"/>
      <c r="S2862" s="49" t="s">
        <v>5673</v>
      </c>
      <c r="T2862" s="49" t="s">
        <v>8510</v>
      </c>
      <c r="U2862" s="129">
        <v>42636</v>
      </c>
      <c r="V2862" s="57">
        <v>15000</v>
      </c>
      <c r="W2862" s="84">
        <v>10000</v>
      </c>
      <c r="X2862" s="10">
        <v>6</v>
      </c>
      <c r="Y2862" s="10" t="s">
        <v>11994</v>
      </c>
      <c r="Z2862" s="10"/>
    </row>
    <row r="2863" spans="1:26">
      <c r="A2863" s="10">
        <v>2872</v>
      </c>
      <c r="B2863" s="54" t="s">
        <v>11841</v>
      </c>
      <c r="C2863" s="50" t="s">
        <v>7177</v>
      </c>
      <c r="D2863" s="51" t="s">
        <v>2845</v>
      </c>
      <c r="E2863" s="10" t="s">
        <v>2855</v>
      </c>
      <c r="F2863" s="61" t="s">
        <v>11842</v>
      </c>
      <c r="G2863" s="49" t="s">
        <v>11830</v>
      </c>
      <c r="H2863" s="10" t="str">
        <f t="shared" si="45"/>
        <v>(2872, 'Tăng Hoàng', '2000-06-07', 'Nam', 'Trà Vinh', '0823 550 039
0911 471 651
0919 813 798', 'MR18292', 130, 30, 536, 'OSAKA', '103000000', '2018-12-26', '', '2018-12-19', '2019-11-27', '50000000', '53000000', '42636', '15000', '10000', '6', '2020-06-27', '', 'Admin', '2020-06-22 00:46:18'),</v>
      </c>
      <c r="I2863" s="10" t="str">
        <f t="shared" si="45"/>
        <v>(Tăng Hoàng, '2000-06-07', 'Nam', 'Trà Vinh', '0823 550 039
0911 471 651
0919 813 798', 'MR18292', '(2872, 'Tăng Hoàng', '2000-06-07', 'Nam', 'Trà Vinh', '0823 550 039
0911 471 651
0919 813 798', 'MR18292', 130, 30, 536, 'OSAKA', '103000000', '2018-12-26', '', '2018-12-19', '2019-11-27', '50000000', '53000000', '42636', '15000', '10000', '6', '2020-06-27', '', 'Admin', '2020-06-22 00:46:18'),', 30, 536, OSAKA, '103000000', '2018-12-26', '50000000', '2018-12-19', '2019-11-27', '42636', '53000000', '', '15000', '10000', '6', '2020-06-27', '', '', 'Admin', '2020-06-22 00:46:18'),</v>
      </c>
      <c r="J2863" s="58">
        <v>130</v>
      </c>
      <c r="K2863" s="58">
        <v>30</v>
      </c>
      <c r="L2863" s="58">
        <v>536</v>
      </c>
      <c r="M2863" s="49" t="s">
        <v>3343</v>
      </c>
      <c r="N2863" s="55">
        <v>103000000</v>
      </c>
      <c r="O2863" s="56" t="s">
        <v>3661</v>
      </c>
      <c r="P2863" s="159">
        <v>50000000</v>
      </c>
      <c r="Q2863" s="124">
        <v>53000000</v>
      </c>
      <c r="R2863" s="124"/>
      <c r="S2863" s="49" t="s">
        <v>5673</v>
      </c>
      <c r="T2863" s="49" t="s">
        <v>8510</v>
      </c>
      <c r="U2863" s="129">
        <v>42636</v>
      </c>
      <c r="V2863" s="57">
        <v>15000</v>
      </c>
      <c r="W2863" s="84">
        <v>10000</v>
      </c>
      <c r="X2863" s="10">
        <v>6</v>
      </c>
      <c r="Y2863" s="10" t="s">
        <v>11994</v>
      </c>
      <c r="Z2863" s="10"/>
    </row>
    <row r="2864" spans="1:26">
      <c r="A2864" s="10">
        <v>2873</v>
      </c>
      <c r="B2864" s="54" t="s">
        <v>11843</v>
      </c>
      <c r="C2864" s="50" t="s">
        <v>11844</v>
      </c>
      <c r="D2864" s="51" t="s">
        <v>2845</v>
      </c>
      <c r="E2864" s="10" t="s">
        <v>3019</v>
      </c>
      <c r="F2864" s="61" t="s">
        <v>11845</v>
      </c>
      <c r="G2864" s="49" t="s">
        <v>11830</v>
      </c>
      <c r="H2864" s="10" t="str">
        <f t="shared" si="45"/>
        <v>(2873, 'Trương Ngọc Phú', '1995-03-25', 'Nam', 'Gia Lai', '0356 782 770
0339 051 116
0336 389 161', 'MR18292', 130, 30, 536, 'OSAKA', '103000000', '2018-12-26', '', '2018-12-19', '2019-11-27', '50000000', '53000000', '42636', '15000', '10000', '6', '2020-06-27', '', 'Admin', '2020-06-22 00:46:18'),</v>
      </c>
      <c r="I2864" s="10" t="str">
        <f t="shared" si="45"/>
        <v>(Trương Ngọc Phú, '1995-03-25', 'Nam', 'Gia Lai', '0356 782 770
0339 051 116
0336 389 161', 'MR18292', '(2873, 'Trương Ngọc Phú', '1995-03-25', 'Nam', 'Gia Lai', '0356 782 770
0339 051 116
0336 389 161', 'MR18292', 130, 30, 536, 'OSAKA', '103000000', '2018-12-26', '', '2018-12-19', '2019-11-27', '50000000', '53000000', '42636', '15000', '10000', '6', '2020-06-27', '', 'Admin', '2020-06-22 00:46:18'),', 30, 536, OSAKA, '103000000', '2018-12-26', '50000000', '2018-12-19', '2019-11-27', '42636', '53000000', '', '15000', '10000', '6', '2020-06-27', '', '', 'Admin', '2020-06-22 00:46:18'),</v>
      </c>
      <c r="J2864" s="58">
        <v>130</v>
      </c>
      <c r="K2864" s="58">
        <v>30</v>
      </c>
      <c r="L2864" s="58">
        <v>536</v>
      </c>
      <c r="M2864" s="49" t="s">
        <v>3343</v>
      </c>
      <c r="N2864" s="55">
        <v>103000000</v>
      </c>
      <c r="O2864" s="56" t="s">
        <v>3661</v>
      </c>
      <c r="P2864" s="159">
        <v>50000000</v>
      </c>
      <c r="Q2864" s="124">
        <v>53000000</v>
      </c>
      <c r="R2864" s="124"/>
      <c r="S2864" s="49" t="s">
        <v>5673</v>
      </c>
      <c r="T2864" s="49" t="s">
        <v>8510</v>
      </c>
      <c r="U2864" s="129">
        <v>42636</v>
      </c>
      <c r="V2864" s="57">
        <v>15000</v>
      </c>
      <c r="W2864" s="84">
        <v>10000</v>
      </c>
      <c r="X2864" s="10">
        <v>6</v>
      </c>
      <c r="Y2864" s="10" t="s">
        <v>11994</v>
      </c>
      <c r="Z2864" s="10"/>
    </row>
    <row r="2865" spans="1:26">
      <c r="A2865" s="10">
        <v>2874</v>
      </c>
      <c r="B2865" s="54" t="s">
        <v>11846</v>
      </c>
      <c r="C2865" s="50" t="s">
        <v>10396</v>
      </c>
      <c r="D2865" s="51" t="s">
        <v>2845</v>
      </c>
      <c r="E2865" s="10" t="s">
        <v>3080</v>
      </c>
      <c r="F2865" s="61" t="s">
        <v>11847</v>
      </c>
      <c r="G2865" s="49" t="s">
        <v>11830</v>
      </c>
      <c r="H2865" s="10" t="str">
        <f t="shared" si="45"/>
        <v>(2874, 'Võ Hữu Nghĩa', '1999-06-27', 'Nam', 'Long An', '0792 650 752
0773 225 811', 'MR18292', 130, 30, 536, 'OSAKA', '103000000', '2018-12-26', '', '2018-12-19', '2019-11-27', '50000000', '53000000', '42636', '15000', '10000', '6', '2020-06-27', '', 'Admin', '2020-06-22 00:46:18'),</v>
      </c>
      <c r="I2865" s="10" t="str">
        <f t="shared" si="45"/>
        <v>(Võ Hữu Nghĩa, '1999-06-27', 'Nam', 'Long An', '0792 650 752
0773 225 811', 'MR18292', '(2874, 'Võ Hữu Nghĩa', '1999-06-27', 'Nam', 'Long An', '0792 650 752
0773 225 811', 'MR18292', 130, 30, 536, 'OSAKA', '103000000', '2018-12-26', '', '2018-12-19', '2019-11-27', '50000000', '53000000', '42636', '15000', '10000', '6', '2020-06-27', '', 'Admin', '2020-06-22 00:46:18'),', 30, 536, OSAKA, '103000000', '2018-12-26', '50000000', '2018-12-19', '2019-11-27', '42636', '53000000', '', '15000', '10000', '6', '2020-06-27', '', '', 'Admin', '2020-06-22 00:46:18'),</v>
      </c>
      <c r="J2865" s="58">
        <v>130</v>
      </c>
      <c r="K2865" s="58">
        <v>30</v>
      </c>
      <c r="L2865" s="58">
        <v>536</v>
      </c>
      <c r="M2865" s="49" t="s">
        <v>3343</v>
      </c>
      <c r="N2865" s="55">
        <v>103000000</v>
      </c>
      <c r="O2865" s="56" t="s">
        <v>3661</v>
      </c>
      <c r="P2865" s="159">
        <v>50000000</v>
      </c>
      <c r="Q2865" s="124">
        <v>53000000</v>
      </c>
      <c r="R2865" s="124"/>
      <c r="S2865" s="49" t="s">
        <v>5673</v>
      </c>
      <c r="T2865" s="49" t="s">
        <v>8510</v>
      </c>
      <c r="U2865" s="129">
        <v>42636</v>
      </c>
      <c r="V2865" s="57">
        <v>15000</v>
      </c>
      <c r="W2865" s="84">
        <v>10000</v>
      </c>
      <c r="X2865" s="10">
        <v>6</v>
      </c>
      <c r="Y2865" s="10" t="s">
        <v>11994</v>
      </c>
      <c r="Z2865" s="10"/>
    </row>
    <row r="2866" spans="1:26">
      <c r="A2866" s="10">
        <v>2875</v>
      </c>
      <c r="B2866" s="54" t="s">
        <v>9151</v>
      </c>
      <c r="C2866" s="50" t="s">
        <v>11848</v>
      </c>
      <c r="D2866" s="51" t="s">
        <v>2845</v>
      </c>
      <c r="E2866" s="10" t="s">
        <v>3653</v>
      </c>
      <c r="F2866" s="61" t="s">
        <v>11849</v>
      </c>
      <c r="G2866" s="49" t="s">
        <v>11830</v>
      </c>
      <c r="H2866" s="10" t="str">
        <f t="shared" si="45"/>
        <v>(2875, 'Nguyễn Hoàng Vũ', '1999-04-04', 'Nam', 'Đak Lak', '0777 421 999
0932 459 259
0905 459 259', 'MR18292', 130, 30, 536, 'OSAKA', '103000000', '2018-12-26', '', '2018-12-19', '2019-11-27', '50000000', '53000000', '42636', '15000', '10000', '6', '2020-06-27', '', 'Admin', '2020-06-22 00:46:18'),</v>
      </c>
      <c r="I2866" s="10" t="str">
        <f t="shared" si="45"/>
        <v>(Nguyễn Hoàng Vũ, '1999-04-04', 'Nam', 'Đak Lak', '0777 421 999
0932 459 259
0905 459 259', 'MR18292', '(2875, 'Nguyễn Hoàng Vũ', '1999-04-04', 'Nam', 'Đak Lak', '0777 421 999
0932 459 259
0905 459 259', 'MR18292', 130, 30, 536, 'OSAKA', '103000000', '2018-12-26', '', '2018-12-19', '2019-11-27', '50000000', '53000000', '42636', '15000', '10000', '6', '2020-06-27', '', 'Admin', '2020-06-22 00:46:18'),', 30, 536, OSAKA, '103000000', '2018-12-26', '50000000', '2018-12-19', '2019-11-27', '42636', '53000000', '', '15000', '10000', '6', '2020-06-27', '', '', 'Admin', '2020-06-22 00:46:18'),</v>
      </c>
      <c r="J2866" s="58">
        <v>130</v>
      </c>
      <c r="K2866" s="58">
        <v>30</v>
      </c>
      <c r="L2866" s="58">
        <v>536</v>
      </c>
      <c r="M2866" s="49" t="s">
        <v>3343</v>
      </c>
      <c r="N2866" s="55">
        <v>103000000</v>
      </c>
      <c r="O2866" s="56" t="s">
        <v>3661</v>
      </c>
      <c r="P2866" s="159">
        <v>50000000</v>
      </c>
      <c r="Q2866" s="124">
        <v>53000000</v>
      </c>
      <c r="R2866" s="124"/>
      <c r="S2866" s="49" t="s">
        <v>5673</v>
      </c>
      <c r="T2866" s="49" t="s">
        <v>8510</v>
      </c>
      <c r="U2866" s="129">
        <v>42636</v>
      </c>
      <c r="V2866" s="57">
        <v>15000</v>
      </c>
      <c r="W2866" s="84">
        <v>10000</v>
      </c>
      <c r="X2866" s="10">
        <v>6</v>
      </c>
      <c r="Y2866" s="10" t="s">
        <v>11994</v>
      </c>
      <c r="Z2866" s="10"/>
    </row>
    <row r="2867" spans="1:26">
      <c r="A2867" s="10">
        <v>2876</v>
      </c>
      <c r="B2867" s="54" t="s">
        <v>11850</v>
      </c>
      <c r="C2867" s="50" t="s">
        <v>11851</v>
      </c>
      <c r="D2867" s="51" t="s">
        <v>2845</v>
      </c>
      <c r="E2867" s="10" t="s">
        <v>3300</v>
      </c>
      <c r="F2867" s="61" t="s">
        <v>11852</v>
      </c>
      <c r="G2867" s="49" t="s">
        <v>11830</v>
      </c>
      <c r="H2867" s="10" t="str">
        <f t="shared" si="45"/>
        <v>(2876, 'Trương Trường Long', '1984-05-10', 'Nam', 'Quảng Bình', '0968 757 357
0914 256 225', 'MR18292', 130, 30, 536, 'OSAKA', '103000000', '2018-12-27', '', '2018-12-19', '2019-11-27', '50000000', '53000000', '42636', '15000', '10000', '6', '2020-06-27', '', 'Admin', '2020-06-22 00:46:18'),</v>
      </c>
      <c r="I2867" s="10" t="str">
        <f t="shared" si="45"/>
        <v>(Trương Trường Long, '1984-05-10', 'Nam', 'Quảng Bình', '0968 757 357
0914 256 225', 'MR18292', '(2876, 'Trương Trường Long', '1984-05-10', 'Nam', 'Quảng Bình', '0968 757 357
0914 256 225', 'MR18292', 130, 30, 536, 'OSAKA', '103000000', '2018-12-27', '', '2018-12-19', '2019-11-27', '50000000', '53000000', '42636', '15000', '10000', '6', '2020-06-27', '', 'Admin', '2020-06-22 00:46:18'),', 30, 536, OSAKA, '103000000', '2018-12-27', '50000000', '2018-12-19', '2019-11-27', '42636', '53000000', '', '15000', '10000', '6', '2020-06-27', '', '', 'Admin', '2020-06-22 00:46:18'),</v>
      </c>
      <c r="J2867" s="58">
        <v>130</v>
      </c>
      <c r="K2867" s="58">
        <v>30</v>
      </c>
      <c r="L2867" s="58">
        <v>536</v>
      </c>
      <c r="M2867" s="49" t="s">
        <v>3343</v>
      </c>
      <c r="N2867" s="55">
        <v>103000000</v>
      </c>
      <c r="O2867" s="56" t="s">
        <v>11853</v>
      </c>
      <c r="P2867" s="159">
        <v>50000000</v>
      </c>
      <c r="Q2867" s="124">
        <v>53000000</v>
      </c>
      <c r="R2867" s="124"/>
      <c r="S2867" s="49" t="s">
        <v>5673</v>
      </c>
      <c r="T2867" s="49" t="s">
        <v>8510</v>
      </c>
      <c r="U2867" s="129">
        <v>42636</v>
      </c>
      <c r="V2867" s="57">
        <v>15000</v>
      </c>
      <c r="W2867" s="84">
        <v>10000</v>
      </c>
      <c r="X2867" s="10">
        <v>6</v>
      </c>
      <c r="Y2867" s="10" t="s">
        <v>11994</v>
      </c>
      <c r="Z2867" s="10"/>
    </row>
    <row r="2868" spans="1:26">
      <c r="A2868" s="10">
        <v>2877</v>
      </c>
      <c r="B2868" s="71" t="s">
        <v>11854</v>
      </c>
      <c r="C2868" s="50" t="s">
        <v>11855</v>
      </c>
      <c r="D2868" s="51" t="s">
        <v>2818</v>
      </c>
      <c r="E2868" s="71" t="s">
        <v>2830</v>
      </c>
      <c r="F2868" s="76" t="s">
        <v>11856</v>
      </c>
      <c r="G2868" s="60" t="s">
        <v>11857</v>
      </c>
      <c r="H2868" s="10" t="str">
        <f t="shared" si="45"/>
        <v>(2877, 'Nguyễn Thị Hoàng Khuyên', '2000-06-30', 'Nữ', 'Tây Ninh', '0911 588 859
0989 377 559', 'MR19089', 62, 30, 537, 'KYOTO', '103000000', '2019-05-02', '', '2019-04-18', '2019-12-04', '50000000', '53000000', '40392', '15000', '10000', '6', '2020-06-04', '', 'Admin', '2020-06-22 00:46:18'),</v>
      </c>
      <c r="I2868" s="10" t="str">
        <f t="shared" si="45"/>
        <v>(Nguyễn Thị Hoàng Khuyên, '2000-06-30', 'Nữ', 'Tây Ninh', '0911 588 859
0989 377 559', 'MR19089', '(2877, 'Nguyễn Thị Hoàng Khuyên', '2000-06-30', 'Nữ', 'Tây Ninh', '0911 588 859
0989 377 559', 'MR19089', 62, 30, 537, 'KYOTO', '103000000', '2019-05-02', '', '2019-04-18', '2019-12-04', '50000000', '53000000', '40392', '15000', '10000', '6', '2020-06-04', '', 'Admin', '2020-06-22 00:46:18'),', 30, 537, KYOTO, '103000000', '2019-05-02', '50000000', '2019-04-18', '2019-12-04', '40392', '53000000', '', '15000', '10000', '6', '2020-06-04', '', '', 'Admin', '2020-06-22 00:46:18'),</v>
      </c>
      <c r="J2868" s="58">
        <v>62</v>
      </c>
      <c r="K2868" s="58">
        <v>30</v>
      </c>
      <c r="L2868" s="58">
        <v>537</v>
      </c>
      <c r="M2868" s="83" t="s">
        <v>3419</v>
      </c>
      <c r="N2868" s="55">
        <v>103000000</v>
      </c>
      <c r="O2868" s="56" t="s">
        <v>3720</v>
      </c>
      <c r="P2868" s="159">
        <v>50000000</v>
      </c>
      <c r="Q2868" s="124">
        <v>53000000</v>
      </c>
      <c r="R2868" s="124"/>
      <c r="S2868" s="49" t="s">
        <v>3602</v>
      </c>
      <c r="T2868" s="49" t="s">
        <v>9167</v>
      </c>
      <c r="U2868" s="129">
        <v>40392</v>
      </c>
      <c r="V2868" s="57">
        <v>15000</v>
      </c>
      <c r="W2868" s="84">
        <v>10000</v>
      </c>
      <c r="X2868" s="10">
        <v>6</v>
      </c>
      <c r="Y2868" s="10" t="s">
        <v>9849</v>
      </c>
      <c r="Z2868" s="10"/>
    </row>
    <row r="2869" spans="1:26">
      <c r="A2869" s="10">
        <v>2878</v>
      </c>
      <c r="B2869" s="71" t="s">
        <v>11858</v>
      </c>
      <c r="C2869" s="50" t="s">
        <v>11859</v>
      </c>
      <c r="D2869" s="51" t="s">
        <v>2818</v>
      </c>
      <c r="E2869" s="71" t="s">
        <v>3834</v>
      </c>
      <c r="F2869" s="76" t="s">
        <v>11860</v>
      </c>
      <c r="G2869" s="60" t="s">
        <v>11857</v>
      </c>
      <c r="H2869" s="10" t="str">
        <f t="shared" si="45"/>
        <v>(2878, 'Ngô Đoàn Phương Uyên', '1998-05-05', 'Nữ', 'Lâm Đồng', '0916018808
09481936941', 'MR19089', 62, 30, 537, 'KYOTO', '103000000', '2019-04-24', '', '2019-04-18', '2019-12-04', '50000000', '53000000', '40392', '15000', '10000', '6', '2020-06-04', '', 'Admin', '2020-06-22 00:46:18'),</v>
      </c>
      <c r="I2869" s="10" t="str">
        <f t="shared" si="45"/>
        <v>(Ngô Đoàn Phương Uyên, '1998-05-05', 'Nữ', 'Lâm Đồng', '0916018808
09481936941', 'MR19089', '(2878, 'Ngô Đoàn Phương Uyên', '1998-05-05', 'Nữ', 'Lâm Đồng', '0916018808
09481936941', 'MR19089', 62, 30, 537, 'KYOTO', '103000000', '2019-04-24', '', '2019-04-18', '2019-12-04', '50000000', '53000000', '40392', '15000', '10000', '6', '2020-06-04', '', 'Admin', '2020-06-22 00:46:18'),', 30, 537, KYOTO, '103000000', '2019-04-24', '50000000', '2019-04-18', '2019-12-04', '40392', '53000000', '', '15000', '10000', '6', '2020-06-04', '', '', 'Admin', '2020-06-22 00:46:18'),</v>
      </c>
      <c r="J2869" s="58">
        <v>62</v>
      </c>
      <c r="K2869" s="58">
        <v>30</v>
      </c>
      <c r="L2869" s="58">
        <v>537</v>
      </c>
      <c r="M2869" s="83" t="s">
        <v>3419</v>
      </c>
      <c r="N2869" s="55">
        <v>103000000</v>
      </c>
      <c r="O2869" s="56" t="s">
        <v>3735</v>
      </c>
      <c r="P2869" s="159">
        <v>50000000</v>
      </c>
      <c r="Q2869" s="124">
        <v>53000000</v>
      </c>
      <c r="R2869" s="124"/>
      <c r="S2869" s="49" t="s">
        <v>3602</v>
      </c>
      <c r="T2869" s="49" t="s">
        <v>9167</v>
      </c>
      <c r="U2869" s="129">
        <v>40392</v>
      </c>
      <c r="V2869" s="57">
        <v>15000</v>
      </c>
      <c r="W2869" s="84">
        <v>10000</v>
      </c>
      <c r="X2869" s="10">
        <v>6</v>
      </c>
      <c r="Y2869" s="10" t="s">
        <v>9849</v>
      </c>
      <c r="Z2869" s="10"/>
    </row>
    <row r="2870" spans="1:26">
      <c r="A2870" s="10">
        <v>2879</v>
      </c>
      <c r="B2870" s="71" t="s">
        <v>11861</v>
      </c>
      <c r="C2870" s="50" t="s">
        <v>3341</v>
      </c>
      <c r="D2870" s="51" t="s">
        <v>2845</v>
      </c>
      <c r="E2870" s="71" t="s">
        <v>3104</v>
      </c>
      <c r="F2870" s="76" t="s">
        <v>11862</v>
      </c>
      <c r="G2870" s="60" t="s">
        <v>11863</v>
      </c>
      <c r="H2870" s="10" t="str">
        <f t="shared" si="45"/>
        <v>(2879, 'Trần Hoàng Sang', '1995-07-20', 'Nam', 'An Giang', '0374 279 898
0966 760 622', 'MR19122', 119, 30, 538, 'OSAKA', '103000000', '2019-06-13', '', '2019-05-29', '2019-12-11', '50000000', '53000000', '46002', '15000', '10000', '6', '2020-06-11', '', 'Admin', '2020-06-22 00:46:18'),</v>
      </c>
      <c r="I2870" s="10" t="str">
        <f t="shared" si="45"/>
        <v>(Trần Hoàng Sang, '1995-07-20', 'Nam', 'An Giang', '0374 279 898
0966 760 622', 'MR19122', '(2879, 'Trần Hoàng Sang', '1995-07-20', 'Nam', 'An Giang', '0374 279 898
0966 760 622', 'MR19122', 119, 30, 538, 'OSAKA', '103000000', '2019-06-13', '', '2019-05-29', '2019-12-11', '50000000', '53000000', '46002', '15000', '10000', '6', '2020-06-11', '', 'Admin', '2020-06-22 00:46:18'),', 30, 538, OSAKA, '103000000', '2019-06-13', '50000000', '2019-05-29', '2019-12-11', '46002', '53000000', '', '15000', '10000', '6', '2020-06-11', '', '', 'Admin', '2020-06-22 00:46:18'),</v>
      </c>
      <c r="J2870" s="58">
        <v>119</v>
      </c>
      <c r="K2870" s="58">
        <v>30</v>
      </c>
      <c r="L2870" s="58">
        <v>538</v>
      </c>
      <c r="M2870" s="83" t="s">
        <v>3343</v>
      </c>
      <c r="N2870" s="55">
        <v>103000000</v>
      </c>
      <c r="O2870" s="56" t="s">
        <v>5589</v>
      </c>
      <c r="P2870" s="159">
        <v>50000000</v>
      </c>
      <c r="Q2870" s="124">
        <v>53000000</v>
      </c>
      <c r="R2870" s="124"/>
      <c r="S2870" s="49" t="s">
        <v>3917</v>
      </c>
      <c r="T2870" s="49" t="s">
        <v>7786</v>
      </c>
      <c r="U2870" s="129">
        <v>46002</v>
      </c>
      <c r="V2870" s="57">
        <v>15000</v>
      </c>
      <c r="W2870" s="84">
        <v>10000</v>
      </c>
      <c r="X2870" s="10">
        <v>6</v>
      </c>
      <c r="Y2870" s="10" t="s">
        <v>9926</v>
      </c>
      <c r="Z2870" s="10"/>
    </row>
    <row r="2871" spans="1:26">
      <c r="A2871" s="10">
        <v>2880</v>
      </c>
      <c r="B2871" s="71" t="s">
        <v>11864</v>
      </c>
      <c r="C2871" s="50" t="s">
        <v>8369</v>
      </c>
      <c r="D2871" s="51" t="s">
        <v>2845</v>
      </c>
      <c r="E2871" s="71" t="s">
        <v>3317</v>
      </c>
      <c r="F2871" s="76" t="s">
        <v>11865</v>
      </c>
      <c r="G2871" s="60" t="s">
        <v>11863</v>
      </c>
      <c r="H2871" s="10" t="str">
        <f t="shared" si="45"/>
        <v>(2880, 'Nguyễn Tấn Đạt', '1993-01-27', 'Nam', 'Tiền Giang', '0332 109 219
0332 294 668', 'MR19122', 119, 30, 538, 'OSAKA', '103000000', '2019-06-04', '', '2019-05-29', '2019-12-11', '50000000', '53000000', '46002', '15000', '10000', '6', '2020-06-11', '', 'Admin', '2020-06-22 00:46:18'),</v>
      </c>
      <c r="I2871" s="10" t="str">
        <f t="shared" si="45"/>
        <v>(Nguyễn Tấn Đạt, '1993-01-27', 'Nam', 'Tiền Giang', '0332 109 219
0332 294 668', 'MR19122', '(2880, 'Nguyễn Tấn Đạt', '1993-01-27', 'Nam', 'Tiền Giang', '0332 109 219
0332 294 668', 'MR19122', 119, 30, 538, 'OSAKA', '103000000', '2019-06-04', '', '2019-05-29', '2019-12-11', '50000000', '53000000', '46002', '15000', '10000', '6', '2020-06-11', '', 'Admin', '2020-06-22 00:46:18'),', 30, 538, OSAKA, '103000000', '2019-06-04', '50000000', '2019-05-29', '2019-12-11', '46002', '53000000', '', '15000', '10000', '6', '2020-06-11', '', '', 'Admin', '2020-06-22 00:46:18'),</v>
      </c>
      <c r="J2871" s="58">
        <v>119</v>
      </c>
      <c r="K2871" s="58">
        <v>30</v>
      </c>
      <c r="L2871" s="58">
        <v>538</v>
      </c>
      <c r="M2871" s="83" t="s">
        <v>3343</v>
      </c>
      <c r="N2871" s="55">
        <v>103000000</v>
      </c>
      <c r="O2871" s="56" t="s">
        <v>5195</v>
      </c>
      <c r="P2871" s="159">
        <v>50000000</v>
      </c>
      <c r="Q2871" s="124">
        <v>53000000</v>
      </c>
      <c r="R2871" s="124"/>
      <c r="S2871" s="49" t="s">
        <v>3917</v>
      </c>
      <c r="T2871" s="49" t="s">
        <v>7786</v>
      </c>
      <c r="U2871" s="129">
        <v>46002</v>
      </c>
      <c r="V2871" s="57">
        <v>15000</v>
      </c>
      <c r="W2871" s="84">
        <v>10000</v>
      </c>
      <c r="X2871" s="10">
        <v>6</v>
      </c>
      <c r="Y2871" s="10" t="s">
        <v>9926</v>
      </c>
      <c r="Z2871" s="10"/>
    </row>
    <row r="2872" spans="1:26">
      <c r="A2872" s="10">
        <v>2881</v>
      </c>
      <c r="B2872" s="71" t="s">
        <v>11866</v>
      </c>
      <c r="C2872" s="50" t="s">
        <v>4170</v>
      </c>
      <c r="D2872" s="51" t="s">
        <v>2845</v>
      </c>
      <c r="E2872" s="71" t="s">
        <v>3450</v>
      </c>
      <c r="F2872" s="76" t="s">
        <v>11867</v>
      </c>
      <c r="G2872" s="60" t="s">
        <v>11863</v>
      </c>
      <c r="H2872" s="10" t="str">
        <f t="shared" si="45"/>
        <v>(2881, 'Hồ Anh Bảo', '1993-01-01', 'Nam', 'Quảng Nam', '0328 910 374
0916 424 409', 'MR19122', 119, 30, 538, 'OSAKA', '103000000', '2019-06-10', '', '2019-05-29', '2019-12-11', '50000000', '53000000', '46002', '15000', '10000', '6', '2020-06-11', '', 'Admin', '2020-06-22 00:46:18'),</v>
      </c>
      <c r="I2872" s="10" t="str">
        <f t="shared" si="45"/>
        <v>(Hồ Anh Bảo, '1993-01-01', 'Nam', 'Quảng Nam', '0328 910 374
0916 424 409', 'MR19122', '(2881, 'Hồ Anh Bảo', '1993-01-01', 'Nam', 'Quảng Nam', '0328 910 374
0916 424 409', 'MR19122', 119, 30, 538, 'OSAKA', '103000000', '2019-06-10', '', '2019-05-29', '2019-12-11', '50000000', '53000000', '46002', '15000', '10000', '6', '2020-06-11', '', 'Admin', '2020-06-22 00:46:18'),', 30, 538, OSAKA, '103000000', '2019-06-10', '50000000', '2019-05-29', '2019-12-11', '46002', '53000000', '', '15000', '10000', '6', '2020-06-11', '', '', 'Admin', '2020-06-22 00:46:18'),</v>
      </c>
      <c r="J2872" s="58">
        <v>119</v>
      </c>
      <c r="K2872" s="58">
        <v>30</v>
      </c>
      <c r="L2872" s="58">
        <v>538</v>
      </c>
      <c r="M2872" s="83" t="s">
        <v>3343</v>
      </c>
      <c r="N2872" s="55">
        <v>103000000</v>
      </c>
      <c r="O2872" s="56" t="s">
        <v>7123</v>
      </c>
      <c r="P2872" s="159">
        <v>50000000</v>
      </c>
      <c r="Q2872" s="124">
        <v>53000000</v>
      </c>
      <c r="R2872" s="124"/>
      <c r="S2872" s="49" t="s">
        <v>3917</v>
      </c>
      <c r="T2872" s="49" t="s">
        <v>7786</v>
      </c>
      <c r="U2872" s="129">
        <v>46002</v>
      </c>
      <c r="V2872" s="57">
        <v>15000</v>
      </c>
      <c r="W2872" s="84">
        <v>10000</v>
      </c>
      <c r="X2872" s="10">
        <v>6</v>
      </c>
      <c r="Y2872" s="10" t="s">
        <v>9926</v>
      </c>
      <c r="Z2872" s="10"/>
    </row>
    <row r="2873" spans="1:26">
      <c r="A2873" s="10">
        <v>2882</v>
      </c>
      <c r="B2873" s="71" t="s">
        <v>11868</v>
      </c>
      <c r="C2873" s="50" t="s">
        <v>3211</v>
      </c>
      <c r="D2873" s="51" t="s">
        <v>2845</v>
      </c>
      <c r="E2873" s="71" t="s">
        <v>2846</v>
      </c>
      <c r="F2873" s="76" t="s">
        <v>11869</v>
      </c>
      <c r="G2873" s="60" t="s">
        <v>11870</v>
      </c>
      <c r="H2873" s="10" t="str">
        <f t="shared" si="45"/>
        <v>(2882, 'Ngô Thành Lộc', '1999-10-15', 'Nam', 'Bến Tre', '0862 737 741
0377 186 364', 'MR19137', 93, 30, 532, 'TOCHIGI', '103000000', '2019-07-16', '', '2019-07-12', '2020-01-09', '50000000', '53000000', '30294', '15000', '10000', '5', '2020-06-09', '', 'Admin', '2020-06-22 00:46:18'),</v>
      </c>
      <c r="I2873" s="10" t="str">
        <f t="shared" si="45"/>
        <v>(Ngô Thành Lộc, '1999-10-15', 'Nam', 'Bến Tre', '0862 737 741
0377 186 364', 'MR19137', '(2882, 'Ngô Thành Lộc', '1999-10-15', 'Nam', 'Bến Tre', '0862 737 741
0377 186 364', 'MR19137', 93, 30, 532, 'TOCHIGI', '103000000', '2019-07-16', '', '2019-07-12', '2020-01-09', '50000000', '53000000', '30294', '15000', '10000', '5', '2020-06-09', '', 'Admin', '2020-06-22 00:46:18'),', 30, 532, TOCHIGI, '103000000', '2019-07-16', '50000000', '2019-07-12', '2020-01-09', '30294', '53000000', '', '15000', '10000', '5', '2020-06-09', '', '', 'Admin', '2020-06-22 00:46:18'),</v>
      </c>
      <c r="J2873" s="58">
        <v>93</v>
      </c>
      <c r="K2873" s="58">
        <v>30</v>
      </c>
      <c r="L2873" s="58">
        <v>532</v>
      </c>
      <c r="M2873" s="83" t="s">
        <v>7895</v>
      </c>
      <c r="N2873" s="55">
        <v>103000000</v>
      </c>
      <c r="O2873" s="56" t="s">
        <v>8112</v>
      </c>
      <c r="P2873" s="159">
        <v>50000000</v>
      </c>
      <c r="Q2873" s="124">
        <v>53000000</v>
      </c>
      <c r="R2873" s="124"/>
      <c r="S2873" s="49" t="s">
        <v>3662</v>
      </c>
      <c r="T2873" s="49" t="s">
        <v>7810</v>
      </c>
      <c r="U2873" s="129">
        <v>30294</v>
      </c>
      <c r="V2873" s="57">
        <v>15000</v>
      </c>
      <c r="W2873" s="84">
        <v>10000</v>
      </c>
      <c r="X2873" s="10">
        <v>5</v>
      </c>
      <c r="Y2873" s="10" t="s">
        <v>11992</v>
      </c>
      <c r="Z2873" s="10"/>
    </row>
    <row r="2874" spans="1:26">
      <c r="A2874" s="10">
        <v>2883</v>
      </c>
      <c r="B2874" s="71" t="s">
        <v>11871</v>
      </c>
      <c r="C2874" s="50" t="s">
        <v>9964</v>
      </c>
      <c r="D2874" s="51" t="s">
        <v>2845</v>
      </c>
      <c r="E2874" s="71" t="s">
        <v>3141</v>
      </c>
      <c r="F2874" s="76" t="s">
        <v>11872</v>
      </c>
      <c r="G2874" s="60" t="s">
        <v>11870</v>
      </c>
      <c r="H2874" s="10" t="str">
        <f t="shared" si="45"/>
        <v>(2883, 'Trần Văn Thạnh', '1998-06-02', 'Nam', 'Đồng Tháp', '0901 005 464
0907 335 866', 'MR19137', 93, 30, 532, 'TOCHIGI', '103000000', '2019-07-18', '', '2019-07-12', '2020-01-09', '50000000', '53000000', '30294', '15000', '10000', '5', '2020-06-09', '', 'Admin', '2020-06-22 00:46:18'),</v>
      </c>
      <c r="I2874" s="10" t="str">
        <f t="shared" si="45"/>
        <v>(Trần Văn Thạnh, '1998-06-02', 'Nam', 'Đồng Tháp', '0901 005 464
0907 335 866', 'MR19137', '(2883, 'Trần Văn Thạnh', '1998-06-02', 'Nam', 'Đồng Tháp', '0901 005 464
0907 335 866', 'MR19137', 93, 30, 532, 'TOCHIGI', '103000000', '2019-07-18', '', '2019-07-12', '2020-01-09', '50000000', '53000000', '30294', '15000', '10000', '5', '2020-06-09', '', 'Admin', '2020-06-22 00:46:18'),', 30, 532, TOCHIGI, '103000000', '2019-07-18', '50000000', '2019-07-12', '2020-01-09', '30294', '53000000', '', '15000', '10000', '5', '2020-06-09', '', '', 'Admin', '2020-06-22 00:46:18'),</v>
      </c>
      <c r="J2874" s="58">
        <v>93</v>
      </c>
      <c r="K2874" s="58">
        <v>30</v>
      </c>
      <c r="L2874" s="58">
        <v>532</v>
      </c>
      <c r="M2874" s="83" t="s">
        <v>7895</v>
      </c>
      <c r="N2874" s="55">
        <v>103000000</v>
      </c>
      <c r="O2874" s="56" t="s">
        <v>5107</v>
      </c>
      <c r="P2874" s="159">
        <v>50000000</v>
      </c>
      <c r="Q2874" s="124">
        <v>53000000</v>
      </c>
      <c r="R2874" s="124"/>
      <c r="S2874" s="49" t="s">
        <v>3662</v>
      </c>
      <c r="T2874" s="49" t="s">
        <v>7810</v>
      </c>
      <c r="U2874" s="129">
        <v>30294</v>
      </c>
      <c r="V2874" s="57">
        <v>15000</v>
      </c>
      <c r="W2874" s="84">
        <v>10000</v>
      </c>
      <c r="X2874" s="10">
        <v>5</v>
      </c>
      <c r="Y2874" s="10" t="s">
        <v>11992</v>
      </c>
      <c r="Z2874" s="10"/>
    </row>
    <row r="2875" spans="1:26">
      <c r="A2875" s="10">
        <v>2884</v>
      </c>
      <c r="B2875" s="71" t="s">
        <v>11088</v>
      </c>
      <c r="C2875" s="50" t="s">
        <v>11873</v>
      </c>
      <c r="D2875" s="51" t="s">
        <v>2845</v>
      </c>
      <c r="E2875" s="71" t="s">
        <v>2846</v>
      </c>
      <c r="F2875" s="76" t="s">
        <v>11874</v>
      </c>
      <c r="G2875" s="60" t="s">
        <v>11870</v>
      </c>
      <c r="H2875" s="10" t="str">
        <f t="shared" si="45"/>
        <v>(2884, 'Nguyễn Hoàng Tâm', '2000-07-17', 'Nam', 'Bến Tre', '0389 823 937
0972 868 672', 'MR19137', 93, 30, 532, 'TOCHIGI', '103000000', '2019-07-18', '', '2019-07-12', '2020-01-09', '50000000', '53000000', '30294', '15000', '10000', '5', '2020-06-09', '', 'Admin', '2020-06-22 00:46:18'),</v>
      </c>
      <c r="I2875" s="10" t="str">
        <f t="shared" si="45"/>
        <v>(Nguyễn Hoàng Tâm, '2000-07-17', 'Nam', 'Bến Tre', '0389 823 937
0972 868 672', 'MR19137', '(2884, 'Nguyễn Hoàng Tâm', '2000-07-17', 'Nam', 'Bến Tre', '0389 823 937
0972 868 672', 'MR19137', 93, 30, 532, 'TOCHIGI', '103000000', '2019-07-18', '', '2019-07-12', '2020-01-09', '50000000', '53000000', '30294', '15000', '10000', '5', '2020-06-09', '', 'Admin', '2020-06-22 00:46:18'),', 30, 532, TOCHIGI, '103000000', '2019-07-18', '50000000', '2019-07-12', '2020-01-09', '30294', '53000000', '', '15000', '10000', '5', '2020-06-09', '', '', 'Admin', '2020-06-22 00:46:18'),</v>
      </c>
      <c r="J2875" s="58">
        <v>93</v>
      </c>
      <c r="K2875" s="58">
        <v>30</v>
      </c>
      <c r="L2875" s="58">
        <v>532</v>
      </c>
      <c r="M2875" s="83" t="s">
        <v>7895</v>
      </c>
      <c r="N2875" s="55">
        <v>103000000</v>
      </c>
      <c r="O2875" s="56" t="s">
        <v>5107</v>
      </c>
      <c r="P2875" s="159">
        <v>50000000</v>
      </c>
      <c r="Q2875" s="124">
        <v>53000000</v>
      </c>
      <c r="R2875" s="124"/>
      <c r="S2875" s="49" t="s">
        <v>3662</v>
      </c>
      <c r="T2875" s="49" t="s">
        <v>7810</v>
      </c>
      <c r="U2875" s="129">
        <v>30294</v>
      </c>
      <c r="V2875" s="57">
        <v>15000</v>
      </c>
      <c r="W2875" s="84">
        <v>10000</v>
      </c>
      <c r="X2875" s="10">
        <v>5</v>
      </c>
      <c r="Y2875" s="10" t="s">
        <v>11992</v>
      </c>
      <c r="Z2875" s="10"/>
    </row>
    <row r="2876" spans="1:26">
      <c r="A2876" s="10">
        <v>2885</v>
      </c>
      <c r="B2876" s="71" t="s">
        <v>11875</v>
      </c>
      <c r="C2876" s="50" t="s">
        <v>8776</v>
      </c>
      <c r="D2876" s="51" t="s">
        <v>2845</v>
      </c>
      <c r="E2876" s="71" t="s">
        <v>2876</v>
      </c>
      <c r="F2876" s="76" t="s">
        <v>11876</v>
      </c>
      <c r="G2876" s="60" t="s">
        <v>11870</v>
      </c>
      <c r="H2876" s="10" t="str">
        <f t="shared" si="45"/>
        <v>(2885, 'Lê Sỉ Lâm', '2000-10-07', 'Nam', 'Vĩnh Long', '0788 877 714
0763 252 973', 'MR19137', 93, 30, 532, 'TOCHIGI', '103000000', '2019-07-22', '', '2019-07-12', '2020-01-09', '50000000', '53000000', '30294', '15000', '10000', '5', '2020-06-09', '', 'Admin', '2020-06-22 00:46:18'),</v>
      </c>
      <c r="I2876" s="10" t="str">
        <f t="shared" si="45"/>
        <v>(Lê Sỉ Lâm, '2000-10-07', 'Nam', 'Vĩnh Long', '0788 877 714
0763 252 973', 'MR19137', '(2885, 'Lê Sỉ Lâm', '2000-10-07', 'Nam', 'Vĩnh Long', '0788 877 714
0763 252 973', 'MR19137', 93, 30, 532, 'TOCHIGI', '103000000', '2019-07-22', '', '2019-07-12', '2020-01-09', '50000000', '53000000', '30294', '15000', '10000', '5', '2020-06-09', '', 'Admin', '2020-06-22 00:46:18'),', 30, 532, TOCHIGI, '103000000', '2019-07-22', '50000000', '2019-07-12', '2020-01-09', '30294', '53000000', '', '15000', '10000', '5', '2020-06-09', '', '', 'Admin', '2020-06-22 00:46:18'),</v>
      </c>
      <c r="J2876" s="58">
        <v>93</v>
      </c>
      <c r="K2876" s="58">
        <v>30</v>
      </c>
      <c r="L2876" s="58">
        <v>532</v>
      </c>
      <c r="M2876" s="83" t="s">
        <v>7895</v>
      </c>
      <c r="N2876" s="55">
        <v>103000000</v>
      </c>
      <c r="O2876" s="56" t="s">
        <v>5804</v>
      </c>
      <c r="P2876" s="159">
        <v>50000000</v>
      </c>
      <c r="Q2876" s="124">
        <v>53000000</v>
      </c>
      <c r="R2876" s="124"/>
      <c r="S2876" s="49" t="s">
        <v>3662</v>
      </c>
      <c r="T2876" s="49" t="s">
        <v>7810</v>
      </c>
      <c r="U2876" s="129">
        <v>30294</v>
      </c>
      <c r="V2876" s="57">
        <v>15000</v>
      </c>
      <c r="W2876" s="84">
        <v>10000</v>
      </c>
      <c r="X2876" s="10">
        <v>5</v>
      </c>
      <c r="Y2876" s="10" t="s">
        <v>11992</v>
      </c>
      <c r="Z2876" s="10"/>
    </row>
    <row r="2877" spans="1:26">
      <c r="A2877" s="10">
        <v>2886</v>
      </c>
      <c r="B2877" s="71" t="s">
        <v>11877</v>
      </c>
      <c r="C2877" s="50" t="s">
        <v>3805</v>
      </c>
      <c r="D2877" s="51" t="s">
        <v>2845</v>
      </c>
      <c r="E2877" s="71" t="s">
        <v>2855</v>
      </c>
      <c r="F2877" s="76" t="s">
        <v>11878</v>
      </c>
      <c r="G2877" s="60" t="s">
        <v>11870</v>
      </c>
      <c r="H2877" s="10" t="str">
        <f t="shared" si="45"/>
        <v>(2886, 'Nguyễn Hoàng Dự', '1996-04-18', 'Nam', 'Trà Vinh', '0368 170 663
0378 432 041', 'MR19137', 93, 30, 532, 'TOCHIGI', '103000000', '2019-07-18', '', '2019-07-12', '2020-01-09', '50000000', '53000000', '30294', '15000', '10000', '5', '2020-06-09', '', 'Admin', '2020-06-22 00:46:18'),</v>
      </c>
      <c r="I2877" s="10" t="str">
        <f t="shared" si="45"/>
        <v>(Nguyễn Hoàng Dự, '1996-04-18', 'Nam', 'Trà Vinh', '0368 170 663
0378 432 041', 'MR19137', '(2886, 'Nguyễn Hoàng Dự', '1996-04-18', 'Nam', 'Trà Vinh', '0368 170 663
0378 432 041', 'MR19137', 93, 30, 532, 'TOCHIGI', '103000000', '2019-07-18', '', '2019-07-12', '2020-01-09', '50000000', '53000000', '30294', '15000', '10000', '5', '2020-06-09', '', 'Admin', '2020-06-22 00:46:18'),', 30, 532, TOCHIGI, '103000000', '2019-07-18', '50000000', '2019-07-12', '2020-01-09', '30294', '53000000', '', '15000', '10000', '5', '2020-06-09', '', '', 'Admin', '2020-06-22 00:46:18'),</v>
      </c>
      <c r="J2877" s="58">
        <v>93</v>
      </c>
      <c r="K2877" s="58">
        <v>30</v>
      </c>
      <c r="L2877" s="58">
        <v>532</v>
      </c>
      <c r="M2877" s="83" t="s">
        <v>7895</v>
      </c>
      <c r="N2877" s="55">
        <v>103000000</v>
      </c>
      <c r="O2877" s="56" t="s">
        <v>5107</v>
      </c>
      <c r="P2877" s="159">
        <v>50000000</v>
      </c>
      <c r="Q2877" s="124">
        <v>53000000</v>
      </c>
      <c r="R2877" s="124"/>
      <c r="S2877" s="49" t="s">
        <v>3662</v>
      </c>
      <c r="T2877" s="49" t="s">
        <v>7810</v>
      </c>
      <c r="U2877" s="129">
        <v>30294</v>
      </c>
      <c r="V2877" s="57">
        <v>15000</v>
      </c>
      <c r="W2877" s="84">
        <v>10000</v>
      </c>
      <c r="X2877" s="10">
        <v>5</v>
      </c>
      <c r="Y2877" s="10" t="s">
        <v>11992</v>
      </c>
      <c r="Z2877" s="10"/>
    </row>
    <row r="2878" spans="1:26">
      <c r="A2878" s="10">
        <v>2887</v>
      </c>
      <c r="B2878" s="71" t="s">
        <v>11879</v>
      </c>
      <c r="C2878" s="50" t="s">
        <v>4599</v>
      </c>
      <c r="D2878" s="51" t="s">
        <v>2845</v>
      </c>
      <c r="E2878" s="71" t="s">
        <v>2876</v>
      </c>
      <c r="F2878" s="76" t="s">
        <v>11880</v>
      </c>
      <c r="G2878" s="60" t="s">
        <v>11870</v>
      </c>
      <c r="H2878" s="10" t="str">
        <f t="shared" si="45"/>
        <v>(2887, 'Lê Minh Thành', '1995-09-25', 'Nam', 'Vĩnh Long', '0393 183 292
0334 511 085', 'MR19137', 93, 30, 532, 'TOCHIGI', '103000000', '2019-07-22', '', '2019-07-12', '2020-01-09', '50000000', '53000000', '30294', '15000', '10000', '5', '2020-06-09', '', 'Admin', '2020-06-22 00:46:18'),</v>
      </c>
      <c r="I2878" s="10" t="str">
        <f t="shared" si="45"/>
        <v>(Lê Minh Thành, '1995-09-25', 'Nam', 'Vĩnh Long', '0393 183 292
0334 511 085', 'MR19137', '(2887, 'Lê Minh Thành', '1995-09-25', 'Nam', 'Vĩnh Long', '0393 183 292
0334 511 085', 'MR19137', 93, 30, 532, 'TOCHIGI', '103000000', '2019-07-22', '', '2019-07-12', '2020-01-09', '50000000', '53000000', '30294', '15000', '10000', '5', '2020-06-09', '', 'Admin', '2020-06-22 00:46:18'),', 30, 532, TOCHIGI, '103000000', '2019-07-22', '50000000', '2019-07-12', '2020-01-09', '30294', '53000000', '', '15000', '10000', '5', '2020-06-09', '', '', 'Admin', '2020-06-22 00:46:18'),</v>
      </c>
      <c r="J2878" s="58">
        <v>93</v>
      </c>
      <c r="K2878" s="58">
        <v>30</v>
      </c>
      <c r="L2878" s="58">
        <v>532</v>
      </c>
      <c r="M2878" s="83" t="s">
        <v>7895</v>
      </c>
      <c r="N2878" s="55">
        <v>103000000</v>
      </c>
      <c r="O2878" s="56" t="s">
        <v>5804</v>
      </c>
      <c r="P2878" s="159">
        <v>50000000</v>
      </c>
      <c r="Q2878" s="124">
        <v>53000000</v>
      </c>
      <c r="R2878" s="124"/>
      <c r="S2878" s="49" t="s">
        <v>3662</v>
      </c>
      <c r="T2878" s="49" t="s">
        <v>7810</v>
      </c>
      <c r="U2878" s="129">
        <v>30294</v>
      </c>
      <c r="V2878" s="57">
        <v>15000</v>
      </c>
      <c r="W2878" s="84">
        <v>10000</v>
      </c>
      <c r="X2878" s="10">
        <v>5</v>
      </c>
      <c r="Y2878" s="10" t="s">
        <v>11992</v>
      </c>
      <c r="Z2878" s="10"/>
    </row>
    <row r="2879" spans="1:26">
      <c r="A2879" s="10">
        <v>2888</v>
      </c>
      <c r="B2879" s="71" t="s">
        <v>11881</v>
      </c>
      <c r="C2879" s="50" t="s">
        <v>7012</v>
      </c>
      <c r="D2879" s="51" t="s">
        <v>2818</v>
      </c>
      <c r="E2879" s="71" t="s">
        <v>3005</v>
      </c>
      <c r="F2879" s="76" t="s">
        <v>11882</v>
      </c>
      <c r="G2879" s="60" t="s">
        <v>11883</v>
      </c>
      <c r="H2879" s="10" t="str">
        <f t="shared" si="45"/>
        <v>(2888, 'Hoàng Thị Thùy Trang', '2000-08-08', 'Nữ', 'Khánh Hòa', '0793 603 864
0975 364 037', 'MR19128', 130, 30, 474, 'OSAKA', '103000000', '2019-06-25', '', '2019-06-17', '2020-02-10', '50000000', '53000000', '57222', '15000', '10000', '5', '2020-06-09', '', 'Admin', '2020-06-22 00:46:18'),</v>
      </c>
      <c r="I2879" s="10" t="str">
        <f t="shared" si="45"/>
        <v>(Hoàng Thị Thùy Trang, '2000-08-08', 'Nữ', 'Khánh Hòa', '0793 603 864
0975 364 037', 'MR19128', '(2888, 'Hoàng Thị Thùy Trang', '2000-08-08', 'Nữ', 'Khánh Hòa', '0793 603 864
0975 364 037', 'MR19128', 130, 30, 474, 'OSAKA', '103000000', '2019-06-25', '', '2019-06-17', '2020-02-10', '50000000', '53000000', '57222', '15000', '10000', '5', '2020-06-09', '', 'Admin', '2020-06-22 00:46:18'),', 30, 474, OSAKA, '103000000', '2019-06-25', '50000000', '2019-06-17', '2020-02-10', '57222', '53000000', '', '15000', '10000', '5', '2020-06-09', '', '', 'Admin', '2020-06-22 00:46:18'),</v>
      </c>
      <c r="J2879" s="58">
        <v>130</v>
      </c>
      <c r="K2879" s="58">
        <v>30</v>
      </c>
      <c r="L2879" s="58">
        <v>474</v>
      </c>
      <c r="M2879" s="83" t="s">
        <v>3343</v>
      </c>
      <c r="N2879" s="55">
        <v>103000000</v>
      </c>
      <c r="O2879" s="56" t="s">
        <v>6989</v>
      </c>
      <c r="P2879" s="159">
        <v>50000000</v>
      </c>
      <c r="Q2879" s="124">
        <v>53000000</v>
      </c>
      <c r="R2879" s="124"/>
      <c r="S2879" s="49" t="s">
        <v>10977</v>
      </c>
      <c r="T2879" s="49" t="s">
        <v>9292</v>
      </c>
      <c r="U2879" s="129">
        <v>57222</v>
      </c>
      <c r="V2879" s="57">
        <v>15000</v>
      </c>
      <c r="W2879" s="84">
        <v>10000</v>
      </c>
      <c r="X2879" s="10">
        <v>5</v>
      </c>
      <c r="Y2879" s="10" t="s">
        <v>11992</v>
      </c>
      <c r="Z2879" s="10"/>
    </row>
    <row r="2880" spans="1:26">
      <c r="A2880" s="10">
        <v>2889</v>
      </c>
      <c r="B2880" s="71" t="s">
        <v>11884</v>
      </c>
      <c r="C2880" s="50" t="s">
        <v>8107</v>
      </c>
      <c r="D2880" s="51" t="s">
        <v>2818</v>
      </c>
      <c r="E2880" s="71" t="s">
        <v>2846</v>
      </c>
      <c r="F2880" s="76" t="s">
        <v>11885</v>
      </c>
      <c r="G2880" s="60" t="s">
        <v>11883</v>
      </c>
      <c r="H2880" s="10" t="str">
        <f t="shared" si="45"/>
        <v>(2889, 'Nguyễn Thị Huệ', '1993-03-09', 'Nữ', 'Bến Tre', '0789 691 004
0772 153 621', 'MR19128', 130, 30, 474, 'OSAKA', '103000000', '2019-06-24', '', '2019-06-17', '2020-02-10', '50000000', '53000000', '57222', '15000', '10000', '4', '2020-06-10', '', 'Admin', '2020-06-22 00:46:18'),</v>
      </c>
      <c r="I2880" s="10" t="str">
        <f t="shared" si="45"/>
        <v>(Nguyễn Thị Huệ, '1993-03-09', 'Nữ', 'Bến Tre', '0789 691 004
0772 153 621', 'MR19128', '(2889, 'Nguyễn Thị Huệ', '1993-03-09', 'Nữ', 'Bến Tre', '0789 691 004
0772 153 621', 'MR19128', 130, 30, 474, 'OSAKA', '103000000', '2019-06-24', '', '2019-06-17', '2020-02-10', '50000000', '53000000', '57222', '15000', '10000', '4', '2020-06-10', '', 'Admin', '2020-06-22 00:46:18'),', 30, 474, OSAKA, '103000000', '2019-06-24', '50000000', '2019-06-17', '2020-02-10', '57222', '53000000', '', '15000', '10000', '4', '2020-06-10', '', '', 'Admin', '2020-06-22 00:46:18'),</v>
      </c>
      <c r="J2880" s="58">
        <v>130</v>
      </c>
      <c r="K2880" s="58">
        <v>30</v>
      </c>
      <c r="L2880" s="58">
        <v>474</v>
      </c>
      <c r="M2880" s="83" t="s">
        <v>3343</v>
      </c>
      <c r="N2880" s="55">
        <v>103000000</v>
      </c>
      <c r="O2880" s="56" t="s">
        <v>6752</v>
      </c>
      <c r="P2880" s="159">
        <v>50000000</v>
      </c>
      <c r="Q2880" s="124">
        <v>53000000</v>
      </c>
      <c r="R2880" s="124"/>
      <c r="S2880" s="49" t="s">
        <v>10977</v>
      </c>
      <c r="T2880" s="49" t="s">
        <v>9292</v>
      </c>
      <c r="U2880" s="129">
        <v>57222</v>
      </c>
      <c r="V2880" s="57">
        <v>15000</v>
      </c>
      <c r="W2880" s="84">
        <v>10000</v>
      </c>
      <c r="X2880" s="10">
        <v>4</v>
      </c>
      <c r="Y2880" s="10" t="s">
        <v>9870</v>
      </c>
      <c r="Z2880" s="10"/>
    </row>
    <row r="2881" spans="1:26">
      <c r="A2881" s="10">
        <v>2890</v>
      </c>
      <c r="B2881" s="71" t="s">
        <v>11886</v>
      </c>
      <c r="C2881" s="50" t="s">
        <v>11887</v>
      </c>
      <c r="D2881" s="51" t="s">
        <v>2818</v>
      </c>
      <c r="E2881" s="71" t="s">
        <v>3141</v>
      </c>
      <c r="F2881" s="76" t="s">
        <v>11888</v>
      </c>
      <c r="G2881" s="60" t="s">
        <v>11883</v>
      </c>
      <c r="H2881" s="10" t="str">
        <f t="shared" si="45"/>
        <v>(2890, 'Nguyễn Thị Hồng Trinh', '1991-03-03', 'Nữ', 'Đồng Tháp', '0973 979 437
0964 467 367', 'MR19128', 130, 30, 474, 'OSAKA', '103000000', '2019-06-25', '', '2019-06-17', '2020-02-10', '50000000', '53000000', '57222', '15000', '10000', '4', '2020-06-10', '', 'Admin', '2020-06-22 00:46:18'),</v>
      </c>
      <c r="I2881" s="10" t="str">
        <f t="shared" si="45"/>
        <v>(Nguyễn Thị Hồng Trinh, '1991-03-03', 'Nữ', 'Đồng Tháp', '0973 979 437
0964 467 367', 'MR19128', '(2890, 'Nguyễn Thị Hồng Trinh', '1991-03-03', 'Nữ', 'Đồng Tháp', '0973 979 437
0964 467 367', 'MR19128', 130, 30, 474, 'OSAKA', '103000000', '2019-06-25', '', '2019-06-17', '2020-02-10', '50000000', '53000000', '57222', '15000', '10000', '4', '2020-06-10', '', 'Admin', '2020-06-22 00:46:18'),', 30, 474, OSAKA, '103000000', '2019-06-25', '50000000', '2019-06-17', '2020-02-10', '57222', '53000000', '', '15000', '10000', '4', '2020-06-10', '', '', 'Admin', '2020-06-22 00:46:18'),</v>
      </c>
      <c r="J2881" s="58">
        <v>130</v>
      </c>
      <c r="K2881" s="58">
        <v>30</v>
      </c>
      <c r="L2881" s="58">
        <v>474</v>
      </c>
      <c r="M2881" s="83" t="s">
        <v>3343</v>
      </c>
      <c r="N2881" s="55">
        <v>103000000</v>
      </c>
      <c r="O2881" s="56" t="s">
        <v>6989</v>
      </c>
      <c r="P2881" s="159">
        <v>50000000</v>
      </c>
      <c r="Q2881" s="124">
        <v>53000000</v>
      </c>
      <c r="R2881" s="124"/>
      <c r="S2881" s="49" t="s">
        <v>10977</v>
      </c>
      <c r="T2881" s="49" t="s">
        <v>9292</v>
      </c>
      <c r="U2881" s="129">
        <v>57222</v>
      </c>
      <c r="V2881" s="57">
        <v>15000</v>
      </c>
      <c r="W2881" s="84">
        <v>10000</v>
      </c>
      <c r="X2881" s="10">
        <v>4</v>
      </c>
      <c r="Y2881" s="10" t="s">
        <v>9870</v>
      </c>
      <c r="Z2881" s="10"/>
    </row>
    <row r="2882" spans="1:26">
      <c r="A2882" s="10">
        <v>2891</v>
      </c>
      <c r="B2882" s="71" t="s">
        <v>5647</v>
      </c>
      <c r="C2882" s="50" t="s">
        <v>11889</v>
      </c>
      <c r="D2882" s="51" t="s">
        <v>2818</v>
      </c>
      <c r="E2882" s="71" t="s">
        <v>2876</v>
      </c>
      <c r="F2882" s="76" t="s">
        <v>11890</v>
      </c>
      <c r="G2882" s="60" t="s">
        <v>11883</v>
      </c>
      <c r="H2882" s="10" t="str">
        <f t="shared" si="45"/>
        <v>(2891, 'Nguyễn Thị Kim Ngân', '1991-10-12', 'Nữ', 'Vĩnh Long', '0932 935 753
0939 989 235', 'MR19128', 130, 30, 474, 'OSAKA', '103000000', '2019-06-24', '', '2019-06-17', '2020-02-10', '50000000', '53000000', '57222', '15000', '10000', '4', '2020-06-10', '', 'Admin', '2020-06-22 00:46:18'),</v>
      </c>
      <c r="I2882" s="10" t="str">
        <f t="shared" si="45"/>
        <v>(Nguyễn Thị Kim Ngân, '1991-10-12', 'Nữ', 'Vĩnh Long', '0932 935 753
0939 989 235', 'MR19128', '(2891, 'Nguyễn Thị Kim Ngân', '1991-10-12', 'Nữ', 'Vĩnh Long', '0932 935 753
0939 989 235', 'MR19128', 130, 30, 474, 'OSAKA', '103000000', '2019-06-24', '', '2019-06-17', '2020-02-10', '50000000', '53000000', '57222', '15000', '10000', '4', '2020-06-10', '', 'Admin', '2020-06-22 00:46:18'),', 30, 474, OSAKA, '103000000', '2019-06-24', '50000000', '2019-06-17', '2020-02-10', '57222', '53000000', '', '15000', '10000', '4', '2020-06-10', '', '', 'Admin', '2020-06-22 00:46:18'),</v>
      </c>
      <c r="J2882" s="58">
        <v>130</v>
      </c>
      <c r="K2882" s="58">
        <v>30</v>
      </c>
      <c r="L2882" s="58">
        <v>474</v>
      </c>
      <c r="M2882" s="83" t="s">
        <v>3343</v>
      </c>
      <c r="N2882" s="55">
        <v>103000000</v>
      </c>
      <c r="O2882" s="56" t="s">
        <v>6752</v>
      </c>
      <c r="P2882" s="159">
        <v>50000000</v>
      </c>
      <c r="Q2882" s="124">
        <v>53000000</v>
      </c>
      <c r="R2882" s="124"/>
      <c r="S2882" s="49" t="s">
        <v>10977</v>
      </c>
      <c r="T2882" s="49" t="s">
        <v>9292</v>
      </c>
      <c r="U2882" s="129">
        <v>57222</v>
      </c>
      <c r="V2882" s="57">
        <v>15000</v>
      </c>
      <c r="W2882" s="84">
        <v>10000</v>
      </c>
      <c r="X2882" s="10">
        <v>4</v>
      </c>
      <c r="Y2882" s="10" t="s">
        <v>9870</v>
      </c>
      <c r="Z2882" s="10"/>
    </row>
    <row r="2883" spans="1:26">
      <c r="A2883" s="10">
        <v>2892</v>
      </c>
      <c r="B2883" s="71" t="s">
        <v>11891</v>
      </c>
      <c r="C2883" s="50" t="s">
        <v>4058</v>
      </c>
      <c r="D2883" s="51" t="s">
        <v>2818</v>
      </c>
      <c r="E2883" s="71" t="s">
        <v>3104</v>
      </c>
      <c r="F2883" s="76" t="s">
        <v>11892</v>
      </c>
      <c r="G2883" s="60" t="s">
        <v>11883</v>
      </c>
      <c r="H2883" s="10" t="str">
        <f t="shared" ref="H2883:I2946" si="46">"("&amp;A2883&amp;", "&amp;"'"&amp;B2883&amp;"'"&amp;", "&amp;"'"&amp;C2883&amp;"'"&amp;", "&amp;"'"&amp;D2883&amp;"'"&amp;", "&amp;"'"&amp;E2883&amp;"'"&amp;", "&amp;"'"&amp;F2883&amp;"'"&amp;", "&amp;"'"&amp;G2883&amp;"'"&amp;", "&amp;J2883&amp;", "&amp;K2883&amp;", "&amp;L2883&amp;", "&amp;"'"&amp;M2883&amp;"'"&amp;", "&amp;"'"&amp;N2883&amp;"'"&amp;", "&amp;"'"&amp;O2883&amp;"'"&amp;", "&amp;"'"&amp;R2883&amp;"'"&amp;", "&amp;"'"&amp;S2883&amp;"'"&amp;", "&amp;"'"&amp;T2883&amp;"'"&amp;", "&amp;"'"&amp;P2883&amp;"'"&amp;", "&amp;"'"&amp;Q2883&amp;"'"&amp;", "&amp;"'"&amp;U2883&amp;"'"&amp;", "&amp;"'"&amp;V2883&amp;"'"&amp;", "&amp;"'"&amp;W2883&amp;"'"&amp;", "&amp;"'"&amp;X2883&amp;"'"&amp;", "&amp;"'"&amp;Y2883&amp;"'"&amp;", "&amp;"'"&amp;Z2883&amp;"'"&amp;", 'Admin', '2020-06-22 00:46:18'),"</f>
        <v>(2892, 'Phan Thị Đan Khoa', '1996-11-24', 'Nữ', 'An Giang', '0966 377 317
0359 846 556', 'MR19128', 130, 30, 474, 'OSAKA', '103000000', '2019-06-25', '', '2019-06-17', '2020-02-10', '50000000', '53000000', '57222', '15000', '10000', '4', '2020-06-10', '', 'Admin', '2020-06-22 00:46:18'),</v>
      </c>
      <c r="I2883" s="10" t="str">
        <f t="shared" si="46"/>
        <v>(Phan Thị Đan Khoa, '1996-11-24', 'Nữ', 'An Giang', '0966 377 317
0359 846 556', 'MR19128', '(2892, 'Phan Thị Đan Khoa', '1996-11-24', 'Nữ', 'An Giang', '0966 377 317
0359 846 556', 'MR19128', 130, 30, 474, 'OSAKA', '103000000', '2019-06-25', '', '2019-06-17', '2020-02-10', '50000000', '53000000', '57222', '15000', '10000', '4', '2020-06-10', '', 'Admin', '2020-06-22 00:46:18'),', 30, 474, OSAKA, '103000000', '2019-06-25', '50000000', '2019-06-17', '2020-02-10', '57222', '53000000', '', '15000', '10000', '4', '2020-06-10', '', '', 'Admin', '2020-06-22 00:46:18'),</v>
      </c>
      <c r="J2883" s="58">
        <v>130</v>
      </c>
      <c r="K2883" s="58">
        <v>30</v>
      </c>
      <c r="L2883" s="58">
        <v>474</v>
      </c>
      <c r="M2883" s="83" t="s">
        <v>3343</v>
      </c>
      <c r="N2883" s="55">
        <v>103000000</v>
      </c>
      <c r="O2883" s="56" t="s">
        <v>6989</v>
      </c>
      <c r="P2883" s="159">
        <v>50000000</v>
      </c>
      <c r="Q2883" s="124">
        <v>53000000</v>
      </c>
      <c r="R2883" s="124"/>
      <c r="S2883" s="49" t="s">
        <v>10977</v>
      </c>
      <c r="T2883" s="49" t="s">
        <v>9292</v>
      </c>
      <c r="U2883" s="129">
        <v>57222</v>
      </c>
      <c r="V2883" s="57">
        <v>15000</v>
      </c>
      <c r="W2883" s="84">
        <v>10000</v>
      </c>
      <c r="X2883" s="10">
        <v>4</v>
      </c>
      <c r="Y2883" s="10" t="s">
        <v>9870</v>
      </c>
      <c r="Z2883" s="10"/>
    </row>
    <row r="2884" spans="1:26">
      <c r="A2884" s="10">
        <v>2893</v>
      </c>
      <c r="B2884" s="71" t="s">
        <v>11893</v>
      </c>
      <c r="C2884" s="50" t="s">
        <v>8745</v>
      </c>
      <c r="D2884" s="51" t="s">
        <v>2818</v>
      </c>
      <c r="E2884" s="71" t="s">
        <v>3193</v>
      </c>
      <c r="F2884" s="76" t="s">
        <v>11894</v>
      </c>
      <c r="G2884" s="60" t="s">
        <v>11883</v>
      </c>
      <c r="H2884" s="10" t="str">
        <f t="shared" si="46"/>
        <v>(2893, 'Lê Thị Anh', '1997-03-14', 'Nữ', 'Hà Tỉnh', '0344 462 849
0389 055 692', 'MR19128', 130, 30, 474, 'OSAKA', '103000000', '2019-06-25', '', '2019-06-17', '2020-02-10', '50000000', '53000000', '57222', '15000', '10000', '4', '2020-06-10', '', 'Admin', '2020-06-22 00:46:18'),</v>
      </c>
      <c r="I2884" s="10" t="str">
        <f t="shared" si="46"/>
        <v>(Lê Thị Anh, '1997-03-14', 'Nữ', 'Hà Tỉnh', '0344 462 849
0389 055 692', 'MR19128', '(2893, 'Lê Thị Anh', '1997-03-14', 'Nữ', 'Hà Tỉnh', '0344 462 849
0389 055 692', 'MR19128', 130, 30, 474, 'OSAKA', '103000000', '2019-06-25', '', '2019-06-17', '2020-02-10', '50000000', '53000000', '57222', '15000', '10000', '4', '2020-06-10', '', 'Admin', '2020-06-22 00:46:18'),', 30, 474, OSAKA, '103000000', '2019-06-25', '50000000', '2019-06-17', '2020-02-10', '57222', '53000000', '', '15000', '10000', '4', '2020-06-10', '', '', 'Admin', '2020-06-22 00:46:18'),</v>
      </c>
      <c r="J2884" s="58">
        <v>130</v>
      </c>
      <c r="K2884" s="58">
        <v>30</v>
      </c>
      <c r="L2884" s="58">
        <v>474</v>
      </c>
      <c r="M2884" s="83" t="s">
        <v>3343</v>
      </c>
      <c r="N2884" s="55">
        <v>103000000</v>
      </c>
      <c r="O2884" s="56" t="s">
        <v>6989</v>
      </c>
      <c r="P2884" s="159">
        <v>50000000</v>
      </c>
      <c r="Q2884" s="124">
        <v>53000000</v>
      </c>
      <c r="R2884" s="124"/>
      <c r="S2884" s="49" t="s">
        <v>10977</v>
      </c>
      <c r="T2884" s="49" t="s">
        <v>9292</v>
      </c>
      <c r="U2884" s="129">
        <v>57222</v>
      </c>
      <c r="V2884" s="57">
        <v>15000</v>
      </c>
      <c r="W2884" s="84">
        <v>10000</v>
      </c>
      <c r="X2884" s="10">
        <v>4</v>
      </c>
      <c r="Y2884" s="10" t="s">
        <v>9870</v>
      </c>
      <c r="Z2884" s="10"/>
    </row>
    <row r="2885" spans="1:26">
      <c r="A2885" s="10">
        <v>2894</v>
      </c>
      <c r="B2885" s="71" t="s">
        <v>11895</v>
      </c>
      <c r="C2885" s="50" t="s">
        <v>8083</v>
      </c>
      <c r="D2885" s="51" t="s">
        <v>2818</v>
      </c>
      <c r="E2885" s="71" t="s">
        <v>2995</v>
      </c>
      <c r="F2885" s="76" t="s">
        <v>11896</v>
      </c>
      <c r="G2885" s="60" t="s">
        <v>11883</v>
      </c>
      <c r="H2885" s="10" t="str">
        <f t="shared" si="46"/>
        <v>(2894, 'Thái Diểm Thúy', '1990-03-08', 'Nữ', 'Hậu Giang', '0985 539 933
0969 373 467', 'MR19128', 130, 30, 474, 'OSAKA', '103000000', '2019-06-25', '', '2019-06-17', '2020-02-10', '50000000', '53000000', '57222', '15000', '10000', '4', '2020-06-10', '', 'Admin', '2020-06-22 00:46:18'),</v>
      </c>
      <c r="I2885" s="10" t="str">
        <f t="shared" si="46"/>
        <v>(Thái Diểm Thúy, '1990-03-08', 'Nữ', 'Hậu Giang', '0985 539 933
0969 373 467', 'MR19128', '(2894, 'Thái Diểm Thúy', '1990-03-08', 'Nữ', 'Hậu Giang', '0985 539 933
0969 373 467', 'MR19128', 130, 30, 474, 'OSAKA', '103000000', '2019-06-25', '', '2019-06-17', '2020-02-10', '50000000', '53000000', '57222', '15000', '10000', '4', '2020-06-10', '', 'Admin', '2020-06-22 00:46:18'),', 30, 474, OSAKA, '103000000', '2019-06-25', '50000000', '2019-06-17', '2020-02-10', '57222', '53000000', '', '15000', '10000', '4', '2020-06-10', '', '', 'Admin', '2020-06-22 00:46:18'),</v>
      </c>
      <c r="J2885" s="58">
        <v>130</v>
      </c>
      <c r="K2885" s="58">
        <v>30</v>
      </c>
      <c r="L2885" s="58">
        <v>474</v>
      </c>
      <c r="M2885" s="83" t="s">
        <v>3343</v>
      </c>
      <c r="N2885" s="55">
        <v>103000000</v>
      </c>
      <c r="O2885" s="56" t="s">
        <v>6989</v>
      </c>
      <c r="P2885" s="159">
        <v>50000000</v>
      </c>
      <c r="Q2885" s="124">
        <v>53000000</v>
      </c>
      <c r="R2885" s="124"/>
      <c r="S2885" s="49" t="s">
        <v>10977</v>
      </c>
      <c r="T2885" s="49" t="s">
        <v>9292</v>
      </c>
      <c r="U2885" s="129">
        <v>57222</v>
      </c>
      <c r="V2885" s="57">
        <v>15000</v>
      </c>
      <c r="W2885" s="84">
        <v>10000</v>
      </c>
      <c r="X2885" s="10">
        <v>4</v>
      </c>
      <c r="Y2885" s="10" t="s">
        <v>9870</v>
      </c>
      <c r="Z2885" s="10"/>
    </row>
    <row r="2886" spans="1:26">
      <c r="A2886" s="10">
        <v>2895</v>
      </c>
      <c r="B2886" s="71" t="s">
        <v>9599</v>
      </c>
      <c r="C2886" s="50" t="s">
        <v>6867</v>
      </c>
      <c r="D2886" s="51" t="s">
        <v>2818</v>
      </c>
      <c r="E2886" s="71" t="s">
        <v>2846</v>
      </c>
      <c r="F2886" s="76" t="s">
        <v>11897</v>
      </c>
      <c r="G2886" s="60" t="s">
        <v>11883</v>
      </c>
      <c r="H2886" s="10" t="str">
        <f t="shared" si="46"/>
        <v>(2895, 'Nguyễn Thị Ngọc Huyền', '1998-09-15', 'Nữ', 'Bến Tre', '0373 439 297
0979 903 643', 'MR19128', 130, 30, 474, 'OSAKA', '103000000', '2019-06-25', '', '2019-06-17', '2020-02-10', '50000000', '53000000', '57222', '15000', '10000', '4', '2020-06-10', '', 'Admin', '2020-06-22 00:46:18'),</v>
      </c>
      <c r="I2886" s="10" t="str">
        <f t="shared" si="46"/>
        <v>(Nguyễn Thị Ngọc Huyền, '1998-09-15', 'Nữ', 'Bến Tre', '0373 439 297
0979 903 643', 'MR19128', '(2895, 'Nguyễn Thị Ngọc Huyền', '1998-09-15', 'Nữ', 'Bến Tre', '0373 439 297
0979 903 643', 'MR19128', 130, 30, 474, 'OSAKA', '103000000', '2019-06-25', '', '2019-06-17', '2020-02-10', '50000000', '53000000', '57222', '15000', '10000', '4', '2020-06-10', '', 'Admin', '2020-06-22 00:46:18'),', 30, 474, OSAKA, '103000000', '2019-06-25', '50000000', '2019-06-17', '2020-02-10', '57222', '53000000', '', '15000', '10000', '4', '2020-06-10', '', '', 'Admin', '2020-06-22 00:46:18'),</v>
      </c>
      <c r="J2886" s="58">
        <v>130</v>
      </c>
      <c r="K2886" s="58">
        <v>30</v>
      </c>
      <c r="L2886" s="58">
        <v>474</v>
      </c>
      <c r="M2886" s="83" t="s">
        <v>3343</v>
      </c>
      <c r="N2886" s="55">
        <v>103000000</v>
      </c>
      <c r="O2886" s="56" t="s">
        <v>6989</v>
      </c>
      <c r="P2886" s="159">
        <v>50000000</v>
      </c>
      <c r="Q2886" s="124">
        <v>53000000</v>
      </c>
      <c r="R2886" s="124"/>
      <c r="S2886" s="49" t="s">
        <v>10977</v>
      </c>
      <c r="T2886" s="49" t="s">
        <v>9292</v>
      </c>
      <c r="U2886" s="129">
        <v>57222</v>
      </c>
      <c r="V2886" s="57">
        <v>15000</v>
      </c>
      <c r="W2886" s="84">
        <v>10000</v>
      </c>
      <c r="X2886" s="10">
        <v>4</v>
      </c>
      <c r="Y2886" s="10" t="s">
        <v>9870</v>
      </c>
      <c r="Z2886" s="10"/>
    </row>
    <row r="2887" spans="1:26">
      <c r="A2887" s="10">
        <v>2896</v>
      </c>
      <c r="B2887" s="71" t="s">
        <v>11898</v>
      </c>
      <c r="C2887" s="50" t="s">
        <v>11899</v>
      </c>
      <c r="D2887" s="51" t="s">
        <v>2818</v>
      </c>
      <c r="E2887" s="71" t="s">
        <v>5389</v>
      </c>
      <c r="F2887" s="76" t="s">
        <v>11900</v>
      </c>
      <c r="G2887" s="60" t="s">
        <v>11883</v>
      </c>
      <c r="H2887" s="10" t="str">
        <f t="shared" si="46"/>
        <v>(2896, 'Phạm Thị Thi', '1993-10-24', 'Nữ', 'Quảng Ngải', '0967 251 014
0374 351 955', 'MR19128', 130, 30, 474, 'OSAKA', '103000000', '2019-06-24', '', '2019-06-17', '2020-02-10', '50000000', '53000000', '57222', '15000', '10000', '4', '2020-06-10', '', 'Admin', '2020-06-22 00:46:18'),</v>
      </c>
      <c r="I2887" s="10" t="str">
        <f t="shared" si="46"/>
        <v>(Phạm Thị Thi, '1993-10-24', 'Nữ', 'Quảng Ngải', '0967 251 014
0374 351 955', 'MR19128', '(2896, 'Phạm Thị Thi', '1993-10-24', 'Nữ', 'Quảng Ngải', '0967 251 014
0374 351 955', 'MR19128', 130, 30, 474, 'OSAKA', '103000000', '2019-06-24', '', '2019-06-17', '2020-02-10', '50000000', '53000000', '57222', '15000', '10000', '4', '2020-06-10', '', 'Admin', '2020-06-22 00:46:18'),', 30, 474, OSAKA, '103000000', '2019-06-24', '50000000', '2019-06-17', '2020-02-10', '57222', '53000000', '', '15000', '10000', '4', '2020-06-10', '', '', 'Admin', '2020-06-22 00:46:18'),</v>
      </c>
      <c r="J2887" s="58">
        <v>130</v>
      </c>
      <c r="K2887" s="58">
        <v>30</v>
      </c>
      <c r="L2887" s="58">
        <v>474</v>
      </c>
      <c r="M2887" s="83" t="s">
        <v>3343</v>
      </c>
      <c r="N2887" s="55">
        <v>103000000</v>
      </c>
      <c r="O2887" s="56" t="s">
        <v>6752</v>
      </c>
      <c r="P2887" s="159">
        <v>50000000</v>
      </c>
      <c r="Q2887" s="124">
        <v>53000000</v>
      </c>
      <c r="R2887" s="124"/>
      <c r="S2887" s="49" t="s">
        <v>10977</v>
      </c>
      <c r="T2887" s="49" t="s">
        <v>9292</v>
      </c>
      <c r="U2887" s="129">
        <v>57222</v>
      </c>
      <c r="V2887" s="57">
        <v>15000</v>
      </c>
      <c r="W2887" s="84">
        <v>10000</v>
      </c>
      <c r="X2887" s="10">
        <v>4</v>
      </c>
      <c r="Y2887" s="10" t="s">
        <v>9870</v>
      </c>
      <c r="Z2887" s="10"/>
    </row>
    <row r="2888" spans="1:26">
      <c r="A2888" s="10">
        <v>2897</v>
      </c>
      <c r="B2888" s="71" t="s">
        <v>11901</v>
      </c>
      <c r="C2888" s="50" t="s">
        <v>7403</v>
      </c>
      <c r="D2888" s="51" t="s">
        <v>2818</v>
      </c>
      <c r="E2888" s="71" t="s">
        <v>3384</v>
      </c>
      <c r="F2888" s="76" t="s">
        <v>11902</v>
      </c>
      <c r="G2888" s="60" t="s">
        <v>11883</v>
      </c>
      <c r="H2888" s="10" t="str">
        <f t="shared" si="46"/>
        <v>(2897, 'Trần Thị Hoài Thu', '1994-09-06', 'Nữ', 'Hưng Yên', '0708 806 904
0703 758 740', 'MR19128', 130, 30, 474, 'OSAKA', '103000000', '2019-06-24', '', '2019-06-17', '2020-02-10', '50000000', '53000000', '57222', '15000', '10000', '4', '2020-06-10', '', 'Admin', '2020-06-22 00:46:18'),</v>
      </c>
      <c r="I2888" s="10" t="str">
        <f t="shared" si="46"/>
        <v>(Trần Thị Hoài Thu, '1994-09-06', 'Nữ', 'Hưng Yên', '0708 806 904
0703 758 740', 'MR19128', '(2897, 'Trần Thị Hoài Thu', '1994-09-06', 'Nữ', 'Hưng Yên', '0708 806 904
0703 758 740', 'MR19128', 130, 30, 474, 'OSAKA', '103000000', '2019-06-24', '', '2019-06-17', '2020-02-10', '50000000', '53000000', '57222', '15000', '10000', '4', '2020-06-10', '', 'Admin', '2020-06-22 00:46:18'),', 30, 474, OSAKA, '103000000', '2019-06-24', '50000000', '2019-06-17', '2020-02-10', '57222', '53000000', '', '15000', '10000', '4', '2020-06-10', '', '', 'Admin', '2020-06-22 00:46:18'),</v>
      </c>
      <c r="J2888" s="58">
        <v>130</v>
      </c>
      <c r="K2888" s="58">
        <v>30</v>
      </c>
      <c r="L2888" s="58">
        <v>474</v>
      </c>
      <c r="M2888" s="83" t="s">
        <v>3343</v>
      </c>
      <c r="N2888" s="55">
        <v>103000000</v>
      </c>
      <c r="O2888" s="56" t="s">
        <v>6752</v>
      </c>
      <c r="P2888" s="159">
        <v>50000000</v>
      </c>
      <c r="Q2888" s="124">
        <v>53000000</v>
      </c>
      <c r="R2888" s="124"/>
      <c r="S2888" s="49" t="s">
        <v>10977</v>
      </c>
      <c r="T2888" s="49" t="s">
        <v>9292</v>
      </c>
      <c r="U2888" s="129">
        <v>57222</v>
      </c>
      <c r="V2888" s="57">
        <v>15000</v>
      </c>
      <c r="W2888" s="84">
        <v>10000</v>
      </c>
      <c r="X2888" s="10">
        <v>4</v>
      </c>
      <c r="Y2888" s="10" t="s">
        <v>9870</v>
      </c>
      <c r="Z2888" s="10"/>
    </row>
    <row r="2889" spans="1:26">
      <c r="A2889" s="10">
        <v>2898</v>
      </c>
      <c r="B2889" s="71" t="s">
        <v>11903</v>
      </c>
      <c r="C2889" s="50" t="s">
        <v>6663</v>
      </c>
      <c r="D2889" s="51" t="s">
        <v>2845</v>
      </c>
      <c r="E2889" s="71" t="s">
        <v>2876</v>
      </c>
      <c r="F2889" s="76" t="s">
        <v>11904</v>
      </c>
      <c r="G2889" s="60" t="s">
        <v>11883</v>
      </c>
      <c r="H2889" s="10" t="str">
        <f t="shared" si="46"/>
        <v>(2898, 'Nguyễn Minh Phong', '1995-05-11', 'Nam', 'Vĩnh Long', '0365 245 296
0334 607 556', 'MR19128', 130, 30, 474, 'OSAKA', '103000000', '2019-06-25', '', '2019-06-17', '2020-02-10', '50000000', '53000000', '57222', '15000', '10000', '4', '2020-06-10', '', 'Admin', '2020-06-22 00:46:18'),</v>
      </c>
      <c r="I2889" s="10" t="str">
        <f t="shared" si="46"/>
        <v>(Nguyễn Minh Phong, '1995-05-11', 'Nam', 'Vĩnh Long', '0365 245 296
0334 607 556', 'MR19128', '(2898, 'Nguyễn Minh Phong', '1995-05-11', 'Nam', 'Vĩnh Long', '0365 245 296
0334 607 556', 'MR19128', 130, 30, 474, 'OSAKA', '103000000', '2019-06-25', '', '2019-06-17', '2020-02-10', '50000000', '53000000', '57222', '15000', '10000', '4', '2020-06-10', '', 'Admin', '2020-06-22 00:46:18'),', 30, 474, OSAKA, '103000000', '2019-06-25', '50000000', '2019-06-17', '2020-02-10', '57222', '53000000', '', '15000', '10000', '4', '2020-06-10', '', '', 'Admin', '2020-06-22 00:46:18'),</v>
      </c>
      <c r="J2889" s="58">
        <v>130</v>
      </c>
      <c r="K2889" s="58">
        <v>30</v>
      </c>
      <c r="L2889" s="58">
        <v>474</v>
      </c>
      <c r="M2889" s="83" t="s">
        <v>3343</v>
      </c>
      <c r="N2889" s="55">
        <v>103000000</v>
      </c>
      <c r="O2889" s="56" t="s">
        <v>6989</v>
      </c>
      <c r="P2889" s="159">
        <v>50000000</v>
      </c>
      <c r="Q2889" s="124">
        <v>53000000</v>
      </c>
      <c r="R2889" s="124"/>
      <c r="S2889" s="49" t="s">
        <v>10977</v>
      </c>
      <c r="T2889" s="49" t="s">
        <v>9292</v>
      </c>
      <c r="U2889" s="129">
        <v>57222</v>
      </c>
      <c r="V2889" s="57">
        <v>15000</v>
      </c>
      <c r="W2889" s="84">
        <v>10000</v>
      </c>
      <c r="X2889" s="10">
        <v>4</v>
      </c>
      <c r="Y2889" s="10" t="s">
        <v>9870</v>
      </c>
      <c r="Z2889" s="10"/>
    </row>
    <row r="2890" spans="1:26">
      <c r="A2890" s="10">
        <v>2899</v>
      </c>
      <c r="B2890" s="71" t="s">
        <v>11905</v>
      </c>
      <c r="C2890" s="50" t="s">
        <v>11906</v>
      </c>
      <c r="D2890" s="51" t="s">
        <v>2845</v>
      </c>
      <c r="E2890" s="71" t="s">
        <v>2830</v>
      </c>
      <c r="F2890" s="76" t="s">
        <v>11907</v>
      </c>
      <c r="G2890" s="60" t="s">
        <v>11883</v>
      </c>
      <c r="H2890" s="10" t="str">
        <f t="shared" si="46"/>
        <v>(2899, 'Phùng Quốc Thái', '1994-09-23', 'Nam', 'Tây Ninh', '0968 196 922
0976 360 080', 'MR19128', 130, 30, 474, 'OSAKA', '103000000', '2019-06-25', '', '2019-06-17', '2020-02-10', '50000000', '53000000', '57222', '15000', '10000', '4', '2020-06-10', '', 'Admin', '2020-06-22 00:46:18'),</v>
      </c>
      <c r="I2890" s="10" t="str">
        <f t="shared" si="46"/>
        <v>(Phùng Quốc Thái, '1994-09-23', 'Nam', 'Tây Ninh', '0968 196 922
0976 360 080', 'MR19128', '(2899, 'Phùng Quốc Thái', '1994-09-23', 'Nam', 'Tây Ninh', '0968 196 922
0976 360 080', 'MR19128', 130, 30, 474, 'OSAKA', '103000000', '2019-06-25', '', '2019-06-17', '2020-02-10', '50000000', '53000000', '57222', '15000', '10000', '4', '2020-06-10', '', 'Admin', '2020-06-22 00:46:18'),', 30, 474, OSAKA, '103000000', '2019-06-25', '50000000', '2019-06-17', '2020-02-10', '57222', '53000000', '', '15000', '10000', '4', '2020-06-10', '', '', 'Admin', '2020-06-22 00:46:18'),</v>
      </c>
      <c r="J2890" s="58">
        <v>130</v>
      </c>
      <c r="K2890" s="58">
        <v>30</v>
      </c>
      <c r="L2890" s="58">
        <v>474</v>
      </c>
      <c r="M2890" s="83" t="s">
        <v>3343</v>
      </c>
      <c r="N2890" s="55">
        <v>103000000</v>
      </c>
      <c r="O2890" s="56" t="s">
        <v>6989</v>
      </c>
      <c r="P2890" s="159">
        <v>50000000</v>
      </c>
      <c r="Q2890" s="124">
        <v>53000000</v>
      </c>
      <c r="R2890" s="124"/>
      <c r="S2890" s="49" t="s">
        <v>10977</v>
      </c>
      <c r="T2890" s="49" t="s">
        <v>9292</v>
      </c>
      <c r="U2890" s="129">
        <v>57222</v>
      </c>
      <c r="V2890" s="57">
        <v>15000</v>
      </c>
      <c r="W2890" s="84">
        <v>10000</v>
      </c>
      <c r="X2890" s="10">
        <v>4</v>
      </c>
      <c r="Y2890" s="10" t="s">
        <v>9870</v>
      </c>
      <c r="Z2890" s="10"/>
    </row>
    <row r="2891" spans="1:26">
      <c r="A2891" s="10">
        <v>2900</v>
      </c>
      <c r="B2891" s="71" t="s">
        <v>11908</v>
      </c>
      <c r="C2891" s="50" t="s">
        <v>7987</v>
      </c>
      <c r="D2891" s="51" t="s">
        <v>2845</v>
      </c>
      <c r="E2891" s="71" t="s">
        <v>3399</v>
      </c>
      <c r="F2891" s="76" t="s">
        <v>11909</v>
      </c>
      <c r="G2891" s="60" t="s">
        <v>11883</v>
      </c>
      <c r="H2891" s="10" t="str">
        <f t="shared" si="46"/>
        <v>(2900, 'Huỳnh Trọng Nhân', '1997-12-27', 'Nam', 'Cần Thơ', '0339 924 406
0925 375 780', 'MR19128', 130, 30, 474, 'OSAKA', '103000000', '2019-06-25', '', '2019-06-17', '2020-02-10', '50000000', '53000000', '57222', '15000', '10000', '4', '2020-06-10', '', 'Admin', '2020-06-22 00:46:18'),</v>
      </c>
      <c r="I2891" s="10" t="str">
        <f t="shared" si="46"/>
        <v>(Huỳnh Trọng Nhân, '1997-12-27', 'Nam', 'Cần Thơ', '0339 924 406
0925 375 780', 'MR19128', '(2900, 'Huỳnh Trọng Nhân', '1997-12-27', 'Nam', 'Cần Thơ', '0339 924 406
0925 375 780', 'MR19128', 130, 30, 474, 'OSAKA', '103000000', '2019-06-25', '', '2019-06-17', '2020-02-10', '50000000', '53000000', '57222', '15000', '10000', '4', '2020-06-10', '', 'Admin', '2020-06-22 00:46:18'),', 30, 474, OSAKA, '103000000', '2019-06-25', '50000000', '2019-06-17', '2020-02-10', '57222', '53000000', '', '15000', '10000', '4', '2020-06-10', '', '', 'Admin', '2020-06-22 00:46:18'),</v>
      </c>
      <c r="J2891" s="58">
        <v>130</v>
      </c>
      <c r="K2891" s="58">
        <v>30</v>
      </c>
      <c r="L2891" s="58">
        <v>474</v>
      </c>
      <c r="M2891" s="83" t="s">
        <v>3343</v>
      </c>
      <c r="N2891" s="55">
        <v>103000000</v>
      </c>
      <c r="O2891" s="56" t="s">
        <v>6989</v>
      </c>
      <c r="P2891" s="159">
        <v>50000000</v>
      </c>
      <c r="Q2891" s="124">
        <v>53000000</v>
      </c>
      <c r="R2891" s="124"/>
      <c r="S2891" s="49" t="s">
        <v>10977</v>
      </c>
      <c r="T2891" s="49" t="s">
        <v>9292</v>
      </c>
      <c r="U2891" s="129">
        <v>57222</v>
      </c>
      <c r="V2891" s="57">
        <v>15000</v>
      </c>
      <c r="W2891" s="84">
        <v>10000</v>
      </c>
      <c r="X2891" s="10">
        <v>4</v>
      </c>
      <c r="Y2891" s="10" t="s">
        <v>9870</v>
      </c>
      <c r="Z2891" s="10"/>
    </row>
    <row r="2892" spans="1:26">
      <c r="A2892" s="10">
        <v>2901</v>
      </c>
      <c r="B2892" s="71" t="s">
        <v>11910</v>
      </c>
      <c r="C2892" s="50" t="s">
        <v>11911</v>
      </c>
      <c r="D2892" s="51" t="s">
        <v>2845</v>
      </c>
      <c r="E2892" s="71" t="s">
        <v>3279</v>
      </c>
      <c r="F2892" s="76" t="s">
        <v>11912</v>
      </c>
      <c r="G2892" s="60" t="s">
        <v>11883</v>
      </c>
      <c r="H2892" s="10" t="str">
        <f t="shared" si="46"/>
        <v>(2901, 'Nguyễn Văn Giáp', '2000-03-26', 'Nam', 'Thanh Hóa', '0337 600 786', 'MR19128', 130, 30, 474, 'OSAKA', '103000000', '2019-06-24', '', '2019-06-17', '2020-02-10', '50000000', '53000000', '57222', '15000', '10000', '4', '2020-06-10', '', 'Admin', '2020-06-22 00:46:18'),</v>
      </c>
      <c r="I2892" s="10" t="str">
        <f t="shared" si="46"/>
        <v>(Nguyễn Văn Giáp, '2000-03-26', 'Nam', 'Thanh Hóa', '0337 600 786', 'MR19128', '(2901, 'Nguyễn Văn Giáp', '2000-03-26', 'Nam', 'Thanh Hóa', '0337 600 786', 'MR19128', 130, 30, 474, 'OSAKA', '103000000', '2019-06-24', '', '2019-06-17', '2020-02-10', '50000000', '53000000', '57222', '15000', '10000', '4', '2020-06-10', '', 'Admin', '2020-06-22 00:46:18'),', 30, 474, OSAKA, '103000000', '2019-06-24', '50000000', '2019-06-17', '2020-02-10', '57222', '53000000', '', '15000', '10000', '4', '2020-06-10', '', '', 'Admin', '2020-06-22 00:46:18'),</v>
      </c>
      <c r="J2892" s="58">
        <v>130</v>
      </c>
      <c r="K2892" s="58">
        <v>30</v>
      </c>
      <c r="L2892" s="58">
        <v>474</v>
      </c>
      <c r="M2892" s="83" t="s">
        <v>3343</v>
      </c>
      <c r="N2892" s="55">
        <v>103000000</v>
      </c>
      <c r="O2892" s="56" t="s">
        <v>6752</v>
      </c>
      <c r="P2892" s="159">
        <v>50000000</v>
      </c>
      <c r="Q2892" s="124">
        <v>53000000</v>
      </c>
      <c r="R2892" s="124"/>
      <c r="S2892" s="49" t="s">
        <v>10977</v>
      </c>
      <c r="T2892" s="49" t="s">
        <v>9292</v>
      </c>
      <c r="U2892" s="129">
        <v>57222</v>
      </c>
      <c r="V2892" s="57">
        <v>15000</v>
      </c>
      <c r="W2892" s="84">
        <v>10000</v>
      </c>
      <c r="X2892" s="10">
        <v>4</v>
      </c>
      <c r="Y2892" s="10" t="s">
        <v>9870</v>
      </c>
      <c r="Z2892" s="10"/>
    </row>
    <row r="2893" spans="1:26">
      <c r="A2893" s="10">
        <v>2902</v>
      </c>
      <c r="B2893" s="71" t="s">
        <v>11913</v>
      </c>
      <c r="C2893" s="50" t="s">
        <v>9674</v>
      </c>
      <c r="D2893" s="51" t="s">
        <v>2845</v>
      </c>
      <c r="E2893" s="71" t="s">
        <v>2846</v>
      </c>
      <c r="F2893" s="76" t="s">
        <v>11914</v>
      </c>
      <c r="G2893" s="60" t="s">
        <v>11883</v>
      </c>
      <c r="H2893" s="10" t="str">
        <f t="shared" si="46"/>
        <v>(2902, 'Phạm Nhật Vi', '1997-11-20', 'Nam', 'Bến Tre', '0337 340 138
0908 835 841', 'MR19128', 130, 30, 474, 'OSAKA', '103000000', '2019-06-25', '', '2019-06-17', '2020-02-10', '50000000', '53000000', '57222', '15000', '10000', '4', '2020-06-10', '', 'Admin', '2020-06-22 00:46:18'),</v>
      </c>
      <c r="I2893" s="10" t="str">
        <f t="shared" si="46"/>
        <v>(Phạm Nhật Vi, '1997-11-20', 'Nam', 'Bến Tre', '0337 340 138
0908 835 841', 'MR19128', '(2902, 'Phạm Nhật Vi', '1997-11-20', 'Nam', 'Bến Tre', '0337 340 138
0908 835 841', 'MR19128', 130, 30, 474, 'OSAKA', '103000000', '2019-06-25', '', '2019-06-17', '2020-02-10', '50000000', '53000000', '57222', '15000', '10000', '4', '2020-06-10', '', 'Admin', '2020-06-22 00:46:18'),', 30, 474, OSAKA, '103000000', '2019-06-25', '50000000', '2019-06-17', '2020-02-10', '57222', '53000000', '', '15000', '10000', '4', '2020-06-10', '', '', 'Admin', '2020-06-22 00:46:18'),</v>
      </c>
      <c r="J2893" s="58">
        <v>130</v>
      </c>
      <c r="K2893" s="58">
        <v>30</v>
      </c>
      <c r="L2893" s="58">
        <v>474</v>
      </c>
      <c r="M2893" s="83" t="s">
        <v>3343</v>
      </c>
      <c r="N2893" s="55">
        <v>103000000</v>
      </c>
      <c r="O2893" s="56" t="s">
        <v>6989</v>
      </c>
      <c r="P2893" s="159">
        <v>50000000</v>
      </c>
      <c r="Q2893" s="124">
        <v>53000000</v>
      </c>
      <c r="R2893" s="124"/>
      <c r="S2893" s="49" t="s">
        <v>10977</v>
      </c>
      <c r="T2893" s="49" t="s">
        <v>9292</v>
      </c>
      <c r="U2893" s="129">
        <v>57222</v>
      </c>
      <c r="V2893" s="57">
        <v>15000</v>
      </c>
      <c r="W2893" s="84">
        <v>10000</v>
      </c>
      <c r="X2893" s="10">
        <v>4</v>
      </c>
      <c r="Y2893" s="10" t="s">
        <v>9870</v>
      </c>
      <c r="Z2893" s="10"/>
    </row>
    <row r="2894" spans="1:26">
      <c r="A2894" s="10">
        <v>2903</v>
      </c>
      <c r="B2894" s="71" t="s">
        <v>4989</v>
      </c>
      <c r="C2894" s="50" t="s">
        <v>8963</v>
      </c>
      <c r="D2894" s="51" t="s">
        <v>2818</v>
      </c>
      <c r="E2894" s="71" t="s">
        <v>2846</v>
      </c>
      <c r="F2894" s="76" t="s">
        <v>11915</v>
      </c>
      <c r="G2894" s="60" t="s">
        <v>11916</v>
      </c>
      <c r="H2894" s="10" t="str">
        <f t="shared" si="46"/>
        <v>(2903, 'Nguyễn Thị Yến Nhi', '2000-02-06', 'Nữ', 'Bến Tre', '0357 052 839
0373 441 529', 'MR19119', 107, 30, 540, 'HIROSHIMA', '103000000', '2019-06-03', '', '2019-05-27', '2020-02-13', '50000000', '53000000', '57222', '15000', '10000', '4', '2020-06-13', '', 'Admin', '2020-06-22 00:46:18'),</v>
      </c>
      <c r="I2894" s="10" t="str">
        <f t="shared" si="46"/>
        <v>(Nguyễn Thị Yến Nhi, '2000-02-06', 'Nữ', 'Bến Tre', '0357 052 839
0373 441 529', 'MR19119', '(2903, 'Nguyễn Thị Yến Nhi', '2000-02-06', 'Nữ', 'Bến Tre', '0357 052 839
0373 441 529', 'MR19119', 107, 30, 540, 'HIROSHIMA', '103000000', '2019-06-03', '', '2019-05-27', '2020-02-13', '50000000', '53000000', '57222', '15000', '10000', '4', '2020-06-13', '', 'Admin', '2020-06-22 00:46:18'),', 30, 540, HIROSHIMA, '103000000', '2019-06-03', '50000000', '2019-05-27', '2020-02-13', '57222', '53000000', '', '15000', '10000', '4', '2020-06-13', '', '', 'Admin', '2020-06-22 00:46:18'),</v>
      </c>
      <c r="J2894" s="58">
        <v>107</v>
      </c>
      <c r="K2894" s="58">
        <v>30</v>
      </c>
      <c r="L2894" s="58">
        <v>540</v>
      </c>
      <c r="M2894" s="83" t="s">
        <v>4897</v>
      </c>
      <c r="N2894" s="55">
        <v>103000000</v>
      </c>
      <c r="O2894" s="56" t="s">
        <v>4298</v>
      </c>
      <c r="P2894" s="159">
        <v>50000000</v>
      </c>
      <c r="Q2894" s="124">
        <v>53000000</v>
      </c>
      <c r="R2894" s="124"/>
      <c r="S2894" s="49" t="s">
        <v>6282</v>
      </c>
      <c r="T2894" s="49" t="s">
        <v>5639</v>
      </c>
      <c r="U2894" s="129">
        <v>57222</v>
      </c>
      <c r="V2894" s="57">
        <v>15000</v>
      </c>
      <c r="W2894" s="84">
        <v>10000</v>
      </c>
      <c r="X2894" s="10">
        <v>4</v>
      </c>
      <c r="Y2894" s="10" t="s">
        <v>10014</v>
      </c>
      <c r="Z2894" s="10"/>
    </row>
    <row r="2895" spans="1:26">
      <c r="A2895" s="10">
        <v>2904</v>
      </c>
      <c r="B2895" s="71" t="s">
        <v>11917</v>
      </c>
      <c r="C2895" s="50" t="s">
        <v>5971</v>
      </c>
      <c r="D2895" s="51" t="s">
        <v>2845</v>
      </c>
      <c r="E2895" s="71" t="s">
        <v>2846</v>
      </c>
      <c r="F2895" s="76" t="s">
        <v>11918</v>
      </c>
      <c r="G2895" s="60" t="s">
        <v>11919</v>
      </c>
      <c r="H2895" s="10" t="str">
        <f t="shared" si="46"/>
        <v>(2904, 'Đỗ Công Minh', '2000-02-18', 'Nam', 'Bến Tre', '0327 424 546
0345 430 538', 'MR19142', 128, 30, 541, 'HIROSHIMA', '103000000', '2019-07-24', '', '2019-07-16', '2020-02-13', '50000000', '53000000', '57222', '15000', '10000', '4', '2020-06-13', '', 'Admin', '2020-06-22 00:46:18'),</v>
      </c>
      <c r="I2895" s="10" t="str">
        <f t="shared" si="46"/>
        <v>(Đỗ Công Minh, '2000-02-18', 'Nam', 'Bến Tre', '0327 424 546
0345 430 538', 'MR19142', '(2904, 'Đỗ Công Minh', '2000-02-18', 'Nam', 'Bến Tre', '0327 424 546
0345 430 538', 'MR19142', 128, 30, 541, 'HIROSHIMA', '103000000', '2019-07-24', '', '2019-07-16', '2020-02-13', '50000000', '53000000', '57222', '15000', '10000', '4', '2020-06-13', '', 'Admin', '2020-06-22 00:46:18'),', 30, 541, HIROSHIMA, '103000000', '2019-07-24', '50000000', '2019-07-16', '2020-02-13', '57222', '53000000', '', '15000', '10000', '4', '2020-06-13', '', '', 'Admin', '2020-06-22 00:46:18'),</v>
      </c>
      <c r="J2895" s="58">
        <v>128</v>
      </c>
      <c r="K2895" s="58">
        <v>30</v>
      </c>
      <c r="L2895" s="58">
        <v>541</v>
      </c>
      <c r="M2895" s="83" t="s">
        <v>4897</v>
      </c>
      <c r="N2895" s="55">
        <v>103000000</v>
      </c>
      <c r="O2895" s="56" t="s">
        <v>6921</v>
      </c>
      <c r="P2895" s="159">
        <v>50000000</v>
      </c>
      <c r="Q2895" s="124">
        <v>53000000</v>
      </c>
      <c r="R2895" s="124"/>
      <c r="S2895" s="49" t="s">
        <v>8112</v>
      </c>
      <c r="T2895" s="49" t="s">
        <v>5639</v>
      </c>
      <c r="U2895" s="129">
        <v>57222</v>
      </c>
      <c r="V2895" s="57">
        <v>15000</v>
      </c>
      <c r="W2895" s="84">
        <v>10000</v>
      </c>
      <c r="X2895" s="10">
        <v>4</v>
      </c>
      <c r="Y2895" s="10" t="s">
        <v>10014</v>
      </c>
      <c r="Z2895" s="10"/>
    </row>
    <row r="2896" spans="1:26">
      <c r="A2896" s="10">
        <v>2905</v>
      </c>
      <c r="B2896" s="71" t="s">
        <v>11920</v>
      </c>
      <c r="C2896" s="50" t="s">
        <v>6918</v>
      </c>
      <c r="D2896" s="51" t="s">
        <v>2845</v>
      </c>
      <c r="E2896" s="71" t="s">
        <v>3005</v>
      </c>
      <c r="F2896" s="76" t="s">
        <v>11921</v>
      </c>
      <c r="G2896" s="60" t="s">
        <v>11919</v>
      </c>
      <c r="H2896" s="10" t="str">
        <f t="shared" si="46"/>
        <v>(2905, 'Nguyễn Mạnh Tiến', '1993-07-28', 'Nam', 'Khánh Hòa', '0832 444 901
0838 301 627', 'MR19142', 128, 30, 541, 'HIROSHIMA', '103000000', '2019-08-15', '', '2019-07-16', '2020-02-13', '50000000', '53000000', '57222', '15000', '10000', '4', '2020-06-13', '', 'Admin', '2020-06-22 00:46:18'),</v>
      </c>
      <c r="I2896" s="10" t="str">
        <f t="shared" si="46"/>
        <v>(Nguyễn Mạnh Tiến, '1993-07-28', 'Nam', 'Khánh Hòa', '0832 444 901
0838 301 627', 'MR19142', '(2905, 'Nguyễn Mạnh Tiến', '1993-07-28', 'Nam', 'Khánh Hòa', '0832 444 901
0838 301 627', 'MR19142', 128, 30, 541, 'HIROSHIMA', '103000000', '2019-08-15', '', '2019-07-16', '2020-02-13', '50000000', '53000000', '57222', '15000', '10000', '4', '2020-06-13', '', 'Admin', '2020-06-22 00:46:18'),', 30, 541, HIROSHIMA, '103000000', '2019-08-15', '50000000', '2019-07-16', '2020-02-13', '57222', '53000000', '', '15000', '10000', '4', '2020-06-13', '', '', 'Admin', '2020-06-22 00:46:18'),</v>
      </c>
      <c r="J2896" s="58">
        <v>128</v>
      </c>
      <c r="K2896" s="58">
        <v>30</v>
      </c>
      <c r="L2896" s="58">
        <v>541</v>
      </c>
      <c r="M2896" s="83" t="s">
        <v>4897</v>
      </c>
      <c r="N2896" s="55">
        <v>103000000</v>
      </c>
      <c r="O2896" s="56" t="s">
        <v>8192</v>
      </c>
      <c r="P2896" s="159">
        <v>50000000</v>
      </c>
      <c r="Q2896" s="124">
        <v>53000000</v>
      </c>
      <c r="R2896" s="124"/>
      <c r="S2896" s="49" t="s">
        <v>8112</v>
      </c>
      <c r="T2896" s="49" t="s">
        <v>5639</v>
      </c>
      <c r="U2896" s="129">
        <v>57222</v>
      </c>
      <c r="V2896" s="57">
        <v>15000</v>
      </c>
      <c r="W2896" s="84">
        <v>10000</v>
      </c>
      <c r="X2896" s="10">
        <v>4</v>
      </c>
      <c r="Y2896" s="10" t="s">
        <v>10014</v>
      </c>
      <c r="Z2896" s="10"/>
    </row>
    <row r="2897" spans="1:26">
      <c r="A2897" s="10">
        <v>2906</v>
      </c>
      <c r="B2897" s="71" t="s">
        <v>11922</v>
      </c>
      <c r="C2897" s="50" t="s">
        <v>11923</v>
      </c>
      <c r="D2897" s="51" t="s">
        <v>2845</v>
      </c>
      <c r="E2897" s="71" t="s">
        <v>3230</v>
      </c>
      <c r="F2897" s="76" t="s">
        <v>11924</v>
      </c>
      <c r="G2897" s="60" t="s">
        <v>11919</v>
      </c>
      <c r="H2897" s="10" t="str">
        <f t="shared" si="46"/>
        <v>(2906, 'Nguyễn Kim Phúc', '1991-04-13', 'Nam', 'Đak Nông', '0966 914 339
0869 793 255', 'MR19142', 128, 30, 541, 'HIROSHIMA', '103000000', '2019-08-15', '', '2019-07-16', '2020-02-13', '50000000', '53000000', '57222', '15000', '10000', '4', '2020-06-13', '', 'Admin', '2020-06-22 00:46:18'),</v>
      </c>
      <c r="I2897" s="10" t="str">
        <f t="shared" si="46"/>
        <v>(Nguyễn Kim Phúc, '1991-04-13', 'Nam', 'Đak Nông', '0966 914 339
0869 793 255', 'MR19142', '(2906, 'Nguyễn Kim Phúc', '1991-04-13', 'Nam', 'Đak Nông', '0966 914 339
0869 793 255', 'MR19142', 128, 30, 541, 'HIROSHIMA', '103000000', '2019-08-15', '', '2019-07-16', '2020-02-13', '50000000', '53000000', '57222', '15000', '10000', '4', '2020-06-13', '', 'Admin', '2020-06-22 00:46:18'),', 30, 541, HIROSHIMA, '103000000', '2019-08-15', '50000000', '2019-07-16', '2020-02-13', '57222', '53000000', '', '15000', '10000', '4', '2020-06-13', '', '', 'Admin', '2020-06-22 00:46:18'),</v>
      </c>
      <c r="J2897" s="58">
        <v>128</v>
      </c>
      <c r="K2897" s="58">
        <v>30</v>
      </c>
      <c r="L2897" s="58">
        <v>541</v>
      </c>
      <c r="M2897" s="83" t="s">
        <v>4897</v>
      </c>
      <c r="N2897" s="55">
        <v>103000000</v>
      </c>
      <c r="O2897" s="56" t="s">
        <v>8192</v>
      </c>
      <c r="P2897" s="159">
        <v>50000000</v>
      </c>
      <c r="Q2897" s="124">
        <v>53000000</v>
      </c>
      <c r="R2897" s="124"/>
      <c r="S2897" s="49" t="s">
        <v>8112</v>
      </c>
      <c r="T2897" s="49" t="s">
        <v>5639</v>
      </c>
      <c r="U2897" s="129">
        <v>57222</v>
      </c>
      <c r="V2897" s="57">
        <v>15000</v>
      </c>
      <c r="W2897" s="84">
        <v>10000</v>
      </c>
      <c r="X2897" s="10">
        <v>4</v>
      </c>
      <c r="Y2897" s="10" t="s">
        <v>10014</v>
      </c>
      <c r="Z2897" s="10"/>
    </row>
    <row r="2898" spans="1:26">
      <c r="A2898" s="10">
        <v>2907</v>
      </c>
      <c r="B2898" s="71" t="s">
        <v>11925</v>
      </c>
      <c r="C2898" s="50" t="s">
        <v>11926</v>
      </c>
      <c r="D2898" s="51" t="s">
        <v>2818</v>
      </c>
      <c r="E2898" s="71" t="s">
        <v>2846</v>
      </c>
      <c r="F2898" s="76" t="s">
        <v>11927</v>
      </c>
      <c r="G2898" s="60" t="s">
        <v>11916</v>
      </c>
      <c r="H2898" s="10" t="str">
        <f t="shared" si="46"/>
        <v>(2907, 'Huỳnh Mỹ Huỳnh', '2001-06-16', 'Nữ', 'Bến Tre', '0901 078 554
0987 204 151', 'MR19119', 107, 30, 540, 'HIROSHIMA', '103000000', '2019-05-29', '', '2019-05-27', '2020-03-20', '50000000', '53000000', '45411', '15000', '10000', '3', '2020-06-20', '', 'Admin', '2020-06-22 00:46:18'),</v>
      </c>
      <c r="I2898" s="10" t="str">
        <f t="shared" si="46"/>
        <v>(Huỳnh Mỹ Huỳnh, '2001-06-16', 'Nữ', 'Bến Tre', '0901 078 554
0987 204 151', 'MR19119', '(2907, 'Huỳnh Mỹ Huỳnh', '2001-06-16', 'Nữ', 'Bến Tre', '0901 078 554
0987 204 151', 'MR19119', 107, 30, 540, 'HIROSHIMA', '103000000', '2019-05-29', '', '2019-05-27', '2020-03-20', '50000000', '53000000', '45411', '15000', '10000', '3', '2020-06-20', '', 'Admin', '2020-06-22 00:46:18'),', 30, 540, HIROSHIMA, '103000000', '2019-05-29', '50000000', '2019-05-27', '2020-03-20', '45411', '53000000', '', '15000', '10000', '3', '2020-06-20', '', '', 'Admin', '2020-06-22 00:46:18'),</v>
      </c>
      <c r="J2898" s="58">
        <v>107</v>
      </c>
      <c r="K2898" s="58">
        <v>30</v>
      </c>
      <c r="L2898" s="58">
        <v>540</v>
      </c>
      <c r="M2898" s="83" t="s">
        <v>4897</v>
      </c>
      <c r="N2898" s="55">
        <v>103000000</v>
      </c>
      <c r="O2898" s="56" t="s">
        <v>3917</v>
      </c>
      <c r="P2898" s="159">
        <v>50000000</v>
      </c>
      <c r="Q2898" s="124">
        <v>53000000</v>
      </c>
      <c r="R2898" s="124"/>
      <c r="S2898" s="49" t="s">
        <v>6282</v>
      </c>
      <c r="T2898" s="49" t="s">
        <v>6334</v>
      </c>
      <c r="U2898" s="129">
        <v>45411</v>
      </c>
      <c r="V2898" s="57">
        <v>15000</v>
      </c>
      <c r="W2898" s="84">
        <v>10000</v>
      </c>
      <c r="X2898" s="10">
        <v>3</v>
      </c>
      <c r="Y2898" s="10" t="s">
        <v>10053</v>
      </c>
      <c r="Z2898" s="10"/>
    </row>
    <row r="2899" spans="1:26">
      <c r="A2899" s="10">
        <v>2908</v>
      </c>
      <c r="B2899" s="10" t="s">
        <v>9042</v>
      </c>
      <c r="C2899" s="50" t="s">
        <v>10311</v>
      </c>
      <c r="D2899" s="51" t="s">
        <v>2845</v>
      </c>
      <c r="E2899" s="10" t="s">
        <v>2876</v>
      </c>
      <c r="F2899" s="69" t="s">
        <v>11928</v>
      </c>
      <c r="G2899" s="49" t="s">
        <v>11929</v>
      </c>
      <c r="H2899" s="10" t="str">
        <f t="shared" si="46"/>
        <v>(2908, 'Nguyễn Tấn Thành', '1997-10-16', 'Nam', 'Vĩnh Long', '01203 355 379
01626 401 900', 'MR18062', 128, 29, 505, 'OKAYAMA', '103000000', '2018-04-21', '', '2018-04-14', '2019-01-06', '50000000', '53000000', '67317', '15000', '10000', '17', '2020-06-06', '', 'Admin', '2020-06-22 00:46:18'),</v>
      </c>
      <c r="I2899" s="10" t="str">
        <f t="shared" si="46"/>
        <v>(Nguyễn Tấn Thành, '1997-10-16', 'Nam', 'Vĩnh Long', '01203 355 379
01626 401 900', 'MR18062', '(2908, 'Nguyễn Tấn Thành', '1997-10-16', 'Nam', 'Vĩnh Long', '01203 355 379
01626 401 900', 'MR18062', 128, 29, 505, 'OKAYAMA', '103000000', '2018-04-21', '', '2018-04-14', '2019-01-06', '50000000', '53000000', '67317', '15000', '10000', '17', '2020-06-06', '', 'Admin', '2020-06-22 00:46:18'),', 29, 505, OKAYAMA, '103000000', '2018-04-21', '50000000', '2018-04-14', '2019-01-06', '67317', '53000000', '', '15000', '10000', '17', '2020-06-06', '', '', 'Admin', '2020-06-22 00:46:18'),</v>
      </c>
      <c r="J2899" s="58">
        <v>128</v>
      </c>
      <c r="K2899" s="58">
        <v>29</v>
      </c>
      <c r="L2899" s="58">
        <v>505</v>
      </c>
      <c r="M2899" s="49" t="s">
        <v>2870</v>
      </c>
      <c r="N2899" s="55">
        <v>103000000</v>
      </c>
      <c r="O2899" s="56" t="s">
        <v>5918</v>
      </c>
      <c r="P2899" s="159">
        <v>50000000</v>
      </c>
      <c r="Q2899" s="124">
        <v>53000000</v>
      </c>
      <c r="R2899" s="124"/>
      <c r="S2899" s="49" t="s">
        <v>11930</v>
      </c>
      <c r="T2899" s="49" t="s">
        <v>11931</v>
      </c>
      <c r="U2899" s="129">
        <v>67317</v>
      </c>
      <c r="V2899" s="57">
        <v>15000</v>
      </c>
      <c r="W2899" s="84">
        <v>10000</v>
      </c>
      <c r="X2899" s="10">
        <v>17</v>
      </c>
      <c r="Y2899" s="10" t="s">
        <v>11997</v>
      </c>
      <c r="Z2899" s="10"/>
    </row>
    <row r="2900" spans="1:26">
      <c r="A2900" s="10">
        <v>2909</v>
      </c>
      <c r="B2900" s="10" t="s">
        <v>11932</v>
      </c>
      <c r="C2900" s="50" t="s">
        <v>11933</v>
      </c>
      <c r="D2900" s="51" t="s">
        <v>2845</v>
      </c>
      <c r="E2900" s="10" t="s">
        <v>2819</v>
      </c>
      <c r="F2900" s="69" t="s">
        <v>11934</v>
      </c>
      <c r="G2900" s="49" t="s">
        <v>11929</v>
      </c>
      <c r="H2900" s="10" t="str">
        <f t="shared" si="46"/>
        <v>(2909, 'Hồ Hoàng Lâm', '1990-04-17', 'Nam', 'Hồ Chí Minh', '0969 758 702
0966 639 456', 'MR18062', 128, 29, 505, 'OKAYAMA', '103000000', '2018-04-23', '', '2018-04-14', '2019-01-06', '50000000', '53000000', '67317', '15000', '10000', '17', '2020-06-06', '', 'Admin', '2020-06-22 00:46:18'),</v>
      </c>
      <c r="I2900" s="10" t="str">
        <f t="shared" si="46"/>
        <v>(Hồ Hoàng Lâm, '1990-04-17', 'Nam', 'Hồ Chí Minh', '0969 758 702
0966 639 456', 'MR18062', '(2909, 'Hồ Hoàng Lâm', '1990-04-17', 'Nam', 'Hồ Chí Minh', '0969 758 702
0966 639 456', 'MR18062', 128, 29, 505, 'OKAYAMA', '103000000', '2018-04-23', '', '2018-04-14', '2019-01-06', '50000000', '53000000', '67317', '15000', '10000', '17', '2020-06-06', '', 'Admin', '2020-06-22 00:46:18'),', 29, 505, OKAYAMA, '103000000', '2018-04-23', '50000000', '2018-04-14', '2019-01-06', '67317', '53000000', '', '15000', '10000', '17', '2020-06-06', '', '', 'Admin', '2020-06-22 00:46:18'),</v>
      </c>
      <c r="J2900" s="58">
        <v>128</v>
      </c>
      <c r="K2900" s="58">
        <v>29</v>
      </c>
      <c r="L2900" s="58">
        <v>505</v>
      </c>
      <c r="M2900" s="49" t="s">
        <v>2870</v>
      </c>
      <c r="N2900" s="55">
        <v>103000000</v>
      </c>
      <c r="O2900" s="56" t="s">
        <v>4187</v>
      </c>
      <c r="P2900" s="159">
        <v>50000000</v>
      </c>
      <c r="Q2900" s="124">
        <v>53000000</v>
      </c>
      <c r="R2900" s="124"/>
      <c r="S2900" s="49" t="s">
        <v>11930</v>
      </c>
      <c r="T2900" s="49" t="s">
        <v>11931</v>
      </c>
      <c r="U2900" s="129">
        <v>67317</v>
      </c>
      <c r="V2900" s="57">
        <v>15000</v>
      </c>
      <c r="W2900" s="84">
        <v>10000</v>
      </c>
      <c r="X2900" s="10">
        <v>17</v>
      </c>
      <c r="Y2900" s="10" t="s">
        <v>11997</v>
      </c>
      <c r="Z2900" s="10"/>
    </row>
    <row r="2901" spans="1:26">
      <c r="A2901" s="10">
        <v>2910</v>
      </c>
      <c r="B2901" s="10" t="s">
        <v>11935</v>
      </c>
      <c r="C2901" s="50" t="s">
        <v>11936</v>
      </c>
      <c r="D2901" s="51" t="s">
        <v>2845</v>
      </c>
      <c r="E2901" s="10" t="s">
        <v>2928</v>
      </c>
      <c r="F2901" s="69" t="s">
        <v>11937</v>
      </c>
      <c r="G2901" s="49" t="s">
        <v>11929</v>
      </c>
      <c r="H2901" s="10" t="str">
        <f t="shared" si="46"/>
        <v>(2910, 'Võ Văn Nhiên', '1991-04-01', 'Nam', 'Bình Định', '0977 122 075', 'MR18062', 128, 29, 505, 'OKAYAMA', '103000000', '2018-04-19', '', '2018-04-14', '2019-01-06', '50000000', '53000000', '67317', '15000', '10000', '17', '2020-06-06', '', 'Admin', '2020-06-22 00:46:18'),</v>
      </c>
      <c r="I2901" s="10" t="str">
        <f t="shared" si="46"/>
        <v>(Võ Văn Nhiên, '1991-04-01', 'Nam', 'Bình Định', '0977 122 075', 'MR18062', '(2910, 'Võ Văn Nhiên', '1991-04-01', 'Nam', 'Bình Định', '0977 122 075', 'MR18062', 128, 29, 505, 'OKAYAMA', '103000000', '2018-04-19', '', '2018-04-14', '2019-01-06', '50000000', '53000000', '67317', '15000', '10000', '17', '2020-06-06', '', 'Admin', '2020-06-22 00:46:18'),', 29, 505, OKAYAMA, '103000000', '2018-04-19', '50000000', '2018-04-14', '2019-01-06', '67317', '53000000', '', '15000', '10000', '17', '2020-06-06', '', '', 'Admin', '2020-06-22 00:46:18'),</v>
      </c>
      <c r="J2901" s="58">
        <v>128</v>
      </c>
      <c r="K2901" s="58">
        <v>29</v>
      </c>
      <c r="L2901" s="58">
        <v>505</v>
      </c>
      <c r="M2901" s="49" t="s">
        <v>2870</v>
      </c>
      <c r="N2901" s="55">
        <v>103000000</v>
      </c>
      <c r="O2901" s="56" t="s">
        <v>3165</v>
      </c>
      <c r="P2901" s="159">
        <v>50000000</v>
      </c>
      <c r="Q2901" s="124">
        <v>53000000</v>
      </c>
      <c r="R2901" s="124"/>
      <c r="S2901" s="49" t="s">
        <v>11930</v>
      </c>
      <c r="T2901" s="49" t="s">
        <v>11931</v>
      </c>
      <c r="U2901" s="129">
        <v>67317</v>
      </c>
      <c r="V2901" s="57">
        <v>15000</v>
      </c>
      <c r="W2901" s="84">
        <v>10000</v>
      </c>
      <c r="X2901" s="10">
        <v>17</v>
      </c>
      <c r="Y2901" s="10" t="s">
        <v>11997</v>
      </c>
      <c r="Z2901" s="10"/>
    </row>
    <row r="2902" spans="1:26">
      <c r="A2902" s="10">
        <v>2911</v>
      </c>
      <c r="B2902" s="10" t="s">
        <v>11938</v>
      </c>
      <c r="C2902" s="50" t="s">
        <v>11939</v>
      </c>
      <c r="D2902" s="51" t="s">
        <v>2845</v>
      </c>
      <c r="E2902" s="10" t="s">
        <v>3141</v>
      </c>
      <c r="F2902" s="69" t="s">
        <v>11940</v>
      </c>
      <c r="G2902" s="49" t="s">
        <v>11941</v>
      </c>
      <c r="H2902" s="10" t="str">
        <f t="shared" si="46"/>
        <v>(2911, 'Võ Văn Thành Lượng', '1989-03-13', 'Nam', 'Đồng Tháp', '01665 539 292
01635 984 759', 'MR18132', 29, 29, 506, 'OKAYAMA', '94000000', '2018-06-29', '', '2018-06-23', '2019-03-24', '50000000', '44000000', '64736', '15000', '10000', '15', '2020-06-24', '', 'Admin', '2020-06-22 00:46:18'),</v>
      </c>
      <c r="I2902" s="10" t="str">
        <f t="shared" si="46"/>
        <v>(Võ Văn Thành Lượng, '1989-03-13', 'Nam', 'Đồng Tháp', '01665 539 292
01635 984 759', 'MR18132', '(2911, 'Võ Văn Thành Lượng', '1989-03-13', 'Nam', 'Đồng Tháp', '01665 539 292
01635 984 759', 'MR18132', 29, 29, 506, 'OKAYAMA', '94000000', '2018-06-29', '', '2018-06-23', '2019-03-24', '50000000', '44000000', '64736', '15000', '10000', '15', '2020-06-24', '', 'Admin', '2020-06-22 00:46:18'),', 29, 506, OKAYAMA, '94000000', '2018-06-29', '50000000', '2018-06-23', '2019-03-24', '64736', '44000000', '', '15000', '10000', '15', '2020-06-24', '', '', 'Admin', '2020-06-22 00:46:18'),</v>
      </c>
      <c r="J2902" s="58">
        <v>29</v>
      </c>
      <c r="K2902" s="58">
        <v>29</v>
      </c>
      <c r="L2902" s="58">
        <v>506</v>
      </c>
      <c r="M2902" s="49" t="s">
        <v>2870</v>
      </c>
      <c r="N2902" s="55">
        <v>94000000</v>
      </c>
      <c r="O2902" s="56" t="s">
        <v>5290</v>
      </c>
      <c r="P2902" s="159">
        <v>50000000</v>
      </c>
      <c r="Q2902" s="124">
        <v>44000000</v>
      </c>
      <c r="R2902" s="124"/>
      <c r="S2902" s="49" t="s">
        <v>5291</v>
      </c>
      <c r="T2902" s="49" t="s">
        <v>8503</v>
      </c>
      <c r="U2902" s="129">
        <v>64736</v>
      </c>
      <c r="V2902" s="57">
        <v>15000</v>
      </c>
      <c r="W2902" s="84">
        <v>10000</v>
      </c>
      <c r="X2902" s="10">
        <v>15</v>
      </c>
      <c r="Y2902" s="10" t="s">
        <v>10044</v>
      </c>
      <c r="Z2902" s="10"/>
    </row>
    <row r="2903" spans="1:26">
      <c r="A2903" s="10">
        <v>2912</v>
      </c>
      <c r="B2903" s="10" t="s">
        <v>11942</v>
      </c>
      <c r="C2903" s="50" t="s">
        <v>11943</v>
      </c>
      <c r="D2903" s="51" t="s">
        <v>2845</v>
      </c>
      <c r="E2903" s="10" t="s">
        <v>3141</v>
      </c>
      <c r="F2903" s="69" t="s">
        <v>11944</v>
      </c>
      <c r="G2903" s="49" t="s">
        <v>11941</v>
      </c>
      <c r="H2903" s="10" t="str">
        <f t="shared" si="46"/>
        <v>(2912, 'Nguyễn Trường Sa', '1988-12-14', 'Nam', 'Đồng Tháp', '0945 454 572', 'MR18132', 29, 29, 506, 'OKAYAMA', '94000000', '2018-07-02', '', '2018-06-23', '2019-03-24', '50000000', '44000000', '64736', '15000', '10000', '15', '2020-06-24', '', 'Admin', '2020-06-22 00:46:18'),</v>
      </c>
      <c r="I2903" s="10" t="str">
        <f t="shared" si="46"/>
        <v>(Nguyễn Trường Sa, '1988-12-14', 'Nam', 'Đồng Tháp', '0945 454 572', 'MR18132', '(2912, 'Nguyễn Trường Sa', '1988-12-14', 'Nam', 'Đồng Tháp', '0945 454 572', 'MR18132', 29, 29, 506, 'OKAYAMA', '94000000', '2018-07-02', '', '2018-06-23', '2019-03-24', '50000000', '44000000', '64736', '15000', '10000', '15', '2020-06-24', '', 'Admin', '2020-06-22 00:46:18'),', 29, 506, OKAYAMA, '94000000', '2018-07-02', '50000000', '2018-06-23', '2019-03-24', '64736', '44000000', '', '15000', '10000', '15', '2020-06-24', '', '', 'Admin', '2020-06-22 00:46:18'),</v>
      </c>
      <c r="J2903" s="58">
        <v>29</v>
      </c>
      <c r="K2903" s="58">
        <v>29</v>
      </c>
      <c r="L2903" s="58">
        <v>506</v>
      </c>
      <c r="M2903" s="49" t="s">
        <v>2870</v>
      </c>
      <c r="N2903" s="55">
        <v>94000000</v>
      </c>
      <c r="O2903" s="56" t="s">
        <v>5234</v>
      </c>
      <c r="P2903" s="159">
        <v>50000000</v>
      </c>
      <c r="Q2903" s="124">
        <v>44000000</v>
      </c>
      <c r="R2903" s="124"/>
      <c r="S2903" s="49" t="s">
        <v>5291</v>
      </c>
      <c r="T2903" s="49" t="s">
        <v>8503</v>
      </c>
      <c r="U2903" s="129">
        <v>64736</v>
      </c>
      <c r="V2903" s="57">
        <v>15000</v>
      </c>
      <c r="W2903" s="84">
        <v>10000</v>
      </c>
      <c r="X2903" s="10">
        <v>15</v>
      </c>
      <c r="Y2903" s="10" t="s">
        <v>10044</v>
      </c>
      <c r="Z2903" s="10"/>
    </row>
    <row r="2904" spans="1:26">
      <c r="A2904" s="10">
        <v>2913</v>
      </c>
      <c r="B2904" s="54" t="s">
        <v>11945</v>
      </c>
      <c r="C2904" s="50" t="s">
        <v>11899</v>
      </c>
      <c r="D2904" s="51" t="s">
        <v>2845</v>
      </c>
      <c r="E2904" s="10" t="s">
        <v>2819</v>
      </c>
      <c r="F2904" s="61" t="s">
        <v>11946</v>
      </c>
      <c r="G2904" s="49" t="s">
        <v>3676</v>
      </c>
      <c r="H2904" s="10" t="str">
        <f t="shared" si="46"/>
        <v>(2913, 'Đoàn Kim Bảo Khánh', '1993-10-24', 'Nam', 'Hồ Chí Minh', '0792 121 501
0919 509 191
0937 013 046', 'MR18235', 24, 29, 507, 'FUKUOKA', '94000000', '2018-11-07', '', '2018-10-30', '2019-05-10', '50000000', '44000000', '68422', '15000', '10000', '13', '2020-06-10', '', 'Admin', '2020-06-22 00:46:18'),</v>
      </c>
      <c r="I2904" s="10" t="str">
        <f t="shared" si="46"/>
        <v>(Đoàn Kim Bảo Khánh, '1993-10-24', 'Nam', 'Hồ Chí Minh', '0792 121 501
0919 509 191
0937 013 046', 'MR18235', '(2913, 'Đoàn Kim Bảo Khánh', '1993-10-24', 'Nam', 'Hồ Chí Minh', '0792 121 501
0919 509 191
0937 013 046', 'MR18235', 24, 29, 507, 'FUKUOKA', '94000000', '2018-11-07', '', '2018-10-30', '2019-05-10', '50000000', '44000000', '68422', '15000', '10000', '13', '2020-06-10', '', 'Admin', '2020-06-22 00:46:18'),', 29, 507, FUKUOKA, '94000000', '2018-11-07', '50000000', '2018-10-30', '2019-05-10', '68422', '44000000', '', '15000', '10000', '13', '2020-06-10', '', '', 'Admin', '2020-06-22 00:46:18'),</v>
      </c>
      <c r="J2904" s="58">
        <v>24</v>
      </c>
      <c r="K2904" s="58">
        <v>29</v>
      </c>
      <c r="L2904" s="58">
        <v>507</v>
      </c>
      <c r="M2904" s="49" t="s">
        <v>5172</v>
      </c>
      <c r="N2904" s="55">
        <v>94000000</v>
      </c>
      <c r="O2904" s="56" t="s">
        <v>5984</v>
      </c>
      <c r="P2904" s="159">
        <v>50000000</v>
      </c>
      <c r="Q2904" s="124">
        <v>44000000</v>
      </c>
      <c r="R2904" s="124"/>
      <c r="S2904" s="49" t="s">
        <v>3610</v>
      </c>
      <c r="T2904" s="49" t="s">
        <v>4859</v>
      </c>
      <c r="U2904" s="129">
        <v>68422</v>
      </c>
      <c r="V2904" s="57">
        <v>15000</v>
      </c>
      <c r="W2904" s="84">
        <v>10000</v>
      </c>
      <c r="X2904" s="10">
        <v>13</v>
      </c>
      <c r="Y2904" s="10" t="s">
        <v>9870</v>
      </c>
      <c r="Z2904" s="10"/>
    </row>
    <row r="2905" spans="1:26">
      <c r="A2905" s="10">
        <v>2914</v>
      </c>
      <c r="B2905" s="54" t="s">
        <v>11947</v>
      </c>
      <c r="C2905" s="50" t="s">
        <v>11948</v>
      </c>
      <c r="D2905" s="51" t="s">
        <v>2845</v>
      </c>
      <c r="E2905" s="10" t="s">
        <v>2855</v>
      </c>
      <c r="F2905" s="61" t="s">
        <v>11949</v>
      </c>
      <c r="G2905" s="49" t="s">
        <v>3671</v>
      </c>
      <c r="H2905" s="10" t="str">
        <f t="shared" si="46"/>
        <v>(2914, 'Mai Quốc Đại', '1999-11-28', 'Nam', 'Trà Vinh', '0706 601 235
0933 355 547', 'MR18234', 31, 29, 508, 'OKAYAMA', '99000000', '2018-11-05', '', '2018-10-30', '2019-06-01', '50000000', '49000000', '61707', '15000', '10000', '12', '2020-06-01', '', 'Admin', '2020-06-22 00:46:18'),</v>
      </c>
      <c r="I2905" s="10" t="str">
        <f t="shared" si="46"/>
        <v>(Mai Quốc Đại, '1999-11-28', 'Nam', 'Trà Vinh', '0706 601 235
0933 355 547', 'MR18234', '(2914, 'Mai Quốc Đại', '1999-11-28', 'Nam', 'Trà Vinh', '0706 601 235
0933 355 547', 'MR18234', 31, 29, 508, 'OKAYAMA', '99000000', '2018-11-05', '', '2018-10-30', '2019-06-01', '50000000', '49000000', '61707', '15000', '10000', '12', '2020-06-01', '', 'Admin', '2020-06-22 00:46:18'),', 29, 508, OKAYAMA, '99000000', '2018-11-05', '50000000', '2018-10-30', '2019-06-01', '61707', '49000000', '', '15000', '10000', '12', '2020-06-01', '', '', 'Admin', '2020-06-22 00:46:18'),</v>
      </c>
      <c r="J2905" s="58">
        <v>31</v>
      </c>
      <c r="K2905" s="58">
        <v>29</v>
      </c>
      <c r="L2905" s="58">
        <v>508</v>
      </c>
      <c r="M2905" s="49" t="s">
        <v>2870</v>
      </c>
      <c r="N2905" s="55">
        <v>99000000</v>
      </c>
      <c r="O2905" s="56" t="s">
        <v>6761</v>
      </c>
      <c r="P2905" s="159">
        <v>50000000</v>
      </c>
      <c r="Q2905" s="124">
        <v>49000000</v>
      </c>
      <c r="R2905" s="124"/>
      <c r="S2905" s="49" t="s">
        <v>3610</v>
      </c>
      <c r="T2905" s="49" t="s">
        <v>3294</v>
      </c>
      <c r="U2905" s="129">
        <v>61707</v>
      </c>
      <c r="V2905" s="57">
        <v>15000</v>
      </c>
      <c r="W2905" s="84">
        <v>10000</v>
      </c>
      <c r="X2905" s="10">
        <v>12</v>
      </c>
      <c r="Y2905" s="10" t="s">
        <v>9846</v>
      </c>
      <c r="Z2905" s="10"/>
    </row>
    <row r="2906" spans="1:26">
      <c r="A2906" s="10">
        <v>2915</v>
      </c>
      <c r="B2906" s="54" t="s">
        <v>11950</v>
      </c>
      <c r="C2906" s="50" t="s">
        <v>10754</v>
      </c>
      <c r="D2906" s="51" t="s">
        <v>2845</v>
      </c>
      <c r="E2906" s="10" t="s">
        <v>2846</v>
      </c>
      <c r="F2906" s="61" t="s">
        <v>11951</v>
      </c>
      <c r="G2906" s="49" t="s">
        <v>3671</v>
      </c>
      <c r="H2906" s="10" t="str">
        <f t="shared" si="46"/>
        <v>(2915, 'Phan Văn Vủ', '1994-10-20', 'Nam', 'Bến Tre', '0973 567 327
0339 011 057', 'MR18234', 31, 29, 508, 'OKAYAMA', '99000000', '2018-11-05', '', '2018-10-30', '2019-06-01', '50000000', '49000000', '61707', '15000', '10000', '12', '2020-06-01', '', 'Admin', '2020-06-22 00:46:18'),</v>
      </c>
      <c r="I2906" s="10" t="str">
        <f t="shared" si="46"/>
        <v>(Phan Văn Vủ, '1994-10-20', 'Nam', 'Bến Tre', '0973 567 327
0339 011 057', 'MR18234', '(2915, 'Phan Văn Vủ', '1994-10-20', 'Nam', 'Bến Tre', '0973 567 327
0339 011 057', 'MR18234', 31, 29, 508, 'OKAYAMA', '99000000', '2018-11-05', '', '2018-10-30', '2019-06-01', '50000000', '49000000', '61707', '15000', '10000', '12', '2020-06-01', '', 'Admin', '2020-06-22 00:46:18'),', 29, 508, OKAYAMA, '99000000', '2018-11-05', '50000000', '2018-10-30', '2019-06-01', '61707', '49000000', '', '15000', '10000', '12', '2020-06-01', '', '', 'Admin', '2020-06-22 00:46:18'),</v>
      </c>
      <c r="J2906" s="58">
        <v>31</v>
      </c>
      <c r="K2906" s="58">
        <v>29</v>
      </c>
      <c r="L2906" s="58">
        <v>508</v>
      </c>
      <c r="M2906" s="49" t="s">
        <v>2870</v>
      </c>
      <c r="N2906" s="55">
        <v>99000000</v>
      </c>
      <c r="O2906" s="56" t="s">
        <v>6761</v>
      </c>
      <c r="P2906" s="159">
        <v>50000000</v>
      </c>
      <c r="Q2906" s="124">
        <v>49000000</v>
      </c>
      <c r="R2906" s="124"/>
      <c r="S2906" s="49" t="s">
        <v>3610</v>
      </c>
      <c r="T2906" s="49" t="s">
        <v>3294</v>
      </c>
      <c r="U2906" s="129">
        <v>61707</v>
      </c>
      <c r="V2906" s="57">
        <v>15000</v>
      </c>
      <c r="W2906" s="84">
        <v>10000</v>
      </c>
      <c r="X2906" s="10">
        <v>12</v>
      </c>
      <c r="Y2906" s="10" t="s">
        <v>9846</v>
      </c>
      <c r="Z2906" s="10"/>
    </row>
    <row r="2907" spans="1:26">
      <c r="A2907" s="10">
        <v>2916</v>
      </c>
      <c r="B2907" s="10" t="s">
        <v>11952</v>
      </c>
      <c r="C2907" s="50" t="s">
        <v>11953</v>
      </c>
      <c r="D2907" s="51" t="s">
        <v>2845</v>
      </c>
      <c r="E2907" s="10" t="s">
        <v>2846</v>
      </c>
      <c r="F2907" s="69" t="s">
        <v>11954</v>
      </c>
      <c r="G2907" s="49" t="s">
        <v>11955</v>
      </c>
      <c r="H2907" s="10" t="str">
        <f t="shared" si="46"/>
        <v>(2916, 'Phạm Thanh Dính Em', '1993-04-05', 'Nam', 'Bến Tre', '01675 671 689
0908 629 120', 'MR18063', 124, 29, 509, 'OKAYAMA', '99000000', '2018-04-23', '', '2018-04-14', '2019-07-05', '50000000', '49000000', '52734', '15000', '10000', '11', '2020-06-05', '', 'Admin', '2020-06-22 00:46:18'),</v>
      </c>
      <c r="I2907" s="10" t="str">
        <f t="shared" si="46"/>
        <v>(Phạm Thanh Dính Em, '1993-04-05', 'Nam', 'Bến Tre', '01675 671 689
0908 629 120', 'MR18063', '(2916, 'Phạm Thanh Dính Em', '1993-04-05', 'Nam', 'Bến Tre', '01675 671 689
0908 629 120', 'MR18063', 124, 29, 509, 'OKAYAMA', '99000000', '2018-04-23', '', '2018-04-14', '2019-07-05', '50000000', '49000000', '52734', '15000', '10000', '11', '2020-06-05', '', 'Admin', '2020-06-22 00:46:18'),', 29, 509, OKAYAMA, '99000000', '2018-04-23', '50000000', '2018-04-14', '2019-07-05', '52734', '49000000', '', '15000', '10000', '11', '2020-06-05', '', '', 'Admin', '2020-06-22 00:46:18'),</v>
      </c>
      <c r="J2907" s="58">
        <v>124</v>
      </c>
      <c r="K2907" s="58">
        <v>29</v>
      </c>
      <c r="L2907" s="58">
        <v>509</v>
      </c>
      <c r="M2907" s="49" t="s">
        <v>2870</v>
      </c>
      <c r="N2907" s="55">
        <v>99000000</v>
      </c>
      <c r="O2907" s="56" t="s">
        <v>4187</v>
      </c>
      <c r="P2907" s="159">
        <v>50000000</v>
      </c>
      <c r="Q2907" s="124">
        <v>49000000</v>
      </c>
      <c r="R2907" s="124"/>
      <c r="S2907" s="49" t="s">
        <v>11930</v>
      </c>
      <c r="T2907" s="49" t="s">
        <v>11956</v>
      </c>
      <c r="U2907" s="129">
        <v>52734</v>
      </c>
      <c r="V2907" s="57">
        <v>15000</v>
      </c>
      <c r="W2907" s="84">
        <v>10000</v>
      </c>
      <c r="X2907" s="10">
        <v>11</v>
      </c>
      <c r="Y2907" s="10" t="s">
        <v>9883</v>
      </c>
      <c r="Z2907" s="10"/>
    </row>
    <row r="2908" spans="1:26">
      <c r="A2908" s="10">
        <v>2917</v>
      </c>
      <c r="B2908" s="10" t="s">
        <v>11957</v>
      </c>
      <c r="C2908" s="50" t="s">
        <v>7295</v>
      </c>
      <c r="D2908" s="51" t="s">
        <v>2845</v>
      </c>
      <c r="E2908" s="10" t="s">
        <v>2855</v>
      </c>
      <c r="F2908" s="69" t="s">
        <v>11958</v>
      </c>
      <c r="G2908" s="49" t="s">
        <v>11955</v>
      </c>
      <c r="H2908" s="10" t="str">
        <f t="shared" si="46"/>
        <v>(2917, 'Huỳnh Lê Quốc Phương', '1997-06-15', 'Nam', 'Trà Vinh', '01695 295 399', 'MR18063', 124, 29, 509, 'OKAYAMA', '99000000', '2018-04-20', '', '2018-04-14', '2019-07-05', '50000000', '49000000', '52734', '15000', '10000', '11', '2020-06-05', '', 'Admin', '2020-06-22 00:46:18'),</v>
      </c>
      <c r="I2908" s="10" t="str">
        <f t="shared" si="46"/>
        <v>(Huỳnh Lê Quốc Phương, '1997-06-15', 'Nam', 'Trà Vinh', '01695 295 399', 'MR18063', '(2917, 'Huỳnh Lê Quốc Phương', '1997-06-15', 'Nam', 'Trà Vinh', '01695 295 399', 'MR18063', 124, 29, 509, 'OKAYAMA', '99000000', '2018-04-20', '', '2018-04-14', '2019-07-05', '50000000', '49000000', '52734', '15000', '10000', '11', '2020-06-05', '', 'Admin', '2020-06-22 00:46:18'),', 29, 509, OKAYAMA, '99000000', '2018-04-20', '50000000', '2018-04-14', '2019-07-05', '52734', '49000000', '', '15000', '10000', '11', '2020-06-05', '', '', 'Admin', '2020-06-22 00:46:18'),</v>
      </c>
      <c r="J2908" s="58">
        <v>124</v>
      </c>
      <c r="K2908" s="58">
        <v>29</v>
      </c>
      <c r="L2908" s="58">
        <v>509</v>
      </c>
      <c r="M2908" s="49" t="s">
        <v>2870</v>
      </c>
      <c r="N2908" s="55">
        <v>99000000</v>
      </c>
      <c r="O2908" s="56" t="s">
        <v>5020</v>
      </c>
      <c r="P2908" s="159">
        <v>50000000</v>
      </c>
      <c r="Q2908" s="124">
        <v>49000000</v>
      </c>
      <c r="R2908" s="124"/>
      <c r="S2908" s="49" t="s">
        <v>11930</v>
      </c>
      <c r="T2908" s="49" t="s">
        <v>11956</v>
      </c>
      <c r="U2908" s="129">
        <v>52734</v>
      </c>
      <c r="V2908" s="57">
        <v>15000</v>
      </c>
      <c r="W2908" s="84">
        <v>10000</v>
      </c>
      <c r="X2908" s="10">
        <v>11</v>
      </c>
      <c r="Y2908" s="10" t="s">
        <v>9883</v>
      </c>
      <c r="Z2908" s="10"/>
    </row>
    <row r="2909" spans="1:26">
      <c r="A2909" s="10">
        <v>2918</v>
      </c>
      <c r="B2909" s="71" t="s">
        <v>11959</v>
      </c>
      <c r="C2909" s="50" t="s">
        <v>4195</v>
      </c>
      <c r="D2909" s="51" t="s">
        <v>2845</v>
      </c>
      <c r="E2909" s="71" t="s">
        <v>2846</v>
      </c>
      <c r="F2909" s="76" t="s">
        <v>11960</v>
      </c>
      <c r="G2909" s="60" t="s">
        <v>11961</v>
      </c>
      <c r="H2909" s="10" t="str">
        <f t="shared" si="46"/>
        <v>(2918, 'Bùi Văn Cường', '1994-02-17', 'Nam', 'Bến Tre', '0359 870 260
0349 644 937', 'MR19094', 128, 29, 505, 'OKAYAMA', '103000000', '2019-04-24', '', '2019-04-20', '2020-01-13', '50000000', '53000000', '48807', '15000', '10000', '5', '2020-06-13', '', 'Admin', '2020-06-22 00:46:18'),</v>
      </c>
      <c r="I2909" s="10" t="str">
        <f t="shared" si="46"/>
        <v>(Bùi Văn Cường, '1994-02-17', 'Nam', 'Bến Tre', '0359 870 260
0349 644 937', 'MR19094', '(2918, 'Bùi Văn Cường', '1994-02-17', 'Nam', 'Bến Tre', '0359 870 260
0349 644 937', 'MR19094', 128, 29, 505, 'OKAYAMA', '103000000', '2019-04-24', '', '2019-04-20', '2020-01-13', '50000000', '53000000', '48807', '15000', '10000', '5', '2020-06-13', '', 'Admin', '2020-06-22 00:46:18'),', 29, 505, OKAYAMA, '103000000', '2019-04-24', '50000000', '2019-04-20', '2020-01-13', '48807', '53000000', '', '15000', '10000', '5', '2020-06-13', '', '', 'Admin', '2020-06-22 00:46:18'),</v>
      </c>
      <c r="J2909" s="58">
        <v>128</v>
      </c>
      <c r="K2909" s="58">
        <v>29</v>
      </c>
      <c r="L2909" s="58">
        <v>505</v>
      </c>
      <c r="M2909" s="83" t="s">
        <v>2870</v>
      </c>
      <c r="N2909" s="85">
        <v>103000000</v>
      </c>
      <c r="O2909" s="56" t="s">
        <v>3735</v>
      </c>
      <c r="P2909" s="159">
        <v>50000000</v>
      </c>
      <c r="Q2909" s="124">
        <v>53000000</v>
      </c>
      <c r="R2909" s="124"/>
      <c r="S2909" s="49" t="s">
        <v>7794</v>
      </c>
      <c r="T2909" s="49" t="s">
        <v>9230</v>
      </c>
      <c r="U2909" s="129">
        <v>48807</v>
      </c>
      <c r="V2909" s="57">
        <v>15000</v>
      </c>
      <c r="W2909" s="84">
        <v>10000</v>
      </c>
      <c r="X2909" s="10">
        <v>5</v>
      </c>
      <c r="Y2909" s="10" t="s">
        <v>10014</v>
      </c>
      <c r="Z2909" s="10"/>
    </row>
    <row r="2910" spans="1:26">
      <c r="A2910" s="10">
        <v>2919</v>
      </c>
      <c r="B2910" s="71" t="s">
        <v>11962</v>
      </c>
      <c r="C2910" s="50" t="s">
        <v>11963</v>
      </c>
      <c r="D2910" s="51" t="s">
        <v>2845</v>
      </c>
      <c r="E2910" s="71" t="s">
        <v>2846</v>
      </c>
      <c r="F2910" s="76" t="s">
        <v>11964</v>
      </c>
      <c r="G2910" s="60" t="s">
        <v>11961</v>
      </c>
      <c r="H2910" s="10" t="str">
        <f t="shared" si="46"/>
        <v>(2919, 'Trương Thanh Nhàn', '1998-08-17', 'Nam', 'Bến Tre', '0708 418 550
0372 249 038', 'MR19094', 128, 29, 505, 'OKAYAMA', '103000000', '2019-04-26', '', '2019-04-20', '2020-01-13', '50000000', '53000000', '48807', '15000', '10000', '5', '2020-06-13', '', 'Admin', '2020-06-22 00:46:18'),</v>
      </c>
      <c r="I2910" s="10" t="str">
        <f t="shared" si="46"/>
        <v>(Trương Thanh Nhàn, '1998-08-17', 'Nam', 'Bến Tre', '0708 418 550
0372 249 038', 'MR19094', '(2919, 'Trương Thanh Nhàn', '1998-08-17', 'Nam', 'Bến Tre', '0708 418 550
0372 249 038', 'MR19094', 128, 29, 505, 'OKAYAMA', '103000000', '2019-04-26', '', '2019-04-20', '2020-01-13', '50000000', '53000000', '48807', '15000', '10000', '5', '2020-06-13', '', 'Admin', '2020-06-22 00:46:18'),', 29, 505, OKAYAMA, '103000000', '2019-04-26', '50000000', '2019-04-20', '2020-01-13', '48807', '53000000', '', '15000', '10000', '5', '2020-06-13', '', '', 'Admin', '2020-06-22 00:46:18'),</v>
      </c>
      <c r="J2910" s="58">
        <v>128</v>
      </c>
      <c r="K2910" s="58">
        <v>29</v>
      </c>
      <c r="L2910" s="58">
        <v>505</v>
      </c>
      <c r="M2910" s="83" t="s">
        <v>2870</v>
      </c>
      <c r="N2910" s="85">
        <v>103000000</v>
      </c>
      <c r="O2910" s="56" t="s">
        <v>3900</v>
      </c>
      <c r="P2910" s="159">
        <v>50000000</v>
      </c>
      <c r="Q2910" s="124">
        <v>53000000</v>
      </c>
      <c r="R2910" s="124"/>
      <c r="S2910" s="49" t="s">
        <v>7794</v>
      </c>
      <c r="T2910" s="49" t="s">
        <v>9230</v>
      </c>
      <c r="U2910" s="129">
        <v>48807</v>
      </c>
      <c r="V2910" s="57">
        <v>15000</v>
      </c>
      <c r="W2910" s="84">
        <v>10000</v>
      </c>
      <c r="X2910" s="10">
        <v>5</v>
      </c>
      <c r="Y2910" s="10" t="s">
        <v>10014</v>
      </c>
      <c r="Z2910" s="10"/>
    </row>
    <row r="2911" spans="1:26">
      <c r="A2911" s="10">
        <v>2920</v>
      </c>
      <c r="B2911" s="71" t="s">
        <v>11965</v>
      </c>
      <c r="C2911" s="50" t="s">
        <v>11966</v>
      </c>
      <c r="D2911" s="51" t="s">
        <v>2845</v>
      </c>
      <c r="E2911" s="71" t="s">
        <v>3834</v>
      </c>
      <c r="F2911" s="76" t="s">
        <v>11967</v>
      </c>
      <c r="G2911" s="60" t="s">
        <v>11961</v>
      </c>
      <c r="H2911" s="10" t="str">
        <f t="shared" si="46"/>
        <v>(2920, 'Lê Minh Hưng', '1998-11-11', 'Nam', 'Lâm Đồng', '0335149228
0989417600', 'MR19094', 128, 29, 505, 'OKAYAMA', '103000000', '2019-05-10', '', '2019-04-20', '2020-01-13', '50000000', '53000000', '48807', '15000', '10000', '5', '2020-06-13', '', 'Admin', '2020-06-22 00:46:18'),</v>
      </c>
      <c r="I2911" s="10" t="str">
        <f t="shared" si="46"/>
        <v>(Lê Minh Hưng, '1998-11-11', 'Nam', 'Lâm Đồng', '0335149228
0989417600', 'MR19094', '(2920, 'Lê Minh Hưng', '1998-11-11', 'Nam', 'Lâm Đồng', '0335149228
0989417600', 'MR19094', 128, 29, 505, 'OKAYAMA', '103000000', '2019-05-10', '', '2019-04-20', '2020-01-13', '50000000', '53000000', '48807', '15000', '10000', '5', '2020-06-13', '', 'Admin', '2020-06-22 00:46:18'),', 29, 505, OKAYAMA, '103000000', '2019-05-10', '50000000', '2019-04-20', '2020-01-13', '48807', '53000000', '', '15000', '10000', '5', '2020-06-13', '', '', 'Admin', '2020-06-22 00:46:18'),</v>
      </c>
      <c r="J2911" s="58">
        <v>128</v>
      </c>
      <c r="K2911" s="58">
        <v>29</v>
      </c>
      <c r="L2911" s="58">
        <v>505</v>
      </c>
      <c r="M2911" s="83" t="s">
        <v>2870</v>
      </c>
      <c r="N2911" s="85">
        <v>103000000</v>
      </c>
      <c r="O2911" s="56" t="s">
        <v>4859</v>
      </c>
      <c r="P2911" s="159">
        <v>50000000</v>
      </c>
      <c r="Q2911" s="124">
        <v>53000000</v>
      </c>
      <c r="R2911" s="124"/>
      <c r="S2911" s="49" t="s">
        <v>7794</v>
      </c>
      <c r="T2911" s="49" t="s">
        <v>9230</v>
      </c>
      <c r="U2911" s="129">
        <v>48807</v>
      </c>
      <c r="V2911" s="57">
        <v>15000</v>
      </c>
      <c r="W2911" s="84">
        <v>10000</v>
      </c>
      <c r="X2911" s="10">
        <v>5</v>
      </c>
      <c r="Y2911" s="10" t="s">
        <v>10014</v>
      </c>
      <c r="Z2911" s="10"/>
    </row>
    <row r="2912" spans="1:26">
      <c r="A2912" s="107">
        <v>2921</v>
      </c>
      <c r="B2912" s="54" t="s">
        <v>7724</v>
      </c>
      <c r="C2912" s="50" t="s">
        <v>7725</v>
      </c>
      <c r="D2912" s="51" t="s">
        <v>2845</v>
      </c>
      <c r="E2912" s="10" t="s">
        <v>2846</v>
      </c>
      <c r="F2912" s="61" t="s">
        <v>7726</v>
      </c>
      <c r="G2912" s="49" t="s">
        <v>7727</v>
      </c>
      <c r="H2912" s="10" t="str">
        <f t="shared" si="46"/>
        <v>(2921, 'Nguyễn Hoàng Tấn', '2000-07-13', 'Nam', 'Bến Tre', '0374 238 587
0902 539 197', 'MR18289', 25, 29, 511, 'KAGAWA', '92000000', '2018-12-24', '', '2018-12-17', '2019-10-26', '50000000', '42000000', '61710', '15000', '10000', '8', '2020-06-26', '', 'Admin', '2020-06-22 00:46:18'),</v>
      </c>
      <c r="I2912" s="10" t="str">
        <f t="shared" si="46"/>
        <v>(Nguyễn Hoàng Tấn, '2000-07-13', 'Nam', 'Bến Tre', '0374 238 587
0902 539 197', 'MR18289', '(2921, 'Nguyễn Hoàng Tấn', '2000-07-13', 'Nam', 'Bến Tre', '0374 238 587
0902 539 197', 'MR18289', 25, 29, 511, 'KAGAWA', '92000000', '2018-12-24', '', '2018-12-17', '2019-10-26', '50000000', '42000000', '61710', '15000', '10000', '8', '2020-06-26', '', 'Admin', '2020-06-22 00:46:18'),', 29, 511, KAGAWA, '92000000', '2018-12-24', '50000000', '2018-12-17', '2019-10-26', '61710', '42000000', '', '15000', '10000', '8', '2020-06-26', '', '', 'Admin', '2020-06-22 00:46:18'),</v>
      </c>
      <c r="J2912" s="58">
        <v>25</v>
      </c>
      <c r="K2912" s="58">
        <v>29</v>
      </c>
      <c r="L2912" s="58">
        <v>511</v>
      </c>
      <c r="M2912" s="49" t="s">
        <v>7728</v>
      </c>
      <c r="N2912" s="55">
        <v>92000000</v>
      </c>
      <c r="O2912" s="56" t="s">
        <v>4858</v>
      </c>
      <c r="P2912" s="159">
        <v>50000000</v>
      </c>
      <c r="Q2912" s="124">
        <v>42000000</v>
      </c>
      <c r="R2912" s="124"/>
      <c r="S2912" s="49" t="s">
        <v>5661</v>
      </c>
      <c r="T2912" s="49" t="s">
        <v>7729</v>
      </c>
      <c r="U2912" s="138">
        <v>61710</v>
      </c>
      <c r="V2912" s="57">
        <v>15000</v>
      </c>
      <c r="W2912" s="84">
        <v>10000</v>
      </c>
      <c r="X2912" s="10">
        <v>8</v>
      </c>
      <c r="Y2912" s="10" t="s">
        <v>9809</v>
      </c>
      <c r="Z2912" s="10"/>
    </row>
    <row r="2913" spans="1:26">
      <c r="A2913" s="10">
        <v>2922</v>
      </c>
      <c r="B2913" s="54" t="s">
        <v>7730</v>
      </c>
      <c r="C2913" s="50" t="s">
        <v>5153</v>
      </c>
      <c r="D2913" s="51" t="s">
        <v>2845</v>
      </c>
      <c r="E2913" s="10" t="s">
        <v>3155</v>
      </c>
      <c r="F2913" s="61" t="s">
        <v>7731</v>
      </c>
      <c r="G2913" s="49" t="s">
        <v>7727</v>
      </c>
      <c r="H2913" s="10" t="str">
        <f t="shared" si="46"/>
        <v>(2922, 'Vũ Văn Đại', '1991-03-09', 'Nam', 'Ninh Bình', '0967 082 526
0337 311 058', 'MR18289', 25, 29, 511, 'KAGAWA', '92000000', '2018-12-26', '', '2018-12-17', '2019-10-26', '46000000', '46000000', '61710', '15000', '10000', '9', '2020-06-26', '', 'Admin', '2020-06-22 00:46:18'),</v>
      </c>
      <c r="I2913" s="10" t="str">
        <f t="shared" si="46"/>
        <v>(Vũ Văn Đại, '1991-03-09', 'Nam', 'Ninh Bình', '0967 082 526
0337 311 058', 'MR18289', '(2922, 'Vũ Văn Đại', '1991-03-09', 'Nam', 'Ninh Bình', '0967 082 526
0337 311 058', 'MR18289', 25, 29, 511, 'KAGAWA', '92000000', '2018-12-26', '', '2018-12-17', '2019-10-26', '46000000', '46000000', '61710', '15000', '10000', '9', '2020-06-26', '', 'Admin', '2020-06-22 00:46:18'),', 29, 511, KAGAWA, '92000000', '2018-12-26', '46000000', '2018-12-17', '2019-10-26', '61710', '46000000', '', '15000', '10000', '9', '2020-06-26', '', '', 'Admin', '2020-06-22 00:46:18'),</v>
      </c>
      <c r="J2913" s="58">
        <v>25</v>
      </c>
      <c r="K2913" s="58">
        <v>29</v>
      </c>
      <c r="L2913" s="58">
        <v>511</v>
      </c>
      <c r="M2913" s="49" t="s">
        <v>7728</v>
      </c>
      <c r="N2913" s="55">
        <v>92000000</v>
      </c>
      <c r="O2913" s="56" t="s">
        <v>3661</v>
      </c>
      <c r="P2913" s="159">
        <v>46000000</v>
      </c>
      <c r="Q2913" s="124">
        <v>46000000</v>
      </c>
      <c r="R2913" s="124"/>
      <c r="S2913" s="49" t="s">
        <v>5661</v>
      </c>
      <c r="T2913" s="49" t="s">
        <v>7729</v>
      </c>
      <c r="U2913" s="138">
        <v>61710</v>
      </c>
      <c r="V2913" s="57">
        <v>15000</v>
      </c>
      <c r="W2913" s="84">
        <v>10000</v>
      </c>
      <c r="X2913" s="10">
        <v>9</v>
      </c>
      <c r="Y2913" s="10" t="s">
        <v>9809</v>
      </c>
      <c r="Z2913" s="10"/>
    </row>
    <row r="2914" spans="1:26">
      <c r="A2914" s="10">
        <v>2923</v>
      </c>
      <c r="B2914" s="54" t="s">
        <v>6786</v>
      </c>
      <c r="C2914" s="50" t="s">
        <v>7732</v>
      </c>
      <c r="D2914" s="51" t="s">
        <v>2845</v>
      </c>
      <c r="E2914" s="10" t="s">
        <v>2846</v>
      </c>
      <c r="F2914" s="61" t="s">
        <v>7733</v>
      </c>
      <c r="G2914" s="49" t="s">
        <v>7727</v>
      </c>
      <c r="H2914" s="10" t="str">
        <f t="shared" si="46"/>
        <v>(2923, 'Nguyễn Trường Duy', '2000-07-24', 'Nam', 'Bến Tre', '0367 304 306
0916 361 409', 'MR18289', 25, 29, 511, 'KAGAWA', '92000000', '2018-12-21', '', '2018-12-17', '2019-10-26', '50000000', '42000000', '61710', '15000', '10000', '10', '2020-06-26', '', 'Admin', '2020-06-22 00:46:18'),</v>
      </c>
      <c r="I2914" s="10" t="str">
        <f t="shared" si="46"/>
        <v>(Nguyễn Trường Duy, '2000-07-24', 'Nam', 'Bến Tre', '0367 304 306
0916 361 409', 'MR18289', '(2923, 'Nguyễn Trường Duy', '2000-07-24', 'Nam', 'Bến Tre', '0367 304 306
0916 361 409', 'MR18289', 25, 29, 511, 'KAGAWA', '92000000', '2018-12-21', '', '2018-12-17', '2019-10-26', '50000000', '42000000', '61710', '15000', '10000', '10', '2020-06-26', '', 'Admin', '2020-06-22 00:46:18'),', 29, 511, KAGAWA, '92000000', '2018-12-21', '50000000', '2018-12-17', '2019-10-26', '61710', '42000000', '', '15000', '10000', '10', '2020-06-26', '', '', 'Admin', '2020-06-22 00:46:18'),</v>
      </c>
      <c r="J2914" s="58">
        <v>25</v>
      </c>
      <c r="K2914" s="58">
        <v>29</v>
      </c>
      <c r="L2914" s="58">
        <v>511</v>
      </c>
      <c r="M2914" s="49" t="s">
        <v>7728</v>
      </c>
      <c r="N2914" s="55">
        <v>92000000</v>
      </c>
      <c r="O2914" s="56" t="s">
        <v>5199</v>
      </c>
      <c r="P2914" s="159">
        <v>50000000</v>
      </c>
      <c r="Q2914" s="124">
        <v>42000000</v>
      </c>
      <c r="R2914" s="124"/>
      <c r="S2914" s="49" t="s">
        <v>5661</v>
      </c>
      <c r="T2914" s="49" t="s">
        <v>7729</v>
      </c>
      <c r="U2914" s="138">
        <v>61710</v>
      </c>
      <c r="V2914" s="57">
        <v>15000</v>
      </c>
      <c r="W2914" s="84">
        <v>10000</v>
      </c>
      <c r="X2914" s="10">
        <v>10</v>
      </c>
      <c r="Y2914" s="10" t="s">
        <v>9809</v>
      </c>
      <c r="Z2914" s="10"/>
    </row>
    <row r="2915" spans="1:26">
      <c r="A2915" s="10">
        <v>2924</v>
      </c>
      <c r="B2915" s="10" t="s">
        <v>7753</v>
      </c>
      <c r="C2915" s="50" t="s">
        <v>7754</v>
      </c>
      <c r="D2915" s="51" t="s">
        <v>2845</v>
      </c>
      <c r="E2915" s="10" t="s">
        <v>2846</v>
      </c>
      <c r="F2915" s="69" t="s">
        <v>7755</v>
      </c>
      <c r="G2915" s="49" t="s">
        <v>7756</v>
      </c>
      <c r="H2915" s="10" t="str">
        <f t="shared" si="46"/>
        <v>(2924, 'Lê Hoài Ân', '1998-09-16', 'Nam', 'Bến Tre', '0352 519 260
0356 411 143', 'MR19069', 44, 29, 515, 'YAMAGUCHI', '99000000', '2019-03-28', '', '2019-03-23', '2019-11-18', '50000000', '49000000', '54471', '15000', '10000', '7', '2020-06-18', '', 'Admin', '2020-06-22 00:46:18'),</v>
      </c>
      <c r="I2915" s="10" t="str">
        <f t="shared" si="46"/>
        <v>(Lê Hoài Ân, '1998-09-16', 'Nam', 'Bến Tre', '0352 519 260
0356 411 143', 'MR19069', '(2924, 'Lê Hoài Ân', '1998-09-16', 'Nam', 'Bến Tre', '0352 519 260
0356 411 143', 'MR19069', 44, 29, 515, 'YAMAGUCHI', '99000000', '2019-03-28', '', '2019-03-23', '2019-11-18', '50000000', '49000000', '54471', '15000', '10000', '7', '2020-06-18', '', 'Admin', '2020-06-22 00:46:18'),', 29, 515, YAMAGUCHI, '99000000', '2019-03-28', '50000000', '2019-03-23', '2019-11-18', '54471', '49000000', '', '15000', '10000', '7', '2020-06-18', '', '', 'Admin', '2020-06-22 00:46:18'),</v>
      </c>
      <c r="J2915" s="58">
        <v>44</v>
      </c>
      <c r="K2915" s="58">
        <v>29</v>
      </c>
      <c r="L2915" s="58">
        <v>515</v>
      </c>
      <c r="M2915" s="60" t="s">
        <v>5498</v>
      </c>
      <c r="N2915" s="55">
        <v>99000000</v>
      </c>
      <c r="O2915" s="56" t="s">
        <v>6893</v>
      </c>
      <c r="P2915" s="159">
        <v>50000000</v>
      </c>
      <c r="Q2915" s="124">
        <v>49000000</v>
      </c>
      <c r="R2915" s="124"/>
      <c r="S2915" s="49" t="s">
        <v>7757</v>
      </c>
      <c r="T2915" s="49" t="s">
        <v>7211</v>
      </c>
      <c r="U2915" s="138">
        <v>54471</v>
      </c>
      <c r="V2915" s="57">
        <v>15000</v>
      </c>
      <c r="W2915" s="84">
        <v>10000</v>
      </c>
      <c r="X2915" s="10">
        <v>7</v>
      </c>
      <c r="Y2915" s="10" t="s">
        <v>9948</v>
      </c>
      <c r="Z2915" s="10"/>
    </row>
    <row r="2916" spans="1:26">
      <c r="A2916" s="10">
        <v>2925</v>
      </c>
      <c r="B2916" s="10" t="s">
        <v>7758</v>
      </c>
      <c r="C2916" s="50" t="s">
        <v>7037</v>
      </c>
      <c r="D2916" s="51" t="s">
        <v>2845</v>
      </c>
      <c r="E2916" s="10" t="s">
        <v>2846</v>
      </c>
      <c r="F2916" s="69" t="s">
        <v>7759</v>
      </c>
      <c r="G2916" s="49" t="s">
        <v>7756</v>
      </c>
      <c r="H2916" s="10" t="str">
        <f t="shared" si="46"/>
        <v>(2925, 'Trần Tấn Tài', '1998-01-01', 'Nam', 'Bến Tre', '0329 056 240
0939 901 190', 'MR19069', 44, 29, 515, 'YAMAGUCHI', '99000000', '2019-03-29', '', '2019-03-23', '2019-11-18', '50000000', '49000000', '54471', '15000', '10000', '7', '2020-06-18', '', 'Admin', '2020-06-22 00:46:18'),</v>
      </c>
      <c r="I2916" s="10" t="str">
        <f t="shared" si="46"/>
        <v>(Trần Tấn Tài, '1998-01-01', 'Nam', 'Bến Tre', '0329 056 240
0939 901 190', 'MR19069', '(2925, 'Trần Tấn Tài', '1998-01-01', 'Nam', 'Bến Tre', '0329 056 240
0939 901 190', 'MR19069', 44, 29, 515, 'YAMAGUCHI', '99000000', '2019-03-29', '', '2019-03-23', '2019-11-18', '50000000', '49000000', '54471', '15000', '10000', '7', '2020-06-18', '', 'Admin', '2020-06-22 00:46:18'),', 29, 515, YAMAGUCHI, '99000000', '2019-03-29', '50000000', '2019-03-23', '2019-11-18', '54471', '49000000', '', '15000', '10000', '7', '2020-06-18', '', '', 'Admin', '2020-06-22 00:46:18'),</v>
      </c>
      <c r="J2916" s="58">
        <v>44</v>
      </c>
      <c r="K2916" s="58">
        <v>29</v>
      </c>
      <c r="L2916" s="58">
        <v>515</v>
      </c>
      <c r="M2916" s="60" t="s">
        <v>5498</v>
      </c>
      <c r="N2916" s="55">
        <v>99000000</v>
      </c>
      <c r="O2916" s="56" t="s">
        <v>6472</v>
      </c>
      <c r="P2916" s="159">
        <v>50000000</v>
      </c>
      <c r="Q2916" s="124">
        <v>49000000</v>
      </c>
      <c r="R2916" s="124"/>
      <c r="S2916" s="49" t="s">
        <v>7757</v>
      </c>
      <c r="T2916" s="49" t="s">
        <v>7211</v>
      </c>
      <c r="U2916" s="138">
        <v>54471</v>
      </c>
      <c r="V2916" s="57">
        <v>15000</v>
      </c>
      <c r="W2916" s="84">
        <v>10000</v>
      </c>
      <c r="X2916" s="10">
        <v>7</v>
      </c>
      <c r="Y2916" s="10" t="s">
        <v>9948</v>
      </c>
      <c r="Z2916" s="10"/>
    </row>
    <row r="2917" spans="1:26">
      <c r="A2917" s="10">
        <v>2926</v>
      </c>
      <c r="B2917" s="10" t="s">
        <v>7760</v>
      </c>
      <c r="C2917" s="50" t="s">
        <v>7761</v>
      </c>
      <c r="D2917" s="51" t="s">
        <v>2845</v>
      </c>
      <c r="E2917" s="10" t="s">
        <v>2846</v>
      </c>
      <c r="F2917" s="69" t="s">
        <v>7762</v>
      </c>
      <c r="G2917" s="49" t="s">
        <v>7763</v>
      </c>
      <c r="H2917" s="10" t="str">
        <f t="shared" si="46"/>
        <v>(2926, 'Nguyễn Văn Hiếu', '1996-03-27', 'Nam', 'Bến Tre', '0377 639 910
0343 061 745', 'MR19070', 44, 29, 516, 'HIROSHIMA', '99000000', '2019-03-26', '', '2019-03-23', '2019-11-18', '50000000', '49000000', '54471', '15000', '10000', '7', '2020-06-18', '', 'Admin', '2020-06-22 00:46:18'),</v>
      </c>
      <c r="I2917" s="10" t="str">
        <f t="shared" si="46"/>
        <v>(Nguyễn Văn Hiếu, '1996-03-27', 'Nam', 'Bến Tre', '0377 639 910
0343 061 745', 'MR19070', '(2926, 'Nguyễn Văn Hiếu', '1996-03-27', 'Nam', 'Bến Tre', '0377 639 910
0343 061 745', 'MR19070', 44, 29, 516, 'HIROSHIMA', '99000000', '2019-03-26', '', '2019-03-23', '2019-11-18', '50000000', '49000000', '54471', '15000', '10000', '7', '2020-06-18', '', 'Admin', '2020-06-22 00:46:18'),', 29, 516, HIROSHIMA, '99000000', '2019-03-26', '50000000', '2019-03-23', '2019-11-18', '54471', '49000000', '', '15000', '10000', '7', '2020-06-18', '', '', 'Admin', '2020-06-22 00:46:18'),</v>
      </c>
      <c r="J2917" s="58">
        <v>44</v>
      </c>
      <c r="K2917" s="58">
        <v>29</v>
      </c>
      <c r="L2917" s="58">
        <v>516</v>
      </c>
      <c r="M2917" s="60" t="s">
        <v>4897</v>
      </c>
      <c r="N2917" s="55">
        <v>99000000</v>
      </c>
      <c r="O2917" s="56" t="s">
        <v>3255</v>
      </c>
      <c r="P2917" s="159">
        <v>50000000</v>
      </c>
      <c r="Q2917" s="124">
        <v>49000000</v>
      </c>
      <c r="R2917" s="124"/>
      <c r="S2917" s="49" t="s">
        <v>7757</v>
      </c>
      <c r="T2917" s="49" t="s">
        <v>7211</v>
      </c>
      <c r="U2917" s="138">
        <v>54471</v>
      </c>
      <c r="V2917" s="57">
        <v>15000</v>
      </c>
      <c r="W2917" s="84">
        <v>10000</v>
      </c>
      <c r="X2917" s="10">
        <v>7</v>
      </c>
      <c r="Y2917" s="10" t="s">
        <v>9948</v>
      </c>
      <c r="Z2917" s="10"/>
    </row>
    <row r="2918" spans="1:26">
      <c r="A2918" s="10">
        <v>2927</v>
      </c>
      <c r="B2918" s="10" t="s">
        <v>7764</v>
      </c>
      <c r="C2918" s="50" t="s">
        <v>7765</v>
      </c>
      <c r="D2918" s="51" t="s">
        <v>2845</v>
      </c>
      <c r="E2918" s="10" t="s">
        <v>2846</v>
      </c>
      <c r="F2918" s="69" t="s">
        <v>7766</v>
      </c>
      <c r="G2918" s="49" t="s">
        <v>7763</v>
      </c>
      <c r="H2918" s="10" t="str">
        <f t="shared" si="46"/>
        <v>(2927, 'Nguyễn Khánh Dương', '1997-05-14', 'Nam', 'Bến Tre', '0359 479 405
0355 258 955', 'MR19070', 44, 29, 516, 'HIROSHIMA', '99000000', '2019-03-26', '', '2019-03-23', '2019-11-18', '50000000', '49000000', '54471', '15000', '10000', '7', '2020-06-18', '', 'Admin', '2020-06-22 00:46:18'),</v>
      </c>
      <c r="I2918" s="10" t="str">
        <f t="shared" si="46"/>
        <v>(Nguyễn Khánh Dương, '1997-05-14', 'Nam', 'Bến Tre', '0359 479 405
0355 258 955', 'MR19070', '(2927, 'Nguyễn Khánh Dương', '1997-05-14', 'Nam', 'Bến Tre', '0359 479 405
0355 258 955', 'MR19070', 44, 29, 516, 'HIROSHIMA', '99000000', '2019-03-26', '', '2019-03-23', '2019-11-18', '50000000', '49000000', '54471', '15000', '10000', '7', '2020-06-18', '', 'Admin', '2020-06-22 00:46:18'),', 29, 516, HIROSHIMA, '99000000', '2019-03-26', '50000000', '2019-03-23', '2019-11-18', '54471', '49000000', '', '15000', '10000', '7', '2020-06-18', '', '', 'Admin', '2020-06-22 00:46:18'),</v>
      </c>
      <c r="J2918" s="58">
        <v>44</v>
      </c>
      <c r="K2918" s="58">
        <v>29</v>
      </c>
      <c r="L2918" s="58">
        <v>516</v>
      </c>
      <c r="M2918" s="60" t="s">
        <v>4897</v>
      </c>
      <c r="N2918" s="55">
        <v>99000000</v>
      </c>
      <c r="O2918" s="56" t="s">
        <v>3255</v>
      </c>
      <c r="P2918" s="159">
        <v>50000000</v>
      </c>
      <c r="Q2918" s="124">
        <v>49000000</v>
      </c>
      <c r="R2918" s="124"/>
      <c r="S2918" s="49" t="s">
        <v>7757</v>
      </c>
      <c r="T2918" s="49" t="s">
        <v>7211</v>
      </c>
      <c r="U2918" s="138">
        <v>54471</v>
      </c>
      <c r="V2918" s="57">
        <v>15000</v>
      </c>
      <c r="W2918" s="84">
        <v>10000</v>
      </c>
      <c r="X2918" s="10">
        <v>7</v>
      </c>
      <c r="Y2918" s="10" t="s">
        <v>9948</v>
      </c>
      <c r="Z2918" s="10"/>
    </row>
    <row r="2919" spans="1:26">
      <c r="A2919" s="10">
        <v>2928</v>
      </c>
      <c r="B2919" s="10" t="s">
        <v>7767</v>
      </c>
      <c r="C2919" s="50" t="s">
        <v>7768</v>
      </c>
      <c r="D2919" s="51" t="s">
        <v>2845</v>
      </c>
      <c r="E2919" s="10" t="s">
        <v>2846</v>
      </c>
      <c r="F2919" s="69" t="s">
        <v>7769</v>
      </c>
      <c r="G2919" s="49" t="s">
        <v>7763</v>
      </c>
      <c r="H2919" s="10" t="str">
        <f t="shared" si="46"/>
        <v>(2928, 'Ngô Quang Bình', '1996-01-18', 'Nam', 'Bến Tre', '0968 934 983
0985 536 889', 'MR19070', 44, 29, 516, 'HIROSHIMA', '99000000', '2019-03-25', '', '2019-03-23', '2019-11-18', '50000000', '49000000', '54471', '15000', '10000', '7', '2020-06-18', '', 'Admin', '2020-06-22 00:46:18'),</v>
      </c>
      <c r="I2919" s="10" t="str">
        <f t="shared" si="46"/>
        <v>(Ngô Quang Bình, '1996-01-18', 'Nam', 'Bến Tre', '0968 934 983
0985 536 889', 'MR19070', '(2928, 'Ngô Quang Bình', '1996-01-18', 'Nam', 'Bến Tre', '0968 934 983
0985 536 889', 'MR19070', 44, 29, 516, 'HIROSHIMA', '99000000', '2019-03-25', '', '2019-03-23', '2019-11-18', '50000000', '49000000', '54471', '15000', '10000', '7', '2020-06-18', '', 'Admin', '2020-06-22 00:46:18'),', 29, 516, HIROSHIMA, '99000000', '2019-03-25', '50000000', '2019-03-23', '2019-11-18', '54471', '49000000', '', '15000', '10000', '7', '2020-06-18', '', '', 'Admin', '2020-06-22 00:46:18'),</v>
      </c>
      <c r="J2919" s="58">
        <v>44</v>
      </c>
      <c r="K2919" s="58">
        <v>29</v>
      </c>
      <c r="L2919" s="58">
        <v>516</v>
      </c>
      <c r="M2919" s="60" t="s">
        <v>4897</v>
      </c>
      <c r="N2919" s="55">
        <v>99000000</v>
      </c>
      <c r="O2919" s="56" t="s">
        <v>6269</v>
      </c>
      <c r="P2919" s="159">
        <v>50000000</v>
      </c>
      <c r="Q2919" s="124">
        <v>49000000</v>
      </c>
      <c r="R2919" s="124"/>
      <c r="S2919" s="49" t="s">
        <v>7757</v>
      </c>
      <c r="T2919" s="49" t="s">
        <v>7211</v>
      </c>
      <c r="U2919" s="138">
        <v>54471</v>
      </c>
      <c r="V2919" s="57">
        <v>15000</v>
      </c>
      <c r="W2919" s="84">
        <v>10000</v>
      </c>
      <c r="X2919" s="10">
        <v>7</v>
      </c>
      <c r="Y2919" s="10" t="s">
        <v>9948</v>
      </c>
      <c r="Z2919" s="10"/>
    </row>
    <row r="2920" spans="1:26">
      <c r="A2920" s="10">
        <v>2929</v>
      </c>
      <c r="B2920" s="10" t="s">
        <v>7770</v>
      </c>
      <c r="C2920" s="50" t="s">
        <v>7771</v>
      </c>
      <c r="D2920" s="51" t="s">
        <v>2845</v>
      </c>
      <c r="E2920" s="10" t="s">
        <v>2969</v>
      </c>
      <c r="F2920" s="69" t="s">
        <v>7772</v>
      </c>
      <c r="G2920" s="49" t="s">
        <v>7773</v>
      </c>
      <c r="H2920" s="10" t="str">
        <f t="shared" si="46"/>
        <v>(2929, 'Lê Văn Trung', '1994-02-13', 'Nam', 'Thừa Thiên Huế', '0886 456 321
0326 824 231', 'MR19072', 124, 29, 517, 'FUKUOKA', '99000000', '2019-04-02', '', '2019-03-26', '2019-11-26', '50000000', '49000000', '54471', '15000', '10000', '7', '2020-06-18', '', 'Admin', '2020-06-22 00:46:18'),</v>
      </c>
      <c r="I2920" s="10" t="str">
        <f t="shared" si="46"/>
        <v>(Lê Văn Trung, '1994-02-13', 'Nam', 'Thừa Thiên Huế', '0886 456 321
0326 824 231', 'MR19072', '(2929, 'Lê Văn Trung', '1994-02-13', 'Nam', 'Thừa Thiên Huế', '0886 456 321
0326 824 231', 'MR19072', 124, 29, 517, 'FUKUOKA', '99000000', '2019-04-02', '', '2019-03-26', '2019-11-26', '50000000', '49000000', '54471', '15000', '10000', '7', '2020-06-18', '', 'Admin', '2020-06-22 00:46:18'),', 29, 517, FUKUOKA, '99000000', '2019-04-02', '50000000', '2019-03-26', '2019-11-26', '54471', '49000000', '', '15000', '10000', '7', '2020-06-18', '', '', 'Admin', '2020-06-22 00:46:18'),</v>
      </c>
      <c r="J2920" s="58">
        <v>124</v>
      </c>
      <c r="K2920" s="58">
        <v>29</v>
      </c>
      <c r="L2920" s="58">
        <v>517</v>
      </c>
      <c r="M2920" s="60" t="s">
        <v>5172</v>
      </c>
      <c r="N2920" s="55">
        <v>99000000</v>
      </c>
      <c r="O2920" s="56" t="s">
        <v>7774</v>
      </c>
      <c r="P2920" s="159">
        <v>50000000</v>
      </c>
      <c r="Q2920" s="124">
        <v>49000000</v>
      </c>
      <c r="R2920" s="124"/>
      <c r="S2920" s="49" t="s">
        <v>3255</v>
      </c>
      <c r="T2920" s="49" t="s">
        <v>4299</v>
      </c>
      <c r="U2920" s="138">
        <v>54471</v>
      </c>
      <c r="V2920" s="57">
        <v>15000</v>
      </c>
      <c r="W2920" s="84">
        <v>10000</v>
      </c>
      <c r="X2920" s="10">
        <v>7</v>
      </c>
      <c r="Y2920" s="10" t="s">
        <v>9948</v>
      </c>
      <c r="Z2920" s="10"/>
    </row>
    <row r="2921" spans="1:26">
      <c r="A2921" s="10">
        <v>2930</v>
      </c>
      <c r="B2921" s="10" t="s">
        <v>7775</v>
      </c>
      <c r="C2921" s="50" t="s">
        <v>7776</v>
      </c>
      <c r="D2921" s="51" t="s">
        <v>2845</v>
      </c>
      <c r="E2921" s="10" t="s">
        <v>3104</v>
      </c>
      <c r="F2921" s="69" t="s">
        <v>7777</v>
      </c>
      <c r="G2921" s="49" t="s">
        <v>7773</v>
      </c>
      <c r="H2921" s="10" t="str">
        <f t="shared" si="46"/>
        <v>(2930, 'Phạm Quốc Đức', '1994-09-24', 'Nam', 'An Giang', '0867 664 478
0342 936 580', 'MR19072', 124, 29, 517, 'FUKUOKA', '99000000', '2019-03-29', '', '2019-03-26', '2019-11-26', '32000000', '67000000', '60027', '15000', '10000', '7', '2020-06-26', '', 'Admin', '2020-06-22 00:46:18'),</v>
      </c>
      <c r="I2921" s="10" t="str">
        <f t="shared" si="46"/>
        <v>(Phạm Quốc Đức, '1994-09-24', 'Nam', 'An Giang', '0867 664 478
0342 936 580', 'MR19072', '(2930, 'Phạm Quốc Đức', '1994-09-24', 'Nam', 'An Giang', '0867 664 478
0342 936 580', 'MR19072', 124, 29, 517, 'FUKUOKA', '99000000', '2019-03-29', '', '2019-03-26', '2019-11-26', '32000000', '67000000', '60027', '15000', '10000', '7', '2020-06-26', '', 'Admin', '2020-06-22 00:46:18'),', 29, 517, FUKUOKA, '99000000', '2019-03-29', '32000000', '2019-03-26', '2019-11-26', '60027', '67000000', '', '15000', '10000', '7', '2020-06-26', '', '', 'Admin', '2020-06-22 00:46:18'),</v>
      </c>
      <c r="J2921" s="58">
        <v>124</v>
      </c>
      <c r="K2921" s="58">
        <v>29</v>
      </c>
      <c r="L2921" s="58">
        <v>517</v>
      </c>
      <c r="M2921" s="60" t="s">
        <v>5172</v>
      </c>
      <c r="N2921" s="55">
        <v>99000000</v>
      </c>
      <c r="O2921" s="56" t="s">
        <v>6472</v>
      </c>
      <c r="P2921" s="159">
        <v>32000000</v>
      </c>
      <c r="Q2921" s="124">
        <v>67000000</v>
      </c>
      <c r="R2921" s="124"/>
      <c r="S2921" s="49" t="s">
        <v>3255</v>
      </c>
      <c r="T2921" s="49" t="s">
        <v>4299</v>
      </c>
      <c r="U2921" s="138">
        <v>60027</v>
      </c>
      <c r="V2921" s="57">
        <v>15000</v>
      </c>
      <c r="W2921" s="84">
        <v>10000</v>
      </c>
      <c r="X2921" s="10">
        <v>7</v>
      </c>
      <c r="Y2921" s="10" t="s">
        <v>9809</v>
      </c>
      <c r="Z2921" s="10"/>
    </row>
    <row r="2922" spans="1:26">
      <c r="A2922" s="10">
        <v>2931</v>
      </c>
      <c r="B2922" s="10" t="s">
        <v>11968</v>
      </c>
      <c r="C2922" s="50" t="s">
        <v>7750</v>
      </c>
      <c r="D2922" s="51" t="s">
        <v>2845</v>
      </c>
      <c r="E2922" s="10" t="s">
        <v>2881</v>
      </c>
      <c r="F2922" s="69" t="s">
        <v>7751</v>
      </c>
      <c r="G2922" s="49" t="s">
        <v>7752</v>
      </c>
      <c r="H2922" s="10" t="str">
        <f t="shared" si="46"/>
        <v>(2931, 'Nguyễn Viết Xuân', '1990-01-29', 'Nam', 'Đồng Nai', '0798 933 746
0348 036 422', 'MR19083', 44, 29, 514, 'HIROSHIMA', '99000000', '2019-04-22', '', '2019-04-15', '2019-11-18', '50000000', '49000000', '60027', '15000', '10000', '7', '2020-06-26', '', 'Admin', '2020-06-22 00:46:18'),</v>
      </c>
      <c r="I2922" s="10" t="str">
        <f t="shared" si="46"/>
        <v>(Nguyễn Viết Xuân, '1990-01-29', 'Nam', 'Đồng Nai', '0798 933 746
0348 036 422', 'MR19083', '(2931, 'Nguyễn Viết Xuân', '1990-01-29', 'Nam', 'Đồng Nai', '0798 933 746
0348 036 422', 'MR19083', 44, 29, 514, 'HIROSHIMA', '99000000', '2019-04-22', '', '2019-04-15', '2019-11-18', '50000000', '49000000', '60027', '15000', '10000', '7', '2020-06-26', '', 'Admin', '2020-06-22 00:46:18'),', 29, 514, HIROSHIMA, '99000000', '2019-04-22', '50000000', '2019-04-15', '2019-11-18', '60027', '49000000', '', '15000', '10000', '7', '2020-06-26', '', '', 'Admin', '2020-06-22 00:46:18'),</v>
      </c>
      <c r="J2922" s="58">
        <v>44</v>
      </c>
      <c r="K2922" s="58">
        <v>29</v>
      </c>
      <c r="L2922" s="58">
        <v>514</v>
      </c>
      <c r="M2922" s="60" t="s">
        <v>4897</v>
      </c>
      <c r="N2922" s="55">
        <v>99000000</v>
      </c>
      <c r="O2922" s="56" t="s">
        <v>3699</v>
      </c>
      <c r="P2922" s="159">
        <v>50000000</v>
      </c>
      <c r="Q2922" s="124">
        <v>49000000</v>
      </c>
      <c r="R2922" s="124"/>
      <c r="S2922" s="49" t="s">
        <v>3736</v>
      </c>
      <c r="T2922" s="49" t="s">
        <v>7211</v>
      </c>
      <c r="U2922" s="138">
        <v>60027</v>
      </c>
      <c r="V2922" s="57">
        <v>15000</v>
      </c>
      <c r="W2922" s="84">
        <v>10000</v>
      </c>
      <c r="X2922" s="10">
        <v>7</v>
      </c>
      <c r="Y2922" s="10" t="s">
        <v>9809</v>
      </c>
      <c r="Z2922" s="10"/>
    </row>
    <row r="2923" spans="1:26">
      <c r="A2923" s="10">
        <v>2932</v>
      </c>
      <c r="B2923" s="10" t="s">
        <v>7778</v>
      </c>
      <c r="C2923" s="50" t="s">
        <v>7779</v>
      </c>
      <c r="D2923" s="51" t="s">
        <v>2845</v>
      </c>
      <c r="E2923" s="10" t="s">
        <v>2928</v>
      </c>
      <c r="F2923" s="69" t="s">
        <v>7780</v>
      </c>
      <c r="G2923" s="49" t="s">
        <v>7781</v>
      </c>
      <c r="H2923" s="10" t="str">
        <f t="shared" si="46"/>
        <v>(2932, 'Huỳnh Thanh Nhân', '2000-01-09', 'Nam', 'Bình Định', '0347 857 883
0377 174 779', ' BS MR19072', 124, 29, 517, 'FUKUOKA', '99000000', '2019-05-07', '', '2019-03-26', '2019-11-26', '50000000', '49000000', '60027', '15000', '10000', '7', '2020-06-26', '', 'Admin', '2020-06-22 00:46:18'),</v>
      </c>
      <c r="I2923" s="10" t="str">
        <f t="shared" si="46"/>
        <v>(Huỳnh Thanh Nhân, '2000-01-09', 'Nam', 'Bình Định', '0347 857 883
0377 174 779', ' BS MR19072', '(2932, 'Huỳnh Thanh Nhân', '2000-01-09', 'Nam', 'Bình Định', '0347 857 883
0377 174 779', ' BS MR19072', 124, 29, 517, 'FUKUOKA', '99000000', '2019-05-07', '', '2019-03-26', '2019-11-26', '50000000', '49000000', '60027', '15000', '10000', '7', '2020-06-26', '', 'Admin', '2020-06-22 00:46:18'),', 29, 517, FUKUOKA, '99000000', '2019-05-07', '50000000', '2019-03-26', '2019-11-26', '60027', '49000000', '', '15000', '10000', '7', '2020-06-26', '', '', 'Admin', '2020-06-22 00:46:18'),</v>
      </c>
      <c r="J2923" s="58">
        <v>124</v>
      </c>
      <c r="K2923" s="58">
        <v>29</v>
      </c>
      <c r="L2923" s="58">
        <v>517</v>
      </c>
      <c r="M2923" s="60" t="s">
        <v>5172</v>
      </c>
      <c r="N2923" s="55">
        <v>99000000</v>
      </c>
      <c r="O2923" s="56" t="s">
        <v>5077</v>
      </c>
      <c r="P2923" s="159">
        <v>50000000</v>
      </c>
      <c r="Q2923" s="124">
        <v>49000000</v>
      </c>
      <c r="R2923" s="124"/>
      <c r="S2923" s="49" t="s">
        <v>3255</v>
      </c>
      <c r="T2923" s="49" t="s">
        <v>4299</v>
      </c>
      <c r="U2923" s="138">
        <v>60027</v>
      </c>
      <c r="V2923" s="57">
        <v>15000</v>
      </c>
      <c r="W2923" s="84">
        <v>10000</v>
      </c>
      <c r="X2923" s="10">
        <v>7</v>
      </c>
      <c r="Y2923" s="10" t="s">
        <v>9809</v>
      </c>
      <c r="Z2923" s="10"/>
    </row>
    <row r="2924" spans="1:26">
      <c r="A2924" s="10">
        <v>2933</v>
      </c>
      <c r="B2924" s="71" t="s">
        <v>7789</v>
      </c>
      <c r="C2924" s="50" t="s">
        <v>7790</v>
      </c>
      <c r="D2924" s="51" t="s">
        <v>2845</v>
      </c>
      <c r="E2924" s="71" t="s">
        <v>2846</v>
      </c>
      <c r="F2924" s="76" t="s">
        <v>7791</v>
      </c>
      <c r="G2924" s="60" t="s">
        <v>7792</v>
      </c>
      <c r="H2924" s="10" t="str">
        <f t="shared" si="46"/>
        <v>(2933, 'Cao Minh Long', '1993-03-06', 'Nam', 'Bến Tre', '0971010214
0979056879', 'MR19095', 98, 29, 519, 'SHIMANE', '103000000', '2019-05-06', '', '2019-04-20', '2019-12-11', '44000000', '59000000', '46002', '15000', '10000', '6', '2020-06-11', '', 'Admin', '2020-06-22 00:46:18'),</v>
      </c>
      <c r="I2924" s="10" t="str">
        <f t="shared" si="46"/>
        <v>(Cao Minh Long, '1993-03-06', 'Nam', 'Bến Tre', '0971010214
0979056879', 'MR19095', '(2933, 'Cao Minh Long', '1993-03-06', 'Nam', 'Bến Tre', '0971010214
0979056879', 'MR19095', 98, 29, 519, 'SHIMANE', '103000000', '2019-05-06', '', '2019-04-20', '2019-12-11', '44000000', '59000000', '46002', '15000', '10000', '6', '2020-06-11', '', 'Admin', '2020-06-22 00:46:18'),', 29, 519, SHIMANE, '103000000', '2019-05-06', '44000000', '2019-04-20', '2019-12-11', '46002', '59000000', '', '15000', '10000', '6', '2020-06-11', '', '', 'Admin', '2020-06-22 00:46:18'),</v>
      </c>
      <c r="J2924" s="58">
        <v>98</v>
      </c>
      <c r="K2924" s="58">
        <v>29</v>
      </c>
      <c r="L2924" s="58">
        <v>519</v>
      </c>
      <c r="M2924" s="83" t="s">
        <v>7793</v>
      </c>
      <c r="N2924" s="85">
        <v>103000000</v>
      </c>
      <c r="O2924" s="56" t="s">
        <v>4289</v>
      </c>
      <c r="P2924" s="159">
        <v>44000000</v>
      </c>
      <c r="Q2924" s="124">
        <v>59000000</v>
      </c>
      <c r="R2924" s="124"/>
      <c r="S2924" s="49" t="s">
        <v>7794</v>
      </c>
      <c r="T2924" s="49" t="s">
        <v>7786</v>
      </c>
      <c r="U2924" s="139">
        <v>46002</v>
      </c>
      <c r="V2924" s="57">
        <v>15000</v>
      </c>
      <c r="W2924" s="84">
        <v>10000</v>
      </c>
      <c r="X2924" s="10">
        <v>6</v>
      </c>
      <c r="Y2924" s="10" t="s">
        <v>9926</v>
      </c>
      <c r="Z2924" s="10"/>
    </row>
    <row r="2925" spans="1:26">
      <c r="A2925" s="10">
        <v>2934</v>
      </c>
      <c r="B2925" s="71" t="s">
        <v>7795</v>
      </c>
      <c r="C2925" s="50" t="s">
        <v>7796</v>
      </c>
      <c r="D2925" s="51" t="s">
        <v>2845</v>
      </c>
      <c r="E2925" s="71" t="s">
        <v>5389</v>
      </c>
      <c r="F2925" s="76" t="s">
        <v>7797</v>
      </c>
      <c r="G2925" s="60" t="s">
        <v>7792</v>
      </c>
      <c r="H2925" s="10" t="str">
        <f t="shared" si="46"/>
        <v>(2934, 'Nguyễn Đức Hiếu', '1996-06-10', 'Nam', 'Quảng Ngải', '0986 654 131
0357 466 465', 'MR19095', 98, 29, 519, 'SHIMANE', '103000000', '2019-05-02', '', '2019-04-20', '2019-12-11', '50000000', '53000000', '46002', '15000', '10000', '6', '2020-06-11', '', 'Admin', '2020-06-22 00:46:18'),</v>
      </c>
      <c r="I2925" s="10" t="str">
        <f t="shared" si="46"/>
        <v>(Nguyễn Đức Hiếu, '1996-06-10', 'Nam', 'Quảng Ngải', '0986 654 131
0357 466 465', 'MR19095', '(2934, 'Nguyễn Đức Hiếu', '1996-06-10', 'Nam', 'Quảng Ngải', '0986 654 131
0357 466 465', 'MR19095', 98, 29, 519, 'SHIMANE', '103000000', '2019-05-02', '', '2019-04-20', '2019-12-11', '50000000', '53000000', '46002', '15000', '10000', '6', '2020-06-11', '', 'Admin', '2020-06-22 00:46:18'),', 29, 519, SHIMANE, '103000000', '2019-05-02', '50000000', '2019-04-20', '2019-12-11', '46002', '53000000', '', '15000', '10000', '6', '2020-06-11', '', '', 'Admin', '2020-06-22 00:46:18'),</v>
      </c>
      <c r="J2925" s="58">
        <v>98</v>
      </c>
      <c r="K2925" s="58">
        <v>29</v>
      </c>
      <c r="L2925" s="58">
        <v>519</v>
      </c>
      <c r="M2925" s="83" t="s">
        <v>7793</v>
      </c>
      <c r="N2925" s="85">
        <v>103000000</v>
      </c>
      <c r="O2925" s="56" t="s">
        <v>3720</v>
      </c>
      <c r="P2925" s="159">
        <v>50000000</v>
      </c>
      <c r="Q2925" s="124">
        <v>53000000</v>
      </c>
      <c r="R2925" s="124"/>
      <c r="S2925" s="49" t="s">
        <v>7794</v>
      </c>
      <c r="T2925" s="49" t="s">
        <v>7786</v>
      </c>
      <c r="U2925" s="139">
        <v>46002</v>
      </c>
      <c r="V2925" s="57">
        <v>15000</v>
      </c>
      <c r="W2925" s="84">
        <v>10000</v>
      </c>
      <c r="X2925" s="10">
        <v>6</v>
      </c>
      <c r="Y2925" s="10" t="s">
        <v>9926</v>
      </c>
      <c r="Z2925" s="10"/>
    </row>
    <row r="2926" spans="1:26">
      <c r="A2926" s="10">
        <v>2935</v>
      </c>
      <c r="B2926" s="71" t="s">
        <v>7798</v>
      </c>
      <c r="C2926" s="50" t="s">
        <v>7799</v>
      </c>
      <c r="D2926" s="51" t="s">
        <v>2845</v>
      </c>
      <c r="E2926" s="71" t="s">
        <v>5389</v>
      </c>
      <c r="F2926" s="76" t="s">
        <v>7800</v>
      </c>
      <c r="G2926" s="60" t="s">
        <v>7792</v>
      </c>
      <c r="H2926" s="10" t="str">
        <f t="shared" si="46"/>
        <v>(2935, 'Nguyễn Viên', '1991-10-10', 'Nam', 'Quảng Ngải', '0977 083 810
0357 466 465', 'MR19095', 98, 29, 519, 'SHIMANE', '103000000', '2019-05-02', '', '2019-04-20', '2019-12-11', '50000000', '53000000', '46002', '15000', '10000', '6', '2020-06-11', '', 'Admin', '2020-06-22 00:46:18'),</v>
      </c>
      <c r="I2926" s="10" t="str">
        <f t="shared" si="46"/>
        <v>(Nguyễn Viên, '1991-10-10', 'Nam', 'Quảng Ngải', '0977 083 810
0357 466 465', 'MR19095', '(2935, 'Nguyễn Viên', '1991-10-10', 'Nam', 'Quảng Ngải', '0977 083 810
0357 466 465', 'MR19095', 98, 29, 519, 'SHIMANE', '103000000', '2019-05-02', '', '2019-04-20', '2019-12-11', '50000000', '53000000', '46002', '15000', '10000', '6', '2020-06-11', '', 'Admin', '2020-06-22 00:46:18'),', 29, 519, SHIMANE, '103000000', '2019-05-02', '50000000', '2019-04-20', '2019-12-11', '46002', '53000000', '', '15000', '10000', '6', '2020-06-11', '', '', 'Admin', '2020-06-22 00:46:18'),</v>
      </c>
      <c r="J2926" s="58">
        <v>98</v>
      </c>
      <c r="K2926" s="58">
        <v>29</v>
      </c>
      <c r="L2926" s="58">
        <v>519</v>
      </c>
      <c r="M2926" s="83" t="s">
        <v>7793</v>
      </c>
      <c r="N2926" s="85">
        <v>103000000</v>
      </c>
      <c r="O2926" s="56" t="s">
        <v>3720</v>
      </c>
      <c r="P2926" s="159">
        <v>50000000</v>
      </c>
      <c r="Q2926" s="124">
        <v>53000000</v>
      </c>
      <c r="R2926" s="124"/>
      <c r="S2926" s="49" t="s">
        <v>7794</v>
      </c>
      <c r="T2926" s="49" t="s">
        <v>7786</v>
      </c>
      <c r="U2926" s="139">
        <v>46002</v>
      </c>
      <c r="V2926" s="57">
        <v>15000</v>
      </c>
      <c r="W2926" s="84">
        <v>10000</v>
      </c>
      <c r="X2926" s="10">
        <v>6</v>
      </c>
      <c r="Y2926" s="10" t="s">
        <v>9926</v>
      </c>
      <c r="Z2926" s="10"/>
    </row>
    <row r="2927" spans="1:26">
      <c r="A2927" s="10">
        <v>2936</v>
      </c>
      <c r="B2927" s="71" t="s">
        <v>7734</v>
      </c>
      <c r="C2927" s="50" t="s">
        <v>7735</v>
      </c>
      <c r="D2927" s="51" t="s">
        <v>2845</v>
      </c>
      <c r="E2927" s="71" t="s">
        <v>2846</v>
      </c>
      <c r="F2927" s="76" t="s">
        <v>7736</v>
      </c>
      <c r="G2927" s="60" t="s">
        <v>7737</v>
      </c>
      <c r="H2927" s="10" t="str">
        <f t="shared" si="46"/>
        <v>(2936, 'Nguyễn Văn Minh Kha', '1995-12-23', 'Nam', 'Bến Tre', '0978 970 723
0328 123 414', 'MR19096', 24, 29, 512, 'OKAYAMA', '96000000', '2019-05-02', '', '2019-04-22', '2019-11-11', '30000000', '66000000', '57222', '15000', '10000', '7', '2020-06-11', '', 'Admin', '2020-06-22 00:46:18'),</v>
      </c>
      <c r="I2927" s="10" t="str">
        <f t="shared" si="46"/>
        <v>(Nguyễn Văn Minh Kha, '1995-12-23', 'Nam', 'Bến Tre', '0978 970 723
0328 123 414', 'MR19096', '(2936, 'Nguyễn Văn Minh Kha', '1995-12-23', 'Nam', 'Bến Tre', '0978 970 723
0328 123 414', 'MR19096', 24, 29, 512, 'OKAYAMA', '96000000', '2019-05-02', '', '2019-04-22', '2019-11-11', '30000000', '66000000', '57222', '15000', '10000', '7', '2020-06-11', '', 'Admin', '2020-06-22 00:46:18'),', 29, 512, OKAYAMA, '96000000', '2019-05-02', '30000000', '2019-04-22', '2019-11-11', '57222', '66000000', '', '15000', '10000', '7', '2020-06-11', '', '', 'Admin', '2020-06-22 00:46:18'),</v>
      </c>
      <c r="J2927" s="58">
        <v>24</v>
      </c>
      <c r="K2927" s="58">
        <v>29</v>
      </c>
      <c r="L2927" s="58">
        <v>512</v>
      </c>
      <c r="M2927" s="83" t="s">
        <v>2870</v>
      </c>
      <c r="N2927" s="85">
        <v>96000000</v>
      </c>
      <c r="O2927" s="56" t="s">
        <v>3720</v>
      </c>
      <c r="P2927" s="159">
        <v>30000000</v>
      </c>
      <c r="Q2927" s="124">
        <v>66000000</v>
      </c>
      <c r="R2927" s="124"/>
      <c r="S2927" s="49" t="s">
        <v>3699</v>
      </c>
      <c r="T2927" s="49" t="s">
        <v>5398</v>
      </c>
      <c r="U2927" s="138">
        <v>57222</v>
      </c>
      <c r="V2927" s="57">
        <v>15000</v>
      </c>
      <c r="W2927" s="84">
        <v>10000</v>
      </c>
      <c r="X2927" s="10">
        <v>7</v>
      </c>
      <c r="Y2927" s="10" t="s">
        <v>9926</v>
      </c>
      <c r="Z2927" s="10"/>
    </row>
    <row r="2928" spans="1:26">
      <c r="A2928" s="10">
        <v>2937</v>
      </c>
      <c r="B2928" s="71" t="s">
        <v>7738</v>
      </c>
      <c r="C2928" s="50" t="s">
        <v>4756</v>
      </c>
      <c r="D2928" s="51" t="s">
        <v>2845</v>
      </c>
      <c r="E2928" s="71" t="s">
        <v>2846</v>
      </c>
      <c r="F2928" s="76" t="s">
        <v>7739</v>
      </c>
      <c r="G2928" s="60" t="s">
        <v>7737</v>
      </c>
      <c r="H2928" s="10" t="str">
        <f t="shared" si="46"/>
        <v>(2937, 'Văn Trọng Nguyên', '1994-02-28', 'Nam', 'Bến Tre', '0971 245 187
0946 287 478', 'MR19096', 24, 29, 512, 'OKAYAMA', '96000000', '2019-04-26', '', '2019-04-22', '2019-11-11', '50000000', '46000000', '57222', '15000', '10000', '7', '2020-06-11', '', 'Admin', '2020-06-22 00:46:18'),</v>
      </c>
      <c r="I2928" s="10" t="str">
        <f t="shared" si="46"/>
        <v>(Văn Trọng Nguyên, '1994-02-28', 'Nam', 'Bến Tre', '0971 245 187
0946 287 478', 'MR19096', '(2937, 'Văn Trọng Nguyên', '1994-02-28', 'Nam', 'Bến Tre', '0971 245 187
0946 287 478', 'MR19096', 24, 29, 512, 'OKAYAMA', '96000000', '2019-04-26', '', '2019-04-22', '2019-11-11', '50000000', '46000000', '57222', '15000', '10000', '7', '2020-06-11', '', 'Admin', '2020-06-22 00:46:18'),', 29, 512, OKAYAMA, '96000000', '2019-04-26', '50000000', '2019-04-22', '2019-11-11', '57222', '46000000', '', '15000', '10000', '7', '2020-06-11', '', '', 'Admin', '2020-06-22 00:46:18'),</v>
      </c>
      <c r="J2928" s="58">
        <v>24</v>
      </c>
      <c r="K2928" s="58">
        <v>29</v>
      </c>
      <c r="L2928" s="58">
        <v>512</v>
      </c>
      <c r="M2928" s="83" t="s">
        <v>2870</v>
      </c>
      <c r="N2928" s="85">
        <v>96000000</v>
      </c>
      <c r="O2928" s="56" t="s">
        <v>3900</v>
      </c>
      <c r="P2928" s="159">
        <v>50000000</v>
      </c>
      <c r="Q2928" s="124">
        <v>46000000</v>
      </c>
      <c r="R2928" s="124"/>
      <c r="S2928" s="49" t="s">
        <v>3699</v>
      </c>
      <c r="T2928" s="49" t="s">
        <v>5398</v>
      </c>
      <c r="U2928" s="138">
        <v>57222</v>
      </c>
      <c r="V2928" s="57">
        <v>15000</v>
      </c>
      <c r="W2928" s="84">
        <v>10000</v>
      </c>
      <c r="X2928" s="10">
        <v>7</v>
      </c>
      <c r="Y2928" s="10" t="s">
        <v>9926</v>
      </c>
      <c r="Z2928" s="10"/>
    </row>
    <row r="2929" spans="1:26">
      <c r="A2929" s="10">
        <v>2938</v>
      </c>
      <c r="B2929" s="71" t="s">
        <v>7740</v>
      </c>
      <c r="C2929" s="50" t="s">
        <v>6494</v>
      </c>
      <c r="D2929" s="51" t="s">
        <v>2845</v>
      </c>
      <c r="E2929" s="71" t="s">
        <v>3834</v>
      </c>
      <c r="F2929" s="76" t="s">
        <v>7741</v>
      </c>
      <c r="G2929" s="60" t="s">
        <v>7737</v>
      </c>
      <c r="H2929" s="10" t="str">
        <f t="shared" si="46"/>
        <v>(2938, 'Đoàn Thế Tuyền', '1998-06-05', 'Nam', 'Lâm Đồng', '0353 100 109
0983 174 467', 'MR19096', 24, 29, 512, 'OKAYAMA', '96000000', '2019-05-06', '', '2019-04-22', '2019-11-11', '50000000', '46000000', '57222', '15000', '10000', '7', '2020-06-11', '', 'Admin', '2020-06-22 00:46:18'),</v>
      </c>
      <c r="I2929" s="10" t="str">
        <f t="shared" si="46"/>
        <v>(Đoàn Thế Tuyền, '1998-06-05', 'Nam', 'Lâm Đồng', '0353 100 109
0983 174 467', 'MR19096', '(2938, 'Đoàn Thế Tuyền', '1998-06-05', 'Nam', 'Lâm Đồng', '0353 100 109
0983 174 467', 'MR19096', 24, 29, 512, 'OKAYAMA', '96000000', '2019-05-06', '', '2019-04-22', '2019-11-11', '50000000', '46000000', '57222', '15000', '10000', '7', '2020-06-11', '', 'Admin', '2020-06-22 00:46:18'),', 29, 512, OKAYAMA, '96000000', '2019-05-06', '50000000', '2019-04-22', '2019-11-11', '57222', '46000000', '', '15000', '10000', '7', '2020-06-11', '', '', 'Admin', '2020-06-22 00:46:18'),</v>
      </c>
      <c r="J2929" s="58">
        <v>24</v>
      </c>
      <c r="K2929" s="58">
        <v>29</v>
      </c>
      <c r="L2929" s="58">
        <v>512</v>
      </c>
      <c r="M2929" s="83" t="s">
        <v>2870</v>
      </c>
      <c r="N2929" s="85">
        <v>96000000</v>
      </c>
      <c r="O2929" s="56" t="s">
        <v>4289</v>
      </c>
      <c r="P2929" s="159">
        <v>50000000</v>
      </c>
      <c r="Q2929" s="124">
        <v>46000000</v>
      </c>
      <c r="R2929" s="124"/>
      <c r="S2929" s="49" t="s">
        <v>3699</v>
      </c>
      <c r="T2929" s="49" t="s">
        <v>5398</v>
      </c>
      <c r="U2929" s="138">
        <v>57222</v>
      </c>
      <c r="V2929" s="57">
        <v>15000</v>
      </c>
      <c r="W2929" s="84">
        <v>10000</v>
      </c>
      <c r="X2929" s="10">
        <v>7</v>
      </c>
      <c r="Y2929" s="10" t="s">
        <v>9926</v>
      </c>
      <c r="Z2929" s="10"/>
    </row>
    <row r="2930" spans="1:26">
      <c r="A2930" s="10">
        <v>2939</v>
      </c>
      <c r="B2930" s="71" t="s">
        <v>7801</v>
      </c>
      <c r="C2930" s="50" t="s">
        <v>7802</v>
      </c>
      <c r="D2930" s="51" t="s">
        <v>2845</v>
      </c>
      <c r="E2930" s="71" t="s">
        <v>2876</v>
      </c>
      <c r="F2930" s="76" t="s">
        <v>7803</v>
      </c>
      <c r="G2930" s="60" t="s">
        <v>7804</v>
      </c>
      <c r="H2930" s="10" t="str">
        <f t="shared" si="46"/>
        <v>(2939, 'Nguyễn Thành Quốc', '1990-07-09', 'Nam', 'Vĩnh Long', '0353 712 286
0358 203 171', 'MR19097', 25, 29, 520, 'HIROSHIMA', '92000000', '2019-05-02', '', '2019-04-20', '2019-12-11', '50000000', '42000000', '46002', '15000', '10000', '6', '2020-06-11', '', 'Admin', '2020-06-22 00:46:18'),</v>
      </c>
      <c r="I2930" s="10" t="str">
        <f t="shared" si="46"/>
        <v>(Nguyễn Thành Quốc, '1990-07-09', 'Nam', 'Vĩnh Long', '0353 712 286
0358 203 171', 'MR19097', '(2939, 'Nguyễn Thành Quốc', '1990-07-09', 'Nam', 'Vĩnh Long', '0353 712 286
0358 203 171', 'MR19097', 25, 29, 520, 'HIROSHIMA', '92000000', '2019-05-02', '', '2019-04-20', '2019-12-11', '50000000', '42000000', '46002', '15000', '10000', '6', '2020-06-11', '', 'Admin', '2020-06-22 00:46:18'),', 29, 520, HIROSHIMA, '92000000', '2019-05-02', '50000000', '2019-04-20', '2019-12-11', '46002', '42000000', '', '15000', '10000', '6', '2020-06-11', '', '', 'Admin', '2020-06-22 00:46:18'),</v>
      </c>
      <c r="J2930" s="58">
        <v>25</v>
      </c>
      <c r="K2930" s="58">
        <v>29</v>
      </c>
      <c r="L2930" s="58">
        <v>520</v>
      </c>
      <c r="M2930" s="83" t="s">
        <v>4897</v>
      </c>
      <c r="N2930" s="85">
        <v>92000000</v>
      </c>
      <c r="O2930" s="56" t="s">
        <v>3720</v>
      </c>
      <c r="P2930" s="159">
        <v>50000000</v>
      </c>
      <c r="Q2930" s="124">
        <v>42000000</v>
      </c>
      <c r="R2930" s="124"/>
      <c r="S2930" s="49" t="s">
        <v>7794</v>
      </c>
      <c r="T2930" s="49" t="s">
        <v>7786</v>
      </c>
      <c r="U2930" s="139">
        <v>46002</v>
      </c>
      <c r="V2930" s="57">
        <v>15000</v>
      </c>
      <c r="W2930" s="84">
        <v>10000</v>
      </c>
      <c r="X2930" s="10">
        <v>6</v>
      </c>
      <c r="Y2930" s="10" t="s">
        <v>9926</v>
      </c>
      <c r="Z2930" s="10"/>
    </row>
    <row r="2931" spans="1:26">
      <c r="A2931" s="10">
        <v>2940</v>
      </c>
      <c r="B2931" s="71" t="s">
        <v>6841</v>
      </c>
      <c r="C2931" s="50" t="s">
        <v>3495</v>
      </c>
      <c r="D2931" s="51" t="s">
        <v>2845</v>
      </c>
      <c r="E2931" s="71" t="s">
        <v>2830</v>
      </c>
      <c r="F2931" s="76" t="s">
        <v>7805</v>
      </c>
      <c r="G2931" s="60" t="s">
        <v>7804</v>
      </c>
      <c r="H2931" s="10" t="str">
        <f t="shared" si="46"/>
        <v>(2940, 'Nguyễn Văn Long', '1998-08-28', 'Nam', 'Tây Ninh', '035 302 5704
0979 598 933', 'MR19097', 25, 29, 520, 'HIROSHIMA', '92000000', '2019-05-27', '', '2019-04-20', '2019-12-11', '50000000', '42000000', '46002', '15000', '10000', '6', '2020-06-11', '', 'Admin', '2020-06-22 00:46:18'),</v>
      </c>
      <c r="I2931" s="10" t="str">
        <f t="shared" si="46"/>
        <v>(Nguyễn Văn Long, '1998-08-28', 'Nam', 'Tây Ninh', '035 302 5704
0979 598 933', 'MR19097', '(2940, 'Nguyễn Văn Long', '1998-08-28', 'Nam', 'Tây Ninh', '035 302 5704
0979 598 933', 'MR19097', 25, 29, 520, 'HIROSHIMA', '92000000', '2019-05-27', '', '2019-04-20', '2019-12-11', '50000000', '42000000', '46002', '15000', '10000', '6', '2020-06-11', '', 'Admin', '2020-06-22 00:46:18'),', 29, 520, HIROSHIMA, '92000000', '2019-05-27', '50000000', '2019-04-20', '2019-12-11', '46002', '42000000', '', '15000', '10000', '6', '2020-06-11', '', '', 'Admin', '2020-06-22 00:46:18'),</v>
      </c>
      <c r="J2931" s="58">
        <v>25</v>
      </c>
      <c r="K2931" s="58">
        <v>29</v>
      </c>
      <c r="L2931" s="58">
        <v>520</v>
      </c>
      <c r="M2931" s="83" t="s">
        <v>4897</v>
      </c>
      <c r="N2931" s="85">
        <v>92000000</v>
      </c>
      <c r="O2931" s="56" t="s">
        <v>6282</v>
      </c>
      <c r="P2931" s="159">
        <v>50000000</v>
      </c>
      <c r="Q2931" s="124">
        <v>42000000</v>
      </c>
      <c r="R2931" s="124"/>
      <c r="S2931" s="49" t="s">
        <v>7794</v>
      </c>
      <c r="T2931" s="49" t="s">
        <v>7786</v>
      </c>
      <c r="U2931" s="139">
        <v>46002</v>
      </c>
      <c r="V2931" s="57">
        <v>15000</v>
      </c>
      <c r="W2931" s="84">
        <v>10000</v>
      </c>
      <c r="X2931" s="10">
        <v>6</v>
      </c>
      <c r="Y2931" s="10" t="s">
        <v>9926</v>
      </c>
      <c r="Z2931" s="10"/>
    </row>
    <row r="2932" spans="1:26">
      <c r="A2932" s="10">
        <v>2941</v>
      </c>
      <c r="B2932" s="71" t="s">
        <v>7742</v>
      </c>
      <c r="C2932" s="50" t="s">
        <v>7743</v>
      </c>
      <c r="D2932" s="51" t="s">
        <v>2845</v>
      </c>
      <c r="E2932" s="71" t="s">
        <v>3141</v>
      </c>
      <c r="F2932" s="76" t="s">
        <v>7744</v>
      </c>
      <c r="G2932" s="60" t="s">
        <v>7745</v>
      </c>
      <c r="H2932" s="10" t="str">
        <f t="shared" si="46"/>
        <v>(2941, 'Võ Thanh Hùng', '2000-03-16', 'Nam', 'Đồng Tháp', '0702 932 543
0779 668 415', 'MR19098', 44, 29, 513, 'HIROSHIMA', '99000000', '2019-05-08', '', '2019-04-22', '2019-11-11', '50000000', '49000000', '57222', '15000', '10000', '7', '2020-06-11', '', 'Admin', '2020-06-22 00:46:18'),</v>
      </c>
      <c r="I2932" s="10" t="str">
        <f t="shared" si="46"/>
        <v>(Võ Thanh Hùng, '2000-03-16', 'Nam', 'Đồng Tháp', '0702 932 543
0779 668 415', 'MR19098', '(2941, 'Võ Thanh Hùng', '2000-03-16', 'Nam', 'Đồng Tháp', '0702 932 543
0779 668 415', 'MR19098', 44, 29, 513, 'HIROSHIMA', '99000000', '2019-05-08', '', '2019-04-22', '2019-11-11', '50000000', '49000000', '57222', '15000', '10000', '7', '2020-06-11', '', 'Admin', '2020-06-22 00:46:18'),', 29, 513, HIROSHIMA, '99000000', '2019-05-08', '50000000', '2019-04-22', '2019-11-11', '57222', '49000000', '', '15000', '10000', '7', '2020-06-11', '', '', 'Admin', '2020-06-22 00:46:18'),</v>
      </c>
      <c r="J2932" s="58">
        <v>44</v>
      </c>
      <c r="K2932" s="58">
        <v>29</v>
      </c>
      <c r="L2932" s="58">
        <v>513</v>
      </c>
      <c r="M2932" s="83" t="s">
        <v>4897</v>
      </c>
      <c r="N2932" s="85">
        <v>99000000</v>
      </c>
      <c r="O2932" s="56" t="s">
        <v>7746</v>
      </c>
      <c r="P2932" s="159">
        <v>50000000</v>
      </c>
      <c r="Q2932" s="124">
        <v>49000000</v>
      </c>
      <c r="R2932" s="124"/>
      <c r="S2932" s="49" t="s">
        <v>3699</v>
      </c>
      <c r="T2932" s="49" t="s">
        <v>5398</v>
      </c>
      <c r="U2932" s="138">
        <v>57222</v>
      </c>
      <c r="V2932" s="57">
        <v>15000</v>
      </c>
      <c r="W2932" s="84">
        <v>10000</v>
      </c>
      <c r="X2932" s="10">
        <v>7</v>
      </c>
      <c r="Y2932" s="10" t="s">
        <v>9926</v>
      </c>
      <c r="Z2932" s="10"/>
    </row>
    <row r="2933" spans="1:26">
      <c r="A2933" s="10">
        <v>2942</v>
      </c>
      <c r="B2933" s="71" t="s">
        <v>7747</v>
      </c>
      <c r="C2933" s="50" t="s">
        <v>3814</v>
      </c>
      <c r="D2933" s="51" t="s">
        <v>2845</v>
      </c>
      <c r="E2933" s="71" t="s">
        <v>3104</v>
      </c>
      <c r="F2933" s="76" t="s">
        <v>7748</v>
      </c>
      <c r="G2933" s="60" t="s">
        <v>7745</v>
      </c>
      <c r="H2933" s="10" t="str">
        <f t="shared" si="46"/>
        <v>(2942, 'Chau Út A', '1997-05-15', 'Nam', 'An Giang', '0329 162 364
0383 610 006', 'MR19098', 44, 29, 513, 'HIROSHIMA', '99000000', '2019-05-02', '', '2019-04-22', '2019-11-11', '50000000', '49000000', '57222', '15000', '10000', '7', '2020-06-11', '', 'Admin', '2020-06-22 00:46:18'),</v>
      </c>
      <c r="I2933" s="10" t="str">
        <f t="shared" si="46"/>
        <v>(Chau Út A, '1997-05-15', 'Nam', 'An Giang', '0329 162 364
0383 610 006', 'MR19098', '(2942, 'Chau Út A', '1997-05-15', 'Nam', 'An Giang', '0329 162 364
0383 610 006', 'MR19098', 44, 29, 513, 'HIROSHIMA', '99000000', '2019-05-02', '', '2019-04-22', '2019-11-11', '50000000', '49000000', '57222', '15000', '10000', '7', '2020-06-11', '', 'Admin', '2020-06-22 00:46:18'),', 29, 513, HIROSHIMA, '99000000', '2019-05-02', '50000000', '2019-04-22', '2019-11-11', '57222', '49000000', '', '15000', '10000', '7', '2020-06-11', '', '', 'Admin', '2020-06-22 00:46:18'),</v>
      </c>
      <c r="J2933" s="58">
        <v>44</v>
      </c>
      <c r="K2933" s="58">
        <v>29</v>
      </c>
      <c r="L2933" s="58">
        <v>513</v>
      </c>
      <c r="M2933" s="83" t="s">
        <v>4897</v>
      </c>
      <c r="N2933" s="85">
        <v>99000000</v>
      </c>
      <c r="O2933" s="56" t="s">
        <v>3720</v>
      </c>
      <c r="P2933" s="159">
        <v>50000000</v>
      </c>
      <c r="Q2933" s="124">
        <v>49000000</v>
      </c>
      <c r="R2933" s="124"/>
      <c r="S2933" s="49" t="s">
        <v>3699</v>
      </c>
      <c r="T2933" s="49" t="s">
        <v>5398</v>
      </c>
      <c r="U2933" s="138">
        <v>57222</v>
      </c>
      <c r="V2933" s="57">
        <v>15000</v>
      </c>
      <c r="W2933" s="84">
        <v>10000</v>
      </c>
      <c r="X2933" s="10">
        <v>7</v>
      </c>
      <c r="Y2933" s="10" t="s">
        <v>9926</v>
      </c>
      <c r="Z2933" s="10"/>
    </row>
    <row r="2934" spans="1:26">
      <c r="A2934" s="10">
        <v>2943</v>
      </c>
      <c r="B2934" s="71" t="s">
        <v>11969</v>
      </c>
      <c r="C2934" s="50" t="s">
        <v>4122</v>
      </c>
      <c r="D2934" s="51" t="s">
        <v>2845</v>
      </c>
      <c r="E2934" s="71" t="s">
        <v>3104</v>
      </c>
      <c r="F2934" s="76" t="s">
        <v>7839</v>
      </c>
      <c r="G2934" s="60" t="s">
        <v>7840</v>
      </c>
      <c r="H2934" s="10" t="str">
        <f t="shared" si="46"/>
        <v>(2943, 'Trần Văn Phước', '1992-01-01', 'Nam', 'An Giang', '0337 543 505
0392 180 700', 'MR19106', 44, 29, 524, 'HIROSHIMA', '99000000', '2019-05-23', '', '2019-05-16', '2020-02-13', '50000000', '49000000', '57222', '15000', '10000', '4', '2020-06-13', '', 'Admin', '2020-06-22 00:46:18'),</v>
      </c>
      <c r="I2934" s="10" t="str">
        <f t="shared" si="46"/>
        <v>(Trần Văn Phước, '1992-01-01', 'Nam', 'An Giang', '0337 543 505
0392 180 700', 'MR19106', '(2943, 'Trần Văn Phước', '1992-01-01', 'Nam', 'An Giang', '0337 543 505
0392 180 700', 'MR19106', 44, 29, 524, 'HIROSHIMA', '99000000', '2019-05-23', '', '2019-05-16', '2020-02-13', '50000000', '49000000', '57222', '15000', '10000', '4', '2020-06-13', '', 'Admin', '2020-06-22 00:46:18'),', 29, 524, HIROSHIMA, '99000000', '2019-05-23', '50000000', '2019-05-16', '2020-02-13', '57222', '49000000', '', '15000', '10000', '4', '2020-06-13', '', '', 'Admin', '2020-06-22 00:46:18'),</v>
      </c>
      <c r="J2934" s="58">
        <v>44</v>
      </c>
      <c r="K2934" s="58">
        <v>29</v>
      </c>
      <c r="L2934" s="58">
        <v>524</v>
      </c>
      <c r="M2934" s="83" t="s">
        <v>4897</v>
      </c>
      <c r="N2934" s="85">
        <v>99000000</v>
      </c>
      <c r="O2934" s="56" t="s">
        <v>3617</v>
      </c>
      <c r="P2934" s="159">
        <v>50000000</v>
      </c>
      <c r="Q2934" s="124">
        <v>49000000</v>
      </c>
      <c r="R2934" s="124"/>
      <c r="S2934" s="49" t="s">
        <v>7841</v>
      </c>
      <c r="T2934" s="49" t="s">
        <v>5639</v>
      </c>
      <c r="U2934" s="139">
        <v>57222</v>
      </c>
      <c r="V2934" s="57">
        <v>15000</v>
      </c>
      <c r="W2934" s="84">
        <v>10000</v>
      </c>
      <c r="X2934" s="10">
        <v>4</v>
      </c>
      <c r="Y2934" s="10" t="s">
        <v>10014</v>
      </c>
      <c r="Z2934" s="10"/>
    </row>
    <row r="2935" spans="1:26">
      <c r="A2935" s="10">
        <v>2944</v>
      </c>
      <c r="B2935" s="71" t="s">
        <v>7782</v>
      </c>
      <c r="C2935" s="50" t="s">
        <v>7783</v>
      </c>
      <c r="D2935" s="51" t="s">
        <v>2845</v>
      </c>
      <c r="E2935" s="71" t="s">
        <v>5389</v>
      </c>
      <c r="F2935" s="76" t="s">
        <v>7784</v>
      </c>
      <c r="G2935" s="60" t="s">
        <v>7785</v>
      </c>
      <c r="H2935" s="10" t="str">
        <f t="shared" si="46"/>
        <v>(2944, 'Đỗ Văn Linh', '1997-04-03', 'Nam', 'Quảng Ngải', '0353442232
0363549375', 'MR19109', 31, 29, 495, 'HIROSHIMA', '99000000', '2019-05-30', '', '2019-05-20', '2019-12-11', '50000000', '49000000', '46002', '15000', '10000', '6', '2020-06-11', '', 'Admin', '2020-06-22 00:46:18'),</v>
      </c>
      <c r="I2935" s="10" t="str">
        <f t="shared" si="46"/>
        <v>(Đỗ Văn Linh, '1997-04-03', 'Nam', 'Quảng Ngải', '0353442232
0363549375', 'MR19109', '(2944, 'Đỗ Văn Linh', '1997-04-03', 'Nam', 'Quảng Ngải', '0353442232
0363549375', 'MR19109', 31, 29, 495, 'HIROSHIMA', '99000000', '2019-05-30', '', '2019-05-20', '2019-12-11', '50000000', '49000000', '46002', '15000', '10000', '6', '2020-06-11', '', 'Admin', '2020-06-22 00:46:18'),', 29, 495, HIROSHIMA, '99000000', '2019-05-30', '50000000', '2019-05-20', '2019-12-11', '46002', '49000000', '', '15000', '10000', '6', '2020-06-11', '', '', 'Admin', '2020-06-22 00:46:18'),</v>
      </c>
      <c r="J2935" s="58">
        <v>31</v>
      </c>
      <c r="K2935" s="58">
        <v>29</v>
      </c>
      <c r="L2935" s="58">
        <v>495</v>
      </c>
      <c r="M2935" s="83" t="s">
        <v>4897</v>
      </c>
      <c r="N2935" s="85">
        <v>99000000</v>
      </c>
      <c r="O2935" s="56" t="s">
        <v>3379</v>
      </c>
      <c r="P2935" s="159">
        <v>50000000</v>
      </c>
      <c r="Q2935" s="124">
        <v>49000000</v>
      </c>
      <c r="R2935" s="124"/>
      <c r="S2935" s="49" t="s">
        <v>5524</v>
      </c>
      <c r="T2935" s="49" t="s">
        <v>7786</v>
      </c>
      <c r="U2935" s="139">
        <v>46002</v>
      </c>
      <c r="V2935" s="57">
        <v>15000</v>
      </c>
      <c r="W2935" s="84">
        <v>10000</v>
      </c>
      <c r="X2935" s="10">
        <v>6</v>
      </c>
      <c r="Y2935" s="10" t="s">
        <v>9926</v>
      </c>
      <c r="Z2935" s="10"/>
    </row>
    <row r="2936" spans="1:26">
      <c r="A2936" s="10">
        <v>2945</v>
      </c>
      <c r="B2936" s="71" t="s">
        <v>7787</v>
      </c>
      <c r="C2936" s="50" t="s">
        <v>3502</v>
      </c>
      <c r="D2936" s="51" t="s">
        <v>2845</v>
      </c>
      <c r="E2936" s="71" t="s">
        <v>2855</v>
      </c>
      <c r="F2936" s="76" t="s">
        <v>7788</v>
      </c>
      <c r="G2936" s="60" t="s">
        <v>7785</v>
      </c>
      <c r="H2936" s="10" t="str">
        <f t="shared" si="46"/>
        <v>(2945, 'Nguyễn Thanh Nguyên', '1998-01-11', 'Nam', 'Trà Vinh', '0972222094
0825550330', 'MR19109', 31, 29, 495, 'HIROSHIMA', '99000000', '2019-05-30', '', '2019-05-20', '2019-12-11', '50000000', '49000000', '46002', '15000', '10000', '6', '2020-06-11', '', 'Admin', '2020-06-22 00:46:18'),</v>
      </c>
      <c r="I2936" s="10" t="str">
        <f t="shared" si="46"/>
        <v>(Nguyễn Thanh Nguyên, '1998-01-11', 'Nam', 'Trà Vinh', '0972222094
0825550330', 'MR19109', '(2945, 'Nguyễn Thanh Nguyên', '1998-01-11', 'Nam', 'Trà Vinh', '0972222094
0825550330', 'MR19109', 31, 29, 495, 'HIROSHIMA', '99000000', '2019-05-30', '', '2019-05-20', '2019-12-11', '50000000', '49000000', '46002', '15000', '10000', '6', '2020-06-11', '', 'Admin', '2020-06-22 00:46:18'),', 29, 495, HIROSHIMA, '99000000', '2019-05-30', '50000000', '2019-05-20', '2019-12-11', '46002', '49000000', '', '15000', '10000', '6', '2020-06-11', '', '', 'Admin', '2020-06-22 00:46:18'),</v>
      </c>
      <c r="J2936" s="58">
        <v>31</v>
      </c>
      <c r="K2936" s="58">
        <v>29</v>
      </c>
      <c r="L2936" s="58">
        <v>495</v>
      </c>
      <c r="M2936" s="83" t="s">
        <v>4897</v>
      </c>
      <c r="N2936" s="85">
        <v>99000000</v>
      </c>
      <c r="O2936" s="56" t="s">
        <v>3379</v>
      </c>
      <c r="P2936" s="159">
        <v>50000000</v>
      </c>
      <c r="Q2936" s="124">
        <v>49000000</v>
      </c>
      <c r="R2936" s="124"/>
      <c r="S2936" s="49" t="s">
        <v>5524</v>
      </c>
      <c r="T2936" s="49" t="s">
        <v>7786</v>
      </c>
      <c r="U2936" s="139">
        <v>46002</v>
      </c>
      <c r="V2936" s="57">
        <v>15000</v>
      </c>
      <c r="W2936" s="84">
        <v>10000</v>
      </c>
      <c r="X2936" s="10">
        <v>6</v>
      </c>
      <c r="Y2936" s="10" t="s">
        <v>9926</v>
      </c>
      <c r="Z2936" s="10"/>
    </row>
    <row r="2937" spans="1:26">
      <c r="A2937" s="10">
        <v>2946</v>
      </c>
      <c r="B2937" s="10" t="s">
        <v>11970</v>
      </c>
      <c r="C2937" s="50" t="s">
        <v>7827</v>
      </c>
      <c r="D2937" s="51" t="s">
        <v>2845</v>
      </c>
      <c r="E2937" s="10" t="s">
        <v>2819</v>
      </c>
      <c r="F2937" s="69" t="s">
        <v>7828</v>
      </c>
      <c r="G2937" s="49" t="s">
        <v>7829</v>
      </c>
      <c r="H2937" s="10" t="str">
        <f t="shared" si="46"/>
        <v>(2946, 'Trần Duy Khương', '1996-07-15', 'Nam', 'Hồ Chí Minh', '0932 476 646
0937 536 599', 'MR19110', 44, 29, 502, 'OKAYAMA', '99000000', '2018-05-30', '', '2019-05-20', '2019-01-14', '50000000', '49000000', '41514', '15000', '10000', '5', '2020-06-14', '', 'Admin', '2020-06-22 00:46:18'),</v>
      </c>
      <c r="I2937" s="10" t="str">
        <f t="shared" si="46"/>
        <v>(Trần Duy Khương, '1996-07-15', 'Nam', 'Hồ Chí Minh', '0932 476 646
0937 536 599', 'MR19110', '(2946, 'Trần Duy Khương', '1996-07-15', 'Nam', 'Hồ Chí Minh', '0932 476 646
0937 536 599', 'MR19110', 44, 29, 502, 'OKAYAMA', '99000000', '2018-05-30', '', '2019-05-20', '2019-01-14', '50000000', '49000000', '41514', '15000', '10000', '5', '2020-06-14', '', 'Admin', '2020-06-22 00:46:18'),', 29, 502, OKAYAMA, '99000000', '2018-05-30', '50000000', '2019-05-20', '2019-01-14', '41514', '49000000', '', '15000', '10000', '5', '2020-06-14', '', '', 'Admin', '2020-06-22 00:46:18'),</v>
      </c>
      <c r="J2937" s="58">
        <v>44</v>
      </c>
      <c r="K2937" s="58">
        <v>29</v>
      </c>
      <c r="L2937" s="58">
        <v>502</v>
      </c>
      <c r="M2937" s="49" t="s">
        <v>2870</v>
      </c>
      <c r="N2937" s="85">
        <v>99000000</v>
      </c>
      <c r="O2937" s="56" t="s">
        <v>3097</v>
      </c>
      <c r="P2937" s="159">
        <v>50000000</v>
      </c>
      <c r="Q2937" s="124">
        <v>49000000</v>
      </c>
      <c r="R2937" s="124"/>
      <c r="S2937" s="49" t="s">
        <v>5524</v>
      </c>
      <c r="T2937" s="49" t="s">
        <v>3360</v>
      </c>
      <c r="U2937" s="139">
        <v>41514</v>
      </c>
      <c r="V2937" s="57">
        <v>15000</v>
      </c>
      <c r="W2937" s="84">
        <v>10000</v>
      </c>
      <c r="X2937" s="10">
        <v>5</v>
      </c>
      <c r="Y2937" s="10" t="s">
        <v>11995</v>
      </c>
      <c r="Z2937" s="10"/>
    </row>
    <row r="2938" spans="1:26">
      <c r="A2938" s="10">
        <v>2947</v>
      </c>
      <c r="B2938" s="10" t="s">
        <v>6111</v>
      </c>
      <c r="C2938" s="50" t="s">
        <v>7869</v>
      </c>
      <c r="D2938" s="51" t="s">
        <v>2845</v>
      </c>
      <c r="E2938" s="10" t="s">
        <v>2855</v>
      </c>
      <c r="F2938" s="69" t="s">
        <v>7870</v>
      </c>
      <c r="G2938" s="49" t="s">
        <v>7871</v>
      </c>
      <c r="H2938" s="10" t="str">
        <f t="shared" si="46"/>
        <v>(2947, 'Trần Thanh Sang', '1994-01-13', 'Nam', 'Trà Vinh', '01638 049 657
01698 714 429', 'MR19120', 30, 29, 529, '', '92000000', '2018-05-29', '', '2019-05-28', '2020-03-08', '50000000', '42000000', '39270', '15000', '10000', '3', '2020-06-08', '', 'Admin', '2020-06-22 00:46:18'),</v>
      </c>
      <c r="I2938" s="10" t="str">
        <f t="shared" si="46"/>
        <v>(Trần Thanh Sang, '1994-01-13', 'Nam', 'Trà Vinh', '01638 049 657
01698 714 429', 'MR19120', '(2947, 'Trần Thanh Sang', '1994-01-13', 'Nam', 'Trà Vinh', '01638 049 657
01698 714 429', 'MR19120', 30, 29, 529, '', '92000000', '2018-05-29', '', '2019-05-28', '2020-03-08', '50000000', '42000000', '39270', '15000', '10000', '3', '2020-06-08', '', 'Admin', '2020-06-22 00:46:18'),', 29, 529, , '92000000', '2018-05-29', '50000000', '2019-05-28', '2020-03-08', '39270', '42000000', '', '15000', '10000', '3', '2020-06-08', '', '', 'Admin', '2020-06-22 00:46:18'),</v>
      </c>
      <c r="J2938" s="58">
        <v>30</v>
      </c>
      <c r="K2938" s="58">
        <v>29</v>
      </c>
      <c r="L2938" s="58">
        <v>529</v>
      </c>
      <c r="M2938" s="49"/>
      <c r="N2938" s="55">
        <v>92000000</v>
      </c>
      <c r="O2938" s="56" t="s">
        <v>7872</v>
      </c>
      <c r="P2938" s="159">
        <v>50000000</v>
      </c>
      <c r="Q2938" s="124">
        <v>42000000</v>
      </c>
      <c r="R2938" s="124"/>
      <c r="S2938" s="49" t="s">
        <v>5397</v>
      </c>
      <c r="T2938" s="49" t="s">
        <v>7868</v>
      </c>
      <c r="U2938" s="139">
        <v>39270</v>
      </c>
      <c r="V2938" s="57">
        <v>15000</v>
      </c>
      <c r="W2938" s="84">
        <v>10000</v>
      </c>
      <c r="X2938" s="10">
        <v>3</v>
      </c>
      <c r="Y2938" s="10" t="s">
        <v>9887</v>
      </c>
      <c r="Z2938" s="10"/>
    </row>
    <row r="2939" spans="1:26">
      <c r="A2939" s="10">
        <v>2948</v>
      </c>
      <c r="B2939" s="71" t="s">
        <v>11971</v>
      </c>
      <c r="C2939" s="50" t="s">
        <v>7874</v>
      </c>
      <c r="D2939" s="51" t="s">
        <v>2845</v>
      </c>
      <c r="E2939" s="71" t="s">
        <v>3317</v>
      </c>
      <c r="F2939" s="76" t="s">
        <v>7875</v>
      </c>
      <c r="G2939" s="60" t="s">
        <v>7871</v>
      </c>
      <c r="H2939" s="10" t="str">
        <f t="shared" si="46"/>
        <v>(2948, 'Lê Minh Trí', '1992-06-17', 'Nam', 'Tiền Giang', '0939 996 078
0706 404 343 ', 'MR19120', 30, 29, 529, '', '92000000', '2019-06-28', '', '2019-05-28', '2020-03-08', '50000000', '42000000', '39270', '15000', '10000', '3', '2020-06-08', '', 'Admin', '2020-06-22 00:46:18'),</v>
      </c>
      <c r="I2939" s="10" t="str">
        <f t="shared" si="46"/>
        <v>(Lê Minh Trí, '1992-06-17', 'Nam', 'Tiền Giang', '0939 996 078
0706 404 343 ', 'MR19120', '(2948, 'Lê Minh Trí', '1992-06-17', 'Nam', 'Tiền Giang', '0939 996 078
0706 404 343 ', 'MR19120', 30, 29, 529, '', '92000000', '2019-06-28', '', '2019-05-28', '2020-03-08', '50000000', '42000000', '39270', '15000', '10000', '3', '2020-06-08', '', 'Admin', '2020-06-22 00:46:18'),', 29, 529, , '92000000', '2019-06-28', '50000000', '2019-05-28', '2020-03-08', '39270', '42000000', '', '15000', '10000', '3', '2020-06-08', '', '', 'Admin', '2020-06-22 00:46:18'),</v>
      </c>
      <c r="J2939" s="58">
        <v>30</v>
      </c>
      <c r="K2939" s="58">
        <v>29</v>
      </c>
      <c r="L2939" s="58">
        <v>529</v>
      </c>
      <c r="M2939" s="83"/>
      <c r="N2939" s="55">
        <v>92000000</v>
      </c>
      <c r="O2939" s="56" t="s">
        <v>7876</v>
      </c>
      <c r="P2939" s="159">
        <v>50000000</v>
      </c>
      <c r="Q2939" s="124">
        <v>42000000</v>
      </c>
      <c r="R2939" s="124"/>
      <c r="S2939" s="49" t="s">
        <v>5397</v>
      </c>
      <c r="T2939" s="49" t="s">
        <v>7868</v>
      </c>
      <c r="U2939" s="139">
        <v>39270</v>
      </c>
      <c r="V2939" s="57">
        <v>15000</v>
      </c>
      <c r="W2939" s="84">
        <v>10000</v>
      </c>
      <c r="X2939" s="10">
        <v>3</v>
      </c>
      <c r="Y2939" s="10" t="s">
        <v>9887</v>
      </c>
      <c r="Z2939" s="10"/>
    </row>
    <row r="2940" spans="1:26">
      <c r="A2940" s="10">
        <v>2949</v>
      </c>
      <c r="B2940" s="71" t="s">
        <v>11972</v>
      </c>
      <c r="C2940" s="50" t="s">
        <v>7799</v>
      </c>
      <c r="D2940" s="51" t="s">
        <v>2845</v>
      </c>
      <c r="E2940" s="71" t="s">
        <v>2840</v>
      </c>
      <c r="F2940" s="76" t="s">
        <v>7815</v>
      </c>
      <c r="G2940" s="60" t="s">
        <v>7816</v>
      </c>
      <c r="H2940" s="10" t="str">
        <f t="shared" si="46"/>
        <v>(2949, 'Trương Vũ Thiện', '1991-10-10', 'Nam', 'Kiên Giang', '0943 794 879
0297 3723 702', 'MR19138', 31, 29, 522, 'HIROSHIMA', '99000000', '2019-07-22', '', '2019-07-12', '2020-01-09', '50000000', '49000000', '30294', '15000', '10000', '5', '2020-06-09', '', 'Admin', '2020-06-22 00:46:18'),</v>
      </c>
      <c r="I2940" s="10" t="str">
        <f t="shared" si="46"/>
        <v>(Trương Vũ Thiện, '1991-10-10', 'Nam', 'Kiên Giang', '0943 794 879
0297 3723 702', 'MR19138', '(2949, 'Trương Vũ Thiện', '1991-10-10', 'Nam', 'Kiên Giang', '0943 794 879
0297 3723 702', 'MR19138', 31, 29, 522, 'HIROSHIMA', '99000000', '2019-07-22', '', '2019-07-12', '2020-01-09', '50000000', '49000000', '30294', '15000', '10000', '5', '2020-06-09', '', 'Admin', '2020-06-22 00:46:18'),', 29, 522, HIROSHIMA, '99000000', '2019-07-22', '50000000', '2019-07-12', '2020-01-09', '30294', '49000000', '', '15000', '10000', '5', '2020-06-09', '', '', 'Admin', '2020-06-22 00:46:18'),</v>
      </c>
      <c r="J2940" s="58">
        <v>31</v>
      </c>
      <c r="K2940" s="58">
        <v>29</v>
      </c>
      <c r="L2940" s="58">
        <v>522</v>
      </c>
      <c r="M2940" s="83" t="s">
        <v>4897</v>
      </c>
      <c r="N2940" s="85">
        <v>99000000</v>
      </c>
      <c r="O2940" s="56" t="s">
        <v>5804</v>
      </c>
      <c r="P2940" s="159">
        <v>50000000</v>
      </c>
      <c r="Q2940" s="124">
        <v>49000000</v>
      </c>
      <c r="R2940" s="124"/>
      <c r="S2940" s="49" t="s">
        <v>3662</v>
      </c>
      <c r="T2940" s="49" t="s">
        <v>7810</v>
      </c>
      <c r="U2940" s="139">
        <v>30294</v>
      </c>
      <c r="V2940" s="57">
        <v>15000</v>
      </c>
      <c r="W2940" s="84">
        <v>10000</v>
      </c>
      <c r="X2940" s="10">
        <v>5</v>
      </c>
      <c r="Y2940" s="10" t="s">
        <v>11992</v>
      </c>
      <c r="Z2940" s="10"/>
    </row>
    <row r="2941" spans="1:26">
      <c r="A2941" s="10">
        <v>2950</v>
      </c>
      <c r="B2941" s="71" t="s">
        <v>9462</v>
      </c>
      <c r="C2941" s="50" t="s">
        <v>7817</v>
      </c>
      <c r="D2941" s="51" t="s">
        <v>2845</v>
      </c>
      <c r="E2941" s="71" t="s">
        <v>3141</v>
      </c>
      <c r="F2941" s="76" t="s">
        <v>7818</v>
      </c>
      <c r="G2941" s="60" t="s">
        <v>7816</v>
      </c>
      <c r="H2941" s="10" t="str">
        <f t="shared" si="46"/>
        <v>(2950, 'Nguyễn Thanh Toàn', '2000-08-22', 'Nam', 'Đồng Tháp', '0339 993 603
0376 150 773', 'MR19138', 31, 29, 522, 'HIROSHIMA', '99000000', '2019-07-18', '', '2019-07-12', '2020-01-09', '50000000', '49000000', '30294', '15000', '10000', '5', '2020-06-09', '', 'Admin', '2020-06-22 00:46:18'),</v>
      </c>
      <c r="I2941" s="10" t="str">
        <f t="shared" si="46"/>
        <v>(Nguyễn Thanh Toàn, '2000-08-22', 'Nam', 'Đồng Tháp', '0339 993 603
0376 150 773', 'MR19138', '(2950, 'Nguyễn Thanh Toàn', '2000-08-22', 'Nam', 'Đồng Tháp', '0339 993 603
0376 150 773', 'MR19138', 31, 29, 522, 'HIROSHIMA', '99000000', '2019-07-18', '', '2019-07-12', '2020-01-09', '50000000', '49000000', '30294', '15000', '10000', '5', '2020-06-09', '', 'Admin', '2020-06-22 00:46:18'),', 29, 522, HIROSHIMA, '99000000', '2019-07-18', '50000000', '2019-07-12', '2020-01-09', '30294', '49000000', '', '15000', '10000', '5', '2020-06-09', '', '', 'Admin', '2020-06-22 00:46:18'),</v>
      </c>
      <c r="J2941" s="58">
        <v>31</v>
      </c>
      <c r="K2941" s="58">
        <v>29</v>
      </c>
      <c r="L2941" s="58">
        <v>522</v>
      </c>
      <c r="M2941" s="83" t="s">
        <v>4897</v>
      </c>
      <c r="N2941" s="85">
        <v>99000000</v>
      </c>
      <c r="O2941" s="56" t="s">
        <v>5107</v>
      </c>
      <c r="P2941" s="159">
        <v>50000000</v>
      </c>
      <c r="Q2941" s="124">
        <v>49000000</v>
      </c>
      <c r="R2941" s="124"/>
      <c r="S2941" s="49" t="s">
        <v>3662</v>
      </c>
      <c r="T2941" s="49" t="s">
        <v>7810</v>
      </c>
      <c r="U2941" s="139">
        <v>30294</v>
      </c>
      <c r="V2941" s="57">
        <v>15000</v>
      </c>
      <c r="W2941" s="84">
        <v>10000</v>
      </c>
      <c r="X2941" s="10">
        <v>5</v>
      </c>
      <c r="Y2941" s="10" t="s">
        <v>11992</v>
      </c>
      <c r="Z2941" s="10"/>
    </row>
    <row r="2942" spans="1:26">
      <c r="A2942" s="10">
        <v>2951</v>
      </c>
      <c r="B2942" s="71" t="s">
        <v>11973</v>
      </c>
      <c r="C2942" s="50" t="s">
        <v>2960</v>
      </c>
      <c r="D2942" s="51" t="s">
        <v>2845</v>
      </c>
      <c r="E2942" s="71" t="s">
        <v>2855</v>
      </c>
      <c r="F2942" s="76" t="s">
        <v>7820</v>
      </c>
      <c r="G2942" s="60" t="s">
        <v>7816</v>
      </c>
      <c r="H2942" s="10" t="str">
        <f t="shared" si="46"/>
        <v>(2951, 'Thạch Phương Trung', '1996-01-01', 'Nam', 'Trà Vinh', '0326 877 043
0392 672 677', 'MR19138', 31, 29, 522, 'HIROSHIMA', '99000000', '2019-07-22', '', '2019-07-12', '2020-01-09', '50000000', '49000000', '30294', '15000', '10000', '5', '2020-06-09', '', 'Admin', '2020-06-22 00:46:18'),</v>
      </c>
      <c r="I2942" s="10" t="str">
        <f t="shared" si="46"/>
        <v>(Thạch Phương Trung, '1996-01-01', 'Nam', 'Trà Vinh', '0326 877 043
0392 672 677', 'MR19138', '(2951, 'Thạch Phương Trung', '1996-01-01', 'Nam', 'Trà Vinh', '0326 877 043
0392 672 677', 'MR19138', 31, 29, 522, 'HIROSHIMA', '99000000', '2019-07-22', '', '2019-07-12', '2020-01-09', '50000000', '49000000', '30294', '15000', '10000', '5', '2020-06-09', '', 'Admin', '2020-06-22 00:46:18'),', 29, 522, HIROSHIMA, '99000000', '2019-07-22', '50000000', '2019-07-12', '2020-01-09', '30294', '49000000', '', '15000', '10000', '5', '2020-06-09', '', '', 'Admin', '2020-06-22 00:46:18'),</v>
      </c>
      <c r="J2942" s="58">
        <v>31</v>
      </c>
      <c r="K2942" s="58">
        <v>29</v>
      </c>
      <c r="L2942" s="58">
        <v>522</v>
      </c>
      <c r="M2942" s="83" t="s">
        <v>4897</v>
      </c>
      <c r="N2942" s="85">
        <v>99000000</v>
      </c>
      <c r="O2942" s="56" t="s">
        <v>5804</v>
      </c>
      <c r="P2942" s="159">
        <v>50000000</v>
      </c>
      <c r="Q2942" s="124">
        <v>49000000</v>
      </c>
      <c r="R2942" s="124"/>
      <c r="S2942" s="49" t="s">
        <v>3662</v>
      </c>
      <c r="T2942" s="49" t="s">
        <v>7810</v>
      </c>
      <c r="U2942" s="139">
        <v>30294</v>
      </c>
      <c r="V2942" s="57">
        <v>15000</v>
      </c>
      <c r="W2942" s="84">
        <v>10000</v>
      </c>
      <c r="X2942" s="10">
        <v>5</v>
      </c>
      <c r="Y2942" s="10" t="s">
        <v>11992</v>
      </c>
      <c r="Z2942" s="10"/>
    </row>
    <row r="2943" spans="1:26">
      <c r="A2943" s="10">
        <v>2952</v>
      </c>
      <c r="B2943" s="71" t="s">
        <v>11308</v>
      </c>
      <c r="C2943" s="50" t="s">
        <v>7831</v>
      </c>
      <c r="D2943" s="51" t="s">
        <v>2845</v>
      </c>
      <c r="E2943" s="71" t="s">
        <v>3230</v>
      </c>
      <c r="F2943" s="76" t="s">
        <v>7832</v>
      </c>
      <c r="G2943" s="60" t="s">
        <v>7833</v>
      </c>
      <c r="H2943" s="10" t="str">
        <f t="shared" si="46"/>
        <v>(2952, 'Nguyễn Văn Thắng', '1998-04-11', 'Nam', 'Đak Nông', '0358 424 643
0969 224 061', 'MR19145', 44, 29, 490, 'HIROSHIMA', '99000000', '2019-07-24', '', '2019-07-19', '2019-01-22', '50000000', '49000000', '61149', '15000', '10000', '5', '2020-01-22', '', 'Admin', '2020-06-22 00:46:18'),</v>
      </c>
      <c r="I2943" s="10" t="str">
        <f t="shared" si="46"/>
        <v>(Nguyễn Văn Thắng, '1998-04-11', 'Nam', 'Đak Nông', '0358 424 643
0969 224 061', 'MR19145', '(2952, 'Nguyễn Văn Thắng', '1998-04-11', 'Nam', 'Đak Nông', '0358 424 643
0969 224 061', 'MR19145', 44, 29, 490, 'HIROSHIMA', '99000000', '2019-07-24', '', '2019-07-19', '2019-01-22', '50000000', '49000000', '61149', '15000', '10000', '5', '2020-01-22', '', 'Admin', '2020-06-22 00:46:18'),', 29, 490, HIROSHIMA, '99000000', '2019-07-24', '50000000', '2019-07-19', '2019-01-22', '61149', '49000000', '', '15000', '10000', '5', '2020-01-22', '', '', 'Admin', '2020-06-22 00:46:18'),</v>
      </c>
      <c r="J2943" s="58">
        <v>44</v>
      </c>
      <c r="K2943" s="58">
        <v>29</v>
      </c>
      <c r="L2943" s="58">
        <v>490</v>
      </c>
      <c r="M2943" s="83" t="s">
        <v>4897</v>
      </c>
      <c r="N2943" s="85">
        <v>99000000</v>
      </c>
      <c r="O2943" s="56" t="s">
        <v>6921</v>
      </c>
      <c r="P2943" s="159">
        <v>50000000</v>
      </c>
      <c r="Q2943" s="124">
        <v>49000000</v>
      </c>
      <c r="R2943" s="124"/>
      <c r="S2943" s="49" t="s">
        <v>7293</v>
      </c>
      <c r="T2943" s="49" t="s">
        <v>7834</v>
      </c>
      <c r="U2943" s="139">
        <v>61149</v>
      </c>
      <c r="V2943" s="57">
        <v>15000</v>
      </c>
      <c r="W2943" s="84">
        <v>10000</v>
      </c>
      <c r="X2943" s="10">
        <v>5</v>
      </c>
      <c r="Y2943" s="10" t="s">
        <v>7305</v>
      </c>
      <c r="Z2943" s="10"/>
    </row>
    <row r="2944" spans="1:26">
      <c r="A2944" s="10">
        <v>2953</v>
      </c>
      <c r="B2944" s="71" t="s">
        <v>11974</v>
      </c>
      <c r="C2944" s="50" t="s">
        <v>7836</v>
      </c>
      <c r="D2944" s="51" t="s">
        <v>2845</v>
      </c>
      <c r="E2944" s="71" t="s">
        <v>3141</v>
      </c>
      <c r="F2944" s="76" t="s">
        <v>7837</v>
      </c>
      <c r="G2944" s="60" t="s">
        <v>7833</v>
      </c>
      <c r="H2944" s="10" t="str">
        <f t="shared" si="46"/>
        <v>(2953, 'Ngô Quang Minh', '1999-11-06', 'Nam', 'Đồng Tháp', '0899 318 321
0938 358 687', 'MR19145', 44, 29, 490, 'HIROSHIMA', '99000000', '2019-07-29', '', '2019-07-19', '2019-01-22', '50000000', '49000000', '61149', '15000', '10000', '5', '2020-01-22', '', 'Admin', '2020-06-22 00:46:18'),</v>
      </c>
      <c r="I2944" s="10" t="str">
        <f t="shared" si="46"/>
        <v>(Ngô Quang Minh, '1999-11-06', 'Nam', 'Đồng Tháp', '0899 318 321
0938 358 687', 'MR19145', '(2953, 'Ngô Quang Minh', '1999-11-06', 'Nam', 'Đồng Tháp', '0899 318 321
0938 358 687', 'MR19145', 44, 29, 490, 'HIROSHIMA', '99000000', '2019-07-29', '', '2019-07-19', '2019-01-22', '50000000', '49000000', '61149', '15000', '10000', '5', '2020-01-22', '', 'Admin', '2020-06-22 00:46:18'),', 29, 490, HIROSHIMA, '99000000', '2019-07-29', '50000000', '2019-07-19', '2019-01-22', '61149', '49000000', '', '15000', '10000', '5', '2020-01-22', '', '', 'Admin', '2020-06-22 00:46:18'),</v>
      </c>
      <c r="J2944" s="58">
        <v>44</v>
      </c>
      <c r="K2944" s="58">
        <v>29</v>
      </c>
      <c r="L2944" s="58">
        <v>490</v>
      </c>
      <c r="M2944" s="83" t="s">
        <v>4897</v>
      </c>
      <c r="N2944" s="85">
        <v>99000000</v>
      </c>
      <c r="O2944" s="56" t="s">
        <v>6790</v>
      </c>
      <c r="P2944" s="159">
        <v>50000000</v>
      </c>
      <c r="Q2944" s="124">
        <v>49000000</v>
      </c>
      <c r="R2944" s="124"/>
      <c r="S2944" s="49" t="s">
        <v>7293</v>
      </c>
      <c r="T2944" s="49" t="s">
        <v>7834</v>
      </c>
      <c r="U2944" s="139">
        <v>61149</v>
      </c>
      <c r="V2944" s="57">
        <v>15000</v>
      </c>
      <c r="W2944" s="84">
        <v>10000</v>
      </c>
      <c r="X2944" s="10">
        <v>5</v>
      </c>
      <c r="Y2944" s="10" t="s">
        <v>7305</v>
      </c>
      <c r="Z2944" s="10"/>
    </row>
    <row r="2945" spans="1:26">
      <c r="A2945" s="10">
        <v>2954</v>
      </c>
      <c r="B2945" s="71" t="s">
        <v>11975</v>
      </c>
      <c r="C2945" s="50" t="s">
        <v>4599</v>
      </c>
      <c r="D2945" s="51" t="s">
        <v>2845</v>
      </c>
      <c r="E2945" s="71" t="s">
        <v>3399</v>
      </c>
      <c r="F2945" s="76" t="s">
        <v>7807</v>
      </c>
      <c r="G2945" s="60" t="s">
        <v>7808</v>
      </c>
      <c r="H2945" s="10" t="str">
        <f t="shared" si="46"/>
        <v>(2954, 'Hà Phúc Hiền', '1995-09-25', 'Nam', 'Cần Thơ', '0939 960 907
0913 784 779', 'MR19146', 25, 29, 482, 'HIROSHIMA', '92000000', '2019-07-26', '', '2019-07-19', '2020-01-09', '50000000', '42000000', '30294', '15000', '10000', '5', '2020-06-09', '', 'Admin', '2020-06-22 00:46:18'),</v>
      </c>
      <c r="I2945" s="10" t="str">
        <f t="shared" si="46"/>
        <v>(Hà Phúc Hiền, '1995-09-25', 'Nam', 'Cần Thơ', '0939 960 907
0913 784 779', 'MR19146', '(2954, 'Hà Phúc Hiền', '1995-09-25', 'Nam', 'Cần Thơ', '0939 960 907
0913 784 779', 'MR19146', 25, 29, 482, 'HIROSHIMA', '92000000', '2019-07-26', '', '2019-07-19', '2020-01-09', '50000000', '42000000', '30294', '15000', '10000', '5', '2020-06-09', '', 'Admin', '2020-06-22 00:46:18'),', 29, 482, HIROSHIMA, '92000000', '2019-07-26', '50000000', '2019-07-19', '2020-01-09', '30294', '42000000', '', '15000', '10000', '5', '2020-06-09', '', '', 'Admin', '2020-06-22 00:46:18'),</v>
      </c>
      <c r="J2945" s="58">
        <v>25</v>
      </c>
      <c r="K2945" s="58">
        <v>29</v>
      </c>
      <c r="L2945" s="58">
        <v>482</v>
      </c>
      <c r="M2945" s="83" t="s">
        <v>4897</v>
      </c>
      <c r="N2945" s="85">
        <v>92000000</v>
      </c>
      <c r="O2945" s="56" t="s">
        <v>7809</v>
      </c>
      <c r="P2945" s="159">
        <v>50000000</v>
      </c>
      <c r="Q2945" s="124">
        <v>42000000</v>
      </c>
      <c r="R2945" s="124"/>
      <c r="S2945" s="49" t="s">
        <v>7293</v>
      </c>
      <c r="T2945" s="49" t="s">
        <v>7810</v>
      </c>
      <c r="U2945" s="139">
        <v>30294</v>
      </c>
      <c r="V2945" s="57">
        <v>15000</v>
      </c>
      <c r="W2945" s="84">
        <v>10000</v>
      </c>
      <c r="X2945" s="10">
        <v>5</v>
      </c>
      <c r="Y2945" s="10" t="s">
        <v>11992</v>
      </c>
      <c r="Z2945" s="10"/>
    </row>
    <row r="2946" spans="1:26">
      <c r="A2946" s="10">
        <v>2955</v>
      </c>
      <c r="B2946" s="71" t="s">
        <v>11976</v>
      </c>
      <c r="C2946" s="50" t="s">
        <v>7812</v>
      </c>
      <c r="D2946" s="51" t="s">
        <v>2845</v>
      </c>
      <c r="E2946" s="71" t="s">
        <v>2819</v>
      </c>
      <c r="F2946" s="76" t="s">
        <v>7813</v>
      </c>
      <c r="G2946" s="60" t="s">
        <v>7808</v>
      </c>
      <c r="H2946" s="10" t="str">
        <f t="shared" si="46"/>
        <v>(2955, 'Huỳnh Quốc Long', '1982-02-16', 'Nam', 'Hồ Chí Minh', '0907 066 434
0344 122 841', 'MR19146', 25, 29, 482, 'HIROSHIMA', '92000000', '2019-07-25', '', '2019-07-19', '2020-01-09', '50000000', '42000000', '30294', '15000', '10000', '5', '2020-06-09', '', 'Admin', '2020-06-22 00:46:18'),</v>
      </c>
      <c r="I2946" s="10" t="str">
        <f t="shared" si="46"/>
        <v>(Huỳnh Quốc Long, '1982-02-16', 'Nam', 'Hồ Chí Minh', '0907 066 434
0344 122 841', 'MR19146', '(2955, 'Huỳnh Quốc Long', '1982-02-16', 'Nam', 'Hồ Chí Minh', '0907 066 434
0344 122 841', 'MR19146', 25, 29, 482, 'HIROSHIMA', '92000000', '2019-07-25', '', '2019-07-19', '2020-01-09', '50000000', '42000000', '30294', '15000', '10000', '5', '2020-06-09', '', 'Admin', '2020-06-22 00:46:18'),', 29, 482, HIROSHIMA, '92000000', '2019-07-25', '50000000', '2019-07-19', '2020-01-09', '30294', '42000000', '', '15000', '10000', '5', '2020-06-09', '', '', 'Admin', '2020-06-22 00:46:18'),</v>
      </c>
      <c r="J2946" s="58">
        <v>25</v>
      </c>
      <c r="K2946" s="58">
        <v>29</v>
      </c>
      <c r="L2946" s="58">
        <v>482</v>
      </c>
      <c r="M2946" s="83" t="s">
        <v>4897</v>
      </c>
      <c r="N2946" s="85">
        <v>92000000</v>
      </c>
      <c r="O2946" s="56" t="s">
        <v>5577</v>
      </c>
      <c r="P2946" s="159">
        <v>50000000</v>
      </c>
      <c r="Q2946" s="124">
        <v>42000000</v>
      </c>
      <c r="R2946" s="124"/>
      <c r="S2946" s="49" t="s">
        <v>7293</v>
      </c>
      <c r="T2946" s="49" t="s">
        <v>7810</v>
      </c>
      <c r="U2946" s="139">
        <v>30294</v>
      </c>
      <c r="V2946" s="57">
        <v>15000</v>
      </c>
      <c r="W2946" s="84">
        <v>10000</v>
      </c>
      <c r="X2946" s="10">
        <v>5</v>
      </c>
      <c r="Y2946" s="10" t="s">
        <v>11992</v>
      </c>
      <c r="Z2946" s="10"/>
    </row>
    <row r="2947" spans="1:26">
      <c r="A2947" s="10">
        <v>2956</v>
      </c>
      <c r="B2947" s="71" t="s">
        <v>11977</v>
      </c>
      <c r="C2947" s="50" t="s">
        <v>7822</v>
      </c>
      <c r="D2947" s="51" t="s">
        <v>2845</v>
      </c>
      <c r="E2947" s="71" t="s">
        <v>2846</v>
      </c>
      <c r="F2947" s="76" t="s">
        <v>7823</v>
      </c>
      <c r="G2947" s="60" t="s">
        <v>7824</v>
      </c>
      <c r="H2947" s="10" t="str">
        <f t="shared" ref="H2947:I3003" si="47">"("&amp;A2947&amp;", "&amp;"'"&amp;B2947&amp;"'"&amp;", "&amp;"'"&amp;C2947&amp;"'"&amp;", "&amp;"'"&amp;D2947&amp;"'"&amp;", "&amp;"'"&amp;E2947&amp;"'"&amp;", "&amp;"'"&amp;F2947&amp;"'"&amp;", "&amp;"'"&amp;G2947&amp;"'"&amp;", "&amp;J2947&amp;", "&amp;K2947&amp;", "&amp;L2947&amp;", "&amp;"'"&amp;M2947&amp;"'"&amp;", "&amp;"'"&amp;N2947&amp;"'"&amp;", "&amp;"'"&amp;O2947&amp;"'"&amp;", "&amp;"'"&amp;R2947&amp;"'"&amp;", "&amp;"'"&amp;S2947&amp;"'"&amp;", "&amp;"'"&amp;T2947&amp;"'"&amp;", "&amp;"'"&amp;P2947&amp;"'"&amp;", "&amp;"'"&amp;Q2947&amp;"'"&amp;", "&amp;"'"&amp;U2947&amp;"'"&amp;", "&amp;"'"&amp;V2947&amp;"'"&amp;", "&amp;"'"&amp;W2947&amp;"'"&amp;", "&amp;"'"&amp;X2947&amp;"'"&amp;", "&amp;"'"&amp;Y2947&amp;"'"&amp;", "&amp;"'"&amp;Z2947&amp;"'"&amp;", 'Admin', '2020-06-22 00:46:18'),"</f>
        <v>(2956, 'Võ Trường Duy', '2000-06-10', 'Nam', 'Bến Tre', '0339 140 685
0969 352 529', 'MR19147', 98, 29, 500, 'SHIMANE', '103000000', '2019-07-26', '', '2019-07-20', '2020-01-09', '50000000', '53000000', '30294', '15000', '10000', '5', '2020-06-09', '', 'Admin', '2020-06-22 00:46:18'),</v>
      </c>
      <c r="I2947" s="10" t="str">
        <f t="shared" si="47"/>
        <v>(Võ Trường Duy, '2000-06-10', 'Nam', 'Bến Tre', '0339 140 685
0969 352 529', 'MR19147', '(2956, 'Võ Trường Duy', '2000-06-10', 'Nam', 'Bến Tre', '0339 140 685
0969 352 529', 'MR19147', 98, 29, 500, 'SHIMANE', '103000000', '2019-07-26', '', '2019-07-20', '2020-01-09', '50000000', '53000000', '30294', '15000', '10000', '5', '2020-06-09', '', 'Admin', '2020-06-22 00:46:18'),', 29, 500, SHIMANE, '103000000', '2019-07-26', '50000000', '2019-07-20', '2020-01-09', '30294', '53000000', '', '15000', '10000', '5', '2020-06-09', '', '', 'Admin', '2020-06-22 00:46:18'),</v>
      </c>
      <c r="J2947" s="58">
        <v>98</v>
      </c>
      <c r="K2947" s="58">
        <v>29</v>
      </c>
      <c r="L2947" s="58">
        <v>500</v>
      </c>
      <c r="M2947" s="83" t="s">
        <v>7793</v>
      </c>
      <c r="N2947" s="85">
        <v>103000000</v>
      </c>
      <c r="O2947" s="56" t="s">
        <v>7809</v>
      </c>
      <c r="P2947" s="159">
        <v>50000000</v>
      </c>
      <c r="Q2947" s="124">
        <v>53000000</v>
      </c>
      <c r="R2947" s="124"/>
      <c r="S2947" s="49" t="s">
        <v>7825</v>
      </c>
      <c r="T2947" s="49" t="s">
        <v>7810</v>
      </c>
      <c r="U2947" s="139">
        <v>30294</v>
      </c>
      <c r="V2947" s="57">
        <v>15000</v>
      </c>
      <c r="W2947" s="84">
        <v>10000</v>
      </c>
      <c r="X2947" s="10">
        <v>5</v>
      </c>
      <c r="Y2947" s="10" t="s">
        <v>11992</v>
      </c>
      <c r="Z2947" s="10"/>
    </row>
    <row r="2948" spans="1:26">
      <c r="A2948" s="10">
        <v>2957</v>
      </c>
      <c r="B2948" s="71" t="s">
        <v>11978</v>
      </c>
      <c r="C2948" s="50" t="s">
        <v>4584</v>
      </c>
      <c r="D2948" s="51" t="s">
        <v>2845</v>
      </c>
      <c r="E2948" s="71" t="s">
        <v>5394</v>
      </c>
      <c r="F2948" s="76" t="s">
        <v>7826</v>
      </c>
      <c r="G2948" s="60" t="s">
        <v>7824</v>
      </c>
      <c r="H2948" s="10" t="str">
        <f t="shared" si="47"/>
        <v>(2957, 'Lê Hoài Nam', '1995-02-20', 'Nam', 'Quảng Trị', '0793 852 345
0365 012 567', 'MR19147', 98, 29, 500, 'SHIMANE', '103000000', '2019-07-29', '', '2019-07-20', '2020-01-09', '50000000', '53000000', '30294', '15000', '10000', '5', '2020-06-09', '', 'Admin', '2020-06-22 00:46:18'),</v>
      </c>
      <c r="I2948" s="10" t="str">
        <f t="shared" si="47"/>
        <v>(Lê Hoài Nam, '1995-02-20', 'Nam', 'Quảng Trị', '0793 852 345
0365 012 567', 'MR19147', '(2957, 'Lê Hoài Nam', '1995-02-20', 'Nam', 'Quảng Trị', '0793 852 345
0365 012 567', 'MR19147', 98, 29, 500, 'SHIMANE', '103000000', '2019-07-29', '', '2019-07-20', '2020-01-09', '50000000', '53000000', '30294', '15000', '10000', '5', '2020-06-09', '', 'Admin', '2020-06-22 00:46:18'),', 29, 500, SHIMANE, '103000000', '2019-07-29', '50000000', '2019-07-20', '2020-01-09', '30294', '53000000', '', '15000', '10000', '5', '2020-06-09', '', '', 'Admin', '2020-06-22 00:46:18'),</v>
      </c>
      <c r="J2948" s="58">
        <v>98</v>
      </c>
      <c r="K2948" s="58">
        <v>29</v>
      </c>
      <c r="L2948" s="58">
        <v>500</v>
      </c>
      <c r="M2948" s="83" t="s">
        <v>7793</v>
      </c>
      <c r="N2948" s="85">
        <v>103000000</v>
      </c>
      <c r="O2948" s="56" t="s">
        <v>6790</v>
      </c>
      <c r="P2948" s="159">
        <v>50000000</v>
      </c>
      <c r="Q2948" s="124">
        <v>53000000</v>
      </c>
      <c r="R2948" s="124"/>
      <c r="S2948" s="49" t="s">
        <v>7825</v>
      </c>
      <c r="T2948" s="49" t="s">
        <v>7810</v>
      </c>
      <c r="U2948" s="139">
        <v>30294</v>
      </c>
      <c r="V2948" s="57">
        <v>15000</v>
      </c>
      <c r="W2948" s="84">
        <v>10000</v>
      </c>
      <c r="X2948" s="10">
        <v>5</v>
      </c>
      <c r="Y2948" s="10" t="s">
        <v>11992</v>
      </c>
      <c r="Z2948" s="10"/>
    </row>
    <row r="2949" spans="1:26">
      <c r="A2949" s="10">
        <v>2958</v>
      </c>
      <c r="B2949" s="71" t="s">
        <v>11979</v>
      </c>
      <c r="C2949" s="50" t="s">
        <v>7846</v>
      </c>
      <c r="D2949" s="51" t="s">
        <v>2845</v>
      </c>
      <c r="E2949" s="71" t="s">
        <v>5394</v>
      </c>
      <c r="F2949" s="76" t="s">
        <v>7847</v>
      </c>
      <c r="G2949" s="60" t="s">
        <v>7848</v>
      </c>
      <c r="H2949" s="10" t="str">
        <f t="shared" si="47"/>
        <v>(2958, 'Nguyễn Thế Đoàn', '1999-09-11', 'Nam', 'Quảng Trị', '0858 027 157
0939 985 418', 'MR19157', 44, 29, 526, 'HIROSHIMA', '99000000', '2019-08-26', '', '2019-08-17', '2020-02-13', '50000000', '49000000', '57222', '15000', '10000', '4', '2020-06-13', '', 'Admin', '2020-06-22 00:46:18'),</v>
      </c>
      <c r="I2949" s="10" t="str">
        <f t="shared" si="47"/>
        <v>(Nguyễn Thế Đoàn, '1999-09-11', 'Nam', 'Quảng Trị', '0858 027 157
0939 985 418', 'MR19157', '(2958, 'Nguyễn Thế Đoàn', '1999-09-11', 'Nam', 'Quảng Trị', '0858 027 157
0939 985 418', 'MR19157', 44, 29, 526, 'HIROSHIMA', '99000000', '2019-08-26', '', '2019-08-17', '2020-02-13', '50000000', '49000000', '57222', '15000', '10000', '4', '2020-06-13', '', 'Admin', '2020-06-22 00:46:18'),', 29, 526, HIROSHIMA, '99000000', '2019-08-26', '50000000', '2019-08-17', '2020-02-13', '57222', '49000000', '', '15000', '10000', '4', '2020-06-13', '', '', 'Admin', '2020-06-22 00:46:18'),</v>
      </c>
      <c r="J2949" s="58">
        <v>44</v>
      </c>
      <c r="K2949" s="58">
        <v>29</v>
      </c>
      <c r="L2949" s="58">
        <v>526</v>
      </c>
      <c r="M2949" s="83" t="s">
        <v>4897</v>
      </c>
      <c r="N2949" s="85">
        <v>99000000</v>
      </c>
      <c r="O2949" s="56" t="s">
        <v>4280</v>
      </c>
      <c r="P2949" s="159">
        <v>50000000</v>
      </c>
      <c r="Q2949" s="124">
        <v>49000000</v>
      </c>
      <c r="R2949" s="124"/>
      <c r="S2949" s="49" t="s">
        <v>7849</v>
      </c>
      <c r="T2949" s="49" t="s">
        <v>5639</v>
      </c>
      <c r="U2949" s="139">
        <v>57222</v>
      </c>
      <c r="V2949" s="57">
        <v>15000</v>
      </c>
      <c r="W2949" s="84">
        <v>10000</v>
      </c>
      <c r="X2949" s="10">
        <v>4</v>
      </c>
      <c r="Y2949" s="10" t="s">
        <v>10014</v>
      </c>
      <c r="Z2949" s="10"/>
    </row>
    <row r="2950" spans="1:26">
      <c r="A2950" s="10">
        <v>2959</v>
      </c>
      <c r="B2950" s="71" t="s">
        <v>11980</v>
      </c>
      <c r="C2950" s="50" t="s">
        <v>7851</v>
      </c>
      <c r="D2950" s="51" t="s">
        <v>2845</v>
      </c>
      <c r="E2950" s="71" t="s">
        <v>2995</v>
      </c>
      <c r="F2950" s="76" t="s">
        <v>7852</v>
      </c>
      <c r="G2950" s="60" t="s">
        <v>7848</v>
      </c>
      <c r="H2950" s="10" t="str">
        <f t="shared" si="47"/>
        <v>(2959, 'Huỳnh Chí Tâm', '1995-02-14', 'Nam', 'Hậu Giang', '0965 002 661
0389 293 253', 'MR19157', 44, 29, 526, 'HIROSHIMA', '99000000', '2019-08-23', '', '2019-08-17', '2020-02-13', '50000000', '49000000', '57222', '15000', '10000', '4', '2020-06-13', '', 'Admin', '2020-06-22 00:46:18'),</v>
      </c>
      <c r="I2950" s="10" t="str">
        <f t="shared" si="47"/>
        <v>(Huỳnh Chí Tâm, '1995-02-14', 'Nam', 'Hậu Giang', '0965 002 661
0389 293 253', 'MR19157', '(2959, 'Huỳnh Chí Tâm', '1995-02-14', 'Nam', 'Hậu Giang', '0965 002 661
0389 293 253', 'MR19157', 44, 29, 526, 'HIROSHIMA', '99000000', '2019-08-23', '', '2019-08-17', '2020-02-13', '50000000', '49000000', '57222', '15000', '10000', '4', '2020-06-13', '', 'Admin', '2020-06-22 00:46:18'),', 29, 526, HIROSHIMA, '99000000', '2019-08-23', '50000000', '2019-08-17', '2020-02-13', '57222', '49000000', '', '15000', '10000', '4', '2020-06-13', '', '', 'Admin', '2020-06-22 00:46:18'),</v>
      </c>
      <c r="J2950" s="58">
        <v>44</v>
      </c>
      <c r="K2950" s="58">
        <v>29</v>
      </c>
      <c r="L2950" s="58">
        <v>526</v>
      </c>
      <c r="M2950" s="83" t="s">
        <v>4897</v>
      </c>
      <c r="N2950" s="85">
        <v>99000000</v>
      </c>
      <c r="O2950" s="56" t="s">
        <v>7853</v>
      </c>
      <c r="P2950" s="159">
        <v>50000000</v>
      </c>
      <c r="Q2950" s="124">
        <v>49000000</v>
      </c>
      <c r="R2950" s="124"/>
      <c r="S2950" s="49" t="s">
        <v>7849</v>
      </c>
      <c r="T2950" s="49" t="s">
        <v>5639</v>
      </c>
      <c r="U2950" s="139">
        <v>57222</v>
      </c>
      <c r="V2950" s="57">
        <v>15000</v>
      </c>
      <c r="W2950" s="84">
        <v>10000</v>
      </c>
      <c r="X2950" s="10">
        <v>4</v>
      </c>
      <c r="Y2950" s="10" t="s">
        <v>10014</v>
      </c>
      <c r="Z2950" s="10"/>
    </row>
    <row r="2951" spans="1:26">
      <c r="A2951" s="10">
        <v>2960</v>
      </c>
      <c r="B2951" s="71" t="s">
        <v>11981</v>
      </c>
      <c r="C2951" s="50" t="s">
        <v>7855</v>
      </c>
      <c r="D2951" s="51" t="s">
        <v>2845</v>
      </c>
      <c r="E2951" s="71" t="s">
        <v>2876</v>
      </c>
      <c r="F2951" s="76" t="s">
        <v>7856</v>
      </c>
      <c r="G2951" s="60" t="s">
        <v>7857</v>
      </c>
      <c r="H2951" s="10" t="str">
        <f t="shared" si="47"/>
        <v>(2960, 'Võ Thành Công', '2000-10-31', 'Nam', 'Vĩnh Long', '0794 950 002
0399 866 225', 'MR19158', 25, 29, 527, 'OKAYAMA', '92000000', '2019-08-21', '', '2019-08-17', '2020-02-20', '50000000', '42000000', '57222', '15000', '10000', '4', '2020-02-20', '', 'Admin', '2020-06-22 00:46:18'),</v>
      </c>
      <c r="I2951" s="10" t="str">
        <f t="shared" si="47"/>
        <v>(Võ Thành Công, '2000-10-31', 'Nam', 'Vĩnh Long', '0794 950 002
0399 866 225', 'MR19158', '(2960, 'Võ Thành Công', '2000-10-31', 'Nam', 'Vĩnh Long', '0794 950 002
0399 866 225', 'MR19158', 25, 29, 527, 'OKAYAMA', '92000000', '2019-08-21', '', '2019-08-17', '2020-02-20', '50000000', '42000000', '57222', '15000', '10000', '4', '2020-02-20', '', 'Admin', '2020-06-22 00:46:18'),', 29, 527, OKAYAMA, '92000000', '2019-08-21', '50000000', '2019-08-17', '2020-02-20', '57222', '42000000', '', '15000', '10000', '4', '2020-02-20', '', '', 'Admin', '2020-06-22 00:46:18'),</v>
      </c>
      <c r="J2951" s="58">
        <v>25</v>
      </c>
      <c r="K2951" s="58">
        <v>29</v>
      </c>
      <c r="L2951" s="58">
        <v>527</v>
      </c>
      <c r="M2951" s="83" t="s">
        <v>2870</v>
      </c>
      <c r="N2951" s="85">
        <v>92000000</v>
      </c>
      <c r="O2951" s="56" t="s">
        <v>7515</v>
      </c>
      <c r="P2951" s="159">
        <v>50000000</v>
      </c>
      <c r="Q2951" s="124">
        <v>42000000</v>
      </c>
      <c r="R2951" s="124"/>
      <c r="S2951" s="49" t="s">
        <v>7849</v>
      </c>
      <c r="T2951" s="49" t="s">
        <v>6978</v>
      </c>
      <c r="U2951" s="139">
        <v>57222</v>
      </c>
      <c r="V2951" s="57">
        <v>15000</v>
      </c>
      <c r="W2951" s="84">
        <v>10000</v>
      </c>
      <c r="X2951" s="10">
        <v>4</v>
      </c>
      <c r="Y2951" s="10" t="s">
        <v>6978</v>
      </c>
      <c r="Z2951" s="10"/>
    </row>
    <row r="2952" spans="1:26">
      <c r="A2952" s="10">
        <v>2961</v>
      </c>
      <c r="B2952" s="71" t="s">
        <v>11982</v>
      </c>
      <c r="C2952" s="50" t="s">
        <v>7859</v>
      </c>
      <c r="D2952" s="51" t="s">
        <v>2845</v>
      </c>
      <c r="E2952" s="71" t="s">
        <v>3317</v>
      </c>
      <c r="F2952" s="76" t="s">
        <v>7860</v>
      </c>
      <c r="G2952" s="60" t="s">
        <v>7857</v>
      </c>
      <c r="H2952" s="10" t="str">
        <f t="shared" si="47"/>
        <v>(2961, 'Lê Phát Tài', '1987-10-16', 'Nam', 'Tiền Giang', '0333 670 727
0909 608 180', 'MR19158', 25, 29, 527, 'OKAYAMA', '92000000', '2019-08-26', '', '2019-08-17', '2020-02-20', '50000000', '42000000', '57222', '15000', '10000', '4', '2020-02-20', 'Đóng đô', 'Admin', '2020-06-22 00:46:18'),</v>
      </c>
      <c r="I2952" s="10" t="str">
        <f t="shared" si="47"/>
        <v>(Lê Phát Tài, '1987-10-16', 'Nam', 'Tiền Giang', '0333 670 727
0909 608 180', 'MR19158', '(2961, 'Lê Phát Tài', '1987-10-16', 'Nam', 'Tiền Giang', '0333 670 727
0909 608 180', 'MR19158', 25, 29, 527, 'OKAYAMA', '92000000', '2019-08-26', '', '2019-08-17', '2020-02-20', '50000000', '42000000', '57222', '15000', '10000', '4', '2020-02-20', 'Đóng đô', 'Admin', '2020-06-22 00:46:18'),', 29, 527, OKAYAMA, '92000000', '2019-08-26', '50000000', '2019-08-17', '2020-02-20', '57222', '42000000', '', '15000', '10000', '4', '2020-02-20', 'Đóng đô', '', 'Admin', '2020-06-22 00:46:18'),</v>
      </c>
      <c r="J2952" s="58">
        <v>25</v>
      </c>
      <c r="K2952" s="58">
        <v>29</v>
      </c>
      <c r="L2952" s="58">
        <v>527</v>
      </c>
      <c r="M2952" s="83" t="s">
        <v>2870</v>
      </c>
      <c r="N2952" s="85">
        <v>92000000</v>
      </c>
      <c r="O2952" s="56" t="s">
        <v>4280</v>
      </c>
      <c r="P2952" s="159">
        <v>50000000</v>
      </c>
      <c r="Q2952" s="124">
        <v>42000000</v>
      </c>
      <c r="R2952" s="124"/>
      <c r="S2952" s="49" t="s">
        <v>7849</v>
      </c>
      <c r="T2952" s="49" t="s">
        <v>6978</v>
      </c>
      <c r="U2952" s="139">
        <v>57222</v>
      </c>
      <c r="V2952" s="57">
        <v>15000</v>
      </c>
      <c r="W2952" s="84">
        <v>10000</v>
      </c>
      <c r="X2952" s="10">
        <v>4</v>
      </c>
      <c r="Y2952" s="10" t="s">
        <v>6978</v>
      </c>
      <c r="Z2952" s="10" t="s">
        <v>11983</v>
      </c>
    </row>
    <row r="2953" spans="1:26">
      <c r="A2953" s="10">
        <v>2962</v>
      </c>
      <c r="B2953" s="71" t="s">
        <v>11984</v>
      </c>
      <c r="C2953" s="50" t="s">
        <v>7862</v>
      </c>
      <c r="D2953" s="51" t="s">
        <v>2845</v>
      </c>
      <c r="E2953" s="71" t="s">
        <v>3471</v>
      </c>
      <c r="F2953" s="76" t="s">
        <v>7863</v>
      </c>
      <c r="G2953" s="60" t="s">
        <v>7857</v>
      </c>
      <c r="H2953" s="10" t="str">
        <f t="shared" si="47"/>
        <v>(2962, 'Danh Văn Suôl', '1993-10-29', 'Nam', 'Bạc Liêu', '0947 513 615
0949 794 791', 'MR19158', 25, 29, 527, 'OKAYAMA', '92000000', '2019-08-23', '', '2019-08-17', '2020-02-20', '50000000', '42000000', '57222', '15000', '10000', '4', '2020-02-20', '', 'Admin', '2020-06-22 00:46:18'),</v>
      </c>
      <c r="I2953" s="10" t="str">
        <f t="shared" si="47"/>
        <v>(Danh Văn Suôl, '1993-10-29', 'Nam', 'Bạc Liêu', '0947 513 615
0949 794 791', 'MR19158', '(2962, 'Danh Văn Suôl', '1993-10-29', 'Nam', 'Bạc Liêu', '0947 513 615
0949 794 791', 'MR19158', 25, 29, 527, 'OKAYAMA', '92000000', '2019-08-23', '', '2019-08-17', '2020-02-20', '50000000', '42000000', '57222', '15000', '10000', '4', '2020-02-20', '', 'Admin', '2020-06-22 00:46:18'),', 29, 527, OKAYAMA, '92000000', '2019-08-23', '50000000', '2019-08-17', '2020-02-20', '57222', '42000000', '', '15000', '10000', '4', '2020-02-20', '', '', 'Admin', '2020-06-22 00:46:18'),</v>
      </c>
      <c r="J2953" s="58">
        <v>25</v>
      </c>
      <c r="K2953" s="58">
        <v>29</v>
      </c>
      <c r="L2953" s="58">
        <v>527</v>
      </c>
      <c r="M2953" s="83" t="s">
        <v>2870</v>
      </c>
      <c r="N2953" s="85">
        <v>92000000</v>
      </c>
      <c r="O2953" s="56" t="s">
        <v>7853</v>
      </c>
      <c r="P2953" s="159">
        <v>50000000</v>
      </c>
      <c r="Q2953" s="124">
        <v>42000000</v>
      </c>
      <c r="R2953" s="124"/>
      <c r="S2953" s="49" t="s">
        <v>7849</v>
      </c>
      <c r="T2953" s="49" t="s">
        <v>6978</v>
      </c>
      <c r="U2953" s="139">
        <v>57222</v>
      </c>
      <c r="V2953" s="57">
        <v>15000</v>
      </c>
      <c r="W2953" s="84">
        <v>10000</v>
      </c>
      <c r="X2953" s="10">
        <v>4</v>
      </c>
      <c r="Y2953" s="10" t="s">
        <v>6978</v>
      </c>
      <c r="Z2953" s="10"/>
    </row>
    <row r="2954" spans="1:26">
      <c r="A2954" s="10">
        <v>2963</v>
      </c>
      <c r="B2954" s="71" t="s">
        <v>11985</v>
      </c>
      <c r="C2954" s="50" t="s">
        <v>6124</v>
      </c>
      <c r="D2954" s="51" t="s">
        <v>2845</v>
      </c>
      <c r="E2954" s="71" t="s">
        <v>2855</v>
      </c>
      <c r="F2954" s="76" t="s">
        <v>7843</v>
      </c>
      <c r="G2954" s="60" t="s">
        <v>7844</v>
      </c>
      <c r="H2954" s="10" t="str">
        <f t="shared" si="47"/>
        <v>(2963, 'Kim Rịt Thy', '1998-09-06', 'Nam', 'Trà Vinh', '03590 54541
039 6234 482', 'BSMR19106', 44, 29, 524, 'HIROSHIMA', '99000000', '2019-09-04', '', '2019-05-16', '2020-02-13', '50000000', '49000000', '57222', '15000', '10000', '4', '2020-06-13', '', 'Admin', '2020-06-22 00:46:18'),</v>
      </c>
      <c r="I2954" s="10" t="str">
        <f t="shared" si="47"/>
        <v>(Kim Rịt Thy, '1998-09-06', 'Nam', 'Trà Vinh', '03590 54541
039 6234 482', 'BSMR19106', '(2963, 'Kim Rịt Thy', '1998-09-06', 'Nam', 'Trà Vinh', '03590 54541
039 6234 482', 'BSMR19106', 44, 29, 524, 'HIROSHIMA', '99000000', '2019-09-04', '', '2019-05-16', '2020-02-13', '50000000', '49000000', '57222', '15000', '10000', '4', '2020-06-13', '', 'Admin', '2020-06-22 00:46:18'),', 29, 524, HIROSHIMA, '99000000', '2019-09-04', '50000000', '2019-05-16', '2020-02-13', '57222', '49000000', '', '15000', '10000', '4', '2020-06-13', '', '', 'Admin', '2020-06-22 00:46:18'),</v>
      </c>
      <c r="J2954" s="58">
        <v>44</v>
      </c>
      <c r="K2954" s="58">
        <v>29</v>
      </c>
      <c r="L2954" s="58">
        <v>524</v>
      </c>
      <c r="M2954" s="83" t="s">
        <v>4897</v>
      </c>
      <c r="N2954" s="85">
        <v>99000000</v>
      </c>
      <c r="O2954" s="56" t="s">
        <v>6338</v>
      </c>
      <c r="P2954" s="159">
        <v>50000000</v>
      </c>
      <c r="Q2954" s="124">
        <v>49000000</v>
      </c>
      <c r="R2954" s="124"/>
      <c r="S2954" s="49" t="s">
        <v>7841</v>
      </c>
      <c r="T2954" s="49" t="s">
        <v>5639</v>
      </c>
      <c r="U2954" s="139">
        <v>57222</v>
      </c>
      <c r="V2954" s="57">
        <v>15000</v>
      </c>
      <c r="W2954" s="84">
        <v>10000</v>
      </c>
      <c r="X2954" s="10">
        <v>4</v>
      </c>
      <c r="Y2954" s="10" t="s">
        <v>10014</v>
      </c>
      <c r="Z2954" s="10"/>
    </row>
    <row r="2955" spans="1:26">
      <c r="A2955" s="10">
        <v>2964</v>
      </c>
      <c r="B2955" s="71" t="s">
        <v>11986</v>
      </c>
      <c r="C2955" s="50" t="s">
        <v>7878</v>
      </c>
      <c r="D2955" s="51" t="s">
        <v>2845</v>
      </c>
      <c r="E2955" s="71" t="s">
        <v>5389</v>
      </c>
      <c r="F2955" s="76"/>
      <c r="G2955" s="60" t="s">
        <v>7879</v>
      </c>
      <c r="H2955" s="10" t="str">
        <f t="shared" si="47"/>
        <v>(2964, 'Nguyễn Bình Định', '2001-01-07', 'Nam', 'Quảng Ngải', '', 'MR19171', 128, 29, 530, 'SHIMANE', '103000000', '2019-09-16', '', '2019-09-09', '2020-03-08', '50000000', '53000000', '39270', '15000', '10000', '3', '2020-06-08', '', 'Admin', '2020-06-22 00:46:18'),</v>
      </c>
      <c r="I2955" s="10" t="str">
        <f t="shared" si="47"/>
        <v>(Nguyễn Bình Định, '2001-01-07', 'Nam', 'Quảng Ngải', '', 'MR19171', '(2964, 'Nguyễn Bình Định', '2001-01-07', 'Nam', 'Quảng Ngải', '', 'MR19171', 128, 29, 530, 'SHIMANE', '103000000', '2019-09-16', '', '2019-09-09', '2020-03-08', '50000000', '53000000', '39270', '15000', '10000', '3', '2020-06-08', '', 'Admin', '2020-06-22 00:46:18'),', 29, 530, SHIMANE, '103000000', '2019-09-16', '50000000', '2019-09-09', '2020-03-08', '39270', '53000000', '', '15000', '10000', '3', '2020-06-08', '', '', 'Admin', '2020-06-22 00:46:18'),</v>
      </c>
      <c r="J2955" s="58">
        <v>128</v>
      </c>
      <c r="K2955" s="58">
        <v>29</v>
      </c>
      <c r="L2955" s="58">
        <v>530</v>
      </c>
      <c r="M2955" s="83" t="s">
        <v>7793</v>
      </c>
      <c r="N2955" s="85">
        <v>103000000</v>
      </c>
      <c r="O2955" s="56" t="s">
        <v>6997</v>
      </c>
      <c r="P2955" s="159">
        <v>50000000</v>
      </c>
      <c r="Q2955" s="124">
        <v>53000000</v>
      </c>
      <c r="R2955" s="124"/>
      <c r="S2955" s="49" t="s">
        <v>7006</v>
      </c>
      <c r="T2955" s="49" t="s">
        <v>7868</v>
      </c>
      <c r="U2955" s="139">
        <v>39270</v>
      </c>
      <c r="V2955" s="57">
        <v>15000</v>
      </c>
      <c r="W2955" s="84">
        <v>10000</v>
      </c>
      <c r="X2955" s="10">
        <v>3</v>
      </c>
      <c r="Y2955" s="10" t="s">
        <v>9887</v>
      </c>
      <c r="Z2955" s="10"/>
    </row>
    <row r="2956" spans="1:26">
      <c r="A2956" s="10">
        <v>2965</v>
      </c>
      <c r="B2956" s="71" t="s">
        <v>11987</v>
      </c>
      <c r="C2956" s="50" t="s">
        <v>5532</v>
      </c>
      <c r="D2956" s="51" t="s">
        <v>2845</v>
      </c>
      <c r="E2956" s="71" t="s">
        <v>2846</v>
      </c>
      <c r="F2956" s="76" t="s">
        <v>7881</v>
      </c>
      <c r="G2956" s="60" t="s">
        <v>7879</v>
      </c>
      <c r="H2956" s="10" t="str">
        <f t="shared" si="47"/>
        <v>(2965, 'Phạm Duy Phương', '1998-07-08', 'Nam', 'Bến Tre', '0379 391 651
0976 217 303', 'MR19171', 128, 29, 530, 'SHIMANE', '103000000', '2019-09-16', '', '2019-09-09', '2020-03-08', '50000000', '53000000', '39270', '15000', '10000', '3', '2020-06-08', '', 'Admin', '2020-06-22 00:46:18'),</v>
      </c>
      <c r="I2956" s="10" t="str">
        <f t="shared" si="47"/>
        <v>(Phạm Duy Phương, '1998-07-08', 'Nam', 'Bến Tre', '0379 391 651
0976 217 303', 'MR19171', '(2965, 'Phạm Duy Phương', '1998-07-08', 'Nam', 'Bến Tre', '0379 391 651
0976 217 303', 'MR19171', 128, 29, 530, 'SHIMANE', '103000000', '2019-09-16', '', '2019-09-09', '2020-03-08', '50000000', '53000000', '39270', '15000', '10000', '3', '2020-06-08', '', 'Admin', '2020-06-22 00:46:18'),', 29, 530, SHIMANE, '103000000', '2019-09-16', '50000000', '2019-09-09', '2020-03-08', '39270', '53000000', '', '15000', '10000', '3', '2020-06-08', '', '', 'Admin', '2020-06-22 00:46:18'),</v>
      </c>
      <c r="J2956" s="58">
        <v>128</v>
      </c>
      <c r="K2956" s="58">
        <v>29</v>
      </c>
      <c r="L2956" s="58">
        <v>530</v>
      </c>
      <c r="M2956" s="83" t="s">
        <v>7793</v>
      </c>
      <c r="N2956" s="85">
        <v>103000000</v>
      </c>
      <c r="O2956" s="56" t="s">
        <v>6997</v>
      </c>
      <c r="P2956" s="159">
        <v>50000000</v>
      </c>
      <c r="Q2956" s="124">
        <v>53000000</v>
      </c>
      <c r="R2956" s="124"/>
      <c r="S2956" s="49" t="s">
        <v>7006</v>
      </c>
      <c r="T2956" s="49" t="s">
        <v>7868</v>
      </c>
      <c r="U2956" s="139">
        <v>39270</v>
      </c>
      <c r="V2956" s="57">
        <v>15000</v>
      </c>
      <c r="W2956" s="84">
        <v>10000</v>
      </c>
      <c r="X2956" s="10">
        <v>3</v>
      </c>
      <c r="Y2956" s="10" t="s">
        <v>9887</v>
      </c>
      <c r="Z2956" s="10"/>
    </row>
    <row r="2957" spans="1:26">
      <c r="A2957" s="10">
        <v>2966</v>
      </c>
      <c r="B2957" s="71" t="s">
        <v>11988</v>
      </c>
      <c r="C2957" s="50" t="s">
        <v>7865</v>
      </c>
      <c r="D2957" s="51" t="s">
        <v>2845</v>
      </c>
      <c r="E2957" s="71" t="s">
        <v>3300</v>
      </c>
      <c r="F2957" s="76" t="s">
        <v>7866</v>
      </c>
      <c r="G2957" s="60" t="s">
        <v>7867</v>
      </c>
      <c r="H2957" s="10" t="str">
        <f t="shared" si="47"/>
        <v>(2966, 'Lê Anh Thái', '1993-05-05', 'Nam', 'Quảng Bình', '0379 490 800
0962 826 691', 'MR19178', 24, 29, 498, 'HIROSHIMA', '94000000', '2019-10-01', '', '2019-09-24', '2020-03-08', '50000000', '44000000', '39270', '15000', '10000', '3', '2020-06-08', '', 'Admin', '2020-06-22 00:46:18'),</v>
      </c>
      <c r="I2957" s="10" t="str">
        <f t="shared" si="47"/>
        <v>(Lê Anh Thái, '1993-05-05', 'Nam', 'Quảng Bình', '0379 490 800
0962 826 691', 'MR19178', '(2966, 'Lê Anh Thái', '1993-05-05', 'Nam', 'Quảng Bình', '0379 490 800
0962 826 691', 'MR19178', 24, 29, 498, 'HIROSHIMA', '94000000', '2019-10-01', '', '2019-09-24', '2020-03-08', '50000000', '44000000', '39270', '15000', '10000', '3', '2020-06-08', '', 'Admin', '2020-06-22 00:46:18'),', 29, 498, HIROSHIMA, '94000000', '2019-10-01', '50000000', '2019-09-24', '2020-03-08', '39270', '44000000', '', '15000', '10000', '3', '2020-06-08', '', '', 'Admin', '2020-06-22 00:46:18'),</v>
      </c>
      <c r="J2957" s="58">
        <v>24</v>
      </c>
      <c r="K2957" s="58">
        <v>29</v>
      </c>
      <c r="L2957" s="58">
        <v>498</v>
      </c>
      <c r="M2957" s="83" t="s">
        <v>4897</v>
      </c>
      <c r="N2957" s="85">
        <v>94000000</v>
      </c>
      <c r="O2957" s="56" t="s">
        <v>4290</v>
      </c>
      <c r="P2957" s="159">
        <v>50000000</v>
      </c>
      <c r="Q2957" s="124">
        <v>44000000</v>
      </c>
      <c r="R2957" s="124"/>
      <c r="S2957" s="49" t="s">
        <v>6833</v>
      </c>
      <c r="T2957" s="49" t="s">
        <v>7868</v>
      </c>
      <c r="U2957" s="139">
        <v>39270</v>
      </c>
      <c r="V2957" s="57">
        <v>15000</v>
      </c>
      <c r="W2957" s="84">
        <v>10000</v>
      </c>
      <c r="X2957" s="10">
        <v>3</v>
      </c>
      <c r="Y2957" s="10" t="s">
        <v>9887</v>
      </c>
      <c r="Z2957" s="10"/>
    </row>
    <row r="2958" spans="1:26">
      <c r="A2958" s="10">
        <v>2967</v>
      </c>
      <c r="B2958" s="71" t="s">
        <v>8057</v>
      </c>
      <c r="C2958" s="50" t="s">
        <v>8367</v>
      </c>
      <c r="D2958" s="51" t="s">
        <v>2818</v>
      </c>
      <c r="E2958" s="71" t="s">
        <v>3450</v>
      </c>
      <c r="F2958" s="10"/>
      <c r="G2958" s="54"/>
      <c r="H2958" s="10" t="str">
        <f t="shared" si="47"/>
        <v>(2967, 'Nguyễn Thị Thảo', '1995-07-22', 'Nữ', 'Quảng Nam', '', '', 140, 41, 838, '', '', '', '', '', '', '', '0', '', '', '10000', '2', '2020-06-30', '', 'Admin', '2020-06-22 00:46:18'),</v>
      </c>
      <c r="I2958" s="10" t="str">
        <f t="shared" si="47"/>
        <v>(Nguyễn Thị Thảo, '1995-07-22', 'Nữ', 'Quảng Nam', '', '', '(2967, 'Nguyễn Thị Thảo', '1995-07-22', 'Nữ', 'Quảng Nam', '', '', 140, 41, 838, '', '', '', '', '', '', '', '0', '', '', '10000', '2', '2020-06-30', '', 'Admin', '2020-06-22 00:46:18'),', 41, 838, , '', '', '', '', '', '', '0', '', '', '10000', '2', '2020-06-30', '', '', 'Admin', '2020-06-22 00:46:18'),</v>
      </c>
      <c r="J2958" s="58">
        <v>140</v>
      </c>
      <c r="K2958" s="58">
        <v>41</v>
      </c>
      <c r="L2958" s="58">
        <v>838</v>
      </c>
      <c r="M2958" s="54"/>
      <c r="N2958" s="55"/>
      <c r="O2958" s="56"/>
      <c r="P2958" s="159"/>
      <c r="Q2958" s="124">
        <v>0</v>
      </c>
      <c r="R2958" s="124"/>
      <c r="S2958" s="49"/>
      <c r="T2958" s="49"/>
      <c r="U2958" s="130"/>
      <c r="V2958" s="55"/>
      <c r="W2958" s="84">
        <v>10000</v>
      </c>
      <c r="X2958" s="55">
        <v>2</v>
      </c>
      <c r="Y2958" s="10" t="s">
        <v>10097</v>
      </c>
      <c r="Z2958" s="10"/>
    </row>
    <row r="2959" spans="1:26">
      <c r="A2959" s="10">
        <v>2968</v>
      </c>
      <c r="B2959" s="71" t="s">
        <v>10006</v>
      </c>
      <c r="C2959" s="50" t="s">
        <v>10007</v>
      </c>
      <c r="D2959" s="51" t="s">
        <v>2818</v>
      </c>
      <c r="E2959" s="71" t="s">
        <v>3253</v>
      </c>
      <c r="F2959" s="10"/>
      <c r="G2959" s="54"/>
      <c r="H2959" s="10" t="str">
        <f t="shared" si="47"/>
        <v>(2968, 'Võ Thị Minh', '1994-04-04', 'Nữ', 'Hà Nội', '', '', 140, 41, 838, '', '', '', '', '', '', '', '0', '', '', '10000', '2', '2020-06-30', '', 'Admin', '2020-06-22 00:46:18'),</v>
      </c>
      <c r="I2959" s="10" t="str">
        <f t="shared" si="47"/>
        <v>(Võ Thị Minh, '1994-04-04', 'Nữ', 'Hà Nội', '', '', '(2968, 'Võ Thị Minh', '1994-04-04', 'Nữ', 'Hà Nội', '', '', 140, 41, 838, '', '', '', '', '', '', '', '0', '', '', '10000', '2', '2020-06-30', '', 'Admin', '2020-06-22 00:46:18'),', 41, 838, , '', '', '', '', '', '', '0', '', '', '10000', '2', '2020-06-30', '', '', 'Admin', '2020-06-22 00:46:18'),</v>
      </c>
      <c r="J2959" s="58">
        <v>140</v>
      </c>
      <c r="K2959" s="58">
        <v>41</v>
      </c>
      <c r="L2959" s="58">
        <v>838</v>
      </c>
      <c r="M2959" s="54"/>
      <c r="N2959" s="55"/>
      <c r="O2959" s="56"/>
      <c r="P2959" s="159"/>
      <c r="Q2959" s="124">
        <v>0</v>
      </c>
      <c r="R2959" s="124"/>
      <c r="S2959" s="49"/>
      <c r="T2959" s="49"/>
      <c r="U2959" s="130"/>
      <c r="V2959" s="55"/>
      <c r="W2959" s="84">
        <v>10000</v>
      </c>
      <c r="X2959" s="55">
        <v>2</v>
      </c>
      <c r="Y2959" s="10" t="s">
        <v>10097</v>
      </c>
      <c r="Z2959" s="10"/>
    </row>
    <row r="2960" spans="1:26">
      <c r="A2960" s="10">
        <v>2969</v>
      </c>
      <c r="B2960" s="71" t="s">
        <v>10008</v>
      </c>
      <c r="C2960" s="50" t="s">
        <v>9135</v>
      </c>
      <c r="D2960" s="51" t="s">
        <v>2818</v>
      </c>
      <c r="E2960" s="71" t="s">
        <v>5394</v>
      </c>
      <c r="F2960" s="10"/>
      <c r="G2960" s="54"/>
      <c r="H2960" s="10" t="str">
        <f t="shared" si="47"/>
        <v>(2969, 'Bùi Thị Phương', '1993-05-19', 'Nữ', 'Quảng Trị', '', '', 140, 41, 838, '', '', '', '', '', '', '', '0', '', '', '10000', '2', '2020-06-30', '', 'Admin', '2020-06-22 00:46:18'),</v>
      </c>
      <c r="I2960" s="10" t="str">
        <f t="shared" si="47"/>
        <v>(Bùi Thị Phương, '1993-05-19', 'Nữ', 'Quảng Trị', '', '', '(2969, 'Bùi Thị Phương', '1993-05-19', 'Nữ', 'Quảng Trị', '', '', 140, 41, 838, '', '', '', '', '', '', '', '0', '', '', '10000', '2', '2020-06-30', '', 'Admin', '2020-06-22 00:46:18'),', 41, 838, , '', '', '', '', '', '', '0', '', '', '10000', '2', '2020-06-30', '', '', 'Admin', '2020-06-22 00:46:18'),</v>
      </c>
      <c r="J2960" s="58">
        <v>140</v>
      </c>
      <c r="K2960" s="58">
        <v>41</v>
      </c>
      <c r="L2960" s="58">
        <v>838</v>
      </c>
      <c r="M2960" s="54"/>
      <c r="N2960" s="55"/>
      <c r="O2960" s="56"/>
      <c r="P2960" s="159"/>
      <c r="Q2960" s="124">
        <v>0</v>
      </c>
      <c r="R2960" s="124"/>
      <c r="S2960" s="49"/>
      <c r="T2960" s="49"/>
      <c r="U2960" s="130"/>
      <c r="V2960" s="55"/>
      <c r="W2960" s="84">
        <v>10000</v>
      </c>
      <c r="X2960" s="55">
        <v>2</v>
      </c>
      <c r="Y2960" s="10" t="s">
        <v>10097</v>
      </c>
      <c r="Z2960" s="10"/>
    </row>
    <row r="2961" spans="1:26">
      <c r="A2961" s="10">
        <v>2970</v>
      </c>
      <c r="B2961" s="150" t="s">
        <v>12526</v>
      </c>
      <c r="C2961" s="169" t="s">
        <v>12533</v>
      </c>
      <c r="D2961" s="51" t="s">
        <v>2845</v>
      </c>
      <c r="E2961" s="150" t="s">
        <v>3450</v>
      </c>
      <c r="F2961" s="170" t="s">
        <v>12544</v>
      </c>
      <c r="G2961" s="54" t="s">
        <v>12555</v>
      </c>
      <c r="H2961" s="10" t="str">
        <f t="shared" si="47"/>
        <v>(2970, 'Nguyễn Minh Phụng', '01.01.2000', 'Nam', 'Quảng Nam', '0777 499 825', 'MR20055', 62, 30, 462, 'OSAKA', '103000000', '27.07.2020', '', '17.07.2020', '', '50000000', '53000000', '', '', '', '', '', '', 'Admin', '2020-06-22 00:46:18'),</v>
      </c>
      <c r="I2961" s="10" t="str">
        <f t="shared" si="47"/>
        <v>(Nguyễn Minh Phụng, '01.01.2000', 'Nam', 'Quảng Nam', '0777 499 825', 'MR20055', '(2970, 'Nguyễn Minh Phụng', '01.01.2000', 'Nam', 'Quảng Nam', '0777 499 825', 'MR20055', 62, 30, 462, 'OSAKA', '103000000', '27.07.2020', '', '17.07.2020', '', '50000000', '53000000', '', '', '', '', '', '', 'Admin', '2020-06-22 00:46:18'),', 30, 462, OSAKA, '103000000', '27.07.2020', '50000000', '17.07.2020', '', '', '53000000', '', '', '', '', '', '', '', 'Admin', '2020-06-22 00:46:18'),</v>
      </c>
      <c r="J2961" s="58">
        <v>62</v>
      </c>
      <c r="K2961" s="58">
        <v>30</v>
      </c>
      <c r="L2961" s="58">
        <v>462</v>
      </c>
      <c r="M2961" s="54" t="s">
        <v>3343</v>
      </c>
      <c r="N2961" s="55">
        <v>103000000</v>
      </c>
      <c r="O2961" s="161" t="s">
        <v>12556</v>
      </c>
      <c r="P2961" s="159">
        <v>50000000</v>
      </c>
      <c r="Q2961" s="124">
        <v>53000000</v>
      </c>
      <c r="R2961" s="124"/>
      <c r="S2961" s="165" t="s">
        <v>12560</v>
      </c>
      <c r="T2961" s="54"/>
      <c r="U2961" s="130"/>
      <c r="V2961" s="55"/>
      <c r="W2961" s="55"/>
      <c r="X2961" s="10"/>
      <c r="Y2961" s="10"/>
      <c r="Z2961" s="10"/>
    </row>
    <row r="2962" spans="1:26">
      <c r="A2962" s="10">
        <v>2971</v>
      </c>
      <c r="B2962" s="150" t="s">
        <v>6824</v>
      </c>
      <c r="C2962" s="169" t="s">
        <v>12534</v>
      </c>
      <c r="D2962" s="51" t="s">
        <v>2845</v>
      </c>
      <c r="E2962" s="150" t="s">
        <v>2881</v>
      </c>
      <c r="F2962" s="171" t="s">
        <v>12545</v>
      </c>
      <c r="G2962" s="54" t="s">
        <v>12555</v>
      </c>
      <c r="H2962" s="10" t="str">
        <f t="shared" si="47"/>
        <v>(2971, 'Nguyễn Đức Tài', '15.05.2000', 'Nam', 'Đồng Nai', '0923 062 708', 'MR20055', 62, 30, 462, 'OSAKA', '103000000', '04.08.2020', '', '17.07.2020', '', '50000000', '53000000', '', '', '', '', '', '', 'Admin', '2020-06-22 00:46:18'),</v>
      </c>
      <c r="I2962" s="10" t="str">
        <f t="shared" si="47"/>
        <v>(Nguyễn Đức Tài, '15.05.2000', 'Nam', 'Đồng Nai', '0923 062 708', 'MR20055', '(2971, 'Nguyễn Đức Tài', '15.05.2000', 'Nam', 'Đồng Nai', '0923 062 708', 'MR20055', 62, 30, 462, 'OSAKA', '103000000', '04.08.2020', '', '17.07.2020', '', '50000000', '53000000', '', '', '', '', '', '', 'Admin', '2020-06-22 00:46:18'),', 30, 462, OSAKA, '103000000', '04.08.2020', '50000000', '17.07.2020', '', '', '53000000', '', '', '', '', '', '', '', 'Admin', '2020-06-22 00:46:18'),</v>
      </c>
      <c r="J2962" s="58">
        <v>62</v>
      </c>
      <c r="K2962" s="58">
        <v>30</v>
      </c>
      <c r="L2962" s="58">
        <v>462</v>
      </c>
      <c r="M2962" s="54" t="s">
        <v>3343</v>
      </c>
      <c r="N2962" s="55">
        <v>103000000</v>
      </c>
      <c r="O2962" s="161" t="s">
        <v>12557</v>
      </c>
      <c r="P2962" s="159">
        <v>50000000</v>
      </c>
      <c r="Q2962" s="124">
        <v>53000000</v>
      </c>
      <c r="S2962" s="165" t="s">
        <v>12560</v>
      </c>
    </row>
    <row r="2963" spans="1:26">
      <c r="A2963" s="10">
        <v>2972</v>
      </c>
      <c r="B2963" s="150" t="s">
        <v>12527</v>
      </c>
      <c r="C2963" s="169" t="s">
        <v>12535</v>
      </c>
      <c r="D2963" s="51" t="s">
        <v>2845</v>
      </c>
      <c r="E2963" s="150" t="s">
        <v>2846</v>
      </c>
      <c r="F2963" s="171" t="s">
        <v>12546</v>
      </c>
      <c r="G2963" s="54" t="s">
        <v>12555</v>
      </c>
      <c r="H2963" s="10" t="str">
        <f t="shared" si="47"/>
        <v>(2972, 'Trần Chí Thanh', '25.01.1998', 'Nam', 'Bến Tre', '0395 835 928', 'MR20055', 62, 30, 462, 'OSAKA', '103000000', '27.07.2020', '', '17.07.2020', '', '50000000', '53000000', '', '', '', '', '', '', 'Admin', '2020-06-22 00:46:18'),</v>
      </c>
      <c r="I2963" s="10" t="str">
        <f t="shared" si="47"/>
        <v>(Trần Chí Thanh, '25.01.1998', 'Nam', 'Bến Tre', '0395 835 928', 'MR20055', '(2972, 'Trần Chí Thanh', '25.01.1998', 'Nam', 'Bến Tre', '0395 835 928', 'MR20055', 62, 30, 462, 'OSAKA', '103000000', '27.07.2020', '', '17.07.2020', '', '50000000', '53000000', '', '', '', '', '', '', 'Admin', '2020-06-22 00:46:18'),', 30, 462, OSAKA, '103000000', '27.07.2020', '50000000', '17.07.2020', '', '', '53000000', '', '', '', '', '', '', '', 'Admin', '2020-06-22 00:46:18'),</v>
      </c>
      <c r="J2963" s="58">
        <v>62</v>
      </c>
      <c r="K2963" s="58">
        <v>30</v>
      </c>
      <c r="L2963" s="58">
        <v>462</v>
      </c>
      <c r="M2963" s="54" t="s">
        <v>3343</v>
      </c>
      <c r="N2963" s="55">
        <v>103000000</v>
      </c>
      <c r="O2963" s="161" t="s">
        <v>12556</v>
      </c>
      <c r="P2963" s="159">
        <v>50000000</v>
      </c>
      <c r="Q2963" s="124">
        <v>53000000</v>
      </c>
      <c r="S2963" s="165" t="s">
        <v>12560</v>
      </c>
    </row>
    <row r="2964" spans="1:26">
      <c r="A2964" s="10">
        <v>2973</v>
      </c>
      <c r="B2964" s="150" t="s">
        <v>9900</v>
      </c>
      <c r="C2964" s="169" t="s">
        <v>12536</v>
      </c>
      <c r="D2964" s="51" t="s">
        <v>2845</v>
      </c>
      <c r="E2964" s="150" t="s">
        <v>2846</v>
      </c>
      <c r="F2964" s="171" t="s">
        <v>12547</v>
      </c>
      <c r="G2964" s="54" t="s">
        <v>12555</v>
      </c>
      <c r="H2964" s="10" t="str">
        <f t="shared" si="47"/>
        <v>(2973, 'Dương Nhật Tâm', '14.07.2000', 'Nam', 'Bến Tre', '0963 423 114', 'MR20055', 62, 30, 462, 'OSAKA', '103000000', '08.06.2020', '', '17.07.2020', '', '50000000', '53000000', '', '', '', '', '', '', 'Admin', '2020-06-22 00:46:18'),</v>
      </c>
      <c r="I2964" s="10" t="str">
        <f t="shared" si="47"/>
        <v>(Dương Nhật Tâm, '14.07.2000', 'Nam', 'Bến Tre', '0963 423 114', 'MR20055', '(2973, 'Dương Nhật Tâm', '14.07.2000', 'Nam', 'Bến Tre', '0963 423 114', 'MR20055', 62, 30, 462, 'OSAKA', '103000000', '08.06.2020', '', '17.07.2020', '', '50000000', '53000000', '', '', '', '', '', '', 'Admin', '2020-06-22 00:46:18'),', 30, 462, OSAKA, '103000000', '08.06.2020', '50000000', '17.07.2020', '', '', '53000000', '', '', '', '', '', '', '', 'Admin', '2020-06-22 00:46:18'),</v>
      </c>
      <c r="J2964" s="58">
        <v>62</v>
      </c>
      <c r="K2964" s="58">
        <v>30</v>
      </c>
      <c r="L2964" s="58">
        <v>462</v>
      </c>
      <c r="M2964" s="54" t="s">
        <v>3343</v>
      </c>
      <c r="N2964" s="55">
        <v>103000000</v>
      </c>
      <c r="O2964" s="161" t="s">
        <v>12558</v>
      </c>
      <c r="P2964" s="159">
        <v>50000000</v>
      </c>
      <c r="Q2964" s="124">
        <v>53000000</v>
      </c>
      <c r="S2964" s="165" t="s">
        <v>12560</v>
      </c>
    </row>
    <row r="2965" spans="1:26">
      <c r="A2965" s="10">
        <v>2974</v>
      </c>
      <c r="B2965" s="150" t="s">
        <v>12528</v>
      </c>
      <c r="C2965" s="169" t="s">
        <v>12537</v>
      </c>
      <c r="D2965" s="51" t="s">
        <v>2845</v>
      </c>
      <c r="E2965" s="150" t="s">
        <v>2881</v>
      </c>
      <c r="F2965" s="171" t="s">
        <v>12548</v>
      </c>
      <c r="G2965" s="54" t="s">
        <v>12555</v>
      </c>
      <c r="H2965" s="10" t="str">
        <f t="shared" si="47"/>
        <v>(2974, 'Nguyễn Duy Phước', '29.01.1999', 'Nam', 'Đồng Nai', '0938 854 767', 'MR20055', 62, 30, 462, 'OSAKA', '103000000', '04.08.2020', '', '17.07.2020', '', '50000000', '53000000', '', '', '', '', '', '', 'Admin', '2020-06-22 00:46:18'),</v>
      </c>
      <c r="I2965" s="10" t="str">
        <f t="shared" si="47"/>
        <v>(Nguyễn Duy Phước, '29.01.1999', 'Nam', 'Đồng Nai', '0938 854 767', 'MR20055', '(2974, 'Nguyễn Duy Phước', '29.01.1999', 'Nam', 'Đồng Nai', '0938 854 767', 'MR20055', 62, 30, 462, 'OSAKA', '103000000', '04.08.2020', '', '17.07.2020', '', '50000000', '53000000', '', '', '', '', '', '', 'Admin', '2020-06-22 00:46:18'),', 30, 462, OSAKA, '103000000', '04.08.2020', '50000000', '17.07.2020', '', '', '53000000', '', '', '', '', '', '', '', 'Admin', '2020-06-22 00:46:18'),</v>
      </c>
      <c r="J2965" s="58">
        <v>62</v>
      </c>
      <c r="K2965" s="58">
        <v>30</v>
      </c>
      <c r="L2965" s="58">
        <v>462</v>
      </c>
      <c r="M2965" s="54" t="s">
        <v>3343</v>
      </c>
      <c r="N2965" s="55">
        <v>103000000</v>
      </c>
      <c r="O2965" s="161" t="s">
        <v>12557</v>
      </c>
      <c r="P2965" s="159">
        <v>50000000</v>
      </c>
      <c r="Q2965" s="124">
        <v>53000000</v>
      </c>
      <c r="S2965" s="165" t="s">
        <v>12560</v>
      </c>
    </row>
    <row r="2966" spans="1:26">
      <c r="A2966" s="10">
        <v>2975</v>
      </c>
      <c r="B2966" s="150" t="s">
        <v>12529</v>
      </c>
      <c r="C2966" s="169" t="s">
        <v>12538</v>
      </c>
      <c r="D2966" s="51" t="s">
        <v>2845</v>
      </c>
      <c r="E2966" s="150" t="s">
        <v>2855</v>
      </c>
      <c r="F2966" s="170" t="s">
        <v>12549</v>
      </c>
      <c r="G2966" s="54" t="s">
        <v>12555</v>
      </c>
      <c r="H2966" s="10" t="str">
        <f t="shared" si="47"/>
        <v>(2975, 'Trần Chí Tâm', '02.01.1999', 'Nam', 'Trà Vinh', '0354 505 456', 'MR20055', 62, 30, 462, 'OSAKA', '103000000', '27.07.2020', '', '17.07.2020', '', '50000000', '53000000', '', '', '', '', '', '', 'Admin', '2020-06-22 00:46:18'),</v>
      </c>
      <c r="I2966" s="10" t="str">
        <f t="shared" si="47"/>
        <v>(Trần Chí Tâm, '02.01.1999', 'Nam', 'Trà Vinh', '0354 505 456', 'MR20055', '(2975, 'Trần Chí Tâm', '02.01.1999', 'Nam', 'Trà Vinh', '0354 505 456', 'MR20055', 62, 30, 462, 'OSAKA', '103000000', '27.07.2020', '', '17.07.2020', '', '50000000', '53000000', '', '', '', '', '', '', 'Admin', '2020-06-22 00:46:18'),', 30, 462, OSAKA, '103000000', '27.07.2020', '50000000', '17.07.2020', '', '', '53000000', '', '', '', '', '', '', '', 'Admin', '2020-06-22 00:46:18'),</v>
      </c>
      <c r="J2966" s="58">
        <v>62</v>
      </c>
      <c r="K2966" s="58">
        <v>30</v>
      </c>
      <c r="L2966" s="58">
        <v>462</v>
      </c>
      <c r="M2966" s="54" t="s">
        <v>3343</v>
      </c>
      <c r="N2966" s="55">
        <v>103000000</v>
      </c>
      <c r="O2966" s="161" t="s">
        <v>12556</v>
      </c>
      <c r="P2966" s="159">
        <v>50000000</v>
      </c>
      <c r="Q2966" s="124">
        <v>53000000</v>
      </c>
      <c r="S2966" s="165" t="s">
        <v>12560</v>
      </c>
    </row>
    <row r="2967" spans="1:26">
      <c r="A2967" s="10">
        <v>2976</v>
      </c>
      <c r="B2967" s="150" t="s">
        <v>12530</v>
      </c>
      <c r="C2967" s="169" t="s">
        <v>12539</v>
      </c>
      <c r="D2967" s="51" t="s">
        <v>2845</v>
      </c>
      <c r="E2967" s="150" t="s">
        <v>2846</v>
      </c>
      <c r="F2967" s="171" t="s">
        <v>12550</v>
      </c>
      <c r="G2967" s="54" t="s">
        <v>12555</v>
      </c>
      <c r="H2967" s="10" t="str">
        <f t="shared" si="47"/>
        <v>(2976, 'Ngô Nguyễn Hoàng Nguyên', '15.06.1995', 'Nam', 'Bến Tre', '0967 645 637', 'MR20055', 62, 30, 462, 'OSAKA', '103000000', '27.07.2020', '', '17.07.2020', '', '50000000', '53000000', '', '', '', '', '', '', 'Admin', '2020-06-22 00:46:18'),</v>
      </c>
      <c r="I2967" s="10" t="str">
        <f t="shared" si="47"/>
        <v>(Ngô Nguyễn Hoàng Nguyên, '15.06.1995', 'Nam', 'Bến Tre', '0967 645 637', 'MR20055', '(2976, 'Ngô Nguyễn Hoàng Nguyên', '15.06.1995', 'Nam', 'Bến Tre', '0967 645 637', 'MR20055', 62, 30, 462, 'OSAKA', '103000000', '27.07.2020', '', '17.07.2020', '', '50000000', '53000000', '', '', '', '', '', '', 'Admin', '2020-06-22 00:46:18'),', 30, 462, OSAKA, '103000000', '27.07.2020', '50000000', '17.07.2020', '', '', '53000000', '', '', '', '', '', '', '', 'Admin', '2020-06-22 00:46:18'),</v>
      </c>
      <c r="J2967" s="58">
        <v>62</v>
      </c>
      <c r="K2967" s="58">
        <v>30</v>
      </c>
      <c r="L2967" s="58">
        <v>462</v>
      </c>
      <c r="M2967" s="54" t="s">
        <v>3343</v>
      </c>
      <c r="N2967" s="55">
        <v>103000000</v>
      </c>
      <c r="O2967" s="161" t="s">
        <v>12556</v>
      </c>
      <c r="P2967" s="159">
        <v>50000000</v>
      </c>
      <c r="Q2967" s="124">
        <v>53000000</v>
      </c>
      <c r="S2967" s="165" t="s">
        <v>12560</v>
      </c>
    </row>
    <row r="2968" spans="1:26">
      <c r="A2968" s="10">
        <v>2977</v>
      </c>
      <c r="B2968" s="150" t="s">
        <v>8714</v>
      </c>
      <c r="C2968" s="169" t="s">
        <v>12540</v>
      </c>
      <c r="D2968" s="51" t="s">
        <v>2845</v>
      </c>
      <c r="E2968" s="150" t="s">
        <v>2830</v>
      </c>
      <c r="F2968" s="171" t="s">
        <v>12551</v>
      </c>
      <c r="G2968" s="54" t="s">
        <v>12555</v>
      </c>
      <c r="H2968" s="10" t="str">
        <f t="shared" si="47"/>
        <v>(2977, 'Nguyễn Hoàng Sang', '24.03.1996', 'Nam', 'Tây Ninh', '0908 384 057', 'MR20055', 62, 30, 462, 'OSAKA', '103000000', '27.07.2020', '', '17.07.2020', '', '50000000', '53000000', '', '', '', '', '', '', 'Admin', '2020-06-22 00:46:18'),</v>
      </c>
      <c r="I2968" s="10" t="str">
        <f t="shared" si="47"/>
        <v>(Nguyễn Hoàng Sang, '24.03.1996', 'Nam', 'Tây Ninh', '0908 384 057', 'MR20055', '(2977, 'Nguyễn Hoàng Sang', '24.03.1996', 'Nam', 'Tây Ninh', '0908 384 057', 'MR20055', 62, 30, 462, 'OSAKA', '103000000', '27.07.2020', '', '17.07.2020', '', '50000000', '53000000', '', '', '', '', '', '', 'Admin', '2020-06-22 00:46:18'),', 30, 462, OSAKA, '103000000', '27.07.2020', '50000000', '17.07.2020', '', '', '53000000', '', '', '', '', '', '', '', 'Admin', '2020-06-22 00:46:18'),</v>
      </c>
      <c r="J2968" s="58">
        <v>62</v>
      </c>
      <c r="K2968" s="58">
        <v>30</v>
      </c>
      <c r="L2968" s="58">
        <v>462</v>
      </c>
      <c r="M2968" s="54" t="s">
        <v>3343</v>
      </c>
      <c r="N2968" s="55">
        <v>103000000</v>
      </c>
      <c r="O2968" s="161" t="s">
        <v>12556</v>
      </c>
      <c r="P2968" s="164">
        <v>50000000</v>
      </c>
      <c r="Q2968" s="124">
        <v>53000000</v>
      </c>
      <c r="S2968" s="165" t="s">
        <v>12560</v>
      </c>
    </row>
    <row r="2969" spans="1:26">
      <c r="A2969" s="10">
        <v>2978</v>
      </c>
      <c r="B2969" s="150" t="s">
        <v>4743</v>
      </c>
      <c r="C2969" s="169" t="s">
        <v>12541</v>
      </c>
      <c r="D2969" s="51" t="s">
        <v>2845</v>
      </c>
      <c r="E2969" s="150" t="s">
        <v>3317</v>
      </c>
      <c r="F2969" s="171" t="s">
        <v>12552</v>
      </c>
      <c r="G2969" s="54" t="s">
        <v>12555</v>
      </c>
      <c r="H2969" s="10" t="str">
        <f t="shared" si="47"/>
        <v>(2978, 'Nguyễn Duy Khánh', '29.01.1997', 'Nam', 'Tiền Giang', '0969 229 827', 'MR20055', 62, 30, 462, 'OSAKA', '103000000', '27.07.2020', '', '17.07.2020', '', '30000000', '73000000', '', '', '', '', '', '', 'Admin', '2020-06-22 00:46:18'),</v>
      </c>
      <c r="I2969" s="10" t="str">
        <f t="shared" si="47"/>
        <v>(Nguyễn Duy Khánh, '29.01.1997', 'Nam', 'Tiền Giang', '0969 229 827', 'MR20055', '(2978, 'Nguyễn Duy Khánh', '29.01.1997', 'Nam', 'Tiền Giang', '0969 229 827', 'MR20055', 62, 30, 462, 'OSAKA', '103000000', '27.07.2020', '', '17.07.2020', '', '30000000', '73000000', '', '', '', '', '', '', 'Admin', '2020-06-22 00:46:18'),', 30, 462, OSAKA, '103000000', '27.07.2020', '30000000', '17.07.2020', '', '', '73000000', '', '', '', '', '', '', '', 'Admin', '2020-06-22 00:46:18'),</v>
      </c>
      <c r="J2969" s="58">
        <v>62</v>
      </c>
      <c r="K2969" s="58">
        <v>30</v>
      </c>
      <c r="L2969" s="58">
        <v>462</v>
      </c>
      <c r="M2969" s="54" t="s">
        <v>3343</v>
      </c>
      <c r="N2969" s="55">
        <v>103000000</v>
      </c>
      <c r="O2969" s="161" t="s">
        <v>12556</v>
      </c>
      <c r="P2969" s="164">
        <v>30000000</v>
      </c>
      <c r="Q2969" s="124">
        <v>73000000</v>
      </c>
      <c r="S2969" s="165" t="s">
        <v>12560</v>
      </c>
    </row>
    <row r="2970" spans="1:26">
      <c r="A2970" s="10">
        <v>2979</v>
      </c>
      <c r="B2970" s="150" t="s">
        <v>12531</v>
      </c>
      <c r="C2970" s="169" t="s">
        <v>12542</v>
      </c>
      <c r="D2970" s="51" t="s">
        <v>2845</v>
      </c>
      <c r="E2970" s="150" t="s">
        <v>2846</v>
      </c>
      <c r="F2970" s="171" t="s">
        <v>12553</v>
      </c>
      <c r="G2970" s="54" t="s">
        <v>12555</v>
      </c>
      <c r="H2970" s="10" t="str">
        <f t="shared" si="47"/>
        <v>(2979, 'Lê Quang Dự', '17.11.1999', 'Nam', 'Bến Tre', '0329 853 293', 'MR20055', 62, 30, 462, 'OSAKA', '103000000', '28.07.2020', '', '17.07.2020', '', '30000000', '73000000', '', '', '', '', '', '', 'Admin', '2020-06-22 00:46:18'),</v>
      </c>
      <c r="I2970" s="10" t="str">
        <f t="shared" si="47"/>
        <v>(Lê Quang Dự, '17.11.1999', 'Nam', 'Bến Tre', '0329 853 293', 'MR20055', '(2979, 'Lê Quang Dự', '17.11.1999', 'Nam', 'Bến Tre', '0329 853 293', 'MR20055', 62, 30, 462, 'OSAKA', '103000000', '28.07.2020', '', '17.07.2020', '', '30000000', '73000000', '', '', '', '', '', '', 'Admin', '2020-06-22 00:46:18'),', 30, 462, OSAKA, '103000000', '28.07.2020', '30000000', '17.07.2020', '', '', '73000000', '', '', '', '', '', '', '', 'Admin', '2020-06-22 00:46:18'),</v>
      </c>
      <c r="J2970" s="58">
        <v>62</v>
      </c>
      <c r="K2970" s="58">
        <v>30</v>
      </c>
      <c r="L2970" s="58">
        <v>462</v>
      </c>
      <c r="M2970" s="54" t="s">
        <v>3343</v>
      </c>
      <c r="N2970" s="55">
        <v>103000000</v>
      </c>
      <c r="O2970" s="161" t="s">
        <v>12559</v>
      </c>
      <c r="P2970" s="164">
        <v>30000000</v>
      </c>
      <c r="Q2970" s="124">
        <v>73000000</v>
      </c>
      <c r="S2970" s="165" t="s">
        <v>12560</v>
      </c>
    </row>
    <row r="2971" spans="1:26">
      <c r="A2971" s="10">
        <v>2980</v>
      </c>
      <c r="B2971" s="150" t="s">
        <v>12532</v>
      </c>
      <c r="C2971" s="169" t="s">
        <v>12543</v>
      </c>
      <c r="D2971" s="51" t="s">
        <v>2845</v>
      </c>
      <c r="E2971" s="150" t="s">
        <v>3578</v>
      </c>
      <c r="F2971" s="170" t="s">
        <v>12554</v>
      </c>
      <c r="G2971" s="54" t="s">
        <v>12555</v>
      </c>
      <c r="H2971" s="10" t="str">
        <f t="shared" si="47"/>
        <v>(2980, 'Phạm Văn Quyến', '19.05.1995', 'Nam', 'Hải Dương', '0368 566 321', 'MR20055', 62, 30, 462, 'OSAKA', '103000000', '28.07.2020', '', '17.07.2020', '', '50000000', '53000000', '', '', '', '', '', '', 'Admin', '2020-06-22 00:46:18'),</v>
      </c>
      <c r="I2971" s="10" t="str">
        <f t="shared" si="47"/>
        <v>(Phạm Văn Quyến, '19.05.1995', 'Nam', 'Hải Dương', '0368 566 321', 'MR20055', '(2980, 'Phạm Văn Quyến', '19.05.1995', 'Nam', 'Hải Dương', '0368 566 321', 'MR20055', 62, 30, 462, 'OSAKA', '103000000', '28.07.2020', '', '17.07.2020', '', '50000000', '53000000', '', '', '', '', '', '', 'Admin', '2020-06-22 00:46:18'),', 30, 462, OSAKA, '103000000', '28.07.2020', '50000000', '17.07.2020', '', '', '53000000', '', '', '', '', '', '', '', 'Admin', '2020-06-22 00:46:18'),</v>
      </c>
      <c r="J2971" s="58">
        <v>62</v>
      </c>
      <c r="K2971" s="58">
        <v>30</v>
      </c>
      <c r="L2971" s="58">
        <v>462</v>
      </c>
      <c r="M2971" s="54" t="s">
        <v>3343</v>
      </c>
      <c r="N2971" s="55">
        <v>103000000</v>
      </c>
      <c r="O2971" s="161" t="s">
        <v>12559</v>
      </c>
      <c r="P2971" s="164">
        <v>50000000</v>
      </c>
      <c r="Q2971" s="124">
        <v>53000000</v>
      </c>
      <c r="S2971" s="165" t="s">
        <v>12560</v>
      </c>
    </row>
    <row r="2972" spans="1:26">
      <c r="A2972" s="10">
        <v>2981</v>
      </c>
      <c r="B2972" s="150" t="s">
        <v>12561</v>
      </c>
      <c r="C2972" s="169" t="s">
        <v>12562</v>
      </c>
      <c r="D2972" s="51" t="s">
        <v>2818</v>
      </c>
      <c r="E2972" s="58" t="s">
        <v>2840</v>
      </c>
      <c r="F2972" s="166" t="s">
        <v>12563</v>
      </c>
      <c r="G2972" s="120" t="s">
        <v>12564</v>
      </c>
      <c r="H2972" s="10" t="str">
        <f t="shared" si="47"/>
        <v>(2981, 'Trần Mỹ Duyên', '20.8.2001', 'Nữ', 'Kiên Giang', '0843 083 571', 'MR20056', 1, 19, 346, 'KAGOSHIMA', '92000000', '30.07.2020', '', '22.07.2020', '', '30000000', '62000000', '', '', '', '', '', '', 'Admin', '2020-06-22 00:46:18'),</v>
      </c>
      <c r="I2972" s="10" t="str">
        <f t="shared" si="47"/>
        <v>(Trần Mỹ Duyên, '20.8.2001', 'Nữ', 'Kiên Giang', '0843 083 571', 'MR20056', '(2981, 'Trần Mỹ Duyên', '20.8.2001', 'Nữ', 'Kiên Giang', '0843 083 571', 'MR20056', 1, 19, 346, 'KAGOSHIMA', '92000000', '30.07.2020', '', '22.07.2020', '', '30000000', '62000000', '', '', '', '', '', '', 'Admin', '2020-06-22 00:46:18'),', 19, 346, KAGOSHIMA, '92000000', '30.07.2020', '30000000', '22.07.2020', '', '', '62000000', '', '', '', '', '', '', '', 'Admin', '2020-06-22 00:46:18'),</v>
      </c>
      <c r="J2972" s="58">
        <v>1</v>
      </c>
      <c r="K2972" s="58">
        <v>19</v>
      </c>
      <c r="L2972" s="58">
        <v>346</v>
      </c>
      <c r="M2972" s="120" t="s">
        <v>5679</v>
      </c>
      <c r="N2972" s="121">
        <v>92000000</v>
      </c>
      <c r="O2972" s="176" t="s">
        <v>12565</v>
      </c>
      <c r="P2972" s="164">
        <v>30000000</v>
      </c>
      <c r="Q2972" s="124">
        <v>62000000</v>
      </c>
      <c r="S2972" s="120" t="s">
        <v>12566</v>
      </c>
    </row>
    <row r="2973" spans="1:26">
      <c r="A2973" s="10">
        <v>2982</v>
      </c>
      <c r="B2973" s="150" t="s">
        <v>12567</v>
      </c>
      <c r="C2973" s="169" t="s">
        <v>12568</v>
      </c>
      <c r="D2973" s="51" t="s">
        <v>2845</v>
      </c>
      <c r="E2973" s="150" t="s">
        <v>3205</v>
      </c>
      <c r="F2973" s="170" t="s">
        <v>12571</v>
      </c>
      <c r="G2973" s="120" t="s">
        <v>12573</v>
      </c>
      <c r="H2973" s="10" t="str">
        <f t="shared" si="47"/>
        <v>(2982, 'Vũ Xuân Trường', '19.12.1998', 'Nam', 'Bình Phước', '0967 570 667', 'MR20057', 44, 29, 881, 'SHIGA', '99000000', '07.08.2020', '', '25.07.2020', '', '21100000', '77900000', '', '', '', '', '', '', 'Admin', '2020-06-22 00:46:18'),</v>
      </c>
      <c r="I2973" s="10" t="str">
        <f t="shared" si="47"/>
        <v>(Vũ Xuân Trường, '19.12.1998', 'Nam', 'Bình Phước', '0967 570 667', 'MR20057', '(2982, 'Vũ Xuân Trường', '19.12.1998', 'Nam', 'Bình Phước', '0967 570 667', 'MR20057', 44, 29, 881, 'SHIGA', '99000000', '07.08.2020', '', '25.07.2020', '', '21100000', '77900000', '', '', '', '', '', '', 'Admin', '2020-06-22 00:46:18'),', 29, 881, SHIGA, '99000000', '07.08.2020', '21100000', '25.07.2020', '', '', '77900000', '', '', '', '', '', '', '', 'Admin', '2020-06-22 00:46:18'),</v>
      </c>
      <c r="J2973" s="58">
        <v>44</v>
      </c>
      <c r="K2973" s="58">
        <v>29</v>
      </c>
      <c r="L2973" s="58">
        <v>881</v>
      </c>
      <c r="M2973" s="120" t="s">
        <v>7323</v>
      </c>
      <c r="N2973" s="121">
        <v>99000000</v>
      </c>
      <c r="O2973" s="161" t="s">
        <v>12575</v>
      </c>
      <c r="P2973" s="164">
        <v>21100000</v>
      </c>
      <c r="Q2973" s="124">
        <v>77900000</v>
      </c>
      <c r="S2973" s="120" t="s">
        <v>12576</v>
      </c>
    </row>
    <row r="2974" spans="1:26">
      <c r="A2974" s="10">
        <v>2983</v>
      </c>
      <c r="B2974" s="150" t="s">
        <v>12569</v>
      </c>
      <c r="C2974" s="169" t="s">
        <v>12570</v>
      </c>
      <c r="D2974" s="51" t="s">
        <v>2845</v>
      </c>
      <c r="E2974" s="150" t="s">
        <v>3141</v>
      </c>
      <c r="F2974" s="170" t="s">
        <v>12572</v>
      </c>
      <c r="G2974" s="120" t="s">
        <v>12573</v>
      </c>
      <c r="H2974" s="10" t="str">
        <f t="shared" si="47"/>
        <v>(2983, 'Đào Anh Phi', '12.08.1996', 'Nam', 'Đồng Tháp', '0932 657 062', 'MR20057', 44, 29, 881, 'SHIGA', '99000000', '07.08.2020', '', '25.07.2020', '', '17000000', '82000000', '', '', '', '', '', '', 'Admin', '2020-06-22 00:46:18'),</v>
      </c>
      <c r="I2974" s="10" t="str">
        <f t="shared" si="47"/>
        <v>(Đào Anh Phi, '12.08.1996', 'Nam', 'Đồng Tháp', '0932 657 062', 'MR20057', '(2983, 'Đào Anh Phi', '12.08.1996', 'Nam', 'Đồng Tháp', '0932 657 062', 'MR20057', 44, 29, 881, 'SHIGA', '99000000', '07.08.2020', '', '25.07.2020', '', '17000000', '82000000', '', '', '', '', '', '', 'Admin', '2020-06-22 00:46:18'),', 29, 881, SHIGA, '99000000', '07.08.2020', '17000000', '25.07.2020', '', '', '82000000', '', '', '', '', '', '', '', 'Admin', '2020-06-22 00:46:18'),</v>
      </c>
      <c r="J2974" s="58">
        <v>44</v>
      </c>
      <c r="K2974" s="58">
        <v>29</v>
      </c>
      <c r="L2974" s="58">
        <v>881</v>
      </c>
      <c r="M2974" s="120" t="s">
        <v>7323</v>
      </c>
      <c r="N2974" s="121">
        <v>99000000</v>
      </c>
      <c r="O2974" s="161" t="s">
        <v>12575</v>
      </c>
      <c r="P2974" s="164">
        <v>17000000</v>
      </c>
      <c r="Q2974" s="124">
        <v>82000000</v>
      </c>
      <c r="S2974" s="120" t="s">
        <v>12576</v>
      </c>
    </row>
    <row r="2975" spans="1:26">
      <c r="A2975" s="10">
        <v>2984</v>
      </c>
      <c r="B2975" s="150" t="s">
        <v>12577</v>
      </c>
      <c r="C2975" s="169" t="s">
        <v>12578</v>
      </c>
      <c r="D2975" s="51" t="s">
        <v>2845</v>
      </c>
      <c r="E2975" s="150" t="s">
        <v>2881</v>
      </c>
      <c r="F2975" s="170" t="s">
        <v>12581</v>
      </c>
      <c r="G2975" s="120" t="s">
        <v>12583</v>
      </c>
      <c r="H2975" s="10" t="str">
        <f t="shared" si="47"/>
        <v>(2984, 'Đỗ Duy Chiến ', '26.05.1991', 'Nam', 'Đồng Nai', '0975 602 752', 'MR20058', 31, 13, 258, 'TOKYO', '99000000', '18.08.2020', '', '28.07.2020', '', '23000000', '76000000', '', '', '', '', '', '', 'Admin', '2020-06-22 00:46:18'),</v>
      </c>
      <c r="I2975" s="10" t="str">
        <f t="shared" si="47"/>
        <v>(Đỗ Duy Chiến , '26.05.1991', 'Nam', 'Đồng Nai', '0975 602 752', 'MR20058', '(2984, 'Đỗ Duy Chiến ', '26.05.1991', 'Nam', 'Đồng Nai', '0975 602 752', 'MR20058', 31, 13, 258, 'TOKYO', '99000000', '18.08.2020', '', '28.07.2020', '', '23000000', '76000000', '', '', '', '', '', '', 'Admin', '2020-06-22 00:46:18'),', 13, 258, TOKYO, '99000000', '18.08.2020', '23000000', '28.07.2020', '', '', '76000000', '', '', '', '', '', '', '', 'Admin', '2020-06-22 00:46:18'),</v>
      </c>
      <c r="J2975" s="58">
        <v>31</v>
      </c>
      <c r="K2975" s="58">
        <v>13</v>
      </c>
      <c r="L2975" s="58">
        <v>258</v>
      </c>
      <c r="M2975" s="120" t="s">
        <v>2823</v>
      </c>
      <c r="N2975" s="121">
        <v>99000000</v>
      </c>
      <c r="O2975" s="161" t="s">
        <v>12584</v>
      </c>
      <c r="P2975" s="164">
        <v>23000000</v>
      </c>
      <c r="Q2975" s="124">
        <v>76000000</v>
      </c>
      <c r="S2975" s="120" t="s">
        <v>12559</v>
      </c>
    </row>
    <row r="2976" spans="1:26">
      <c r="A2976" s="10">
        <v>2985</v>
      </c>
      <c r="B2976" s="150" t="s">
        <v>12579</v>
      </c>
      <c r="C2976" s="169" t="s">
        <v>12580</v>
      </c>
      <c r="D2976" s="51" t="s">
        <v>2845</v>
      </c>
      <c r="E2976" s="150" t="s">
        <v>3653</v>
      </c>
      <c r="F2976" s="170" t="s">
        <v>12582</v>
      </c>
      <c r="G2976" s="120" t="s">
        <v>12583</v>
      </c>
      <c r="H2976" s="10" t="str">
        <f t="shared" si="47"/>
        <v>(2985, 'Nguyễn Văn Tạo', '25.11.1989', 'Nam', 'Đak Lak', '0349 546 563', 'MR20058', 31, 13, 258, 'TOKYO', '99000000', '10.08.2020', '', '28.07.2020', '', '50000000', '49000000', '', '', '', '', '', '', 'Admin', '2020-06-22 00:46:18'),</v>
      </c>
      <c r="I2976" s="10" t="str">
        <f t="shared" si="47"/>
        <v>(Nguyễn Văn Tạo, '25.11.1989', 'Nam', 'Đak Lak', '0349 546 563', 'MR20058', '(2985, 'Nguyễn Văn Tạo', '25.11.1989', 'Nam', 'Đak Lak', '0349 546 563', 'MR20058', 31, 13, 258, 'TOKYO', '99000000', '10.08.2020', '', '28.07.2020', '', '50000000', '49000000', '', '', '', '', '', '', 'Admin', '2020-06-22 00:46:18'),', 13, 258, TOKYO, '99000000', '10.08.2020', '50000000', '28.07.2020', '', '', '49000000', '', '', '', '', '', '', '', 'Admin', '2020-06-22 00:46:18'),</v>
      </c>
      <c r="J2976" s="58">
        <v>31</v>
      </c>
      <c r="K2976" s="58">
        <v>13</v>
      </c>
      <c r="L2976" s="58">
        <v>258</v>
      </c>
      <c r="M2976" s="120" t="s">
        <v>2823</v>
      </c>
      <c r="N2976" s="121">
        <v>99000000</v>
      </c>
      <c r="O2976" s="161" t="s">
        <v>12585</v>
      </c>
      <c r="P2976" s="164">
        <v>50000000</v>
      </c>
      <c r="Q2976" s="124">
        <v>49000000</v>
      </c>
      <c r="S2976" s="120" t="s">
        <v>12559</v>
      </c>
    </row>
    <row r="2977" spans="1:19">
      <c r="A2977" s="10">
        <v>2986</v>
      </c>
      <c r="B2977" s="150" t="s">
        <v>12586</v>
      </c>
      <c r="C2977" s="169" t="s">
        <v>12587</v>
      </c>
      <c r="D2977" s="51" t="s">
        <v>2845</v>
      </c>
      <c r="E2977" s="58" t="s">
        <v>2846</v>
      </c>
      <c r="F2977" s="58" t="s">
        <v>12588</v>
      </c>
      <c r="G2977" s="120" t="s">
        <v>12589</v>
      </c>
      <c r="H2977" s="10" t="str">
        <f t="shared" si="47"/>
        <v>(2986, 'Nguyễn Quốc Trung', '19.11.2001', 'Nam', 'Bến Tre', '0966 362 642', 'MRBS20045', 44, 29, 526, 'HIROSHIMA', '99000000', '03.08.2020', '', '13.06.2020', '', '50000000', '49000000', '', '', '', '', '', '', 'Admin', '2020-06-22 00:46:18'),</v>
      </c>
      <c r="I2977" s="10" t="str">
        <f t="shared" si="47"/>
        <v>(Nguyễn Quốc Trung, '19.11.2001', 'Nam', 'Bến Tre', '0966 362 642', 'MRBS20045', '(2986, 'Nguyễn Quốc Trung', '19.11.2001', 'Nam', 'Bến Tre', '0966 362 642', 'MRBS20045', 44, 29, 526, 'HIROSHIMA', '99000000', '03.08.2020', '', '13.06.2020', '', '50000000', '49000000', '', '', '', '', '', '', 'Admin', '2020-06-22 00:46:18'),', 29, 526, HIROSHIMA, '99000000', '03.08.2020', '50000000', '13.06.2020', '', '', '49000000', '', '', '', '', '', '', '', 'Admin', '2020-06-22 00:46:18'),</v>
      </c>
      <c r="J2977" s="58">
        <v>44</v>
      </c>
      <c r="K2977" s="58">
        <v>29</v>
      </c>
      <c r="L2977" s="58">
        <v>526</v>
      </c>
      <c r="M2977" s="120" t="s">
        <v>4897</v>
      </c>
      <c r="N2977" s="121">
        <v>99000000</v>
      </c>
      <c r="O2977" s="58" t="s">
        <v>12590</v>
      </c>
      <c r="P2977" s="164">
        <v>50000000</v>
      </c>
      <c r="Q2977" s="124">
        <v>49000000</v>
      </c>
      <c r="S2977" s="120" t="s">
        <v>12597</v>
      </c>
    </row>
    <row r="2978" spans="1:19">
      <c r="A2978" s="10">
        <v>2987</v>
      </c>
      <c r="B2978" s="58" t="s">
        <v>12592</v>
      </c>
      <c r="C2978" s="119" t="s">
        <v>12593</v>
      </c>
      <c r="D2978" s="51" t="s">
        <v>2818</v>
      </c>
      <c r="E2978" s="58" t="s">
        <v>3080</v>
      </c>
      <c r="F2978" s="58" t="s">
        <v>12594</v>
      </c>
      <c r="G2978" s="120" t="s">
        <v>12591</v>
      </c>
      <c r="H2978" s="10" t="str">
        <f t="shared" si="47"/>
        <v>(2987, 'Võ Thị Trúc Nguyên', '03.09.1999', 'Nữ', 'Long An', '0382 444 706', 'MRHL20018', 140, 35, 882, 'KUMAMOTO', '', '', '', '30.07.2020', '', '', '0', '', '', '', '', '', '', 'Admin', '2020-06-22 00:46:18'),</v>
      </c>
      <c r="I2978" s="10" t="str">
        <f t="shared" si="47"/>
        <v>(Võ Thị Trúc Nguyên, '03.09.1999', 'Nữ', 'Long An', '0382 444 706', 'MRHL20018', '(2987, 'Võ Thị Trúc Nguyên', '03.09.1999', 'Nữ', 'Long An', '0382 444 706', 'MRHL20018', 140, 35, 882, 'KUMAMOTO', '', '', '', '30.07.2020', '', '', '0', '', '', '', '', '', '', 'Admin', '2020-06-22 00:46:18'),', 35, 882, KUMAMOTO, '', '', '', '30.07.2020', '', '', '0', '', '', '', '', '', '', '', 'Admin', '2020-06-22 00:46:18'),</v>
      </c>
      <c r="J2978" s="58">
        <v>140</v>
      </c>
      <c r="K2978" s="58">
        <v>35</v>
      </c>
      <c r="L2978" s="58">
        <v>882</v>
      </c>
      <c r="M2978" s="120" t="s">
        <v>11177</v>
      </c>
      <c r="Q2978" s="124">
        <v>0</v>
      </c>
      <c r="S2978" s="120" t="s">
        <v>12565</v>
      </c>
    </row>
    <row r="2979" spans="1:19">
      <c r="A2979" s="10">
        <v>2988</v>
      </c>
      <c r="B2979" s="150" t="s">
        <v>12598</v>
      </c>
      <c r="C2979" s="169" t="s">
        <v>12599</v>
      </c>
      <c r="D2979" s="51" t="s">
        <v>2845</v>
      </c>
      <c r="E2979" s="58" t="s">
        <v>2846</v>
      </c>
      <c r="F2979" s="58" t="s">
        <v>12600</v>
      </c>
      <c r="G2979" s="120" t="s">
        <v>12601</v>
      </c>
      <c r="H2979" s="10" t="str">
        <f t="shared" si="47"/>
        <v>(2988, 'Nguyễn Văn Tùng', '16.08.1999', 'Nam', 'Bến Tre', '0354 455 374', 'MR20059', 128, 4, 163, 'OSAKA', '103000000', '05.08.2020', '', '01.08.2020', '', '50000000', '53000000', '', '', '', '', '', '', 'Admin', '2020-06-22 00:46:18'),</v>
      </c>
      <c r="I2979" s="10" t="str">
        <f t="shared" si="47"/>
        <v>(Nguyễn Văn Tùng, '16.08.1999', 'Nam', 'Bến Tre', '0354 455 374', 'MR20059', '(2988, 'Nguyễn Văn Tùng', '16.08.1999', 'Nam', 'Bến Tre', '0354 455 374', 'MR20059', 128, 4, 163, 'OSAKA', '103000000', '05.08.2020', '', '01.08.2020', '', '50000000', '53000000', '', '', '', '', '', '', 'Admin', '2020-06-22 00:46:18'),', 4, 163, OSAKA, '103000000', '05.08.2020', '50000000', '01.08.2020', '', '', '53000000', '', '', '', '', '', '', '', 'Admin', '2020-06-22 00:46:18'),</v>
      </c>
      <c r="J2979" s="58">
        <v>128</v>
      </c>
      <c r="K2979" s="58">
        <v>4</v>
      </c>
      <c r="L2979" s="58">
        <v>163</v>
      </c>
      <c r="M2979" s="120" t="s">
        <v>3343</v>
      </c>
      <c r="N2979" s="121">
        <v>103000000</v>
      </c>
      <c r="O2979" s="58" t="s">
        <v>12602</v>
      </c>
      <c r="P2979" s="164">
        <v>50000000</v>
      </c>
      <c r="Q2979" s="124">
        <v>53000000</v>
      </c>
      <c r="S2979" s="120" t="s">
        <v>12603</v>
      </c>
    </row>
    <row r="2980" spans="1:19">
      <c r="A2980" s="10">
        <v>2989</v>
      </c>
      <c r="B2980" s="150" t="s">
        <v>12604</v>
      </c>
      <c r="C2980" s="169" t="s">
        <v>12605</v>
      </c>
      <c r="D2980" s="51" t="s">
        <v>2845</v>
      </c>
      <c r="E2980" s="58" t="s">
        <v>3653</v>
      </c>
      <c r="F2980" s="166" t="s">
        <v>12606</v>
      </c>
      <c r="G2980" s="120" t="s">
        <v>12607</v>
      </c>
      <c r="H2980" s="10" t="str">
        <f t="shared" si="47"/>
        <v>(2989, 'Nguyễn Trọng Ngọc Phú', '24.10.1995', 'Nam', 'Đak Lak', '0989 375 242', 'MRKS20005', 44, 73, 513, 'HIROSHIMA', '92000000', '10.08.2020', '', '01.08.2020', '', '46000000', '46000000', '', '', '', '', '', '', 'Admin', '2020-06-22 00:46:18'),</v>
      </c>
      <c r="I2980" s="10" t="str">
        <f t="shared" si="47"/>
        <v>(Nguyễn Trọng Ngọc Phú, '24.10.1995', 'Nam', 'Đak Lak', '0989 375 242', 'MRKS20005', '(2989, 'Nguyễn Trọng Ngọc Phú', '24.10.1995', 'Nam', 'Đak Lak', '0989 375 242', 'MRKS20005', 44, 73, 513, 'HIROSHIMA', '92000000', '10.08.2020', '', '01.08.2020', '', '46000000', '46000000', '', '', '', '', '', '', 'Admin', '2020-06-22 00:46:18'),', 73, 513, HIROSHIMA, '92000000', '10.08.2020', '46000000', '01.08.2020', '', '', '46000000', '', '', '', '', '', '', '', 'Admin', '2020-06-22 00:46:18'),</v>
      </c>
      <c r="J2980" s="58">
        <v>44</v>
      </c>
      <c r="K2980" s="58">
        <v>73</v>
      </c>
      <c r="L2980" s="58">
        <v>513</v>
      </c>
      <c r="M2980" s="120" t="s">
        <v>4897</v>
      </c>
      <c r="N2980" s="121">
        <v>92000000</v>
      </c>
      <c r="O2980" s="58" t="s">
        <v>12585</v>
      </c>
      <c r="P2980" s="164">
        <v>46000000</v>
      </c>
      <c r="Q2980" s="124">
        <v>46000000</v>
      </c>
      <c r="S2980" s="120" t="s">
        <v>12603</v>
      </c>
    </row>
    <row r="2981" spans="1:19">
      <c r="A2981" s="10">
        <v>2990</v>
      </c>
      <c r="B2981" s="150" t="s">
        <v>12608</v>
      </c>
      <c r="C2981" s="169" t="s">
        <v>12609</v>
      </c>
      <c r="D2981" s="51" t="s">
        <v>2818</v>
      </c>
      <c r="E2981" s="150" t="s">
        <v>3080</v>
      </c>
      <c r="F2981" s="170" t="s">
        <v>12612</v>
      </c>
      <c r="G2981" s="191" t="s">
        <v>12614</v>
      </c>
      <c r="H2981" s="10" t="str">
        <f t="shared" si="47"/>
        <v>(2990, 'Nguyễn Thị Cẩm Thu', '24.10.2000', 'Nữ', 'Long An', '0372 375 129', 'MRHL20019', 140, 35, 850, 'KUMAMOTO', '', '', '', '03.08.2020', '', '', '0', '', '', '', '', '', '', 'Admin', '2020-06-22 00:46:18'),</v>
      </c>
      <c r="I2981" s="10" t="str">
        <f t="shared" si="47"/>
        <v>(Nguyễn Thị Cẩm Thu, '24.10.2000', 'Nữ', 'Long An', '0372 375 129', 'MRHL20019', '(2990, 'Nguyễn Thị Cẩm Thu', '24.10.2000', 'Nữ', 'Long An', '0372 375 129', 'MRHL20019', 140, 35, 850, 'KUMAMOTO', '', '', '', '03.08.2020', '', '', '0', '', '', '', '', '', '', 'Admin', '2020-06-22 00:46:18'),', 35, 850, KUMAMOTO, '', '', '', '03.08.2020', '', '', '0', '', '', '', '', '', '', '', 'Admin', '2020-06-22 00:46:18'),</v>
      </c>
      <c r="J2981" s="58">
        <v>140</v>
      </c>
      <c r="K2981" s="58">
        <v>35</v>
      </c>
      <c r="L2981" s="58">
        <v>850</v>
      </c>
      <c r="M2981" s="120" t="s">
        <v>11177</v>
      </c>
      <c r="Q2981" s="124">
        <v>0</v>
      </c>
      <c r="S2981" s="120" t="s">
        <v>12590</v>
      </c>
    </row>
    <row r="2982" spans="1:19">
      <c r="A2982" s="10">
        <v>2991</v>
      </c>
      <c r="B2982" s="150" t="s">
        <v>12610</v>
      </c>
      <c r="C2982" s="169" t="s">
        <v>12611</v>
      </c>
      <c r="D2982" s="51" t="s">
        <v>2845</v>
      </c>
      <c r="E2982" s="150" t="s">
        <v>2840</v>
      </c>
      <c r="F2982" s="170" t="s">
        <v>12613</v>
      </c>
      <c r="G2982" s="191" t="s">
        <v>12614</v>
      </c>
      <c r="H2982" s="10" t="str">
        <f t="shared" si="47"/>
        <v>(2991, 'Lê Duy Khánh', '29.06.1997', 'Nam', 'Kiên Giang', '0327 268 586', 'MRHL20019', 140, 35, 850, 'KUMAMOTO', '', '', '', '03.08.2020', '', '', '0', '', '', '', '', '', '', 'Admin', '2020-06-22 00:46:18'),</v>
      </c>
      <c r="I2982" s="10" t="str">
        <f t="shared" si="47"/>
        <v>(Lê Duy Khánh, '29.06.1997', 'Nam', 'Kiên Giang', '0327 268 586', 'MRHL20019', '(2991, 'Lê Duy Khánh', '29.06.1997', 'Nam', 'Kiên Giang', '0327 268 586', 'MRHL20019', 140, 35, 850, 'KUMAMOTO', '', '', '', '03.08.2020', '', '', '0', '', '', '', '', '', '', 'Admin', '2020-06-22 00:46:18'),', 35, 850, KUMAMOTO, '', '', '', '03.08.2020', '', '', '0', '', '', '', '', '', '', '', 'Admin', '2020-06-22 00:46:18'),</v>
      </c>
      <c r="J2982" s="58">
        <v>140</v>
      </c>
      <c r="K2982" s="58">
        <v>35</v>
      </c>
      <c r="L2982" s="58">
        <v>850</v>
      </c>
      <c r="M2982" s="120" t="s">
        <v>11177</v>
      </c>
      <c r="Q2982" s="124">
        <v>0</v>
      </c>
      <c r="S2982" s="120" t="s">
        <v>12590</v>
      </c>
    </row>
    <row r="2983" spans="1:19">
      <c r="A2983" s="10">
        <v>2992</v>
      </c>
      <c r="B2983" s="150" t="s">
        <v>4794</v>
      </c>
      <c r="C2983" s="169" t="s">
        <v>12615</v>
      </c>
      <c r="D2983" s="51" t="s">
        <v>2845</v>
      </c>
      <c r="E2983" s="150" t="s">
        <v>2846</v>
      </c>
      <c r="F2983" s="170" t="s">
        <v>12621</v>
      </c>
      <c r="G2983" s="191" t="s">
        <v>12620</v>
      </c>
      <c r="H2983" s="10" t="str">
        <f t="shared" si="47"/>
        <v>(2992, 'Nguyễn Thanh Phong', '08.12.1997', 'Nam', 'Bến Tre', '0399 499 191', 'MR20060', 30, 24, 385, 'TOKYO', '92000000', '11.08.2020', '', '04.08.2020', '', '50000000', '42000000', '', '', '', '', '', '', 'Admin', '2020-06-22 00:46:18'),</v>
      </c>
      <c r="I2983" s="10" t="str">
        <f t="shared" si="47"/>
        <v>(Nguyễn Thanh Phong, '08.12.1997', 'Nam', 'Bến Tre', '0399 499 191', 'MR20060', '(2992, 'Nguyễn Thanh Phong', '08.12.1997', 'Nam', 'Bến Tre', '0399 499 191', 'MR20060', 30, 24, 385, 'TOKYO', '92000000', '11.08.2020', '', '04.08.2020', '', '50000000', '42000000', '', '', '', '', '', '', 'Admin', '2020-06-22 00:46:18'),', 24, 385, TOKYO, '92000000', '11.08.2020', '50000000', '04.08.2020', '', '', '42000000', '', '', '', '', '', '', '', 'Admin', '2020-06-22 00:46:18'),</v>
      </c>
      <c r="J2983" s="58">
        <v>30</v>
      </c>
      <c r="K2983" s="58">
        <v>24</v>
      </c>
      <c r="L2983" s="58">
        <v>385</v>
      </c>
      <c r="M2983" s="120" t="s">
        <v>2823</v>
      </c>
      <c r="N2983" s="121">
        <v>92000000</v>
      </c>
      <c r="O2983" s="161" t="s">
        <v>12624</v>
      </c>
      <c r="P2983" s="164">
        <v>50000000</v>
      </c>
      <c r="Q2983" s="124">
        <v>42000000</v>
      </c>
      <c r="S2983" s="120" t="s">
        <v>12557</v>
      </c>
    </row>
    <row r="2984" spans="1:19">
      <c r="A2984" s="10">
        <v>2993</v>
      </c>
      <c r="B2984" s="150" t="s">
        <v>12616</v>
      </c>
      <c r="C2984" s="169" t="s">
        <v>12617</v>
      </c>
      <c r="D2984" s="51" t="s">
        <v>2845</v>
      </c>
      <c r="E2984" s="150" t="s">
        <v>3471</v>
      </c>
      <c r="F2984" s="170" t="s">
        <v>12622</v>
      </c>
      <c r="G2984" s="191" t="s">
        <v>12620</v>
      </c>
      <c r="H2984" s="10" t="str">
        <f t="shared" si="47"/>
        <v>(2993, 'Phạm Anh Quốc ', '24.07.2000', 'Nam', 'Bạc Liêu', '0707 331 650', 'MR20060', 30, 24, 385, 'TOKYO', '92000000', '20.08.2020', '', '04.08.2020', '', '17000000', '75000000', '', '', '', '', '', '', 'Admin', '2020-06-22 00:46:18'),</v>
      </c>
      <c r="I2984" s="10" t="str">
        <f t="shared" si="47"/>
        <v>(Phạm Anh Quốc , '24.07.2000', 'Nam', 'Bạc Liêu', '0707 331 650', 'MR20060', '(2993, 'Phạm Anh Quốc ', '24.07.2000', 'Nam', 'Bạc Liêu', '0707 331 650', 'MR20060', 30, 24, 385, 'TOKYO', '92000000', '20.08.2020', '', '04.08.2020', '', '17000000', '75000000', '', '', '', '', '', '', 'Admin', '2020-06-22 00:46:18'),', 24, 385, TOKYO, '92000000', '20.08.2020', '17000000', '04.08.2020', '', '', '75000000', '', '', '', '', '', '', '', 'Admin', '2020-06-22 00:46:18'),</v>
      </c>
      <c r="J2984" s="58">
        <v>30</v>
      </c>
      <c r="K2984" s="58">
        <v>24</v>
      </c>
      <c r="L2984" s="58">
        <v>385</v>
      </c>
      <c r="M2984" s="120" t="s">
        <v>2823</v>
      </c>
      <c r="N2984" s="121">
        <v>92000000</v>
      </c>
      <c r="O2984" s="161" t="s">
        <v>12625</v>
      </c>
      <c r="P2984" s="164">
        <v>17000000</v>
      </c>
      <c r="Q2984" s="124">
        <v>75000000</v>
      </c>
      <c r="S2984" s="120" t="s">
        <v>12557</v>
      </c>
    </row>
    <row r="2985" spans="1:19">
      <c r="A2985" s="10">
        <v>2994</v>
      </c>
      <c r="B2985" s="150" t="s">
        <v>12618</v>
      </c>
      <c r="C2985" s="169" t="s">
        <v>12619</v>
      </c>
      <c r="D2985" s="51" t="s">
        <v>2845</v>
      </c>
      <c r="E2985" s="150" t="s">
        <v>3141</v>
      </c>
      <c r="F2985" s="170" t="s">
        <v>12623</v>
      </c>
      <c r="G2985" s="191" t="s">
        <v>12620</v>
      </c>
      <c r="H2985" s="10" t="str">
        <f t="shared" si="47"/>
        <v>(2994, 'Nguyễn Văn Bía', '07.02.2000', 'Nam', 'Đồng Tháp', '0354 836 302', 'MR20060', 30, 24, 385, 'TOKYO', '92000000', '', '', '04.08.2020', '', '', '92000000', '', '', '', '', '', '', 'Admin', '2020-06-22 00:46:18'),</v>
      </c>
      <c r="I2985" s="10" t="str">
        <f t="shared" si="47"/>
        <v>(Nguyễn Văn Bía, '07.02.2000', 'Nam', 'Đồng Tháp', '0354 836 302', 'MR20060', '(2994, 'Nguyễn Văn Bía', '07.02.2000', 'Nam', 'Đồng Tháp', '0354 836 302', 'MR20060', 30, 24, 385, 'TOKYO', '92000000', '', '', '04.08.2020', '', '', '92000000', '', '', '', '', '', '', 'Admin', '2020-06-22 00:46:18'),', 24, 385, TOKYO, '92000000', '', '', '04.08.2020', '', '', '92000000', '', '', '', '', '', '', '', 'Admin', '2020-06-22 00:46:18'),</v>
      </c>
      <c r="J2985" s="58">
        <v>30</v>
      </c>
      <c r="K2985" s="58">
        <v>24</v>
      </c>
      <c r="L2985" s="58">
        <v>385</v>
      </c>
      <c r="M2985" s="120" t="s">
        <v>2823</v>
      </c>
      <c r="N2985" s="121">
        <v>92000000</v>
      </c>
      <c r="O2985" s="161"/>
      <c r="Q2985" s="124">
        <v>92000000</v>
      </c>
      <c r="S2985" s="120" t="s">
        <v>12557</v>
      </c>
    </row>
    <row r="2986" spans="1:19">
      <c r="A2986" s="10">
        <v>2995</v>
      </c>
      <c r="B2986" s="150" t="s">
        <v>12626</v>
      </c>
      <c r="C2986" s="169" t="s">
        <v>12627</v>
      </c>
      <c r="D2986" s="51" t="s">
        <v>2845</v>
      </c>
      <c r="E2986" s="150" t="s">
        <v>2830</v>
      </c>
      <c r="F2986" s="170" t="s">
        <v>12631</v>
      </c>
      <c r="G2986" s="191" t="s">
        <v>12634</v>
      </c>
      <c r="H2986" s="10" t="str">
        <f t="shared" si="47"/>
        <v>(2995, 'Vũ Xuân Công', '23.05.1999', 'Nam', 'Tây Ninh', '0368 795 761', 'MR20061', 99, 24, 412, 'GIFU', '103000000', '20.08.2020', '', '06.08.2020', '', '50000000', '53000000', '', '', '', '', '', '', 'Admin', '2020-06-22 00:46:18'),</v>
      </c>
      <c r="I2986" s="10" t="str">
        <f t="shared" si="47"/>
        <v>(Vũ Xuân Công, '23.05.1999', 'Nam', 'Tây Ninh', '0368 795 761', 'MR20061', '(2995, 'Vũ Xuân Công', '23.05.1999', 'Nam', 'Tây Ninh', '0368 795 761', 'MR20061', 99, 24, 412, 'GIFU', '103000000', '20.08.2020', '', '06.08.2020', '', '50000000', '53000000', '', '', '', '', '', '', 'Admin', '2020-06-22 00:46:18'),', 24, 412, GIFU, '103000000', '20.08.2020', '50000000', '06.08.2020', '', '', '53000000', '', '', '', '', '', '', '', 'Admin', '2020-06-22 00:46:18'),</v>
      </c>
      <c r="J2986" s="58">
        <v>99</v>
      </c>
      <c r="K2986" s="58">
        <v>24</v>
      </c>
      <c r="L2986" s="58">
        <v>412</v>
      </c>
      <c r="M2986" s="120" t="s">
        <v>5644</v>
      </c>
      <c r="N2986" s="121">
        <v>103000000</v>
      </c>
      <c r="O2986" s="161" t="s">
        <v>12625</v>
      </c>
      <c r="P2986" s="164">
        <v>50000000</v>
      </c>
      <c r="Q2986" s="124">
        <v>53000000</v>
      </c>
      <c r="S2986" s="120" t="s">
        <v>12636</v>
      </c>
    </row>
    <row r="2987" spans="1:19">
      <c r="A2987" s="10">
        <v>2996</v>
      </c>
      <c r="B2987" s="150" t="s">
        <v>9462</v>
      </c>
      <c r="C2987" s="169" t="s">
        <v>12628</v>
      </c>
      <c r="D2987" s="51" t="s">
        <v>2845</v>
      </c>
      <c r="E2987" s="150" t="s">
        <v>2830</v>
      </c>
      <c r="F2987" s="170" t="s">
        <v>12632</v>
      </c>
      <c r="G2987" s="191" t="s">
        <v>12634</v>
      </c>
      <c r="H2987" s="10" t="str">
        <f t="shared" si="47"/>
        <v>(2996, 'Nguyễn Thanh Toàn', '27.09.1995', 'Nam', 'Tây Ninh', '0367 532 567', 'MR20061', 99, 24, 412, 'GIFU', '103000000', '18.08.2020', '', '06.08.2020', '', '30000000', '73000000', '', '', '', '', '', '', 'Admin', '2020-06-22 00:46:18'),</v>
      </c>
      <c r="I2987" s="10" t="str">
        <f t="shared" si="47"/>
        <v>(Nguyễn Thanh Toàn, '27.09.1995', 'Nam', 'Tây Ninh', '0367 532 567', 'MR20061', '(2996, 'Nguyễn Thanh Toàn', '27.09.1995', 'Nam', 'Tây Ninh', '0367 532 567', 'MR20061', 99, 24, 412, 'GIFU', '103000000', '18.08.2020', '', '06.08.2020', '', '30000000', '73000000', '', '', '', '', '', '', 'Admin', '2020-06-22 00:46:18'),', 24, 412, GIFU, '103000000', '18.08.2020', '30000000', '06.08.2020', '', '', '73000000', '', '', '', '', '', '', '', 'Admin', '2020-06-22 00:46:18'),</v>
      </c>
      <c r="J2987" s="58">
        <v>99</v>
      </c>
      <c r="K2987" s="58">
        <v>24</v>
      </c>
      <c r="L2987" s="58">
        <v>412</v>
      </c>
      <c r="M2987" s="120" t="s">
        <v>5644</v>
      </c>
      <c r="N2987" s="121">
        <v>103000000</v>
      </c>
      <c r="O2987" s="161" t="s">
        <v>12584</v>
      </c>
      <c r="P2987" s="164">
        <v>30000000</v>
      </c>
      <c r="Q2987" s="124">
        <v>73000000</v>
      </c>
      <c r="S2987" s="120" t="s">
        <v>12636</v>
      </c>
    </row>
    <row r="2988" spans="1:19">
      <c r="A2988" s="10">
        <v>2997</v>
      </c>
      <c r="B2988" s="150" t="s">
        <v>12629</v>
      </c>
      <c r="C2988" s="169" t="s">
        <v>12630</v>
      </c>
      <c r="D2988" s="51" t="s">
        <v>2845</v>
      </c>
      <c r="E2988" s="150" t="s">
        <v>3104</v>
      </c>
      <c r="F2988" s="170" t="s">
        <v>12633</v>
      </c>
      <c r="G2988" s="191" t="s">
        <v>12634</v>
      </c>
      <c r="H2988" s="10" t="str">
        <f t="shared" si="47"/>
        <v>(2997, 'Phạm Minh Hưng', '30.04.1995', 'Nam', 'An Giang', '0382 272 268', 'MR20061', 99, 24, 412, 'GIFU', '103000000', '17.08.2020', '', '06.08.2020', '', '30000000', '73000000', '', '', '', '', '', '', 'Admin', '2020-06-22 00:46:18'),</v>
      </c>
      <c r="I2988" s="10" t="str">
        <f t="shared" si="47"/>
        <v>(Phạm Minh Hưng, '30.04.1995', 'Nam', 'An Giang', '0382 272 268', 'MR20061', '(2997, 'Phạm Minh Hưng', '30.04.1995', 'Nam', 'An Giang', '0382 272 268', 'MR20061', 99, 24, 412, 'GIFU', '103000000', '17.08.2020', '', '06.08.2020', '', '30000000', '73000000', '', '', '', '', '', '', 'Admin', '2020-06-22 00:46:18'),', 24, 412, GIFU, '103000000', '17.08.2020', '30000000', '06.08.2020', '', '', '73000000', '', '', '', '', '', '', '', 'Admin', '2020-06-22 00:46:18'),</v>
      </c>
      <c r="J2988" s="58">
        <v>99</v>
      </c>
      <c r="K2988" s="58">
        <v>24</v>
      </c>
      <c r="L2988" s="58">
        <v>412</v>
      </c>
      <c r="M2988" s="120" t="s">
        <v>5644</v>
      </c>
      <c r="N2988" s="121">
        <v>103000000</v>
      </c>
      <c r="O2988" s="161" t="s">
        <v>12635</v>
      </c>
      <c r="P2988" s="164">
        <v>30000000</v>
      </c>
      <c r="Q2988" s="124">
        <v>73000000</v>
      </c>
      <c r="S2988" s="120" t="s">
        <v>12636</v>
      </c>
    </row>
    <row r="2989" spans="1:19">
      <c r="A2989" s="10">
        <v>2998</v>
      </c>
      <c r="B2989" s="150" t="s">
        <v>12637</v>
      </c>
      <c r="C2989" s="169" t="s">
        <v>12638</v>
      </c>
      <c r="D2989" s="51" t="s">
        <v>2818</v>
      </c>
      <c r="E2989" s="150" t="s">
        <v>2876</v>
      </c>
      <c r="F2989" s="170" t="s">
        <v>12646</v>
      </c>
      <c r="G2989" s="191" t="s">
        <v>12643</v>
      </c>
      <c r="H2989" s="10" t="str">
        <f t="shared" si="47"/>
        <v>(2998, 'Huỳnh Thị Hồng Yến', '08.07.1997', 'Nữ', 'Vĩnh Long', '0388 964 006', 'MR20062', 62, 30, 535, 'OKAYAMA', '103000000', '18.08.2020', '', '08.08.2020', '', '40000000', '63000000', '', '', '', '', '', '', 'Admin', '2020-06-22 00:46:18'),</v>
      </c>
      <c r="I2989" s="10" t="str">
        <f t="shared" si="47"/>
        <v>(Huỳnh Thị Hồng Yến, '08.07.1997', 'Nữ', 'Vĩnh Long', '0388 964 006', 'MR20062', '(2998, 'Huỳnh Thị Hồng Yến', '08.07.1997', 'Nữ', 'Vĩnh Long', '0388 964 006', 'MR20062', 62, 30, 535, 'OKAYAMA', '103000000', '18.08.2020', '', '08.08.2020', '', '40000000', '63000000', '', '', '', '', '', '', 'Admin', '2020-06-22 00:46:18'),', 30, 535, OKAYAMA, '103000000', '18.08.2020', '40000000', '08.08.2020', '', '', '63000000', '', '', '', '', '', '', '', 'Admin', '2020-06-22 00:46:18'),</v>
      </c>
      <c r="J2989" s="58">
        <v>62</v>
      </c>
      <c r="K2989" s="58">
        <v>30</v>
      </c>
      <c r="L2989" s="58">
        <v>535</v>
      </c>
      <c r="M2989" s="120" t="s">
        <v>2870</v>
      </c>
      <c r="N2989" s="121">
        <v>103000000</v>
      </c>
      <c r="O2989" s="161" t="s">
        <v>12584</v>
      </c>
      <c r="P2989" s="164">
        <v>40000000</v>
      </c>
      <c r="Q2989" s="124">
        <v>63000000</v>
      </c>
      <c r="S2989" s="120" t="s">
        <v>12651</v>
      </c>
    </row>
    <row r="2990" spans="1:19">
      <c r="A2990" s="10">
        <v>2999</v>
      </c>
      <c r="B2990" s="150" t="s">
        <v>12639</v>
      </c>
      <c r="C2990" s="169" t="s">
        <v>12640</v>
      </c>
      <c r="D2990" s="51" t="s">
        <v>2818</v>
      </c>
      <c r="E2990" s="150" t="s">
        <v>2881</v>
      </c>
      <c r="F2990" s="170" t="s">
        <v>12647</v>
      </c>
      <c r="G2990" s="191" t="s">
        <v>12643</v>
      </c>
      <c r="H2990" s="10" t="str">
        <f t="shared" si="47"/>
        <v>(2999, 'Nguyễn Mỹ Duyên', '15.03.2000', 'Nữ', 'Đồng Nai', '0926 698 831', 'MR20062', 62, 30, 535, 'OKAYAMA', '103000000', '02.12.2019', '', '08.08.2020', '', '30000000', '73000000', '', '', '', '', '', '', 'Admin', '2020-06-22 00:46:18'),</v>
      </c>
      <c r="I2990" s="10" t="str">
        <f t="shared" si="47"/>
        <v>(Nguyễn Mỹ Duyên, '15.03.2000', 'Nữ', 'Đồng Nai', '0926 698 831', 'MR20062', '(2999, 'Nguyễn Mỹ Duyên', '15.03.2000', 'Nữ', 'Đồng Nai', '0926 698 831', 'MR20062', 62, 30, 535, 'OKAYAMA', '103000000', '02.12.2019', '', '08.08.2020', '', '30000000', '73000000', '', '', '', '', '', '', 'Admin', '2020-06-22 00:46:18'),', 30, 535, OKAYAMA, '103000000', '02.12.2019', '30000000', '08.08.2020', '', '', '73000000', '', '', '', '', '', '', '', 'Admin', '2020-06-22 00:46:18'),</v>
      </c>
      <c r="J2990" s="58">
        <v>62</v>
      </c>
      <c r="K2990" s="58">
        <v>30</v>
      </c>
      <c r="L2990" s="58">
        <v>535</v>
      </c>
      <c r="M2990" s="120" t="s">
        <v>2870</v>
      </c>
      <c r="N2990" s="121">
        <v>103000000</v>
      </c>
      <c r="O2990" s="161" t="s">
        <v>12650</v>
      </c>
      <c r="P2990" s="164">
        <v>30000000</v>
      </c>
      <c r="Q2990" s="124">
        <v>73000000</v>
      </c>
      <c r="S2990" s="120" t="s">
        <v>12651</v>
      </c>
    </row>
    <row r="2991" spans="1:19">
      <c r="A2991" s="10">
        <v>3000</v>
      </c>
      <c r="B2991" s="150" t="s">
        <v>12641</v>
      </c>
      <c r="C2991" s="169" t="s">
        <v>12642</v>
      </c>
      <c r="D2991" s="51" t="s">
        <v>2818</v>
      </c>
      <c r="E2991" s="150" t="s">
        <v>2855</v>
      </c>
      <c r="F2991" s="170" t="s">
        <v>12648</v>
      </c>
      <c r="G2991" s="191" t="s">
        <v>12643</v>
      </c>
      <c r="H2991" s="10" t="str">
        <f t="shared" si="47"/>
        <v>(3000, 'Nguyễn Bảo Yến Nhi', '20.12.2001', 'Nữ', 'Trà Vinh', '0338 448 467', 'MR20062', 62, 30, 535, 'OKAYAMA', '103000000', '17.08.2020', '', '08.08.2020', '', '30000000', '73000000', '', '', '', '', '', '', 'Admin', '2020-06-22 00:46:18'),</v>
      </c>
      <c r="I2991" s="10" t="str">
        <f t="shared" si="47"/>
        <v>(Nguyễn Bảo Yến Nhi, '20.12.2001', 'Nữ', 'Trà Vinh', '0338 448 467', 'MR20062', '(3000, 'Nguyễn Bảo Yến Nhi', '20.12.2001', 'Nữ', 'Trà Vinh', '0338 448 467', 'MR20062', 62, 30, 535, 'OKAYAMA', '103000000', '17.08.2020', '', '08.08.2020', '', '30000000', '73000000', '', '', '', '', '', '', 'Admin', '2020-06-22 00:46:18'),', 30, 535, OKAYAMA, '103000000', '17.08.2020', '30000000', '08.08.2020', '', '', '73000000', '', '', '', '', '', '', '', 'Admin', '2020-06-22 00:46:18'),</v>
      </c>
      <c r="J2991" s="58">
        <v>62</v>
      </c>
      <c r="K2991" s="58">
        <v>30</v>
      </c>
      <c r="L2991" s="58">
        <v>535</v>
      </c>
      <c r="M2991" s="120" t="s">
        <v>2870</v>
      </c>
      <c r="N2991" s="121">
        <v>103000000</v>
      </c>
      <c r="O2991" s="161" t="s">
        <v>12635</v>
      </c>
      <c r="P2991" s="164">
        <v>30000000</v>
      </c>
      <c r="Q2991" s="124">
        <v>73000000</v>
      </c>
      <c r="S2991" s="120" t="s">
        <v>12651</v>
      </c>
    </row>
    <row r="2992" spans="1:19">
      <c r="A2992" s="10">
        <v>3001</v>
      </c>
      <c r="B2992" s="150" t="s">
        <v>12652</v>
      </c>
      <c r="C2992" s="169" t="s">
        <v>12653</v>
      </c>
      <c r="D2992" s="51" t="s">
        <v>2845</v>
      </c>
      <c r="E2992" s="150" t="s">
        <v>2830</v>
      </c>
      <c r="F2992" s="170" t="s">
        <v>12654</v>
      </c>
      <c r="G2992" s="191" t="s">
        <v>12644</v>
      </c>
      <c r="H2992" s="10" t="str">
        <f t="shared" si="47"/>
        <v>(3001, 'Lê Long Đỉnh', '05.06.1993', 'Nam', 'Tây Ninh', '0396 549 204', 'MR20063', 44, 29, 456, 'HIROSHIMA', '99000000', '20.08.2020', '', '08.08.2020', '', '17000000', '82000000', '', '', '', '', '', '', 'Admin', '2020-06-22 00:46:18'),</v>
      </c>
      <c r="I2992" s="10" t="str">
        <f t="shared" si="47"/>
        <v>(Lê Long Đỉnh, '05.06.1993', 'Nam', 'Tây Ninh', '0396 549 204', 'MR20063', '(3001, 'Lê Long Đỉnh', '05.06.1993', 'Nam', 'Tây Ninh', '0396 549 204', 'MR20063', 44, 29, 456, 'HIROSHIMA', '99000000', '20.08.2020', '', '08.08.2020', '', '17000000', '82000000', '', '', '', '', '', '', 'Admin', '2020-06-22 00:46:18'),', 29, 456, HIROSHIMA, '99000000', '20.08.2020', '17000000', '08.08.2020', '', '', '82000000', '', '', '', '', '', '', '', 'Admin', '2020-06-22 00:46:18'),</v>
      </c>
      <c r="J2992" s="58">
        <v>44</v>
      </c>
      <c r="K2992" s="58">
        <v>29</v>
      </c>
      <c r="L2992" s="58">
        <v>456</v>
      </c>
      <c r="M2992" s="120" t="s">
        <v>4897</v>
      </c>
      <c r="N2992" s="121">
        <v>99000000</v>
      </c>
      <c r="O2992" s="161" t="s">
        <v>12625</v>
      </c>
      <c r="P2992" s="164">
        <v>17000000</v>
      </c>
      <c r="Q2992" s="124">
        <v>82000000</v>
      </c>
      <c r="S2992" s="120" t="s">
        <v>12651</v>
      </c>
    </row>
    <row r="2993" spans="1:26">
      <c r="A2993" s="10">
        <v>3002</v>
      </c>
      <c r="B2993" s="150" t="s">
        <v>12655</v>
      </c>
      <c r="C2993" s="169" t="s">
        <v>12656</v>
      </c>
      <c r="D2993" s="51" t="s">
        <v>2818</v>
      </c>
      <c r="E2993" s="150" t="s">
        <v>3572</v>
      </c>
      <c r="F2993" s="170" t="s">
        <v>12657</v>
      </c>
      <c r="G2993" s="191" t="s">
        <v>12658</v>
      </c>
      <c r="H2993" s="10" t="str">
        <f t="shared" si="47"/>
        <v>(3002, 'Đoàn Khánh Nghi', '15.10.1997', 'Nữ', 'Sóc Trăng', '0379 328 824', 'MR1627MT', 34, 74, , 'ISHIKAWA', '92000000', '20.08.2020', '', '13.08.2020', '', '30000000', '62000000', '', '', '', '', '', '', 'Admin', '2020-06-22 00:46:18'),</v>
      </c>
      <c r="I2993" s="10" t="str">
        <f t="shared" si="47"/>
        <v>(Đoàn Khánh Nghi, '15.10.1997', 'Nữ', 'Sóc Trăng', '0379 328 824', 'MR1627MT', '(3002, 'Đoàn Khánh Nghi', '15.10.1997', 'Nữ', 'Sóc Trăng', '0379 328 824', 'MR1627MT', 34, 74, , 'ISHIKAWA', '92000000', '20.08.2020', '', '13.08.2020', '', '30000000', '62000000', '', '', '', '', '', '', 'Admin', '2020-06-22 00:46:18'),', 74, , ISHIKAWA, '92000000', '20.08.2020', '30000000', '13.08.2020', '', '', '62000000', '', '', '', '', '', '', '', 'Admin', '2020-06-22 00:46:18'),</v>
      </c>
      <c r="J2993" s="58">
        <v>34</v>
      </c>
      <c r="K2993" s="58">
        <v>74</v>
      </c>
      <c r="L2993" s="58"/>
      <c r="M2993" s="120" t="s">
        <v>539</v>
      </c>
      <c r="N2993" s="121">
        <v>92000000</v>
      </c>
      <c r="O2993" s="161" t="s">
        <v>12625</v>
      </c>
      <c r="P2993" s="164">
        <v>30000000</v>
      </c>
      <c r="Q2993" s="124">
        <v>62000000</v>
      </c>
      <c r="S2993" s="120" t="s">
        <v>12660</v>
      </c>
    </row>
    <row r="2994" spans="1:26">
      <c r="A2994" s="10">
        <v>3003</v>
      </c>
      <c r="B2994" s="150" t="s">
        <v>12661</v>
      </c>
      <c r="C2994" s="169" t="s">
        <v>12662</v>
      </c>
      <c r="D2994" s="51" t="s">
        <v>2818</v>
      </c>
      <c r="E2994" s="150" t="s">
        <v>3653</v>
      </c>
      <c r="F2994" s="170" t="s">
        <v>12663</v>
      </c>
      <c r="G2994" s="191" t="s">
        <v>12664</v>
      </c>
      <c r="H2994" s="10" t="str">
        <f t="shared" si="47"/>
        <v>(3003, 'Nguyễn Thị Kim Ngọc', '20.06.1990', 'Nữ', 'Đak Lak', '0706 238 407', 'MR1629VS', 55, 74, , 'HOKKAIDO', '103000000', '24.08.2020', '', '13.08.2020', '', '50000000', '53000000', '', '', '', '', '', '', 'Admin', '2020-06-22 00:46:18'),</v>
      </c>
      <c r="I2994" s="10" t="str">
        <f t="shared" si="47"/>
        <v>(Nguyễn Thị Kim Ngọc, '20.06.1990', 'Nữ', 'Đak Lak', '0706 238 407', 'MR1629VS', '(3003, 'Nguyễn Thị Kim Ngọc', '20.06.1990', 'Nữ', 'Đak Lak', '0706 238 407', 'MR1629VS', 55, 74, , 'HOKKAIDO', '103000000', '24.08.2020', '', '13.08.2020', '', '50000000', '53000000', '', '', '', '', '', '', 'Admin', '2020-06-22 00:46:18'),', 74, , HOKKAIDO, '103000000', '24.08.2020', '50000000', '13.08.2020', '', '', '53000000', '', '', '', '', '', '', '', 'Admin', '2020-06-22 00:46:18'),</v>
      </c>
      <c r="J2994" s="58">
        <v>55</v>
      </c>
      <c r="K2994" s="58">
        <v>74</v>
      </c>
      <c r="L2994" s="58"/>
      <c r="M2994" s="120" t="s">
        <v>9825</v>
      </c>
      <c r="N2994" s="121">
        <v>103000000</v>
      </c>
      <c r="O2994" s="58" t="s">
        <v>12698</v>
      </c>
      <c r="P2994" s="164">
        <v>50000000</v>
      </c>
      <c r="Q2994" s="124">
        <v>53000000</v>
      </c>
      <c r="S2994" s="120" t="s">
        <v>12660</v>
      </c>
    </row>
    <row r="2995" spans="1:26">
      <c r="A2995" s="10">
        <v>3004</v>
      </c>
      <c r="B2995" s="150" t="s">
        <v>12666</v>
      </c>
      <c r="C2995" s="169" t="s">
        <v>12667</v>
      </c>
      <c r="D2995" s="51" t="s">
        <v>2845</v>
      </c>
      <c r="E2995" s="150" t="s">
        <v>3104</v>
      </c>
      <c r="F2995" s="170" t="s">
        <v>12669</v>
      </c>
      <c r="G2995" s="147" t="s">
        <v>12668</v>
      </c>
      <c r="H2995" s="10" t="str">
        <f t="shared" si="47"/>
        <v>(3004, 'Trần Văn Tạo', '26.02.1996', 'Nam', 'An Giang', '0971 432 897', 'MRKSBS20004', 93, 73, 487, 'TOKYO', '92000000', '25.08.2020', '', '19.08.2020', '', '46000000', '46000000', '', '', '', '', '', '', 'Admin', '2020-06-22 00:46:18'),</v>
      </c>
      <c r="I2995" s="10" t="str">
        <f t="shared" si="47"/>
        <v>(Trần Văn Tạo, '26.02.1996', 'Nam', 'An Giang', '0971 432 897', 'MRKSBS20004', '(3004, 'Trần Văn Tạo', '26.02.1996', 'Nam', 'An Giang', '0971 432 897', 'MRKSBS20004', 93, 73, 487, 'TOKYO', '92000000', '25.08.2020', '', '19.08.2020', '', '46000000', '46000000', '', '', '', '', '', '', 'Admin', '2020-06-22 00:46:18'),', 73, 487, TOKYO, '92000000', '25.08.2020', '46000000', '19.08.2020', '', '', '46000000', '', '', '', '', '', '', '', 'Admin', '2020-06-22 00:46:18'),</v>
      </c>
      <c r="J2995" s="58">
        <v>93</v>
      </c>
      <c r="K2995" s="58">
        <v>73</v>
      </c>
      <c r="L2995" s="58">
        <v>487</v>
      </c>
      <c r="M2995" s="120" t="s">
        <v>2823</v>
      </c>
      <c r="N2995" s="121">
        <v>92000000</v>
      </c>
      <c r="O2995" s="58" t="s">
        <v>12706</v>
      </c>
      <c r="P2995" s="164">
        <v>46000000</v>
      </c>
      <c r="Q2995" s="124">
        <v>46000000</v>
      </c>
      <c r="S2995" s="120" t="s">
        <v>12670</v>
      </c>
    </row>
    <row r="2996" spans="1:26">
      <c r="A2996" s="10">
        <v>3005</v>
      </c>
      <c r="B2996" s="150" t="s">
        <v>12671</v>
      </c>
      <c r="C2996" s="169" t="s">
        <v>12672</v>
      </c>
      <c r="D2996" s="51" t="s">
        <v>2845</v>
      </c>
      <c r="E2996" s="150" t="s">
        <v>3005</v>
      </c>
      <c r="F2996" s="170" t="s">
        <v>12676</v>
      </c>
      <c r="G2996" s="191" t="s">
        <v>12645</v>
      </c>
      <c r="H2996" s="10" t="str">
        <f t="shared" si="47"/>
        <v>(3005, 'Lê Văn Trường', '07.03.2000', 'Nam', 'Khánh Hòa', '0896 642 105', 'MR20064', 25, 70, 883, 'HYOGO', '92000000', '', '', '19.08.2020', '', '', '92000000', '', '', '', '', '', '', 'Admin', '2020-06-22 00:46:18'),</v>
      </c>
      <c r="I2996" s="10" t="str">
        <f t="shared" si="47"/>
        <v>(Lê Văn Trường, '07.03.2000', 'Nam', 'Khánh Hòa', '0896 642 105', 'MR20064', '(3005, 'Lê Văn Trường', '07.03.2000', 'Nam', 'Khánh Hòa', '0896 642 105', 'MR20064', 25, 70, 883, 'HYOGO', '92000000', '', '', '19.08.2020', '', '', '92000000', '', '', '', '', '', '', 'Admin', '2020-06-22 00:46:18'),', 70, 883, HYOGO, '92000000', '', '', '19.08.2020', '', '', '92000000', '', '', '', '', '', '', '', 'Admin', '2020-06-22 00:46:18'),</v>
      </c>
      <c r="J2996" s="58">
        <v>25</v>
      </c>
      <c r="K2996" s="58">
        <v>70</v>
      </c>
      <c r="L2996" s="58">
        <v>883</v>
      </c>
      <c r="M2996" s="120" t="s">
        <v>3001</v>
      </c>
      <c r="N2996" s="121">
        <v>92000000</v>
      </c>
      <c r="Q2996" s="124">
        <v>92000000</v>
      </c>
      <c r="S2996" s="120" t="s">
        <v>12670</v>
      </c>
    </row>
    <row r="2997" spans="1:26">
      <c r="A2997" s="10">
        <v>3006</v>
      </c>
      <c r="B2997" s="150" t="s">
        <v>5883</v>
      </c>
      <c r="C2997" s="169" t="s">
        <v>12673</v>
      </c>
      <c r="D2997" s="51" t="s">
        <v>2845</v>
      </c>
      <c r="E2997" s="150" t="s">
        <v>2928</v>
      </c>
      <c r="F2997" s="170" t="s">
        <v>12677</v>
      </c>
      <c r="G2997" s="191" t="s">
        <v>12645</v>
      </c>
      <c r="H2997" s="10" t="str">
        <f t="shared" si="47"/>
        <v>(3006, 'Nguyễn Văn Thảo', '31.10.1996', 'Nam', 'Bình Định', '0326 704 416', 'MR20064', 25, 70, 883, 'HYOGO', '92000000', '', '', '19.08.2020', '', '', '92000000', '', '', '', '', '', '', 'Admin', '2020-06-22 00:46:18'),</v>
      </c>
      <c r="I2997" s="10" t="str">
        <f t="shared" si="47"/>
        <v>(Nguyễn Văn Thảo, '31.10.1996', 'Nam', 'Bình Định', '0326 704 416', 'MR20064', '(3006, 'Nguyễn Văn Thảo', '31.10.1996', 'Nam', 'Bình Định', '0326 704 416', 'MR20064', 25, 70, 883, 'HYOGO', '92000000', '', '', '19.08.2020', '', '', '92000000', '', '', '', '', '', '', 'Admin', '2020-06-22 00:46:18'),', 70, 883, HYOGO, '92000000', '', '', '19.08.2020', '', '', '92000000', '', '', '', '', '', '', '', 'Admin', '2020-06-22 00:46:18'),</v>
      </c>
      <c r="J2997" s="58">
        <v>25</v>
      </c>
      <c r="K2997" s="58">
        <v>70</v>
      </c>
      <c r="L2997" s="58">
        <v>883</v>
      </c>
      <c r="M2997" s="120" t="s">
        <v>3001</v>
      </c>
      <c r="N2997" s="121">
        <v>92000000</v>
      </c>
      <c r="Q2997" s="124">
        <v>92000000</v>
      </c>
      <c r="S2997" s="120" t="s">
        <v>12670</v>
      </c>
    </row>
    <row r="2998" spans="1:26">
      <c r="A2998" s="10">
        <v>3007</v>
      </c>
      <c r="B2998" s="150" t="s">
        <v>12674</v>
      </c>
      <c r="C2998" s="169" t="s">
        <v>12675</v>
      </c>
      <c r="D2998" s="51" t="s">
        <v>2845</v>
      </c>
      <c r="E2998" s="150" t="s">
        <v>2855</v>
      </c>
      <c r="F2998" s="170" t="s">
        <v>12678</v>
      </c>
      <c r="G2998" s="191" t="s">
        <v>12645</v>
      </c>
      <c r="H2998" s="10" t="str">
        <f t="shared" si="47"/>
        <v>(3007, 'Phạm Minh Nghĩa', '09.06.1996', 'Nam', 'Trà Vinh', '0965 613 057', 'MR20064', 25, 70, 883, 'HYOGO', '92000000', '', '', '19.08.2020', '', '', '92000000', '', '', '', '', '', '', 'Admin', '2020-06-22 00:46:18'),</v>
      </c>
      <c r="I2998" s="10" t="str">
        <f t="shared" si="47"/>
        <v>(Phạm Minh Nghĩa, '09.06.1996', 'Nam', 'Trà Vinh', '0965 613 057', 'MR20064', '(3007, 'Phạm Minh Nghĩa', '09.06.1996', 'Nam', 'Trà Vinh', '0965 613 057', 'MR20064', 25, 70, 883, 'HYOGO', '92000000', '', '', '19.08.2020', '', '', '92000000', '', '', '', '', '', '', 'Admin', '2020-06-22 00:46:18'),', 70, 883, HYOGO, '92000000', '', '', '19.08.2020', '', '', '92000000', '', '', '', '', '', '', '', 'Admin', '2020-06-22 00:46:18'),</v>
      </c>
      <c r="J2998" s="58">
        <v>25</v>
      </c>
      <c r="K2998" s="58">
        <v>70</v>
      </c>
      <c r="L2998" s="58">
        <v>883</v>
      </c>
      <c r="M2998" s="120" t="s">
        <v>3001</v>
      </c>
      <c r="N2998" s="121">
        <v>92000000</v>
      </c>
      <c r="Q2998" s="124">
        <v>92000000</v>
      </c>
      <c r="S2998" s="120" t="s">
        <v>12670</v>
      </c>
    </row>
    <row r="2999" spans="1:26">
      <c r="A2999" s="10">
        <v>3008</v>
      </c>
      <c r="B2999" s="150" t="s">
        <v>12681</v>
      </c>
      <c r="C2999" s="169" t="s">
        <v>12682</v>
      </c>
      <c r="D2999" s="51" t="s">
        <v>2818</v>
      </c>
      <c r="E2999" s="150" t="s">
        <v>2846</v>
      </c>
      <c r="F2999" s="170" t="s">
        <v>12692</v>
      </c>
      <c r="G2999" s="191" t="s">
        <v>12691</v>
      </c>
      <c r="H2999" s="10" t="str">
        <f t="shared" si="47"/>
        <v>(3008, 'Đặng Nguyễn Kim Hạnh', '24.12.2001', 'Nữ', 'Bến Tre', '0842 244 065', 'MG1647XXX', 97, 74, , '', '103000000', '25.08.2020', '', '17.08.2020', '', '50000000', '53000000', '', '', '', '', '', '', 'Admin', '2020-06-22 00:46:18'),</v>
      </c>
      <c r="I2999" s="10" t="str">
        <f t="shared" si="47"/>
        <v>(Đặng Nguyễn Kim Hạnh, '24.12.2001', 'Nữ', 'Bến Tre', '0842 244 065', 'MG1647XXX', '(3008, 'Đặng Nguyễn Kim Hạnh', '24.12.2001', 'Nữ', 'Bến Tre', '0842 244 065', 'MG1647XXX', 97, 74, , '', '103000000', '25.08.2020', '', '17.08.2020', '', '50000000', '53000000', '', '', '', '', '', '', 'Admin', '2020-06-22 00:46:18'),', 74, , , '103000000', '25.08.2020', '50000000', '17.08.2020', '', '', '53000000', '', '', '', '', '', '', '', 'Admin', '2020-06-22 00:46:18'),</v>
      </c>
      <c r="J2999" s="58">
        <v>97</v>
      </c>
      <c r="K2999" s="58">
        <v>74</v>
      </c>
      <c r="L2999" s="58"/>
      <c r="N2999" s="121">
        <v>103000000</v>
      </c>
      <c r="O2999" s="58" t="s">
        <v>12706</v>
      </c>
      <c r="P2999" s="164">
        <v>50000000</v>
      </c>
      <c r="Q2999" s="124">
        <v>53000000</v>
      </c>
      <c r="S2999" s="120" t="s">
        <v>12635</v>
      </c>
    </row>
    <row r="3000" spans="1:26">
      <c r="A3000" s="10">
        <v>3009</v>
      </c>
      <c r="B3000" s="150" t="s">
        <v>12683</v>
      </c>
      <c r="C3000" s="169" t="s">
        <v>12684</v>
      </c>
      <c r="D3000" s="51" t="s">
        <v>2818</v>
      </c>
      <c r="E3000" s="150" t="s">
        <v>2846</v>
      </c>
      <c r="F3000" s="170" t="s">
        <v>12693</v>
      </c>
      <c r="G3000" s="191" t="s">
        <v>12691</v>
      </c>
      <c r="H3000" s="10" t="str">
        <f t="shared" si="47"/>
        <v>(3009, 'Trần Thị Trúc Ly', '24.12.1998', 'Nữ', 'Bến Tre', '0353 152 333', 'MG1647XXX', 97, 74, , '', '103000000', '', '', '17.08.2020', '', '', '103000000', '', '', '', '', '', '', 'Admin', '2020-06-22 00:46:18'),</v>
      </c>
      <c r="I3000" s="10" t="str">
        <f t="shared" si="47"/>
        <v>(Trần Thị Trúc Ly, '24.12.1998', 'Nữ', 'Bến Tre', '0353 152 333', 'MG1647XXX', '(3009, 'Trần Thị Trúc Ly', '24.12.1998', 'Nữ', 'Bến Tre', '0353 152 333', 'MG1647XXX', 97, 74, , '', '103000000', '', '', '17.08.2020', '', '', '103000000', '', '', '', '', '', '', 'Admin', '2020-06-22 00:46:18'),', 74, , , '103000000', '', '', '17.08.2020', '', '', '103000000', '', '', '', '', '', '', '', 'Admin', '2020-06-22 00:46:18'),</v>
      </c>
      <c r="J3000" s="58">
        <v>97</v>
      </c>
      <c r="K3000" s="58">
        <v>74</v>
      </c>
      <c r="L3000" s="58"/>
      <c r="N3000" s="121">
        <v>103000000</v>
      </c>
      <c r="Q3000" s="124">
        <v>103000000</v>
      </c>
      <c r="S3000" s="120" t="s">
        <v>12635</v>
      </c>
    </row>
    <row r="3001" spans="1:26">
      <c r="A3001" s="10">
        <v>3010</v>
      </c>
      <c r="B3001" s="150" t="s">
        <v>12685</v>
      </c>
      <c r="C3001" s="169" t="s">
        <v>12686</v>
      </c>
      <c r="D3001" s="51" t="s">
        <v>2818</v>
      </c>
      <c r="E3001" s="150" t="s">
        <v>3141</v>
      </c>
      <c r="F3001" s="170" t="s">
        <v>12694</v>
      </c>
      <c r="G3001" s="191" t="s">
        <v>12691</v>
      </c>
      <c r="H3001" s="10" t="str">
        <f t="shared" si="47"/>
        <v>(3010, 'Lê Thị Thúy Hà', '19.09.1996', 'Nữ', 'Đồng Tháp', '0355 647 549', 'MG1647XXX', 97, 74, , '', '103000000', '24.06.2020', '', '17.08.2020', '', '50000000', '53000000', '', '', '', '', '', '', 'Admin', '2020-06-22 00:46:18'),</v>
      </c>
      <c r="I3001" s="10" t="str">
        <f t="shared" si="47"/>
        <v>(Lê Thị Thúy Hà, '19.09.1996', 'Nữ', 'Đồng Tháp', '0355 647 549', 'MG1647XXX', '(3010, 'Lê Thị Thúy Hà', '19.09.1996', 'Nữ', 'Đồng Tháp', '0355 647 549', 'MG1647XXX', 97, 74, , '', '103000000', '24.06.2020', '', '17.08.2020', '', '50000000', '53000000', '', '', '', '', '', '', 'Admin', '2020-06-22 00:46:18'),', 74, , , '103000000', '24.06.2020', '50000000', '17.08.2020', '', '', '53000000', '', '', '', '', '', '', '', 'Admin', '2020-06-22 00:46:18'),</v>
      </c>
      <c r="J3001" s="58">
        <v>97</v>
      </c>
      <c r="K3001" s="58">
        <v>74</v>
      </c>
      <c r="L3001" s="58"/>
      <c r="N3001" s="121">
        <v>103000000</v>
      </c>
      <c r="O3001" s="58" t="s">
        <v>12707</v>
      </c>
      <c r="P3001" s="164">
        <v>50000000</v>
      </c>
      <c r="Q3001" s="124">
        <v>53000000</v>
      </c>
      <c r="S3001" s="120" t="s">
        <v>12635</v>
      </c>
    </row>
    <row r="3002" spans="1:26">
      <c r="A3002" s="10">
        <v>3011</v>
      </c>
      <c r="B3002" s="150" t="s">
        <v>12687</v>
      </c>
      <c r="C3002" s="169" t="s">
        <v>12688</v>
      </c>
      <c r="D3002" s="51" t="s">
        <v>2818</v>
      </c>
      <c r="E3002" s="150" t="s">
        <v>2855</v>
      </c>
      <c r="F3002" s="170"/>
      <c r="G3002" s="191" t="s">
        <v>12614</v>
      </c>
      <c r="H3002" s="10" t="str">
        <f t="shared" si="47"/>
        <v>(3011, 'Võ Khánh Như', '20.11.2001', 'Nữ', 'Trà Vinh', '', 'MRHL20019', 140, 3, 884, 'OSAKA', '69000000', '', '', '19.08.2020', '', '', '69000000', '', '', '', '', '', '', 'Admin', '2020-06-22 00:46:18'),</v>
      </c>
      <c r="I3002" s="10" t="str">
        <f t="shared" si="47"/>
        <v>(Võ Khánh Như, '20.11.2001', 'Nữ', 'Trà Vinh', '', 'MRHL20019', '(3011, 'Võ Khánh Như', '20.11.2001', 'Nữ', 'Trà Vinh', '', 'MRHL20019', 140, 3, 884, 'OSAKA', '69000000', '', '', '19.08.2020', '', '', '69000000', '', '', '', '', '', '', 'Admin', '2020-06-22 00:46:18'),', 3, 884, OSAKA, '69000000', '', '', '19.08.2020', '', '', '69000000', '', '', '', '', '', '', '', 'Admin', '2020-06-22 00:46:18'),</v>
      </c>
      <c r="J3002" s="58">
        <v>140</v>
      </c>
      <c r="K3002" s="58">
        <v>3</v>
      </c>
      <c r="L3002" s="58">
        <v>884</v>
      </c>
      <c r="M3002" s="120" t="s">
        <v>3343</v>
      </c>
      <c r="N3002" s="121">
        <v>69000000</v>
      </c>
      <c r="Q3002" s="124">
        <v>69000000</v>
      </c>
      <c r="S3002" s="120" t="s">
        <v>12670</v>
      </c>
    </row>
    <row r="3003" spans="1:26">
      <c r="A3003" s="10">
        <v>3012</v>
      </c>
      <c r="B3003" s="150" t="s">
        <v>12689</v>
      </c>
      <c r="C3003" s="169" t="s">
        <v>12690</v>
      </c>
      <c r="D3003" s="51" t="s">
        <v>2818</v>
      </c>
      <c r="E3003" s="150" t="s">
        <v>2840</v>
      </c>
      <c r="F3003" s="170" t="s">
        <v>12695</v>
      </c>
      <c r="G3003" s="191" t="s">
        <v>12614</v>
      </c>
      <c r="H3003" s="10" t="str">
        <f t="shared" si="47"/>
        <v>(3012, 'Nguyễn Thảo Như', '29.05.1998', 'Nữ', 'Kiên Giang', '0917 725 774', 'MRHL20019', 140, null, 884, 'OSAKA', '', '', '', '19.08.2020', '', '', '0', '', '', '', '', '', '', 'Admin', '2020-06-22 00:46:18'),</v>
      </c>
      <c r="I3003" s="10" t="str">
        <f t="shared" si="47"/>
        <v>(Nguyễn Thảo Như, '29.05.1998', 'Nữ', 'Kiên Giang', '0917 725 774', 'MRHL20019', '(3012, 'Nguyễn Thảo Như', '29.05.1998', 'Nữ', 'Kiên Giang', '0917 725 774', 'MRHL20019', 140, null, 884, 'OSAKA', '', '', '', '19.08.2020', '', '', '0', '', '', '', '', '', '', 'Admin', '2020-06-22 00:46:18'),', null, 884, OSAKA, '', '', '', '19.08.2020', '', '', '0', '', '', '', '', '', '', '', 'Admin', '2020-06-22 00:46:18'),</v>
      </c>
      <c r="J3003" s="58">
        <v>140</v>
      </c>
      <c r="K3003" s="58" t="s">
        <v>12739</v>
      </c>
      <c r="L3003" s="58">
        <v>884</v>
      </c>
      <c r="M3003" s="120" t="s">
        <v>3343</v>
      </c>
      <c r="Q3003" s="124">
        <v>0</v>
      </c>
      <c r="S3003" s="120" t="s">
        <v>12670</v>
      </c>
    </row>
    <row r="3004" spans="1:26">
      <c r="A3004" s="213"/>
      <c r="B3004" s="213"/>
      <c r="C3004" s="214"/>
      <c r="D3004" s="215"/>
      <c r="E3004" s="213"/>
      <c r="F3004" s="213"/>
      <c r="G3004" s="168"/>
      <c r="M3004" s="168"/>
      <c r="N3004" s="216"/>
      <c r="O3004" s="213"/>
      <c r="P3004" s="217"/>
      <c r="Q3004" s="175"/>
      <c r="R3004" s="175"/>
      <c r="S3004" s="168"/>
      <c r="T3004" s="168"/>
      <c r="U3004" s="218"/>
      <c r="V3004" s="216"/>
      <c r="W3004" s="216"/>
      <c r="X3004" s="213"/>
      <c r="Y3004" s="213"/>
      <c r="Z3004" s="213"/>
    </row>
  </sheetData>
  <phoneticPr fontId="1"/>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
  <sheetViews>
    <sheetView topLeftCell="A80" zoomScale="70" zoomScaleNormal="70" workbookViewId="0">
      <selection activeCell="D131" sqref="D131"/>
    </sheetView>
  </sheetViews>
  <sheetFormatPr defaultColWidth="9" defaultRowHeight="14.25"/>
  <cols>
    <col min="1" max="1" width="4.5703125" style="1" bestFit="1" customWidth="1"/>
    <col min="2" max="2" width="29.5703125" style="1" customWidth="1"/>
    <col min="3" max="3" width="117" style="1" bestFit="1" customWidth="1"/>
    <col min="4" max="4" width="44.85546875" style="1" customWidth="1"/>
    <col min="5" max="5" width="6.42578125" style="1" customWidth="1"/>
    <col min="6" max="6" width="52" style="3" customWidth="1"/>
    <col min="7" max="16384" width="9" style="1"/>
  </cols>
  <sheetData>
    <row r="1" spans="1:6" ht="15.75">
      <c r="A1" s="24" t="s">
        <v>7</v>
      </c>
      <c r="B1" s="24" t="s">
        <v>20</v>
      </c>
      <c r="C1" s="24"/>
      <c r="D1" s="24" t="s">
        <v>21</v>
      </c>
      <c r="E1" s="24" t="s">
        <v>7</v>
      </c>
      <c r="F1" s="25" t="s">
        <v>16</v>
      </c>
    </row>
    <row r="2" spans="1:6" ht="16.5">
      <c r="A2" s="26">
        <v>1</v>
      </c>
      <c r="B2" s="27" t="s">
        <v>1710</v>
      </c>
      <c r="C2" s="27" t="str">
        <f>"("&amp;A2&amp;", "&amp;"'"&amp;B2&amp;"'"&amp;", "&amp;"'"&amp;D2&amp;"'"&amp;", "&amp;"'"&amp;E2&amp;"'"&amp;", "&amp;"'"&amp;F2&amp;"'"&amp;", 'Admin', '2020-06-22 00:46:18', NULL),"</f>
        <v>(1, '耕種農業', 'Nông nghiệp trồng trọt', '1', 'Trồng rau/cây ăn quả trong nhà kính', 'Admin', '2020-06-22 00:46:18', NULL),</v>
      </c>
      <c r="D2" s="27" t="s">
        <v>22</v>
      </c>
      <c r="E2" s="26">
        <v>1</v>
      </c>
      <c r="F2" s="28" t="s">
        <v>25</v>
      </c>
    </row>
    <row r="3" spans="1:6" ht="16.5">
      <c r="A3" s="26">
        <v>2</v>
      </c>
      <c r="B3" s="27" t="s">
        <v>1710</v>
      </c>
      <c r="C3" s="27" t="str">
        <f t="shared" ref="C3:C66" si="0">"("&amp;A3&amp;", "&amp;"'"&amp;B3&amp;"'"&amp;", "&amp;"'"&amp;D3&amp;"'"&amp;", "&amp;"'"&amp;E3&amp;"'"&amp;", "&amp;"'"&amp;F3&amp;"'"&amp;", 'Admin', '2020-06-22 00:46:18', NULL),"</f>
        <v>(2, '耕種農業', 'Nông nghiệp trồng trọt', '2', 'Làm vườn / Trồng rau', 'Admin', '2020-06-22 00:46:18', NULL),</v>
      </c>
      <c r="D3" s="27" t="s">
        <v>22</v>
      </c>
      <c r="E3" s="26">
        <v>2</v>
      </c>
      <c r="F3" s="28" t="s">
        <v>23</v>
      </c>
    </row>
    <row r="4" spans="1:6" ht="15.75">
      <c r="A4" s="26">
        <v>3</v>
      </c>
      <c r="B4" s="27" t="s">
        <v>1711</v>
      </c>
      <c r="C4" s="27" t="str">
        <f t="shared" si="0"/>
        <v>(3, '耕種農業', 'Nông nghiệp trồng trọt', '3', 'Cây ăn quả', 'Admin', '2020-06-22 00:46:18', NULL),</v>
      </c>
      <c r="D4" s="27" t="s">
        <v>22</v>
      </c>
      <c r="E4" s="26">
        <v>3</v>
      </c>
      <c r="F4" s="28" t="s">
        <v>24</v>
      </c>
    </row>
    <row r="5" spans="1:6" ht="15.75">
      <c r="A5" s="26">
        <v>4</v>
      </c>
      <c r="B5" s="27" t="s">
        <v>1712</v>
      </c>
      <c r="C5" s="27" t="str">
        <f t="shared" si="0"/>
        <v>(4, '畜産農業', 'Nông nghiệp chăn nuôi', '4', 'Nuôi lợn', 'Admin', '2020-06-22 00:46:18', NULL),</v>
      </c>
      <c r="D5" s="27" t="s">
        <v>26</v>
      </c>
      <c r="E5" s="26">
        <v>4</v>
      </c>
      <c r="F5" s="29" t="s">
        <v>27</v>
      </c>
    </row>
    <row r="6" spans="1:6" ht="15.75">
      <c r="A6" s="26">
        <v>5</v>
      </c>
      <c r="B6" s="27" t="s">
        <v>1712</v>
      </c>
      <c r="C6" s="27" t="str">
        <f t="shared" si="0"/>
        <v>(5, '畜産農業', 'Nông nghiệp chăn nuôi', '5', 'Nuôi gà (lấy trứng)', 'Admin', '2020-06-22 00:46:18', NULL),</v>
      </c>
      <c r="D6" s="27" t="s">
        <v>26</v>
      </c>
      <c r="E6" s="26">
        <v>5</v>
      </c>
      <c r="F6" s="29" t="s">
        <v>28</v>
      </c>
    </row>
    <row r="7" spans="1:6" ht="15.75">
      <c r="A7" s="26">
        <v>6</v>
      </c>
      <c r="B7" s="27" t="s">
        <v>1712</v>
      </c>
      <c r="C7" s="27" t="str">
        <f t="shared" si="0"/>
        <v>(6, '畜産農業', 'Nông nghiệp chăn nuôi', '6', 'Chăn nuôi bò sữa và chế biến bơ sữa', 'Admin', '2020-06-22 00:46:18', NULL),</v>
      </c>
      <c r="D7" s="27" t="s">
        <v>26</v>
      </c>
      <c r="E7" s="26">
        <v>6</v>
      </c>
      <c r="F7" s="29" t="s">
        <v>29</v>
      </c>
    </row>
    <row r="8" spans="1:6" ht="15.75">
      <c r="A8" s="26">
        <v>7</v>
      </c>
      <c r="B8" s="27" t="s">
        <v>1713</v>
      </c>
      <c r="C8" s="27" t="str">
        <f t="shared" si="0"/>
        <v>(7, '漁船漁業', 'Đánh cá bằng tàu', '7', 'Câu cá thu', 'Admin', '2020-06-22 00:46:18', NULL),</v>
      </c>
      <c r="D8" s="27" t="s">
        <v>1499</v>
      </c>
      <c r="E8" s="26">
        <v>7</v>
      </c>
      <c r="F8" s="28" t="s">
        <v>1500</v>
      </c>
    </row>
    <row r="9" spans="1:6" ht="15.75">
      <c r="A9" s="26">
        <v>8</v>
      </c>
      <c r="B9" s="27" t="s">
        <v>1713</v>
      </c>
      <c r="C9" s="27" t="str">
        <f t="shared" si="0"/>
        <v>(8, '漁船漁業', 'Đánh cá bằng tàu', '8', 'Đánh cá bằng dây câu giăng', 'Admin', '2020-06-22 00:46:18', NULL),</v>
      </c>
      <c r="D9" s="27" t="s">
        <v>1499</v>
      </c>
      <c r="E9" s="26">
        <v>8</v>
      </c>
      <c r="F9" s="28" t="s">
        <v>1501</v>
      </c>
    </row>
    <row r="10" spans="1:6" ht="15.75">
      <c r="A10" s="26">
        <v>9</v>
      </c>
      <c r="B10" s="27" t="s">
        <v>1713</v>
      </c>
      <c r="C10" s="27" t="str">
        <f t="shared" si="0"/>
        <v>(9, '漁船漁業', 'Đánh cá bằng tàu', '9', 'Câu cá mực', 'Admin', '2020-06-22 00:46:18', NULL),</v>
      </c>
      <c r="D10" s="27" t="s">
        <v>1499</v>
      </c>
      <c r="E10" s="26">
        <v>9</v>
      </c>
      <c r="F10" s="28" t="s">
        <v>1502</v>
      </c>
    </row>
    <row r="11" spans="1:6" ht="15.75">
      <c r="A11" s="26">
        <v>10</v>
      </c>
      <c r="B11" s="27" t="s">
        <v>1713</v>
      </c>
      <c r="C11" s="27" t="str">
        <f t="shared" si="0"/>
        <v>(10, '漁船漁業', 'Đánh cá bằng tàu', '10', 'Lưới vây', 'Admin', '2020-06-22 00:46:18', NULL),</v>
      </c>
      <c r="D11" s="27" t="s">
        <v>1499</v>
      </c>
      <c r="E11" s="26">
        <v>10</v>
      </c>
      <c r="F11" s="28" t="s">
        <v>1503</v>
      </c>
    </row>
    <row r="12" spans="1:6" ht="15.75">
      <c r="A12" s="26">
        <v>11</v>
      </c>
      <c r="B12" s="27" t="s">
        <v>1713</v>
      </c>
      <c r="C12" s="27" t="str">
        <f t="shared" si="0"/>
        <v>(11, '漁船漁業', 'Đánh cá bằng tàu', '11', 'Lưới kéo', 'Admin', '2020-06-22 00:46:18', NULL),</v>
      </c>
      <c r="D12" s="27" t="s">
        <v>1499</v>
      </c>
      <c r="E12" s="26">
        <v>11</v>
      </c>
      <c r="F12" s="28" t="s">
        <v>1504</v>
      </c>
    </row>
    <row r="13" spans="1:6" ht="15.75">
      <c r="A13" s="26">
        <v>12</v>
      </c>
      <c r="B13" s="27" t="s">
        <v>1713</v>
      </c>
      <c r="C13" s="27" t="str">
        <f t="shared" si="0"/>
        <v>(12, '漁船漁業', 'Đánh cá bằng tàu', '12', 'Lưới rào', 'Admin', '2020-06-22 00:46:18', NULL),</v>
      </c>
      <c r="D13" s="27" t="s">
        <v>1499</v>
      </c>
      <c r="E13" s="26">
        <v>12</v>
      </c>
      <c r="F13" s="28" t="s">
        <v>1505</v>
      </c>
    </row>
    <row r="14" spans="1:6" ht="15.75">
      <c r="A14" s="26">
        <v>13</v>
      </c>
      <c r="B14" s="27" t="s">
        <v>1713</v>
      </c>
      <c r="C14" s="27" t="str">
        <f t="shared" si="0"/>
        <v>(13, '漁船漁業', 'Đánh cá bằng tàu', '13', 'Đánh cá lưới cố định', 'Admin', '2020-06-22 00:46:18', NULL),</v>
      </c>
      <c r="D14" s="27" t="s">
        <v>1499</v>
      </c>
      <c r="E14" s="26">
        <v>13</v>
      </c>
      <c r="F14" s="28" t="s">
        <v>1507</v>
      </c>
    </row>
    <row r="15" spans="1:6" ht="15.75">
      <c r="A15" s="26">
        <v>14</v>
      </c>
      <c r="B15" s="27" t="s">
        <v>1713</v>
      </c>
      <c r="C15" s="27" t="str">
        <f t="shared" si="0"/>
        <v>(14, '漁船漁業', 'Đánh cá bằng tàu', '14', 'Bắt cua và tôm trong giỏ', 'Admin', '2020-06-22 00:46:18', NULL),</v>
      </c>
      <c r="D15" s="27" t="s">
        <v>1499</v>
      </c>
      <c r="E15" s="26">
        <v>14</v>
      </c>
      <c r="F15" s="28" t="s">
        <v>1506</v>
      </c>
    </row>
    <row r="16" spans="1:6" ht="15.75">
      <c r="A16" s="26">
        <v>15</v>
      </c>
      <c r="B16" s="27" t="s">
        <v>1714</v>
      </c>
      <c r="C16" s="27" t="str">
        <f t="shared" si="0"/>
        <v>(15, '養殖業', 'Nuôi thủy sản', '15', 'Nuôi sò và hàu', 'Admin', '2020-06-22 00:46:18', NULL),</v>
      </c>
      <c r="D16" s="27" t="s">
        <v>1508</v>
      </c>
      <c r="E16" s="26">
        <v>15</v>
      </c>
      <c r="F16" s="28" t="s">
        <v>1509</v>
      </c>
    </row>
    <row r="17" spans="1:6" ht="15.75">
      <c r="A17" s="26">
        <v>16</v>
      </c>
      <c r="B17" s="27" t="s">
        <v>1715</v>
      </c>
      <c r="C17" s="27" t="str">
        <f t="shared" si="0"/>
        <v>(16, 'さく井', 'Khoan giếng', '16', 'Khoan giếng (khoan đập)', 'Admin', '2020-06-22 00:46:18', NULL),</v>
      </c>
      <c r="D17" s="27" t="s">
        <v>1510</v>
      </c>
      <c r="E17" s="26">
        <v>16</v>
      </c>
      <c r="F17" s="28" t="s">
        <v>1511</v>
      </c>
    </row>
    <row r="18" spans="1:6" ht="15.75">
      <c r="A18" s="26">
        <v>17</v>
      </c>
      <c r="B18" s="27" t="s">
        <v>1715</v>
      </c>
      <c r="C18" s="27" t="str">
        <f t="shared" si="0"/>
        <v>(17, 'さく井', 'Khoan giếng', '17', 'Khoan giếng (khoan xoay)', 'Admin', '2020-06-22 00:46:18', NULL),</v>
      </c>
      <c r="D18" s="27" t="s">
        <v>1510</v>
      </c>
      <c r="E18" s="26">
        <v>17</v>
      </c>
      <c r="F18" s="28" t="s">
        <v>1512</v>
      </c>
    </row>
    <row r="19" spans="1:6" ht="15.75">
      <c r="A19" s="26">
        <v>18</v>
      </c>
      <c r="B19" s="27" t="s">
        <v>1716</v>
      </c>
      <c r="C19" s="27" t="str">
        <f t="shared" si="0"/>
        <v>(18, '建築板金', 'Chế tạo kim loại tấm dùng trong xây dựng', '18', 'Chế tạo kim loại tấm dùng làm đường ống', 'Admin', '2020-06-22 00:46:18', NULL),</v>
      </c>
      <c r="D19" s="27" t="s">
        <v>1513</v>
      </c>
      <c r="E19" s="26">
        <v>18</v>
      </c>
      <c r="F19" s="28" t="s">
        <v>1514</v>
      </c>
    </row>
    <row r="20" spans="1:6" ht="15.75">
      <c r="A20" s="26">
        <v>19</v>
      </c>
      <c r="B20" s="27" t="s">
        <v>1716</v>
      </c>
      <c r="C20" s="27" t="str">
        <f t="shared" si="0"/>
        <v>(19, '建築板金', 'Chế tạo kim loại tấm dùng trong xây dựng', '19', 'Chế tạo kim loại tấm dùng trong trang trí nội ngoại thất', 'Admin', '2020-06-22 00:46:18', NULL),</v>
      </c>
      <c r="D20" s="27" t="s">
        <v>1513</v>
      </c>
      <c r="E20" s="26">
        <v>19</v>
      </c>
      <c r="F20" s="28" t="s">
        <v>1515</v>
      </c>
    </row>
    <row r="21" spans="1:6" ht="15.75">
      <c r="A21" s="26">
        <v>20</v>
      </c>
      <c r="B21" s="27" t="s">
        <v>1717</v>
      </c>
      <c r="C21" s="27" t="str">
        <f t="shared" si="0"/>
        <v>(20, '冷凍空気調和機器施工', 'Gắn máy điều hòa không khí và máy đông lạnh', '20', 'Gắn máy điều hòa không khí và máy đông lạnh', 'Admin', '2020-06-22 00:46:18', NULL),</v>
      </c>
      <c r="D21" s="27" t="s">
        <v>1516</v>
      </c>
      <c r="E21" s="26">
        <v>20</v>
      </c>
      <c r="F21" s="27" t="s">
        <v>1516</v>
      </c>
    </row>
    <row r="22" spans="1:6" ht="15.75">
      <c r="A22" s="26">
        <v>21</v>
      </c>
      <c r="B22" s="27" t="s">
        <v>1718</v>
      </c>
      <c r="C22" s="27" t="str">
        <f t="shared" si="0"/>
        <v>(21, '建具製作', 'Chế tạo phụ kiện xây dựng', '21', 'Dùng tay chế tạo phụ kiện xây dựng bằng gỗ', 'Admin', '2020-06-22 00:46:18', NULL),</v>
      </c>
      <c r="D22" s="27" t="s">
        <v>1517</v>
      </c>
      <c r="E22" s="26">
        <v>21</v>
      </c>
      <c r="F22" s="28" t="s">
        <v>1518</v>
      </c>
    </row>
    <row r="23" spans="1:6" ht="15.75">
      <c r="A23" s="26">
        <v>22</v>
      </c>
      <c r="B23" s="27" t="s">
        <v>1719</v>
      </c>
      <c r="C23" s="27" t="str">
        <f t="shared" si="0"/>
        <v>(22, '建築大工', 'Mộc xây dựng', '22', 'Công việc thợ mộc', 'Admin', '2020-06-22 00:46:18', NULL),</v>
      </c>
      <c r="D23" s="27" t="s">
        <v>1520</v>
      </c>
      <c r="E23" s="26">
        <v>22</v>
      </c>
      <c r="F23" s="28" t="s">
        <v>1519</v>
      </c>
    </row>
    <row r="24" spans="1:6" ht="15.75">
      <c r="A24" s="26">
        <v>23</v>
      </c>
      <c r="B24" s="27" t="s">
        <v>1720</v>
      </c>
      <c r="C24" s="27" t="str">
        <f>"("&amp;A24&amp;", "&amp;"'"&amp;B24&amp;"'"&amp;", "&amp;"'"&amp;D24&amp;"'"&amp;", "&amp;"'"&amp;E24&amp;"'"&amp;", "&amp;"'"&amp;F24&amp;"'"&amp;", 'Admin', '2020-06-22 00:46:18', NULL),"</f>
        <v>(23, '型枠施工', 'Dựng khung', '23', 'Công việc dựng khung', 'Admin', '2020-06-22 00:46:18', NULL),</v>
      </c>
      <c r="D24" s="27" t="s">
        <v>1521</v>
      </c>
      <c r="E24" s="26">
        <v>23</v>
      </c>
      <c r="F24" s="28" t="s">
        <v>1522</v>
      </c>
    </row>
    <row r="25" spans="1:6" ht="15.75">
      <c r="A25" s="26">
        <v>24</v>
      </c>
      <c r="B25" s="27" t="s">
        <v>1721</v>
      </c>
      <c r="C25" s="27" t="str">
        <f t="shared" si="0"/>
        <v>(24, '鉄筋施工', 'Dựng cốt thép để làm bê tông', '24', 'Lắp đặt cốt thép', 'Admin', '2020-06-22 00:46:18', NULL),</v>
      </c>
      <c r="D25" s="27" t="s">
        <v>1523</v>
      </c>
      <c r="E25" s="26">
        <v>24</v>
      </c>
      <c r="F25" s="28" t="s">
        <v>1524</v>
      </c>
    </row>
    <row r="26" spans="1:6" ht="15.75">
      <c r="A26" s="26">
        <v>25</v>
      </c>
      <c r="B26" s="27" t="s">
        <v>1722</v>
      </c>
      <c r="C26" s="27" t="str">
        <f t="shared" si="0"/>
        <v>(25, 'と び', 'Dựng giàn giáo', '25', 'Công việc dựng giàn giáo', 'Admin', '2020-06-22 00:46:18', NULL),</v>
      </c>
      <c r="D26" s="27" t="s">
        <v>1525</v>
      </c>
      <c r="E26" s="26">
        <v>25</v>
      </c>
      <c r="F26" s="28" t="s">
        <v>1526</v>
      </c>
    </row>
    <row r="27" spans="1:6" ht="15.75">
      <c r="A27" s="26">
        <v>26</v>
      </c>
      <c r="B27" s="27" t="s">
        <v>1723</v>
      </c>
      <c r="C27" s="27" t="str">
        <f t="shared" si="0"/>
        <v>(26, '石材施工', 'Xây dựng bằng đá', '26', 'Chế tạo các sản phẩm bằng đá', 'Admin', '2020-06-22 00:46:18', NULL),</v>
      </c>
      <c r="D27" s="27" t="s">
        <v>1527</v>
      </c>
      <c r="E27" s="26">
        <v>26</v>
      </c>
      <c r="F27" s="28" t="s">
        <v>1528</v>
      </c>
    </row>
    <row r="28" spans="1:6" ht="15.75">
      <c r="A28" s="26">
        <v>27</v>
      </c>
      <c r="B28" s="27" t="s">
        <v>1723</v>
      </c>
      <c r="C28" s="27" t="str">
        <f t="shared" si="0"/>
        <v>(27, '石材施工', 'Xây dựng bằng đá', '27', 'Lát đá', 'Admin', '2020-06-22 00:46:18', NULL),</v>
      </c>
      <c r="D28" s="27" t="s">
        <v>1527</v>
      </c>
      <c r="E28" s="26">
        <v>27</v>
      </c>
      <c r="F28" s="28" t="s">
        <v>1529</v>
      </c>
    </row>
    <row r="29" spans="1:6" ht="15.75">
      <c r="A29" s="26">
        <v>28</v>
      </c>
      <c r="B29" s="27" t="s">
        <v>1724</v>
      </c>
      <c r="C29" s="27" t="str">
        <f t="shared" si="0"/>
        <v>(28, 'タイル張り', 'Lát gạch vuông', '28', 'Công việc lát gạch vuông', 'Admin', '2020-06-22 00:46:18', NULL),</v>
      </c>
      <c r="D29" s="27" t="s">
        <v>1530</v>
      </c>
      <c r="E29" s="26">
        <v>28</v>
      </c>
      <c r="F29" s="28" t="s">
        <v>1531</v>
      </c>
    </row>
    <row r="30" spans="1:6" ht="15.75">
      <c r="A30" s="26">
        <v>29</v>
      </c>
      <c r="B30" s="27" t="s">
        <v>1725</v>
      </c>
      <c r="C30" s="27" t="str">
        <f t="shared" si="0"/>
        <v>(29, 'かわらぶき', 'Lợp mái ngói', '29', 'Công việc lợp mái ngói', 'Admin', '2020-06-22 00:46:18', NULL),</v>
      </c>
      <c r="D30" s="27" t="s">
        <v>1532</v>
      </c>
      <c r="E30" s="26">
        <v>29</v>
      </c>
      <c r="F30" s="28" t="s">
        <v>1533</v>
      </c>
    </row>
    <row r="31" spans="1:6" ht="15.75">
      <c r="A31" s="26">
        <v>30</v>
      </c>
      <c r="B31" s="27" t="s">
        <v>1726</v>
      </c>
      <c r="C31" s="27" t="str">
        <f t="shared" si="0"/>
        <v>(30, '左 官', 'Trát vữa', '30', 'Công việc trát vữa', 'Admin', '2020-06-22 00:46:18', NULL),</v>
      </c>
      <c r="D31" s="27" t="s">
        <v>1534</v>
      </c>
      <c r="E31" s="26">
        <v>30</v>
      </c>
      <c r="F31" s="28" t="s">
        <v>1535</v>
      </c>
    </row>
    <row r="32" spans="1:6" ht="15.75">
      <c r="A32" s="26">
        <v>31</v>
      </c>
      <c r="B32" s="27" t="s">
        <v>1727</v>
      </c>
      <c r="C32" s="27" t="str">
        <f t="shared" si="0"/>
        <v>(31, '配 管', 'Đặt đường ống', '31', 'Công việc đặt đường ống (xây dựng)', 'Admin', '2020-06-22 00:46:18', NULL),</v>
      </c>
      <c r="D32" s="27" t="s">
        <v>1536</v>
      </c>
      <c r="E32" s="26">
        <v>31</v>
      </c>
      <c r="F32" s="28" t="s">
        <v>1537</v>
      </c>
    </row>
    <row r="33" spans="1:6" ht="15.75">
      <c r="A33" s="26">
        <v>32</v>
      </c>
      <c r="B33" s="27" t="s">
        <v>1727</v>
      </c>
      <c r="C33" s="27" t="str">
        <f t="shared" si="0"/>
        <v>(32, '配 管', 'Đặt đường ống', '32', 'Công việc đặt đường ống (nhà máy)', 'Admin', '2020-06-22 00:46:18', NULL),</v>
      </c>
      <c r="D33" s="27" t="s">
        <v>1536</v>
      </c>
      <c r="E33" s="26">
        <v>32</v>
      </c>
      <c r="F33" s="28" t="s">
        <v>1538</v>
      </c>
    </row>
    <row r="34" spans="1:6" ht="15.75">
      <c r="A34" s="26">
        <v>33</v>
      </c>
      <c r="B34" s="27" t="s">
        <v>1728</v>
      </c>
      <c r="C34" s="27" t="str">
        <f t="shared" si="0"/>
        <v>(33, '熱絶縁施工', 'Cách nhiệt', '33', 'Công việc giữ nóng và giữ lạnh', 'Admin', '2020-06-22 00:46:18', NULL),</v>
      </c>
      <c r="D34" s="27" t="s">
        <v>1539</v>
      </c>
      <c r="E34" s="26">
        <v>33</v>
      </c>
      <c r="F34" s="28" t="s">
        <v>1540</v>
      </c>
    </row>
    <row r="35" spans="1:6" ht="15.75">
      <c r="A35" s="26">
        <v>34</v>
      </c>
      <c r="B35" s="27" t="s">
        <v>1729</v>
      </c>
      <c r="C35" s="27" t="str">
        <f t="shared" si="0"/>
        <v>(34, '内装仕上げ施工', 'Hoàn thiện nội thất', '34', 'Hoàn thiện lắp đặt sàn nhà nhựa', 'Admin', '2020-06-22 00:46:18', NULL),</v>
      </c>
      <c r="D35" s="27" t="s">
        <v>1541</v>
      </c>
      <c r="E35" s="26">
        <v>34</v>
      </c>
      <c r="F35" s="28" t="s">
        <v>1542</v>
      </c>
    </row>
    <row r="36" spans="1:6" ht="15.75">
      <c r="A36" s="26">
        <v>35</v>
      </c>
      <c r="B36" s="27" t="s">
        <v>1729</v>
      </c>
      <c r="C36" s="27" t="str">
        <f t="shared" si="0"/>
        <v>(35, '内装仕上げ施工', 'Hoàn thiện nội thất', '35', 'Hoàn thiện lắp đặt thảm', 'Admin', '2020-06-22 00:46:18', NULL),</v>
      </c>
      <c r="D36" s="27" t="s">
        <v>1541</v>
      </c>
      <c r="E36" s="26">
        <v>35</v>
      </c>
      <c r="F36" s="28" t="s">
        <v>1543</v>
      </c>
    </row>
    <row r="37" spans="1:6" ht="15.75">
      <c r="A37" s="26">
        <v>36</v>
      </c>
      <c r="B37" s="27" t="s">
        <v>1729</v>
      </c>
      <c r="C37" s="27" t="str">
        <f t="shared" si="0"/>
        <v>(36, '内装仕上げ施工', 'Hoàn thiện nội thất', '36', 'Lắp đặt các thiết bị kim loại cơ bản', 'Admin', '2020-06-22 00:46:18', NULL),</v>
      </c>
      <c r="D37" s="27" t="s">
        <v>1541</v>
      </c>
      <c r="E37" s="26">
        <v>36</v>
      </c>
      <c r="F37" s="28" t="s">
        <v>1544</v>
      </c>
    </row>
    <row r="38" spans="1:6" ht="15.75">
      <c r="A38" s="26">
        <v>37</v>
      </c>
      <c r="B38" s="27" t="s">
        <v>1729</v>
      </c>
      <c r="C38" s="27" t="str">
        <f t="shared" si="0"/>
        <v>(37, '内装仕上げ施工', 'Hoàn thiện nội thất', '37', 'Hoàn thiện lắp đặt tấm lót', 'Admin', '2020-06-22 00:46:18', NULL),</v>
      </c>
      <c r="D38" s="27" t="s">
        <v>1541</v>
      </c>
      <c r="E38" s="26">
        <v>37</v>
      </c>
      <c r="F38" s="28" t="s">
        <v>1545</v>
      </c>
    </row>
    <row r="39" spans="1:6" ht="15.75">
      <c r="A39" s="26">
        <v>38</v>
      </c>
      <c r="B39" s="27" t="s">
        <v>1729</v>
      </c>
      <c r="C39" s="27" t="str">
        <f t="shared" si="0"/>
        <v>(38, '内装仕上げ施工', 'Hoàn thiện nội thất', '38', 'Lắp đặt rèm cửa', 'Admin', '2020-06-22 00:46:18', NULL),</v>
      </c>
      <c r="D39" s="27" t="s">
        <v>1541</v>
      </c>
      <c r="E39" s="26">
        <v>38</v>
      </c>
      <c r="F39" s="28" t="s">
        <v>1546</v>
      </c>
    </row>
    <row r="40" spans="1:6" ht="15.75">
      <c r="A40" s="26">
        <v>39</v>
      </c>
      <c r="B40" s="27" t="s">
        <v>1730</v>
      </c>
      <c r="C40" s="27" t="str">
        <f t="shared" si="0"/>
        <v>(39, 'サッシ施工', 'Lắp khung nhôm', '39', 'Công việc lắp khung nhôm của tòa nhà', 'Admin', '2020-06-22 00:46:18', NULL),</v>
      </c>
      <c r="D40" s="27" t="s">
        <v>1547</v>
      </c>
      <c r="E40" s="26">
        <v>39</v>
      </c>
      <c r="F40" s="28" t="s">
        <v>1548</v>
      </c>
    </row>
    <row r="41" spans="1:6" ht="15.75">
      <c r="A41" s="26">
        <v>40</v>
      </c>
      <c r="B41" s="27" t="s">
        <v>1731</v>
      </c>
      <c r="C41" s="27" t="str">
        <f t="shared" si="0"/>
        <v>(40, '防水施工', 'Chống thấm nước', '40', 'Chống thấm bằng phương pháp bịt kín', 'Admin', '2020-06-22 00:46:18', NULL),</v>
      </c>
      <c r="D41" s="27" t="s">
        <v>1549</v>
      </c>
      <c r="E41" s="26">
        <v>40</v>
      </c>
      <c r="F41" s="28" t="s">
        <v>1550</v>
      </c>
    </row>
    <row r="42" spans="1:6" ht="15.75">
      <c r="A42" s="26">
        <v>41</v>
      </c>
      <c r="B42" s="27" t="s">
        <v>1732</v>
      </c>
      <c r="C42" s="27" t="str">
        <f t="shared" si="0"/>
        <v>(41, 'コンクリート圧送施工', 'Đổ bê tông bằng áp lực', '41', 'Công việc đổ bê tông bằng áp lực', 'Admin', '2020-06-22 00:46:18', NULL),</v>
      </c>
      <c r="D42" s="27" t="s">
        <v>1551</v>
      </c>
      <c r="E42" s="26">
        <v>41</v>
      </c>
      <c r="F42" s="28" t="s">
        <v>1552</v>
      </c>
    </row>
    <row r="43" spans="1:6" ht="15.75">
      <c r="A43" s="26">
        <v>42</v>
      </c>
      <c r="B43" s="27" t="s">
        <v>1733</v>
      </c>
      <c r="C43" s="27" t="str">
        <f t="shared" si="0"/>
        <v>(42, 'ウェルポイント施工', 'Rút nước ngầm kiểu Wellpoint', '42', 'Công việc rút nước ngầm kiểu Wellpoint', 'Admin', '2020-06-22 00:46:18', NULL),</v>
      </c>
      <c r="D43" s="27" t="s">
        <v>1553</v>
      </c>
      <c r="E43" s="26">
        <v>42</v>
      </c>
      <c r="F43" s="28" t="s">
        <v>1554</v>
      </c>
    </row>
    <row r="44" spans="1:6" ht="15.75">
      <c r="A44" s="26">
        <v>43</v>
      </c>
      <c r="B44" s="27" t="s">
        <v>1734</v>
      </c>
      <c r="C44" s="27" t="str">
        <f t="shared" si="0"/>
        <v>(43, '表 装', 'Dán giấy', '43', 'Công việc sơn', 'Admin', '2020-06-22 00:46:18', NULL),</v>
      </c>
      <c r="D44" s="27" t="s">
        <v>1555</v>
      </c>
      <c r="E44" s="26">
        <v>43</v>
      </c>
      <c r="F44" s="28" t="s">
        <v>1556</v>
      </c>
    </row>
    <row r="45" spans="1:6" ht="15.75">
      <c r="A45" s="26">
        <v>44</v>
      </c>
      <c r="B45" s="27" t="s">
        <v>1735</v>
      </c>
      <c r="C45" s="27" t="str">
        <f t="shared" si="0"/>
        <v>(44, '建設機械施工', 'Dùng các thiết bị xây dựng', '44', 'San ủi mặt bằng', 'Admin', '2020-06-22 00:46:18', NULL),</v>
      </c>
      <c r="D45" s="27" t="s">
        <v>1557</v>
      </c>
      <c r="E45" s="26">
        <v>44</v>
      </c>
      <c r="F45" s="28" t="s">
        <v>1558</v>
      </c>
    </row>
    <row r="46" spans="1:6" ht="15.75">
      <c r="A46" s="26">
        <v>45</v>
      </c>
      <c r="B46" s="27" t="s">
        <v>1735</v>
      </c>
      <c r="C46" s="27" t="str">
        <f t="shared" si="0"/>
        <v>(45, '建設機械施工', 'Dùng các thiết bị xây dựng', '45', 'Bốc dỡ', 'Admin', '2020-06-22 00:46:18', NULL),</v>
      </c>
      <c r="D46" s="27" t="s">
        <v>1557</v>
      </c>
      <c r="E46" s="26">
        <v>45</v>
      </c>
      <c r="F46" s="28" t="s">
        <v>1559</v>
      </c>
    </row>
    <row r="47" spans="1:6" ht="15.75">
      <c r="A47" s="26">
        <v>46</v>
      </c>
      <c r="B47" s="27" t="s">
        <v>1735</v>
      </c>
      <c r="C47" s="27" t="str">
        <f t="shared" si="0"/>
        <v>(46, '建設機械施工', 'Dùng các thiết bị xây dựng', '46', 'Đào xới', 'Admin', '2020-06-22 00:46:18', NULL),</v>
      </c>
      <c r="D47" s="27" t="s">
        <v>1557</v>
      </c>
      <c r="E47" s="26">
        <v>46</v>
      </c>
      <c r="F47" s="28" t="s">
        <v>1560</v>
      </c>
    </row>
    <row r="48" spans="1:6" ht="15.75">
      <c r="A48" s="26">
        <v>47</v>
      </c>
      <c r="B48" s="27" t="s">
        <v>1735</v>
      </c>
      <c r="C48" s="27" t="str">
        <f t="shared" si="0"/>
        <v>(47, '建設機械施工', 'Dùng các thiết bị xây dựng', '47', 'Cán mặt bằng', 'Admin', '2020-06-22 00:46:18', NULL),</v>
      </c>
      <c r="D48" s="27" t="s">
        <v>1557</v>
      </c>
      <c r="E48" s="26">
        <v>47</v>
      </c>
      <c r="F48" s="28" t="s">
        <v>1561</v>
      </c>
    </row>
    <row r="49" spans="1:6" ht="15.75">
      <c r="A49" s="26">
        <v>48</v>
      </c>
      <c r="B49" s="27" t="s">
        <v>1736</v>
      </c>
      <c r="C49" s="27" t="str">
        <f t="shared" si="0"/>
        <v>(48, '築 炉', 'Lò xây dựng', '48', 'Công việc thi công lò xây dựng', 'Admin', '2020-06-22 00:46:18', NULL),</v>
      </c>
      <c r="D49" s="27" t="s">
        <v>1562</v>
      </c>
      <c r="E49" s="26">
        <v>48</v>
      </c>
      <c r="F49" s="28" t="s">
        <v>1563</v>
      </c>
    </row>
    <row r="50" spans="1:6" ht="15.75">
      <c r="A50" s="26">
        <v>49</v>
      </c>
      <c r="B50" s="27" t="s">
        <v>1737</v>
      </c>
      <c r="C50" s="27" t="str">
        <f t="shared" si="0"/>
        <v>(49, '缶詰巻締', 'Đóng hộp thực phẩm', '49', 'Đóng hộp thực phẩm', 'Admin', '2020-06-22 00:46:18', NULL),</v>
      </c>
      <c r="D50" s="27" t="s">
        <v>1564</v>
      </c>
      <c r="E50" s="26">
        <v>49</v>
      </c>
      <c r="F50" s="28" t="s">
        <v>1564</v>
      </c>
    </row>
    <row r="51" spans="1:6" ht="15.75">
      <c r="A51" s="26">
        <v>50</v>
      </c>
      <c r="B51" s="27" t="s">
        <v>1738</v>
      </c>
      <c r="C51" s="27" t="str">
        <f t="shared" si="0"/>
        <v>(50, '食鳥処理加工業', 'Gia công xử lý thịt gà', '50', 'Gia công xử lý thịt gà', 'Admin', '2020-06-22 00:46:18', NULL),</v>
      </c>
      <c r="D51" s="27" t="s">
        <v>1565</v>
      </c>
      <c r="E51" s="26">
        <v>50</v>
      </c>
      <c r="F51" s="28" t="s">
        <v>1565</v>
      </c>
    </row>
    <row r="52" spans="1:6" ht="31.5">
      <c r="A52" s="26">
        <v>51</v>
      </c>
      <c r="B52" s="29" t="s">
        <v>1739</v>
      </c>
      <c r="C52" s="27" t="str">
        <f t="shared" si="0"/>
        <v>(51, '加熱性水産加工
食品製造業', 'Chế biến thực phẩm thủy sản gia nhiệt', '51', 'Chế biến bằng phương pháp chiết', 'Admin', '2020-06-22 00:46:18', NULL),</v>
      </c>
      <c r="D52" s="27" t="s">
        <v>1566</v>
      </c>
      <c r="E52" s="26">
        <v>51</v>
      </c>
      <c r="F52" s="28" t="s">
        <v>1567</v>
      </c>
    </row>
    <row r="53" spans="1:6" ht="31.5">
      <c r="A53" s="26">
        <v>52</v>
      </c>
      <c r="B53" s="29" t="s">
        <v>1739</v>
      </c>
      <c r="C53" s="27" t="str">
        <f t="shared" si="0"/>
        <v>(52, '加熱性水産加工
食品製造業', 'Chế biến thực phẩm thủy sản gia nhiệt', '52', 'Chế biến bằng phương pháp sấy khô', 'Admin', '2020-06-22 00:46:18', NULL),</v>
      </c>
      <c r="D53" s="27" t="s">
        <v>1566</v>
      </c>
      <c r="E53" s="26">
        <v>52</v>
      </c>
      <c r="F53" s="28" t="s">
        <v>1568</v>
      </c>
    </row>
    <row r="54" spans="1:6" ht="31.5">
      <c r="A54" s="26">
        <v>53</v>
      </c>
      <c r="B54" s="29" t="s">
        <v>1739</v>
      </c>
      <c r="C54" s="27" t="str">
        <f t="shared" si="0"/>
        <v>(53, '加熱性水産加工
食品製造業', 'Chế biến thực phẩm thủy sản gia nhiệt', '53', 'Chế biến bằng phương pháp ướp gia vị', 'Admin', '2020-06-22 00:46:18', NULL),</v>
      </c>
      <c r="D54" s="27" t="s">
        <v>1566</v>
      </c>
      <c r="E54" s="26">
        <v>53</v>
      </c>
      <c r="F54" s="28" t="s">
        <v>1569</v>
      </c>
    </row>
    <row r="55" spans="1:6" ht="31.5">
      <c r="A55" s="26">
        <v>54</v>
      </c>
      <c r="B55" s="29" t="s">
        <v>1739</v>
      </c>
      <c r="C55" s="27" t="str">
        <f t="shared" si="0"/>
        <v>(54, '加熱性水産加工
食品製造業', 'Chế biến thực phẩm thủy sản gia nhiệt', '54', 'Chế biến bằng phương pháp hun khói', 'Admin', '2020-06-22 00:46:18', NULL),</v>
      </c>
      <c r="D55" s="27" t="s">
        <v>1566</v>
      </c>
      <c r="E55" s="26">
        <v>54</v>
      </c>
      <c r="F55" s="28" t="s">
        <v>1570</v>
      </c>
    </row>
    <row r="56" spans="1:6" ht="31.5">
      <c r="A56" s="26">
        <v>55</v>
      </c>
      <c r="B56" s="29" t="s">
        <v>1740</v>
      </c>
      <c r="C56" s="27" t="str">
        <f t="shared" si="0"/>
        <v>(55, '非加熱性水産加工
食品製造業', 'Chế biến thực phẩm thủy sản không gia nhiệt', '55', 'Chế biến thực phẩm muối', 'Admin', '2020-06-22 00:46:18', NULL),</v>
      </c>
      <c r="D56" s="27" t="s">
        <v>1571</v>
      </c>
      <c r="E56" s="26">
        <v>55</v>
      </c>
      <c r="F56" s="28" t="s">
        <v>1572</v>
      </c>
    </row>
    <row r="57" spans="1:6" ht="31.5">
      <c r="A57" s="26">
        <v>56</v>
      </c>
      <c r="B57" s="29" t="s">
        <v>1740</v>
      </c>
      <c r="C57" s="27" t="str">
        <f t="shared" si="0"/>
        <v>(56, '非加熱性水産加工
食品製造業', 'Chế biến thực phẩm thủy sản không gia nhiệt', '56', 'Chế biến thực phẩm khô', 'Admin', '2020-06-22 00:46:18', NULL),</v>
      </c>
      <c r="D57" s="27" t="s">
        <v>1571</v>
      </c>
      <c r="E57" s="26">
        <v>56</v>
      </c>
      <c r="F57" s="28" t="s">
        <v>1573</v>
      </c>
    </row>
    <row r="58" spans="1:6" ht="31.5">
      <c r="A58" s="26">
        <v>57</v>
      </c>
      <c r="B58" s="29" t="s">
        <v>1740</v>
      </c>
      <c r="C58" s="27" t="str">
        <f t="shared" si="0"/>
        <v>(57, '非加熱性水産加工
食品製造業', 'Chế biến thực phẩm thủy sản không gia nhiệt', '57', 'Chế biến thực phẩm lên men', 'Admin', '2020-06-22 00:46:18', NULL),</v>
      </c>
      <c r="D58" s="27" t="s">
        <v>1571</v>
      </c>
      <c r="E58" s="26">
        <v>57</v>
      </c>
      <c r="F58" s="28" t="s">
        <v>1574</v>
      </c>
    </row>
    <row r="59" spans="1:6" ht="15.75">
      <c r="A59" s="26">
        <v>58</v>
      </c>
      <c r="B59" s="27" t="s">
        <v>1741</v>
      </c>
      <c r="C59" s="27" t="str">
        <f t="shared" si="0"/>
        <v>(58, '水産練り製品製造', 'Làm chả cá', '58', 'Công việc làm chả cá kamaboko', 'Admin', '2020-06-22 00:46:18', NULL),</v>
      </c>
      <c r="D59" s="27" t="s">
        <v>1575</v>
      </c>
      <c r="E59" s="26">
        <v>58</v>
      </c>
      <c r="F59" s="28" t="s">
        <v>1576</v>
      </c>
    </row>
    <row r="60" spans="1:6" ht="15.75">
      <c r="A60" s="26">
        <v>59</v>
      </c>
      <c r="B60" s="27" t="s">
        <v>1742</v>
      </c>
      <c r="C60" s="27" t="str">
        <f t="shared" si="0"/>
        <v>(59, '牛豚食肉処理加工業', 'Gia công xử lý thịt bò lợn', '59', 'Chế biến một phần thịt bò lợn', 'Admin', '2020-06-22 00:46:18', NULL),</v>
      </c>
      <c r="D60" s="27" t="s">
        <v>1577</v>
      </c>
      <c r="E60" s="26">
        <v>59</v>
      </c>
      <c r="F60" s="28" t="s">
        <v>1578</v>
      </c>
    </row>
    <row r="61" spans="1:6" ht="15.75">
      <c r="A61" s="26">
        <v>60</v>
      </c>
      <c r="B61" s="27" t="s">
        <v>1743</v>
      </c>
      <c r="C61" s="27" t="str">
        <f t="shared" si="0"/>
        <v>(60, 'ハム・ソーセージ・ベーコン製造', 'Làm giăm bông xúc xích, thịt heo muối', '60', 'Sản xuất giăm bông, xúc xích, thịt heo muối', 'Admin', '2020-06-22 00:46:18', NULL),</v>
      </c>
      <c r="D61" s="27" t="s">
        <v>1579</v>
      </c>
      <c r="E61" s="26">
        <v>60</v>
      </c>
      <c r="F61" s="28" t="s">
        <v>1580</v>
      </c>
    </row>
    <row r="62" spans="1:6" ht="15.75">
      <c r="A62" s="26">
        <v>61</v>
      </c>
      <c r="B62" s="27" t="s">
        <v>1744</v>
      </c>
      <c r="C62" s="27" t="str">
        <f t="shared" si="0"/>
        <v>(61, 'パン製造', 'Làm bánh mì', '61', 'Công việc làm bánh mì', 'Admin', '2020-06-22 00:46:18', NULL),</v>
      </c>
      <c r="D62" s="27" t="s">
        <v>1581</v>
      </c>
      <c r="E62" s="26">
        <v>61</v>
      </c>
      <c r="F62" s="28" t="s">
        <v>1582</v>
      </c>
    </row>
    <row r="63" spans="1:6" ht="15.75">
      <c r="A63" s="26">
        <v>62</v>
      </c>
      <c r="B63" s="27" t="s">
        <v>1745</v>
      </c>
      <c r="C63" s="27" t="str">
        <f t="shared" si="0"/>
        <v>(62, 'そう菜製造業', 'Chế biến thức ăn kèm', '62', 'Gia công thức ăn kèm', 'Admin', '2020-06-22 00:46:18', NULL),</v>
      </c>
      <c r="D63" s="27" t="s">
        <v>1583</v>
      </c>
      <c r="E63" s="26">
        <v>62</v>
      </c>
      <c r="F63" s="28" t="s">
        <v>1584</v>
      </c>
    </row>
    <row r="64" spans="1:6" ht="15.75">
      <c r="A64" s="26">
        <v>63</v>
      </c>
      <c r="B64" s="27" t="s">
        <v>1746</v>
      </c>
      <c r="C64" s="27" t="str">
        <f t="shared" si="0"/>
        <v>(63, '農産物漬物製造業', 'Làm dưa chua nông nghiệp', '63', 'Làm dưa chua nông nghiệp', 'Admin', '2020-06-22 00:46:18', NULL),</v>
      </c>
      <c r="D64" s="27" t="s">
        <v>1585</v>
      </c>
      <c r="E64" s="26">
        <v>63</v>
      </c>
      <c r="F64" s="28" t="s">
        <v>1585</v>
      </c>
    </row>
    <row r="65" spans="1:6" ht="15.75">
      <c r="A65" s="26">
        <v>64</v>
      </c>
      <c r="B65" s="27" t="s">
        <v>1747</v>
      </c>
      <c r="C65" s="27" t="str">
        <f t="shared" si="0"/>
        <v>(64, '医療・福祉施設給食製造', 'Chế biến bữa ăn tại cơ sở y tế,phúc lợi', '64', 'Chế biến bữa ăn tại cơ sở y tế,phúc lợi', 'Admin', '2020-06-22 00:46:18', NULL),</v>
      </c>
      <c r="D65" s="27" t="s">
        <v>1586</v>
      </c>
      <c r="E65" s="26">
        <v>64</v>
      </c>
      <c r="F65" s="28" t="s">
        <v>1586</v>
      </c>
    </row>
    <row r="66" spans="1:6" ht="15.75">
      <c r="A66" s="26">
        <v>65</v>
      </c>
      <c r="B66" s="27" t="s">
        <v>1748</v>
      </c>
      <c r="C66" s="27" t="str">
        <f t="shared" si="0"/>
        <v>(65, '紡績運転', 'Xe chỉ', '65', 'Xe chỉ sơ cấp', 'Admin', '2020-06-22 00:46:18', NULL),</v>
      </c>
      <c r="D66" s="27" t="s">
        <v>1587</v>
      </c>
      <c r="E66" s="26">
        <v>65</v>
      </c>
      <c r="F66" s="29" t="s">
        <v>1588</v>
      </c>
    </row>
    <row r="67" spans="1:6" ht="15.75">
      <c r="A67" s="26">
        <v>66</v>
      </c>
      <c r="B67" s="27" t="s">
        <v>1748</v>
      </c>
      <c r="C67" s="27" t="str">
        <f t="shared" ref="C67:C130" si="1">"("&amp;A67&amp;", "&amp;"'"&amp;B67&amp;"'"&amp;", "&amp;"'"&amp;D67&amp;"'"&amp;", "&amp;"'"&amp;E67&amp;"'"&amp;", "&amp;"'"&amp;F67&amp;"'"&amp;", 'Admin', '2020-06-22 00:46:18', NULL),"</f>
        <v>(66, '紡績運転', 'Xe chỉ', '66', 'Xe chỉ', 'Admin', '2020-06-22 00:46:18', NULL),</v>
      </c>
      <c r="D67" s="27" t="s">
        <v>1587</v>
      </c>
      <c r="E67" s="26">
        <v>66</v>
      </c>
      <c r="F67" s="29" t="s">
        <v>1587</v>
      </c>
    </row>
    <row r="68" spans="1:6" ht="15.75">
      <c r="A68" s="26">
        <v>67</v>
      </c>
      <c r="B68" s="27" t="s">
        <v>1748</v>
      </c>
      <c r="C68" s="27" t="str">
        <f t="shared" si="1"/>
        <v>(67, '紡績運転', 'Xe chỉ', '67', 'Guồng chỉ', 'Admin', '2020-06-22 00:46:18', NULL),</v>
      </c>
      <c r="D68" s="27" t="s">
        <v>1587</v>
      </c>
      <c r="E68" s="26">
        <v>67</v>
      </c>
      <c r="F68" s="29" t="s">
        <v>1589</v>
      </c>
    </row>
    <row r="69" spans="1:6" ht="15.75">
      <c r="A69" s="26">
        <v>68</v>
      </c>
      <c r="B69" s="27" t="s">
        <v>1748</v>
      </c>
      <c r="C69" s="27" t="str">
        <f t="shared" si="1"/>
        <v>(68, '紡績運転', 'Xe chỉ', '68', 'Xoắn và chập đôi', 'Admin', '2020-06-22 00:46:18', NULL),</v>
      </c>
      <c r="D69" s="27" t="s">
        <v>1587</v>
      </c>
      <c r="E69" s="26">
        <v>68</v>
      </c>
      <c r="F69" s="29" t="s">
        <v>1590</v>
      </c>
    </row>
    <row r="70" spans="1:6" ht="15.75">
      <c r="A70" s="26">
        <v>69</v>
      </c>
      <c r="B70" s="27" t="s">
        <v>1749</v>
      </c>
      <c r="C70" s="27" t="str">
        <f t="shared" si="1"/>
        <v>(69, '織布運転', 'Dệt', '69', 'Sắp xếp', 'Admin', '2020-06-22 00:46:18', NULL),</v>
      </c>
      <c r="D70" s="27" t="s">
        <v>1591</v>
      </c>
      <c r="E70" s="26">
        <v>69</v>
      </c>
      <c r="F70" s="29" t="s">
        <v>1592</v>
      </c>
    </row>
    <row r="71" spans="1:6" ht="15.75">
      <c r="A71" s="26">
        <v>70</v>
      </c>
      <c r="B71" s="27" t="s">
        <v>1749</v>
      </c>
      <c r="C71" s="27" t="str">
        <f t="shared" si="1"/>
        <v>(70, '織布運転', 'Dệt', '70', 'Dệt', 'Admin', '2020-06-22 00:46:18', NULL),</v>
      </c>
      <c r="D71" s="27" t="s">
        <v>1591</v>
      </c>
      <c r="E71" s="26">
        <v>70</v>
      </c>
      <c r="F71" s="29" t="s">
        <v>1591</v>
      </c>
    </row>
    <row r="72" spans="1:6" ht="15.75">
      <c r="A72" s="26">
        <v>71</v>
      </c>
      <c r="B72" s="27" t="s">
        <v>1749</v>
      </c>
      <c r="C72" s="27" t="str">
        <f t="shared" si="1"/>
        <v>(71, '織布運転', 'Dệt', '71', 'Kiểm tra', 'Admin', '2020-06-22 00:46:18', NULL),</v>
      </c>
      <c r="D72" s="27" t="s">
        <v>1591</v>
      </c>
      <c r="E72" s="26">
        <v>71</v>
      </c>
      <c r="F72" s="29" t="s">
        <v>1593</v>
      </c>
    </row>
    <row r="73" spans="1:6" ht="15.75">
      <c r="A73" s="26">
        <v>72</v>
      </c>
      <c r="B73" s="27" t="s">
        <v>1750</v>
      </c>
      <c r="C73" s="27" t="str">
        <f t="shared" si="1"/>
        <v>(72, '染 色', 'Nhuộm', '72', 'Nhuộm sợi chỉ', 'Admin', '2020-06-22 00:46:18', NULL),</v>
      </c>
      <c r="D73" s="27" t="s">
        <v>1594</v>
      </c>
      <c r="E73" s="26">
        <v>72</v>
      </c>
      <c r="F73" s="29" t="s">
        <v>1595</v>
      </c>
    </row>
    <row r="74" spans="1:6" ht="15.75">
      <c r="A74" s="26">
        <v>73</v>
      </c>
      <c r="B74" s="27" t="s">
        <v>1750</v>
      </c>
      <c r="C74" s="27" t="str">
        <f t="shared" si="1"/>
        <v>(73, '染 色', 'Nhuộm', '73', 'Nhuộm vải, hàng dệt bằng kim', 'Admin', '2020-06-22 00:46:18', NULL),</v>
      </c>
      <c r="D74" s="27" t="s">
        <v>1594</v>
      </c>
      <c r="E74" s="26">
        <v>73</v>
      </c>
      <c r="F74" s="29" t="s">
        <v>1596</v>
      </c>
    </row>
    <row r="75" spans="1:6" ht="15.75">
      <c r="A75" s="26">
        <v>74</v>
      </c>
      <c r="B75" s="27" t="s">
        <v>1751</v>
      </c>
      <c r="C75" s="27" t="str">
        <f t="shared" si="1"/>
        <v>(74, 'ニット製品製造', 'Chế tạo hàng dệt kim', '74', 'Dệt tất', 'Admin', '2020-06-22 00:46:18', NULL),</v>
      </c>
      <c r="D75" s="27" t="s">
        <v>1597</v>
      </c>
      <c r="E75" s="26">
        <v>74</v>
      </c>
      <c r="F75" s="29" t="s">
        <v>1598</v>
      </c>
    </row>
    <row r="76" spans="1:6" ht="15.75">
      <c r="A76" s="26">
        <v>75</v>
      </c>
      <c r="B76" s="27" t="s">
        <v>1751</v>
      </c>
      <c r="C76" s="27" t="str">
        <f t="shared" si="1"/>
        <v>(75, 'ニット製品製造', 'Chế tạo hàng dệt kim', '75', 'Dệt kim tròn', 'Admin', '2020-06-22 00:46:18', NULL),</v>
      </c>
      <c r="D76" s="27" t="s">
        <v>1597</v>
      </c>
      <c r="E76" s="26">
        <v>75</v>
      </c>
      <c r="F76" s="29" t="s">
        <v>1599</v>
      </c>
    </row>
    <row r="77" spans="1:6" ht="15.75">
      <c r="A77" s="26">
        <v>76</v>
      </c>
      <c r="B77" s="27" t="s">
        <v>1752</v>
      </c>
      <c r="C77" s="27" t="str">
        <f t="shared" si="1"/>
        <v>(76, 'たて編ニット生地製造', 'Chế tạo hàng dệt bằng chỉ xoắn', '76', 'Sản xuất hàng dệt bằng chỉ xoắn', 'Admin', '2020-06-22 00:46:18', NULL),</v>
      </c>
      <c r="D77" s="27" t="s">
        <v>1600</v>
      </c>
      <c r="E77" s="26">
        <v>76</v>
      </c>
      <c r="F77" s="28" t="s">
        <v>1601</v>
      </c>
    </row>
    <row r="78" spans="1:6" ht="15.75">
      <c r="A78" s="26">
        <v>77</v>
      </c>
      <c r="B78" s="27" t="s">
        <v>1753</v>
      </c>
      <c r="C78" s="27" t="str">
        <f t="shared" si="1"/>
        <v>(77, '婦人子供服製造', 'Sản xuất quần áo phụ nữ và trẻ em', '77', 'May quần áo may sẵn cho phụ nữ và trẻ em', 'Admin', '2020-06-22 00:46:18', NULL),</v>
      </c>
      <c r="D78" s="27" t="s">
        <v>1602</v>
      </c>
      <c r="E78" s="26">
        <v>77</v>
      </c>
      <c r="F78" s="28" t="s">
        <v>1603</v>
      </c>
    </row>
    <row r="79" spans="1:6" ht="15.75">
      <c r="A79" s="26">
        <v>78</v>
      </c>
      <c r="B79" s="27" t="s">
        <v>1754</v>
      </c>
      <c r="C79" s="27" t="str">
        <f t="shared" si="1"/>
        <v>(78, '紳士服製造', 'Sản xuất đồ com lê cho nam giới', '78', 'Sản xuất đồ may sẵn cho nam giới', 'Admin', '2020-06-22 00:46:18', NULL),</v>
      </c>
      <c r="D79" s="27" t="s">
        <v>1604</v>
      </c>
      <c r="E79" s="26">
        <v>78</v>
      </c>
      <c r="F79" s="28" t="s">
        <v>1605</v>
      </c>
    </row>
    <row r="80" spans="1:6" ht="15.75">
      <c r="A80" s="26">
        <v>79</v>
      </c>
      <c r="B80" s="27" t="s">
        <v>1755</v>
      </c>
      <c r="C80" s="27" t="str">
        <f t="shared" si="1"/>
        <v>(79, '下着類製造', 'Sản xuất quần áo lót', '79', 'Sản xuất các loại đồ lót', 'Admin', '2020-06-22 00:46:18', NULL),</v>
      </c>
      <c r="D80" s="27" t="s">
        <v>1606</v>
      </c>
      <c r="E80" s="26">
        <v>79</v>
      </c>
      <c r="F80" s="28" t="s">
        <v>1607</v>
      </c>
    </row>
    <row r="81" spans="1:6" ht="15.75">
      <c r="A81" s="26">
        <v>80</v>
      </c>
      <c r="B81" s="27" t="s">
        <v>1756</v>
      </c>
      <c r="C81" s="27" t="str">
        <f t="shared" si="1"/>
        <v>(80, '寝具製作', 'Sản xuất bộ đồ trải giường', '80', 'Sản xuất đồ liên quan đến giường ngủ', 'Admin', '2020-06-22 00:46:18', NULL),</v>
      </c>
      <c r="D81" s="27" t="s">
        <v>1608</v>
      </c>
      <c r="E81" s="26">
        <v>80</v>
      </c>
      <c r="F81" s="28" t="s">
        <v>1609</v>
      </c>
    </row>
    <row r="82" spans="1:6" ht="15.75">
      <c r="A82" s="26">
        <v>81</v>
      </c>
      <c r="B82" s="27" t="s">
        <v>1757</v>
      </c>
      <c r="C82" s="27" t="str">
        <f t="shared" si="1"/>
        <v>(81, 'カーペット製造', 'Công việc làm thảm', '81', 'Chế tạo thảm dệt', 'Admin', '2020-06-22 00:46:18', NULL),</v>
      </c>
      <c r="D82" s="27" t="s">
        <v>1610</v>
      </c>
      <c r="E82" s="26">
        <v>81</v>
      </c>
      <c r="F82" s="29" t="s">
        <v>1611</v>
      </c>
    </row>
    <row r="83" spans="1:6" ht="15.75">
      <c r="A83" s="26">
        <v>82</v>
      </c>
      <c r="B83" s="27" t="s">
        <v>1757</v>
      </c>
      <c r="C83" s="27" t="str">
        <f t="shared" si="1"/>
        <v>(82, 'カーペット製造', 'Công việc làm thảm', '82', 'Chế tạo thảm loại chần', 'Admin', '2020-06-22 00:46:18', NULL),</v>
      </c>
      <c r="D83" s="27" t="s">
        <v>1610</v>
      </c>
      <c r="E83" s="26">
        <v>82</v>
      </c>
      <c r="F83" s="29" t="s">
        <v>1612</v>
      </c>
    </row>
    <row r="84" spans="1:6" ht="15.75">
      <c r="A84" s="26">
        <v>83</v>
      </c>
      <c r="B84" s="27" t="s">
        <v>1757</v>
      </c>
      <c r="C84" s="27" t="str">
        <f t="shared" si="1"/>
        <v>(83, 'カーペット製造', 'Công việc làm thảm', '83', 'Chế tạo thảm dệt bằng kim', 'Admin', '2020-06-22 00:46:18', NULL),</v>
      </c>
      <c r="D84" s="27" t="s">
        <v>1610</v>
      </c>
      <c r="E84" s="26">
        <v>83</v>
      </c>
      <c r="F84" s="29" t="s">
        <v>1613</v>
      </c>
    </row>
    <row r="85" spans="1:6" ht="15.75">
      <c r="A85" s="26">
        <v>84</v>
      </c>
      <c r="B85" s="27" t="s">
        <v>1758</v>
      </c>
      <c r="C85" s="27" t="str">
        <f t="shared" si="1"/>
        <v>(84, '帆布製品製造', 'Làm hàng vải bạt', '84', 'Làm hàng vải bạt', 'Admin', '2020-06-22 00:46:18', NULL),</v>
      </c>
      <c r="D85" s="27" t="s">
        <v>1614</v>
      </c>
      <c r="E85" s="26">
        <v>84</v>
      </c>
      <c r="F85" s="28" t="s">
        <v>1614</v>
      </c>
    </row>
    <row r="86" spans="1:6" ht="15.75">
      <c r="A86" s="26">
        <v>85</v>
      </c>
      <c r="B86" s="27" t="s">
        <v>1759</v>
      </c>
      <c r="C86" s="27" t="str">
        <f t="shared" si="1"/>
        <v>(85, '布はく縫製', 'May áo', '85', 'May áo sơ mi để đi làm', 'Admin', '2020-06-22 00:46:18', NULL),</v>
      </c>
      <c r="D86" s="27" t="s">
        <v>1615</v>
      </c>
      <c r="E86" s="26">
        <v>85</v>
      </c>
      <c r="F86" s="28" t="s">
        <v>1616</v>
      </c>
    </row>
    <row r="87" spans="1:6" ht="15.75">
      <c r="A87" s="26">
        <v>86</v>
      </c>
      <c r="B87" s="27" t="s">
        <v>1760</v>
      </c>
      <c r="C87" s="27" t="str">
        <f t="shared" si="1"/>
        <v>(86, '座席シート縫製', 'May ghế xe hơi', '86', 'Công việc may ghế xe hơi', 'Admin', '2020-06-22 00:46:18', NULL),</v>
      </c>
      <c r="D87" s="27" t="s">
        <v>1617</v>
      </c>
      <c r="E87" s="26">
        <v>86</v>
      </c>
      <c r="F87" s="28" t="s">
        <v>1618</v>
      </c>
    </row>
    <row r="88" spans="1:6" ht="15.75">
      <c r="A88" s="26">
        <v>87</v>
      </c>
      <c r="B88" s="27" t="s">
        <v>1761</v>
      </c>
      <c r="C88" s="27" t="str">
        <f t="shared" si="1"/>
        <v>(87, '鋳 造', 'Đúc', '87', 'Đúc (đúc sắt)', 'Admin', '2020-06-22 00:46:18', NULL),</v>
      </c>
      <c r="D88" s="27" t="s">
        <v>1619</v>
      </c>
      <c r="E88" s="26">
        <v>87</v>
      </c>
      <c r="F88" s="29" t="s">
        <v>1620</v>
      </c>
    </row>
    <row r="89" spans="1:6" ht="15.75">
      <c r="A89" s="26">
        <v>88</v>
      </c>
      <c r="B89" s="27" t="s">
        <v>1761</v>
      </c>
      <c r="C89" s="27" t="str">
        <f t="shared" si="1"/>
        <v>(88, '鋳 造', 'Đúc', '88', 'Đúc (kim loại ngoài sắt)', 'Admin', '2020-06-22 00:46:18', NULL),</v>
      </c>
      <c r="D89" s="27" t="s">
        <v>1619</v>
      </c>
      <c r="E89" s="26">
        <v>88</v>
      </c>
      <c r="F89" s="29" t="s">
        <v>1621</v>
      </c>
    </row>
    <row r="90" spans="1:6" ht="15.75">
      <c r="A90" s="26">
        <v>89</v>
      </c>
      <c r="B90" s="27" t="s">
        <v>1762</v>
      </c>
      <c r="C90" s="27" t="str">
        <f t="shared" si="1"/>
        <v>(89, '鍛 造', 'Rèn', '89', 'Rèn khuôn (búa)', 'Admin', '2020-06-22 00:46:18', NULL),</v>
      </c>
      <c r="D90" s="27" t="s">
        <v>1622</v>
      </c>
      <c r="E90" s="26">
        <v>89</v>
      </c>
      <c r="F90" s="29" t="s">
        <v>1623</v>
      </c>
    </row>
    <row r="91" spans="1:6" ht="15.75">
      <c r="A91" s="26">
        <v>90</v>
      </c>
      <c r="B91" s="27" t="s">
        <v>1762</v>
      </c>
      <c r="C91" s="27" t="str">
        <f t="shared" si="1"/>
        <v>(90, '鍛 造', 'Rèn', '90', 'Rèn khuôn (ép)', 'Admin', '2020-06-22 00:46:18', NULL),</v>
      </c>
      <c r="D91" s="27" t="s">
        <v>1622</v>
      </c>
      <c r="E91" s="26">
        <v>90</v>
      </c>
      <c r="F91" s="29" t="s">
        <v>1624</v>
      </c>
    </row>
    <row r="92" spans="1:6" ht="15.75">
      <c r="A92" s="26">
        <v>91</v>
      </c>
      <c r="B92" s="27" t="s">
        <v>1763</v>
      </c>
      <c r="C92" s="27" t="str">
        <f t="shared" si="1"/>
        <v>(91, 'ダイカスト', 'Đúc khuôn', '91', 'Đúc khuôn (buồng nóng)', 'Admin', '2020-06-22 00:46:18', NULL),</v>
      </c>
      <c r="D92" s="27" t="s">
        <v>1625</v>
      </c>
      <c r="E92" s="26">
        <v>91</v>
      </c>
      <c r="F92" s="29" t="s">
        <v>1626</v>
      </c>
    </row>
    <row r="93" spans="1:6" ht="15.75">
      <c r="A93" s="26">
        <v>92</v>
      </c>
      <c r="B93" s="27" t="s">
        <v>1763</v>
      </c>
      <c r="C93" s="27" t="str">
        <f t="shared" si="1"/>
        <v>(92, 'ダイカスト', 'Đúc khuôn', '92', 'Đúc khuôn (buồng lạnh)', 'Admin', '2020-06-22 00:46:18', NULL),</v>
      </c>
      <c r="D93" s="27" t="s">
        <v>1625</v>
      </c>
      <c r="E93" s="26">
        <v>92</v>
      </c>
      <c r="F93" s="29" t="s">
        <v>1627</v>
      </c>
    </row>
    <row r="94" spans="1:6" ht="15.75">
      <c r="A94" s="26">
        <v>93</v>
      </c>
      <c r="B94" s="27" t="s">
        <v>1764</v>
      </c>
      <c r="C94" s="27" t="str">
        <f t="shared" si="1"/>
        <v>(93, '機械加工', 'Gia công cơ khí', '93', 'Tiện thông thường', 'Admin', '2020-06-22 00:46:18', NULL),</v>
      </c>
      <c r="D94" s="27" t="s">
        <v>1628</v>
      </c>
      <c r="E94" s="26">
        <v>93</v>
      </c>
      <c r="F94" s="29" t="s">
        <v>1629</v>
      </c>
    </row>
    <row r="95" spans="1:6" ht="15.75">
      <c r="A95" s="26">
        <v>94</v>
      </c>
      <c r="B95" s="27" t="s">
        <v>1764</v>
      </c>
      <c r="C95" s="27" t="str">
        <f t="shared" si="1"/>
        <v>(94, '機械加工', 'Gia công cơ khí', '94', 'Tiện bàn xoay', 'Admin', '2020-06-22 00:46:18', NULL),</v>
      </c>
      <c r="D95" s="27" t="s">
        <v>1628</v>
      </c>
      <c r="E95" s="26">
        <v>94</v>
      </c>
      <c r="F95" s="29" t="s">
        <v>1630</v>
      </c>
    </row>
    <row r="96" spans="1:6" ht="15.75">
      <c r="A96" s="26">
        <v>95</v>
      </c>
      <c r="B96" s="27" t="s">
        <v>1764</v>
      </c>
      <c r="C96" s="27" t="str">
        <f t="shared" si="1"/>
        <v>(95, '機械加工', 'Gia công cơ khí', '95', 'Tiện kỹ thuật số', 'Admin', '2020-06-22 00:46:18', NULL),</v>
      </c>
      <c r="D96" s="27" t="s">
        <v>1628</v>
      </c>
      <c r="E96" s="26">
        <v>95</v>
      </c>
      <c r="F96" s="29" t="s">
        <v>1631</v>
      </c>
    </row>
    <row r="97" spans="1:6" ht="15.75">
      <c r="A97" s="26">
        <v>96</v>
      </c>
      <c r="B97" s="27" t="s">
        <v>1764</v>
      </c>
      <c r="C97" s="27" t="str">
        <f t="shared" si="1"/>
        <v>(96, '機械加工', 'Gia công cơ khí', '96', 'Gia công trung tâm', 'Admin', '2020-06-22 00:46:18', NULL),</v>
      </c>
      <c r="D97" s="27" t="s">
        <v>1628</v>
      </c>
      <c r="E97" s="26">
        <v>96</v>
      </c>
      <c r="F97" s="29" t="s">
        <v>1632</v>
      </c>
    </row>
    <row r="98" spans="1:6" ht="15.75">
      <c r="A98" s="26">
        <v>97</v>
      </c>
      <c r="B98" s="27" t="s">
        <v>1765</v>
      </c>
      <c r="C98" s="27" t="str">
        <f t="shared" si="1"/>
        <v>(97, '金属プレス加工', 'Ép kim loại', '97', 'Ép kim loại', 'Admin', '2020-06-22 00:46:18', NULL),</v>
      </c>
      <c r="D98" s="27" t="s">
        <v>1633</v>
      </c>
      <c r="E98" s="26">
        <v>97</v>
      </c>
      <c r="F98" s="28" t="s">
        <v>1633</v>
      </c>
    </row>
    <row r="99" spans="1:6" ht="15.75">
      <c r="A99" s="26">
        <v>98</v>
      </c>
      <c r="B99" s="27" t="s">
        <v>1766</v>
      </c>
      <c r="C99" s="27" t="str">
        <f t="shared" si="1"/>
        <v>(98, '鉄 工', 'Chế tạo vật liệu sắt', '98', 'Vật liệu sắt dùng cho kết cấu công trình', 'Admin', '2020-06-22 00:46:18', NULL),</v>
      </c>
      <c r="D99" s="27" t="s">
        <v>1634</v>
      </c>
      <c r="E99" s="26">
        <v>98</v>
      </c>
      <c r="F99" s="28" t="s">
        <v>1635</v>
      </c>
    </row>
    <row r="100" spans="1:6" ht="15.75">
      <c r="A100" s="26">
        <v>99</v>
      </c>
      <c r="B100" s="27" t="s">
        <v>1767</v>
      </c>
      <c r="C100" s="27" t="str">
        <f t="shared" si="1"/>
        <v>(99, '工場板金', 'Chế tạo kim loại tấm tại nhà máy', '99', 'Làm kim loại tấm cho máy móc', 'Admin', '2020-06-22 00:46:18', NULL),</v>
      </c>
      <c r="D100" s="27" t="s">
        <v>1636</v>
      </c>
      <c r="E100" s="26">
        <v>99</v>
      </c>
      <c r="F100" s="28" t="s">
        <v>1637</v>
      </c>
    </row>
    <row r="101" spans="1:6" ht="15.75">
      <c r="A101" s="26">
        <v>100</v>
      </c>
      <c r="B101" s="27" t="s">
        <v>1768</v>
      </c>
      <c r="C101" s="27" t="str">
        <f t="shared" si="1"/>
        <v>(100, 'めっき', 'Mạ', '100', 'Mạ điện', 'Admin', '2020-06-22 00:46:18', NULL),</v>
      </c>
      <c r="D101" s="27" t="s">
        <v>1638</v>
      </c>
      <c r="E101" s="26">
        <v>100</v>
      </c>
      <c r="F101" s="29" t="s">
        <v>1639</v>
      </c>
    </row>
    <row r="102" spans="1:6" ht="15.75">
      <c r="A102" s="26">
        <v>101</v>
      </c>
      <c r="B102" s="27" t="s">
        <v>1768</v>
      </c>
      <c r="C102" s="27" t="str">
        <f t="shared" si="1"/>
        <v>(101, 'めっき', 'Mạ', '101', 'Mạ điện nhúng nóng', 'Admin', '2020-06-22 00:46:18', NULL),</v>
      </c>
      <c r="D102" s="27" t="s">
        <v>1638</v>
      </c>
      <c r="E102" s="26">
        <v>101</v>
      </c>
      <c r="F102" s="29" t="s">
        <v>1640</v>
      </c>
    </row>
    <row r="103" spans="1:6" ht="15.75">
      <c r="A103" s="26">
        <v>102</v>
      </c>
      <c r="B103" s="27" t="s">
        <v>1769</v>
      </c>
      <c r="C103" s="27" t="str">
        <f t="shared" si="1"/>
        <v>(102, 'アルミニウム陽極酸化処理', 'Xử lý a nốt nhôm', '102', 'Xử lý a nốt nhôm', 'Admin', '2020-06-22 00:46:18', NULL),</v>
      </c>
      <c r="D103" s="27" t="s">
        <v>1641</v>
      </c>
      <c r="E103" s="26">
        <v>102</v>
      </c>
      <c r="F103" s="28" t="s">
        <v>1641</v>
      </c>
    </row>
    <row r="104" spans="1:6" ht="15.75">
      <c r="A104" s="26">
        <v>103</v>
      </c>
      <c r="B104" s="27" t="s">
        <v>1770</v>
      </c>
      <c r="C104" s="27" t="str">
        <f t="shared" si="1"/>
        <v>(103, '仕上げ', 'Gia công tinh', '103', 'Gia công tinh đồ gá và dụng cụ', 'Admin', '2020-06-22 00:46:18', NULL),</v>
      </c>
      <c r="D104" s="27" t="s">
        <v>1642</v>
      </c>
      <c r="E104" s="26">
        <v>103</v>
      </c>
      <c r="F104" s="29" t="s">
        <v>1643</v>
      </c>
    </row>
    <row r="105" spans="1:6" ht="15.75">
      <c r="A105" s="26">
        <v>104</v>
      </c>
      <c r="B105" s="27" t="s">
        <v>1770</v>
      </c>
      <c r="C105" s="27" t="str">
        <f t="shared" si="1"/>
        <v>(104, '仕上げ', 'Gia công tinh', '104', 'Gia công tinh khuôn kim loại', 'Admin', '2020-06-22 00:46:18', NULL),</v>
      </c>
      <c r="D105" s="27" t="s">
        <v>1642</v>
      </c>
      <c r="E105" s="26">
        <v>104</v>
      </c>
      <c r="F105" s="29" t="s">
        <v>1644</v>
      </c>
    </row>
    <row r="106" spans="1:6" ht="15.75">
      <c r="A106" s="26">
        <v>105</v>
      </c>
      <c r="B106" s="27" t="s">
        <v>1770</v>
      </c>
      <c r="C106" s="27" t="str">
        <f t="shared" si="1"/>
        <v>(105, '仕上げ', 'Gia công tinh', '105', 'Gia công tinh lắp ráp máy móc', 'Admin', '2020-06-22 00:46:18', NULL),</v>
      </c>
      <c r="D106" s="27" t="s">
        <v>1642</v>
      </c>
      <c r="E106" s="26">
        <v>105</v>
      </c>
      <c r="F106" s="29" t="s">
        <v>1645</v>
      </c>
    </row>
    <row r="107" spans="1:6" ht="15.75">
      <c r="A107" s="26">
        <v>106</v>
      </c>
      <c r="B107" s="27" t="s">
        <v>1771</v>
      </c>
      <c r="C107" s="27" t="str">
        <f t="shared" si="1"/>
        <v>(106, '機械検査', 'Kiểm tra máy', '106', 'Kiểm tra máy móc', 'Admin', '2020-06-22 00:46:18', NULL),</v>
      </c>
      <c r="D107" s="27" t="s">
        <v>1646</v>
      </c>
      <c r="E107" s="26">
        <v>106</v>
      </c>
      <c r="F107" s="28" t="s">
        <v>1647</v>
      </c>
    </row>
    <row r="108" spans="1:6" ht="15.75">
      <c r="A108" s="26">
        <v>107</v>
      </c>
      <c r="B108" s="27" t="s">
        <v>1772</v>
      </c>
      <c r="C108" s="27" t="str">
        <f t="shared" si="1"/>
        <v>(107, '機械保全', 'Bảo dưỡng máy móc', '107', 'Bảo dưỡng máy móc', 'Admin', '2020-06-22 00:46:18', NULL),</v>
      </c>
      <c r="D108" s="27" t="s">
        <v>1648</v>
      </c>
      <c r="E108" s="26">
        <v>107</v>
      </c>
      <c r="F108" s="28" t="s">
        <v>1648</v>
      </c>
    </row>
    <row r="109" spans="1:6" ht="15.75">
      <c r="A109" s="26">
        <v>108</v>
      </c>
      <c r="B109" s="27" t="s">
        <v>1773</v>
      </c>
      <c r="C109" s="27" t="str">
        <f t="shared" si="1"/>
        <v>(108, '電子機器組立て', 'Lắp ráp thiết bị và các máy móc điện tử', '108', 'Lắp ráp thiết bị và các máy móc điện tử', 'Admin', '2020-06-22 00:46:18', NULL),</v>
      </c>
      <c r="D109" s="27" t="s">
        <v>1649</v>
      </c>
      <c r="E109" s="26">
        <v>108</v>
      </c>
      <c r="F109" s="28" t="s">
        <v>1649</v>
      </c>
    </row>
    <row r="110" spans="1:6" ht="15.75">
      <c r="A110" s="26">
        <v>109</v>
      </c>
      <c r="B110" s="27" t="s">
        <v>1774</v>
      </c>
      <c r="C110" s="27" t="str">
        <f t="shared" si="1"/>
        <v>(109, '電気機器組立て', 'Lắp ráp thiết bị và các máy điện', '109', 'Lắp ráp máy điện quay', 'Admin', '2020-06-22 00:46:18', NULL),</v>
      </c>
      <c r="D110" s="27" t="s">
        <v>1650</v>
      </c>
      <c r="E110" s="26">
        <v>109</v>
      </c>
      <c r="F110" s="29" t="s">
        <v>1651</v>
      </c>
    </row>
    <row r="111" spans="1:6" ht="15.75">
      <c r="A111" s="26">
        <v>110</v>
      </c>
      <c r="B111" s="27" t="s">
        <v>1774</v>
      </c>
      <c r="C111" s="27" t="str">
        <f t="shared" si="1"/>
        <v>(110, '電気機器組立て', 'Lắp ráp thiết bị và các máy điện', '110', 'Lắp ráp máy biến thế', 'Admin', '2020-06-22 00:46:18', NULL),</v>
      </c>
      <c r="D111" s="27" t="s">
        <v>1650</v>
      </c>
      <c r="E111" s="26">
        <v>110</v>
      </c>
      <c r="F111" s="29" t="s">
        <v>1652</v>
      </c>
    </row>
    <row r="112" spans="1:6" ht="15.75">
      <c r="A112" s="26">
        <v>111</v>
      </c>
      <c r="B112" s="27" t="s">
        <v>1774</v>
      </c>
      <c r="C112" s="27" t="str">
        <f t="shared" si="1"/>
        <v>(111, '電気機器組立て', 'Lắp ráp thiết bị và các máy điện', '111', 'Lắp ráp bảng điều khiển và bảng phân phối', 'Admin', '2020-06-22 00:46:18', NULL),</v>
      </c>
      <c r="D112" s="27" t="s">
        <v>1650</v>
      </c>
      <c r="E112" s="26">
        <v>111</v>
      </c>
      <c r="F112" s="28" t="s">
        <v>1653</v>
      </c>
    </row>
    <row r="113" spans="1:6" ht="15.75">
      <c r="A113" s="26">
        <v>112</v>
      </c>
      <c r="B113" s="27" t="s">
        <v>1774</v>
      </c>
      <c r="C113" s="27" t="str">
        <f t="shared" si="1"/>
        <v>(112, '電気機器組立て', 'Lắp ráp thiết bị và các máy điện', '112', 'Lắp ráp dụng cụ điều khiển công tắc', 'Admin', '2020-06-22 00:46:18', NULL),</v>
      </c>
      <c r="D113" s="27" t="s">
        <v>1650</v>
      </c>
      <c r="E113" s="26">
        <v>112</v>
      </c>
      <c r="F113" s="29" t="s">
        <v>1654</v>
      </c>
    </row>
    <row r="114" spans="1:6" ht="15.75">
      <c r="A114" s="26">
        <v>113</v>
      </c>
      <c r="B114" s="27" t="s">
        <v>1774</v>
      </c>
      <c r="C114" s="27" t="str">
        <f t="shared" si="1"/>
        <v>(113, '電気機器組立て', 'Lắp ráp thiết bị và các máy điện', '113', 'Sản xuất ống cuộn dây điện', 'Admin', '2020-06-22 00:46:18', NULL),</v>
      </c>
      <c r="D114" s="27" t="s">
        <v>1650</v>
      </c>
      <c r="E114" s="26">
        <v>113</v>
      </c>
      <c r="F114" s="29" t="s">
        <v>1655</v>
      </c>
    </row>
    <row r="115" spans="1:6" ht="15.75">
      <c r="A115" s="26">
        <v>114</v>
      </c>
      <c r="B115" s="27" t="s">
        <v>1775</v>
      </c>
      <c r="C115" s="27" t="str">
        <f t="shared" si="1"/>
        <v>(114, 'プリント配線板製造', 'Chế tạo tấm mạch in', '114', 'Thiết kế bảng phân phối in', 'Admin', '2020-06-22 00:46:18', NULL),</v>
      </c>
      <c r="D115" s="27" t="s">
        <v>1656</v>
      </c>
      <c r="E115" s="26">
        <v>114</v>
      </c>
      <c r="F115" s="29" t="s">
        <v>1657</v>
      </c>
    </row>
    <row r="116" spans="1:6" ht="15.75">
      <c r="A116" s="26">
        <v>115</v>
      </c>
      <c r="B116" s="27" t="s">
        <v>1775</v>
      </c>
      <c r="C116" s="27" t="str">
        <f t="shared" si="1"/>
        <v>(115, 'プリント配線板製造', 'Chế tạo tấm mạch in', '115', 'Sản xuất bảng phân phối in', 'Admin', '2020-06-22 00:46:18', NULL),</v>
      </c>
      <c r="D116" s="27" t="s">
        <v>1656</v>
      </c>
      <c r="E116" s="26">
        <v>115</v>
      </c>
      <c r="F116" s="29" t="s">
        <v>1658</v>
      </c>
    </row>
    <row r="117" spans="1:6" ht="15.75">
      <c r="A117" s="26">
        <v>116</v>
      </c>
      <c r="B117" s="27" t="s">
        <v>1776</v>
      </c>
      <c r="C117" s="27" t="str">
        <f t="shared" si="1"/>
        <v>(116, '家具製作', 'Làm đồ đạc trong nhà', '116', 'Gia công đồ đạc trong nhà bằng tay', 'Admin', '2020-06-22 00:46:18', NULL),</v>
      </c>
      <c r="D117" s="27" t="s">
        <v>1659</v>
      </c>
      <c r="E117" s="26">
        <v>116</v>
      </c>
      <c r="F117" s="28" t="s">
        <v>1660</v>
      </c>
    </row>
    <row r="118" spans="1:6" ht="15.75">
      <c r="A118" s="26">
        <v>117</v>
      </c>
      <c r="B118" s="27" t="s">
        <v>1777</v>
      </c>
      <c r="C118" s="27" t="str">
        <f t="shared" si="1"/>
        <v>(117, '印 刷', 'In', '117', 'Công việc in opset', 'Admin', '2020-06-22 00:46:18', NULL),</v>
      </c>
      <c r="D118" s="27" t="s">
        <v>1661</v>
      </c>
      <c r="E118" s="26">
        <v>117</v>
      </c>
      <c r="F118" s="28" t="s">
        <v>1662</v>
      </c>
    </row>
    <row r="119" spans="1:6" ht="15.75">
      <c r="A119" s="26">
        <v>118</v>
      </c>
      <c r="B119" s="27" t="s">
        <v>1778</v>
      </c>
      <c r="C119" s="27" t="str">
        <f t="shared" si="1"/>
        <v>(118, '製 本', 'Đóng sách', '118', 'Công việc đóng sách', 'Admin', '2020-06-22 00:46:18', NULL),</v>
      </c>
      <c r="D119" s="27" t="s">
        <v>1663</v>
      </c>
      <c r="E119" s="26">
        <v>118</v>
      </c>
      <c r="F119" s="28" t="s">
        <v>1664</v>
      </c>
    </row>
    <row r="120" spans="1:6" ht="15.75">
      <c r="A120" s="26">
        <v>119</v>
      </c>
      <c r="B120" s="27" t="s">
        <v>1779</v>
      </c>
      <c r="C120" s="27" t="str">
        <f t="shared" si="1"/>
        <v>(119, 'プラスチック成形', 'Đúc đồ nhựa', '119', 'Công việc đúc đồ nhựa (ép)', 'Admin', '2020-06-22 00:46:18', NULL),</v>
      </c>
      <c r="D120" s="27" t="s">
        <v>1669</v>
      </c>
      <c r="E120" s="26">
        <v>119</v>
      </c>
      <c r="F120" s="29" t="s">
        <v>1665</v>
      </c>
    </row>
    <row r="121" spans="1:6" ht="15.75">
      <c r="A121" s="26">
        <v>120</v>
      </c>
      <c r="B121" s="27" t="s">
        <v>1779</v>
      </c>
      <c r="C121" s="27" t="str">
        <f t="shared" si="1"/>
        <v>(120, 'プラスチック成形', 'Đúc đồ nhựa', '120', 'Công việc đúc đồ nhựa (phun)', 'Admin', '2020-06-22 00:46:18', NULL),</v>
      </c>
      <c r="D121" s="27" t="s">
        <v>1669</v>
      </c>
      <c r="E121" s="26">
        <v>120</v>
      </c>
      <c r="F121" s="29" t="s">
        <v>1666</v>
      </c>
    </row>
    <row r="122" spans="1:6" ht="15.75">
      <c r="A122" s="26">
        <v>121</v>
      </c>
      <c r="B122" s="27" t="s">
        <v>1779</v>
      </c>
      <c r="C122" s="27" t="str">
        <f t="shared" si="1"/>
        <v>(121, 'プラスチック成形', 'Đúc đồ nhựa', '121', 'Công việc đúc đồ nhựa (bơm)', 'Admin', '2020-06-22 00:46:18', NULL),</v>
      </c>
      <c r="D122" s="27" t="s">
        <v>1669</v>
      </c>
      <c r="E122" s="26">
        <v>121</v>
      </c>
      <c r="F122" s="29" t="s">
        <v>1667</v>
      </c>
    </row>
    <row r="123" spans="1:6" ht="15.75">
      <c r="A123" s="26">
        <v>122</v>
      </c>
      <c r="B123" s="27" t="s">
        <v>1779</v>
      </c>
      <c r="C123" s="27" t="str">
        <f t="shared" si="1"/>
        <v>(122, 'プラスチック成形', 'Đúc đồ nhựa', '122', 'Công việc đúc đồ nhựa (thổi)', 'Admin', '2020-06-22 00:46:18', NULL),</v>
      </c>
      <c r="D123" s="27" t="s">
        <v>1669</v>
      </c>
      <c r="E123" s="26">
        <v>122</v>
      </c>
      <c r="F123" s="29" t="s">
        <v>1668</v>
      </c>
    </row>
    <row r="124" spans="1:6" ht="15.75">
      <c r="A124" s="26">
        <v>123</v>
      </c>
      <c r="B124" s="27" t="s">
        <v>1780</v>
      </c>
      <c r="C124" s="27" t="str">
        <f t="shared" si="1"/>
        <v>(123, '強化プラスチック成形', 'Đúc chất dẻo cường hóa', '123', 'Đúc từng lớp bẳng tay', 'Admin', '2020-06-22 00:46:18', NULL),</v>
      </c>
      <c r="D124" s="27" t="s">
        <v>1670</v>
      </c>
      <c r="E124" s="26">
        <v>123</v>
      </c>
      <c r="F124" s="28" t="s">
        <v>1671</v>
      </c>
    </row>
    <row r="125" spans="1:6" ht="15.75">
      <c r="A125" s="26">
        <v>124</v>
      </c>
      <c r="B125" s="27" t="s">
        <v>1781</v>
      </c>
      <c r="C125" s="27" t="str">
        <f t="shared" si="1"/>
        <v>(124, '塗 装', 'Sơn', '124', 'Công việc sơn nhà', 'Admin', '2020-06-22 00:46:18', NULL),</v>
      </c>
      <c r="D125" s="27" t="s">
        <v>1672</v>
      </c>
      <c r="E125" s="26">
        <v>124</v>
      </c>
      <c r="F125" s="29" t="s">
        <v>1673</v>
      </c>
    </row>
    <row r="126" spans="1:6" ht="15.75">
      <c r="A126" s="26">
        <v>125</v>
      </c>
      <c r="B126" s="27" t="s">
        <v>1781</v>
      </c>
      <c r="C126" s="27" t="str">
        <f t="shared" si="1"/>
        <v>(125, '塗 装', 'Sơn', '125', 'Công việc sơn kim loại', 'Admin', '2020-06-22 00:46:18', NULL),</v>
      </c>
      <c r="D126" s="27" t="s">
        <v>1672</v>
      </c>
      <c r="E126" s="26">
        <v>125</v>
      </c>
      <c r="F126" s="29" t="s">
        <v>1674</v>
      </c>
    </row>
    <row r="127" spans="1:6" ht="15.75">
      <c r="A127" s="26">
        <v>126</v>
      </c>
      <c r="B127" s="27" t="s">
        <v>1781</v>
      </c>
      <c r="C127" s="27" t="str">
        <f t="shared" si="1"/>
        <v>(126, '塗 装', 'Sơn', '126', 'Công việc sơn cầu thép', 'Admin', '2020-06-22 00:46:18', NULL),</v>
      </c>
      <c r="D127" s="27" t="s">
        <v>1672</v>
      </c>
      <c r="E127" s="26">
        <v>126</v>
      </c>
      <c r="F127" s="29" t="s">
        <v>1675</v>
      </c>
    </row>
    <row r="128" spans="1:6" ht="15.75">
      <c r="A128" s="26">
        <v>127</v>
      </c>
      <c r="B128" s="27" t="s">
        <v>1781</v>
      </c>
      <c r="C128" s="27" t="str">
        <f t="shared" si="1"/>
        <v>(127, '塗 装', 'Sơn', '127', 'Công việc sơn xì', 'Admin', '2020-06-22 00:46:18', NULL),</v>
      </c>
      <c r="D128" s="27" t="s">
        <v>1672</v>
      </c>
      <c r="E128" s="26">
        <v>127</v>
      </c>
      <c r="F128" s="29" t="s">
        <v>1676</v>
      </c>
    </row>
    <row r="129" spans="1:6" ht="15.75">
      <c r="A129" s="26">
        <v>128</v>
      </c>
      <c r="B129" s="27" t="s">
        <v>1782</v>
      </c>
      <c r="C129" s="27" t="str">
        <f t="shared" si="1"/>
        <v>(128, '溶 接', 'Hàn', '128', 'Hàn tay', 'Admin', '2020-06-22 00:46:18', NULL),</v>
      </c>
      <c r="D129" s="27" t="s">
        <v>1677</v>
      </c>
      <c r="E129" s="26">
        <v>128</v>
      </c>
      <c r="F129" s="29" t="s">
        <v>1678</v>
      </c>
    </row>
    <row r="130" spans="1:6" ht="15.75">
      <c r="A130" s="26">
        <v>129</v>
      </c>
      <c r="B130" s="27" t="s">
        <v>1782</v>
      </c>
      <c r="C130" s="27" t="str">
        <f t="shared" si="1"/>
        <v>(129, '溶 接', 'Hàn', '129', 'Hàn bán tự động', 'Admin', '2020-06-22 00:46:18', NULL),</v>
      </c>
      <c r="D130" s="27" t="s">
        <v>1677</v>
      </c>
      <c r="E130" s="26">
        <v>129</v>
      </c>
      <c r="F130" s="29" t="s">
        <v>1679</v>
      </c>
    </row>
    <row r="131" spans="1:6" ht="15.75">
      <c r="A131" s="26">
        <v>130</v>
      </c>
      <c r="B131" s="27" t="s">
        <v>1783</v>
      </c>
      <c r="C131" s="27" t="str">
        <f t="shared" ref="C131:C147" si="2">"("&amp;A131&amp;", "&amp;"'"&amp;B131&amp;"'"&amp;", "&amp;"'"&amp;D131&amp;"'"&amp;", "&amp;"'"&amp;E131&amp;"'"&amp;", "&amp;"'"&amp;F131&amp;"'"&amp;", 'Admin', '2020-06-22 00:46:18', NULL),"</f>
        <v>(130, '工業包装', 'Đóng gói công nghiệp', '130', 'Công việc đóng gói công nghiệp', 'Admin', '2020-06-22 00:46:18', NULL),</v>
      </c>
      <c r="D131" s="27" t="s">
        <v>1680</v>
      </c>
      <c r="E131" s="26">
        <v>130</v>
      </c>
      <c r="F131" s="28" t="s">
        <v>1681</v>
      </c>
    </row>
    <row r="132" spans="1:6" ht="15.75">
      <c r="A132" s="26">
        <v>131</v>
      </c>
      <c r="B132" s="27" t="s">
        <v>1784</v>
      </c>
      <c r="C132" s="27" t="str">
        <f t="shared" si="2"/>
        <v>(131, '紙器・段ボール箱製造', 'Làm hộp các tông và hộp giấy gợn sóng', '131', 'Công việc đục lỗ hộp có in hình', 'Admin', '2020-06-22 00:46:18', NULL),</v>
      </c>
      <c r="D132" s="27" t="s">
        <v>1682</v>
      </c>
      <c r="E132" s="26">
        <v>131</v>
      </c>
      <c r="F132" s="29" t="s">
        <v>1683</v>
      </c>
    </row>
    <row r="133" spans="1:6" ht="15.75">
      <c r="A133" s="26">
        <v>132</v>
      </c>
      <c r="B133" s="27" t="s">
        <v>1784</v>
      </c>
      <c r="C133" s="27" t="str">
        <f t="shared" si="2"/>
        <v>(132, '紙器・段ボール箱製造', 'Làm hộp các tông và hộp giấy gợn sóng', '132', 'Sản xuất hộp có in hình', 'Admin', '2020-06-22 00:46:18', NULL),</v>
      </c>
      <c r="D133" s="27" t="s">
        <v>1682</v>
      </c>
      <c r="E133" s="26">
        <v>132</v>
      </c>
      <c r="F133" s="29" t="s">
        <v>1684</v>
      </c>
    </row>
    <row r="134" spans="1:6" ht="15.75">
      <c r="A134" s="26">
        <v>133</v>
      </c>
      <c r="B134" s="27" t="s">
        <v>1784</v>
      </c>
      <c r="C134" s="27" t="str">
        <f t="shared" si="2"/>
        <v>(133, '紙器・段ボール箱製造', 'Làm hộp các tông và hộp giấy gợn sóng', '133', 'Sản xuất hộp giấy cứng', 'Admin', '2020-06-22 00:46:18', NULL),</v>
      </c>
      <c r="D134" s="27" t="s">
        <v>1682</v>
      </c>
      <c r="E134" s="26">
        <v>133</v>
      </c>
      <c r="F134" s="29" t="s">
        <v>1685</v>
      </c>
    </row>
    <row r="135" spans="1:6" ht="15.75">
      <c r="A135" s="26">
        <v>134</v>
      </c>
      <c r="B135" s="27" t="s">
        <v>1784</v>
      </c>
      <c r="C135" s="27" t="str">
        <f t="shared" si="2"/>
        <v>(134, '紙器・段ボール箱製造', 'Làm hộp các tông và hộp giấy gợn sóng', '134', 'Sản xuất hộp các tông', 'Admin', '2020-06-22 00:46:18', NULL),</v>
      </c>
      <c r="D135" s="27" t="s">
        <v>1682</v>
      </c>
      <c r="E135" s="26">
        <v>134</v>
      </c>
      <c r="F135" s="29" t="s">
        <v>1686</v>
      </c>
    </row>
    <row r="136" spans="1:6" ht="15.75">
      <c r="A136" s="26">
        <v>135</v>
      </c>
      <c r="B136" s="27" t="s">
        <v>1785</v>
      </c>
      <c r="C136" s="27" t="str">
        <f t="shared" si="2"/>
        <v>(135, '陶磁器工業製品製造', 'Chế tạo sản phẩm công nghiệp đồ gốm', '135', 'Đúc bằng bàn xoay làm gốm chạy máy', 'Admin', '2020-06-22 00:46:18', NULL),</v>
      </c>
      <c r="D136" s="27" t="s">
        <v>1687</v>
      </c>
      <c r="E136" s="26">
        <v>135</v>
      </c>
      <c r="F136" s="29" t="s">
        <v>1688</v>
      </c>
    </row>
    <row r="137" spans="1:6" ht="15.75">
      <c r="A137" s="26">
        <v>136</v>
      </c>
      <c r="B137" s="27" t="s">
        <v>1785</v>
      </c>
      <c r="C137" s="27" t="str">
        <f t="shared" si="2"/>
        <v>(136, '陶磁器工業製品製造', 'Chế tạo sản phẩm công nghiệp đồ gốm', '136', 'Đúc bằng sức ép', 'Admin', '2020-06-22 00:46:18', NULL),</v>
      </c>
      <c r="D137" s="27" t="s">
        <v>1687</v>
      </c>
      <c r="E137" s="26">
        <v>136</v>
      </c>
      <c r="F137" s="29" t="s">
        <v>1689</v>
      </c>
    </row>
    <row r="138" spans="1:6" ht="15.75">
      <c r="A138" s="26">
        <v>137</v>
      </c>
      <c r="B138" s="27" t="s">
        <v>1785</v>
      </c>
      <c r="C138" s="27" t="str">
        <f t="shared" si="2"/>
        <v>(137, '陶磁器工業製品製造', 'Chế tạo sản phẩm công nghiệp đồ gốm', '137', 'In bằng cách đóng dấu', 'Admin', '2020-06-22 00:46:18', NULL),</v>
      </c>
      <c r="D138" s="27" t="s">
        <v>1687</v>
      </c>
      <c r="E138" s="26">
        <v>137</v>
      </c>
      <c r="F138" s="29" t="s">
        <v>1690</v>
      </c>
    </row>
    <row r="139" spans="1:6" ht="15.75">
      <c r="A139" s="26">
        <v>138</v>
      </c>
      <c r="B139" s="27" t="s">
        <v>1786</v>
      </c>
      <c r="C139" s="27" t="str">
        <f t="shared" si="2"/>
        <v>(138, '自動車整備', 'Bảo dưỡng xe hơi', '138', 'Công việc bảo dưỡng xe hơi', 'Admin', '2020-06-22 00:46:18', NULL),</v>
      </c>
      <c r="D139" s="27" t="s">
        <v>1691</v>
      </c>
      <c r="E139" s="26">
        <v>138</v>
      </c>
      <c r="F139" s="28" t="s">
        <v>1692</v>
      </c>
    </row>
    <row r="140" spans="1:6" ht="15.75">
      <c r="A140" s="26">
        <v>139</v>
      </c>
      <c r="B140" s="27" t="s">
        <v>1787</v>
      </c>
      <c r="C140" s="27" t="str">
        <f t="shared" si="2"/>
        <v>(139, 'ビルクリーニング', 'Làm sạch tòa nhà', '139', 'Công việc làm sạch tòa nhà', 'Admin', '2020-06-22 00:46:18', NULL),</v>
      </c>
      <c r="D140" s="27" t="s">
        <v>1693</v>
      </c>
      <c r="E140" s="26">
        <v>139</v>
      </c>
      <c r="F140" s="28" t="s">
        <v>1694</v>
      </c>
    </row>
    <row r="141" spans="1:6" ht="15.75">
      <c r="A141" s="26">
        <v>140</v>
      </c>
      <c r="B141" s="27" t="s">
        <v>1788</v>
      </c>
      <c r="C141" s="27" t="str">
        <f t="shared" si="2"/>
        <v>(140, '介 護', 'Điều dưỡng', '140', 'Điều dưỡng', 'Admin', '2020-06-22 00:46:18', NULL),</v>
      </c>
      <c r="D141" s="27" t="s">
        <v>1695</v>
      </c>
      <c r="E141" s="26">
        <v>140</v>
      </c>
      <c r="F141" s="28" t="s">
        <v>1695</v>
      </c>
    </row>
    <row r="142" spans="1:6" ht="15.75">
      <c r="A142" s="26">
        <v>141</v>
      </c>
      <c r="B142" s="27" t="s">
        <v>1789</v>
      </c>
      <c r="C142" s="27" t="str">
        <f t="shared" si="2"/>
        <v>(141, 'リネンサプライ', 'Cung cấp vải lanh', '141', 'Hoàn thiện vải lanh', 'Admin', '2020-06-22 00:46:18', NULL),</v>
      </c>
      <c r="D142" s="27" t="s">
        <v>1696</v>
      </c>
      <c r="E142" s="26">
        <v>141</v>
      </c>
      <c r="F142" s="28" t="s">
        <v>1697</v>
      </c>
    </row>
    <row r="143" spans="1:6" ht="15.75">
      <c r="A143" s="26">
        <v>142</v>
      </c>
      <c r="B143" s="27" t="s">
        <v>1790</v>
      </c>
      <c r="C143" s="27" t="str">
        <f t="shared" si="2"/>
        <v>(142, 'コンクリート製品製造', 'Chế tạo sản phẩm xây dựng', '142', 'Chế tạo sản phẩm xây dựng', 'Admin', '2020-06-22 00:46:18', NULL),</v>
      </c>
      <c r="D143" s="27" t="s">
        <v>1698</v>
      </c>
      <c r="E143" s="26">
        <v>142</v>
      </c>
      <c r="F143" s="28" t="s">
        <v>1698</v>
      </c>
    </row>
    <row r="144" spans="1:6" ht="15.75">
      <c r="A144" s="26">
        <v>143</v>
      </c>
      <c r="B144" s="27" t="s">
        <v>1791</v>
      </c>
      <c r="C144" s="27" t="str">
        <f t="shared" si="2"/>
        <v>(143, '宿泊', 'Ngành lưu trú khách sạn', '143', 'Đón tiếp khách/dọn dẹp vệ sinh', 'Admin', '2020-06-22 00:46:18', NULL),</v>
      </c>
      <c r="D144" s="27" t="s">
        <v>1699</v>
      </c>
      <c r="E144" s="26">
        <v>143</v>
      </c>
      <c r="F144" s="28" t="s">
        <v>1700</v>
      </c>
    </row>
    <row r="145" spans="1:6" ht="15.75">
      <c r="A145" s="26">
        <v>144</v>
      </c>
      <c r="B145" s="27" t="s">
        <v>1792</v>
      </c>
      <c r="C145" s="27" t="str">
        <f t="shared" si="2"/>
        <v>(144, '空港グランドハンドリング', 'Xử lý mặt bằng sân bay', '144', 'Hỗ trợ mặt đất', 'Admin', '2020-06-22 00:46:18', NULL),</v>
      </c>
      <c r="D145" s="27" t="s">
        <v>1701</v>
      </c>
      <c r="E145" s="26">
        <v>144</v>
      </c>
      <c r="F145" s="29" t="s">
        <v>1702</v>
      </c>
    </row>
    <row r="146" spans="1:6" ht="15.75">
      <c r="A146" s="26">
        <v>145</v>
      </c>
      <c r="B146" s="27" t="s">
        <v>1792</v>
      </c>
      <c r="C146" s="27" t="str">
        <f t="shared" si="2"/>
        <v>(145, '空港グランドハンドリング', 'Xử lý mặt bằng sân bay', '145', 'Xử lí vận tải hàng không', 'Admin', '2020-06-22 00:46:18', NULL),</v>
      </c>
      <c r="D146" s="27" t="s">
        <v>1701</v>
      </c>
      <c r="E146" s="26">
        <v>145</v>
      </c>
      <c r="F146" s="29" t="s">
        <v>1703</v>
      </c>
    </row>
    <row r="147" spans="1:6" ht="15.75">
      <c r="A147" s="26">
        <v>146</v>
      </c>
      <c r="B147" s="27" t="s">
        <v>1792</v>
      </c>
      <c r="C147" s="27" t="str">
        <f t="shared" si="2"/>
        <v>(146, '空港グランドハンドリング', 'Xử lý mặt bằng sân bay', '146', 'Dọn dẹp phòng chờ', 'Admin', '2020-06-22 00:46:18', NULL),</v>
      </c>
      <c r="D147" s="27" t="s">
        <v>1701</v>
      </c>
      <c r="E147" s="26">
        <v>146</v>
      </c>
      <c r="F147" s="29" t="s">
        <v>1704</v>
      </c>
    </row>
    <row r="148" spans="1:6" ht="15">
      <c r="D148" s="220" t="s">
        <v>12738</v>
      </c>
      <c r="E148" s="26">
        <v>148</v>
      </c>
    </row>
  </sheetData>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H19" sqref="H19"/>
    </sheetView>
  </sheetViews>
  <sheetFormatPr defaultRowHeight="15"/>
  <sheetData>
    <row r="1" spans="1:10">
      <c r="A1" t="s">
        <v>12071</v>
      </c>
      <c r="B1" t="s">
        <v>12714</v>
      </c>
      <c r="C1" t="s">
        <v>12715</v>
      </c>
      <c r="D1" t="s">
        <v>12716</v>
      </c>
      <c r="G1" t="s">
        <v>12717</v>
      </c>
      <c r="H1" t="s">
        <v>12718</v>
      </c>
      <c r="J1" t="s">
        <v>12071</v>
      </c>
    </row>
    <row r="2" spans="1:10">
      <c r="A2">
        <v>724</v>
      </c>
      <c r="B2" t="s">
        <v>12168</v>
      </c>
      <c r="D2" t="e">
        <f>VLOOKUP(B2,'NGHIEP DOAN'!$A$3:$B$74,2,0)</f>
        <v>#N/A</v>
      </c>
      <c r="F2" t="s">
        <v>12324</v>
      </c>
      <c r="G2" t="s">
        <v>12324</v>
      </c>
      <c r="H2" t="s">
        <v>8362</v>
      </c>
      <c r="I2" t="str">
        <f t="shared" ref="I2:I22" si="0">TRIM(H2)</f>
        <v>GREEN SYSTEM</v>
      </c>
      <c r="J2">
        <v>724</v>
      </c>
    </row>
    <row r="3" spans="1:10">
      <c r="A3">
        <v>725</v>
      </c>
      <c r="B3" t="s">
        <v>12168</v>
      </c>
      <c r="D3" t="e">
        <f>VLOOKUP(B3,'NGHIEP DOAN'!$A$3:$B$74,2,0)</f>
        <v>#N/A</v>
      </c>
      <c r="F3" t="s">
        <v>12325</v>
      </c>
      <c r="G3" t="s">
        <v>12325</v>
      </c>
      <c r="H3" t="s">
        <v>12326</v>
      </c>
      <c r="I3" t="str">
        <f t="shared" si="0"/>
        <v>JM ENGINEERING SERVICE</v>
      </c>
      <c r="J3">
        <v>725</v>
      </c>
    </row>
    <row r="4" spans="1:10">
      <c r="A4">
        <v>740</v>
      </c>
      <c r="B4" t="s">
        <v>12168</v>
      </c>
      <c r="D4" t="e">
        <f>VLOOKUP(B4,'NGHIEP DOAN'!$A$3:$B$74,2,0)</f>
        <v>#N/A</v>
      </c>
      <c r="F4" t="s">
        <v>12340</v>
      </c>
      <c r="G4" t="s">
        <v>12340</v>
      </c>
      <c r="H4" t="s">
        <v>9296</v>
      </c>
      <c r="I4" t="str">
        <f t="shared" si="0"/>
        <v>MITSUHIDE</v>
      </c>
      <c r="J4">
        <v>740</v>
      </c>
    </row>
    <row r="5" spans="1:10">
      <c r="A5">
        <v>743</v>
      </c>
      <c r="B5" t="s">
        <v>12168</v>
      </c>
      <c r="D5" t="e">
        <f>VLOOKUP(B5,'NGHIEP DOAN'!$A$3:$B$74,2,0)</f>
        <v>#N/A</v>
      </c>
      <c r="F5" t="s">
        <v>12344</v>
      </c>
      <c r="G5" t="s">
        <v>12344</v>
      </c>
      <c r="H5" t="s">
        <v>9329</v>
      </c>
      <c r="I5" t="str">
        <f t="shared" si="0"/>
        <v>MATSUDA CITIES</v>
      </c>
      <c r="J5">
        <v>743</v>
      </c>
    </row>
    <row r="6" spans="1:10">
      <c r="A6">
        <v>748</v>
      </c>
      <c r="B6" t="s">
        <v>12719</v>
      </c>
      <c r="D6" t="e">
        <f>VLOOKUP(B6,'NGHIEP DOAN'!$A$3:$B$74,2,0)</f>
        <v>#N/A</v>
      </c>
      <c r="F6" t="s">
        <v>12352</v>
      </c>
      <c r="G6" t="s">
        <v>12352</v>
      </c>
      <c r="H6" t="s">
        <v>9382</v>
      </c>
      <c r="I6" t="str">
        <f t="shared" si="0"/>
        <v>YUDE TARO SYSTEM</v>
      </c>
      <c r="J6">
        <v>748</v>
      </c>
    </row>
    <row r="7" spans="1:10">
      <c r="A7">
        <v>756</v>
      </c>
      <c r="B7" t="s">
        <v>12168</v>
      </c>
      <c r="D7" t="e">
        <f>VLOOKUP(B7,'NGHIEP DOAN'!$A$3:$B$74,2,0)</f>
        <v>#N/A</v>
      </c>
      <c r="F7" t="s">
        <v>12360</v>
      </c>
      <c r="G7" t="s">
        <v>12360</v>
      </c>
      <c r="H7" t="s">
        <v>12361</v>
      </c>
      <c r="I7" t="str">
        <f t="shared" si="0"/>
        <v>AOKIGUMI</v>
      </c>
      <c r="J7">
        <v>756</v>
      </c>
    </row>
    <row r="8" spans="1:10">
      <c r="A8">
        <v>858</v>
      </c>
      <c r="B8" t="s">
        <v>5572</v>
      </c>
      <c r="D8" t="e">
        <f>VLOOKUP(B8,'NGHIEP DOAN'!$A$3:$B$74,2,0)</f>
        <v>#N/A</v>
      </c>
      <c r="F8" t="s">
        <v>8991</v>
      </c>
      <c r="G8" t="s">
        <v>8991</v>
      </c>
      <c r="H8" t="s">
        <v>8991</v>
      </c>
      <c r="I8" t="str">
        <f t="shared" si="0"/>
        <v>YAMATOKU</v>
      </c>
      <c r="J8">
        <v>858</v>
      </c>
    </row>
    <row r="9" spans="1:10">
      <c r="A9">
        <v>859</v>
      </c>
      <c r="B9" t="s">
        <v>12720</v>
      </c>
      <c r="D9" t="e">
        <f>VLOOKUP(B9,'NGHIEP DOAN'!$A$3:$B$74,2,0)</f>
        <v>#N/A</v>
      </c>
      <c r="F9" t="s">
        <v>9147</v>
      </c>
      <c r="G9" t="s">
        <v>9147</v>
      </c>
      <c r="H9" t="s">
        <v>9147</v>
      </c>
      <c r="I9" t="str">
        <f t="shared" si="0"/>
        <v>KABUSHIKI GAISHA SHODEN</v>
      </c>
      <c r="J9">
        <v>859</v>
      </c>
    </row>
    <row r="10" spans="1:10">
      <c r="A10">
        <v>860</v>
      </c>
      <c r="B10" t="s">
        <v>5572</v>
      </c>
      <c r="D10" t="e">
        <f>VLOOKUP(B10,'NGHIEP DOAN'!$A$3:$B$74,2,0)</f>
        <v>#N/A</v>
      </c>
      <c r="F10" t="s">
        <v>9562</v>
      </c>
      <c r="G10" t="s">
        <v>9562</v>
      </c>
      <c r="H10" t="s">
        <v>9562</v>
      </c>
      <c r="I10" t="str">
        <f t="shared" si="0"/>
        <v>MAIKOKKU SANGYO KABUSHIKIGAISHA</v>
      </c>
      <c r="J10">
        <v>860</v>
      </c>
    </row>
    <row r="11" spans="1:10">
      <c r="A11">
        <v>862</v>
      </c>
      <c r="B11" t="s">
        <v>12721</v>
      </c>
      <c r="D11" t="e">
        <f>VLOOKUP(B11,'NGHIEP DOAN'!$A$3:$B$74,2,0)</f>
        <v>#N/A</v>
      </c>
      <c r="F11" t="s">
        <v>9754</v>
      </c>
      <c r="G11" t="s">
        <v>9754</v>
      </c>
      <c r="H11" t="s">
        <v>9754</v>
      </c>
      <c r="I11" t="str">
        <f t="shared" si="0"/>
        <v>KABUSHIKIGAISHA SANOSEISAKUSHO</v>
      </c>
      <c r="J11">
        <v>862</v>
      </c>
    </row>
    <row r="12" spans="1:10">
      <c r="A12">
        <v>863</v>
      </c>
      <c r="B12" t="s">
        <v>12722</v>
      </c>
      <c r="D12" t="e">
        <f>VLOOKUP(B12,'NGHIEP DOAN'!$A$3:$B$74,2,0)</f>
        <v>#N/A</v>
      </c>
      <c r="F12" t="s">
        <v>9808</v>
      </c>
      <c r="G12" t="s">
        <v>9808</v>
      </c>
      <c r="H12" t="s">
        <v>9808</v>
      </c>
      <c r="I12" t="str">
        <f t="shared" si="0"/>
        <v>TMS KABUSHIKIGAISHA</v>
      </c>
      <c r="J12">
        <v>863</v>
      </c>
    </row>
    <row r="13" spans="1:10">
      <c r="A13">
        <v>864</v>
      </c>
      <c r="B13" t="s">
        <v>12494</v>
      </c>
      <c r="D13" t="e">
        <f>VLOOKUP(B13,'NGHIEP DOAN'!$A$3:$B$74,2,0)</f>
        <v>#N/A</v>
      </c>
      <c r="F13" t="s">
        <v>9824</v>
      </c>
      <c r="G13" t="s">
        <v>9824</v>
      </c>
      <c r="H13" t="s">
        <v>9824</v>
      </c>
      <c r="I13" t="str">
        <f t="shared" si="0"/>
        <v>KABUSHIKIGAISHA YAMASHITA DOKEN</v>
      </c>
      <c r="J13">
        <v>864</v>
      </c>
    </row>
    <row r="14" spans="1:10">
      <c r="A14">
        <v>865</v>
      </c>
      <c r="B14" t="s">
        <v>12494</v>
      </c>
      <c r="D14" t="e">
        <f>VLOOKUP(B14,'NGHIEP DOAN'!$A$3:$B$74,2,0)</f>
        <v>#N/A</v>
      </c>
      <c r="F14" t="s">
        <v>9836</v>
      </c>
      <c r="G14" t="s">
        <v>9836</v>
      </c>
      <c r="H14" t="s">
        <v>9836</v>
      </c>
      <c r="I14" t="str">
        <f t="shared" si="0"/>
        <v>KABUSHIKIGAISHA MARUKA MATSUURA DOKEN</v>
      </c>
      <c r="J14">
        <v>865</v>
      </c>
    </row>
    <row r="15" spans="1:10">
      <c r="A15">
        <v>866</v>
      </c>
      <c r="B15" t="s">
        <v>12722</v>
      </c>
      <c r="D15" t="e">
        <f>VLOOKUP(B15,'NGHIEP DOAN'!$A$3:$B$74,2,0)</f>
        <v>#N/A</v>
      </c>
      <c r="F15" t="s">
        <v>9844</v>
      </c>
      <c r="G15" t="s">
        <v>9844</v>
      </c>
      <c r="H15" t="s">
        <v>9844</v>
      </c>
      <c r="I15" t="str">
        <f t="shared" si="0"/>
        <v>RYUSHO KABUSHIKIGAISHA</v>
      </c>
      <c r="J15">
        <v>866</v>
      </c>
    </row>
    <row r="16" spans="1:10">
      <c r="A16">
        <v>867</v>
      </c>
      <c r="B16" t="s">
        <v>12494</v>
      </c>
      <c r="D16" t="e">
        <f>VLOOKUP(B16,'NGHIEP DOAN'!$A$3:$B$74,2,0)</f>
        <v>#N/A</v>
      </c>
      <c r="F16" t="s">
        <v>9867</v>
      </c>
      <c r="G16" t="s">
        <v>9867</v>
      </c>
      <c r="H16" t="s">
        <v>9867</v>
      </c>
      <c r="I16" t="str">
        <f t="shared" si="0"/>
        <v>KABUSHIKIGAISHA SOUWAKOUGYO</v>
      </c>
      <c r="J16">
        <v>867</v>
      </c>
    </row>
    <row r="17" spans="1:10">
      <c r="A17">
        <v>868</v>
      </c>
      <c r="B17" t="s">
        <v>5572</v>
      </c>
      <c r="D17" t="e">
        <f>VLOOKUP(B17,'NGHIEP DOAN'!$A$3:$B$74,2,0)</f>
        <v>#N/A</v>
      </c>
      <c r="F17" t="s">
        <v>10001</v>
      </c>
      <c r="G17" t="s">
        <v>10001</v>
      </c>
      <c r="H17" t="s">
        <v>10001</v>
      </c>
      <c r="I17" t="str">
        <f t="shared" si="0"/>
        <v>WAKAMI KENSETSU KABUSHIKIGAISHA</v>
      </c>
      <c r="J17">
        <v>868</v>
      </c>
    </row>
    <row r="18" spans="1:10">
      <c r="A18">
        <v>869</v>
      </c>
      <c r="B18" t="s">
        <v>12722</v>
      </c>
      <c r="D18" t="e">
        <f>VLOOKUP(B18,'NGHIEP DOAN'!$A$3:$B$74,2,0)</f>
        <v>#N/A</v>
      </c>
      <c r="F18" t="s">
        <v>10096</v>
      </c>
      <c r="G18" t="s">
        <v>10096</v>
      </c>
      <c r="H18" t="s">
        <v>10096</v>
      </c>
      <c r="I18" t="str">
        <f t="shared" si="0"/>
        <v>NISSHINKISOKOGYOU KABUSHIKIGAISHA</v>
      </c>
      <c r="J18">
        <v>869</v>
      </c>
    </row>
    <row r="19" spans="1:10">
      <c r="A19">
        <v>873</v>
      </c>
      <c r="B19" t="s">
        <v>12168</v>
      </c>
      <c r="D19" t="e">
        <f>VLOOKUP(B19,'NGHIEP DOAN'!$A$3:$B$74,2,0)</f>
        <v>#N/A</v>
      </c>
      <c r="F19" t="s">
        <v>12498</v>
      </c>
      <c r="G19" t="s">
        <v>12498</v>
      </c>
      <c r="H19" t="s">
        <v>12169</v>
      </c>
      <c r="I19" t="str">
        <f t="shared" si="0"/>
        <v>NIHON MANUFAC TURING SEVICE</v>
      </c>
      <c r="J19">
        <v>873</v>
      </c>
    </row>
    <row r="20" spans="1:10">
      <c r="A20">
        <v>902</v>
      </c>
      <c r="B20" t="s">
        <v>5572</v>
      </c>
      <c r="D20" t="e">
        <f>VLOOKUP(B20,'NGHIEP DOAN'!$A$3:$B$74,2,0)</f>
        <v>#N/A</v>
      </c>
      <c r="F20" t="s">
        <v>12659</v>
      </c>
      <c r="G20" t="s">
        <v>12659</v>
      </c>
      <c r="H20" t="s">
        <v>12659</v>
      </c>
      <c r="I20" t="str">
        <f t="shared" si="0"/>
        <v>KABUSHIKIGAISHA RANDOMAKU</v>
      </c>
      <c r="J20">
        <v>902</v>
      </c>
    </row>
    <row r="21" spans="1:10">
      <c r="A21">
        <v>903</v>
      </c>
      <c r="B21" t="s">
        <v>5572</v>
      </c>
      <c r="D21" t="e">
        <f>VLOOKUP(B21,'NGHIEP DOAN'!$A$3:$B$74,2,0)</f>
        <v>#N/A</v>
      </c>
      <c r="F21" t="s">
        <v>12665</v>
      </c>
      <c r="G21" t="s">
        <v>12665</v>
      </c>
      <c r="H21" t="s">
        <v>12665</v>
      </c>
      <c r="I21" t="str">
        <f t="shared" si="0"/>
        <v>KANEKIN NANBA SHOTEN</v>
      </c>
      <c r="J21">
        <v>903</v>
      </c>
    </row>
    <row r="22" spans="1:10">
      <c r="A22">
        <v>905</v>
      </c>
      <c r="B22" t="s">
        <v>5572</v>
      </c>
      <c r="D22" t="e">
        <f>VLOOKUP(B22,'NGHIEP DOAN'!$A$3:$B$74,2,0)</f>
        <v>#N/A</v>
      </c>
      <c r="F22" t="s">
        <v>12696</v>
      </c>
      <c r="G22" t="s">
        <v>12696</v>
      </c>
      <c r="H22" t="s">
        <v>12696</v>
      </c>
      <c r="I22" t="str">
        <f t="shared" si="0"/>
        <v>KABUSHIKIGAISHA LIXIL</v>
      </c>
      <c r="J22">
        <v>905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
  <sheetViews>
    <sheetView workbookViewId="0">
      <selection activeCell="I5" sqref="I5"/>
    </sheetView>
  </sheetViews>
  <sheetFormatPr defaultColWidth="9" defaultRowHeight="14.25"/>
  <cols>
    <col min="1" max="1" width="9" style="1"/>
    <col min="2" max="2" width="33.7109375" style="1" customWidth="1"/>
    <col min="3" max="3" width="27.42578125" style="1" customWidth="1"/>
    <col min="4" max="4" width="14.85546875" style="1" customWidth="1"/>
    <col min="5" max="5" width="39.5703125" style="1" customWidth="1"/>
    <col min="6" max="6" width="19.42578125" style="1" customWidth="1"/>
    <col min="7" max="7" width="14.85546875" style="1" customWidth="1"/>
    <col min="8" max="8" width="27.42578125" style="1" customWidth="1"/>
    <col min="9" max="9" width="54.5703125" style="1" customWidth="1"/>
    <col min="10" max="16384" width="9" style="1"/>
  </cols>
  <sheetData>
    <row r="2" spans="1:9" ht="15.75">
      <c r="A2" s="10" t="s">
        <v>7</v>
      </c>
      <c r="B2" s="7" t="s">
        <v>8</v>
      </c>
      <c r="C2" s="11" t="s">
        <v>9</v>
      </c>
      <c r="D2" s="7" t="s">
        <v>10</v>
      </c>
      <c r="E2" s="7" t="s">
        <v>11</v>
      </c>
      <c r="F2" s="11" t="s">
        <v>12</v>
      </c>
      <c r="G2" s="11" t="s">
        <v>13</v>
      </c>
      <c r="H2" s="11" t="s">
        <v>14</v>
      </c>
      <c r="I2" s="11" t="s">
        <v>15</v>
      </c>
    </row>
    <row r="3" spans="1:9" ht="16.5">
      <c r="A3" s="10">
        <v>1</v>
      </c>
      <c r="B3" s="8" t="s">
        <v>392</v>
      </c>
      <c r="C3" s="23" t="s">
        <v>1708</v>
      </c>
      <c r="D3" s="8">
        <v>694</v>
      </c>
      <c r="E3" s="8" t="s">
        <v>393</v>
      </c>
      <c r="F3" s="8" t="s">
        <v>394</v>
      </c>
      <c r="G3" s="8"/>
      <c r="H3" s="8" t="s">
        <v>395</v>
      </c>
      <c r="I3" s="8" t="s">
        <v>396</v>
      </c>
    </row>
    <row r="4" spans="1:9" ht="15.75">
      <c r="A4" s="10">
        <v>2</v>
      </c>
      <c r="B4" s="8" t="s">
        <v>397</v>
      </c>
      <c r="C4" s="8" t="s">
        <v>398</v>
      </c>
      <c r="D4" s="8"/>
      <c r="E4" s="8" t="s">
        <v>399</v>
      </c>
      <c r="F4" s="8" t="s">
        <v>406</v>
      </c>
      <c r="G4" s="8" t="s">
        <v>400</v>
      </c>
      <c r="H4" s="12" t="s">
        <v>401</v>
      </c>
      <c r="I4" s="8" t="s">
        <v>1371</v>
      </c>
    </row>
    <row r="5" spans="1:9" ht="15.75">
      <c r="A5" s="10">
        <v>3</v>
      </c>
      <c r="B5" s="8" t="s">
        <v>402</v>
      </c>
      <c r="C5" s="8" t="s">
        <v>403</v>
      </c>
      <c r="D5" s="8"/>
      <c r="E5" s="9" t="s">
        <v>404</v>
      </c>
      <c r="F5" s="8" t="s">
        <v>405</v>
      </c>
      <c r="G5" s="8" t="s">
        <v>407</v>
      </c>
      <c r="H5" s="12" t="s">
        <v>408</v>
      </c>
      <c r="I5" s="8" t="s">
        <v>1371</v>
      </c>
    </row>
  </sheetData>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68"/>
  <sheetViews>
    <sheetView topLeftCell="A5" workbookViewId="0">
      <selection activeCell="E22" sqref="E22"/>
    </sheetView>
  </sheetViews>
  <sheetFormatPr defaultColWidth="9" defaultRowHeight="14.25"/>
  <cols>
    <col min="1" max="1" width="4.5703125" style="1" bestFit="1" customWidth="1"/>
    <col min="2" max="3" width="35" style="1" customWidth="1"/>
    <col min="4" max="4" width="43.28515625" style="1" customWidth="1"/>
    <col min="5" max="5" width="53.5703125" style="1" customWidth="1"/>
    <col min="6" max="16384" width="9" style="1"/>
  </cols>
  <sheetData>
    <row r="2" spans="1:5" ht="15.75">
      <c r="A2" s="7" t="s">
        <v>7</v>
      </c>
      <c r="B2" s="11" t="s">
        <v>19</v>
      </c>
      <c r="C2" s="144" t="s">
        <v>1794</v>
      </c>
      <c r="D2" s="11" t="s">
        <v>17</v>
      </c>
      <c r="E2" s="11" t="s">
        <v>18</v>
      </c>
    </row>
    <row r="3" spans="1:5" ht="12.95" customHeight="1">
      <c r="A3" s="8">
        <v>1</v>
      </c>
      <c r="B3" s="13" t="s">
        <v>30</v>
      </c>
      <c r="C3" s="13">
        <f>VLOOKUP(B3,'NGHIEP DOAN'!$A$3:$B$57,2,0)</f>
        <v>1</v>
      </c>
      <c r="D3" s="4" t="s">
        <v>409</v>
      </c>
      <c r="E3" s="4" t="s">
        <v>1709</v>
      </c>
    </row>
    <row r="4" spans="1:5" ht="12.95" customHeight="1">
      <c r="A4" s="8">
        <v>2</v>
      </c>
      <c r="B4" s="13" t="s">
        <v>30</v>
      </c>
      <c r="C4" s="13">
        <f>VLOOKUP(B4,'NGHIEP DOAN'!$A$3:$B$57,2,0)</f>
        <v>1</v>
      </c>
      <c r="D4" s="4" t="s">
        <v>410</v>
      </c>
      <c r="E4" s="4" t="s">
        <v>411</v>
      </c>
    </row>
    <row r="5" spans="1:5" ht="12.95" customHeight="1">
      <c r="A5" s="8">
        <v>3</v>
      </c>
      <c r="B5" s="13" t="s">
        <v>30</v>
      </c>
      <c r="C5" s="13">
        <f>VLOOKUP(B5,'NGHIEP DOAN'!$A$3:$B$57,2,0)</f>
        <v>1</v>
      </c>
      <c r="D5" s="14" t="s">
        <v>412</v>
      </c>
      <c r="E5" s="14" t="s">
        <v>413</v>
      </c>
    </row>
    <row r="6" spans="1:5" ht="12.95" customHeight="1">
      <c r="A6" s="8">
        <v>4</v>
      </c>
      <c r="B6" s="13" t="s">
        <v>30</v>
      </c>
      <c r="C6" s="13">
        <f>VLOOKUP(B6,'NGHIEP DOAN'!$A$3:$B$57,2,0)</f>
        <v>1</v>
      </c>
      <c r="D6" s="14" t="s">
        <v>414</v>
      </c>
      <c r="E6" s="14" t="s">
        <v>415</v>
      </c>
    </row>
    <row r="7" spans="1:5" ht="12.95" customHeight="1">
      <c r="A7" s="8">
        <v>5</v>
      </c>
      <c r="B7" s="13" t="s">
        <v>30</v>
      </c>
      <c r="C7" s="13">
        <f>VLOOKUP(B7,'NGHIEP DOAN'!$A$3:$B$57,2,0)</f>
        <v>1</v>
      </c>
      <c r="D7" s="14" t="s">
        <v>416</v>
      </c>
      <c r="E7" s="14" t="s">
        <v>417</v>
      </c>
    </row>
    <row r="8" spans="1:5" ht="12.95" customHeight="1">
      <c r="A8" s="8">
        <v>6</v>
      </c>
      <c r="B8" s="13" t="s">
        <v>30</v>
      </c>
      <c r="C8" s="13">
        <f>VLOOKUP(B8,'NGHIEP DOAN'!$A$3:$B$57,2,0)</f>
        <v>1</v>
      </c>
      <c r="D8" s="14" t="s">
        <v>418</v>
      </c>
      <c r="E8" s="14" t="s">
        <v>419</v>
      </c>
    </row>
    <row r="9" spans="1:5" ht="12.95" customHeight="1">
      <c r="A9" s="8">
        <v>7</v>
      </c>
      <c r="B9" s="13" t="s">
        <v>30</v>
      </c>
      <c r="C9" s="13">
        <f>VLOOKUP(B9,'NGHIEP DOAN'!$A$3:$B$57,2,0)</f>
        <v>1</v>
      </c>
      <c r="D9" s="14" t="s">
        <v>420</v>
      </c>
      <c r="E9" s="14" t="s">
        <v>421</v>
      </c>
    </row>
    <row r="10" spans="1:5" ht="12.95" customHeight="1">
      <c r="A10" s="8">
        <v>8</v>
      </c>
      <c r="B10" s="13" t="s">
        <v>30</v>
      </c>
      <c r="C10" s="13">
        <f>VLOOKUP(B10,'NGHIEP DOAN'!$A$3:$B$57,2,0)</f>
        <v>1</v>
      </c>
      <c r="D10" s="14" t="s">
        <v>422</v>
      </c>
      <c r="E10" s="14" t="s">
        <v>423</v>
      </c>
    </row>
    <row r="11" spans="1:5" ht="12.95" customHeight="1">
      <c r="A11" s="8">
        <v>9</v>
      </c>
      <c r="B11" s="13" t="s">
        <v>30</v>
      </c>
      <c r="C11" s="13">
        <f>VLOOKUP(B11,'NGHIEP DOAN'!$A$3:$B$57,2,0)</f>
        <v>1</v>
      </c>
      <c r="D11" s="14" t="s">
        <v>424</v>
      </c>
      <c r="E11" s="14" t="s">
        <v>425</v>
      </c>
    </row>
    <row r="12" spans="1:5" ht="12.95" customHeight="1">
      <c r="A12" s="8">
        <v>10</v>
      </c>
      <c r="B12" s="13" t="s">
        <v>30</v>
      </c>
      <c r="C12" s="13">
        <f>VLOOKUP(B12,'NGHIEP DOAN'!$A$3:$B$57,2,0)</f>
        <v>1</v>
      </c>
      <c r="D12" s="15" t="s">
        <v>426</v>
      </c>
      <c r="E12" s="15" t="s">
        <v>427</v>
      </c>
    </row>
    <row r="13" spans="1:5" ht="12.95" customHeight="1">
      <c r="A13" s="8">
        <v>11</v>
      </c>
      <c r="B13" s="13" t="s">
        <v>30</v>
      </c>
      <c r="C13" s="13">
        <f>VLOOKUP(B13,'NGHIEP DOAN'!$A$3:$B$57,2,0)</f>
        <v>1</v>
      </c>
      <c r="D13" s="15" t="s">
        <v>428</v>
      </c>
      <c r="E13" s="15" t="s">
        <v>429</v>
      </c>
    </row>
    <row r="14" spans="1:5" ht="12.95" customHeight="1">
      <c r="A14" s="8">
        <v>12</v>
      </c>
      <c r="B14" s="13" t="s">
        <v>30</v>
      </c>
      <c r="C14" s="13">
        <f>VLOOKUP(B14,'NGHIEP DOAN'!$A$3:$B$57,2,0)</f>
        <v>1</v>
      </c>
      <c r="D14" s="15" t="s">
        <v>430</v>
      </c>
      <c r="E14" s="15" t="s">
        <v>431</v>
      </c>
    </row>
    <row r="15" spans="1:5" ht="12.95" customHeight="1">
      <c r="A15" s="8">
        <v>13</v>
      </c>
      <c r="B15" s="13" t="s">
        <v>30</v>
      </c>
      <c r="C15" s="13">
        <f>VLOOKUP(B15,'NGHIEP DOAN'!$A$3:$B$57,2,0)</f>
        <v>1</v>
      </c>
      <c r="D15" s="14" t="s">
        <v>432</v>
      </c>
      <c r="E15" s="14" t="s">
        <v>433</v>
      </c>
    </row>
    <row r="16" spans="1:5" ht="12.95" customHeight="1">
      <c r="A16" s="8">
        <v>14</v>
      </c>
      <c r="B16" s="13" t="s">
        <v>30</v>
      </c>
      <c r="C16" s="13">
        <f>VLOOKUP(B16,'NGHIEP DOAN'!$A$3:$B$57,2,0)</f>
        <v>1</v>
      </c>
      <c r="D16" s="16" t="s">
        <v>434</v>
      </c>
      <c r="E16" s="16" t="s">
        <v>435</v>
      </c>
    </row>
    <row r="17" spans="1:5" ht="12.95" customHeight="1">
      <c r="A17" s="8">
        <v>15</v>
      </c>
      <c r="B17" s="13" t="s">
        <v>30</v>
      </c>
      <c r="C17" s="13">
        <f>VLOOKUP(B17,'NGHIEP DOAN'!$A$3:$B$57,2,0)</f>
        <v>1</v>
      </c>
      <c r="D17" s="15" t="s">
        <v>436</v>
      </c>
      <c r="E17" s="15" t="s">
        <v>437</v>
      </c>
    </row>
    <row r="18" spans="1:5" ht="12.95" customHeight="1">
      <c r="A18" s="8">
        <v>16</v>
      </c>
      <c r="B18" s="13" t="s">
        <v>30</v>
      </c>
      <c r="C18" s="13">
        <f>VLOOKUP(B18,'NGHIEP DOAN'!$A$3:$B$57,2,0)</f>
        <v>1</v>
      </c>
      <c r="D18" s="15" t="s">
        <v>438</v>
      </c>
      <c r="E18" s="15" t="s">
        <v>439</v>
      </c>
    </row>
    <row r="19" spans="1:5" ht="12.95" customHeight="1">
      <c r="A19" s="8">
        <v>17</v>
      </c>
      <c r="B19" s="13" t="s">
        <v>30</v>
      </c>
      <c r="C19" s="13">
        <f>VLOOKUP(B19,'NGHIEP DOAN'!$A$3:$B$57,2,0)</f>
        <v>1</v>
      </c>
      <c r="D19" s="16" t="s">
        <v>440</v>
      </c>
      <c r="E19" s="16" t="s">
        <v>441</v>
      </c>
    </row>
    <row r="20" spans="1:5" ht="12.95" customHeight="1">
      <c r="A20" s="8">
        <v>18</v>
      </c>
      <c r="B20" s="13" t="s">
        <v>30</v>
      </c>
      <c r="C20" s="13">
        <f>VLOOKUP(B20,'NGHIEP DOAN'!$A$3:$B$57,2,0)</f>
        <v>1</v>
      </c>
      <c r="D20" s="16" t="s">
        <v>442</v>
      </c>
      <c r="E20" s="16" t="s">
        <v>443</v>
      </c>
    </row>
    <row r="21" spans="1:5" ht="12.95" customHeight="1">
      <c r="A21" s="8">
        <v>19</v>
      </c>
      <c r="B21" s="13" t="s">
        <v>30</v>
      </c>
      <c r="C21" s="13">
        <f>VLOOKUP(B21,'NGHIEP DOAN'!$A$3:$B$57,2,0)</f>
        <v>1</v>
      </c>
      <c r="D21" s="15" t="s">
        <v>444</v>
      </c>
      <c r="E21" s="15" t="s">
        <v>444</v>
      </c>
    </row>
    <row r="22" spans="1:5" ht="12.95" customHeight="1">
      <c r="A22" s="8">
        <v>20</v>
      </c>
      <c r="B22" s="13" t="s">
        <v>30</v>
      </c>
      <c r="C22" s="13">
        <f>VLOOKUP(B22,'NGHIEP DOAN'!$A$3:$B$57,2,0)</f>
        <v>1</v>
      </c>
      <c r="D22" s="17" t="s">
        <v>445</v>
      </c>
      <c r="E22" s="17" t="s">
        <v>446</v>
      </c>
    </row>
    <row r="23" spans="1:5" ht="12.95" customHeight="1">
      <c r="A23" s="8">
        <v>21</v>
      </c>
      <c r="B23" s="13" t="s">
        <v>30</v>
      </c>
      <c r="C23" s="13">
        <f>VLOOKUP(B23,'NGHIEP DOAN'!$A$3:$B$57,2,0)</f>
        <v>1</v>
      </c>
      <c r="D23" s="17" t="s">
        <v>424</v>
      </c>
      <c r="E23" s="17" t="s">
        <v>447</v>
      </c>
    </row>
    <row r="24" spans="1:5" ht="12.95" customHeight="1">
      <c r="A24" s="8">
        <v>22</v>
      </c>
      <c r="B24" s="13" t="s">
        <v>30</v>
      </c>
      <c r="C24" s="13">
        <f>VLOOKUP(B24,'NGHIEP DOAN'!$A$3:$B$57,2,0)</f>
        <v>1</v>
      </c>
      <c r="D24" s="16" t="s">
        <v>448</v>
      </c>
      <c r="E24" s="16" t="s">
        <v>449</v>
      </c>
    </row>
    <row r="25" spans="1:5" ht="12.95" customHeight="1">
      <c r="A25" s="8">
        <v>23</v>
      </c>
      <c r="B25" s="13" t="s">
        <v>30</v>
      </c>
      <c r="C25" s="13">
        <f>VLOOKUP(B25,'NGHIEP DOAN'!$A$3:$B$57,2,0)</f>
        <v>1</v>
      </c>
      <c r="D25" s="16" t="s">
        <v>450</v>
      </c>
      <c r="E25" s="16" t="s">
        <v>451</v>
      </c>
    </row>
    <row r="26" spans="1:5" ht="12.95" customHeight="1">
      <c r="A26" s="8">
        <v>24</v>
      </c>
      <c r="B26" s="13" t="s">
        <v>30</v>
      </c>
      <c r="C26" s="13">
        <f>VLOOKUP(B26,'NGHIEP DOAN'!$A$3:$B$57,2,0)</f>
        <v>1</v>
      </c>
      <c r="D26" s="14" t="s">
        <v>414</v>
      </c>
      <c r="E26" s="14" t="s">
        <v>415</v>
      </c>
    </row>
    <row r="27" spans="1:5" ht="12.95" customHeight="1">
      <c r="A27" s="8">
        <v>25</v>
      </c>
      <c r="B27" s="13" t="s">
        <v>30</v>
      </c>
      <c r="C27" s="13">
        <f>VLOOKUP(B27,'NGHIEP DOAN'!$A$3:$B$57,2,0)</f>
        <v>1</v>
      </c>
      <c r="D27" s="17" t="s">
        <v>452</v>
      </c>
      <c r="E27" s="17" t="s">
        <v>446</v>
      </c>
    </row>
    <row r="28" spans="1:5" ht="12.95" customHeight="1">
      <c r="A28" s="8">
        <v>26</v>
      </c>
      <c r="B28" s="13" t="s">
        <v>30</v>
      </c>
      <c r="C28" s="13">
        <f>VLOOKUP(B28,'NGHIEP DOAN'!$A$3:$B$57,2,0)</f>
        <v>1</v>
      </c>
      <c r="D28" s="14" t="s">
        <v>453</v>
      </c>
      <c r="E28" s="14" t="s">
        <v>454</v>
      </c>
    </row>
    <row r="29" spans="1:5" ht="12.95" customHeight="1">
      <c r="A29" s="8">
        <v>27</v>
      </c>
      <c r="B29" s="13" t="s">
        <v>30</v>
      </c>
      <c r="C29" s="13">
        <f>VLOOKUP(B29,'NGHIEP DOAN'!$A$3:$B$57,2,0)</f>
        <v>1</v>
      </c>
      <c r="D29" s="18" t="s">
        <v>453</v>
      </c>
      <c r="E29" s="18" t="s">
        <v>455</v>
      </c>
    </row>
    <row r="30" spans="1:5" ht="12.95" customHeight="1">
      <c r="A30" s="8">
        <v>28</v>
      </c>
      <c r="B30" s="13" t="s">
        <v>30</v>
      </c>
      <c r="C30" s="13">
        <f>VLOOKUP(B30,'NGHIEP DOAN'!$A$3:$B$57,2,0)</f>
        <v>1</v>
      </c>
      <c r="D30" s="16" t="s">
        <v>456</v>
      </c>
      <c r="E30" s="16" t="s">
        <v>457</v>
      </c>
    </row>
    <row r="31" spans="1:5" ht="12.95" customHeight="1">
      <c r="A31" s="8">
        <v>29</v>
      </c>
      <c r="B31" s="13" t="s">
        <v>30</v>
      </c>
      <c r="C31" s="13">
        <f>VLOOKUP(B31,'NGHIEP DOAN'!$A$3:$B$57,2,0)</f>
        <v>1</v>
      </c>
      <c r="D31" s="4" t="s">
        <v>458</v>
      </c>
      <c r="E31" s="4" t="s">
        <v>459</v>
      </c>
    </row>
    <row r="32" spans="1:5" ht="12.95" customHeight="1">
      <c r="A32" s="8">
        <v>30</v>
      </c>
      <c r="B32" s="13" t="s">
        <v>30</v>
      </c>
      <c r="C32" s="13">
        <f>VLOOKUP(B32,'NGHIEP DOAN'!$A$3:$B$57,2,0)</f>
        <v>1</v>
      </c>
      <c r="D32" s="19" t="s">
        <v>460</v>
      </c>
      <c r="E32" s="19" t="s">
        <v>461</v>
      </c>
    </row>
    <row r="33" spans="1:5" ht="12.95" customHeight="1">
      <c r="A33" s="8">
        <v>31</v>
      </c>
      <c r="B33" s="13" t="s">
        <v>30</v>
      </c>
      <c r="C33" s="13">
        <f>VLOOKUP(B33,'NGHIEP DOAN'!$A$3:$B$57,2,0)</f>
        <v>1</v>
      </c>
      <c r="D33" s="5" t="s">
        <v>462</v>
      </c>
      <c r="E33" s="5" t="s">
        <v>463</v>
      </c>
    </row>
    <row r="34" spans="1:5" ht="12.95" customHeight="1">
      <c r="A34" s="8">
        <v>32</v>
      </c>
      <c r="B34" s="13" t="s">
        <v>30</v>
      </c>
      <c r="C34" s="13">
        <f>VLOOKUP(B34,'NGHIEP DOAN'!$A$3:$B$57,2,0)</f>
        <v>1</v>
      </c>
      <c r="D34" s="19" t="s">
        <v>428</v>
      </c>
      <c r="E34" s="19" t="s">
        <v>429</v>
      </c>
    </row>
    <row r="35" spans="1:5" ht="12.95" customHeight="1">
      <c r="A35" s="8">
        <v>33</v>
      </c>
      <c r="B35" s="13" t="s">
        <v>30</v>
      </c>
      <c r="C35" s="13">
        <f>VLOOKUP(B35,'NGHIEP DOAN'!$A$3:$B$57,2,0)</f>
        <v>1</v>
      </c>
      <c r="D35" s="16" t="s">
        <v>464</v>
      </c>
      <c r="E35" s="16" t="s">
        <v>465</v>
      </c>
    </row>
    <row r="36" spans="1:5" ht="12.95" customHeight="1">
      <c r="A36" s="8">
        <v>34</v>
      </c>
      <c r="B36" s="13" t="s">
        <v>30</v>
      </c>
      <c r="C36" s="13">
        <f>VLOOKUP(B36,'NGHIEP DOAN'!$A$3:$B$57,2,0)</f>
        <v>1</v>
      </c>
      <c r="D36" s="19" t="s">
        <v>466</v>
      </c>
      <c r="E36" s="19" t="s">
        <v>467</v>
      </c>
    </row>
    <row r="37" spans="1:5" ht="12.95" customHeight="1">
      <c r="A37" s="8">
        <v>35</v>
      </c>
      <c r="B37" s="13" t="s">
        <v>30</v>
      </c>
      <c r="C37" s="13">
        <f>VLOOKUP(B37,'NGHIEP DOAN'!$A$3:$B$57,2,0)</f>
        <v>1</v>
      </c>
      <c r="D37" s="19" t="s">
        <v>468</v>
      </c>
      <c r="E37" s="19" t="s">
        <v>468</v>
      </c>
    </row>
    <row r="38" spans="1:5" ht="12.95" customHeight="1">
      <c r="A38" s="8">
        <v>36</v>
      </c>
      <c r="B38" s="13" t="s">
        <v>30</v>
      </c>
      <c r="C38" s="13">
        <f>VLOOKUP(B38,'NGHIEP DOAN'!$A$3:$B$57,2,0)</f>
        <v>1</v>
      </c>
      <c r="D38" s="4" t="s">
        <v>469</v>
      </c>
      <c r="E38" s="4" t="s">
        <v>470</v>
      </c>
    </row>
    <row r="39" spans="1:5" ht="12.95" customHeight="1">
      <c r="A39" s="8">
        <v>37</v>
      </c>
      <c r="B39" s="13" t="s">
        <v>30</v>
      </c>
      <c r="C39" s="13">
        <f>VLOOKUP(B39,'NGHIEP DOAN'!$A$3:$B$57,2,0)</f>
        <v>1</v>
      </c>
      <c r="D39" s="20" t="s">
        <v>471</v>
      </c>
      <c r="E39" s="20" t="s">
        <v>472</v>
      </c>
    </row>
    <row r="40" spans="1:5" ht="12.95" customHeight="1">
      <c r="A40" s="8">
        <v>38</v>
      </c>
      <c r="B40" s="13" t="s">
        <v>30</v>
      </c>
      <c r="C40" s="13">
        <f>VLOOKUP(B40,'NGHIEP DOAN'!$A$3:$B$57,2,0)</f>
        <v>1</v>
      </c>
      <c r="D40" s="20" t="s">
        <v>473</v>
      </c>
      <c r="E40" s="20" t="s">
        <v>474</v>
      </c>
    </row>
    <row r="41" spans="1:5" ht="12.95" customHeight="1">
      <c r="A41" s="8">
        <v>39</v>
      </c>
      <c r="B41" s="13" t="s">
        <v>30</v>
      </c>
      <c r="C41" s="13">
        <f>VLOOKUP(B41,'NGHIEP DOAN'!$A$3:$B$57,2,0)</f>
        <v>1</v>
      </c>
      <c r="D41" s="20" t="s">
        <v>475</v>
      </c>
      <c r="E41" s="20" t="s">
        <v>476</v>
      </c>
    </row>
    <row r="42" spans="1:5" ht="12.95" customHeight="1">
      <c r="A42" s="8">
        <v>40</v>
      </c>
      <c r="B42" s="13" t="s">
        <v>30</v>
      </c>
      <c r="C42" s="13">
        <f>VLOOKUP(B42,'NGHIEP DOAN'!$A$3:$B$57,2,0)</f>
        <v>1</v>
      </c>
      <c r="D42" s="19" t="s">
        <v>477</v>
      </c>
      <c r="E42" s="19" t="s">
        <v>478</v>
      </c>
    </row>
    <row r="43" spans="1:5" ht="12.95" customHeight="1">
      <c r="A43" s="8">
        <v>41</v>
      </c>
      <c r="B43" s="13" t="s">
        <v>30</v>
      </c>
      <c r="C43" s="13">
        <f>VLOOKUP(B43,'NGHIEP DOAN'!$A$3:$B$57,2,0)</f>
        <v>1</v>
      </c>
      <c r="D43" s="19" t="s">
        <v>479</v>
      </c>
      <c r="E43" s="19" t="s">
        <v>480</v>
      </c>
    </row>
    <row r="44" spans="1:5" ht="12.95" customHeight="1">
      <c r="A44" s="8">
        <v>42</v>
      </c>
      <c r="B44" s="13" t="s">
        <v>30</v>
      </c>
      <c r="C44" s="13">
        <f>VLOOKUP(B44,'NGHIEP DOAN'!$A$3:$B$57,2,0)</f>
        <v>1</v>
      </c>
      <c r="D44" s="19" t="s">
        <v>481</v>
      </c>
      <c r="E44" s="19" t="s">
        <v>482</v>
      </c>
    </row>
    <row r="45" spans="1:5" ht="12.95" customHeight="1">
      <c r="A45" s="8">
        <v>43</v>
      </c>
      <c r="B45" s="13" t="s">
        <v>30</v>
      </c>
      <c r="C45" s="13">
        <f>VLOOKUP(B45,'NGHIEP DOAN'!$A$3:$B$57,2,0)</f>
        <v>1</v>
      </c>
      <c r="D45" s="19" t="s">
        <v>483</v>
      </c>
      <c r="E45" s="19" t="s">
        <v>484</v>
      </c>
    </row>
    <row r="46" spans="1:5" ht="12.95" customHeight="1">
      <c r="A46" s="8">
        <v>44</v>
      </c>
      <c r="B46" s="13" t="s">
        <v>30</v>
      </c>
      <c r="C46" s="13">
        <f>VLOOKUP(B46,'NGHIEP DOAN'!$A$3:$B$57,2,0)</f>
        <v>1</v>
      </c>
      <c r="D46" s="20" t="s">
        <v>485</v>
      </c>
      <c r="E46" s="20" t="s">
        <v>486</v>
      </c>
    </row>
    <row r="47" spans="1:5" ht="12.95" customHeight="1">
      <c r="A47" s="8">
        <v>45</v>
      </c>
      <c r="B47" s="13" t="s">
        <v>30</v>
      </c>
      <c r="C47" s="13">
        <f>VLOOKUP(B47,'NGHIEP DOAN'!$A$3:$B$57,2,0)</f>
        <v>1</v>
      </c>
      <c r="D47" s="20" t="s">
        <v>487</v>
      </c>
      <c r="E47" s="20" t="s">
        <v>488</v>
      </c>
    </row>
    <row r="48" spans="1:5" ht="12.95" customHeight="1">
      <c r="A48" s="8">
        <v>46</v>
      </c>
      <c r="B48" s="13" t="s">
        <v>30</v>
      </c>
      <c r="C48" s="13">
        <f>VLOOKUP(B48,'NGHIEP DOAN'!$A$3:$B$57,2,0)</f>
        <v>1</v>
      </c>
      <c r="D48" s="19" t="s">
        <v>489</v>
      </c>
      <c r="E48" s="19" t="s">
        <v>490</v>
      </c>
    </row>
    <row r="49" spans="1:5" ht="12.95" customHeight="1">
      <c r="A49" s="8">
        <v>47</v>
      </c>
      <c r="B49" s="13" t="s">
        <v>30</v>
      </c>
      <c r="C49" s="13">
        <f>VLOOKUP(B49,'NGHIEP DOAN'!$A$3:$B$57,2,0)</f>
        <v>1</v>
      </c>
      <c r="D49" s="19" t="s">
        <v>491</v>
      </c>
      <c r="E49" s="19" t="s">
        <v>492</v>
      </c>
    </row>
    <row r="50" spans="1:5" ht="12.95" customHeight="1">
      <c r="A50" s="8">
        <v>48</v>
      </c>
      <c r="B50" s="13" t="s">
        <v>30</v>
      </c>
      <c r="C50" s="13">
        <f>VLOOKUP(B50,'NGHIEP DOAN'!$A$3:$B$57,2,0)</f>
        <v>1</v>
      </c>
      <c r="D50" s="20" t="s">
        <v>462</v>
      </c>
      <c r="E50" s="20" t="s">
        <v>463</v>
      </c>
    </row>
    <row r="51" spans="1:5" ht="12.95" customHeight="1">
      <c r="A51" s="8">
        <v>49</v>
      </c>
      <c r="B51" s="13" t="s">
        <v>30</v>
      </c>
      <c r="C51" s="13">
        <f>VLOOKUP(B51,'NGHIEP DOAN'!$A$3:$B$57,2,0)</f>
        <v>1</v>
      </c>
      <c r="D51" s="19" t="s">
        <v>493</v>
      </c>
      <c r="E51" s="19" t="s">
        <v>494</v>
      </c>
    </row>
    <row r="52" spans="1:5" ht="12.95" customHeight="1">
      <c r="A52" s="8">
        <v>50</v>
      </c>
      <c r="B52" s="13" t="s">
        <v>30</v>
      </c>
      <c r="C52" s="13">
        <f>VLOOKUP(B52,'NGHIEP DOAN'!$A$3:$B$57,2,0)</f>
        <v>1</v>
      </c>
      <c r="D52" s="4" t="s">
        <v>495</v>
      </c>
      <c r="E52" s="4" t="s">
        <v>496</v>
      </c>
    </row>
    <row r="53" spans="1:5" ht="12.95" customHeight="1">
      <c r="A53" s="8">
        <v>51</v>
      </c>
      <c r="B53" s="13" t="s">
        <v>30</v>
      </c>
      <c r="C53" s="13">
        <f>VLOOKUP(B53,'NGHIEP DOAN'!$A$3:$B$57,2,0)</f>
        <v>1</v>
      </c>
      <c r="D53" s="5" t="s">
        <v>497</v>
      </c>
      <c r="E53" s="5" t="s">
        <v>498</v>
      </c>
    </row>
    <row r="54" spans="1:5" ht="12.95" customHeight="1">
      <c r="A54" s="8">
        <v>52</v>
      </c>
      <c r="B54" s="13" t="s">
        <v>30</v>
      </c>
      <c r="C54" s="13">
        <f>VLOOKUP(B54,'NGHIEP DOAN'!$A$3:$B$57,2,0)</f>
        <v>1</v>
      </c>
      <c r="D54" s="5" t="s">
        <v>499</v>
      </c>
      <c r="E54" s="5" t="s">
        <v>500</v>
      </c>
    </row>
    <row r="55" spans="1:5" ht="12.95" customHeight="1">
      <c r="A55" s="8">
        <v>53</v>
      </c>
      <c r="B55" s="13" t="s">
        <v>30</v>
      </c>
      <c r="C55" s="13">
        <f>VLOOKUP(B55,'NGHIEP DOAN'!$A$3:$B$57,2,0)</f>
        <v>1</v>
      </c>
      <c r="D55" s="5" t="s">
        <v>501</v>
      </c>
      <c r="E55" s="5" t="s">
        <v>502</v>
      </c>
    </row>
    <row r="56" spans="1:5" ht="12.95" customHeight="1">
      <c r="A56" s="8">
        <v>54</v>
      </c>
      <c r="B56" s="13" t="s">
        <v>30</v>
      </c>
      <c r="C56" s="13">
        <f>VLOOKUP(B56,'NGHIEP DOAN'!$A$3:$B$57,2,0)</f>
        <v>1</v>
      </c>
      <c r="D56" s="6" t="s">
        <v>453</v>
      </c>
      <c r="E56" s="6" t="s">
        <v>503</v>
      </c>
    </row>
    <row r="57" spans="1:5" ht="12.95" customHeight="1">
      <c r="A57" s="8">
        <v>55</v>
      </c>
      <c r="B57" s="13" t="s">
        <v>30</v>
      </c>
      <c r="C57" s="13">
        <f>VLOOKUP(B57,'NGHIEP DOAN'!$A$3:$B$57,2,0)</f>
        <v>1</v>
      </c>
      <c r="D57" s="4" t="s">
        <v>504</v>
      </c>
      <c r="E57" s="4" t="s">
        <v>505</v>
      </c>
    </row>
    <row r="58" spans="1:5" ht="12.95" customHeight="1">
      <c r="A58" s="8">
        <v>56</v>
      </c>
      <c r="B58" s="13" t="s">
        <v>30</v>
      </c>
      <c r="C58" s="13">
        <f>VLOOKUP(B58,'NGHIEP DOAN'!$A$3:$B$57,2,0)</f>
        <v>1</v>
      </c>
      <c r="D58" s="4" t="s">
        <v>497</v>
      </c>
      <c r="E58" s="4" t="s">
        <v>498</v>
      </c>
    </row>
    <row r="59" spans="1:5" ht="12.95" customHeight="1">
      <c r="A59" s="8">
        <v>57</v>
      </c>
      <c r="B59" s="13" t="s">
        <v>30</v>
      </c>
      <c r="C59" s="13">
        <f>VLOOKUP(B59,'NGHIEP DOAN'!$A$3:$B$57,2,0)</f>
        <v>1</v>
      </c>
      <c r="D59" s="4" t="s">
        <v>506</v>
      </c>
      <c r="E59" s="4" t="s">
        <v>425</v>
      </c>
    </row>
    <row r="60" spans="1:5" ht="12.95" customHeight="1">
      <c r="A60" s="8">
        <v>58</v>
      </c>
      <c r="B60" s="13" t="s">
        <v>30</v>
      </c>
      <c r="C60" s="13">
        <f>VLOOKUP(B60,'NGHIEP DOAN'!$A$3:$B$57,2,0)</f>
        <v>1</v>
      </c>
      <c r="D60" s="19" t="s">
        <v>507</v>
      </c>
      <c r="E60" s="19" t="s">
        <v>508</v>
      </c>
    </row>
    <row r="61" spans="1:5" ht="12.95" customHeight="1">
      <c r="A61" s="8">
        <v>59</v>
      </c>
      <c r="B61" s="13" t="s">
        <v>30</v>
      </c>
      <c r="C61" s="13">
        <f>VLOOKUP(B61,'NGHIEP DOAN'!$A$3:$B$57,2,0)</f>
        <v>1</v>
      </c>
      <c r="D61" s="5" t="s">
        <v>509</v>
      </c>
      <c r="E61" s="5" t="s">
        <v>510</v>
      </c>
    </row>
    <row r="62" spans="1:5" ht="12.95" customHeight="1">
      <c r="A62" s="8">
        <v>60</v>
      </c>
      <c r="B62" s="13" t="s">
        <v>30</v>
      </c>
      <c r="C62" s="13">
        <f>VLOOKUP(B62,'NGHIEP DOAN'!$A$3:$B$57,2,0)</f>
        <v>1</v>
      </c>
      <c r="D62" s="21" t="s">
        <v>511</v>
      </c>
      <c r="E62" s="21" t="s">
        <v>503</v>
      </c>
    </row>
    <row r="63" spans="1:5" ht="12.95" customHeight="1">
      <c r="A63" s="8">
        <v>61</v>
      </c>
      <c r="B63" s="13" t="s">
        <v>30</v>
      </c>
      <c r="C63" s="13">
        <f>VLOOKUP(B63,'NGHIEP DOAN'!$A$3:$B$57,2,0)</f>
        <v>1</v>
      </c>
      <c r="D63" s="4" t="s">
        <v>432</v>
      </c>
      <c r="E63" s="4" t="s">
        <v>512</v>
      </c>
    </row>
    <row r="64" spans="1:5" ht="12.95" customHeight="1">
      <c r="A64" s="8">
        <v>62</v>
      </c>
      <c r="B64" s="13" t="s">
        <v>30</v>
      </c>
      <c r="C64" s="13">
        <f>VLOOKUP(B64,'NGHIEP DOAN'!$A$3:$B$57,2,0)</f>
        <v>1</v>
      </c>
      <c r="D64" s="20" t="s">
        <v>513</v>
      </c>
      <c r="E64" s="20" t="s">
        <v>514</v>
      </c>
    </row>
    <row r="65" spans="1:5" ht="12.95" customHeight="1">
      <c r="A65" s="8">
        <v>63</v>
      </c>
      <c r="B65" s="13" t="s">
        <v>30</v>
      </c>
      <c r="C65" s="13">
        <f>VLOOKUP(B65,'NGHIEP DOAN'!$A$3:$B$57,2,0)</f>
        <v>1</v>
      </c>
      <c r="D65" s="20" t="s">
        <v>475</v>
      </c>
      <c r="E65" s="20" t="s">
        <v>515</v>
      </c>
    </row>
    <row r="66" spans="1:5" ht="12.95" customHeight="1">
      <c r="A66" s="8">
        <v>64</v>
      </c>
      <c r="B66" s="13" t="s">
        <v>30</v>
      </c>
      <c r="C66" s="13">
        <f>VLOOKUP(B66,'NGHIEP DOAN'!$A$3:$B$57,2,0)</f>
        <v>1</v>
      </c>
      <c r="D66" s="20" t="s">
        <v>516</v>
      </c>
      <c r="E66" s="20" t="s">
        <v>517</v>
      </c>
    </row>
    <row r="67" spans="1:5" ht="12.95" customHeight="1">
      <c r="A67" s="8">
        <v>65</v>
      </c>
      <c r="B67" s="13" t="s">
        <v>30</v>
      </c>
      <c r="C67" s="13">
        <f>VLOOKUP(B67,'NGHIEP DOAN'!$A$3:$B$57,2,0)</f>
        <v>1</v>
      </c>
      <c r="D67" s="20" t="s">
        <v>518</v>
      </c>
      <c r="E67" s="20" t="s">
        <v>519</v>
      </c>
    </row>
    <row r="68" spans="1:5" ht="12.95" customHeight="1">
      <c r="A68" s="8">
        <v>66</v>
      </c>
      <c r="B68" s="13" t="s">
        <v>30</v>
      </c>
      <c r="C68" s="13">
        <f>VLOOKUP(B68,'NGHIEP DOAN'!$A$3:$B$57,2,0)</f>
        <v>1</v>
      </c>
      <c r="D68" s="20" t="s">
        <v>520</v>
      </c>
      <c r="E68" s="20" t="s">
        <v>521</v>
      </c>
    </row>
    <row r="69" spans="1:5" ht="12.95" customHeight="1">
      <c r="A69" s="8">
        <v>67</v>
      </c>
      <c r="B69" s="13" t="s">
        <v>30</v>
      </c>
      <c r="C69" s="13">
        <f>VLOOKUP(B69,'NGHIEP DOAN'!$A$3:$B$57,2,0)</f>
        <v>1</v>
      </c>
      <c r="D69" s="20" t="s">
        <v>522</v>
      </c>
      <c r="E69" s="20" t="s">
        <v>523</v>
      </c>
    </row>
    <row r="70" spans="1:5" ht="12.95" customHeight="1">
      <c r="A70" s="8">
        <v>68</v>
      </c>
      <c r="B70" s="13" t="s">
        <v>30</v>
      </c>
      <c r="C70" s="13">
        <f>VLOOKUP(B70,'NGHIEP DOAN'!$A$3:$B$57,2,0)</f>
        <v>1</v>
      </c>
      <c r="D70" s="20" t="s">
        <v>524</v>
      </c>
      <c r="E70" s="20" t="s">
        <v>525</v>
      </c>
    </row>
    <row r="71" spans="1:5" ht="12.95" customHeight="1">
      <c r="A71" s="8">
        <v>69</v>
      </c>
      <c r="B71" s="13" t="s">
        <v>30</v>
      </c>
      <c r="C71" s="13">
        <f>VLOOKUP(B71,'NGHIEP DOAN'!$A$3:$B$57,2,0)</f>
        <v>1</v>
      </c>
      <c r="D71" s="20" t="s">
        <v>526</v>
      </c>
      <c r="E71" s="20" t="s">
        <v>527</v>
      </c>
    </row>
    <row r="72" spans="1:5" ht="12.95" customHeight="1">
      <c r="A72" s="8">
        <v>70</v>
      </c>
      <c r="B72" s="13" t="s">
        <v>30</v>
      </c>
      <c r="C72" s="13">
        <f>VLOOKUP(B72,'NGHIEP DOAN'!$A$3:$B$57,2,0)</f>
        <v>1</v>
      </c>
      <c r="D72" s="20" t="s">
        <v>464</v>
      </c>
      <c r="E72" s="20" t="s">
        <v>528</v>
      </c>
    </row>
    <row r="73" spans="1:5" ht="12.95" customHeight="1">
      <c r="A73" s="8">
        <v>71</v>
      </c>
      <c r="B73" s="13" t="s">
        <v>30</v>
      </c>
      <c r="C73" s="13">
        <f>VLOOKUP(B73,'NGHIEP DOAN'!$A$3:$B$57,2,0)</f>
        <v>1</v>
      </c>
      <c r="D73" s="20" t="s">
        <v>529</v>
      </c>
      <c r="E73" s="20" t="s">
        <v>530</v>
      </c>
    </row>
    <row r="74" spans="1:5" ht="12.95" customHeight="1">
      <c r="A74" s="8">
        <v>72</v>
      </c>
      <c r="B74" s="13" t="s">
        <v>30</v>
      </c>
      <c r="C74" s="13">
        <f>VLOOKUP(B74,'NGHIEP DOAN'!$A$3:$B$57,2,0)</f>
        <v>1</v>
      </c>
      <c r="D74" s="20" t="s">
        <v>531</v>
      </c>
      <c r="E74" s="20" t="s">
        <v>532</v>
      </c>
    </row>
    <row r="75" spans="1:5" ht="12.95" customHeight="1">
      <c r="A75" s="8">
        <v>73</v>
      </c>
      <c r="B75" s="13" t="s">
        <v>30</v>
      </c>
      <c r="C75" s="13">
        <f>VLOOKUP(B75,'NGHIEP DOAN'!$A$3:$B$57,2,0)</f>
        <v>1</v>
      </c>
      <c r="D75" s="20" t="s">
        <v>533</v>
      </c>
      <c r="E75" s="20" t="s">
        <v>534</v>
      </c>
    </row>
    <row r="76" spans="1:5" ht="12.95" customHeight="1">
      <c r="A76" s="8">
        <v>74</v>
      </c>
      <c r="B76" s="13" t="s">
        <v>30</v>
      </c>
      <c r="C76" s="13">
        <f>VLOOKUP(B76,'NGHIEP DOAN'!$A$3:$B$57,2,0)</f>
        <v>1</v>
      </c>
      <c r="D76" s="20" t="s">
        <v>535</v>
      </c>
      <c r="E76" s="20" t="s">
        <v>536</v>
      </c>
    </row>
    <row r="77" spans="1:5" ht="12.95" customHeight="1">
      <c r="A77" s="8">
        <v>75</v>
      </c>
      <c r="B77" s="13" t="s">
        <v>30</v>
      </c>
      <c r="C77" s="13">
        <f>VLOOKUP(B77,'NGHIEP DOAN'!$A$3:$B$57,2,0)</f>
        <v>1</v>
      </c>
      <c r="D77" s="20" t="s">
        <v>462</v>
      </c>
      <c r="E77" s="20" t="s">
        <v>463</v>
      </c>
    </row>
    <row r="78" spans="1:5" ht="12.95" customHeight="1">
      <c r="A78" s="8">
        <v>76</v>
      </c>
      <c r="B78" s="13" t="s">
        <v>30</v>
      </c>
      <c r="C78" s="13">
        <f>VLOOKUP(B78,'NGHIEP DOAN'!$A$3:$B$57,2,0)</f>
        <v>1</v>
      </c>
      <c r="D78" s="20" t="s">
        <v>537</v>
      </c>
      <c r="E78" s="20" t="s">
        <v>538</v>
      </c>
    </row>
    <row r="79" spans="1:5" ht="12.95" customHeight="1">
      <c r="A79" s="8">
        <v>77</v>
      </c>
      <c r="B79" s="13" t="s">
        <v>30</v>
      </c>
      <c r="C79" s="13">
        <f>VLOOKUP(B79,'NGHIEP DOAN'!$A$3:$B$57,2,0)</f>
        <v>1</v>
      </c>
      <c r="D79" s="20" t="s">
        <v>483</v>
      </c>
      <c r="E79" s="20" t="s">
        <v>539</v>
      </c>
    </row>
    <row r="80" spans="1:5" ht="12.95" customHeight="1">
      <c r="A80" s="8">
        <v>78</v>
      </c>
      <c r="B80" s="13" t="s">
        <v>30</v>
      </c>
      <c r="C80" s="13">
        <f>VLOOKUP(B80,'NGHIEP DOAN'!$A$3:$B$57,2,0)</f>
        <v>1</v>
      </c>
      <c r="D80" s="20" t="s">
        <v>540</v>
      </c>
      <c r="E80" s="20" t="s">
        <v>541</v>
      </c>
    </row>
    <row r="81" spans="1:5" ht="12.95" customHeight="1">
      <c r="A81" s="8">
        <v>79</v>
      </c>
      <c r="B81" s="13" t="s">
        <v>30</v>
      </c>
      <c r="C81" s="13">
        <f>VLOOKUP(B81,'NGHIEP DOAN'!$A$3:$B$57,2,0)</f>
        <v>1</v>
      </c>
      <c r="D81" s="20" t="s">
        <v>504</v>
      </c>
      <c r="E81" s="20" t="s">
        <v>505</v>
      </c>
    </row>
    <row r="82" spans="1:5" ht="12.95" customHeight="1">
      <c r="A82" s="8">
        <v>80</v>
      </c>
      <c r="B82" s="13" t="s">
        <v>30</v>
      </c>
      <c r="C82" s="13">
        <f>VLOOKUP(B82,'NGHIEP DOAN'!$A$3:$B$57,2,0)</f>
        <v>1</v>
      </c>
      <c r="D82" s="20" t="s">
        <v>542</v>
      </c>
      <c r="E82" s="20" t="s">
        <v>543</v>
      </c>
    </row>
    <row r="83" spans="1:5" ht="12.95" customHeight="1">
      <c r="A83" s="8">
        <v>81</v>
      </c>
      <c r="B83" s="13" t="s">
        <v>30</v>
      </c>
      <c r="C83" s="13">
        <f>VLOOKUP(B83,'NGHIEP DOAN'!$A$3:$B$57,2,0)</f>
        <v>1</v>
      </c>
      <c r="D83" s="20" t="s">
        <v>522</v>
      </c>
      <c r="E83" s="20" t="s">
        <v>523</v>
      </c>
    </row>
    <row r="84" spans="1:5" ht="12.95" customHeight="1">
      <c r="A84" s="8">
        <v>82</v>
      </c>
      <c r="B84" s="13" t="s">
        <v>30</v>
      </c>
      <c r="C84" s="13">
        <f>VLOOKUP(B84,'NGHIEP DOAN'!$A$3:$B$57,2,0)</f>
        <v>1</v>
      </c>
      <c r="D84" s="20" t="s">
        <v>544</v>
      </c>
      <c r="E84" s="20" t="s">
        <v>545</v>
      </c>
    </row>
    <row r="85" spans="1:5" ht="12.95" customHeight="1">
      <c r="A85" s="8">
        <v>83</v>
      </c>
      <c r="B85" s="13" t="s">
        <v>30</v>
      </c>
      <c r="C85" s="13">
        <f>VLOOKUP(B85,'NGHIEP DOAN'!$A$3:$B$57,2,0)</f>
        <v>1</v>
      </c>
      <c r="D85" s="20" t="s">
        <v>546</v>
      </c>
      <c r="E85" s="20" t="s">
        <v>547</v>
      </c>
    </row>
    <row r="86" spans="1:5" ht="12.95" customHeight="1">
      <c r="A86" s="8">
        <v>84</v>
      </c>
      <c r="B86" s="13" t="s">
        <v>30</v>
      </c>
      <c r="C86" s="13">
        <f>VLOOKUP(B86,'NGHIEP DOAN'!$A$3:$B$57,2,0)</f>
        <v>1</v>
      </c>
      <c r="D86" s="20" t="s">
        <v>548</v>
      </c>
      <c r="E86" s="20" t="s">
        <v>549</v>
      </c>
    </row>
    <row r="87" spans="1:5" ht="12.95" customHeight="1">
      <c r="A87" s="8">
        <v>85</v>
      </c>
      <c r="B87" s="13" t="s">
        <v>30</v>
      </c>
      <c r="C87" s="13">
        <f>VLOOKUP(B87,'NGHIEP DOAN'!$A$3:$B$57,2,0)</f>
        <v>1</v>
      </c>
      <c r="D87" s="20" t="s">
        <v>550</v>
      </c>
      <c r="E87" s="20" t="s">
        <v>551</v>
      </c>
    </row>
    <row r="88" spans="1:5" ht="12.95" customHeight="1">
      <c r="A88" s="8">
        <v>86</v>
      </c>
      <c r="B88" s="13" t="s">
        <v>30</v>
      </c>
      <c r="C88" s="13">
        <f>VLOOKUP(B88,'NGHIEP DOAN'!$A$3:$B$57,2,0)</f>
        <v>1</v>
      </c>
      <c r="D88" s="20" t="s">
        <v>552</v>
      </c>
      <c r="E88" s="20" t="s">
        <v>553</v>
      </c>
    </row>
    <row r="89" spans="1:5" ht="12.95" customHeight="1">
      <c r="A89" s="8">
        <v>87</v>
      </c>
      <c r="B89" s="13" t="s">
        <v>30</v>
      </c>
      <c r="C89" s="13">
        <f>VLOOKUP(B89,'NGHIEP DOAN'!$A$3:$B$57,2,0)</f>
        <v>1</v>
      </c>
      <c r="D89" s="20" t="s">
        <v>554</v>
      </c>
      <c r="E89" s="20" t="s">
        <v>555</v>
      </c>
    </row>
    <row r="90" spans="1:5" ht="12.95" customHeight="1">
      <c r="A90" s="8">
        <v>88</v>
      </c>
      <c r="B90" s="13" t="s">
        <v>30</v>
      </c>
      <c r="C90" s="13">
        <f>VLOOKUP(B90,'NGHIEP DOAN'!$A$3:$B$57,2,0)</f>
        <v>1</v>
      </c>
      <c r="D90" s="20" t="s">
        <v>531</v>
      </c>
      <c r="E90" s="20" t="s">
        <v>532</v>
      </c>
    </row>
    <row r="91" spans="1:5" ht="12.95" customHeight="1">
      <c r="A91" s="8">
        <v>89</v>
      </c>
      <c r="B91" s="13" t="s">
        <v>30</v>
      </c>
      <c r="C91" s="13">
        <f>VLOOKUP(B91,'NGHIEP DOAN'!$A$3:$B$57,2,0)</f>
        <v>1</v>
      </c>
      <c r="D91" s="20" t="s">
        <v>556</v>
      </c>
      <c r="E91" s="20" t="s">
        <v>557</v>
      </c>
    </row>
    <row r="92" spans="1:5" ht="12.95" customHeight="1">
      <c r="A92" s="8">
        <v>90</v>
      </c>
      <c r="B92" s="13" t="s">
        <v>30</v>
      </c>
      <c r="C92" s="13">
        <f>VLOOKUP(B92,'NGHIEP DOAN'!$A$3:$B$57,2,0)</f>
        <v>1</v>
      </c>
      <c r="D92" s="20" t="s">
        <v>558</v>
      </c>
      <c r="E92" s="20" t="s">
        <v>559</v>
      </c>
    </row>
    <row r="93" spans="1:5" ht="12.95" customHeight="1">
      <c r="A93" s="8">
        <v>91</v>
      </c>
      <c r="B93" s="13" t="s">
        <v>30</v>
      </c>
      <c r="C93" s="13">
        <f>VLOOKUP(B93,'NGHIEP DOAN'!$A$3:$B$57,2,0)</f>
        <v>1</v>
      </c>
      <c r="D93" s="20" t="s">
        <v>524</v>
      </c>
      <c r="E93" s="20" t="s">
        <v>560</v>
      </c>
    </row>
    <row r="94" spans="1:5" ht="12.95" customHeight="1">
      <c r="A94" s="8">
        <v>92</v>
      </c>
      <c r="B94" s="13" t="s">
        <v>30</v>
      </c>
      <c r="C94" s="13">
        <f>VLOOKUP(B94,'NGHIEP DOAN'!$A$3:$B$57,2,0)</f>
        <v>1</v>
      </c>
      <c r="D94" s="20" t="s">
        <v>493</v>
      </c>
      <c r="E94" s="20" t="s">
        <v>561</v>
      </c>
    </row>
    <row r="95" spans="1:5" ht="12.95" customHeight="1">
      <c r="A95" s="8">
        <v>93</v>
      </c>
      <c r="B95" s="13" t="s">
        <v>30</v>
      </c>
      <c r="C95" s="13">
        <f>VLOOKUP(B95,'NGHIEP DOAN'!$A$3:$B$57,2,0)</f>
        <v>1</v>
      </c>
      <c r="D95" s="20" t="s">
        <v>562</v>
      </c>
      <c r="E95" s="20" t="s">
        <v>563</v>
      </c>
    </row>
    <row r="96" spans="1:5" ht="12.95" customHeight="1">
      <c r="A96" s="8">
        <v>94</v>
      </c>
      <c r="B96" s="13" t="s">
        <v>30</v>
      </c>
      <c r="C96" s="13">
        <f>VLOOKUP(B96,'NGHIEP DOAN'!$A$3:$B$57,2,0)</f>
        <v>1</v>
      </c>
      <c r="D96" s="18" t="s">
        <v>564</v>
      </c>
      <c r="E96" s="18" t="s">
        <v>413</v>
      </c>
    </row>
    <row r="97" spans="1:5" ht="12.95" customHeight="1">
      <c r="A97" s="8">
        <v>95</v>
      </c>
      <c r="B97" s="13" t="s">
        <v>30</v>
      </c>
      <c r="C97" s="13">
        <f>VLOOKUP(B97,'NGHIEP DOAN'!$A$3:$B$57,2,0)</f>
        <v>1</v>
      </c>
      <c r="D97" s="20" t="s">
        <v>522</v>
      </c>
      <c r="E97" s="20" t="s">
        <v>523</v>
      </c>
    </row>
    <row r="98" spans="1:5" ht="12.95" customHeight="1">
      <c r="A98" s="8">
        <v>96</v>
      </c>
      <c r="B98" s="13" t="s">
        <v>30</v>
      </c>
      <c r="C98" s="13">
        <f>VLOOKUP(B98,'NGHIEP DOAN'!$A$3:$B$57,2,0)</f>
        <v>1</v>
      </c>
      <c r="D98" s="20" t="s">
        <v>565</v>
      </c>
      <c r="E98" s="20" t="s">
        <v>421</v>
      </c>
    </row>
    <row r="99" spans="1:5" ht="12.95" customHeight="1">
      <c r="A99" s="8">
        <v>97</v>
      </c>
      <c r="B99" s="10" t="s">
        <v>35</v>
      </c>
      <c r="C99" s="13">
        <f>VLOOKUP(B99,'NGHIEP DOAN'!$A$3:$B$57,2,0)</f>
        <v>2</v>
      </c>
      <c r="D99" s="2" t="s">
        <v>493</v>
      </c>
      <c r="E99" s="2" t="s">
        <v>561</v>
      </c>
    </row>
    <row r="100" spans="1:5" ht="12.95" customHeight="1">
      <c r="A100" s="8">
        <v>98</v>
      </c>
      <c r="B100" s="10" t="s">
        <v>35</v>
      </c>
      <c r="C100" s="13">
        <f>VLOOKUP(B100,'NGHIEP DOAN'!$A$3:$B$57,2,0)</f>
        <v>2</v>
      </c>
      <c r="D100" s="2" t="s">
        <v>501</v>
      </c>
      <c r="E100" s="2" t="s">
        <v>502</v>
      </c>
    </row>
    <row r="101" spans="1:5" ht="12.95" customHeight="1">
      <c r="A101" s="8">
        <v>99</v>
      </c>
      <c r="B101" s="10" t="s">
        <v>35</v>
      </c>
      <c r="C101" s="13">
        <f>VLOOKUP(B101,'NGHIEP DOAN'!$A$3:$B$57,2,0)</f>
        <v>2</v>
      </c>
      <c r="D101" s="2" t="s">
        <v>493</v>
      </c>
      <c r="E101" s="2" t="s">
        <v>561</v>
      </c>
    </row>
    <row r="102" spans="1:5" ht="12.95" customHeight="1">
      <c r="A102" s="8">
        <v>100</v>
      </c>
      <c r="B102" s="10" t="s">
        <v>35</v>
      </c>
      <c r="C102" s="13">
        <f>VLOOKUP(B102,'NGHIEP DOAN'!$A$3:$B$57,2,0)</f>
        <v>2</v>
      </c>
      <c r="D102" s="2" t="s">
        <v>495</v>
      </c>
      <c r="E102" s="2" t="s">
        <v>496</v>
      </c>
    </row>
    <row r="103" spans="1:5" ht="12.95" customHeight="1">
      <c r="A103" s="8">
        <v>101</v>
      </c>
      <c r="B103" s="10" t="s">
        <v>42</v>
      </c>
      <c r="C103" s="13">
        <f>VLOOKUP(B103,'NGHIEP DOAN'!$A$3:$B$57,2,0)</f>
        <v>3</v>
      </c>
      <c r="D103" s="22" t="s">
        <v>475</v>
      </c>
      <c r="E103" s="22" t="s">
        <v>441</v>
      </c>
    </row>
    <row r="104" spans="1:5" ht="12.95" customHeight="1">
      <c r="A104" s="8">
        <v>102</v>
      </c>
      <c r="B104" s="10" t="s">
        <v>42</v>
      </c>
      <c r="C104" s="13">
        <f>VLOOKUP(B104,'NGHIEP DOAN'!$A$3:$B$57,2,0)</f>
        <v>3</v>
      </c>
      <c r="D104" s="2" t="s">
        <v>452</v>
      </c>
      <c r="E104" s="2" t="s">
        <v>446</v>
      </c>
    </row>
    <row r="105" spans="1:5" ht="12.95" customHeight="1">
      <c r="A105" s="8">
        <v>103</v>
      </c>
      <c r="B105" s="10" t="s">
        <v>42</v>
      </c>
      <c r="C105" s="13">
        <f>VLOOKUP(B105,'NGHIEP DOAN'!$A$3:$B$57,2,0)</f>
        <v>3</v>
      </c>
      <c r="D105" s="22" t="s">
        <v>475</v>
      </c>
      <c r="E105" s="22" t="s">
        <v>441</v>
      </c>
    </row>
    <row r="106" spans="1:5" ht="12.95" customHeight="1">
      <c r="A106" s="8">
        <v>104</v>
      </c>
      <c r="B106" s="10" t="s">
        <v>42</v>
      </c>
      <c r="C106" s="13">
        <f>VLOOKUP(B106,'NGHIEP DOAN'!$A$3:$B$57,2,0)</f>
        <v>3</v>
      </c>
      <c r="D106" s="2" t="s">
        <v>483</v>
      </c>
      <c r="E106" s="2" t="s">
        <v>566</v>
      </c>
    </row>
    <row r="107" spans="1:5" ht="12.95" customHeight="1">
      <c r="A107" s="8">
        <v>105</v>
      </c>
      <c r="B107" s="10" t="s">
        <v>42</v>
      </c>
      <c r="C107" s="13">
        <f>VLOOKUP(B107,'NGHIEP DOAN'!$A$3:$B$57,2,0)</f>
        <v>3</v>
      </c>
      <c r="D107" s="22" t="s">
        <v>475</v>
      </c>
      <c r="E107" s="22" t="s">
        <v>441</v>
      </c>
    </row>
    <row r="108" spans="1:5" ht="12.95" customHeight="1">
      <c r="A108" s="8">
        <v>106</v>
      </c>
      <c r="B108" s="10" t="s">
        <v>42</v>
      </c>
      <c r="C108" s="13">
        <f>VLOOKUP(B108,'NGHIEP DOAN'!$A$3:$B$57,2,0)</f>
        <v>3</v>
      </c>
      <c r="D108" s="2" t="s">
        <v>529</v>
      </c>
      <c r="E108" s="2" t="s">
        <v>530</v>
      </c>
    </row>
    <row r="109" spans="1:5" ht="12.95" customHeight="1">
      <c r="A109" s="8">
        <v>107</v>
      </c>
      <c r="B109" s="10" t="s">
        <v>42</v>
      </c>
      <c r="C109" s="13">
        <f>VLOOKUP(B109,'NGHIEP DOAN'!$A$3:$B$57,2,0)</f>
        <v>3</v>
      </c>
      <c r="D109" s="2" t="s">
        <v>531</v>
      </c>
      <c r="E109" s="2" t="s">
        <v>532</v>
      </c>
    </row>
    <row r="110" spans="1:5" ht="12.95" customHeight="1">
      <c r="A110" s="8">
        <v>108</v>
      </c>
      <c r="B110" s="10" t="s">
        <v>42</v>
      </c>
      <c r="C110" s="13">
        <f>VLOOKUP(B110,'NGHIEP DOAN'!$A$3:$B$57,2,0)</f>
        <v>3</v>
      </c>
      <c r="D110" s="2" t="s">
        <v>533</v>
      </c>
      <c r="E110" s="2" t="s">
        <v>534</v>
      </c>
    </row>
    <row r="111" spans="1:5" ht="12.95" customHeight="1">
      <c r="A111" s="8">
        <v>109</v>
      </c>
      <c r="B111" s="10" t="s">
        <v>42</v>
      </c>
      <c r="C111" s="13">
        <f>VLOOKUP(B111,'NGHIEP DOAN'!$A$3:$B$57,2,0)</f>
        <v>3</v>
      </c>
      <c r="D111" s="2" t="s">
        <v>537</v>
      </c>
      <c r="E111" s="2" t="s">
        <v>538</v>
      </c>
    </row>
    <row r="112" spans="1:5" ht="12.95" customHeight="1">
      <c r="A112" s="8">
        <v>110</v>
      </c>
      <c r="B112" s="10" t="s">
        <v>42</v>
      </c>
      <c r="C112" s="13">
        <f>VLOOKUP(B112,'NGHIEP DOAN'!$A$3:$B$57,2,0)</f>
        <v>3</v>
      </c>
      <c r="D112" s="2" t="s">
        <v>540</v>
      </c>
      <c r="E112" s="2" t="s">
        <v>541</v>
      </c>
    </row>
    <row r="113" spans="1:5" ht="12.95" customHeight="1">
      <c r="A113" s="8">
        <v>111</v>
      </c>
      <c r="B113" s="10" t="s">
        <v>42</v>
      </c>
      <c r="C113" s="13">
        <f>VLOOKUP(B113,'NGHIEP DOAN'!$A$3:$B$57,2,0)</f>
        <v>3</v>
      </c>
      <c r="D113" s="2" t="s">
        <v>546</v>
      </c>
      <c r="E113" s="2" t="s">
        <v>547</v>
      </c>
    </row>
    <row r="114" spans="1:5" ht="12.95" customHeight="1">
      <c r="A114" s="8">
        <v>112</v>
      </c>
      <c r="B114" s="10" t="s">
        <v>42</v>
      </c>
      <c r="C114" s="13">
        <f>VLOOKUP(B114,'NGHIEP DOAN'!$A$3:$B$57,2,0)</f>
        <v>3</v>
      </c>
      <c r="D114" s="2" t="s">
        <v>567</v>
      </c>
      <c r="E114" s="2" t="s">
        <v>549</v>
      </c>
    </row>
    <row r="115" spans="1:5" ht="12.95" customHeight="1">
      <c r="A115" s="8">
        <v>113</v>
      </c>
      <c r="B115" s="10" t="s">
        <v>42</v>
      </c>
      <c r="C115" s="13">
        <f>VLOOKUP(B115,'NGHIEP DOAN'!$A$3:$B$57,2,0)</f>
        <v>3</v>
      </c>
      <c r="D115" s="2" t="s">
        <v>531</v>
      </c>
      <c r="E115" s="2" t="s">
        <v>532</v>
      </c>
    </row>
    <row r="116" spans="1:5" ht="12.95" customHeight="1">
      <c r="A116" s="8">
        <v>114</v>
      </c>
      <c r="B116" s="10" t="s">
        <v>42</v>
      </c>
      <c r="C116" s="13">
        <f>VLOOKUP(B116,'NGHIEP DOAN'!$A$3:$B$57,2,0)</f>
        <v>3</v>
      </c>
      <c r="D116" s="2" t="s">
        <v>568</v>
      </c>
      <c r="E116" s="2" t="s">
        <v>559</v>
      </c>
    </row>
    <row r="117" spans="1:5" ht="12.95" customHeight="1">
      <c r="A117" s="8">
        <v>115</v>
      </c>
      <c r="B117" s="10" t="s">
        <v>42</v>
      </c>
      <c r="C117" s="13">
        <f>VLOOKUP(B117,'NGHIEP DOAN'!$A$3:$B$57,2,0)</f>
        <v>3</v>
      </c>
      <c r="D117" s="2" t="s">
        <v>562</v>
      </c>
      <c r="E117" s="2" t="s">
        <v>563</v>
      </c>
    </row>
    <row r="118" spans="1:5" ht="12.95" customHeight="1">
      <c r="A118" s="8">
        <v>116</v>
      </c>
      <c r="B118" s="10" t="s">
        <v>42</v>
      </c>
      <c r="C118" s="13">
        <f>VLOOKUP(B118,'NGHIEP DOAN'!$A$3:$B$57,2,0)</f>
        <v>3</v>
      </c>
      <c r="D118" s="22" t="s">
        <v>464</v>
      </c>
      <c r="E118" s="22" t="s">
        <v>465</v>
      </c>
    </row>
    <row r="119" spans="1:5" ht="12.95" customHeight="1">
      <c r="A119" s="8">
        <v>117</v>
      </c>
      <c r="B119" s="10" t="s">
        <v>42</v>
      </c>
      <c r="C119" s="13">
        <f>VLOOKUP(B119,'NGHIEP DOAN'!$A$3:$B$57,2,0)</f>
        <v>3</v>
      </c>
      <c r="D119" s="2" t="s">
        <v>477</v>
      </c>
      <c r="E119" s="2" t="s">
        <v>478</v>
      </c>
    </row>
    <row r="120" spans="1:5" ht="12.95" customHeight="1">
      <c r="A120" s="8">
        <v>118</v>
      </c>
      <c r="B120" s="10" t="s">
        <v>42</v>
      </c>
      <c r="C120" s="13">
        <f>VLOOKUP(B120,'NGHIEP DOAN'!$A$3:$B$57,2,0)</f>
        <v>3</v>
      </c>
      <c r="D120" s="2" t="s">
        <v>464</v>
      </c>
      <c r="E120" s="2" t="s">
        <v>528</v>
      </c>
    </row>
    <row r="121" spans="1:5" ht="12.95" customHeight="1">
      <c r="A121" s="8">
        <v>119</v>
      </c>
      <c r="B121" s="10" t="s">
        <v>42</v>
      </c>
      <c r="C121" s="13">
        <f>VLOOKUP(B121,'NGHIEP DOAN'!$A$3:$B$57,2,0)</f>
        <v>3</v>
      </c>
      <c r="D121" s="2" t="s">
        <v>552</v>
      </c>
      <c r="E121" s="2" t="s">
        <v>553</v>
      </c>
    </row>
    <row r="122" spans="1:5" ht="12.95" customHeight="1">
      <c r="A122" s="8">
        <v>120</v>
      </c>
      <c r="B122" s="2" t="s">
        <v>49</v>
      </c>
      <c r="C122" s="13">
        <f>VLOOKUP(B122,'NGHIEP DOAN'!$A$3:$B$57,2,0)</f>
        <v>4</v>
      </c>
      <c r="D122" s="2" t="s">
        <v>569</v>
      </c>
      <c r="E122" s="2" t="s">
        <v>570</v>
      </c>
    </row>
    <row r="123" spans="1:5" ht="12.95" customHeight="1">
      <c r="A123" s="8">
        <v>121</v>
      </c>
      <c r="B123" s="2" t="s">
        <v>49</v>
      </c>
      <c r="C123" s="13">
        <f>VLOOKUP(B123,'NGHIEP DOAN'!$A$3:$B$57,2,0)</f>
        <v>4</v>
      </c>
      <c r="D123" s="2" t="s">
        <v>571</v>
      </c>
      <c r="E123" s="2" t="s">
        <v>572</v>
      </c>
    </row>
    <row r="124" spans="1:5" ht="12.95" customHeight="1">
      <c r="A124" s="8">
        <v>122</v>
      </c>
      <c r="B124" s="2" t="s">
        <v>49</v>
      </c>
      <c r="C124" s="13">
        <f>VLOOKUP(B124,'NGHIEP DOAN'!$A$3:$B$57,2,0)</f>
        <v>4</v>
      </c>
      <c r="D124" s="22" t="s">
        <v>412</v>
      </c>
      <c r="E124" s="22" t="s">
        <v>564</v>
      </c>
    </row>
    <row r="125" spans="1:5" ht="12.95" customHeight="1">
      <c r="A125" s="8">
        <v>123</v>
      </c>
      <c r="B125" s="2" t="s">
        <v>49</v>
      </c>
      <c r="C125" s="13">
        <f>VLOOKUP(B125,'NGHIEP DOAN'!$A$3:$B$57,2,0)</f>
        <v>4</v>
      </c>
      <c r="D125" s="2" t="s">
        <v>573</v>
      </c>
      <c r="E125" s="2" t="s">
        <v>574</v>
      </c>
    </row>
    <row r="126" spans="1:5" ht="12.95" customHeight="1">
      <c r="A126" s="8">
        <v>124</v>
      </c>
      <c r="B126" s="2" t="s">
        <v>49</v>
      </c>
      <c r="C126" s="13">
        <f>VLOOKUP(B126,'NGHIEP DOAN'!$A$3:$B$57,2,0)</f>
        <v>4</v>
      </c>
      <c r="D126" s="2" t="s">
        <v>575</v>
      </c>
      <c r="E126" s="2" t="s">
        <v>576</v>
      </c>
    </row>
    <row r="127" spans="1:5" ht="12.95" customHeight="1">
      <c r="A127" s="8">
        <v>125</v>
      </c>
      <c r="B127" s="2" t="s">
        <v>49</v>
      </c>
      <c r="C127" s="13">
        <f>VLOOKUP(B127,'NGHIEP DOAN'!$A$3:$B$57,2,0)</f>
        <v>4</v>
      </c>
      <c r="D127" s="2" t="s">
        <v>577</v>
      </c>
      <c r="E127" s="2" t="s">
        <v>578</v>
      </c>
    </row>
    <row r="128" spans="1:5" ht="12.95" customHeight="1">
      <c r="A128" s="8">
        <v>126</v>
      </c>
      <c r="B128" s="2" t="s">
        <v>49</v>
      </c>
      <c r="C128" s="13">
        <f>VLOOKUP(B128,'NGHIEP DOAN'!$A$3:$B$57,2,0)</f>
        <v>4</v>
      </c>
      <c r="D128" s="2" t="s">
        <v>579</v>
      </c>
      <c r="E128" s="2" t="s">
        <v>580</v>
      </c>
    </row>
    <row r="129" spans="1:5" ht="12.95" customHeight="1">
      <c r="A129" s="8">
        <v>127</v>
      </c>
      <c r="B129" s="2" t="s">
        <v>49</v>
      </c>
      <c r="C129" s="13">
        <f>VLOOKUP(B129,'NGHIEP DOAN'!$A$3:$B$57,2,0)</f>
        <v>4</v>
      </c>
      <c r="D129" s="2" t="s">
        <v>581</v>
      </c>
      <c r="E129" s="2" t="s">
        <v>582</v>
      </c>
    </row>
    <row r="130" spans="1:5" ht="12.95" customHeight="1">
      <c r="A130" s="8">
        <v>128</v>
      </c>
      <c r="B130" s="2" t="s">
        <v>49</v>
      </c>
      <c r="C130" s="13">
        <f>VLOOKUP(B130,'NGHIEP DOAN'!$A$3:$B$57,2,0)</f>
        <v>4</v>
      </c>
      <c r="D130" s="2" t="s">
        <v>583</v>
      </c>
      <c r="E130" s="2" t="s">
        <v>584</v>
      </c>
    </row>
    <row r="131" spans="1:5" ht="12.95" customHeight="1">
      <c r="A131" s="8">
        <v>129</v>
      </c>
      <c r="B131" s="2" t="s">
        <v>49</v>
      </c>
      <c r="C131" s="13">
        <f>VLOOKUP(B131,'NGHIEP DOAN'!$A$3:$B$57,2,0)</f>
        <v>4</v>
      </c>
      <c r="D131" s="2" t="s">
        <v>587</v>
      </c>
      <c r="E131" s="2" t="s">
        <v>590</v>
      </c>
    </row>
    <row r="132" spans="1:5" ht="12.95" customHeight="1">
      <c r="A132" s="8">
        <v>130</v>
      </c>
      <c r="B132" s="2" t="s">
        <v>49</v>
      </c>
      <c r="C132" s="13">
        <f>VLOOKUP(B132,'NGHIEP DOAN'!$A$3:$B$57,2,0)</f>
        <v>4</v>
      </c>
      <c r="D132" s="2" t="s">
        <v>588</v>
      </c>
      <c r="E132" s="2" t="s">
        <v>589</v>
      </c>
    </row>
    <row r="133" spans="1:5" ht="12.95" customHeight="1">
      <c r="A133" s="8">
        <v>131</v>
      </c>
      <c r="B133" s="2" t="s">
        <v>49</v>
      </c>
      <c r="C133" s="13">
        <f>VLOOKUP(B133,'NGHIEP DOAN'!$A$3:$B$57,2,0)</f>
        <v>4</v>
      </c>
      <c r="D133" s="2" t="s">
        <v>591</v>
      </c>
      <c r="E133" s="2" t="s">
        <v>592</v>
      </c>
    </row>
    <row r="134" spans="1:5" ht="12.95" customHeight="1">
      <c r="A134" s="8">
        <v>132</v>
      </c>
      <c r="B134" s="2" t="s">
        <v>49</v>
      </c>
      <c r="C134" s="13">
        <f>VLOOKUP(B134,'NGHIEP DOAN'!$A$3:$B$57,2,0)</f>
        <v>4</v>
      </c>
      <c r="D134" s="2" t="s">
        <v>593</v>
      </c>
      <c r="E134" s="2" t="s">
        <v>594</v>
      </c>
    </row>
    <row r="135" spans="1:5" ht="12.95" customHeight="1">
      <c r="A135" s="8">
        <v>133</v>
      </c>
      <c r="B135" s="2" t="s">
        <v>49</v>
      </c>
      <c r="C135" s="13">
        <f>VLOOKUP(B135,'NGHIEP DOAN'!$A$3:$B$57,2,0)</f>
        <v>4</v>
      </c>
      <c r="D135" s="2" t="s">
        <v>595</v>
      </c>
      <c r="E135" s="2" t="s">
        <v>596</v>
      </c>
    </row>
    <row r="136" spans="1:5" ht="12.95" customHeight="1">
      <c r="A136" s="8">
        <v>134</v>
      </c>
      <c r="B136" s="2" t="s">
        <v>49</v>
      </c>
      <c r="C136" s="13">
        <f>VLOOKUP(B136,'NGHIEP DOAN'!$A$3:$B$57,2,0)</f>
        <v>4</v>
      </c>
      <c r="D136" s="2" t="s">
        <v>599</v>
      </c>
      <c r="E136" s="2" t="s">
        <v>600</v>
      </c>
    </row>
    <row r="137" spans="1:5" ht="12.95" customHeight="1">
      <c r="A137" s="8">
        <v>135</v>
      </c>
      <c r="B137" s="2" t="s">
        <v>49</v>
      </c>
      <c r="C137" s="13">
        <f>VLOOKUP(B137,'NGHIEP DOAN'!$A$3:$B$57,2,0)</f>
        <v>4</v>
      </c>
      <c r="D137" s="2" t="s">
        <v>601</v>
      </c>
      <c r="E137" s="2" t="s">
        <v>602</v>
      </c>
    </row>
    <row r="138" spans="1:5" ht="12.95" customHeight="1">
      <c r="A138" s="8">
        <v>136</v>
      </c>
      <c r="B138" s="2" t="s">
        <v>49</v>
      </c>
      <c r="C138" s="13">
        <f>VLOOKUP(B138,'NGHIEP DOAN'!$A$3:$B$57,2,0)</f>
        <v>4</v>
      </c>
      <c r="D138" s="2" t="s">
        <v>603</v>
      </c>
      <c r="E138" s="2" t="s">
        <v>604</v>
      </c>
    </row>
    <row r="139" spans="1:5" ht="12.95" customHeight="1">
      <c r="A139" s="8">
        <v>137</v>
      </c>
      <c r="B139" s="2" t="s">
        <v>49</v>
      </c>
      <c r="C139" s="13">
        <f>VLOOKUP(B139,'NGHIEP DOAN'!$A$3:$B$57,2,0)</f>
        <v>4</v>
      </c>
      <c r="D139" s="2" t="s">
        <v>605</v>
      </c>
      <c r="E139" s="2" t="s">
        <v>606</v>
      </c>
    </row>
    <row r="140" spans="1:5" ht="12.95" customHeight="1">
      <c r="A140" s="8">
        <v>138</v>
      </c>
      <c r="B140" s="2" t="s">
        <v>49</v>
      </c>
      <c r="C140" s="13">
        <f>VLOOKUP(B140,'NGHIEP DOAN'!$A$3:$B$57,2,0)</f>
        <v>4</v>
      </c>
      <c r="D140" s="2" t="s">
        <v>581</v>
      </c>
      <c r="E140" s="2" t="s">
        <v>607</v>
      </c>
    </row>
    <row r="141" spans="1:5" ht="12.95" customHeight="1">
      <c r="A141" s="8">
        <v>139</v>
      </c>
      <c r="B141" s="2" t="s">
        <v>49</v>
      </c>
      <c r="C141" s="13">
        <f>VLOOKUP(B141,'NGHIEP DOAN'!$A$3:$B$57,2,0)</f>
        <v>4</v>
      </c>
      <c r="D141" s="2" t="s">
        <v>608</v>
      </c>
      <c r="E141" s="2" t="s">
        <v>609</v>
      </c>
    </row>
    <row r="142" spans="1:5" ht="12.95" customHeight="1">
      <c r="A142" s="8">
        <v>140</v>
      </c>
      <c r="B142" s="2" t="s">
        <v>49</v>
      </c>
      <c r="C142" s="13">
        <f>VLOOKUP(B142,'NGHIEP DOAN'!$A$3:$B$57,2,0)</f>
        <v>4</v>
      </c>
      <c r="D142" s="2" t="s">
        <v>610</v>
      </c>
      <c r="E142" s="2" t="s">
        <v>611</v>
      </c>
    </row>
    <row r="143" spans="1:5" ht="12.95" customHeight="1">
      <c r="A143" s="8">
        <v>141</v>
      </c>
      <c r="B143" s="2" t="s">
        <v>49</v>
      </c>
      <c r="C143" s="13">
        <f>VLOOKUP(B143,'NGHIEP DOAN'!$A$3:$B$57,2,0)</f>
        <v>4</v>
      </c>
      <c r="D143" s="2" t="s">
        <v>612</v>
      </c>
      <c r="E143" s="2" t="s">
        <v>613</v>
      </c>
    </row>
    <row r="144" spans="1:5" ht="12.95" customHeight="1">
      <c r="A144" s="8">
        <v>142</v>
      </c>
      <c r="B144" s="2" t="s">
        <v>49</v>
      </c>
      <c r="C144" s="13">
        <f>VLOOKUP(B144,'NGHIEP DOAN'!$A$3:$B$57,2,0)</f>
        <v>4</v>
      </c>
      <c r="D144" s="2" t="s">
        <v>591</v>
      </c>
      <c r="E144" s="2" t="s">
        <v>614</v>
      </c>
    </row>
    <row r="145" spans="1:5" ht="12.95" customHeight="1">
      <c r="A145" s="8">
        <v>143</v>
      </c>
      <c r="B145" s="2" t="s">
        <v>49</v>
      </c>
      <c r="C145" s="13">
        <f>VLOOKUP(B145,'NGHIEP DOAN'!$A$3:$B$57,2,0)</f>
        <v>4</v>
      </c>
      <c r="D145" s="2" t="s">
        <v>593</v>
      </c>
      <c r="E145" s="2" t="s">
        <v>615</v>
      </c>
    </row>
    <row r="146" spans="1:5" ht="12.95" customHeight="1">
      <c r="A146" s="8">
        <v>144</v>
      </c>
      <c r="B146" s="2" t="s">
        <v>49</v>
      </c>
      <c r="C146" s="13">
        <f>VLOOKUP(B146,'NGHIEP DOAN'!$A$3:$B$57,2,0)</f>
        <v>4</v>
      </c>
      <c r="D146" s="2" t="s">
        <v>616</v>
      </c>
      <c r="E146" s="2" t="s">
        <v>617</v>
      </c>
    </row>
    <row r="147" spans="1:5" ht="12.95" customHeight="1">
      <c r="A147" s="8">
        <v>145</v>
      </c>
      <c r="B147" s="2" t="s">
        <v>49</v>
      </c>
      <c r="C147" s="13">
        <f>VLOOKUP(B147,'NGHIEP DOAN'!$A$3:$B$57,2,0)</f>
        <v>4</v>
      </c>
      <c r="D147" s="2" t="s">
        <v>618</v>
      </c>
      <c r="E147" s="2" t="s">
        <v>619</v>
      </c>
    </row>
    <row r="148" spans="1:5" ht="12.95" customHeight="1">
      <c r="A148" s="8">
        <v>146</v>
      </c>
      <c r="B148" s="2" t="s">
        <v>49</v>
      </c>
      <c r="C148" s="13">
        <f>VLOOKUP(B148,'NGHIEP DOAN'!$A$3:$B$57,2,0)</f>
        <v>4</v>
      </c>
      <c r="D148" s="2" t="s">
        <v>620</v>
      </c>
      <c r="E148" s="2" t="s">
        <v>621</v>
      </c>
    </row>
    <row r="149" spans="1:5" ht="12.95" customHeight="1">
      <c r="A149" s="8">
        <v>147</v>
      </c>
      <c r="B149" s="2" t="s">
        <v>49</v>
      </c>
      <c r="C149" s="13">
        <f>VLOOKUP(B149,'NGHIEP DOAN'!$A$3:$B$57,2,0)</f>
        <v>4</v>
      </c>
      <c r="D149" s="2" t="s">
        <v>622</v>
      </c>
      <c r="E149" s="2" t="s">
        <v>596</v>
      </c>
    </row>
    <row r="150" spans="1:5" ht="12.95" customHeight="1">
      <c r="A150" s="8">
        <v>148</v>
      </c>
      <c r="B150" s="2" t="s">
        <v>49</v>
      </c>
      <c r="C150" s="13">
        <f>VLOOKUP(B150,'NGHIEP DOAN'!$A$3:$B$57,2,0)</f>
        <v>4</v>
      </c>
      <c r="D150" s="2" t="s">
        <v>445</v>
      </c>
      <c r="E150" s="2" t="s">
        <v>623</v>
      </c>
    </row>
    <row r="151" spans="1:5" ht="12.95" customHeight="1">
      <c r="A151" s="8">
        <v>149</v>
      </c>
      <c r="B151" s="2" t="s">
        <v>49</v>
      </c>
      <c r="C151" s="13">
        <f>VLOOKUP(B151,'NGHIEP DOAN'!$A$3:$B$57,2,0)</f>
        <v>4</v>
      </c>
      <c r="D151" s="2" t="s">
        <v>603</v>
      </c>
      <c r="E151" s="2" t="s">
        <v>604</v>
      </c>
    </row>
    <row r="152" spans="1:5" ht="12.95" customHeight="1">
      <c r="A152" s="8">
        <v>150</v>
      </c>
      <c r="B152" s="2" t="s">
        <v>49</v>
      </c>
      <c r="C152" s="13">
        <f>VLOOKUP(B152,'NGHIEP DOAN'!$A$3:$B$57,2,0)</f>
        <v>4</v>
      </c>
      <c r="D152" s="2" t="s">
        <v>624</v>
      </c>
      <c r="E152" s="2" t="s">
        <v>625</v>
      </c>
    </row>
    <row r="153" spans="1:5" ht="12.95" customHeight="1">
      <c r="A153" s="8">
        <v>151</v>
      </c>
      <c r="B153" s="2" t="s">
        <v>49</v>
      </c>
      <c r="C153" s="13">
        <f>VLOOKUP(B153,'NGHIEP DOAN'!$A$3:$B$57,2,0)</f>
        <v>4</v>
      </c>
      <c r="D153" s="2" t="s">
        <v>603</v>
      </c>
      <c r="E153" s="2" t="s">
        <v>604</v>
      </c>
    </row>
    <row r="154" spans="1:5" ht="12.95" customHeight="1">
      <c r="A154" s="8">
        <v>152</v>
      </c>
      <c r="B154" s="2" t="s">
        <v>49</v>
      </c>
      <c r="C154" s="13">
        <f>VLOOKUP(B154,'NGHIEP DOAN'!$A$3:$B$57,2,0)</f>
        <v>4</v>
      </c>
      <c r="D154" s="2" t="s">
        <v>626</v>
      </c>
      <c r="E154" s="2" t="s">
        <v>627</v>
      </c>
    </row>
    <row r="155" spans="1:5" ht="12.95" customHeight="1">
      <c r="A155" s="8">
        <v>153</v>
      </c>
      <c r="B155" s="2" t="s">
        <v>49</v>
      </c>
      <c r="C155" s="13">
        <f>VLOOKUP(B155,'NGHIEP DOAN'!$A$3:$B$57,2,0)</f>
        <v>4</v>
      </c>
      <c r="D155" s="2" t="s">
        <v>579</v>
      </c>
      <c r="E155" s="2" t="s">
        <v>628</v>
      </c>
    </row>
    <row r="156" spans="1:5" ht="12.95" customHeight="1">
      <c r="A156" s="8">
        <v>154</v>
      </c>
      <c r="B156" s="2" t="s">
        <v>49</v>
      </c>
      <c r="C156" s="13">
        <f>VLOOKUP(B156,'NGHIEP DOAN'!$A$3:$B$57,2,0)</f>
        <v>4</v>
      </c>
      <c r="D156" s="2" t="s">
        <v>629</v>
      </c>
      <c r="E156" s="2" t="s">
        <v>630</v>
      </c>
    </row>
    <row r="157" spans="1:5" ht="12.95" customHeight="1">
      <c r="A157" s="8">
        <v>155</v>
      </c>
      <c r="B157" s="2" t="s">
        <v>49</v>
      </c>
      <c r="C157" s="13">
        <f>VLOOKUP(B157,'NGHIEP DOAN'!$A$3:$B$57,2,0)</f>
        <v>4</v>
      </c>
      <c r="D157" s="2" t="s">
        <v>581</v>
      </c>
      <c r="E157" s="2" t="s">
        <v>631</v>
      </c>
    </row>
    <row r="158" spans="1:5" ht="12.95" customHeight="1">
      <c r="A158" s="8">
        <v>156</v>
      </c>
      <c r="B158" s="2" t="s">
        <v>49</v>
      </c>
      <c r="C158" s="13">
        <f>VLOOKUP(B158,'NGHIEP DOAN'!$A$3:$B$57,2,0)</f>
        <v>4</v>
      </c>
      <c r="D158" s="2" t="s">
        <v>591</v>
      </c>
      <c r="E158" s="2" t="s">
        <v>614</v>
      </c>
    </row>
    <row r="159" spans="1:5" ht="12.95" customHeight="1">
      <c r="A159" s="8">
        <v>157</v>
      </c>
      <c r="B159" s="2" t="s">
        <v>49</v>
      </c>
      <c r="C159" s="13">
        <f>VLOOKUP(B159,'NGHIEP DOAN'!$A$3:$B$57,2,0)</f>
        <v>4</v>
      </c>
      <c r="D159" s="2" t="s">
        <v>632</v>
      </c>
      <c r="E159" s="2" t="s">
        <v>633</v>
      </c>
    </row>
    <row r="160" spans="1:5" ht="12.95" customHeight="1">
      <c r="A160" s="8">
        <v>158</v>
      </c>
      <c r="B160" s="2" t="s">
        <v>49</v>
      </c>
      <c r="C160" s="13">
        <f>VLOOKUP(B160,'NGHIEP DOAN'!$A$3:$B$57,2,0)</f>
        <v>4</v>
      </c>
      <c r="D160" s="2" t="s">
        <v>634</v>
      </c>
      <c r="E160" s="2" t="s">
        <v>617</v>
      </c>
    </row>
    <row r="161" spans="1:5" ht="12.95" customHeight="1">
      <c r="A161" s="8">
        <v>159</v>
      </c>
      <c r="B161" s="2" t="s">
        <v>49</v>
      </c>
      <c r="C161" s="13">
        <f>VLOOKUP(B161,'NGHIEP DOAN'!$A$3:$B$57,2,0)</f>
        <v>4</v>
      </c>
      <c r="D161" s="2" t="s">
        <v>635</v>
      </c>
      <c r="E161" s="2" t="s">
        <v>636</v>
      </c>
    </row>
    <row r="162" spans="1:5" ht="12.95" customHeight="1">
      <c r="A162" s="8">
        <v>160</v>
      </c>
      <c r="B162" s="2" t="s">
        <v>49</v>
      </c>
      <c r="C162" s="13">
        <f>VLOOKUP(B162,'NGHIEP DOAN'!$A$3:$B$57,2,0)</f>
        <v>4</v>
      </c>
      <c r="D162" s="2" t="s">
        <v>610</v>
      </c>
      <c r="E162" s="2" t="s">
        <v>611</v>
      </c>
    </row>
    <row r="163" spans="1:5" ht="12.95" customHeight="1">
      <c r="A163" s="8">
        <v>161</v>
      </c>
      <c r="B163" s="2" t="s">
        <v>49</v>
      </c>
      <c r="C163" s="13">
        <f>VLOOKUP(B163,'NGHIEP DOAN'!$A$3:$B$57,2,0)</f>
        <v>4</v>
      </c>
      <c r="D163" s="2" t="s">
        <v>601</v>
      </c>
      <c r="E163" s="2" t="s">
        <v>602</v>
      </c>
    </row>
    <row r="164" spans="1:5" ht="12.95" customHeight="1">
      <c r="A164" s="8">
        <v>162</v>
      </c>
      <c r="B164" s="2" t="s">
        <v>49</v>
      </c>
      <c r="C164" s="13">
        <f>VLOOKUP(B164,'NGHIEP DOAN'!$A$3:$B$57,2,0)</f>
        <v>4</v>
      </c>
      <c r="D164" s="2" t="s">
        <v>620</v>
      </c>
      <c r="E164" s="2" t="s">
        <v>637</v>
      </c>
    </row>
    <row r="165" spans="1:5" ht="12.95" customHeight="1">
      <c r="A165" s="8">
        <v>163</v>
      </c>
      <c r="B165" s="2" t="s">
        <v>49</v>
      </c>
      <c r="C165" s="13">
        <f>VLOOKUP(B165,'NGHIEP DOAN'!$A$3:$B$57,2,0)</f>
        <v>4</v>
      </c>
      <c r="D165" s="2" t="s">
        <v>638</v>
      </c>
      <c r="E165" s="2" t="s">
        <v>639</v>
      </c>
    </row>
    <row r="166" spans="1:5" ht="12.95" customHeight="1">
      <c r="A166" s="8">
        <v>164</v>
      </c>
      <c r="B166" s="2" t="s">
        <v>49</v>
      </c>
      <c r="C166" s="13">
        <f>VLOOKUP(B166,'NGHIEP DOAN'!$A$3:$B$57,2,0)</f>
        <v>4</v>
      </c>
      <c r="D166" s="2" t="s">
        <v>603</v>
      </c>
      <c r="E166" s="2" t="s">
        <v>604</v>
      </c>
    </row>
    <row r="167" spans="1:5" ht="12.95" customHeight="1">
      <c r="A167" s="8">
        <v>165</v>
      </c>
      <c r="B167" s="2" t="s">
        <v>56</v>
      </c>
      <c r="C167" s="13">
        <f>VLOOKUP(B167,'NGHIEP DOAN'!$A$3:$B$57,2,0)</f>
        <v>5</v>
      </c>
      <c r="D167" s="2" t="s">
        <v>599</v>
      </c>
      <c r="E167" s="2" t="s">
        <v>640</v>
      </c>
    </row>
    <row r="168" spans="1:5" ht="12.95" customHeight="1">
      <c r="A168" s="8">
        <v>166</v>
      </c>
      <c r="B168" s="2" t="s">
        <v>56</v>
      </c>
      <c r="C168" s="13">
        <f>VLOOKUP(B168,'NGHIEP DOAN'!$A$3:$B$57,2,0)</f>
        <v>5</v>
      </c>
      <c r="D168" s="2" t="s">
        <v>599</v>
      </c>
      <c r="E168" s="2" t="s">
        <v>600</v>
      </c>
    </row>
    <row r="169" spans="1:5" ht="12.95" customHeight="1">
      <c r="A169" s="8">
        <v>167</v>
      </c>
      <c r="B169" s="2" t="s">
        <v>56</v>
      </c>
      <c r="C169" s="13">
        <f>VLOOKUP(B169,'NGHIEP DOAN'!$A$3:$B$57,2,0)</f>
        <v>5</v>
      </c>
      <c r="D169" s="2" t="s">
        <v>585</v>
      </c>
      <c r="E169" s="2" t="s">
        <v>586</v>
      </c>
    </row>
    <row r="170" spans="1:5" ht="12.95" customHeight="1">
      <c r="A170" s="8">
        <v>168</v>
      </c>
      <c r="B170" s="2" t="s">
        <v>56</v>
      </c>
      <c r="C170" s="13">
        <f>VLOOKUP(B170,'NGHIEP DOAN'!$A$3:$B$57,2,0)</f>
        <v>5</v>
      </c>
      <c r="D170" s="2" t="s">
        <v>597</v>
      </c>
      <c r="E170" s="2" t="s">
        <v>598</v>
      </c>
    </row>
    <row r="171" spans="1:5" ht="12.95" customHeight="1">
      <c r="A171" s="8">
        <v>169</v>
      </c>
      <c r="B171" s="2" t="s">
        <v>56</v>
      </c>
      <c r="C171" s="13">
        <f>VLOOKUP(B171,'NGHIEP DOAN'!$A$3:$B$57,2,0)</f>
        <v>5</v>
      </c>
      <c r="D171" s="2" t="s">
        <v>641</v>
      </c>
      <c r="E171" s="2" t="s">
        <v>642</v>
      </c>
    </row>
    <row r="172" spans="1:5" ht="12.95" customHeight="1">
      <c r="A172" s="8">
        <v>170</v>
      </c>
      <c r="B172" s="2" t="s">
        <v>56</v>
      </c>
      <c r="C172" s="13">
        <f>VLOOKUP(B172,'NGHIEP DOAN'!$A$3:$B$57,2,0)</f>
        <v>5</v>
      </c>
      <c r="D172" s="2" t="s">
        <v>643</v>
      </c>
      <c r="E172" s="2" t="s">
        <v>644</v>
      </c>
    </row>
    <row r="173" spans="1:5" ht="12.95" customHeight="1">
      <c r="A173" s="8">
        <v>171</v>
      </c>
      <c r="B173" s="2" t="s">
        <v>56</v>
      </c>
      <c r="C173" s="13">
        <f>VLOOKUP(B173,'NGHIEP DOAN'!$A$3:$B$57,2,0)</f>
        <v>5</v>
      </c>
      <c r="D173" s="2" t="s">
        <v>645</v>
      </c>
      <c r="E173" s="2" t="s">
        <v>646</v>
      </c>
    </row>
    <row r="174" spans="1:5" ht="12.95" customHeight="1">
      <c r="A174" s="8">
        <v>172</v>
      </c>
      <c r="B174" s="2" t="s">
        <v>56</v>
      </c>
      <c r="C174" s="13">
        <f>VLOOKUP(B174,'NGHIEP DOAN'!$A$3:$B$57,2,0)</f>
        <v>5</v>
      </c>
      <c r="D174" s="2" t="s">
        <v>647</v>
      </c>
      <c r="E174" s="2" t="s">
        <v>648</v>
      </c>
    </row>
    <row r="175" spans="1:5" ht="12.95" customHeight="1">
      <c r="A175" s="8">
        <v>173</v>
      </c>
      <c r="B175" s="2" t="s">
        <v>56</v>
      </c>
      <c r="C175" s="13">
        <f>VLOOKUP(B175,'NGHIEP DOAN'!$A$3:$B$57,2,0)</f>
        <v>5</v>
      </c>
      <c r="D175" s="2" t="s">
        <v>649</v>
      </c>
      <c r="E175" s="2" t="s">
        <v>650</v>
      </c>
    </row>
    <row r="176" spans="1:5" ht="12.95" customHeight="1">
      <c r="A176" s="8">
        <v>174</v>
      </c>
      <c r="B176" s="2" t="s">
        <v>56</v>
      </c>
      <c r="C176" s="13">
        <f>VLOOKUP(B176,'NGHIEP DOAN'!$A$3:$B$57,2,0)</f>
        <v>5</v>
      </c>
      <c r="D176" s="2" t="s">
        <v>651</v>
      </c>
      <c r="E176" s="2" t="s">
        <v>652</v>
      </c>
    </row>
    <row r="177" spans="1:5" ht="12.95" customHeight="1">
      <c r="A177" s="8">
        <v>175</v>
      </c>
      <c r="B177" s="2" t="s">
        <v>56</v>
      </c>
      <c r="C177" s="13">
        <f>VLOOKUP(B177,'NGHIEP DOAN'!$A$3:$B$57,2,0)</f>
        <v>5</v>
      </c>
      <c r="D177" s="2" t="s">
        <v>653</v>
      </c>
      <c r="E177" s="2" t="s">
        <v>654</v>
      </c>
    </row>
    <row r="178" spans="1:5" ht="12.95" customHeight="1">
      <c r="A178" s="8">
        <v>176</v>
      </c>
      <c r="B178" s="2" t="s">
        <v>56</v>
      </c>
      <c r="C178" s="13">
        <f>VLOOKUP(B178,'NGHIEP DOAN'!$A$3:$B$57,2,0)</f>
        <v>5</v>
      </c>
      <c r="D178" s="2" t="s">
        <v>655</v>
      </c>
      <c r="E178" s="2" t="s">
        <v>656</v>
      </c>
    </row>
    <row r="179" spans="1:5" ht="12.95" customHeight="1">
      <c r="A179" s="8">
        <v>177</v>
      </c>
      <c r="B179" s="2" t="s">
        <v>61</v>
      </c>
      <c r="C179" s="13">
        <f>VLOOKUP(B179,'NGHIEP DOAN'!$A$3:$B$57,2,0)</f>
        <v>6</v>
      </c>
      <c r="D179" s="2" t="s">
        <v>657</v>
      </c>
      <c r="E179" s="2" t="s">
        <v>658</v>
      </c>
    </row>
    <row r="180" spans="1:5" ht="12.95" customHeight="1">
      <c r="A180" s="8">
        <v>178</v>
      </c>
      <c r="B180" s="2" t="s">
        <v>61</v>
      </c>
      <c r="C180" s="13">
        <f>VLOOKUP(B180,'NGHIEP DOAN'!$A$3:$B$57,2,0)</f>
        <v>6</v>
      </c>
      <c r="D180" s="2" t="s">
        <v>659</v>
      </c>
      <c r="E180" s="2" t="s">
        <v>660</v>
      </c>
    </row>
    <row r="181" spans="1:5" ht="12.95" customHeight="1">
      <c r="A181" s="8">
        <v>179</v>
      </c>
      <c r="B181" s="2" t="s">
        <v>61</v>
      </c>
      <c r="C181" s="13">
        <f>VLOOKUP(B181,'NGHIEP DOAN'!$A$3:$B$57,2,0)</f>
        <v>6</v>
      </c>
      <c r="D181" s="2" t="s">
        <v>661</v>
      </c>
      <c r="E181" s="2" t="s">
        <v>662</v>
      </c>
    </row>
    <row r="182" spans="1:5" ht="12.95" customHeight="1">
      <c r="A182" s="8">
        <v>180</v>
      </c>
      <c r="B182" s="30" t="s">
        <v>1795</v>
      </c>
      <c r="C182" s="13">
        <f>VLOOKUP(B182,'NGHIEP DOAN'!$A$3:$B$57,2,0)</f>
        <v>7</v>
      </c>
      <c r="D182" s="2" t="s">
        <v>664</v>
      </c>
      <c r="E182" s="2" t="s">
        <v>665</v>
      </c>
    </row>
    <row r="183" spans="1:5" ht="12.95" customHeight="1">
      <c r="A183" s="8">
        <v>181</v>
      </c>
      <c r="B183" s="2" t="s">
        <v>663</v>
      </c>
      <c r="C183" s="13">
        <f>VLOOKUP(B183,'NGHIEP DOAN'!$A$3:$B$57,2,0)</f>
        <v>7</v>
      </c>
      <c r="D183" s="2" t="s">
        <v>666</v>
      </c>
      <c r="E183" s="2" t="s">
        <v>667</v>
      </c>
    </row>
    <row r="184" spans="1:5" ht="12.95" customHeight="1">
      <c r="A184" s="8">
        <v>182</v>
      </c>
      <c r="B184" s="2" t="s">
        <v>663</v>
      </c>
      <c r="C184" s="13">
        <f>VLOOKUP(B184,'NGHIEP DOAN'!$A$3:$B$57,2,0)</f>
        <v>7</v>
      </c>
      <c r="D184" s="2" t="s">
        <v>668</v>
      </c>
      <c r="E184" s="2" t="s">
        <v>669</v>
      </c>
    </row>
    <row r="185" spans="1:5" ht="12.95" customHeight="1">
      <c r="A185" s="8">
        <v>183</v>
      </c>
      <c r="B185" s="2" t="s">
        <v>74</v>
      </c>
      <c r="C185" s="13">
        <f>VLOOKUP(B185,'NGHIEP DOAN'!$A$3:$B$57,2,0)</f>
        <v>8</v>
      </c>
      <c r="D185" s="2" t="s">
        <v>670</v>
      </c>
      <c r="E185" s="2" t="s">
        <v>671</v>
      </c>
    </row>
    <row r="186" spans="1:5" ht="12.95" customHeight="1">
      <c r="A186" s="8">
        <v>184</v>
      </c>
      <c r="B186" s="2" t="s">
        <v>74</v>
      </c>
      <c r="C186" s="13">
        <f>VLOOKUP(B186,'NGHIEP DOAN'!$A$3:$B$57,2,0)</f>
        <v>8</v>
      </c>
      <c r="D186" s="2" t="s">
        <v>672</v>
      </c>
      <c r="E186" s="2" t="s">
        <v>673</v>
      </c>
    </row>
    <row r="187" spans="1:5" ht="12.95" customHeight="1">
      <c r="A187" s="8">
        <v>185</v>
      </c>
      <c r="B187" s="2" t="s">
        <v>74</v>
      </c>
      <c r="C187" s="13">
        <f>VLOOKUP(B187,'NGHIEP DOAN'!$A$3:$B$57,2,0)</f>
        <v>8</v>
      </c>
      <c r="D187" s="2" t="s">
        <v>674</v>
      </c>
      <c r="E187" s="2" t="s">
        <v>675</v>
      </c>
    </row>
    <row r="188" spans="1:5" ht="12.95" customHeight="1">
      <c r="A188" s="8">
        <v>186</v>
      </c>
      <c r="B188" s="2" t="s">
        <v>74</v>
      </c>
      <c r="C188" s="13">
        <f>VLOOKUP(B188,'NGHIEP DOAN'!$A$3:$B$57,2,0)</f>
        <v>8</v>
      </c>
      <c r="D188" s="2" t="s">
        <v>676</v>
      </c>
      <c r="E188" s="2" t="s">
        <v>677</v>
      </c>
    </row>
    <row r="189" spans="1:5" ht="12.95" customHeight="1">
      <c r="A189" s="8">
        <v>187</v>
      </c>
      <c r="B189" s="2" t="s">
        <v>74</v>
      </c>
      <c r="C189" s="13">
        <f>VLOOKUP(B189,'NGHIEP DOAN'!$A$3:$B$57,2,0)</f>
        <v>8</v>
      </c>
      <c r="D189" s="2" t="s">
        <v>678</v>
      </c>
      <c r="E189" s="2" t="s">
        <v>679</v>
      </c>
    </row>
    <row r="190" spans="1:5" ht="12.95" customHeight="1">
      <c r="A190" s="8">
        <v>188</v>
      </c>
      <c r="B190" s="2" t="s">
        <v>74</v>
      </c>
      <c r="C190" s="13">
        <f>VLOOKUP(B190,'NGHIEP DOAN'!$A$3:$B$57,2,0)</f>
        <v>8</v>
      </c>
      <c r="D190" s="2" t="s">
        <v>680</v>
      </c>
      <c r="E190" s="2" t="s">
        <v>681</v>
      </c>
    </row>
    <row r="191" spans="1:5" ht="12.95" customHeight="1">
      <c r="A191" s="8">
        <v>189</v>
      </c>
      <c r="B191" s="2" t="s">
        <v>74</v>
      </c>
      <c r="C191" s="13">
        <f>VLOOKUP(B191,'NGHIEP DOAN'!$A$3:$B$57,2,0)</f>
        <v>8</v>
      </c>
      <c r="D191" s="2" t="s">
        <v>682</v>
      </c>
      <c r="E191" s="2" t="s">
        <v>683</v>
      </c>
    </row>
    <row r="192" spans="1:5" ht="12.95" customHeight="1">
      <c r="A192" s="8">
        <v>190</v>
      </c>
      <c r="B192" s="2" t="s">
        <v>74</v>
      </c>
      <c r="C192" s="13">
        <f>VLOOKUP(B192,'NGHIEP DOAN'!$A$3:$B$57,2,0)</f>
        <v>8</v>
      </c>
      <c r="D192" s="2" t="s">
        <v>684</v>
      </c>
      <c r="E192" s="2" t="s">
        <v>685</v>
      </c>
    </row>
    <row r="193" spans="1:5" ht="12.95" customHeight="1">
      <c r="A193" s="8">
        <v>191</v>
      </c>
      <c r="B193" s="2" t="s">
        <v>74</v>
      </c>
      <c r="C193" s="13">
        <f>VLOOKUP(B193,'NGHIEP DOAN'!$A$3:$B$57,2,0)</f>
        <v>8</v>
      </c>
      <c r="D193" s="22" t="s">
        <v>686</v>
      </c>
      <c r="E193" s="22" t="s">
        <v>687</v>
      </c>
    </row>
    <row r="194" spans="1:5" ht="12.95" customHeight="1">
      <c r="A194" s="8">
        <v>192</v>
      </c>
      <c r="B194" s="2" t="s">
        <v>74</v>
      </c>
      <c r="C194" s="13">
        <f>VLOOKUP(B194,'NGHIEP DOAN'!$A$3:$B$57,2,0)</f>
        <v>8</v>
      </c>
      <c r="D194" s="2" t="s">
        <v>688</v>
      </c>
      <c r="E194" s="2" t="s">
        <v>689</v>
      </c>
    </row>
    <row r="195" spans="1:5" ht="12.95" customHeight="1">
      <c r="A195" s="8">
        <v>193</v>
      </c>
      <c r="B195" s="2" t="s">
        <v>74</v>
      </c>
      <c r="C195" s="13">
        <f>VLOOKUP(B195,'NGHIEP DOAN'!$A$3:$B$57,2,0)</f>
        <v>8</v>
      </c>
      <c r="D195" s="2" t="s">
        <v>690</v>
      </c>
      <c r="E195" s="2" t="s">
        <v>691</v>
      </c>
    </row>
    <row r="196" spans="1:5" ht="12.95" customHeight="1">
      <c r="A196" s="8">
        <v>194</v>
      </c>
      <c r="B196" s="2" t="s">
        <v>74</v>
      </c>
      <c r="C196" s="13">
        <f>VLOOKUP(B196,'NGHIEP DOAN'!$A$3:$B$57,2,0)</f>
        <v>8</v>
      </c>
      <c r="D196" s="2" t="s">
        <v>692</v>
      </c>
      <c r="E196" s="2" t="s">
        <v>693</v>
      </c>
    </row>
    <row r="197" spans="1:5" ht="12.95" customHeight="1">
      <c r="A197" s="8">
        <v>195</v>
      </c>
      <c r="B197" s="2" t="s">
        <v>74</v>
      </c>
      <c r="C197" s="13">
        <f>VLOOKUP(B197,'NGHIEP DOAN'!$A$3:$B$57,2,0)</f>
        <v>8</v>
      </c>
      <c r="D197" s="2" t="s">
        <v>694</v>
      </c>
      <c r="E197" s="2" t="s">
        <v>695</v>
      </c>
    </row>
    <row r="198" spans="1:5" ht="12.95" customHeight="1">
      <c r="A198" s="8">
        <v>196</v>
      </c>
      <c r="B198" s="2" t="s">
        <v>74</v>
      </c>
      <c r="C198" s="13">
        <f>VLOOKUP(B198,'NGHIEP DOAN'!$A$3:$B$57,2,0)</f>
        <v>8</v>
      </c>
      <c r="D198" s="2" t="s">
        <v>696</v>
      </c>
      <c r="E198" s="2" t="s">
        <v>697</v>
      </c>
    </row>
    <row r="199" spans="1:5" ht="12.95" customHeight="1">
      <c r="A199" s="8">
        <v>197</v>
      </c>
      <c r="B199" s="2" t="s">
        <v>74</v>
      </c>
      <c r="C199" s="13">
        <f>VLOOKUP(B199,'NGHIEP DOAN'!$A$3:$B$57,2,0)</f>
        <v>8</v>
      </c>
      <c r="D199" s="2" t="s">
        <v>698</v>
      </c>
      <c r="E199" s="2" t="s">
        <v>699</v>
      </c>
    </row>
    <row r="200" spans="1:5" ht="12.95" customHeight="1">
      <c r="A200" s="8">
        <v>198</v>
      </c>
      <c r="B200" s="2" t="s">
        <v>74</v>
      </c>
      <c r="C200" s="13">
        <f>VLOOKUP(B200,'NGHIEP DOAN'!$A$3:$B$57,2,0)</f>
        <v>8</v>
      </c>
      <c r="D200" s="2" t="s">
        <v>700</v>
      </c>
      <c r="E200" s="2" t="s">
        <v>701</v>
      </c>
    </row>
    <row r="201" spans="1:5" ht="12.95" customHeight="1">
      <c r="A201" s="8">
        <v>199</v>
      </c>
      <c r="B201" s="2" t="s">
        <v>74</v>
      </c>
      <c r="C201" s="13">
        <f>VLOOKUP(B201,'NGHIEP DOAN'!$A$3:$B$57,2,0)</f>
        <v>8</v>
      </c>
      <c r="D201" s="2" t="s">
        <v>702</v>
      </c>
      <c r="E201" s="2" t="s">
        <v>703</v>
      </c>
    </row>
    <row r="202" spans="1:5" ht="12.95" customHeight="1">
      <c r="A202" s="8">
        <v>200</v>
      </c>
      <c r="B202" s="2" t="s">
        <v>74</v>
      </c>
      <c r="C202" s="13">
        <f>VLOOKUP(B202,'NGHIEP DOAN'!$A$3:$B$57,2,0)</f>
        <v>8</v>
      </c>
      <c r="D202" s="2" t="s">
        <v>704</v>
      </c>
      <c r="E202" s="2" t="s">
        <v>705</v>
      </c>
    </row>
    <row r="203" spans="1:5" ht="12.95" customHeight="1">
      <c r="A203" s="8">
        <v>201</v>
      </c>
      <c r="B203" s="2" t="s">
        <v>74</v>
      </c>
      <c r="C203" s="13">
        <f>VLOOKUP(B203,'NGHIEP DOAN'!$A$3:$B$57,2,0)</f>
        <v>8</v>
      </c>
      <c r="D203" s="2" t="s">
        <v>706</v>
      </c>
      <c r="E203" s="2" t="s">
        <v>707</v>
      </c>
    </row>
    <row r="204" spans="1:5" ht="12.95" customHeight="1">
      <c r="A204" s="8">
        <v>202</v>
      </c>
      <c r="B204" s="2" t="s">
        <v>74</v>
      </c>
      <c r="C204" s="13">
        <f>VLOOKUP(B204,'NGHIEP DOAN'!$A$3:$B$57,2,0)</f>
        <v>8</v>
      </c>
      <c r="D204" s="2" t="s">
        <v>708</v>
      </c>
      <c r="E204" s="2" t="s">
        <v>709</v>
      </c>
    </row>
    <row r="205" spans="1:5" ht="12.95" customHeight="1">
      <c r="A205" s="8">
        <v>203</v>
      </c>
      <c r="B205" s="2" t="s">
        <v>74</v>
      </c>
      <c r="C205" s="13">
        <f>VLOOKUP(B205,'NGHIEP DOAN'!$A$3:$B$57,2,0)</f>
        <v>8</v>
      </c>
      <c r="D205" s="2" t="s">
        <v>710</v>
      </c>
      <c r="E205" s="2" t="s">
        <v>689</v>
      </c>
    </row>
    <row r="206" spans="1:5" ht="12.95" customHeight="1">
      <c r="A206" s="8">
        <v>204</v>
      </c>
      <c r="B206" s="2" t="s">
        <v>74</v>
      </c>
      <c r="C206" s="13">
        <f>VLOOKUP(B206,'NGHIEP DOAN'!$A$3:$B$57,2,0)</f>
        <v>8</v>
      </c>
      <c r="D206" s="2" t="s">
        <v>711</v>
      </c>
      <c r="E206" s="2" t="s">
        <v>712</v>
      </c>
    </row>
    <row r="207" spans="1:5" ht="12.95" customHeight="1">
      <c r="A207" s="8">
        <v>205</v>
      </c>
      <c r="B207" s="2" t="s">
        <v>74</v>
      </c>
      <c r="C207" s="13">
        <f>VLOOKUP(B207,'NGHIEP DOAN'!$A$3:$B$57,2,0)</f>
        <v>8</v>
      </c>
      <c r="D207" s="2" t="s">
        <v>678</v>
      </c>
      <c r="E207" s="2" t="s">
        <v>679</v>
      </c>
    </row>
    <row r="208" spans="1:5" ht="12.95" customHeight="1">
      <c r="A208" s="8">
        <v>206</v>
      </c>
      <c r="B208" s="2" t="s">
        <v>74</v>
      </c>
      <c r="C208" s="13">
        <f>VLOOKUP(B208,'NGHIEP DOAN'!$A$3:$B$57,2,0)</f>
        <v>8</v>
      </c>
      <c r="D208" s="2" t="s">
        <v>713</v>
      </c>
      <c r="E208" s="2" t="s">
        <v>714</v>
      </c>
    </row>
    <row r="209" spans="1:5" ht="12.95" customHeight="1">
      <c r="A209" s="8">
        <v>207</v>
      </c>
      <c r="B209" s="2" t="s">
        <v>74</v>
      </c>
      <c r="C209" s="13">
        <f>VLOOKUP(B209,'NGHIEP DOAN'!$A$3:$B$57,2,0)</f>
        <v>8</v>
      </c>
      <c r="D209" s="2" t="s">
        <v>715</v>
      </c>
      <c r="E209" s="2" t="s">
        <v>716</v>
      </c>
    </row>
    <row r="210" spans="1:5" ht="12.95" customHeight="1">
      <c r="A210" s="8">
        <v>208</v>
      </c>
      <c r="B210" s="2" t="s">
        <v>74</v>
      </c>
      <c r="C210" s="13">
        <f>VLOOKUP(B210,'NGHIEP DOAN'!$A$3:$B$57,2,0)</f>
        <v>8</v>
      </c>
      <c r="D210" s="2" t="s">
        <v>708</v>
      </c>
      <c r="E210" s="2" t="s">
        <v>717</v>
      </c>
    </row>
    <row r="211" spans="1:5" ht="12.95" customHeight="1">
      <c r="A211" s="8">
        <v>209</v>
      </c>
      <c r="B211" s="2" t="s">
        <v>74</v>
      </c>
      <c r="C211" s="13">
        <f>VLOOKUP(B211,'NGHIEP DOAN'!$A$3:$B$57,2,0)</f>
        <v>8</v>
      </c>
      <c r="D211" s="2" t="s">
        <v>718</v>
      </c>
      <c r="E211" s="2" t="s">
        <v>719</v>
      </c>
    </row>
    <row r="212" spans="1:5" ht="12.95" customHeight="1">
      <c r="A212" s="8">
        <v>210</v>
      </c>
      <c r="B212" s="2" t="s">
        <v>74</v>
      </c>
      <c r="C212" s="13">
        <f>VLOOKUP(B212,'NGHIEP DOAN'!$A$3:$B$57,2,0)</f>
        <v>8</v>
      </c>
      <c r="D212" s="2" t="s">
        <v>720</v>
      </c>
      <c r="E212" s="2" t="s">
        <v>721</v>
      </c>
    </row>
    <row r="213" spans="1:5" ht="12.95" customHeight="1">
      <c r="A213" s="8">
        <v>211</v>
      </c>
      <c r="B213" s="2" t="s">
        <v>74</v>
      </c>
      <c r="C213" s="13">
        <f>VLOOKUP(B213,'NGHIEP DOAN'!$A$3:$B$57,2,0)</f>
        <v>8</v>
      </c>
      <c r="D213" s="2" t="s">
        <v>722</v>
      </c>
      <c r="E213" s="2" t="s">
        <v>723</v>
      </c>
    </row>
    <row r="214" spans="1:5" ht="12.95" customHeight="1">
      <c r="A214" s="8">
        <v>212</v>
      </c>
      <c r="B214" s="2" t="s">
        <v>74</v>
      </c>
      <c r="C214" s="13">
        <f>VLOOKUP(B214,'NGHIEP DOAN'!$A$3:$B$57,2,0)</f>
        <v>8</v>
      </c>
      <c r="D214" s="2" t="s">
        <v>724</v>
      </c>
      <c r="E214" s="2" t="s">
        <v>725</v>
      </c>
    </row>
    <row r="215" spans="1:5" ht="12.95" customHeight="1">
      <c r="A215" s="8">
        <v>213</v>
      </c>
      <c r="B215" s="2" t="s">
        <v>74</v>
      </c>
      <c r="C215" s="13">
        <f>VLOOKUP(B215,'NGHIEP DOAN'!$A$3:$B$57,2,0)</f>
        <v>8</v>
      </c>
      <c r="D215" s="2" t="s">
        <v>726</v>
      </c>
      <c r="E215" s="2" t="s">
        <v>727</v>
      </c>
    </row>
    <row r="216" spans="1:5" ht="12.95" customHeight="1">
      <c r="A216" s="8">
        <v>214</v>
      </c>
      <c r="B216" s="2" t="s">
        <v>74</v>
      </c>
      <c r="C216" s="13">
        <f>VLOOKUP(B216,'NGHIEP DOAN'!$A$3:$B$57,2,0)</f>
        <v>8</v>
      </c>
      <c r="D216" s="2" t="s">
        <v>720</v>
      </c>
      <c r="E216" s="2" t="s">
        <v>728</v>
      </c>
    </row>
    <row r="217" spans="1:5" ht="12.95" customHeight="1">
      <c r="A217" s="8">
        <v>215</v>
      </c>
      <c r="B217" s="2" t="s">
        <v>74</v>
      </c>
      <c r="C217" s="13">
        <f>VLOOKUP(B217,'NGHIEP DOAN'!$A$3:$B$57,2,0)</f>
        <v>8</v>
      </c>
      <c r="D217" s="2" t="s">
        <v>729</v>
      </c>
      <c r="E217" s="2" t="s">
        <v>697</v>
      </c>
    </row>
    <row r="218" spans="1:5" ht="12.95" customHeight="1">
      <c r="A218" s="8">
        <v>216</v>
      </c>
      <c r="B218" s="2" t="s">
        <v>74</v>
      </c>
      <c r="C218" s="13">
        <f>VLOOKUP(B218,'NGHIEP DOAN'!$A$3:$B$57,2,0)</f>
        <v>8</v>
      </c>
      <c r="D218" s="2" t="s">
        <v>730</v>
      </c>
      <c r="E218" s="2" t="s">
        <v>731</v>
      </c>
    </row>
    <row r="219" spans="1:5" ht="12.95" customHeight="1">
      <c r="A219" s="8">
        <v>217</v>
      </c>
      <c r="B219" s="2" t="s">
        <v>74</v>
      </c>
      <c r="C219" s="13">
        <f>VLOOKUP(B219,'NGHIEP DOAN'!$A$3:$B$57,2,0)</f>
        <v>8</v>
      </c>
      <c r="D219" s="2" t="s">
        <v>732</v>
      </c>
      <c r="E219" s="2" t="s">
        <v>733</v>
      </c>
    </row>
    <row r="220" spans="1:5" ht="12.95" customHeight="1">
      <c r="A220" s="8">
        <v>218</v>
      </c>
      <c r="B220" s="2" t="s">
        <v>74</v>
      </c>
      <c r="C220" s="13">
        <f>VLOOKUP(B220,'NGHIEP DOAN'!$A$3:$B$57,2,0)</f>
        <v>8</v>
      </c>
      <c r="D220" s="2" t="s">
        <v>734</v>
      </c>
      <c r="E220" s="2" t="s">
        <v>735</v>
      </c>
    </row>
    <row r="221" spans="1:5" ht="12.95" customHeight="1">
      <c r="A221" s="8">
        <v>219</v>
      </c>
      <c r="B221" s="2" t="s">
        <v>74</v>
      </c>
      <c r="C221" s="13">
        <f>VLOOKUP(B221,'NGHIEP DOAN'!$A$3:$B$57,2,0)</f>
        <v>8</v>
      </c>
      <c r="D221" s="2" t="s">
        <v>708</v>
      </c>
      <c r="E221" s="2" t="s">
        <v>709</v>
      </c>
    </row>
    <row r="222" spans="1:5" ht="12.95" customHeight="1">
      <c r="A222" s="8">
        <v>220</v>
      </c>
      <c r="B222" s="2" t="s">
        <v>74</v>
      </c>
      <c r="C222" s="13">
        <f>VLOOKUP(B222,'NGHIEP DOAN'!$A$3:$B$57,2,0)</f>
        <v>8</v>
      </c>
      <c r="D222" s="2" t="s">
        <v>736</v>
      </c>
      <c r="E222" s="2" t="s">
        <v>737</v>
      </c>
    </row>
    <row r="223" spans="1:5" ht="12.95" customHeight="1">
      <c r="A223" s="8">
        <v>221</v>
      </c>
      <c r="B223" s="2" t="s">
        <v>74</v>
      </c>
      <c r="C223" s="13">
        <f>VLOOKUP(B223,'NGHIEP DOAN'!$A$3:$B$57,2,0)</f>
        <v>8</v>
      </c>
      <c r="D223" s="2" t="s">
        <v>738</v>
      </c>
      <c r="E223" s="2" t="s">
        <v>739</v>
      </c>
    </row>
    <row r="224" spans="1:5" ht="12.95" customHeight="1">
      <c r="A224" s="8">
        <v>222</v>
      </c>
      <c r="B224" s="2" t="s">
        <v>74</v>
      </c>
      <c r="C224" s="13">
        <f>VLOOKUP(B224,'NGHIEP DOAN'!$A$3:$B$57,2,0)</f>
        <v>8</v>
      </c>
      <c r="D224" s="2" t="s">
        <v>740</v>
      </c>
      <c r="E224" s="2" t="s">
        <v>699</v>
      </c>
    </row>
    <row r="225" spans="1:5" ht="12.95" customHeight="1">
      <c r="A225" s="8">
        <v>223</v>
      </c>
      <c r="B225" s="2" t="s">
        <v>74</v>
      </c>
      <c r="C225" s="13">
        <f>VLOOKUP(B225,'NGHIEP DOAN'!$A$3:$B$57,2,0)</f>
        <v>8</v>
      </c>
      <c r="D225" s="2" t="s">
        <v>704</v>
      </c>
      <c r="E225" s="2" t="s">
        <v>705</v>
      </c>
    </row>
    <row r="226" spans="1:5" ht="12.95" customHeight="1">
      <c r="A226" s="8">
        <v>224</v>
      </c>
      <c r="B226" s="2" t="s">
        <v>74</v>
      </c>
      <c r="C226" s="13">
        <f>VLOOKUP(B226,'NGHIEP DOAN'!$A$3:$B$57,2,0)</f>
        <v>8</v>
      </c>
      <c r="D226" s="2" t="s">
        <v>741</v>
      </c>
      <c r="E226" s="2" t="s">
        <v>742</v>
      </c>
    </row>
    <row r="227" spans="1:5" ht="12.95" customHeight="1">
      <c r="A227" s="8">
        <v>225</v>
      </c>
      <c r="B227" s="2" t="s">
        <v>74</v>
      </c>
      <c r="C227" s="13">
        <f>VLOOKUP(B227,'NGHIEP DOAN'!$A$3:$B$57,2,0)</f>
        <v>8</v>
      </c>
      <c r="D227" s="2" t="s">
        <v>729</v>
      </c>
      <c r="E227" s="2" t="s">
        <v>743</v>
      </c>
    </row>
    <row r="228" spans="1:5" ht="12.95" customHeight="1">
      <c r="A228" s="8">
        <v>226</v>
      </c>
      <c r="B228" s="2" t="s">
        <v>74</v>
      </c>
      <c r="C228" s="13">
        <f>VLOOKUP(B228,'NGHIEP DOAN'!$A$3:$B$57,2,0)</f>
        <v>8</v>
      </c>
      <c r="D228" s="2" t="s">
        <v>744</v>
      </c>
      <c r="E228" s="2" t="s">
        <v>745</v>
      </c>
    </row>
    <row r="229" spans="1:5" ht="12.95" customHeight="1">
      <c r="A229" s="8">
        <v>227</v>
      </c>
      <c r="B229" s="2" t="s">
        <v>81</v>
      </c>
      <c r="C229" s="13">
        <f>VLOOKUP(B229,'NGHIEP DOAN'!$A$3:$B$57,2,0)</f>
        <v>9</v>
      </c>
      <c r="D229" s="2" t="s">
        <v>746</v>
      </c>
      <c r="E229" s="2" t="s">
        <v>747</v>
      </c>
    </row>
    <row r="230" spans="1:5" ht="12.95" customHeight="1">
      <c r="A230" s="8">
        <v>228</v>
      </c>
      <c r="B230" s="2" t="s">
        <v>81</v>
      </c>
      <c r="C230" s="13">
        <f>VLOOKUP(B230,'NGHIEP DOAN'!$A$3:$B$57,2,0)</f>
        <v>9</v>
      </c>
      <c r="D230" s="2" t="s">
        <v>748</v>
      </c>
      <c r="E230" s="2" t="s">
        <v>749</v>
      </c>
    </row>
    <row r="231" spans="1:5" ht="12.95" customHeight="1">
      <c r="A231" s="8">
        <v>229</v>
      </c>
      <c r="B231" s="2" t="s">
        <v>81</v>
      </c>
      <c r="C231" s="13">
        <f>VLOOKUP(B231,'NGHIEP DOAN'!$A$3:$B$57,2,0)</f>
        <v>9</v>
      </c>
      <c r="D231" s="2" t="s">
        <v>750</v>
      </c>
      <c r="E231" s="2" t="s">
        <v>751</v>
      </c>
    </row>
    <row r="232" spans="1:5" ht="12.95" customHeight="1">
      <c r="A232" s="8">
        <v>230</v>
      </c>
      <c r="B232" s="2" t="s">
        <v>81</v>
      </c>
      <c r="C232" s="13">
        <f>VLOOKUP(B232,'NGHIEP DOAN'!$A$3:$B$57,2,0)</f>
        <v>9</v>
      </c>
      <c r="D232" s="2" t="s">
        <v>752</v>
      </c>
      <c r="E232" s="2" t="s">
        <v>753</v>
      </c>
    </row>
    <row r="233" spans="1:5" ht="12.95" customHeight="1">
      <c r="A233" s="8">
        <v>231</v>
      </c>
      <c r="B233" s="2" t="s">
        <v>81</v>
      </c>
      <c r="C233" s="13">
        <f>VLOOKUP(B233,'NGHIEP DOAN'!$A$3:$B$57,2,0)</f>
        <v>9</v>
      </c>
      <c r="D233" s="2" t="s">
        <v>754</v>
      </c>
      <c r="E233" s="2" t="s">
        <v>755</v>
      </c>
    </row>
    <row r="234" spans="1:5" ht="12.95" customHeight="1">
      <c r="A234" s="8">
        <v>232</v>
      </c>
      <c r="B234" s="10" t="s">
        <v>87</v>
      </c>
      <c r="C234" s="13">
        <f>VLOOKUP(B234,'NGHIEP DOAN'!$A$3:$B$57,2,0)</f>
        <v>10</v>
      </c>
      <c r="D234" s="2" t="s">
        <v>756</v>
      </c>
      <c r="E234" s="2" t="s">
        <v>757</v>
      </c>
    </row>
    <row r="235" spans="1:5" ht="12.95" customHeight="1">
      <c r="A235" s="8">
        <v>233</v>
      </c>
      <c r="B235" s="10" t="s">
        <v>87</v>
      </c>
      <c r="C235" s="13">
        <f>VLOOKUP(B235,'NGHIEP DOAN'!$A$3:$B$57,2,0)</f>
        <v>10</v>
      </c>
      <c r="D235" s="2" t="s">
        <v>758</v>
      </c>
      <c r="E235" s="2" t="s">
        <v>759</v>
      </c>
    </row>
    <row r="236" spans="1:5" ht="12.95" customHeight="1">
      <c r="A236" s="8">
        <v>234</v>
      </c>
      <c r="B236" s="10" t="s">
        <v>87</v>
      </c>
      <c r="C236" s="13">
        <f>VLOOKUP(B236,'NGHIEP DOAN'!$A$3:$B$57,2,0)</f>
        <v>10</v>
      </c>
      <c r="D236" s="2" t="s">
        <v>760</v>
      </c>
      <c r="E236" s="2" t="s">
        <v>761</v>
      </c>
    </row>
    <row r="237" spans="1:5" ht="12.95" customHeight="1">
      <c r="A237" s="8">
        <v>235</v>
      </c>
      <c r="B237" s="10" t="s">
        <v>87</v>
      </c>
      <c r="C237" s="13">
        <f>VLOOKUP(B237,'NGHIEP DOAN'!$A$3:$B$57,2,0)</f>
        <v>10</v>
      </c>
      <c r="D237" s="2" t="s">
        <v>762</v>
      </c>
      <c r="E237" s="2" t="s">
        <v>763</v>
      </c>
    </row>
    <row r="238" spans="1:5" ht="12.95" customHeight="1">
      <c r="A238" s="8">
        <v>236</v>
      </c>
      <c r="B238" s="10" t="s">
        <v>87</v>
      </c>
      <c r="C238" s="13">
        <f>VLOOKUP(B238,'NGHIEP DOAN'!$A$3:$B$57,2,0)</f>
        <v>10</v>
      </c>
      <c r="D238" s="2" t="s">
        <v>756</v>
      </c>
      <c r="E238" s="2" t="s">
        <v>757</v>
      </c>
    </row>
    <row r="239" spans="1:5" ht="12.95" customHeight="1">
      <c r="A239" s="8">
        <v>237</v>
      </c>
      <c r="B239" s="10" t="s">
        <v>87</v>
      </c>
      <c r="C239" s="13">
        <f>VLOOKUP(B239,'NGHIEP DOAN'!$A$3:$B$57,2,0)</f>
        <v>10</v>
      </c>
      <c r="D239" s="2" t="s">
        <v>764</v>
      </c>
      <c r="E239" s="2" t="s">
        <v>765</v>
      </c>
    </row>
    <row r="240" spans="1:5" ht="12.95" customHeight="1">
      <c r="A240" s="8">
        <v>238</v>
      </c>
      <c r="B240" s="10" t="s">
        <v>87</v>
      </c>
      <c r="C240" s="13">
        <f>VLOOKUP(B240,'NGHIEP DOAN'!$A$3:$B$57,2,0)</f>
        <v>10</v>
      </c>
      <c r="D240" s="2" t="s">
        <v>762</v>
      </c>
      <c r="E240" s="2" t="s">
        <v>763</v>
      </c>
    </row>
    <row r="241" spans="1:5" ht="12.95" customHeight="1">
      <c r="A241" s="8">
        <v>239</v>
      </c>
      <c r="B241" s="10" t="s">
        <v>87</v>
      </c>
      <c r="C241" s="13">
        <f>VLOOKUP(B241,'NGHIEP DOAN'!$A$3:$B$57,2,0)</f>
        <v>10</v>
      </c>
      <c r="D241" s="2" t="s">
        <v>766</v>
      </c>
      <c r="E241" s="2" t="s">
        <v>765</v>
      </c>
    </row>
    <row r="242" spans="1:5" ht="12.95" customHeight="1">
      <c r="A242" s="8">
        <v>240</v>
      </c>
      <c r="B242" s="10" t="s">
        <v>87</v>
      </c>
      <c r="C242" s="13">
        <f>VLOOKUP(B242,'NGHIEP DOAN'!$A$3:$B$57,2,0)</f>
        <v>10</v>
      </c>
      <c r="D242" s="2" t="s">
        <v>767</v>
      </c>
      <c r="E242" s="2" t="s">
        <v>768</v>
      </c>
    </row>
    <row r="243" spans="1:5" ht="12.95" customHeight="1">
      <c r="A243" s="8">
        <v>241</v>
      </c>
      <c r="B243" s="10" t="s">
        <v>87</v>
      </c>
      <c r="C243" s="13">
        <f>VLOOKUP(B243,'NGHIEP DOAN'!$A$3:$B$57,2,0)</f>
        <v>10</v>
      </c>
      <c r="D243" s="2" t="s">
        <v>769</v>
      </c>
      <c r="E243" s="2" t="s">
        <v>770</v>
      </c>
    </row>
    <row r="244" spans="1:5" ht="12.95" customHeight="1">
      <c r="A244" s="8">
        <v>242</v>
      </c>
      <c r="B244" s="10" t="s">
        <v>87</v>
      </c>
      <c r="C244" s="13">
        <f>VLOOKUP(B244,'NGHIEP DOAN'!$A$3:$B$57,2,0)</f>
        <v>10</v>
      </c>
      <c r="D244" s="2" t="s">
        <v>771</v>
      </c>
      <c r="E244" s="2" t="s">
        <v>772</v>
      </c>
    </row>
    <row r="245" spans="1:5" ht="12.95" customHeight="1">
      <c r="A245" s="8">
        <v>243</v>
      </c>
      <c r="B245" s="10" t="s">
        <v>87</v>
      </c>
      <c r="C245" s="13">
        <f>VLOOKUP(B245,'NGHIEP DOAN'!$A$3:$B$57,2,0)</f>
        <v>10</v>
      </c>
      <c r="D245" s="2" t="s">
        <v>773</v>
      </c>
      <c r="E245" s="2" t="s">
        <v>774</v>
      </c>
    </row>
    <row r="246" spans="1:5" ht="12.95" customHeight="1">
      <c r="A246" s="8">
        <v>244</v>
      </c>
      <c r="B246" s="10" t="s">
        <v>87</v>
      </c>
      <c r="C246" s="13">
        <f>VLOOKUP(B246,'NGHIEP DOAN'!$A$3:$B$57,2,0)</f>
        <v>10</v>
      </c>
      <c r="D246" s="2" t="s">
        <v>775</v>
      </c>
      <c r="E246" s="2" t="s">
        <v>776</v>
      </c>
    </row>
    <row r="247" spans="1:5" ht="12.95" customHeight="1">
      <c r="A247" s="8">
        <v>245</v>
      </c>
      <c r="B247" s="10" t="s">
        <v>87</v>
      </c>
      <c r="C247" s="13">
        <f>VLOOKUP(B247,'NGHIEP DOAN'!$A$3:$B$57,2,0)</f>
        <v>10</v>
      </c>
      <c r="D247" s="2" t="s">
        <v>766</v>
      </c>
      <c r="E247" s="2" t="s">
        <v>765</v>
      </c>
    </row>
    <row r="248" spans="1:5" ht="12.95" customHeight="1">
      <c r="A248" s="8">
        <v>246</v>
      </c>
      <c r="B248" s="10" t="s">
        <v>87</v>
      </c>
      <c r="C248" s="13">
        <f>VLOOKUP(B248,'NGHIEP DOAN'!$A$3:$B$57,2,0)</f>
        <v>10</v>
      </c>
      <c r="D248" s="2" t="s">
        <v>767</v>
      </c>
      <c r="E248" s="2" t="s">
        <v>768</v>
      </c>
    </row>
    <row r="249" spans="1:5" ht="12.95" customHeight="1">
      <c r="A249" s="8">
        <v>247</v>
      </c>
      <c r="B249" s="10" t="s">
        <v>87</v>
      </c>
      <c r="C249" s="13">
        <f>VLOOKUP(B249,'NGHIEP DOAN'!$A$3:$B$57,2,0)</f>
        <v>10</v>
      </c>
      <c r="D249" s="2" t="s">
        <v>756</v>
      </c>
      <c r="E249" s="2" t="s">
        <v>757</v>
      </c>
    </row>
    <row r="250" spans="1:5" ht="12.95" customHeight="1">
      <c r="A250" s="8">
        <v>248</v>
      </c>
      <c r="B250" s="10" t="s">
        <v>87</v>
      </c>
      <c r="C250" s="13">
        <f>VLOOKUP(B250,'NGHIEP DOAN'!$A$3:$B$57,2,0)</f>
        <v>10</v>
      </c>
      <c r="D250" s="2" t="s">
        <v>775</v>
      </c>
      <c r="E250" s="2" t="s">
        <v>776</v>
      </c>
    </row>
    <row r="251" spans="1:5" ht="12.95" customHeight="1">
      <c r="A251" s="8">
        <v>249</v>
      </c>
      <c r="B251" s="10" t="s">
        <v>87</v>
      </c>
      <c r="C251" s="13">
        <f>VLOOKUP(B251,'NGHIEP DOAN'!$A$3:$B$57,2,0)</f>
        <v>10</v>
      </c>
      <c r="D251" s="2" t="s">
        <v>756</v>
      </c>
      <c r="E251" s="2" t="s">
        <v>757</v>
      </c>
    </row>
    <row r="252" spans="1:5" ht="12.95" customHeight="1">
      <c r="A252" s="8">
        <v>250</v>
      </c>
      <c r="B252" s="10" t="s">
        <v>87</v>
      </c>
      <c r="C252" s="13">
        <f>VLOOKUP(B252,'NGHIEP DOAN'!$A$3:$B$57,2,0)</f>
        <v>10</v>
      </c>
      <c r="D252" s="2" t="s">
        <v>777</v>
      </c>
      <c r="E252" s="2" t="s">
        <v>778</v>
      </c>
    </row>
    <row r="253" spans="1:5" ht="12.95" customHeight="1">
      <c r="A253" s="8">
        <v>251</v>
      </c>
      <c r="B253" s="10" t="s">
        <v>87</v>
      </c>
      <c r="C253" s="13">
        <f>VLOOKUP(B253,'NGHIEP DOAN'!$A$3:$B$57,2,0)</f>
        <v>10</v>
      </c>
      <c r="D253" s="2" t="s">
        <v>779</v>
      </c>
      <c r="E253" s="2" t="s">
        <v>780</v>
      </c>
    </row>
    <row r="254" spans="1:5" ht="12.95" customHeight="1">
      <c r="A254" s="8">
        <v>252</v>
      </c>
      <c r="B254" s="10" t="s">
        <v>87</v>
      </c>
      <c r="C254" s="13">
        <f>VLOOKUP(B254,'NGHIEP DOAN'!$A$3:$B$57,2,0)</f>
        <v>10</v>
      </c>
      <c r="D254" s="2" t="s">
        <v>756</v>
      </c>
      <c r="E254" s="2" t="s">
        <v>757</v>
      </c>
    </row>
    <row r="255" spans="1:5" ht="12.95" customHeight="1">
      <c r="A255" s="8">
        <v>253</v>
      </c>
      <c r="B255" s="10" t="s">
        <v>87</v>
      </c>
      <c r="C255" s="13">
        <f>VLOOKUP(B255,'NGHIEP DOAN'!$A$3:$B$57,2,0)</f>
        <v>10</v>
      </c>
      <c r="D255" s="2" t="s">
        <v>766</v>
      </c>
      <c r="E255" s="2" t="s">
        <v>765</v>
      </c>
    </row>
    <row r="256" spans="1:5" ht="12.95" customHeight="1">
      <c r="A256" s="8">
        <v>254</v>
      </c>
      <c r="B256" s="10" t="s">
        <v>87</v>
      </c>
      <c r="C256" s="13">
        <f>VLOOKUP(B256,'NGHIEP DOAN'!$A$3:$B$57,2,0)</f>
        <v>10</v>
      </c>
      <c r="D256" s="2" t="s">
        <v>767</v>
      </c>
      <c r="E256" s="2" t="s">
        <v>768</v>
      </c>
    </row>
    <row r="257" spans="1:5" ht="12.95" customHeight="1">
      <c r="A257" s="8">
        <v>255</v>
      </c>
      <c r="B257" s="10" t="s">
        <v>87</v>
      </c>
      <c r="C257" s="13">
        <f>VLOOKUP(B257,'NGHIEP DOAN'!$A$3:$B$57,2,0)</f>
        <v>10</v>
      </c>
      <c r="D257" s="2" t="s">
        <v>781</v>
      </c>
      <c r="E257" s="2" t="s">
        <v>782</v>
      </c>
    </row>
    <row r="258" spans="1:5" ht="12.95" customHeight="1">
      <c r="A258" s="8">
        <v>256</v>
      </c>
      <c r="B258" s="10" t="s">
        <v>87</v>
      </c>
      <c r="C258" s="13">
        <f>VLOOKUP(B258,'NGHIEP DOAN'!$A$3:$B$57,2,0)</f>
        <v>10</v>
      </c>
      <c r="D258" s="2" t="s">
        <v>773</v>
      </c>
      <c r="E258" s="2" t="s">
        <v>783</v>
      </c>
    </row>
    <row r="259" spans="1:5" ht="12.95" customHeight="1">
      <c r="A259" s="8">
        <v>257</v>
      </c>
      <c r="B259" s="10" t="s">
        <v>87</v>
      </c>
      <c r="C259" s="13">
        <f>VLOOKUP(B259,'NGHIEP DOAN'!$A$3:$B$57,2,0)</f>
        <v>10</v>
      </c>
      <c r="D259" s="2" t="s">
        <v>777</v>
      </c>
      <c r="E259" s="2" t="s">
        <v>784</v>
      </c>
    </row>
    <row r="260" spans="1:5" ht="12.95" customHeight="1">
      <c r="A260" s="8">
        <v>258</v>
      </c>
      <c r="B260" s="10" t="s">
        <v>87</v>
      </c>
      <c r="C260" s="13">
        <f>VLOOKUP(B260,'NGHIEP DOAN'!$A$3:$B$57,2,0)</f>
        <v>10</v>
      </c>
      <c r="D260" s="2" t="s">
        <v>773</v>
      </c>
      <c r="E260" s="2" t="s">
        <v>785</v>
      </c>
    </row>
    <row r="261" spans="1:5" ht="12.95" customHeight="1">
      <c r="A261" s="8">
        <v>259</v>
      </c>
      <c r="B261" s="10" t="s">
        <v>87</v>
      </c>
      <c r="C261" s="13">
        <f>VLOOKUP(B261,'NGHIEP DOAN'!$A$3:$B$57,2,0)</f>
        <v>10</v>
      </c>
      <c r="D261" s="2" t="s">
        <v>786</v>
      </c>
      <c r="E261" s="2" t="s">
        <v>757</v>
      </c>
    </row>
    <row r="262" spans="1:5" ht="12.95" customHeight="1">
      <c r="A262" s="8">
        <v>260</v>
      </c>
      <c r="B262" s="10" t="s">
        <v>87</v>
      </c>
      <c r="C262" s="13">
        <f>VLOOKUP(B262,'NGHIEP DOAN'!$A$3:$B$57,2,0)</f>
        <v>10</v>
      </c>
      <c r="D262" s="2" t="s">
        <v>787</v>
      </c>
      <c r="E262" s="2" t="s">
        <v>772</v>
      </c>
    </row>
    <row r="263" spans="1:5" ht="12.95" customHeight="1">
      <c r="A263" s="8">
        <v>261</v>
      </c>
      <c r="B263" s="31" t="s">
        <v>1797</v>
      </c>
      <c r="C263" s="13">
        <f>VLOOKUP(B263,'NGHIEP DOAN'!$A$3:$B$57,2,0)</f>
        <v>11</v>
      </c>
      <c r="D263" s="2" t="s">
        <v>788</v>
      </c>
      <c r="E263" s="2" t="s">
        <v>789</v>
      </c>
    </row>
    <row r="264" spans="1:5" ht="12.95" customHeight="1">
      <c r="A264" s="8">
        <v>262</v>
      </c>
      <c r="B264" s="31" t="s">
        <v>1797</v>
      </c>
      <c r="C264" s="13">
        <f>VLOOKUP(B264,'NGHIEP DOAN'!$A$3:$B$57,2,0)</f>
        <v>11</v>
      </c>
      <c r="D264" s="2" t="s">
        <v>790</v>
      </c>
      <c r="E264" s="2" t="s">
        <v>791</v>
      </c>
    </row>
    <row r="265" spans="1:5" ht="12.95" customHeight="1">
      <c r="A265" s="8">
        <v>263</v>
      </c>
      <c r="B265" s="31" t="s">
        <v>1797</v>
      </c>
      <c r="C265" s="13">
        <f>VLOOKUP(B265,'NGHIEP DOAN'!$A$3:$B$57,2,0)</f>
        <v>11</v>
      </c>
      <c r="D265" s="2" t="s">
        <v>792</v>
      </c>
      <c r="E265" s="2" t="s">
        <v>793</v>
      </c>
    </row>
    <row r="266" spans="1:5" ht="12.95" customHeight="1">
      <c r="A266" s="8">
        <v>264</v>
      </c>
      <c r="B266" s="31" t="s">
        <v>1797</v>
      </c>
      <c r="C266" s="13">
        <f>VLOOKUP(B266,'NGHIEP DOAN'!$A$3:$B$57,2,0)</f>
        <v>11</v>
      </c>
      <c r="D266" s="2" t="s">
        <v>794</v>
      </c>
      <c r="E266" s="2" t="s">
        <v>795</v>
      </c>
    </row>
    <row r="267" spans="1:5" ht="12.95" customHeight="1">
      <c r="A267" s="8">
        <v>265</v>
      </c>
      <c r="B267" s="31" t="s">
        <v>1797</v>
      </c>
      <c r="C267" s="13">
        <f>VLOOKUP(B267,'NGHIEP DOAN'!$A$3:$B$57,2,0)</f>
        <v>11</v>
      </c>
      <c r="D267" s="2" t="s">
        <v>796</v>
      </c>
      <c r="E267" s="2" t="s">
        <v>797</v>
      </c>
    </row>
    <row r="268" spans="1:5" ht="12.95" customHeight="1">
      <c r="A268" s="8">
        <v>266</v>
      </c>
      <c r="B268" s="31" t="s">
        <v>1797</v>
      </c>
      <c r="C268" s="13">
        <f>VLOOKUP(B268,'NGHIEP DOAN'!$A$3:$B$57,2,0)</f>
        <v>11</v>
      </c>
      <c r="D268" s="2" t="s">
        <v>798</v>
      </c>
      <c r="E268" s="2" t="s">
        <v>799</v>
      </c>
    </row>
    <row r="269" spans="1:5" ht="12.95" customHeight="1">
      <c r="A269" s="8">
        <v>267</v>
      </c>
      <c r="B269" s="31" t="s">
        <v>1797</v>
      </c>
      <c r="C269" s="13">
        <f>VLOOKUP(B269,'NGHIEP DOAN'!$A$3:$B$57,2,0)</f>
        <v>11</v>
      </c>
      <c r="D269" s="2" t="s">
        <v>800</v>
      </c>
      <c r="E269" s="2" t="s">
        <v>801</v>
      </c>
    </row>
    <row r="270" spans="1:5" ht="12.95" customHeight="1">
      <c r="A270" s="8">
        <v>268</v>
      </c>
      <c r="B270" s="31" t="s">
        <v>1797</v>
      </c>
      <c r="C270" s="13">
        <f>VLOOKUP(B270,'NGHIEP DOAN'!$A$3:$B$57,2,0)</f>
        <v>11</v>
      </c>
      <c r="D270" s="2" t="s">
        <v>802</v>
      </c>
      <c r="E270" s="2" t="s">
        <v>803</v>
      </c>
    </row>
    <row r="271" spans="1:5" ht="12.95" customHeight="1">
      <c r="A271" s="8">
        <v>269</v>
      </c>
      <c r="B271" s="31" t="s">
        <v>1797</v>
      </c>
      <c r="C271" s="13">
        <f>VLOOKUP(B271,'NGHIEP DOAN'!$A$3:$B$57,2,0)</f>
        <v>11</v>
      </c>
      <c r="D271" s="2" t="s">
        <v>804</v>
      </c>
      <c r="E271" s="2" t="s">
        <v>805</v>
      </c>
    </row>
    <row r="272" spans="1:5" ht="12.95" customHeight="1">
      <c r="A272" s="8">
        <v>270</v>
      </c>
      <c r="B272" s="31" t="s">
        <v>1797</v>
      </c>
      <c r="C272" s="13">
        <f>VLOOKUP(B272,'NGHIEP DOAN'!$A$3:$B$57,2,0)</f>
        <v>11</v>
      </c>
      <c r="D272" s="2" t="s">
        <v>806</v>
      </c>
      <c r="E272" s="2" t="s">
        <v>807</v>
      </c>
    </row>
    <row r="273" spans="1:5" ht="12.95" customHeight="1">
      <c r="A273" s="8">
        <v>271</v>
      </c>
      <c r="B273" s="31" t="s">
        <v>1797</v>
      </c>
      <c r="C273" s="13">
        <f>VLOOKUP(B273,'NGHIEP DOAN'!$A$3:$B$57,2,0)</f>
        <v>11</v>
      </c>
      <c r="D273" s="2" t="s">
        <v>808</v>
      </c>
      <c r="E273" s="2" t="s">
        <v>809</v>
      </c>
    </row>
    <row r="274" spans="1:5" ht="12.95" customHeight="1">
      <c r="A274" s="8">
        <v>272</v>
      </c>
      <c r="B274" s="10" t="s">
        <v>100</v>
      </c>
      <c r="C274" s="13">
        <f>VLOOKUP(B274,'NGHIEP DOAN'!$A$3:$B$57,2,0)</f>
        <v>12</v>
      </c>
      <c r="D274" s="2" t="s">
        <v>810</v>
      </c>
      <c r="E274" s="2" t="s">
        <v>811</v>
      </c>
    </row>
    <row r="275" spans="1:5" ht="12.95" customHeight="1">
      <c r="A275" s="8">
        <v>273</v>
      </c>
      <c r="B275" s="10" t="s">
        <v>100</v>
      </c>
      <c r="C275" s="13">
        <f>VLOOKUP(B275,'NGHIEP DOAN'!$A$3:$B$57,2,0)</f>
        <v>12</v>
      </c>
      <c r="D275" s="2" t="s">
        <v>812</v>
      </c>
      <c r="E275" s="2" t="s">
        <v>813</v>
      </c>
    </row>
    <row r="276" spans="1:5" ht="12.95" customHeight="1">
      <c r="A276" s="8">
        <v>274</v>
      </c>
      <c r="B276" s="10" t="s">
        <v>100</v>
      </c>
      <c r="C276" s="13">
        <f>VLOOKUP(B276,'NGHIEP DOAN'!$A$3:$B$57,2,0)</f>
        <v>12</v>
      </c>
      <c r="D276" s="2" t="s">
        <v>814</v>
      </c>
      <c r="E276" s="2" t="s">
        <v>815</v>
      </c>
    </row>
    <row r="277" spans="1:5" ht="12.95" customHeight="1">
      <c r="A277" s="8">
        <v>275</v>
      </c>
      <c r="B277" s="10" t="s">
        <v>100</v>
      </c>
      <c r="C277" s="13">
        <f>VLOOKUP(B277,'NGHIEP DOAN'!$A$3:$B$57,2,0)</f>
        <v>12</v>
      </c>
      <c r="D277" s="2" t="s">
        <v>816</v>
      </c>
      <c r="E277" s="2" t="s">
        <v>817</v>
      </c>
    </row>
    <row r="278" spans="1:5" ht="12.95" customHeight="1">
      <c r="A278" s="8">
        <v>276</v>
      </c>
      <c r="B278" s="10" t="s">
        <v>100</v>
      </c>
      <c r="C278" s="13">
        <f>VLOOKUP(B278,'NGHIEP DOAN'!$A$3:$B$57,2,0)</f>
        <v>12</v>
      </c>
      <c r="D278" s="2" t="s">
        <v>818</v>
      </c>
      <c r="E278" s="2" t="s">
        <v>819</v>
      </c>
    </row>
    <row r="279" spans="1:5" ht="12.95" customHeight="1">
      <c r="A279" s="8">
        <v>277</v>
      </c>
      <c r="B279" s="10" t="s">
        <v>100</v>
      </c>
      <c r="C279" s="13">
        <f>VLOOKUP(B279,'NGHIEP DOAN'!$A$3:$B$57,2,0)</f>
        <v>12</v>
      </c>
      <c r="D279" s="2" t="s">
        <v>820</v>
      </c>
      <c r="E279" s="2" t="s">
        <v>821</v>
      </c>
    </row>
    <row r="280" spans="1:5" ht="12.95" customHeight="1">
      <c r="A280" s="8">
        <v>278</v>
      </c>
      <c r="B280" s="10" t="s">
        <v>100</v>
      </c>
      <c r="C280" s="13">
        <f>VLOOKUP(B280,'NGHIEP DOAN'!$A$3:$B$57,2,0)</f>
        <v>12</v>
      </c>
      <c r="D280" s="2" t="s">
        <v>822</v>
      </c>
      <c r="E280" s="2" t="s">
        <v>823</v>
      </c>
    </row>
    <row r="281" spans="1:5" ht="12.95" customHeight="1">
      <c r="A281" s="8">
        <v>279</v>
      </c>
      <c r="B281" s="10" t="s">
        <v>100</v>
      </c>
      <c r="C281" s="13">
        <f>VLOOKUP(B281,'NGHIEP DOAN'!$A$3:$B$57,2,0)</f>
        <v>12</v>
      </c>
      <c r="D281" s="2" t="s">
        <v>824</v>
      </c>
      <c r="E281" s="2" t="s">
        <v>813</v>
      </c>
    </row>
    <row r="282" spans="1:5" ht="12.95" customHeight="1">
      <c r="A282" s="8">
        <v>280</v>
      </c>
      <c r="B282" s="10" t="s">
        <v>100</v>
      </c>
      <c r="C282" s="13">
        <f>VLOOKUP(B282,'NGHIEP DOAN'!$A$3:$B$57,2,0)</f>
        <v>12</v>
      </c>
      <c r="D282" s="2" t="s">
        <v>825</v>
      </c>
      <c r="E282" s="2" t="s">
        <v>826</v>
      </c>
    </row>
    <row r="283" spans="1:5" ht="12.95" customHeight="1">
      <c r="A283" s="8">
        <v>281</v>
      </c>
      <c r="B283" s="10" t="s">
        <v>100</v>
      </c>
      <c r="C283" s="13">
        <f>VLOOKUP(B283,'NGHIEP DOAN'!$A$3:$B$57,2,0)</f>
        <v>12</v>
      </c>
      <c r="D283" s="2" t="s">
        <v>827</v>
      </c>
      <c r="E283" s="2" t="s">
        <v>828</v>
      </c>
    </row>
    <row r="284" spans="1:5" ht="12.95" customHeight="1">
      <c r="A284" s="8">
        <v>282</v>
      </c>
      <c r="B284" s="10" t="s">
        <v>100</v>
      </c>
      <c r="C284" s="13">
        <f>VLOOKUP(B284,'NGHIEP DOAN'!$A$3:$B$57,2,0)</f>
        <v>12</v>
      </c>
      <c r="D284" s="2" t="s">
        <v>829</v>
      </c>
      <c r="E284" s="2" t="s">
        <v>830</v>
      </c>
    </row>
    <row r="285" spans="1:5" ht="12.95" customHeight="1">
      <c r="A285" s="8">
        <v>283</v>
      </c>
      <c r="B285" s="10" t="s">
        <v>100</v>
      </c>
      <c r="C285" s="13">
        <f>VLOOKUP(B285,'NGHIEP DOAN'!$A$3:$B$57,2,0)</f>
        <v>12</v>
      </c>
      <c r="D285" s="2" t="s">
        <v>831</v>
      </c>
      <c r="E285" s="2" t="s">
        <v>832</v>
      </c>
    </row>
    <row r="286" spans="1:5" ht="12.95" customHeight="1">
      <c r="A286" s="8">
        <v>284</v>
      </c>
      <c r="B286" s="10" t="s">
        <v>100</v>
      </c>
      <c r="C286" s="13">
        <f>VLOOKUP(B286,'NGHIEP DOAN'!$A$3:$B$57,2,0)</f>
        <v>12</v>
      </c>
      <c r="D286" s="2" t="s">
        <v>833</v>
      </c>
      <c r="E286" s="2" t="s">
        <v>834</v>
      </c>
    </row>
    <row r="287" spans="1:5" ht="12.95" customHeight="1">
      <c r="A287" s="8">
        <v>285</v>
      </c>
      <c r="B287" s="10" t="s">
        <v>100</v>
      </c>
      <c r="C287" s="13">
        <f>VLOOKUP(B287,'NGHIEP DOAN'!$A$3:$B$57,2,0)</f>
        <v>12</v>
      </c>
      <c r="D287" s="2" t="s">
        <v>829</v>
      </c>
      <c r="E287" s="2" t="s">
        <v>830</v>
      </c>
    </row>
    <row r="288" spans="1:5" ht="12.95" customHeight="1">
      <c r="A288" s="8">
        <v>286</v>
      </c>
      <c r="B288" s="10" t="s">
        <v>100</v>
      </c>
      <c r="C288" s="13">
        <f>VLOOKUP(B288,'NGHIEP DOAN'!$A$3:$B$57,2,0)</f>
        <v>12</v>
      </c>
      <c r="D288" s="2" t="s">
        <v>835</v>
      </c>
      <c r="E288" s="2" t="s">
        <v>836</v>
      </c>
    </row>
    <row r="289" spans="1:5" ht="12.95" customHeight="1">
      <c r="A289" s="8">
        <v>287</v>
      </c>
      <c r="B289" s="10" t="s">
        <v>100</v>
      </c>
      <c r="C289" s="13">
        <f>VLOOKUP(B289,'NGHIEP DOAN'!$A$3:$B$57,2,0)</f>
        <v>12</v>
      </c>
      <c r="D289" s="2" t="s">
        <v>827</v>
      </c>
      <c r="E289" s="2" t="s">
        <v>837</v>
      </c>
    </row>
    <row r="290" spans="1:5" ht="12.95" customHeight="1">
      <c r="A290" s="8">
        <v>288</v>
      </c>
      <c r="B290" s="10" t="s">
        <v>100</v>
      </c>
      <c r="C290" s="13">
        <f>VLOOKUP(B290,'NGHIEP DOAN'!$A$3:$B$57,2,0)</f>
        <v>12</v>
      </c>
      <c r="D290" s="2" t="s">
        <v>835</v>
      </c>
      <c r="E290" s="2" t="s">
        <v>838</v>
      </c>
    </row>
    <row r="291" spans="1:5" ht="12.95" customHeight="1">
      <c r="A291" s="8">
        <v>289</v>
      </c>
      <c r="B291" s="10" t="s">
        <v>100</v>
      </c>
      <c r="C291" s="13">
        <f>VLOOKUP(B291,'NGHIEP DOAN'!$A$3:$B$57,2,0)</f>
        <v>12</v>
      </c>
      <c r="D291" s="2" t="s">
        <v>839</v>
      </c>
      <c r="E291" s="2" t="s">
        <v>840</v>
      </c>
    </row>
    <row r="292" spans="1:5" ht="12.95" customHeight="1">
      <c r="A292" s="8">
        <v>290</v>
      </c>
      <c r="B292" s="10" t="s">
        <v>100</v>
      </c>
      <c r="C292" s="13">
        <f>VLOOKUP(B292,'NGHIEP DOAN'!$A$3:$B$57,2,0)</f>
        <v>12</v>
      </c>
      <c r="D292" s="2" t="s">
        <v>841</v>
      </c>
      <c r="E292" s="2" t="s">
        <v>842</v>
      </c>
    </row>
    <row r="293" spans="1:5" ht="12.95" customHeight="1">
      <c r="A293" s="8">
        <v>291</v>
      </c>
      <c r="B293" s="10" t="s">
        <v>100</v>
      </c>
      <c r="C293" s="13">
        <f>VLOOKUP(B293,'NGHIEP DOAN'!$A$3:$B$57,2,0)</f>
        <v>12</v>
      </c>
      <c r="D293" s="2" t="s">
        <v>843</v>
      </c>
      <c r="E293" s="2" t="s">
        <v>844</v>
      </c>
    </row>
    <row r="294" spans="1:5" ht="12.95" customHeight="1">
      <c r="A294" s="8">
        <v>292</v>
      </c>
      <c r="B294" s="31" t="s">
        <v>1798</v>
      </c>
      <c r="C294" s="13">
        <f>VLOOKUP(B294,'NGHIEP DOAN'!$A$3:$B$57,2,0)</f>
        <v>13</v>
      </c>
      <c r="D294" s="2" t="s">
        <v>846</v>
      </c>
      <c r="E294" s="2" t="s">
        <v>847</v>
      </c>
    </row>
    <row r="295" spans="1:5" ht="12.95" customHeight="1">
      <c r="A295" s="8">
        <v>293</v>
      </c>
      <c r="B295" s="10" t="s">
        <v>845</v>
      </c>
      <c r="C295" s="13">
        <f>VLOOKUP(B295,'NGHIEP DOAN'!$A$3:$B$57,2,0)</f>
        <v>13</v>
      </c>
      <c r="D295" s="2" t="s">
        <v>848</v>
      </c>
      <c r="E295" s="2" t="s">
        <v>849</v>
      </c>
    </row>
    <row r="296" spans="1:5" ht="12.95" customHeight="1">
      <c r="A296" s="8">
        <v>294</v>
      </c>
      <c r="B296" s="10" t="s">
        <v>845</v>
      </c>
      <c r="C296" s="13">
        <f>VLOOKUP(B296,'NGHIEP DOAN'!$A$3:$B$57,2,0)</f>
        <v>13</v>
      </c>
      <c r="D296" s="2" t="s">
        <v>850</v>
      </c>
      <c r="E296" s="2" t="s">
        <v>851</v>
      </c>
    </row>
    <row r="297" spans="1:5" ht="12.95" customHeight="1">
      <c r="A297" s="8">
        <v>295</v>
      </c>
      <c r="B297" s="10" t="s">
        <v>845</v>
      </c>
      <c r="C297" s="13">
        <f>VLOOKUP(B297,'NGHIEP DOAN'!$A$3:$B$57,2,0)</f>
        <v>13</v>
      </c>
      <c r="D297" s="2" t="s">
        <v>852</v>
      </c>
      <c r="E297" s="2" t="s">
        <v>853</v>
      </c>
    </row>
    <row r="298" spans="1:5" ht="12.95" customHeight="1">
      <c r="A298" s="8">
        <v>296</v>
      </c>
      <c r="B298" s="10" t="s">
        <v>845</v>
      </c>
      <c r="C298" s="13">
        <f>VLOOKUP(B298,'NGHIEP DOAN'!$A$3:$B$57,2,0)</f>
        <v>13</v>
      </c>
      <c r="D298" s="2" t="s">
        <v>854</v>
      </c>
      <c r="E298" s="2" t="s">
        <v>855</v>
      </c>
    </row>
    <row r="299" spans="1:5" ht="12.95" customHeight="1">
      <c r="A299" s="8">
        <v>297</v>
      </c>
      <c r="B299" s="10" t="s">
        <v>845</v>
      </c>
      <c r="C299" s="13">
        <f>VLOOKUP(B299,'NGHIEP DOAN'!$A$3:$B$57,2,0)</f>
        <v>13</v>
      </c>
      <c r="D299" s="2" t="s">
        <v>856</v>
      </c>
      <c r="E299" s="2" t="s">
        <v>857</v>
      </c>
    </row>
    <row r="300" spans="1:5" ht="12.95" customHeight="1">
      <c r="A300" s="8">
        <v>298</v>
      </c>
      <c r="B300" s="10" t="s">
        <v>845</v>
      </c>
      <c r="C300" s="13">
        <f>VLOOKUP(B300,'NGHIEP DOAN'!$A$3:$B$57,2,0)</f>
        <v>13</v>
      </c>
      <c r="D300" s="2" t="s">
        <v>858</v>
      </c>
      <c r="E300" s="2" t="s">
        <v>859</v>
      </c>
    </row>
    <row r="301" spans="1:5" ht="12.95" customHeight="1">
      <c r="A301" s="8">
        <v>299</v>
      </c>
      <c r="B301" s="10" t="s">
        <v>845</v>
      </c>
      <c r="C301" s="13">
        <f>VLOOKUP(B301,'NGHIEP DOAN'!$A$3:$B$57,2,0)</f>
        <v>13</v>
      </c>
      <c r="D301" s="2" t="s">
        <v>860</v>
      </c>
      <c r="E301" s="2" t="s">
        <v>861</v>
      </c>
    </row>
    <row r="302" spans="1:5" ht="12.95" customHeight="1">
      <c r="A302" s="8">
        <v>300</v>
      </c>
      <c r="B302" s="10" t="s">
        <v>845</v>
      </c>
      <c r="C302" s="13">
        <f>VLOOKUP(B302,'NGHIEP DOAN'!$A$3:$B$57,2,0)</f>
        <v>13</v>
      </c>
      <c r="D302" s="2" t="s">
        <v>862</v>
      </c>
      <c r="E302" s="2" t="s">
        <v>863</v>
      </c>
    </row>
    <row r="303" spans="1:5" ht="12.95" customHeight="1">
      <c r="A303" s="8">
        <v>301</v>
      </c>
      <c r="B303" s="10" t="s">
        <v>112</v>
      </c>
      <c r="C303" s="13">
        <f>VLOOKUP(B303,'NGHIEP DOAN'!$A$3:$B$57,2,0)</f>
        <v>14</v>
      </c>
      <c r="D303" s="2" t="s">
        <v>864</v>
      </c>
      <c r="E303" s="2" t="s">
        <v>865</v>
      </c>
    </row>
    <row r="304" spans="1:5" ht="12.95" customHeight="1">
      <c r="A304" s="8">
        <v>302</v>
      </c>
      <c r="B304" s="10" t="s">
        <v>112</v>
      </c>
      <c r="C304" s="13">
        <f>VLOOKUP(B304,'NGHIEP DOAN'!$A$3:$B$57,2,0)</f>
        <v>14</v>
      </c>
      <c r="D304" s="2" t="s">
        <v>866</v>
      </c>
      <c r="E304" s="2" t="s">
        <v>867</v>
      </c>
    </row>
    <row r="305" spans="1:5" ht="12.95" customHeight="1">
      <c r="A305" s="8">
        <v>303</v>
      </c>
      <c r="B305" s="10" t="s">
        <v>112</v>
      </c>
      <c r="C305" s="13">
        <f>VLOOKUP(B305,'NGHIEP DOAN'!$A$3:$B$57,2,0)</f>
        <v>14</v>
      </c>
      <c r="D305" s="2" t="s">
        <v>868</v>
      </c>
      <c r="E305" s="2" t="s">
        <v>869</v>
      </c>
    </row>
    <row r="306" spans="1:5" ht="12.95" customHeight="1">
      <c r="A306" s="8">
        <v>304</v>
      </c>
      <c r="B306" s="10" t="s">
        <v>112</v>
      </c>
      <c r="C306" s="13">
        <f>VLOOKUP(B306,'NGHIEP DOAN'!$A$3:$B$57,2,0)</f>
        <v>14</v>
      </c>
      <c r="D306" s="2" t="s">
        <v>870</v>
      </c>
      <c r="E306" s="2" t="s">
        <v>871</v>
      </c>
    </row>
    <row r="307" spans="1:5" ht="12.95" customHeight="1">
      <c r="A307" s="8">
        <v>305</v>
      </c>
      <c r="B307" s="10" t="s">
        <v>112</v>
      </c>
      <c r="C307" s="13">
        <f>VLOOKUP(B307,'NGHIEP DOAN'!$A$3:$B$57,2,0)</f>
        <v>14</v>
      </c>
      <c r="D307" s="2" t="s">
        <v>872</v>
      </c>
      <c r="E307" s="2" t="s">
        <v>873</v>
      </c>
    </row>
    <row r="308" spans="1:5" ht="12.95" customHeight="1">
      <c r="A308" s="8">
        <v>306</v>
      </c>
      <c r="B308" s="10" t="s">
        <v>112</v>
      </c>
      <c r="C308" s="13">
        <f>VLOOKUP(B308,'NGHIEP DOAN'!$A$3:$B$57,2,0)</f>
        <v>14</v>
      </c>
      <c r="D308" s="2" t="s">
        <v>874</v>
      </c>
      <c r="E308" s="2" t="s">
        <v>875</v>
      </c>
    </row>
    <row r="309" spans="1:5" ht="12.95" customHeight="1">
      <c r="A309" s="8">
        <v>307</v>
      </c>
      <c r="B309" s="10" t="s">
        <v>112</v>
      </c>
      <c r="C309" s="13">
        <f>VLOOKUP(B309,'NGHIEP DOAN'!$A$3:$B$57,2,0)</f>
        <v>14</v>
      </c>
      <c r="D309" s="2" t="s">
        <v>876</v>
      </c>
      <c r="E309" s="2" t="s">
        <v>877</v>
      </c>
    </row>
    <row r="310" spans="1:5" ht="12.95" customHeight="1">
      <c r="A310" s="8">
        <v>308</v>
      </c>
      <c r="B310" s="10" t="s">
        <v>112</v>
      </c>
      <c r="C310" s="13">
        <f>VLOOKUP(B310,'NGHIEP DOAN'!$A$3:$B$57,2,0)</f>
        <v>14</v>
      </c>
      <c r="D310" s="2" t="s">
        <v>878</v>
      </c>
      <c r="E310" s="2" t="s">
        <v>879</v>
      </c>
    </row>
    <row r="311" spans="1:5" ht="12.95" customHeight="1">
      <c r="A311" s="8">
        <v>309</v>
      </c>
      <c r="B311" s="10" t="s">
        <v>112</v>
      </c>
      <c r="C311" s="13">
        <f>VLOOKUP(B311,'NGHIEP DOAN'!$A$3:$B$57,2,0)</f>
        <v>14</v>
      </c>
      <c r="D311" s="2" t="s">
        <v>880</v>
      </c>
      <c r="E311" s="2" t="s">
        <v>881</v>
      </c>
    </row>
    <row r="312" spans="1:5" ht="12.95" customHeight="1">
      <c r="A312" s="8">
        <v>310</v>
      </c>
      <c r="B312" s="10" t="s">
        <v>112</v>
      </c>
      <c r="C312" s="13">
        <f>VLOOKUP(B312,'NGHIEP DOAN'!$A$3:$B$57,2,0)</f>
        <v>14</v>
      </c>
      <c r="D312" s="2" t="s">
        <v>882</v>
      </c>
      <c r="E312" s="2" t="s">
        <v>883</v>
      </c>
    </row>
    <row r="313" spans="1:5" ht="12.95" customHeight="1">
      <c r="A313" s="8">
        <v>311</v>
      </c>
      <c r="B313" s="10" t="s">
        <v>112</v>
      </c>
      <c r="C313" s="13">
        <f>VLOOKUP(B313,'NGHIEP DOAN'!$A$3:$B$57,2,0)</f>
        <v>14</v>
      </c>
      <c r="D313" s="2" t="s">
        <v>884</v>
      </c>
      <c r="E313" s="2" t="s">
        <v>885</v>
      </c>
    </row>
    <row r="314" spans="1:5" ht="12.95" customHeight="1">
      <c r="A314" s="8">
        <v>312</v>
      </c>
      <c r="B314" s="10" t="s">
        <v>119</v>
      </c>
      <c r="C314" s="13">
        <f>VLOOKUP(B314,'NGHIEP DOAN'!$A$3:$B$57,2,0)</f>
        <v>15</v>
      </c>
      <c r="D314" s="2" t="s">
        <v>886</v>
      </c>
      <c r="E314" s="2" t="s">
        <v>887</v>
      </c>
    </row>
    <row r="315" spans="1:5" ht="12.95" customHeight="1">
      <c r="A315" s="8">
        <v>313</v>
      </c>
      <c r="B315" s="10" t="s">
        <v>126</v>
      </c>
      <c r="C315" s="13">
        <f>VLOOKUP(B315,'NGHIEP DOAN'!$A$3:$B$57,2,0)</f>
        <v>16</v>
      </c>
      <c r="D315" s="2" t="s">
        <v>888</v>
      </c>
      <c r="E315" s="2" t="s">
        <v>889</v>
      </c>
    </row>
    <row r="316" spans="1:5" ht="12.95" customHeight="1">
      <c r="A316" s="8">
        <v>314</v>
      </c>
      <c r="B316" s="10" t="s">
        <v>126</v>
      </c>
      <c r="C316" s="13">
        <f>VLOOKUP(B316,'NGHIEP DOAN'!$A$3:$B$57,2,0)</f>
        <v>16</v>
      </c>
      <c r="D316" s="2" t="s">
        <v>890</v>
      </c>
      <c r="E316" s="2" t="s">
        <v>891</v>
      </c>
    </row>
    <row r="317" spans="1:5" ht="12.95" customHeight="1">
      <c r="A317" s="8">
        <v>315</v>
      </c>
      <c r="B317" s="10" t="s">
        <v>126</v>
      </c>
      <c r="C317" s="13">
        <f>VLOOKUP(B317,'NGHIEP DOAN'!$A$3:$B$57,2,0)</f>
        <v>16</v>
      </c>
      <c r="D317" s="2" t="s">
        <v>892</v>
      </c>
      <c r="E317" s="2" t="s">
        <v>893</v>
      </c>
    </row>
    <row r="318" spans="1:5" ht="12.95" customHeight="1">
      <c r="A318" s="8">
        <v>316</v>
      </c>
      <c r="B318" s="10" t="s">
        <v>126</v>
      </c>
      <c r="C318" s="13">
        <f>VLOOKUP(B318,'NGHIEP DOAN'!$A$3:$B$57,2,0)</f>
        <v>16</v>
      </c>
      <c r="D318" s="2" t="s">
        <v>894</v>
      </c>
      <c r="E318" s="2" t="s">
        <v>895</v>
      </c>
    </row>
    <row r="319" spans="1:5" ht="12.95" customHeight="1">
      <c r="A319" s="8">
        <v>317</v>
      </c>
      <c r="B319" s="10" t="s">
        <v>126</v>
      </c>
      <c r="C319" s="13">
        <f>VLOOKUP(B319,'NGHIEP DOAN'!$A$3:$B$57,2,0)</f>
        <v>16</v>
      </c>
      <c r="D319" s="2" t="s">
        <v>565</v>
      </c>
      <c r="E319" s="2" t="s">
        <v>896</v>
      </c>
    </row>
    <row r="320" spans="1:5" ht="12.95" customHeight="1">
      <c r="A320" s="8">
        <v>318</v>
      </c>
      <c r="B320" s="10" t="s">
        <v>126</v>
      </c>
      <c r="C320" s="13">
        <f>VLOOKUP(B320,'NGHIEP DOAN'!$A$3:$B$57,2,0)</f>
        <v>16</v>
      </c>
      <c r="D320" s="2" t="s">
        <v>897</v>
      </c>
      <c r="E320" s="2" t="s">
        <v>898</v>
      </c>
    </row>
    <row r="321" spans="1:5" ht="12.95" customHeight="1">
      <c r="A321" s="8">
        <v>319</v>
      </c>
      <c r="B321" s="10" t="s">
        <v>126</v>
      </c>
      <c r="C321" s="13">
        <f>VLOOKUP(B321,'NGHIEP DOAN'!$A$3:$B$57,2,0)</f>
        <v>16</v>
      </c>
      <c r="D321" s="2" t="s">
        <v>899</v>
      </c>
      <c r="E321" s="2" t="s">
        <v>900</v>
      </c>
    </row>
    <row r="322" spans="1:5" ht="12.95" customHeight="1">
      <c r="A322" s="8">
        <v>320</v>
      </c>
      <c r="B322" s="10" t="s">
        <v>126</v>
      </c>
      <c r="C322" s="13">
        <f>VLOOKUP(B322,'NGHIEP DOAN'!$A$3:$B$57,2,0)</f>
        <v>16</v>
      </c>
      <c r="D322" s="2" t="s">
        <v>901</v>
      </c>
      <c r="E322" s="2" t="s">
        <v>902</v>
      </c>
    </row>
    <row r="323" spans="1:5" ht="12.95" customHeight="1">
      <c r="A323" s="8">
        <v>321</v>
      </c>
      <c r="B323" s="10" t="s">
        <v>126</v>
      </c>
      <c r="C323" s="13">
        <f>VLOOKUP(B323,'NGHIEP DOAN'!$A$3:$B$57,2,0)</f>
        <v>16</v>
      </c>
      <c r="D323" s="2" t="s">
        <v>460</v>
      </c>
      <c r="E323" s="2" t="s">
        <v>461</v>
      </c>
    </row>
    <row r="324" spans="1:5" ht="12.95" customHeight="1">
      <c r="A324" s="8">
        <v>322</v>
      </c>
      <c r="B324" s="10" t="s">
        <v>126</v>
      </c>
      <c r="C324" s="13">
        <f>VLOOKUP(B324,'NGHIEP DOAN'!$A$3:$B$57,2,0)</f>
        <v>16</v>
      </c>
      <c r="D324" s="2" t="s">
        <v>471</v>
      </c>
      <c r="E324" s="2" t="s">
        <v>903</v>
      </c>
    </row>
    <row r="325" spans="1:5" ht="12.95" customHeight="1">
      <c r="A325" s="8">
        <v>323</v>
      </c>
      <c r="B325" s="10" t="s">
        <v>126</v>
      </c>
      <c r="C325" s="13">
        <f>VLOOKUP(B325,'NGHIEP DOAN'!$A$3:$B$57,2,0)</f>
        <v>16</v>
      </c>
      <c r="D325" s="2" t="s">
        <v>904</v>
      </c>
      <c r="E325" s="2" t="s">
        <v>905</v>
      </c>
    </row>
    <row r="326" spans="1:5" ht="12.95" customHeight="1">
      <c r="A326" s="8">
        <v>324</v>
      </c>
      <c r="B326" s="10" t="s">
        <v>126</v>
      </c>
      <c r="C326" s="13">
        <f>VLOOKUP(B326,'NGHIEP DOAN'!$A$3:$B$57,2,0)</f>
        <v>16</v>
      </c>
      <c r="D326" s="2" t="s">
        <v>479</v>
      </c>
      <c r="E326" s="2" t="s">
        <v>906</v>
      </c>
    </row>
    <row r="327" spans="1:5" ht="12.95" customHeight="1">
      <c r="A327" s="8">
        <v>325</v>
      </c>
      <c r="B327" s="10" t="s">
        <v>126</v>
      </c>
      <c r="C327" s="13">
        <f>VLOOKUP(B327,'NGHIEP DOAN'!$A$3:$B$57,2,0)</f>
        <v>16</v>
      </c>
      <c r="D327" s="2" t="s">
        <v>907</v>
      </c>
      <c r="E327" s="2" t="s">
        <v>908</v>
      </c>
    </row>
    <row r="328" spans="1:5" ht="12.95" customHeight="1">
      <c r="A328" s="8">
        <v>326</v>
      </c>
      <c r="B328" s="10" t="s">
        <v>126</v>
      </c>
      <c r="C328" s="13">
        <f>VLOOKUP(B328,'NGHIEP DOAN'!$A$3:$B$57,2,0)</f>
        <v>16</v>
      </c>
      <c r="D328" s="2" t="s">
        <v>909</v>
      </c>
      <c r="E328" s="2" t="s">
        <v>910</v>
      </c>
    </row>
    <row r="329" spans="1:5" ht="12.95" customHeight="1">
      <c r="A329" s="8">
        <v>327</v>
      </c>
      <c r="B329" s="10" t="s">
        <v>126</v>
      </c>
      <c r="C329" s="13">
        <f>VLOOKUP(B329,'NGHIEP DOAN'!$A$3:$B$57,2,0)</f>
        <v>16</v>
      </c>
      <c r="D329" s="2" t="s">
        <v>911</v>
      </c>
      <c r="E329" s="2" t="s">
        <v>912</v>
      </c>
    </row>
    <row r="330" spans="1:5" ht="12.95" customHeight="1">
      <c r="A330" s="8">
        <v>328</v>
      </c>
      <c r="B330" s="10" t="s">
        <v>126</v>
      </c>
      <c r="C330" s="13">
        <f>VLOOKUP(B330,'NGHIEP DOAN'!$A$3:$B$57,2,0)</f>
        <v>16</v>
      </c>
      <c r="D330" s="2" t="s">
        <v>913</v>
      </c>
      <c r="E330" s="2" t="s">
        <v>914</v>
      </c>
    </row>
    <row r="331" spans="1:5" ht="12.95" customHeight="1">
      <c r="A331" s="8">
        <v>329</v>
      </c>
      <c r="B331" s="10" t="s">
        <v>126</v>
      </c>
      <c r="C331" s="13">
        <f>VLOOKUP(B331,'NGHIEP DOAN'!$A$3:$B$57,2,0)</f>
        <v>16</v>
      </c>
      <c r="D331" s="2" t="s">
        <v>915</v>
      </c>
      <c r="E331" s="2" t="s">
        <v>916</v>
      </c>
    </row>
    <row r="332" spans="1:5" ht="12.95" customHeight="1">
      <c r="A332" s="8">
        <v>330</v>
      </c>
      <c r="B332" s="10" t="s">
        <v>126</v>
      </c>
      <c r="C332" s="13">
        <f>VLOOKUP(B332,'NGHIEP DOAN'!$A$3:$B$57,2,0)</f>
        <v>16</v>
      </c>
      <c r="D332" s="2" t="s">
        <v>917</v>
      </c>
      <c r="E332" s="2" t="s">
        <v>895</v>
      </c>
    </row>
    <row r="333" spans="1:5" ht="12.95" customHeight="1">
      <c r="A333" s="8">
        <v>331</v>
      </c>
      <c r="B333" s="10" t="s">
        <v>126</v>
      </c>
      <c r="C333" s="13">
        <f>VLOOKUP(B333,'NGHIEP DOAN'!$A$3:$B$57,2,0)</f>
        <v>16</v>
      </c>
      <c r="D333" s="2" t="s">
        <v>918</v>
      </c>
      <c r="E333" s="2" t="s">
        <v>919</v>
      </c>
    </row>
    <row r="334" spans="1:5" ht="12.95" customHeight="1">
      <c r="A334" s="8">
        <v>332</v>
      </c>
      <c r="B334" s="10" t="s">
        <v>126</v>
      </c>
      <c r="C334" s="13">
        <f>VLOOKUP(B334,'NGHIEP DOAN'!$A$3:$B$57,2,0)</f>
        <v>16</v>
      </c>
      <c r="D334" s="2" t="s">
        <v>920</v>
      </c>
      <c r="E334" s="2" t="s">
        <v>921</v>
      </c>
    </row>
    <row r="335" spans="1:5" ht="12.95" customHeight="1">
      <c r="A335" s="8">
        <v>333</v>
      </c>
      <c r="B335" s="10" t="s">
        <v>126</v>
      </c>
      <c r="C335" s="13">
        <f>VLOOKUP(B335,'NGHIEP DOAN'!$A$3:$B$57,2,0)</f>
        <v>16</v>
      </c>
      <c r="D335" s="2" t="s">
        <v>922</v>
      </c>
      <c r="E335" s="2" t="s">
        <v>923</v>
      </c>
    </row>
    <row r="336" spans="1:5" ht="12.95" customHeight="1">
      <c r="A336" s="8">
        <v>334</v>
      </c>
      <c r="B336" s="10" t="s">
        <v>126</v>
      </c>
      <c r="C336" s="13">
        <f>VLOOKUP(B336,'NGHIEP DOAN'!$A$3:$B$57,2,0)</f>
        <v>16</v>
      </c>
      <c r="D336" s="22" t="s">
        <v>924</v>
      </c>
      <c r="E336" s="22" t="s">
        <v>925</v>
      </c>
    </row>
    <row r="337" spans="1:5" ht="12.95" customHeight="1">
      <c r="A337" s="8">
        <v>335</v>
      </c>
      <c r="B337" s="10" t="s">
        <v>126</v>
      </c>
      <c r="C337" s="13">
        <f>VLOOKUP(B337,'NGHIEP DOAN'!$A$3:$B$57,2,0)</f>
        <v>16</v>
      </c>
      <c r="D337" s="2" t="s">
        <v>460</v>
      </c>
      <c r="E337" s="2" t="s">
        <v>461</v>
      </c>
    </row>
    <row r="338" spans="1:5" ht="12.95" customHeight="1">
      <c r="A338" s="8">
        <v>336</v>
      </c>
      <c r="B338" s="10" t="s">
        <v>126</v>
      </c>
      <c r="C338" s="13">
        <f>VLOOKUP(B338,'NGHIEP DOAN'!$A$3:$B$57,2,0)</f>
        <v>16</v>
      </c>
      <c r="D338" s="2" t="s">
        <v>471</v>
      </c>
      <c r="E338" s="2" t="s">
        <v>472</v>
      </c>
    </row>
    <row r="339" spans="1:5" ht="12.95" customHeight="1">
      <c r="A339" s="8">
        <v>337</v>
      </c>
      <c r="B339" s="10" t="s">
        <v>126</v>
      </c>
      <c r="C339" s="13">
        <f>VLOOKUP(B339,'NGHIEP DOAN'!$A$3:$B$57,2,0)</f>
        <v>16</v>
      </c>
      <c r="D339" s="2" t="s">
        <v>473</v>
      </c>
      <c r="E339" s="2" t="s">
        <v>474</v>
      </c>
    </row>
    <row r="340" spans="1:5" ht="12.95" customHeight="1">
      <c r="A340" s="8">
        <v>338</v>
      </c>
      <c r="B340" s="10" t="s">
        <v>126</v>
      </c>
      <c r="C340" s="13">
        <f>VLOOKUP(B340,'NGHIEP DOAN'!$A$3:$B$57,2,0)</f>
        <v>16</v>
      </c>
      <c r="D340" s="2" t="s">
        <v>479</v>
      </c>
      <c r="E340" s="2" t="s">
        <v>480</v>
      </c>
    </row>
    <row r="341" spans="1:5" ht="12.95" customHeight="1">
      <c r="A341" s="8">
        <v>339</v>
      </c>
      <c r="B341" s="10" t="s">
        <v>126</v>
      </c>
      <c r="C341" s="13">
        <f>VLOOKUP(B341,'NGHIEP DOAN'!$A$3:$B$57,2,0)</f>
        <v>16</v>
      </c>
      <c r="D341" s="2" t="s">
        <v>926</v>
      </c>
      <c r="E341" s="2" t="s">
        <v>482</v>
      </c>
    </row>
    <row r="342" spans="1:5" ht="12.95" customHeight="1">
      <c r="A342" s="8">
        <v>340</v>
      </c>
      <c r="B342" s="10" t="s">
        <v>126</v>
      </c>
      <c r="C342" s="13">
        <f>VLOOKUP(B342,'NGHIEP DOAN'!$A$3:$B$57,2,0)</f>
        <v>16</v>
      </c>
      <c r="D342" s="2" t="s">
        <v>432</v>
      </c>
      <c r="E342" s="2" t="s">
        <v>512</v>
      </c>
    </row>
    <row r="343" spans="1:5" ht="12.95" customHeight="1">
      <c r="A343" s="8">
        <v>341</v>
      </c>
      <c r="B343" s="10" t="s">
        <v>126</v>
      </c>
      <c r="C343" s="13">
        <f>VLOOKUP(B343,'NGHIEP DOAN'!$A$3:$B$57,2,0)</f>
        <v>16</v>
      </c>
      <c r="D343" s="2" t="s">
        <v>513</v>
      </c>
      <c r="E343" s="2" t="s">
        <v>514</v>
      </c>
    </row>
    <row r="344" spans="1:5" ht="12.95" customHeight="1">
      <c r="A344" s="8">
        <v>342</v>
      </c>
      <c r="B344" s="10" t="s">
        <v>133</v>
      </c>
      <c r="C344" s="13">
        <f>VLOOKUP(B344,'NGHIEP DOAN'!$A$3:$B$57,2,0)</f>
        <v>17</v>
      </c>
      <c r="D344" s="2" t="s">
        <v>927</v>
      </c>
      <c r="E344" s="2" t="s">
        <v>928</v>
      </c>
    </row>
    <row r="345" spans="1:5" ht="12.95" customHeight="1">
      <c r="A345" s="8">
        <v>343</v>
      </c>
      <c r="B345" s="10" t="s">
        <v>133</v>
      </c>
      <c r="C345" s="13">
        <f>VLOOKUP(B345,'NGHIEP DOAN'!$A$3:$B$57,2,0)</f>
        <v>17</v>
      </c>
      <c r="D345" s="2" t="s">
        <v>929</v>
      </c>
      <c r="E345" s="2" t="s">
        <v>930</v>
      </c>
    </row>
    <row r="346" spans="1:5" ht="12.95" customHeight="1">
      <c r="A346" s="8">
        <v>344</v>
      </c>
      <c r="B346" s="10" t="s">
        <v>133</v>
      </c>
      <c r="C346" s="13">
        <f>VLOOKUP(B346,'NGHIEP DOAN'!$A$3:$B$57,2,0)</f>
        <v>17</v>
      </c>
      <c r="D346" s="2" t="s">
        <v>931</v>
      </c>
      <c r="E346" s="2" t="s">
        <v>932</v>
      </c>
    </row>
    <row r="347" spans="1:5" ht="12.95" customHeight="1">
      <c r="A347" s="8">
        <v>345</v>
      </c>
      <c r="B347" s="31" t="s">
        <v>1799</v>
      </c>
      <c r="C347" s="145" t="e">
        <f>VLOOKUP(B347,'NGHIEP DOAN'!$A$3:$B$57,2,0)</f>
        <v>#N/A</v>
      </c>
      <c r="D347" s="2" t="s">
        <v>934</v>
      </c>
      <c r="E347" s="2" t="s">
        <v>935</v>
      </c>
    </row>
    <row r="348" spans="1:5" ht="12.95" customHeight="1">
      <c r="A348" s="8">
        <v>346</v>
      </c>
      <c r="B348" s="31" t="s">
        <v>1799</v>
      </c>
      <c r="C348" s="145" t="e">
        <f>VLOOKUP(B348,'NGHIEP DOAN'!$A$3:$B$57,2,0)</f>
        <v>#N/A</v>
      </c>
      <c r="D348" s="2" t="s">
        <v>936</v>
      </c>
      <c r="E348" s="2" t="s">
        <v>937</v>
      </c>
    </row>
    <row r="349" spans="1:5" ht="12.95" customHeight="1">
      <c r="A349" s="8">
        <v>347</v>
      </c>
      <c r="B349" s="31" t="s">
        <v>1799</v>
      </c>
      <c r="C349" s="145" t="e">
        <f>VLOOKUP(B349,'NGHIEP DOAN'!$A$3:$B$57,2,0)</f>
        <v>#N/A</v>
      </c>
      <c r="D349" s="2" t="s">
        <v>938</v>
      </c>
      <c r="E349" s="2" t="s">
        <v>939</v>
      </c>
    </row>
    <row r="350" spans="1:5" ht="12.95" customHeight="1">
      <c r="A350" s="8">
        <v>348</v>
      </c>
      <c r="B350" s="10" t="s">
        <v>933</v>
      </c>
      <c r="C350" s="145" t="e">
        <f>VLOOKUP(B350,'NGHIEP DOAN'!$A$3:$B$57,2,0)</f>
        <v>#N/A</v>
      </c>
      <c r="D350" s="2" t="s">
        <v>940</v>
      </c>
      <c r="E350" s="2" t="s">
        <v>941</v>
      </c>
    </row>
    <row r="351" spans="1:5" ht="12.95" customHeight="1">
      <c r="A351" s="8">
        <v>349</v>
      </c>
      <c r="B351" s="10" t="s">
        <v>933</v>
      </c>
      <c r="C351" s="145" t="e">
        <f>VLOOKUP(B351,'NGHIEP DOAN'!$A$3:$B$57,2,0)</f>
        <v>#N/A</v>
      </c>
      <c r="D351" s="2" t="s">
        <v>942</v>
      </c>
      <c r="E351" s="2" t="s">
        <v>943</v>
      </c>
    </row>
    <row r="352" spans="1:5" ht="12.95" customHeight="1">
      <c r="A352" s="8">
        <v>350</v>
      </c>
      <c r="B352" s="10" t="s">
        <v>147</v>
      </c>
      <c r="C352" s="13">
        <f>VLOOKUP(B352,'NGHIEP DOAN'!$A$3:$B$57,2,0)</f>
        <v>19</v>
      </c>
      <c r="D352" s="2" t="s">
        <v>944</v>
      </c>
      <c r="E352" s="2" t="s">
        <v>945</v>
      </c>
    </row>
    <row r="353" spans="1:5" ht="12.95" customHeight="1">
      <c r="A353" s="8">
        <v>351</v>
      </c>
      <c r="B353" s="10" t="s">
        <v>147</v>
      </c>
      <c r="C353" s="13">
        <f>VLOOKUP(B353,'NGHIEP DOAN'!$A$3:$B$57,2,0)</f>
        <v>19</v>
      </c>
      <c r="D353" s="2" t="s">
        <v>946</v>
      </c>
      <c r="E353" s="2" t="s">
        <v>947</v>
      </c>
    </row>
    <row r="354" spans="1:5" ht="12.95" customHeight="1">
      <c r="A354" s="8">
        <v>352</v>
      </c>
      <c r="B354" s="10" t="s">
        <v>147</v>
      </c>
      <c r="C354" s="13">
        <f>VLOOKUP(B354,'NGHIEP DOAN'!$A$3:$B$57,2,0)</f>
        <v>19</v>
      </c>
      <c r="D354" s="2" t="s">
        <v>948</v>
      </c>
      <c r="E354" s="2" t="s">
        <v>949</v>
      </c>
    </row>
    <row r="355" spans="1:5" ht="12.95" customHeight="1">
      <c r="A355" s="8">
        <v>353</v>
      </c>
      <c r="B355" s="10" t="s">
        <v>147</v>
      </c>
      <c r="C355" s="13">
        <f>VLOOKUP(B355,'NGHIEP DOAN'!$A$3:$B$57,2,0)</f>
        <v>19</v>
      </c>
      <c r="D355" s="2" t="s">
        <v>950</v>
      </c>
      <c r="E355" s="2" t="s">
        <v>951</v>
      </c>
    </row>
    <row r="356" spans="1:5" ht="12.95" customHeight="1">
      <c r="A356" s="8">
        <v>354</v>
      </c>
      <c r="B356" s="10" t="s">
        <v>147</v>
      </c>
      <c r="C356" s="13">
        <f>VLOOKUP(B356,'NGHIEP DOAN'!$A$3:$B$57,2,0)</f>
        <v>19</v>
      </c>
      <c r="D356" s="2" t="s">
        <v>952</v>
      </c>
      <c r="E356" s="2" t="s">
        <v>953</v>
      </c>
    </row>
    <row r="357" spans="1:5" ht="12.95" customHeight="1">
      <c r="A357" s="8">
        <v>355</v>
      </c>
      <c r="B357" s="10" t="s">
        <v>147</v>
      </c>
      <c r="C357" s="13">
        <f>VLOOKUP(B357,'NGHIEP DOAN'!$A$3:$B$57,2,0)</f>
        <v>19</v>
      </c>
      <c r="D357" s="2" t="s">
        <v>954</v>
      </c>
      <c r="E357" s="2" t="s">
        <v>955</v>
      </c>
    </row>
    <row r="358" spans="1:5" ht="12.95" customHeight="1">
      <c r="A358" s="8">
        <v>356</v>
      </c>
      <c r="B358" s="10" t="s">
        <v>147</v>
      </c>
      <c r="C358" s="13">
        <f>VLOOKUP(B358,'NGHIEP DOAN'!$A$3:$B$57,2,0)</f>
        <v>19</v>
      </c>
      <c r="D358" s="2" t="s">
        <v>956</v>
      </c>
      <c r="E358" s="2" t="s">
        <v>957</v>
      </c>
    </row>
    <row r="359" spans="1:5" ht="12.95" customHeight="1">
      <c r="A359" s="8">
        <v>357</v>
      </c>
      <c r="B359" s="10" t="s">
        <v>147</v>
      </c>
      <c r="C359" s="13">
        <f>VLOOKUP(B359,'NGHIEP DOAN'!$A$3:$B$57,2,0)</f>
        <v>19</v>
      </c>
      <c r="D359" s="2" t="s">
        <v>958</v>
      </c>
      <c r="E359" s="2" t="s">
        <v>959</v>
      </c>
    </row>
    <row r="360" spans="1:5" ht="12.95" customHeight="1">
      <c r="A360" s="8">
        <v>358</v>
      </c>
      <c r="B360" s="10" t="s">
        <v>147</v>
      </c>
      <c r="C360" s="13">
        <f>VLOOKUP(B360,'NGHIEP DOAN'!$A$3:$B$57,2,0)</f>
        <v>19</v>
      </c>
      <c r="D360" s="2" t="s">
        <v>960</v>
      </c>
      <c r="E360" s="2" t="s">
        <v>961</v>
      </c>
    </row>
    <row r="361" spans="1:5" ht="12.95" customHeight="1">
      <c r="A361" s="8">
        <v>359</v>
      </c>
      <c r="B361" s="10" t="s">
        <v>147</v>
      </c>
      <c r="C361" s="13">
        <f>VLOOKUP(B361,'NGHIEP DOAN'!$A$3:$B$57,2,0)</f>
        <v>19</v>
      </c>
      <c r="D361" s="2" t="s">
        <v>962</v>
      </c>
      <c r="E361" s="2" t="s">
        <v>963</v>
      </c>
    </row>
    <row r="362" spans="1:5" ht="12.95" customHeight="1">
      <c r="A362" s="8">
        <v>360</v>
      </c>
      <c r="B362" s="10" t="s">
        <v>147</v>
      </c>
      <c r="C362" s="13">
        <f>VLOOKUP(B362,'NGHIEP DOAN'!$A$3:$B$57,2,0)</f>
        <v>19</v>
      </c>
      <c r="D362" s="2" t="s">
        <v>964</v>
      </c>
      <c r="E362" s="2" t="s">
        <v>965</v>
      </c>
    </row>
    <row r="363" spans="1:5" ht="12.95" customHeight="1">
      <c r="A363" s="8">
        <v>361</v>
      </c>
      <c r="B363" s="10" t="s">
        <v>147</v>
      </c>
      <c r="C363" s="13">
        <f>VLOOKUP(B363,'NGHIEP DOAN'!$A$3:$B$57,2,0)</f>
        <v>19</v>
      </c>
      <c r="D363" s="2" t="s">
        <v>966</v>
      </c>
      <c r="E363" s="2" t="s">
        <v>967</v>
      </c>
    </row>
    <row r="364" spans="1:5" ht="12.95" customHeight="1">
      <c r="A364" s="8">
        <v>362</v>
      </c>
      <c r="B364" s="10" t="s">
        <v>147</v>
      </c>
      <c r="C364" s="13">
        <f>VLOOKUP(B364,'NGHIEP DOAN'!$A$3:$B$57,2,0)</f>
        <v>19</v>
      </c>
      <c r="D364" s="2" t="s">
        <v>968</v>
      </c>
      <c r="E364" s="2" t="s">
        <v>969</v>
      </c>
    </row>
    <row r="365" spans="1:5" ht="12.95" customHeight="1">
      <c r="A365" s="8">
        <v>363</v>
      </c>
      <c r="B365" s="10" t="s">
        <v>147</v>
      </c>
      <c r="C365" s="13">
        <f>VLOOKUP(B365,'NGHIEP DOAN'!$A$3:$B$57,2,0)</f>
        <v>19</v>
      </c>
      <c r="D365" s="2" t="s">
        <v>970</v>
      </c>
      <c r="E365" s="2" t="s">
        <v>971</v>
      </c>
    </row>
    <row r="366" spans="1:5" ht="12.95" customHeight="1">
      <c r="A366" s="8">
        <v>364</v>
      </c>
      <c r="B366" s="10" t="s">
        <v>147</v>
      </c>
      <c r="C366" s="13">
        <f>VLOOKUP(B366,'NGHIEP DOAN'!$A$3:$B$57,2,0)</f>
        <v>19</v>
      </c>
      <c r="D366" s="2" t="s">
        <v>972</v>
      </c>
      <c r="E366" s="2" t="s">
        <v>973</v>
      </c>
    </row>
    <row r="367" spans="1:5" ht="12.95" customHeight="1">
      <c r="A367" s="8">
        <v>365</v>
      </c>
      <c r="B367" s="10" t="s">
        <v>147</v>
      </c>
      <c r="C367" s="13">
        <f>VLOOKUP(B367,'NGHIEP DOAN'!$A$3:$B$57,2,0)</f>
        <v>19</v>
      </c>
      <c r="D367" s="2" t="s">
        <v>974</v>
      </c>
      <c r="E367" s="2" t="s">
        <v>975</v>
      </c>
    </row>
    <row r="368" spans="1:5" ht="12.95" customHeight="1">
      <c r="A368" s="8">
        <v>366</v>
      </c>
      <c r="B368" s="10" t="s">
        <v>147</v>
      </c>
      <c r="C368" s="13">
        <f>VLOOKUP(B368,'NGHIEP DOAN'!$A$3:$B$57,2,0)</f>
        <v>19</v>
      </c>
      <c r="D368" s="2" t="s">
        <v>976</v>
      </c>
      <c r="E368" s="2" t="s">
        <v>977</v>
      </c>
    </row>
    <row r="369" spans="1:5" ht="12.95" customHeight="1">
      <c r="A369" s="8">
        <v>367</v>
      </c>
      <c r="B369" s="10" t="s">
        <v>147</v>
      </c>
      <c r="C369" s="13">
        <f>VLOOKUP(B369,'NGHIEP DOAN'!$A$3:$B$57,2,0)</f>
        <v>19</v>
      </c>
      <c r="D369" s="2" t="s">
        <v>978</v>
      </c>
      <c r="E369" s="2" t="s">
        <v>979</v>
      </c>
    </row>
    <row r="370" spans="1:5" ht="12.95" customHeight="1">
      <c r="A370" s="8">
        <v>368</v>
      </c>
      <c r="B370" s="10" t="s">
        <v>154</v>
      </c>
      <c r="C370" s="13">
        <f>VLOOKUP(B370,'NGHIEP DOAN'!$A$3:$B$57,2,0)</f>
        <v>20</v>
      </c>
      <c r="D370" s="2" t="s">
        <v>980</v>
      </c>
      <c r="E370" s="2" t="s">
        <v>981</v>
      </c>
    </row>
    <row r="371" spans="1:5" ht="12.95" customHeight="1">
      <c r="A371" s="8">
        <v>369</v>
      </c>
      <c r="B371" s="10" t="s">
        <v>154</v>
      </c>
      <c r="C371" s="13">
        <f>VLOOKUP(B371,'NGHIEP DOAN'!$A$3:$B$57,2,0)</f>
        <v>20</v>
      </c>
      <c r="D371" s="2" t="s">
        <v>982</v>
      </c>
      <c r="E371" s="2" t="s">
        <v>983</v>
      </c>
    </row>
    <row r="372" spans="1:5" ht="12.95" customHeight="1">
      <c r="A372" s="8">
        <v>370</v>
      </c>
      <c r="B372" s="10" t="s">
        <v>161</v>
      </c>
      <c r="C372" s="13">
        <f>VLOOKUP(B372,'NGHIEP DOAN'!$A$3:$B$57,2,0)</f>
        <v>21</v>
      </c>
      <c r="D372" s="2" t="s">
        <v>984</v>
      </c>
      <c r="E372" s="2" t="s">
        <v>985</v>
      </c>
    </row>
    <row r="373" spans="1:5" ht="12.95" customHeight="1">
      <c r="A373" s="8">
        <v>371</v>
      </c>
      <c r="B373" s="10" t="s">
        <v>168</v>
      </c>
      <c r="C373" s="13">
        <f>VLOOKUP(B373,'NGHIEP DOAN'!$A$3:$B$57,2,0)</f>
        <v>22</v>
      </c>
      <c r="D373" s="2" t="s">
        <v>986</v>
      </c>
      <c r="E373" s="2" t="s">
        <v>987</v>
      </c>
    </row>
    <row r="374" spans="1:5" ht="12.95" customHeight="1">
      <c r="A374" s="8">
        <v>372</v>
      </c>
      <c r="B374" s="10" t="s">
        <v>168</v>
      </c>
      <c r="C374" s="13">
        <f>VLOOKUP(B374,'NGHIEP DOAN'!$A$3:$B$57,2,0)</f>
        <v>22</v>
      </c>
      <c r="D374" s="2" t="s">
        <v>988</v>
      </c>
      <c r="E374" s="2" t="s">
        <v>989</v>
      </c>
    </row>
    <row r="375" spans="1:5" ht="12.95" customHeight="1">
      <c r="A375" s="8">
        <v>373</v>
      </c>
      <c r="B375" s="10" t="s">
        <v>168</v>
      </c>
      <c r="C375" s="13">
        <f>VLOOKUP(B375,'NGHIEP DOAN'!$A$3:$B$57,2,0)</f>
        <v>22</v>
      </c>
      <c r="D375" s="2" t="s">
        <v>990</v>
      </c>
      <c r="E375" s="2" t="s">
        <v>991</v>
      </c>
    </row>
    <row r="376" spans="1:5" ht="12.95" customHeight="1">
      <c r="A376" s="8">
        <v>374</v>
      </c>
      <c r="B376" s="10" t="s">
        <v>175</v>
      </c>
      <c r="C376" s="13">
        <f>VLOOKUP(B376,'NGHIEP DOAN'!$A$3:$B$57,2,0)</f>
        <v>23</v>
      </c>
      <c r="D376" s="2" t="s">
        <v>992</v>
      </c>
      <c r="E376" s="2" t="s">
        <v>993</v>
      </c>
    </row>
    <row r="377" spans="1:5" ht="12.95" customHeight="1">
      <c r="A377" s="8">
        <v>375</v>
      </c>
      <c r="B377" s="10" t="s">
        <v>175</v>
      </c>
      <c r="C377" s="13">
        <f>VLOOKUP(B377,'NGHIEP DOAN'!$A$3:$B$57,2,0)</f>
        <v>23</v>
      </c>
      <c r="D377" s="2" t="s">
        <v>994</v>
      </c>
      <c r="E377" s="2" t="s">
        <v>995</v>
      </c>
    </row>
    <row r="378" spans="1:5" ht="12.95" customHeight="1">
      <c r="A378" s="8">
        <v>376</v>
      </c>
      <c r="B378" s="10" t="s">
        <v>182</v>
      </c>
      <c r="C378" s="13">
        <f>VLOOKUP(B378,'NGHIEP DOAN'!$A$3:$B$57,2,0)</f>
        <v>24</v>
      </c>
      <c r="D378" s="2" t="s">
        <v>996</v>
      </c>
      <c r="E378" s="2" t="s">
        <v>997</v>
      </c>
    </row>
    <row r="379" spans="1:5" ht="12.95" customHeight="1">
      <c r="A379" s="8">
        <v>377</v>
      </c>
      <c r="B379" s="10" t="s">
        <v>182</v>
      </c>
      <c r="C379" s="13">
        <f>VLOOKUP(B379,'NGHIEP DOAN'!$A$3:$B$57,2,0)</f>
        <v>24</v>
      </c>
      <c r="D379" s="2" t="s">
        <v>998</v>
      </c>
      <c r="E379" s="2" t="s">
        <v>999</v>
      </c>
    </row>
    <row r="380" spans="1:5" ht="12.95" customHeight="1">
      <c r="A380" s="8">
        <v>378</v>
      </c>
      <c r="B380" s="10" t="s">
        <v>182</v>
      </c>
      <c r="C380" s="13">
        <f>VLOOKUP(B380,'NGHIEP DOAN'!$A$3:$B$57,2,0)</f>
        <v>24</v>
      </c>
      <c r="D380" s="2" t="s">
        <v>1000</v>
      </c>
      <c r="E380" s="2" t="s">
        <v>1001</v>
      </c>
    </row>
    <row r="381" spans="1:5" ht="12.95" customHeight="1">
      <c r="A381" s="8">
        <v>379</v>
      </c>
      <c r="B381" s="10" t="s">
        <v>182</v>
      </c>
      <c r="C381" s="13">
        <f>VLOOKUP(B381,'NGHIEP DOAN'!$A$3:$B$57,2,0)</f>
        <v>24</v>
      </c>
      <c r="D381" s="2" t="s">
        <v>1002</v>
      </c>
      <c r="E381" s="2" t="s">
        <v>1003</v>
      </c>
    </row>
    <row r="382" spans="1:5" ht="12.95" customHeight="1">
      <c r="A382" s="8">
        <v>380</v>
      </c>
      <c r="B382" s="10" t="s">
        <v>182</v>
      </c>
      <c r="C382" s="13">
        <f>VLOOKUP(B382,'NGHIEP DOAN'!$A$3:$B$57,2,0)</f>
        <v>24</v>
      </c>
      <c r="D382" s="2" t="s">
        <v>1004</v>
      </c>
      <c r="E382" s="2" t="s">
        <v>1005</v>
      </c>
    </row>
    <row r="383" spans="1:5" ht="12.95" customHeight="1">
      <c r="A383" s="8">
        <v>381</v>
      </c>
      <c r="B383" s="10" t="s">
        <v>182</v>
      </c>
      <c r="C383" s="13">
        <f>VLOOKUP(B383,'NGHIEP DOAN'!$A$3:$B$57,2,0)</f>
        <v>24</v>
      </c>
      <c r="D383" s="2" t="s">
        <v>1006</v>
      </c>
      <c r="E383" s="2" t="s">
        <v>1007</v>
      </c>
    </row>
    <row r="384" spans="1:5" ht="12.95" customHeight="1">
      <c r="A384" s="8">
        <v>382</v>
      </c>
      <c r="B384" s="10" t="s">
        <v>182</v>
      </c>
      <c r="C384" s="13">
        <f>VLOOKUP(B384,'NGHIEP DOAN'!$A$3:$B$57,2,0)</f>
        <v>24</v>
      </c>
      <c r="D384" s="2" t="s">
        <v>1008</v>
      </c>
      <c r="E384" s="2" t="s">
        <v>1009</v>
      </c>
    </row>
    <row r="385" spans="1:5" ht="12.95" customHeight="1">
      <c r="A385" s="8">
        <v>383</v>
      </c>
      <c r="B385" s="10" t="s">
        <v>182</v>
      </c>
      <c r="C385" s="13">
        <f>VLOOKUP(B385,'NGHIEP DOAN'!$A$3:$B$57,2,0)</f>
        <v>24</v>
      </c>
      <c r="D385" s="2" t="s">
        <v>1010</v>
      </c>
      <c r="E385" s="2" t="s">
        <v>1011</v>
      </c>
    </row>
    <row r="386" spans="1:5" ht="12.95" customHeight="1">
      <c r="A386" s="8">
        <v>384</v>
      </c>
      <c r="B386" s="10" t="s">
        <v>182</v>
      </c>
      <c r="C386" s="13">
        <f>VLOOKUP(B386,'NGHIEP DOAN'!$A$3:$B$57,2,0)</f>
        <v>24</v>
      </c>
      <c r="D386" s="2" t="s">
        <v>1012</v>
      </c>
      <c r="E386" s="2" t="s">
        <v>1013</v>
      </c>
    </row>
    <row r="387" spans="1:5" ht="12.95" customHeight="1">
      <c r="A387" s="8">
        <v>385</v>
      </c>
      <c r="B387" s="10" t="s">
        <v>182</v>
      </c>
      <c r="C387" s="13">
        <f>VLOOKUP(B387,'NGHIEP DOAN'!$A$3:$B$57,2,0)</f>
        <v>24</v>
      </c>
      <c r="D387" s="2" t="s">
        <v>1014</v>
      </c>
      <c r="E387" s="2" t="s">
        <v>1015</v>
      </c>
    </row>
    <row r="388" spans="1:5" ht="12.95" customHeight="1">
      <c r="A388" s="8">
        <v>386</v>
      </c>
      <c r="B388" s="10" t="s">
        <v>182</v>
      </c>
      <c r="C388" s="13">
        <f>VLOOKUP(B388,'NGHIEP DOAN'!$A$3:$B$57,2,0)</f>
        <v>24</v>
      </c>
      <c r="D388" s="2" t="s">
        <v>1016</v>
      </c>
      <c r="E388" s="2" t="s">
        <v>1017</v>
      </c>
    </row>
    <row r="389" spans="1:5" ht="12.95" customHeight="1">
      <c r="A389" s="8">
        <v>387</v>
      </c>
      <c r="B389" s="10" t="s">
        <v>182</v>
      </c>
      <c r="C389" s="13">
        <f>VLOOKUP(B389,'NGHIEP DOAN'!$A$3:$B$57,2,0)</f>
        <v>24</v>
      </c>
      <c r="D389" s="2" t="s">
        <v>1018</v>
      </c>
      <c r="E389" s="2" t="s">
        <v>1019</v>
      </c>
    </row>
    <row r="390" spans="1:5" ht="12.95" customHeight="1">
      <c r="A390" s="8">
        <v>388</v>
      </c>
      <c r="B390" s="10" t="s">
        <v>182</v>
      </c>
      <c r="C390" s="13">
        <f>VLOOKUP(B390,'NGHIEP DOAN'!$A$3:$B$57,2,0)</f>
        <v>24</v>
      </c>
      <c r="D390" s="2" t="s">
        <v>1020</v>
      </c>
      <c r="E390" s="2" t="s">
        <v>1021</v>
      </c>
    </row>
    <row r="391" spans="1:5" ht="12.95" customHeight="1">
      <c r="A391" s="8">
        <v>389</v>
      </c>
      <c r="B391" s="10" t="s">
        <v>182</v>
      </c>
      <c r="C391" s="13">
        <f>VLOOKUP(B391,'NGHIEP DOAN'!$A$3:$B$57,2,0)</f>
        <v>24</v>
      </c>
      <c r="D391" s="2" t="s">
        <v>1022</v>
      </c>
      <c r="E391" s="2" t="s">
        <v>1023</v>
      </c>
    </row>
    <row r="392" spans="1:5" ht="12.95" customHeight="1">
      <c r="A392" s="8">
        <v>390</v>
      </c>
      <c r="B392" s="10" t="s">
        <v>182</v>
      </c>
      <c r="C392" s="13">
        <f>VLOOKUP(B392,'NGHIEP DOAN'!$A$3:$B$57,2,0)</f>
        <v>24</v>
      </c>
      <c r="D392" s="2" t="s">
        <v>1024</v>
      </c>
      <c r="E392" s="2" t="s">
        <v>1025</v>
      </c>
    </row>
    <row r="393" spans="1:5" ht="12.95" customHeight="1">
      <c r="A393" s="8">
        <v>391</v>
      </c>
      <c r="B393" s="10" t="s">
        <v>182</v>
      </c>
      <c r="C393" s="13">
        <f>VLOOKUP(B393,'NGHIEP DOAN'!$A$3:$B$57,2,0)</f>
        <v>24</v>
      </c>
      <c r="D393" s="2" t="s">
        <v>1026</v>
      </c>
      <c r="E393" s="2" t="s">
        <v>1027</v>
      </c>
    </row>
    <row r="394" spans="1:5" ht="12.95" customHeight="1">
      <c r="A394" s="8">
        <v>392</v>
      </c>
      <c r="B394" s="10" t="s">
        <v>182</v>
      </c>
      <c r="C394" s="13">
        <f>VLOOKUP(B394,'NGHIEP DOAN'!$A$3:$B$57,2,0)</f>
        <v>24</v>
      </c>
      <c r="D394" s="2" t="s">
        <v>1028</v>
      </c>
      <c r="E394" s="2" t="s">
        <v>1029</v>
      </c>
    </row>
    <row r="395" spans="1:5" ht="12.95" customHeight="1">
      <c r="A395" s="8">
        <v>393</v>
      </c>
      <c r="B395" s="10" t="s">
        <v>182</v>
      </c>
      <c r="C395" s="13">
        <f>VLOOKUP(B395,'NGHIEP DOAN'!$A$3:$B$57,2,0)</f>
        <v>24</v>
      </c>
      <c r="D395" s="2" t="s">
        <v>1030</v>
      </c>
      <c r="E395" s="2" t="s">
        <v>1031</v>
      </c>
    </row>
    <row r="396" spans="1:5" ht="12.95" customHeight="1">
      <c r="A396" s="8">
        <v>394</v>
      </c>
      <c r="B396" s="10" t="s">
        <v>182</v>
      </c>
      <c r="C396" s="13">
        <f>VLOOKUP(B396,'NGHIEP DOAN'!$A$3:$B$57,2,0)</f>
        <v>24</v>
      </c>
      <c r="D396" s="2" t="s">
        <v>1032</v>
      </c>
      <c r="E396" s="2" t="s">
        <v>1033</v>
      </c>
    </row>
    <row r="397" spans="1:5" ht="12.95" customHeight="1">
      <c r="A397" s="8">
        <v>395</v>
      </c>
      <c r="B397" s="10" t="s">
        <v>182</v>
      </c>
      <c r="C397" s="13">
        <f>VLOOKUP(B397,'NGHIEP DOAN'!$A$3:$B$57,2,0)</f>
        <v>24</v>
      </c>
      <c r="D397" s="2" t="s">
        <v>1034</v>
      </c>
      <c r="E397" s="2" t="s">
        <v>1035</v>
      </c>
    </row>
    <row r="398" spans="1:5" ht="12.95" customHeight="1">
      <c r="A398" s="8">
        <v>396</v>
      </c>
      <c r="B398" s="10" t="s">
        <v>182</v>
      </c>
      <c r="C398" s="13">
        <f>VLOOKUP(B398,'NGHIEP DOAN'!$A$3:$B$57,2,0)</f>
        <v>24</v>
      </c>
      <c r="D398" s="2" t="s">
        <v>996</v>
      </c>
      <c r="E398" s="2" t="s">
        <v>1036</v>
      </c>
    </row>
    <row r="399" spans="1:5" ht="12.95" customHeight="1">
      <c r="A399" s="8">
        <v>397</v>
      </c>
      <c r="B399" s="10" t="s">
        <v>182</v>
      </c>
      <c r="C399" s="13">
        <f>VLOOKUP(B399,'NGHIEP DOAN'!$A$3:$B$57,2,0)</f>
        <v>24</v>
      </c>
      <c r="D399" s="2" t="s">
        <v>1037</v>
      </c>
      <c r="E399" s="2" t="s">
        <v>1038</v>
      </c>
    </row>
    <row r="400" spans="1:5" ht="12.95" customHeight="1">
      <c r="A400" s="8">
        <v>398</v>
      </c>
      <c r="B400" s="10" t="s">
        <v>182</v>
      </c>
      <c r="C400" s="13">
        <f>VLOOKUP(B400,'NGHIEP DOAN'!$A$3:$B$57,2,0)</f>
        <v>24</v>
      </c>
      <c r="D400" s="2" t="s">
        <v>1039</v>
      </c>
      <c r="E400" s="2" t="s">
        <v>1040</v>
      </c>
    </row>
    <row r="401" spans="1:5" ht="12.95" customHeight="1">
      <c r="A401" s="8">
        <v>399</v>
      </c>
      <c r="B401" s="10" t="s">
        <v>182</v>
      </c>
      <c r="C401" s="13">
        <f>VLOOKUP(B401,'NGHIEP DOAN'!$A$3:$B$57,2,0)</f>
        <v>24</v>
      </c>
      <c r="D401" s="2" t="s">
        <v>1041</v>
      </c>
      <c r="E401" s="2" t="s">
        <v>1042</v>
      </c>
    </row>
    <row r="402" spans="1:5" ht="12.95" customHeight="1">
      <c r="A402" s="8">
        <v>400</v>
      </c>
      <c r="B402" s="10" t="s">
        <v>182</v>
      </c>
      <c r="C402" s="13">
        <f>VLOOKUP(B402,'NGHIEP DOAN'!$A$3:$B$57,2,0)</f>
        <v>24</v>
      </c>
      <c r="D402" s="22" t="s">
        <v>1043</v>
      </c>
      <c r="E402" s="22" t="s">
        <v>1044</v>
      </c>
    </row>
    <row r="403" spans="1:5" ht="12.95" customHeight="1">
      <c r="A403" s="8">
        <v>401</v>
      </c>
      <c r="B403" s="10" t="s">
        <v>182</v>
      </c>
      <c r="C403" s="13">
        <f>VLOOKUP(B403,'NGHIEP DOAN'!$A$3:$B$57,2,0)</f>
        <v>24</v>
      </c>
      <c r="D403" s="2" t="s">
        <v>1045</v>
      </c>
      <c r="E403" s="2" t="s">
        <v>1046</v>
      </c>
    </row>
    <row r="404" spans="1:5" ht="12.95" customHeight="1">
      <c r="A404" s="8">
        <v>402</v>
      </c>
      <c r="B404" s="10" t="s">
        <v>182</v>
      </c>
      <c r="C404" s="13">
        <f>VLOOKUP(B404,'NGHIEP DOAN'!$A$3:$B$57,2,0)</f>
        <v>24</v>
      </c>
      <c r="D404" s="22" t="s">
        <v>1047</v>
      </c>
      <c r="E404" s="22" t="s">
        <v>1048</v>
      </c>
    </row>
    <row r="405" spans="1:5" ht="12.95" customHeight="1">
      <c r="A405" s="8">
        <v>403</v>
      </c>
      <c r="B405" s="10" t="s">
        <v>182</v>
      </c>
      <c r="C405" s="13">
        <f>VLOOKUP(B405,'NGHIEP DOAN'!$A$3:$B$57,2,0)</f>
        <v>24</v>
      </c>
      <c r="D405" s="2" t="s">
        <v>1049</v>
      </c>
      <c r="E405" s="2" t="s">
        <v>1038</v>
      </c>
    </row>
    <row r="406" spans="1:5" ht="12.95" customHeight="1">
      <c r="A406" s="8">
        <v>404</v>
      </c>
      <c r="B406" s="10" t="s">
        <v>182</v>
      </c>
      <c r="C406" s="13">
        <f>VLOOKUP(B406,'NGHIEP DOAN'!$A$3:$B$57,2,0)</f>
        <v>24</v>
      </c>
      <c r="D406" s="2" t="s">
        <v>1050</v>
      </c>
      <c r="E406" s="2" t="s">
        <v>1051</v>
      </c>
    </row>
    <row r="407" spans="1:5" ht="12.95" customHeight="1">
      <c r="A407" s="8">
        <v>405</v>
      </c>
      <c r="B407" s="10" t="s">
        <v>182</v>
      </c>
      <c r="C407" s="13">
        <f>VLOOKUP(B407,'NGHIEP DOAN'!$A$3:$B$57,2,0)</f>
        <v>24</v>
      </c>
      <c r="D407" s="2" t="s">
        <v>1026</v>
      </c>
      <c r="E407" s="2" t="s">
        <v>1052</v>
      </c>
    </row>
    <row r="408" spans="1:5" ht="12.95" customHeight="1">
      <c r="A408" s="8">
        <v>406</v>
      </c>
      <c r="B408" s="10" t="s">
        <v>182</v>
      </c>
      <c r="C408" s="13">
        <f>VLOOKUP(B408,'NGHIEP DOAN'!$A$3:$B$57,2,0)</f>
        <v>24</v>
      </c>
      <c r="D408" s="2" t="s">
        <v>1053</v>
      </c>
      <c r="E408" s="2" t="s">
        <v>1054</v>
      </c>
    </row>
    <row r="409" spans="1:5" ht="12.95" customHeight="1">
      <c r="A409" s="8">
        <v>407</v>
      </c>
      <c r="B409" s="10" t="s">
        <v>182</v>
      </c>
      <c r="C409" s="13">
        <f>VLOOKUP(B409,'NGHIEP DOAN'!$A$3:$B$57,2,0)</f>
        <v>24</v>
      </c>
      <c r="D409" s="2" t="s">
        <v>1055</v>
      </c>
      <c r="E409" s="2" t="s">
        <v>1056</v>
      </c>
    </row>
    <row r="410" spans="1:5" ht="12.95" customHeight="1">
      <c r="A410" s="8">
        <v>408</v>
      </c>
      <c r="B410" s="10" t="s">
        <v>182</v>
      </c>
      <c r="C410" s="13">
        <f>VLOOKUP(B410,'NGHIEP DOAN'!$A$3:$B$57,2,0)</f>
        <v>24</v>
      </c>
      <c r="D410" s="2" t="s">
        <v>1057</v>
      </c>
      <c r="E410" s="2" t="s">
        <v>1058</v>
      </c>
    </row>
    <row r="411" spans="1:5" ht="12.95" customHeight="1">
      <c r="A411" s="8">
        <v>409</v>
      </c>
      <c r="B411" s="10" t="s">
        <v>182</v>
      </c>
      <c r="C411" s="13">
        <f>VLOOKUP(B411,'NGHIEP DOAN'!$A$3:$B$57,2,0)</f>
        <v>24</v>
      </c>
      <c r="D411" s="2" t="s">
        <v>1059</v>
      </c>
      <c r="E411" s="2" t="s">
        <v>1060</v>
      </c>
    </row>
    <row r="412" spans="1:5" ht="12.95" customHeight="1">
      <c r="A412" s="8">
        <v>410</v>
      </c>
      <c r="B412" s="10" t="s">
        <v>182</v>
      </c>
      <c r="C412" s="13">
        <f>VLOOKUP(B412,'NGHIEP DOAN'!$A$3:$B$57,2,0)</f>
        <v>24</v>
      </c>
      <c r="D412" s="2" t="s">
        <v>1061</v>
      </c>
      <c r="E412" s="2" t="s">
        <v>1062</v>
      </c>
    </row>
    <row r="413" spans="1:5" ht="12.95" customHeight="1">
      <c r="A413" s="8">
        <v>411</v>
      </c>
      <c r="B413" s="10" t="s">
        <v>182</v>
      </c>
      <c r="C413" s="13">
        <f>VLOOKUP(B413,'NGHIEP DOAN'!$A$3:$B$57,2,0)</f>
        <v>24</v>
      </c>
      <c r="D413" s="2" t="s">
        <v>1032</v>
      </c>
      <c r="E413" s="2" t="s">
        <v>1033</v>
      </c>
    </row>
    <row r="414" spans="1:5" ht="12.95" customHeight="1">
      <c r="A414" s="8">
        <v>412</v>
      </c>
      <c r="B414" s="10" t="s">
        <v>182</v>
      </c>
      <c r="C414" s="13">
        <f>VLOOKUP(B414,'NGHIEP DOAN'!$A$3:$B$57,2,0)</f>
        <v>24</v>
      </c>
      <c r="D414" s="2" t="s">
        <v>1026</v>
      </c>
      <c r="E414" s="2" t="s">
        <v>1052</v>
      </c>
    </row>
    <row r="415" spans="1:5" ht="12.95" customHeight="1">
      <c r="A415" s="8">
        <v>413</v>
      </c>
      <c r="B415" s="10" t="s">
        <v>182</v>
      </c>
      <c r="C415" s="13">
        <f>VLOOKUP(B415,'NGHIEP DOAN'!$A$3:$B$57,2,0)</f>
        <v>24</v>
      </c>
      <c r="D415" s="2" t="s">
        <v>1063</v>
      </c>
      <c r="E415" s="2" t="s">
        <v>1064</v>
      </c>
    </row>
    <row r="416" spans="1:5" ht="12.95" customHeight="1">
      <c r="A416" s="8">
        <v>414</v>
      </c>
      <c r="B416" s="10" t="s">
        <v>182</v>
      </c>
      <c r="C416" s="13">
        <f>VLOOKUP(B416,'NGHIEP DOAN'!$A$3:$B$57,2,0)</f>
        <v>24</v>
      </c>
      <c r="D416" s="2" t="s">
        <v>1014</v>
      </c>
      <c r="E416" s="2" t="s">
        <v>1065</v>
      </c>
    </row>
    <row r="417" spans="1:5" ht="12.95" customHeight="1">
      <c r="A417" s="8">
        <v>415</v>
      </c>
      <c r="B417" s="10" t="s">
        <v>182</v>
      </c>
      <c r="C417" s="13">
        <f>VLOOKUP(B417,'NGHIEP DOAN'!$A$3:$B$57,2,0)</f>
        <v>24</v>
      </c>
      <c r="D417" s="2" t="s">
        <v>1066</v>
      </c>
      <c r="E417" s="2" t="s">
        <v>1067</v>
      </c>
    </row>
    <row r="418" spans="1:5" ht="12.95" customHeight="1">
      <c r="A418" s="8">
        <v>416</v>
      </c>
      <c r="B418" s="10" t="s">
        <v>182</v>
      </c>
      <c r="C418" s="13">
        <f>VLOOKUP(B418,'NGHIEP DOAN'!$A$3:$B$57,2,0)</f>
        <v>24</v>
      </c>
      <c r="D418" s="2" t="s">
        <v>1068</v>
      </c>
      <c r="E418" s="2" t="s">
        <v>1069</v>
      </c>
    </row>
    <row r="419" spans="1:5" ht="12.95" customHeight="1">
      <c r="A419" s="8">
        <v>417</v>
      </c>
      <c r="B419" s="10" t="s">
        <v>182</v>
      </c>
      <c r="C419" s="13">
        <f>VLOOKUP(B419,'NGHIEP DOAN'!$A$3:$B$57,2,0)</f>
        <v>24</v>
      </c>
      <c r="D419" s="2" t="s">
        <v>1000</v>
      </c>
      <c r="E419" s="2" t="s">
        <v>1070</v>
      </c>
    </row>
    <row r="420" spans="1:5" ht="12.95" customHeight="1">
      <c r="A420" s="8">
        <v>418</v>
      </c>
      <c r="B420" s="10" t="s">
        <v>182</v>
      </c>
      <c r="C420" s="13">
        <f>VLOOKUP(B420,'NGHIEP DOAN'!$A$3:$B$57,2,0)</f>
        <v>24</v>
      </c>
      <c r="D420" s="2" t="s">
        <v>1071</v>
      </c>
      <c r="E420" s="2" t="s">
        <v>1072</v>
      </c>
    </row>
    <row r="421" spans="1:5" ht="12.95" customHeight="1">
      <c r="A421" s="8">
        <v>419</v>
      </c>
      <c r="B421" s="10" t="s">
        <v>182</v>
      </c>
      <c r="C421" s="13">
        <f>VLOOKUP(B421,'NGHIEP DOAN'!$A$3:$B$57,2,0)</f>
        <v>24</v>
      </c>
      <c r="D421" s="2" t="s">
        <v>1073</v>
      </c>
      <c r="E421" s="2" t="s">
        <v>1074</v>
      </c>
    </row>
    <row r="422" spans="1:5" ht="12.95" customHeight="1">
      <c r="A422" s="8">
        <v>420</v>
      </c>
      <c r="B422" s="10" t="s">
        <v>182</v>
      </c>
      <c r="C422" s="13">
        <f>VLOOKUP(B422,'NGHIEP DOAN'!$A$3:$B$57,2,0)</f>
        <v>24</v>
      </c>
      <c r="D422" s="2" t="s">
        <v>1075</v>
      </c>
      <c r="E422" s="2" t="s">
        <v>1076</v>
      </c>
    </row>
    <row r="423" spans="1:5" ht="12.95" customHeight="1">
      <c r="A423" s="8">
        <v>421</v>
      </c>
      <c r="B423" s="10" t="s">
        <v>182</v>
      </c>
      <c r="C423" s="13">
        <f>VLOOKUP(B423,'NGHIEP DOAN'!$A$3:$B$57,2,0)</f>
        <v>24</v>
      </c>
      <c r="D423" s="2" t="s">
        <v>1077</v>
      </c>
      <c r="E423" s="2" t="s">
        <v>1078</v>
      </c>
    </row>
    <row r="424" spans="1:5" ht="12.95" customHeight="1">
      <c r="A424" s="8">
        <v>422</v>
      </c>
      <c r="B424" s="10" t="s">
        <v>182</v>
      </c>
      <c r="C424" s="13">
        <f>VLOOKUP(B424,'NGHIEP DOAN'!$A$3:$B$57,2,0)</f>
        <v>24</v>
      </c>
      <c r="D424" s="2" t="s">
        <v>1079</v>
      </c>
      <c r="E424" s="2" t="s">
        <v>1080</v>
      </c>
    </row>
    <row r="425" spans="1:5" ht="12.95" customHeight="1">
      <c r="A425" s="8">
        <v>423</v>
      </c>
      <c r="B425" s="10" t="s">
        <v>182</v>
      </c>
      <c r="C425" s="13">
        <f>VLOOKUP(B425,'NGHIEP DOAN'!$A$3:$B$57,2,0)</f>
        <v>24</v>
      </c>
      <c r="D425" s="2" t="s">
        <v>1008</v>
      </c>
      <c r="E425" s="2" t="s">
        <v>1081</v>
      </c>
    </row>
    <row r="426" spans="1:5" ht="12.95" customHeight="1">
      <c r="A426" s="8">
        <v>424</v>
      </c>
      <c r="B426" s="10" t="s">
        <v>182</v>
      </c>
      <c r="C426" s="13">
        <f>VLOOKUP(B426,'NGHIEP DOAN'!$A$3:$B$57,2,0)</f>
        <v>24</v>
      </c>
      <c r="D426" s="2" t="s">
        <v>1012</v>
      </c>
      <c r="E426" s="2" t="s">
        <v>1013</v>
      </c>
    </row>
    <row r="427" spans="1:5" ht="12.95" customHeight="1">
      <c r="A427" s="8">
        <v>425</v>
      </c>
      <c r="B427" s="10" t="s">
        <v>182</v>
      </c>
      <c r="C427" s="13">
        <f>VLOOKUP(B427,'NGHIEP DOAN'!$A$3:$B$57,2,0)</f>
        <v>24</v>
      </c>
      <c r="D427" s="2" t="s">
        <v>1082</v>
      </c>
      <c r="E427" s="2" t="s">
        <v>1083</v>
      </c>
    </row>
    <row r="428" spans="1:5" ht="12.95" customHeight="1">
      <c r="A428" s="8">
        <v>426</v>
      </c>
      <c r="B428" s="10" t="s">
        <v>182</v>
      </c>
      <c r="C428" s="13">
        <f>VLOOKUP(B428,'NGHIEP DOAN'!$A$3:$B$57,2,0)</f>
        <v>24</v>
      </c>
      <c r="D428" s="2" t="s">
        <v>1002</v>
      </c>
      <c r="E428" s="2" t="s">
        <v>1003</v>
      </c>
    </row>
    <row r="429" spans="1:5" ht="12.95" customHeight="1">
      <c r="A429" s="8">
        <v>427</v>
      </c>
      <c r="B429" s="10" t="s">
        <v>182</v>
      </c>
      <c r="C429" s="13">
        <f>VLOOKUP(B429,'NGHIEP DOAN'!$A$3:$B$57,2,0)</f>
        <v>24</v>
      </c>
      <c r="D429" s="2" t="s">
        <v>1084</v>
      </c>
      <c r="E429" s="2" t="s">
        <v>1085</v>
      </c>
    </row>
    <row r="430" spans="1:5" ht="12.95" customHeight="1">
      <c r="A430" s="8">
        <v>428</v>
      </c>
      <c r="B430" s="10" t="s">
        <v>182</v>
      </c>
      <c r="C430" s="13">
        <f>VLOOKUP(B430,'NGHIEP DOAN'!$A$3:$B$57,2,0)</f>
        <v>24</v>
      </c>
      <c r="D430" s="2" t="s">
        <v>1082</v>
      </c>
      <c r="E430" s="2" t="s">
        <v>1086</v>
      </c>
    </row>
    <row r="431" spans="1:5" ht="12.95" customHeight="1">
      <c r="A431" s="8">
        <v>429</v>
      </c>
      <c r="B431" s="10" t="s">
        <v>182</v>
      </c>
      <c r="C431" s="13">
        <f>VLOOKUP(B431,'NGHIEP DOAN'!$A$3:$B$57,2,0)</f>
        <v>24</v>
      </c>
      <c r="D431" s="2" t="s">
        <v>998</v>
      </c>
      <c r="E431" s="2" t="s">
        <v>1087</v>
      </c>
    </row>
    <row r="432" spans="1:5" ht="12.95" customHeight="1">
      <c r="A432" s="8">
        <v>430</v>
      </c>
      <c r="B432" s="10" t="s">
        <v>182</v>
      </c>
      <c r="C432" s="13">
        <f>VLOOKUP(B432,'NGHIEP DOAN'!$A$3:$B$57,2,0)</f>
        <v>24</v>
      </c>
      <c r="D432" s="2" t="s">
        <v>1088</v>
      </c>
      <c r="E432" s="2" t="s">
        <v>1089</v>
      </c>
    </row>
    <row r="433" spans="1:5" ht="12.95" customHeight="1">
      <c r="A433" s="8">
        <v>431</v>
      </c>
      <c r="B433" s="10" t="s">
        <v>182</v>
      </c>
      <c r="C433" s="13">
        <f>VLOOKUP(B433,'NGHIEP DOAN'!$A$3:$B$57,2,0)</f>
        <v>24</v>
      </c>
      <c r="D433" s="2" t="s">
        <v>1016</v>
      </c>
      <c r="E433" s="2" t="s">
        <v>1090</v>
      </c>
    </row>
    <row r="434" spans="1:5" ht="12.95" customHeight="1">
      <c r="A434" s="8">
        <v>432</v>
      </c>
      <c r="B434" s="10" t="s">
        <v>182</v>
      </c>
      <c r="C434" s="13">
        <f>VLOOKUP(B434,'NGHIEP DOAN'!$A$3:$B$57,2,0)</f>
        <v>24</v>
      </c>
      <c r="D434" s="2" t="s">
        <v>1024</v>
      </c>
      <c r="E434" s="2" t="s">
        <v>1091</v>
      </c>
    </row>
    <row r="435" spans="1:5" ht="12.95" customHeight="1">
      <c r="A435" s="8">
        <v>433</v>
      </c>
      <c r="B435" s="10" t="s">
        <v>182</v>
      </c>
      <c r="C435" s="13">
        <f>VLOOKUP(B435,'NGHIEP DOAN'!$A$3:$B$57,2,0)</f>
        <v>24</v>
      </c>
      <c r="D435" s="2" t="s">
        <v>1030</v>
      </c>
      <c r="E435" s="2" t="s">
        <v>1031</v>
      </c>
    </row>
    <row r="436" spans="1:5" ht="12.95" customHeight="1">
      <c r="A436" s="8">
        <v>434</v>
      </c>
      <c r="B436" s="10" t="s">
        <v>182</v>
      </c>
      <c r="C436" s="13">
        <f>VLOOKUP(B436,'NGHIEP DOAN'!$A$3:$B$57,2,0)</f>
        <v>24</v>
      </c>
      <c r="D436" s="2" t="s">
        <v>1028</v>
      </c>
      <c r="E436" s="2" t="s">
        <v>1029</v>
      </c>
    </row>
    <row r="437" spans="1:5" ht="12.95" customHeight="1">
      <c r="A437" s="8">
        <v>435</v>
      </c>
      <c r="B437" s="10" t="s">
        <v>182</v>
      </c>
      <c r="C437" s="13">
        <f>VLOOKUP(B437,'NGHIEP DOAN'!$A$3:$B$57,2,0)</f>
        <v>24</v>
      </c>
      <c r="D437" s="2" t="s">
        <v>1012</v>
      </c>
      <c r="E437" s="2" t="s">
        <v>1013</v>
      </c>
    </row>
    <row r="438" spans="1:5" ht="12.95" customHeight="1">
      <c r="A438" s="8">
        <v>436</v>
      </c>
      <c r="B438" s="10" t="s">
        <v>182</v>
      </c>
      <c r="C438" s="13">
        <f>VLOOKUP(B438,'NGHIEP DOAN'!$A$3:$B$57,2,0)</f>
        <v>24</v>
      </c>
      <c r="D438" s="2" t="s">
        <v>1092</v>
      </c>
      <c r="E438" s="2" t="s">
        <v>1093</v>
      </c>
    </row>
    <row r="439" spans="1:5" ht="12.95" customHeight="1">
      <c r="A439" s="8">
        <v>437</v>
      </c>
      <c r="B439" s="10" t="s">
        <v>182</v>
      </c>
      <c r="C439" s="13">
        <f>VLOOKUP(B439,'NGHIEP DOAN'!$A$3:$B$57,2,0)</f>
        <v>24</v>
      </c>
      <c r="D439" s="2" t="s">
        <v>1006</v>
      </c>
      <c r="E439" s="2" t="s">
        <v>1094</v>
      </c>
    </row>
    <row r="440" spans="1:5" ht="12.95" customHeight="1">
      <c r="A440" s="8">
        <v>438</v>
      </c>
      <c r="B440" s="10" t="s">
        <v>182</v>
      </c>
      <c r="C440" s="13">
        <f>VLOOKUP(B440,'NGHIEP DOAN'!$A$3:$B$57,2,0)</f>
        <v>24</v>
      </c>
      <c r="D440" s="2" t="s">
        <v>1055</v>
      </c>
      <c r="E440" s="2" t="s">
        <v>1095</v>
      </c>
    </row>
    <row r="441" spans="1:5" ht="12.95" customHeight="1">
      <c r="A441" s="8">
        <v>439</v>
      </c>
      <c r="B441" s="10" t="s">
        <v>182</v>
      </c>
      <c r="C441" s="13">
        <f>VLOOKUP(B441,'NGHIEP DOAN'!$A$3:$B$57,2,0)</f>
        <v>24</v>
      </c>
      <c r="D441" s="2" t="s">
        <v>1041</v>
      </c>
      <c r="E441" s="2" t="s">
        <v>1096</v>
      </c>
    </row>
    <row r="442" spans="1:5" ht="12.95" customHeight="1">
      <c r="A442" s="8">
        <v>440</v>
      </c>
      <c r="B442" s="10" t="s">
        <v>182</v>
      </c>
      <c r="C442" s="13">
        <f>VLOOKUP(B442,'NGHIEP DOAN'!$A$3:$B$57,2,0)</f>
        <v>24</v>
      </c>
      <c r="D442" s="2" t="s">
        <v>1097</v>
      </c>
      <c r="E442" s="2" t="s">
        <v>1040</v>
      </c>
    </row>
    <row r="443" spans="1:5" ht="12.95" customHeight="1">
      <c r="A443" s="8">
        <v>441</v>
      </c>
      <c r="B443" s="10" t="s">
        <v>182</v>
      </c>
      <c r="C443" s="13">
        <f>VLOOKUP(B443,'NGHIEP DOAN'!$A$3:$B$57,2,0)</f>
        <v>24</v>
      </c>
      <c r="D443" s="2" t="s">
        <v>1018</v>
      </c>
      <c r="E443" s="2" t="s">
        <v>1098</v>
      </c>
    </row>
    <row r="444" spans="1:5" ht="12.95" customHeight="1">
      <c r="A444" s="8">
        <v>442</v>
      </c>
      <c r="B444" s="10" t="s">
        <v>182</v>
      </c>
      <c r="C444" s="13">
        <f>VLOOKUP(B444,'NGHIEP DOAN'!$A$3:$B$57,2,0)</f>
        <v>24</v>
      </c>
      <c r="D444" s="2" t="s">
        <v>1053</v>
      </c>
      <c r="E444" s="2" t="s">
        <v>1099</v>
      </c>
    </row>
    <row r="445" spans="1:5" ht="12.95" customHeight="1">
      <c r="A445" s="8">
        <v>443</v>
      </c>
      <c r="B445" s="10" t="s">
        <v>182</v>
      </c>
      <c r="C445" s="13">
        <f>VLOOKUP(B445,'NGHIEP DOAN'!$A$3:$B$57,2,0)</f>
        <v>24</v>
      </c>
      <c r="D445" s="2" t="s">
        <v>1045</v>
      </c>
      <c r="E445" s="2" t="s">
        <v>1100</v>
      </c>
    </row>
    <row r="446" spans="1:5" ht="12.95" customHeight="1">
      <c r="A446" s="8">
        <v>444</v>
      </c>
      <c r="B446" s="10" t="s">
        <v>182</v>
      </c>
      <c r="C446" s="13">
        <f>VLOOKUP(B446,'NGHIEP DOAN'!$A$3:$B$57,2,0)</f>
        <v>24</v>
      </c>
      <c r="D446" s="2" t="s">
        <v>1101</v>
      </c>
      <c r="E446" s="2" t="s">
        <v>1102</v>
      </c>
    </row>
    <row r="447" spans="1:5" ht="12.95" customHeight="1">
      <c r="A447" s="8">
        <v>445</v>
      </c>
      <c r="B447" s="10" t="s">
        <v>182</v>
      </c>
      <c r="C447" s="13">
        <f>VLOOKUP(B447,'NGHIEP DOAN'!$A$3:$B$57,2,0)</f>
        <v>24</v>
      </c>
      <c r="D447" s="2" t="s">
        <v>996</v>
      </c>
      <c r="E447" s="2" t="s">
        <v>1036</v>
      </c>
    </row>
    <row r="448" spans="1:5" ht="12.95" customHeight="1">
      <c r="A448" s="8">
        <v>446</v>
      </c>
      <c r="B448" s="10" t="s">
        <v>182</v>
      </c>
      <c r="C448" s="13">
        <f>VLOOKUP(B448,'NGHIEP DOAN'!$A$3:$B$57,2,0)</f>
        <v>24</v>
      </c>
      <c r="D448" s="2" t="s">
        <v>1103</v>
      </c>
      <c r="E448" s="2" t="s">
        <v>1104</v>
      </c>
    </row>
    <row r="449" spans="1:5" ht="12.95" customHeight="1">
      <c r="A449" s="8">
        <v>447</v>
      </c>
      <c r="B449" s="10" t="s">
        <v>182</v>
      </c>
      <c r="C449" s="13">
        <f>VLOOKUP(B449,'NGHIEP DOAN'!$A$3:$B$57,2,0)</f>
        <v>24</v>
      </c>
      <c r="D449" s="2" t="s">
        <v>1000</v>
      </c>
      <c r="E449" s="2" t="s">
        <v>1105</v>
      </c>
    </row>
    <row r="450" spans="1:5" ht="12.95" customHeight="1">
      <c r="A450" s="8">
        <v>448</v>
      </c>
      <c r="B450" s="10" t="s">
        <v>182</v>
      </c>
      <c r="C450" s="13">
        <f>VLOOKUP(B450,'NGHIEP DOAN'!$A$3:$B$57,2,0)</f>
        <v>24</v>
      </c>
      <c r="D450" s="2" t="s">
        <v>1049</v>
      </c>
      <c r="E450" s="2" t="s">
        <v>1106</v>
      </c>
    </row>
    <row r="451" spans="1:5" ht="12.95" customHeight="1">
      <c r="A451" s="8">
        <v>449</v>
      </c>
      <c r="B451" s="10" t="s">
        <v>1107</v>
      </c>
      <c r="C451" s="13">
        <f>VLOOKUP(B451,'NGHIEP DOAN'!$A$3:$B$57,2,0)</f>
        <v>25</v>
      </c>
      <c r="D451" s="2" t="s">
        <v>1108</v>
      </c>
      <c r="E451" s="2" t="s">
        <v>1109</v>
      </c>
    </row>
    <row r="452" spans="1:5" ht="12.95" customHeight="1">
      <c r="A452" s="8">
        <v>450</v>
      </c>
      <c r="B452" s="2" t="s">
        <v>195</v>
      </c>
      <c r="C452" s="13">
        <f>VLOOKUP(B452,'NGHIEP DOAN'!$A$3:$B$57,2,0)</f>
        <v>26</v>
      </c>
      <c r="D452" s="2" t="s">
        <v>1110</v>
      </c>
      <c r="E452" s="2" t="s">
        <v>1110</v>
      </c>
    </row>
    <row r="453" spans="1:5" ht="12.95" customHeight="1">
      <c r="A453" s="8">
        <v>451</v>
      </c>
      <c r="B453" s="2" t="s">
        <v>195</v>
      </c>
      <c r="C453" s="13">
        <f>VLOOKUP(B453,'NGHIEP DOAN'!$A$3:$B$57,2,0)</f>
        <v>26</v>
      </c>
      <c r="D453" s="2" t="s">
        <v>1111</v>
      </c>
      <c r="E453" s="2" t="s">
        <v>1112</v>
      </c>
    </row>
    <row r="454" spans="1:5" ht="12.95" customHeight="1">
      <c r="A454" s="8">
        <v>452</v>
      </c>
      <c r="B454" s="2" t="s">
        <v>195</v>
      </c>
      <c r="C454" s="13">
        <f>VLOOKUP(B454,'NGHIEP DOAN'!$A$3:$B$57,2,0)</f>
        <v>26</v>
      </c>
      <c r="D454" s="2" t="s">
        <v>1113</v>
      </c>
      <c r="E454" s="2" t="s">
        <v>1114</v>
      </c>
    </row>
    <row r="455" spans="1:5" ht="12.95" customHeight="1">
      <c r="A455" s="8">
        <v>453</v>
      </c>
      <c r="B455" s="2" t="s">
        <v>195</v>
      </c>
      <c r="C455" s="13">
        <f>VLOOKUP(B455,'NGHIEP DOAN'!$A$3:$B$57,2,0)</f>
        <v>26</v>
      </c>
      <c r="D455" s="2" t="s">
        <v>1115</v>
      </c>
      <c r="E455" s="2" t="s">
        <v>1116</v>
      </c>
    </row>
    <row r="456" spans="1:5" ht="12.95" customHeight="1">
      <c r="A456" s="8">
        <v>454</v>
      </c>
      <c r="B456" s="2" t="s">
        <v>195</v>
      </c>
      <c r="C456" s="13">
        <f>VLOOKUP(B456,'NGHIEP DOAN'!$A$3:$B$57,2,0)</f>
        <v>26</v>
      </c>
      <c r="D456" s="2" t="s">
        <v>1117</v>
      </c>
      <c r="E456" s="2" t="s">
        <v>1118</v>
      </c>
    </row>
    <row r="457" spans="1:5" ht="12.95" customHeight="1">
      <c r="A457" s="8">
        <v>455</v>
      </c>
      <c r="B457" s="2" t="s">
        <v>195</v>
      </c>
      <c r="C457" s="13">
        <f>VLOOKUP(B457,'NGHIEP DOAN'!$A$3:$B$57,2,0)</f>
        <v>26</v>
      </c>
      <c r="D457" s="2" t="s">
        <v>1119</v>
      </c>
      <c r="E457" s="2" t="s">
        <v>1120</v>
      </c>
    </row>
    <row r="458" spans="1:5" ht="12.95" customHeight="1">
      <c r="A458" s="8">
        <v>456</v>
      </c>
      <c r="B458" s="2" t="s">
        <v>195</v>
      </c>
      <c r="C458" s="13">
        <f>VLOOKUP(B458,'NGHIEP DOAN'!$A$3:$B$57,2,0)</f>
        <v>26</v>
      </c>
      <c r="D458" s="2" t="s">
        <v>1121</v>
      </c>
      <c r="E458" s="2" t="s">
        <v>1122</v>
      </c>
    </row>
    <row r="459" spans="1:5" ht="12.95" customHeight="1">
      <c r="A459" s="8">
        <v>457</v>
      </c>
      <c r="B459" s="2" t="s">
        <v>195</v>
      </c>
      <c r="C459" s="13">
        <f>VLOOKUP(B459,'NGHIEP DOAN'!$A$3:$B$57,2,0)</f>
        <v>26</v>
      </c>
      <c r="D459" s="2" t="s">
        <v>1123</v>
      </c>
      <c r="E459" s="2" t="s">
        <v>1124</v>
      </c>
    </row>
    <row r="460" spans="1:5" ht="12.95" customHeight="1">
      <c r="A460" s="8">
        <v>458</v>
      </c>
      <c r="B460" s="10" t="s">
        <v>203</v>
      </c>
      <c r="C460" s="13">
        <f>VLOOKUP(B460,'NGHIEP DOAN'!$A$3:$B$57,2,0)</f>
        <v>27</v>
      </c>
      <c r="D460" s="2" t="s">
        <v>1125</v>
      </c>
      <c r="E460" s="2" t="s">
        <v>1126</v>
      </c>
    </row>
    <row r="461" spans="1:5" ht="12.95" customHeight="1">
      <c r="A461" s="8">
        <v>459</v>
      </c>
      <c r="B461" s="10" t="s">
        <v>203</v>
      </c>
      <c r="C461" s="13">
        <f>VLOOKUP(B461,'NGHIEP DOAN'!$A$3:$B$57,2,0)</f>
        <v>27</v>
      </c>
      <c r="D461" s="2" t="s">
        <v>1127</v>
      </c>
      <c r="E461" s="2" t="s">
        <v>1128</v>
      </c>
    </row>
    <row r="462" spans="1:5" ht="12.95" customHeight="1">
      <c r="A462" s="8">
        <v>460</v>
      </c>
      <c r="B462" s="10" t="s">
        <v>203</v>
      </c>
      <c r="C462" s="13">
        <f>VLOOKUP(B462,'NGHIEP DOAN'!$A$3:$B$57,2,0)</f>
        <v>27</v>
      </c>
      <c r="D462" s="2" t="s">
        <v>1129</v>
      </c>
      <c r="E462" s="2" t="s">
        <v>1130</v>
      </c>
    </row>
    <row r="463" spans="1:5" ht="12.95" customHeight="1">
      <c r="A463" s="8">
        <v>461</v>
      </c>
      <c r="B463" s="10" t="s">
        <v>210</v>
      </c>
      <c r="C463" s="13">
        <f>VLOOKUP(B463,'NGHIEP DOAN'!$A$3:$B$57,2,0)</f>
        <v>28</v>
      </c>
      <c r="D463" s="2" t="s">
        <v>1131</v>
      </c>
      <c r="E463" s="2" t="s">
        <v>1132</v>
      </c>
    </row>
    <row r="464" spans="1:5" ht="12.95" customHeight="1">
      <c r="A464" s="8">
        <v>462</v>
      </c>
      <c r="B464" s="10" t="s">
        <v>210</v>
      </c>
      <c r="C464" s="13">
        <f>VLOOKUP(B464,'NGHIEP DOAN'!$A$3:$B$57,2,0)</f>
        <v>28</v>
      </c>
      <c r="D464" s="2" t="s">
        <v>1135</v>
      </c>
      <c r="E464" s="2" t="s">
        <v>1136</v>
      </c>
    </row>
    <row r="465" spans="1:5" ht="12.95" customHeight="1">
      <c r="A465" s="8">
        <v>463</v>
      </c>
      <c r="B465" s="10" t="s">
        <v>210</v>
      </c>
      <c r="C465" s="13">
        <f>VLOOKUP(B465,'NGHIEP DOAN'!$A$3:$B$57,2,0)</f>
        <v>28</v>
      </c>
      <c r="D465" s="2" t="s">
        <v>1137</v>
      </c>
      <c r="E465" s="2" t="s">
        <v>1138</v>
      </c>
    </row>
    <row r="466" spans="1:5" ht="12.95" customHeight="1">
      <c r="A466" s="8">
        <v>464</v>
      </c>
      <c r="B466" s="10" t="s">
        <v>210</v>
      </c>
      <c r="C466" s="13">
        <f>VLOOKUP(B466,'NGHIEP DOAN'!$A$3:$B$57,2,0)</f>
        <v>28</v>
      </c>
      <c r="D466" s="2" t="s">
        <v>1139</v>
      </c>
      <c r="E466" s="2" t="s">
        <v>1140</v>
      </c>
    </row>
    <row r="467" spans="1:5" ht="12.95" customHeight="1">
      <c r="A467" s="8">
        <v>465</v>
      </c>
      <c r="B467" s="10" t="s">
        <v>210</v>
      </c>
      <c r="C467" s="13">
        <f>VLOOKUP(B467,'NGHIEP DOAN'!$A$3:$B$57,2,0)</f>
        <v>28</v>
      </c>
      <c r="D467" s="2" t="s">
        <v>1141</v>
      </c>
      <c r="E467" s="2" t="s">
        <v>1142</v>
      </c>
    </row>
    <row r="468" spans="1:5" ht="12.95" customHeight="1">
      <c r="A468" s="8">
        <v>466</v>
      </c>
      <c r="B468" s="10" t="s">
        <v>210</v>
      </c>
      <c r="C468" s="13">
        <f>VLOOKUP(B468,'NGHIEP DOAN'!$A$3:$B$57,2,0)</f>
        <v>28</v>
      </c>
      <c r="D468" s="2" t="s">
        <v>1143</v>
      </c>
      <c r="E468" s="2" t="s">
        <v>1144</v>
      </c>
    </row>
    <row r="469" spans="1:5" ht="12.95" customHeight="1">
      <c r="A469" s="8">
        <v>467</v>
      </c>
      <c r="B469" s="10" t="s">
        <v>210</v>
      </c>
      <c r="C469" s="13">
        <f>VLOOKUP(B469,'NGHIEP DOAN'!$A$3:$B$57,2,0)</f>
        <v>28</v>
      </c>
      <c r="D469" s="2" t="s">
        <v>1145</v>
      </c>
      <c r="E469" s="2" t="s">
        <v>1146</v>
      </c>
    </row>
    <row r="470" spans="1:5" ht="12.95" customHeight="1">
      <c r="A470" s="8">
        <v>468</v>
      </c>
      <c r="B470" s="10" t="s">
        <v>210</v>
      </c>
      <c r="C470" s="13">
        <f>VLOOKUP(B470,'NGHIEP DOAN'!$A$3:$B$57,2,0)</f>
        <v>28</v>
      </c>
      <c r="D470" s="2" t="s">
        <v>1133</v>
      </c>
      <c r="E470" s="2" t="s">
        <v>1134</v>
      </c>
    </row>
    <row r="471" spans="1:5" ht="12.95" customHeight="1">
      <c r="A471" s="8">
        <v>469</v>
      </c>
      <c r="B471" s="10" t="s">
        <v>210</v>
      </c>
      <c r="C471" s="13">
        <f>VLOOKUP(B471,'NGHIEP DOAN'!$A$3:$B$57,2,0)</f>
        <v>28</v>
      </c>
      <c r="D471" s="2" t="s">
        <v>1147</v>
      </c>
      <c r="E471" s="2" t="s">
        <v>1148</v>
      </c>
    </row>
    <row r="472" spans="1:5" ht="12.95" customHeight="1">
      <c r="A472" s="8">
        <v>470</v>
      </c>
      <c r="B472" s="10" t="s">
        <v>210</v>
      </c>
      <c r="C472" s="13">
        <f>VLOOKUP(B472,'NGHIEP DOAN'!$A$3:$B$57,2,0)</f>
        <v>28</v>
      </c>
      <c r="D472" s="2" t="s">
        <v>1149</v>
      </c>
      <c r="E472" s="2" t="s">
        <v>1150</v>
      </c>
    </row>
    <row r="473" spans="1:5" ht="12.95" customHeight="1">
      <c r="A473" s="8">
        <v>471</v>
      </c>
      <c r="B473" s="10" t="s">
        <v>210</v>
      </c>
      <c r="C473" s="13">
        <f>VLOOKUP(B473,'NGHIEP DOAN'!$A$3:$B$57,2,0)</f>
        <v>28</v>
      </c>
      <c r="D473" s="2" t="s">
        <v>1151</v>
      </c>
      <c r="E473" s="2" t="s">
        <v>1152</v>
      </c>
    </row>
    <row r="474" spans="1:5" ht="12.95" customHeight="1">
      <c r="A474" s="8">
        <v>472</v>
      </c>
      <c r="B474" s="10" t="s">
        <v>210</v>
      </c>
      <c r="C474" s="13">
        <f>VLOOKUP(B474,'NGHIEP DOAN'!$A$3:$B$57,2,0)</f>
        <v>28</v>
      </c>
      <c r="D474" s="2" t="s">
        <v>1153</v>
      </c>
      <c r="E474" s="2" t="s">
        <v>1154</v>
      </c>
    </row>
    <row r="475" spans="1:5" ht="12.95" customHeight="1">
      <c r="A475" s="8">
        <v>473</v>
      </c>
      <c r="B475" s="10" t="s">
        <v>210</v>
      </c>
      <c r="C475" s="13">
        <f>VLOOKUP(B475,'NGHIEP DOAN'!$A$3:$B$57,2,0)</f>
        <v>28</v>
      </c>
      <c r="D475" s="2" t="s">
        <v>1155</v>
      </c>
      <c r="E475" s="2" t="s">
        <v>1156</v>
      </c>
    </row>
    <row r="476" spans="1:5" ht="12.95" customHeight="1">
      <c r="A476" s="8">
        <v>474</v>
      </c>
      <c r="B476" s="10" t="s">
        <v>210</v>
      </c>
      <c r="C476" s="13">
        <f>VLOOKUP(B476,'NGHIEP DOAN'!$A$3:$B$57,2,0)</f>
        <v>28</v>
      </c>
      <c r="D476" s="2" t="s">
        <v>1157</v>
      </c>
      <c r="E476" s="2" t="s">
        <v>1158</v>
      </c>
    </row>
    <row r="477" spans="1:5" ht="12.95" customHeight="1">
      <c r="A477" s="8">
        <v>475</v>
      </c>
      <c r="B477" s="10" t="s">
        <v>210</v>
      </c>
      <c r="C477" s="13">
        <f>VLOOKUP(B477,'NGHIEP DOAN'!$A$3:$B$57,2,0)</f>
        <v>28</v>
      </c>
      <c r="D477" s="2" t="s">
        <v>1159</v>
      </c>
      <c r="E477" s="2" t="s">
        <v>1160</v>
      </c>
    </row>
    <row r="478" spans="1:5" ht="12.95" customHeight="1">
      <c r="A478" s="8">
        <v>476</v>
      </c>
      <c r="B478" s="10" t="s">
        <v>210</v>
      </c>
      <c r="C478" s="13">
        <f>VLOOKUP(B478,'NGHIEP DOAN'!$A$3:$B$57,2,0)</f>
        <v>28</v>
      </c>
      <c r="D478" s="2" t="s">
        <v>1161</v>
      </c>
      <c r="E478" s="2" t="s">
        <v>1162</v>
      </c>
    </row>
    <row r="479" spans="1:5" ht="12.95" customHeight="1">
      <c r="A479" s="8">
        <v>477</v>
      </c>
      <c r="B479" s="10" t="s">
        <v>210</v>
      </c>
      <c r="C479" s="13">
        <f>VLOOKUP(B479,'NGHIEP DOAN'!$A$3:$B$57,2,0)</f>
        <v>28</v>
      </c>
      <c r="D479" s="2" t="s">
        <v>1163</v>
      </c>
      <c r="E479" s="2" t="s">
        <v>1164</v>
      </c>
    </row>
    <row r="480" spans="1:5" ht="12.95" customHeight="1">
      <c r="A480" s="8">
        <v>478</v>
      </c>
      <c r="B480" s="10" t="s">
        <v>210</v>
      </c>
      <c r="C480" s="13">
        <f>VLOOKUP(B480,'NGHIEP DOAN'!$A$3:$B$57,2,0)</f>
        <v>28</v>
      </c>
      <c r="D480" s="2" t="s">
        <v>1159</v>
      </c>
      <c r="E480" s="2" t="s">
        <v>1160</v>
      </c>
    </row>
    <row r="481" spans="1:5" ht="12.95" customHeight="1">
      <c r="A481" s="8">
        <v>479</v>
      </c>
      <c r="B481" s="10" t="s">
        <v>210</v>
      </c>
      <c r="C481" s="13">
        <f>VLOOKUP(B481,'NGHIEP DOAN'!$A$3:$B$57,2,0)</f>
        <v>28</v>
      </c>
      <c r="D481" s="2" t="s">
        <v>1165</v>
      </c>
      <c r="E481" s="2" t="s">
        <v>1166</v>
      </c>
    </row>
    <row r="482" spans="1:5" ht="12.95" customHeight="1">
      <c r="A482" s="8">
        <v>480</v>
      </c>
      <c r="B482" s="10" t="s">
        <v>210</v>
      </c>
      <c r="C482" s="13">
        <f>VLOOKUP(B482,'NGHIEP DOAN'!$A$3:$B$57,2,0)</f>
        <v>28</v>
      </c>
      <c r="D482" s="2" t="s">
        <v>1167</v>
      </c>
      <c r="E482" s="2" t="s">
        <v>1168</v>
      </c>
    </row>
    <row r="483" spans="1:5" ht="12.95" customHeight="1">
      <c r="A483" s="8">
        <v>481</v>
      </c>
      <c r="B483" s="10" t="s">
        <v>210</v>
      </c>
      <c r="C483" s="13">
        <f>VLOOKUP(B483,'NGHIEP DOAN'!$A$3:$B$57,2,0)</f>
        <v>28</v>
      </c>
      <c r="D483" s="2" t="s">
        <v>1169</v>
      </c>
      <c r="E483" s="2" t="s">
        <v>1148</v>
      </c>
    </row>
    <row r="484" spans="1:5" ht="12.95" customHeight="1">
      <c r="A484" s="8">
        <v>482</v>
      </c>
      <c r="B484" s="10" t="s">
        <v>210</v>
      </c>
      <c r="C484" s="13">
        <f>VLOOKUP(B484,'NGHIEP DOAN'!$A$3:$B$57,2,0)</f>
        <v>28</v>
      </c>
      <c r="D484" s="2" t="s">
        <v>1155</v>
      </c>
      <c r="E484" s="2" t="s">
        <v>1156</v>
      </c>
    </row>
    <row r="485" spans="1:5" ht="12.95" customHeight="1">
      <c r="A485" s="8">
        <v>483</v>
      </c>
      <c r="B485" s="10" t="s">
        <v>210</v>
      </c>
      <c r="C485" s="13">
        <f>VLOOKUP(B485,'NGHIEP DOAN'!$A$3:$B$57,2,0)</f>
        <v>28</v>
      </c>
      <c r="D485" s="2" t="s">
        <v>1170</v>
      </c>
      <c r="E485" s="2" t="s">
        <v>1171</v>
      </c>
    </row>
    <row r="486" spans="1:5" ht="12.95" customHeight="1">
      <c r="A486" s="8">
        <v>484</v>
      </c>
      <c r="B486" s="10" t="s">
        <v>210</v>
      </c>
      <c r="C486" s="13">
        <f>VLOOKUP(B486,'NGHIEP DOAN'!$A$3:$B$57,2,0)</f>
        <v>28</v>
      </c>
      <c r="D486" s="2" t="s">
        <v>1172</v>
      </c>
      <c r="E486" s="2" t="s">
        <v>1173</v>
      </c>
    </row>
    <row r="487" spans="1:5" ht="12.95" customHeight="1">
      <c r="A487" s="8">
        <v>485</v>
      </c>
      <c r="B487" s="10" t="s">
        <v>210</v>
      </c>
      <c r="C487" s="13">
        <f>VLOOKUP(B487,'NGHIEP DOAN'!$A$3:$B$57,2,0)</f>
        <v>28</v>
      </c>
      <c r="D487" s="2" t="s">
        <v>1174</v>
      </c>
      <c r="E487" s="2" t="s">
        <v>1175</v>
      </c>
    </row>
    <row r="488" spans="1:5" ht="12.95" customHeight="1">
      <c r="A488" s="8">
        <v>486</v>
      </c>
      <c r="B488" s="10" t="s">
        <v>210</v>
      </c>
      <c r="C488" s="13">
        <f>VLOOKUP(B488,'NGHIEP DOAN'!$A$3:$B$57,2,0)</f>
        <v>28</v>
      </c>
      <c r="D488" s="2" t="s">
        <v>1176</v>
      </c>
      <c r="E488" s="2" t="s">
        <v>1177</v>
      </c>
    </row>
    <row r="489" spans="1:5" ht="12.95" customHeight="1">
      <c r="A489" s="8">
        <v>487</v>
      </c>
      <c r="B489" s="10" t="s">
        <v>210</v>
      </c>
      <c r="C489" s="13">
        <f>VLOOKUP(B489,'NGHIEP DOAN'!$A$3:$B$57,2,0)</f>
        <v>28</v>
      </c>
      <c r="D489" s="2" t="s">
        <v>1178</v>
      </c>
      <c r="E489" s="2" t="s">
        <v>1179</v>
      </c>
    </row>
    <row r="490" spans="1:5" ht="12.95" customHeight="1">
      <c r="A490" s="8">
        <v>488</v>
      </c>
      <c r="B490" s="10" t="s">
        <v>210</v>
      </c>
      <c r="C490" s="13">
        <f>VLOOKUP(B490,'NGHIEP DOAN'!$A$3:$B$57,2,0)</f>
        <v>28</v>
      </c>
      <c r="D490" s="2" t="s">
        <v>1180</v>
      </c>
      <c r="E490" s="2" t="s">
        <v>1181</v>
      </c>
    </row>
    <row r="491" spans="1:5" ht="12.95" customHeight="1">
      <c r="A491" s="8">
        <v>489</v>
      </c>
      <c r="B491" s="10" t="s">
        <v>210</v>
      </c>
      <c r="C491" s="13">
        <f>VLOOKUP(B491,'NGHIEP DOAN'!$A$3:$B$57,2,0)</f>
        <v>28</v>
      </c>
      <c r="D491" s="2" t="s">
        <v>1182</v>
      </c>
      <c r="E491" s="2" t="s">
        <v>1183</v>
      </c>
    </row>
    <row r="492" spans="1:5" ht="12.95" customHeight="1">
      <c r="A492" s="8">
        <v>490</v>
      </c>
      <c r="B492" s="10" t="s">
        <v>210</v>
      </c>
      <c r="C492" s="13">
        <f>VLOOKUP(B492,'NGHIEP DOAN'!$A$3:$B$57,2,0)</f>
        <v>28</v>
      </c>
      <c r="D492" s="2" t="s">
        <v>1184</v>
      </c>
      <c r="E492" s="2" t="s">
        <v>1185</v>
      </c>
    </row>
    <row r="493" spans="1:5" ht="12.95" customHeight="1">
      <c r="A493" s="8">
        <v>491</v>
      </c>
      <c r="B493" s="10" t="s">
        <v>210</v>
      </c>
      <c r="C493" s="13">
        <f>VLOOKUP(B493,'NGHIEP DOAN'!$A$3:$B$57,2,0)</f>
        <v>28</v>
      </c>
      <c r="D493" s="2" t="s">
        <v>1161</v>
      </c>
      <c r="E493" s="2" t="s">
        <v>1162</v>
      </c>
    </row>
    <row r="494" spans="1:5" ht="12.95" customHeight="1">
      <c r="A494" s="8">
        <v>492</v>
      </c>
      <c r="B494" s="10" t="s">
        <v>210</v>
      </c>
      <c r="C494" s="13">
        <f>VLOOKUP(B494,'NGHIEP DOAN'!$A$3:$B$57,2,0)</f>
        <v>28</v>
      </c>
      <c r="D494" s="2" t="s">
        <v>1186</v>
      </c>
      <c r="E494" s="2" t="s">
        <v>1187</v>
      </c>
    </row>
    <row r="495" spans="1:5" ht="12.95" customHeight="1">
      <c r="A495" s="8">
        <v>493</v>
      </c>
      <c r="B495" s="10" t="s">
        <v>216</v>
      </c>
      <c r="C495" s="13">
        <f>VLOOKUP(B495,'NGHIEP DOAN'!$A$3:$B$57,2,0)</f>
        <v>29</v>
      </c>
      <c r="D495" s="2" t="s">
        <v>1133</v>
      </c>
      <c r="E495" s="2" t="s">
        <v>1134</v>
      </c>
    </row>
    <row r="496" spans="1:5" ht="12.95" customHeight="1">
      <c r="A496" s="8">
        <v>494</v>
      </c>
      <c r="B496" s="10" t="s">
        <v>216</v>
      </c>
      <c r="C496" s="13">
        <f>VLOOKUP(B496,'NGHIEP DOAN'!$A$3:$B$57,2,0)</f>
        <v>29</v>
      </c>
      <c r="D496" s="2" t="s">
        <v>1188</v>
      </c>
      <c r="E496" s="2" t="s">
        <v>1189</v>
      </c>
    </row>
    <row r="497" spans="1:5" ht="12.95" customHeight="1">
      <c r="A497" s="8">
        <v>495</v>
      </c>
      <c r="B497" s="10" t="s">
        <v>216</v>
      </c>
      <c r="C497" s="13">
        <f>VLOOKUP(B497,'NGHIEP DOAN'!$A$3:$B$57,2,0)</f>
        <v>29</v>
      </c>
      <c r="D497" s="2" t="s">
        <v>1190</v>
      </c>
      <c r="E497" s="2" t="s">
        <v>1191</v>
      </c>
    </row>
    <row r="498" spans="1:5" ht="12.95" customHeight="1">
      <c r="A498" s="8">
        <v>496</v>
      </c>
      <c r="B498" s="10" t="s">
        <v>216</v>
      </c>
      <c r="C498" s="13">
        <f>VLOOKUP(B498,'NGHIEP DOAN'!$A$3:$B$57,2,0)</f>
        <v>29</v>
      </c>
      <c r="D498" s="2" t="s">
        <v>1192</v>
      </c>
      <c r="E498" s="2" t="s">
        <v>1193</v>
      </c>
    </row>
    <row r="499" spans="1:5" ht="12.95" customHeight="1">
      <c r="A499" s="8">
        <v>497</v>
      </c>
      <c r="B499" s="10" t="s">
        <v>216</v>
      </c>
      <c r="C499" s="13">
        <f>VLOOKUP(B499,'NGHIEP DOAN'!$A$3:$B$57,2,0)</f>
        <v>29</v>
      </c>
      <c r="D499" s="2" t="s">
        <v>1194</v>
      </c>
      <c r="E499" s="2" t="s">
        <v>1195</v>
      </c>
    </row>
    <row r="500" spans="1:5" ht="12.95" customHeight="1">
      <c r="A500" s="8">
        <v>498</v>
      </c>
      <c r="B500" s="10" t="s">
        <v>216</v>
      </c>
      <c r="C500" s="13">
        <f>VLOOKUP(B500,'NGHIEP DOAN'!$A$3:$B$57,2,0)</f>
        <v>29</v>
      </c>
      <c r="D500" s="2" t="s">
        <v>1178</v>
      </c>
      <c r="E500" s="2" t="s">
        <v>1196</v>
      </c>
    </row>
    <row r="501" spans="1:5" ht="12.95" customHeight="1">
      <c r="A501" s="8">
        <v>499</v>
      </c>
      <c r="B501" s="10" t="s">
        <v>216</v>
      </c>
      <c r="C501" s="13">
        <f>VLOOKUP(B501,'NGHIEP DOAN'!$A$3:$B$57,2,0)</f>
        <v>29</v>
      </c>
      <c r="D501" s="2" t="s">
        <v>1197</v>
      </c>
      <c r="E501" s="2" t="s">
        <v>1198</v>
      </c>
    </row>
    <row r="502" spans="1:5" ht="12.95" customHeight="1">
      <c r="A502" s="8">
        <v>500</v>
      </c>
      <c r="B502" s="10" t="s">
        <v>216</v>
      </c>
      <c r="C502" s="13">
        <f>VLOOKUP(B502,'NGHIEP DOAN'!$A$3:$B$57,2,0)</f>
        <v>29</v>
      </c>
      <c r="D502" s="2" t="s">
        <v>1199</v>
      </c>
      <c r="E502" s="2" t="s">
        <v>1200</v>
      </c>
    </row>
    <row r="503" spans="1:5" ht="12.95" customHeight="1">
      <c r="A503" s="8">
        <v>501</v>
      </c>
      <c r="B503" s="10" t="s">
        <v>216</v>
      </c>
      <c r="C503" s="13">
        <f>VLOOKUP(B503,'NGHIEP DOAN'!$A$3:$B$57,2,0)</f>
        <v>29</v>
      </c>
      <c r="D503" s="2" t="s">
        <v>1201</v>
      </c>
      <c r="E503" s="2" t="s">
        <v>1202</v>
      </c>
    </row>
    <row r="504" spans="1:5" ht="12.95" customHeight="1">
      <c r="A504" s="8">
        <v>502</v>
      </c>
      <c r="B504" s="10" t="s">
        <v>216</v>
      </c>
      <c r="C504" s="13">
        <f>VLOOKUP(B504,'NGHIEP DOAN'!$A$3:$B$57,2,0)</f>
        <v>29</v>
      </c>
      <c r="D504" s="2" t="s">
        <v>1203</v>
      </c>
      <c r="E504" s="2" t="s">
        <v>1204</v>
      </c>
    </row>
    <row r="505" spans="1:5" ht="12.95" customHeight="1">
      <c r="A505" s="8">
        <v>503</v>
      </c>
      <c r="B505" s="10" t="s">
        <v>216</v>
      </c>
      <c r="C505" s="13">
        <f>VLOOKUP(B505,'NGHIEP DOAN'!$A$3:$B$57,2,0)</f>
        <v>29</v>
      </c>
      <c r="D505" s="2" t="s">
        <v>1205</v>
      </c>
      <c r="E505" s="2" t="s">
        <v>1206</v>
      </c>
    </row>
    <row r="506" spans="1:5" ht="12.95" customHeight="1">
      <c r="A506" s="8">
        <v>504</v>
      </c>
      <c r="B506" s="10" t="s">
        <v>216</v>
      </c>
      <c r="C506" s="13">
        <f>VLOOKUP(B506,'NGHIEP DOAN'!$A$3:$B$57,2,0)</f>
        <v>29</v>
      </c>
      <c r="D506" s="2" t="s">
        <v>1207</v>
      </c>
      <c r="E506" s="2" t="s">
        <v>1208</v>
      </c>
    </row>
    <row r="507" spans="1:5" ht="12.95" customHeight="1">
      <c r="A507" s="8">
        <v>505</v>
      </c>
      <c r="B507" s="10" t="s">
        <v>216</v>
      </c>
      <c r="C507" s="13">
        <f>VLOOKUP(B507,'NGHIEP DOAN'!$A$3:$B$57,2,0)</f>
        <v>29</v>
      </c>
      <c r="D507" s="22" t="s">
        <v>1209</v>
      </c>
      <c r="E507" s="22" t="s">
        <v>1210</v>
      </c>
    </row>
    <row r="508" spans="1:5" ht="12.95" customHeight="1">
      <c r="A508" s="8">
        <v>506</v>
      </c>
      <c r="B508" s="10" t="s">
        <v>216</v>
      </c>
      <c r="C508" s="13">
        <f>VLOOKUP(B508,'NGHIEP DOAN'!$A$3:$B$57,2,0)</f>
        <v>29</v>
      </c>
      <c r="D508" s="2" t="s">
        <v>1211</v>
      </c>
      <c r="E508" s="2" t="s">
        <v>1212</v>
      </c>
    </row>
    <row r="509" spans="1:5" ht="12.95" customHeight="1">
      <c r="A509" s="8">
        <v>507</v>
      </c>
      <c r="B509" s="10" t="s">
        <v>216</v>
      </c>
      <c r="C509" s="13">
        <f>VLOOKUP(B509,'NGHIEP DOAN'!$A$3:$B$57,2,0)</f>
        <v>29</v>
      </c>
      <c r="D509" s="2" t="s">
        <v>1213</v>
      </c>
      <c r="E509" s="2" t="s">
        <v>1214</v>
      </c>
    </row>
    <row r="510" spans="1:5" ht="12.95" customHeight="1">
      <c r="A510" s="8">
        <v>508</v>
      </c>
      <c r="B510" s="10" t="s">
        <v>216</v>
      </c>
      <c r="C510" s="13">
        <f>VLOOKUP(B510,'NGHIEP DOAN'!$A$3:$B$57,2,0)</f>
        <v>29</v>
      </c>
      <c r="D510" s="2" t="s">
        <v>1215</v>
      </c>
      <c r="E510" s="2" t="s">
        <v>1216</v>
      </c>
    </row>
    <row r="511" spans="1:5" ht="12.95" customHeight="1">
      <c r="A511" s="8">
        <v>509</v>
      </c>
      <c r="B511" s="10" t="s">
        <v>216</v>
      </c>
      <c r="C511" s="13">
        <f>VLOOKUP(B511,'NGHIEP DOAN'!$A$3:$B$57,2,0)</f>
        <v>29</v>
      </c>
      <c r="D511" s="2" t="s">
        <v>1217</v>
      </c>
      <c r="E511" s="2" t="s">
        <v>1218</v>
      </c>
    </row>
    <row r="512" spans="1:5" ht="12.95" customHeight="1">
      <c r="A512" s="8">
        <v>510</v>
      </c>
      <c r="B512" s="10" t="s">
        <v>216</v>
      </c>
      <c r="C512" s="13">
        <f>VLOOKUP(B512,'NGHIEP DOAN'!$A$3:$B$57,2,0)</f>
        <v>29</v>
      </c>
      <c r="D512" s="22" t="s">
        <v>1219</v>
      </c>
      <c r="E512" s="22" t="s">
        <v>1220</v>
      </c>
    </row>
    <row r="513" spans="1:5" ht="12.95" customHeight="1">
      <c r="A513" s="8">
        <v>511</v>
      </c>
      <c r="B513" s="10" t="s">
        <v>216</v>
      </c>
      <c r="C513" s="13">
        <f>VLOOKUP(B513,'NGHIEP DOAN'!$A$3:$B$57,2,0)</f>
        <v>29</v>
      </c>
      <c r="D513" s="2" t="s">
        <v>1221</v>
      </c>
      <c r="E513" s="2" t="s">
        <v>1222</v>
      </c>
    </row>
    <row r="514" spans="1:5" ht="12.95" customHeight="1">
      <c r="A514" s="8">
        <v>512</v>
      </c>
      <c r="B514" s="10" t="s">
        <v>216</v>
      </c>
      <c r="C514" s="13">
        <f>VLOOKUP(B514,'NGHIEP DOAN'!$A$3:$B$57,2,0)</f>
        <v>29</v>
      </c>
      <c r="D514" s="2" t="s">
        <v>1223</v>
      </c>
      <c r="E514" s="2" t="s">
        <v>1224</v>
      </c>
    </row>
    <row r="515" spans="1:5" ht="12.95" customHeight="1">
      <c r="A515" s="8">
        <v>513</v>
      </c>
      <c r="B515" s="10" t="s">
        <v>216</v>
      </c>
      <c r="C515" s="13">
        <f>VLOOKUP(B515,'NGHIEP DOAN'!$A$3:$B$57,2,0)</f>
        <v>29</v>
      </c>
      <c r="D515" s="2" t="s">
        <v>1225</v>
      </c>
      <c r="E515" s="2" t="s">
        <v>1226</v>
      </c>
    </row>
    <row r="516" spans="1:5" ht="12.95" customHeight="1">
      <c r="A516" s="8">
        <v>514</v>
      </c>
      <c r="B516" s="10" t="s">
        <v>216</v>
      </c>
      <c r="C516" s="13">
        <f>VLOOKUP(B516,'NGHIEP DOAN'!$A$3:$B$57,2,0)</f>
        <v>29</v>
      </c>
      <c r="D516" s="22" t="s">
        <v>1227</v>
      </c>
      <c r="E516" s="22" t="s">
        <v>1228</v>
      </c>
    </row>
    <row r="517" spans="1:5" ht="12.95" customHeight="1">
      <c r="A517" s="8">
        <v>515</v>
      </c>
      <c r="B517" s="10" t="s">
        <v>216</v>
      </c>
      <c r="C517" s="13">
        <f>VLOOKUP(B517,'NGHIEP DOAN'!$A$3:$B$57,2,0)</f>
        <v>29</v>
      </c>
      <c r="D517" s="2" t="s">
        <v>1229</v>
      </c>
      <c r="E517" s="2" t="s">
        <v>1230</v>
      </c>
    </row>
    <row r="518" spans="1:5" ht="12.95" customHeight="1">
      <c r="A518" s="8">
        <v>516</v>
      </c>
      <c r="B518" s="10" t="s">
        <v>216</v>
      </c>
      <c r="C518" s="13">
        <f>VLOOKUP(B518,'NGHIEP DOAN'!$A$3:$B$57,2,0)</f>
        <v>29</v>
      </c>
      <c r="D518" s="2" t="s">
        <v>1231</v>
      </c>
      <c r="E518" s="2" t="s">
        <v>1232</v>
      </c>
    </row>
    <row r="519" spans="1:5" ht="12.95" customHeight="1">
      <c r="A519" s="8">
        <v>517</v>
      </c>
      <c r="B519" s="10" t="s">
        <v>216</v>
      </c>
      <c r="C519" s="13">
        <f>VLOOKUP(B519,'NGHIEP DOAN'!$A$3:$B$57,2,0)</f>
        <v>29</v>
      </c>
      <c r="D519" s="2" t="s">
        <v>1233</v>
      </c>
      <c r="E519" s="2" t="s">
        <v>1234</v>
      </c>
    </row>
    <row r="520" spans="1:5" ht="12.95" customHeight="1">
      <c r="A520" s="8">
        <v>518</v>
      </c>
      <c r="B520" s="10" t="s">
        <v>216</v>
      </c>
      <c r="C520" s="13">
        <f>VLOOKUP(B520,'NGHIEP DOAN'!$A$3:$B$57,2,0)</f>
        <v>29</v>
      </c>
      <c r="D520" s="2" t="s">
        <v>1235</v>
      </c>
      <c r="E520" s="2" t="s">
        <v>1236</v>
      </c>
    </row>
    <row r="521" spans="1:5" ht="12.95" customHeight="1">
      <c r="A521" s="8">
        <v>519</v>
      </c>
      <c r="B521" s="10" t="s">
        <v>216</v>
      </c>
      <c r="C521" s="13">
        <f>VLOOKUP(B521,'NGHIEP DOAN'!$A$3:$B$57,2,0)</f>
        <v>29</v>
      </c>
      <c r="D521" s="2" t="s">
        <v>1188</v>
      </c>
      <c r="E521" s="2" t="s">
        <v>1237</v>
      </c>
    </row>
    <row r="522" spans="1:5" ht="12.95" customHeight="1">
      <c r="A522" s="8">
        <v>520</v>
      </c>
      <c r="B522" s="10" t="s">
        <v>216</v>
      </c>
      <c r="C522" s="13">
        <f>VLOOKUP(B522,'NGHIEP DOAN'!$A$3:$B$57,2,0)</f>
        <v>29</v>
      </c>
      <c r="D522" s="2" t="s">
        <v>1238</v>
      </c>
      <c r="E522" s="2" t="s">
        <v>1239</v>
      </c>
    </row>
    <row r="523" spans="1:5" ht="12.95" customHeight="1">
      <c r="A523" s="8">
        <v>521</v>
      </c>
      <c r="B523" s="10" t="s">
        <v>216</v>
      </c>
      <c r="C523" s="13">
        <f>VLOOKUP(B523,'NGHIEP DOAN'!$A$3:$B$57,2,0)</f>
        <v>29</v>
      </c>
      <c r="D523" s="2" t="s">
        <v>1240</v>
      </c>
      <c r="E523" s="2" t="s">
        <v>1241</v>
      </c>
    </row>
    <row r="524" spans="1:5" ht="12.95" customHeight="1">
      <c r="A524" s="8">
        <v>522</v>
      </c>
      <c r="B524" s="10" t="s">
        <v>216</v>
      </c>
      <c r="C524" s="13">
        <f>VLOOKUP(B524,'NGHIEP DOAN'!$A$3:$B$57,2,0)</f>
        <v>29</v>
      </c>
      <c r="D524" s="2" t="s">
        <v>1242</v>
      </c>
      <c r="E524" s="2" t="s">
        <v>1243</v>
      </c>
    </row>
    <row r="525" spans="1:5" ht="12.95" customHeight="1">
      <c r="A525" s="8">
        <v>523</v>
      </c>
      <c r="B525" s="10" t="s">
        <v>216</v>
      </c>
      <c r="C525" s="13">
        <f>VLOOKUP(B525,'NGHIEP DOAN'!$A$3:$B$57,2,0)</f>
        <v>29</v>
      </c>
      <c r="D525" s="2" t="s">
        <v>1199</v>
      </c>
      <c r="E525" s="2" t="s">
        <v>1200</v>
      </c>
    </row>
    <row r="526" spans="1:5" ht="12.95" customHeight="1">
      <c r="A526" s="8">
        <v>524</v>
      </c>
      <c r="B526" s="10" t="s">
        <v>216</v>
      </c>
      <c r="C526" s="13">
        <f>VLOOKUP(B526,'NGHIEP DOAN'!$A$3:$B$57,2,0)</f>
        <v>29</v>
      </c>
      <c r="D526" s="2" t="s">
        <v>1244</v>
      </c>
      <c r="E526" s="2" t="s">
        <v>1245</v>
      </c>
    </row>
    <row r="527" spans="1:5" ht="12.95" customHeight="1">
      <c r="A527" s="8">
        <v>525</v>
      </c>
      <c r="B527" s="10" t="s">
        <v>216</v>
      </c>
      <c r="C527" s="13">
        <f>VLOOKUP(B527,'NGHIEP DOAN'!$A$3:$B$57,2,0)</f>
        <v>29</v>
      </c>
      <c r="D527" s="2" t="s">
        <v>1246</v>
      </c>
      <c r="E527" s="2" t="s">
        <v>1247</v>
      </c>
    </row>
    <row r="528" spans="1:5" ht="12.95" customHeight="1">
      <c r="A528" s="8">
        <v>526</v>
      </c>
      <c r="B528" s="10" t="s">
        <v>216</v>
      </c>
      <c r="C528" s="13">
        <f>VLOOKUP(B528,'NGHIEP DOAN'!$A$3:$B$57,2,0)</f>
        <v>29</v>
      </c>
      <c r="D528" s="2" t="s">
        <v>1248</v>
      </c>
      <c r="E528" s="2" t="s">
        <v>1179</v>
      </c>
    </row>
    <row r="529" spans="1:5" ht="12.95" customHeight="1">
      <c r="A529" s="8">
        <v>527</v>
      </c>
      <c r="B529" s="10" t="s">
        <v>216</v>
      </c>
      <c r="C529" s="13">
        <f>VLOOKUP(B529,'NGHIEP DOAN'!$A$3:$B$57,2,0)</f>
        <v>29</v>
      </c>
      <c r="D529" s="2" t="s">
        <v>1249</v>
      </c>
      <c r="E529" s="2" t="s">
        <v>1250</v>
      </c>
    </row>
    <row r="530" spans="1:5" ht="12.95" customHeight="1">
      <c r="A530" s="8">
        <v>528</v>
      </c>
      <c r="B530" s="10" t="s">
        <v>216</v>
      </c>
      <c r="C530" s="13">
        <f>VLOOKUP(B530,'NGHIEP DOAN'!$A$3:$B$57,2,0)</f>
        <v>29</v>
      </c>
      <c r="D530" s="2" t="s">
        <v>1209</v>
      </c>
      <c r="E530" s="2" t="s">
        <v>1210</v>
      </c>
    </row>
    <row r="531" spans="1:5" ht="12.95" customHeight="1">
      <c r="A531" s="8">
        <v>529</v>
      </c>
      <c r="B531" s="10" t="s">
        <v>216</v>
      </c>
      <c r="C531" s="13">
        <f>VLOOKUP(B531,'NGHIEP DOAN'!$A$3:$B$57,2,0)</f>
        <v>29</v>
      </c>
      <c r="D531" s="2" t="s">
        <v>1251</v>
      </c>
      <c r="E531" s="2" t="s">
        <v>1252</v>
      </c>
    </row>
    <row r="532" spans="1:5" ht="12.95" customHeight="1">
      <c r="A532" s="8">
        <v>530</v>
      </c>
      <c r="B532" s="10" t="s">
        <v>216</v>
      </c>
      <c r="C532" s="13">
        <f>VLOOKUP(B532,'NGHIEP DOAN'!$A$3:$B$57,2,0)</f>
        <v>29</v>
      </c>
      <c r="D532" s="2" t="s">
        <v>1253</v>
      </c>
      <c r="E532" s="2" t="s">
        <v>1191</v>
      </c>
    </row>
    <row r="533" spans="1:5" ht="12.95" customHeight="1">
      <c r="A533" s="8">
        <v>531</v>
      </c>
      <c r="B533" s="10" t="s">
        <v>216</v>
      </c>
      <c r="C533" s="13">
        <f>VLOOKUP(B533,'NGHIEP DOAN'!$A$3:$B$57,2,0)</f>
        <v>29</v>
      </c>
      <c r="D533" s="2" t="s">
        <v>1254</v>
      </c>
      <c r="E533" s="2" t="s">
        <v>1255</v>
      </c>
    </row>
    <row r="534" spans="1:5" ht="12.95" customHeight="1">
      <c r="A534" s="8">
        <v>532</v>
      </c>
      <c r="B534" s="10" t="s">
        <v>216</v>
      </c>
      <c r="C534" s="13">
        <f>VLOOKUP(B534,'NGHIEP DOAN'!$A$3:$B$57,2,0)</f>
        <v>29</v>
      </c>
      <c r="D534" s="2" t="s">
        <v>1256</v>
      </c>
      <c r="E534" s="2" t="s">
        <v>1257</v>
      </c>
    </row>
    <row r="535" spans="1:5" ht="12.95" customHeight="1">
      <c r="A535" s="8">
        <v>533</v>
      </c>
      <c r="B535" s="10" t="s">
        <v>216</v>
      </c>
      <c r="C535" s="13">
        <f>VLOOKUP(B535,'NGHIEP DOAN'!$A$3:$B$57,2,0)</f>
        <v>29</v>
      </c>
      <c r="D535" s="2" t="s">
        <v>1205</v>
      </c>
      <c r="E535" s="2" t="s">
        <v>1206</v>
      </c>
    </row>
    <row r="536" spans="1:5" ht="12.95" customHeight="1">
      <c r="A536" s="8">
        <v>534</v>
      </c>
      <c r="B536" s="10" t="s">
        <v>216</v>
      </c>
      <c r="C536" s="13">
        <f>VLOOKUP(B536,'NGHIEP DOAN'!$A$3:$B$57,2,0)</f>
        <v>29</v>
      </c>
      <c r="D536" s="2" t="s">
        <v>1258</v>
      </c>
      <c r="E536" s="2" t="s">
        <v>1259</v>
      </c>
    </row>
    <row r="537" spans="1:5" ht="12.95" customHeight="1">
      <c r="A537" s="8">
        <v>535</v>
      </c>
      <c r="B537" s="10" t="s">
        <v>216</v>
      </c>
      <c r="C537" s="13">
        <f>VLOOKUP(B537,'NGHIEP DOAN'!$A$3:$B$57,2,0)</f>
        <v>29</v>
      </c>
      <c r="D537" s="2" t="s">
        <v>1260</v>
      </c>
      <c r="E537" s="2" t="s">
        <v>1261</v>
      </c>
    </row>
    <row r="538" spans="1:5" ht="12.95" customHeight="1">
      <c r="A538" s="8">
        <v>536</v>
      </c>
      <c r="B538" s="10" t="s">
        <v>222</v>
      </c>
      <c r="C538" s="13">
        <f>VLOOKUP(B538,'NGHIEP DOAN'!$A$3:$B$57,2,0)</f>
        <v>30</v>
      </c>
      <c r="D538" s="2" t="s">
        <v>1262</v>
      </c>
      <c r="E538" s="2" t="s">
        <v>1263</v>
      </c>
    </row>
    <row r="539" spans="1:5" ht="12.95" customHeight="1">
      <c r="A539" s="8">
        <v>537</v>
      </c>
      <c r="B539" s="10" t="s">
        <v>222</v>
      </c>
      <c r="C539" s="13">
        <f>VLOOKUP(B539,'NGHIEP DOAN'!$A$3:$B$57,2,0)</f>
        <v>30</v>
      </c>
      <c r="D539" s="2" t="s">
        <v>1264</v>
      </c>
      <c r="E539" s="2" t="s">
        <v>1265</v>
      </c>
    </row>
    <row r="540" spans="1:5" ht="12.95" customHeight="1">
      <c r="A540" s="8">
        <v>538</v>
      </c>
      <c r="B540" s="10" t="s">
        <v>222</v>
      </c>
      <c r="C540" s="13">
        <f>VLOOKUP(B540,'NGHIEP DOAN'!$A$3:$B$57,2,0)</f>
        <v>30</v>
      </c>
      <c r="D540" s="2" t="s">
        <v>1266</v>
      </c>
      <c r="E540" s="2" t="s">
        <v>1267</v>
      </c>
    </row>
    <row r="541" spans="1:5" ht="12.95" customHeight="1">
      <c r="A541" s="8">
        <v>539</v>
      </c>
      <c r="B541" s="10" t="s">
        <v>222</v>
      </c>
      <c r="C541" s="13">
        <f>VLOOKUP(B541,'NGHIEP DOAN'!$A$3:$B$57,2,0)</f>
        <v>30</v>
      </c>
      <c r="D541" s="2" t="s">
        <v>1268</v>
      </c>
      <c r="E541" s="2" t="s">
        <v>1269</v>
      </c>
    </row>
    <row r="542" spans="1:5" ht="12.95" customHeight="1">
      <c r="A542" s="8">
        <v>540</v>
      </c>
      <c r="B542" s="10" t="s">
        <v>222</v>
      </c>
      <c r="C542" s="13">
        <f>VLOOKUP(B542,'NGHIEP DOAN'!$A$3:$B$57,2,0)</f>
        <v>30</v>
      </c>
      <c r="D542" s="2" t="s">
        <v>1270</v>
      </c>
      <c r="E542" s="2" t="s">
        <v>1271</v>
      </c>
    </row>
    <row r="543" spans="1:5" ht="12.95" customHeight="1">
      <c r="A543" s="8">
        <v>541</v>
      </c>
      <c r="B543" s="10" t="s">
        <v>222</v>
      </c>
      <c r="C543" s="13">
        <f>VLOOKUP(B543,'NGHIEP DOAN'!$A$3:$B$57,2,0)</f>
        <v>30</v>
      </c>
      <c r="D543" s="2" t="s">
        <v>1272</v>
      </c>
      <c r="E543" s="2" t="s">
        <v>1273</v>
      </c>
    </row>
    <row r="544" spans="1:5" ht="12.95" customHeight="1">
      <c r="A544" s="8">
        <v>542</v>
      </c>
      <c r="B544" s="10" t="s">
        <v>222</v>
      </c>
      <c r="C544" s="13">
        <f>VLOOKUP(B544,'NGHIEP DOAN'!$A$3:$B$57,2,0)</f>
        <v>30</v>
      </c>
      <c r="D544" s="2" t="s">
        <v>1275</v>
      </c>
      <c r="E544" s="2" t="s">
        <v>1274</v>
      </c>
    </row>
    <row r="545" spans="1:5" ht="12.95" customHeight="1">
      <c r="A545" s="8">
        <v>543</v>
      </c>
      <c r="B545" s="10" t="s">
        <v>222</v>
      </c>
      <c r="C545" s="13">
        <f>VLOOKUP(B545,'NGHIEP DOAN'!$A$3:$B$57,2,0)</f>
        <v>30</v>
      </c>
      <c r="D545" s="2" t="s">
        <v>1276</v>
      </c>
      <c r="E545" s="2" t="s">
        <v>1277</v>
      </c>
    </row>
    <row r="546" spans="1:5" ht="12.95" customHeight="1">
      <c r="A546" s="8">
        <v>544</v>
      </c>
      <c r="B546" s="10" t="s">
        <v>222</v>
      </c>
      <c r="C546" s="13">
        <f>VLOOKUP(B546,'NGHIEP DOAN'!$A$3:$B$57,2,0)</f>
        <v>30</v>
      </c>
      <c r="D546" s="2" t="s">
        <v>1165</v>
      </c>
      <c r="E546" s="2" t="s">
        <v>1166</v>
      </c>
    </row>
    <row r="547" spans="1:5" ht="12.95" customHeight="1">
      <c r="A547" s="8">
        <v>545</v>
      </c>
      <c r="B547" s="10" t="s">
        <v>222</v>
      </c>
      <c r="C547" s="13">
        <f>VLOOKUP(B547,'NGHIEP DOAN'!$A$3:$B$57,2,0)</f>
        <v>30</v>
      </c>
      <c r="D547" s="2" t="s">
        <v>1278</v>
      </c>
      <c r="E547" s="2" t="s">
        <v>1279</v>
      </c>
    </row>
    <row r="548" spans="1:5" ht="12.95" customHeight="1">
      <c r="A548" s="8">
        <v>546</v>
      </c>
      <c r="B548" s="10" t="s">
        <v>222</v>
      </c>
      <c r="C548" s="13">
        <f>VLOOKUP(B548,'NGHIEP DOAN'!$A$3:$B$57,2,0)</f>
        <v>30</v>
      </c>
      <c r="D548" s="2" t="s">
        <v>1280</v>
      </c>
      <c r="E548" s="2" t="s">
        <v>1281</v>
      </c>
    </row>
    <row r="549" spans="1:5" ht="12.95" customHeight="1">
      <c r="A549" s="8">
        <v>547</v>
      </c>
      <c r="B549" s="31" t="s">
        <v>12073</v>
      </c>
      <c r="C549" s="13">
        <f>VLOOKUP(B549,'NGHIEP DOAN'!$A$3:$B$57,2,0)</f>
        <v>31</v>
      </c>
      <c r="D549" s="2" t="s">
        <v>1282</v>
      </c>
      <c r="E549" s="2" t="s">
        <v>1283</v>
      </c>
    </row>
    <row r="550" spans="1:5" ht="12.95" customHeight="1">
      <c r="A550" s="8">
        <v>548</v>
      </c>
      <c r="B550" s="31" t="s">
        <v>12073</v>
      </c>
      <c r="C550" s="13">
        <f>VLOOKUP(B550,'NGHIEP DOAN'!$A$3:$B$57,2,0)</f>
        <v>31</v>
      </c>
      <c r="D550" s="2" t="s">
        <v>1284</v>
      </c>
      <c r="E550" s="2" t="s">
        <v>1285</v>
      </c>
    </row>
    <row r="551" spans="1:5" ht="12.95" customHeight="1">
      <c r="A551" s="8">
        <v>549</v>
      </c>
      <c r="B551" s="31" t="s">
        <v>12073</v>
      </c>
      <c r="C551" s="13">
        <f>VLOOKUP(B551,'NGHIEP DOAN'!$A$3:$B$57,2,0)</f>
        <v>31</v>
      </c>
      <c r="D551" s="2" t="s">
        <v>1286</v>
      </c>
      <c r="E551" s="2" t="s">
        <v>1287</v>
      </c>
    </row>
    <row r="552" spans="1:5" ht="12.95" customHeight="1">
      <c r="A552" s="8">
        <v>550</v>
      </c>
      <c r="B552" s="31" t="s">
        <v>12073</v>
      </c>
      <c r="C552" s="13">
        <f>VLOOKUP(B552,'NGHIEP DOAN'!$A$3:$B$57,2,0)</f>
        <v>31</v>
      </c>
      <c r="D552" s="2" t="s">
        <v>1288</v>
      </c>
      <c r="E552" s="2" t="s">
        <v>1289</v>
      </c>
    </row>
    <row r="553" spans="1:5" ht="12.95" customHeight="1">
      <c r="A553" s="8">
        <v>551</v>
      </c>
      <c r="B553" s="31" t="s">
        <v>12073</v>
      </c>
      <c r="C553" s="13">
        <f>VLOOKUP(B553,'NGHIEP DOAN'!$A$3:$B$57,2,0)</f>
        <v>31</v>
      </c>
      <c r="D553" s="2" t="s">
        <v>1284</v>
      </c>
      <c r="E553" s="2" t="s">
        <v>1285</v>
      </c>
    </row>
    <row r="554" spans="1:5" ht="12.95" customHeight="1">
      <c r="A554" s="8">
        <v>552</v>
      </c>
      <c r="B554" s="31" t="s">
        <v>12073</v>
      </c>
      <c r="C554" s="13">
        <f>VLOOKUP(B554,'NGHIEP DOAN'!$A$3:$B$57,2,0)</f>
        <v>31</v>
      </c>
      <c r="D554" s="2" t="s">
        <v>1290</v>
      </c>
      <c r="E554" s="2" t="s">
        <v>1291</v>
      </c>
    </row>
    <row r="555" spans="1:5" ht="12.95" customHeight="1">
      <c r="A555" s="8">
        <v>553</v>
      </c>
      <c r="B555" s="31" t="s">
        <v>12073</v>
      </c>
      <c r="C555" s="13">
        <f>VLOOKUP(B555,'NGHIEP DOAN'!$A$3:$B$57,2,0)</f>
        <v>31</v>
      </c>
      <c r="D555" s="2" t="s">
        <v>1292</v>
      </c>
      <c r="E555" s="2" t="s">
        <v>1293</v>
      </c>
    </row>
    <row r="556" spans="1:5" ht="12.95" customHeight="1">
      <c r="A556" s="8">
        <v>554</v>
      </c>
      <c r="B556" s="31" t="s">
        <v>12073</v>
      </c>
      <c r="C556" s="13">
        <f>VLOOKUP(B556,'NGHIEP DOAN'!$A$3:$B$57,2,0)</f>
        <v>31</v>
      </c>
      <c r="D556" s="2" t="s">
        <v>1294</v>
      </c>
      <c r="E556" s="2" t="s">
        <v>1295</v>
      </c>
    </row>
    <row r="557" spans="1:5" ht="12.95" customHeight="1">
      <c r="A557" s="8">
        <v>555</v>
      </c>
      <c r="B557" s="31" t="s">
        <v>12073</v>
      </c>
      <c r="C557" s="13">
        <f>VLOOKUP(B557,'NGHIEP DOAN'!$A$3:$B$57,2,0)</f>
        <v>31</v>
      </c>
      <c r="D557" s="2" t="s">
        <v>1296</v>
      </c>
      <c r="E557" s="2" t="s">
        <v>1297</v>
      </c>
    </row>
    <row r="558" spans="1:5" ht="12.95" customHeight="1">
      <c r="A558" s="8">
        <v>556</v>
      </c>
      <c r="B558" s="31" t="s">
        <v>12073</v>
      </c>
      <c r="C558" s="13">
        <f>VLOOKUP(B558,'NGHIEP DOAN'!$A$3:$B$57,2,0)</f>
        <v>31</v>
      </c>
      <c r="D558" s="2" t="s">
        <v>1290</v>
      </c>
      <c r="E558" s="2" t="s">
        <v>1298</v>
      </c>
    </row>
    <row r="559" spans="1:5" ht="12.95" customHeight="1">
      <c r="A559" s="8">
        <v>557</v>
      </c>
      <c r="B559" s="31" t="s">
        <v>12073</v>
      </c>
      <c r="C559" s="13">
        <f>VLOOKUP(B559,'NGHIEP DOAN'!$A$3:$B$57,2,0)</f>
        <v>31</v>
      </c>
      <c r="D559" s="2" t="s">
        <v>1282</v>
      </c>
      <c r="E559" s="143" t="s">
        <v>12074</v>
      </c>
    </row>
    <row r="560" spans="1:5" ht="12.95" customHeight="1">
      <c r="A560" s="8">
        <v>558</v>
      </c>
      <c r="B560" s="10" t="s">
        <v>233</v>
      </c>
      <c r="C560" s="13">
        <f>VLOOKUP(B560,'NGHIEP DOAN'!$A$3:$B$57,2,0)</f>
        <v>32</v>
      </c>
      <c r="D560" s="2" t="s">
        <v>1299</v>
      </c>
      <c r="E560" s="2" t="s">
        <v>1300</v>
      </c>
    </row>
    <row r="561" spans="1:5" ht="12.95" customHeight="1">
      <c r="A561" s="8">
        <v>559</v>
      </c>
      <c r="B561" s="10" t="s">
        <v>233</v>
      </c>
      <c r="C561" s="13">
        <f>VLOOKUP(B561,'NGHIEP DOAN'!$A$3:$B$57,2,0)</f>
        <v>32</v>
      </c>
      <c r="D561" s="2" t="s">
        <v>1301</v>
      </c>
      <c r="E561" s="2" t="s">
        <v>1302</v>
      </c>
    </row>
    <row r="562" spans="1:5" ht="12.95" customHeight="1">
      <c r="A562" s="8">
        <v>560</v>
      </c>
      <c r="B562" s="10" t="s">
        <v>233</v>
      </c>
      <c r="C562" s="13">
        <f>VLOOKUP(B562,'NGHIEP DOAN'!$A$3:$B$57,2,0)</f>
        <v>32</v>
      </c>
      <c r="D562" s="2" t="s">
        <v>1303</v>
      </c>
      <c r="E562" s="2" t="s">
        <v>1304</v>
      </c>
    </row>
    <row r="563" spans="1:5" ht="12.95" customHeight="1">
      <c r="A563" s="8">
        <v>561</v>
      </c>
      <c r="B563" s="10" t="s">
        <v>233</v>
      </c>
      <c r="C563" s="13">
        <f>VLOOKUP(B563,'NGHIEP DOAN'!$A$3:$B$57,2,0)</f>
        <v>32</v>
      </c>
      <c r="D563" s="2" t="s">
        <v>1305</v>
      </c>
      <c r="E563" s="2" t="s">
        <v>1306</v>
      </c>
    </row>
    <row r="564" spans="1:5" ht="12.95" customHeight="1">
      <c r="A564" s="8">
        <v>562</v>
      </c>
      <c r="B564" s="10" t="s">
        <v>240</v>
      </c>
      <c r="C564" s="13">
        <f>VLOOKUP(B564,'NGHIEP DOAN'!$A$3:$B$57,2,0)</f>
        <v>33</v>
      </c>
      <c r="D564" s="2" t="s">
        <v>1307</v>
      </c>
      <c r="E564" s="2" t="s">
        <v>1308</v>
      </c>
    </row>
    <row r="565" spans="1:5" ht="12.95" customHeight="1">
      <c r="A565" s="8">
        <v>563</v>
      </c>
      <c r="B565" s="10" t="s">
        <v>240</v>
      </c>
      <c r="C565" s="13">
        <f>VLOOKUP(B565,'NGHIEP DOAN'!$A$3:$B$57,2,0)</f>
        <v>33</v>
      </c>
      <c r="D565" s="2" t="s">
        <v>750</v>
      </c>
      <c r="E565" s="2" t="s">
        <v>751</v>
      </c>
    </row>
    <row r="566" spans="1:5" ht="12.95" customHeight="1">
      <c r="A566" s="8">
        <v>564</v>
      </c>
      <c r="B566" s="10" t="s">
        <v>240</v>
      </c>
      <c r="C566" s="13">
        <f>VLOOKUP(B566,'NGHIEP DOAN'!$A$3:$B$57,2,0)</f>
        <v>33</v>
      </c>
      <c r="D566" s="2" t="s">
        <v>746</v>
      </c>
      <c r="E566" s="2" t="s">
        <v>1309</v>
      </c>
    </row>
    <row r="567" spans="1:5" ht="12.95" customHeight="1">
      <c r="A567" s="8">
        <v>565</v>
      </c>
      <c r="B567" s="10" t="s">
        <v>1310</v>
      </c>
      <c r="C567" s="13">
        <f>VLOOKUP(B567,'NGHIEP DOAN'!$A$3:$B$57,2,0)</f>
        <v>34</v>
      </c>
      <c r="D567" s="2" t="s">
        <v>796</v>
      </c>
      <c r="E567" s="2" t="s">
        <v>797</v>
      </c>
    </row>
    <row r="568" spans="1:5" ht="12.95" customHeight="1">
      <c r="A568" s="8">
        <v>566</v>
      </c>
      <c r="B568" s="10" t="s">
        <v>1310</v>
      </c>
      <c r="C568" s="13">
        <f>VLOOKUP(B568,'NGHIEP DOAN'!$A$3:$B$57,2,0)</f>
        <v>34</v>
      </c>
      <c r="D568" s="2" t="s">
        <v>798</v>
      </c>
      <c r="E568" s="2" t="s">
        <v>799</v>
      </c>
    </row>
    <row r="569" spans="1:5" ht="12.95" customHeight="1">
      <c r="A569" s="8">
        <v>567</v>
      </c>
      <c r="B569" s="10" t="s">
        <v>1310</v>
      </c>
      <c r="C569" s="13">
        <f>VLOOKUP(B569,'NGHIEP DOAN'!$A$3:$B$57,2,0)</f>
        <v>34</v>
      </c>
      <c r="D569" s="2" t="s">
        <v>1311</v>
      </c>
      <c r="E569" s="2" t="s">
        <v>1312</v>
      </c>
    </row>
    <row r="570" spans="1:5" ht="12.95" customHeight="1">
      <c r="A570" s="8">
        <v>568</v>
      </c>
      <c r="B570" s="10" t="s">
        <v>1310</v>
      </c>
      <c r="C570" s="13">
        <f>VLOOKUP(B570,'NGHIEP DOAN'!$A$3:$B$57,2,0)</f>
        <v>34</v>
      </c>
      <c r="D570" s="2" t="s">
        <v>1313</v>
      </c>
      <c r="E570" s="2" t="s">
        <v>1314</v>
      </c>
    </row>
    <row r="571" spans="1:5" ht="12.95" customHeight="1">
      <c r="A571" s="8">
        <v>569</v>
      </c>
      <c r="B571" s="10" t="s">
        <v>1310</v>
      </c>
      <c r="C571" s="13">
        <f>VLOOKUP(B571,'NGHIEP DOAN'!$A$3:$B$57,2,0)</f>
        <v>34</v>
      </c>
      <c r="D571" s="2" t="s">
        <v>1315</v>
      </c>
      <c r="E571" s="2" t="s">
        <v>1316</v>
      </c>
    </row>
    <row r="572" spans="1:5" ht="12.95" customHeight="1">
      <c r="A572" s="8">
        <v>570</v>
      </c>
      <c r="B572" s="10" t="s">
        <v>1310</v>
      </c>
      <c r="C572" s="13">
        <f>VLOOKUP(B572,'NGHIEP DOAN'!$A$3:$B$57,2,0)</f>
        <v>34</v>
      </c>
      <c r="D572" s="2" t="s">
        <v>1317</v>
      </c>
      <c r="E572" s="2" t="s">
        <v>1318</v>
      </c>
    </row>
    <row r="573" spans="1:5" ht="12.95" customHeight="1">
      <c r="A573" s="8">
        <v>571</v>
      </c>
      <c r="B573" s="10" t="s">
        <v>1310</v>
      </c>
      <c r="C573" s="13">
        <f>VLOOKUP(B573,'NGHIEP DOAN'!$A$3:$B$57,2,0)</f>
        <v>34</v>
      </c>
      <c r="D573" s="2" t="s">
        <v>1319</v>
      </c>
      <c r="E573" s="2" t="s">
        <v>1320</v>
      </c>
    </row>
    <row r="574" spans="1:5" ht="12.95" customHeight="1">
      <c r="A574" s="8">
        <v>572</v>
      </c>
      <c r="B574" s="10" t="s">
        <v>1310</v>
      </c>
      <c r="C574" s="13">
        <f>VLOOKUP(B574,'NGHIEP DOAN'!$A$3:$B$57,2,0)</f>
        <v>34</v>
      </c>
      <c r="D574" s="2" t="s">
        <v>1313</v>
      </c>
      <c r="E574" s="2" t="s">
        <v>1314</v>
      </c>
    </row>
    <row r="575" spans="1:5" ht="12.95" customHeight="1">
      <c r="A575" s="8">
        <v>573</v>
      </c>
      <c r="B575" s="10" t="s">
        <v>1310</v>
      </c>
      <c r="C575" s="13">
        <f>VLOOKUP(B575,'NGHIEP DOAN'!$A$3:$B$57,2,0)</f>
        <v>34</v>
      </c>
      <c r="D575" s="2" t="s">
        <v>1321</v>
      </c>
      <c r="E575" s="2" t="s">
        <v>1312</v>
      </c>
    </row>
    <row r="576" spans="1:5" ht="12.95" customHeight="1">
      <c r="A576" s="8">
        <v>574</v>
      </c>
      <c r="B576" s="10" t="s">
        <v>1310</v>
      </c>
      <c r="C576" s="13">
        <f>VLOOKUP(B576,'NGHIEP DOAN'!$A$3:$B$57,2,0)</f>
        <v>34</v>
      </c>
      <c r="D576" s="2" t="s">
        <v>1322</v>
      </c>
      <c r="E576" s="2" t="s">
        <v>1323</v>
      </c>
    </row>
    <row r="577" spans="1:5" ht="12.95" customHeight="1">
      <c r="A577" s="8">
        <v>575</v>
      </c>
      <c r="B577" s="10" t="s">
        <v>1310</v>
      </c>
      <c r="C577" s="13">
        <f>VLOOKUP(B577,'NGHIEP DOAN'!$A$3:$B$57,2,0)</f>
        <v>34</v>
      </c>
      <c r="D577" s="2" t="s">
        <v>1324</v>
      </c>
      <c r="E577" s="2" t="s">
        <v>1325</v>
      </c>
    </row>
    <row r="578" spans="1:5" ht="12.95" customHeight="1">
      <c r="A578" s="8">
        <v>576</v>
      </c>
      <c r="B578" s="10" t="s">
        <v>1310</v>
      </c>
      <c r="C578" s="13">
        <f>VLOOKUP(B578,'NGHIEP DOAN'!$A$3:$B$57,2,0)</f>
        <v>34</v>
      </c>
      <c r="D578" s="2" t="s">
        <v>1326</v>
      </c>
      <c r="E578" s="2" t="s">
        <v>1327</v>
      </c>
    </row>
    <row r="579" spans="1:5" ht="12.95" customHeight="1">
      <c r="A579" s="8">
        <v>577</v>
      </c>
      <c r="B579" s="10" t="s">
        <v>1310</v>
      </c>
      <c r="C579" s="13">
        <f>VLOOKUP(B579,'NGHIEP DOAN'!$A$3:$B$57,2,0)</f>
        <v>34</v>
      </c>
      <c r="D579" s="2" t="s">
        <v>1328</v>
      </c>
      <c r="E579" s="2" t="s">
        <v>1329</v>
      </c>
    </row>
    <row r="580" spans="1:5" ht="12.95" customHeight="1">
      <c r="A580" s="8">
        <v>578</v>
      </c>
      <c r="B580" s="10" t="s">
        <v>1310</v>
      </c>
      <c r="C580" s="13">
        <f>VLOOKUP(B580,'NGHIEP DOAN'!$A$3:$B$57,2,0)</f>
        <v>34</v>
      </c>
      <c r="D580" s="2" t="s">
        <v>1330</v>
      </c>
      <c r="E580" s="2" t="s">
        <v>1331</v>
      </c>
    </row>
    <row r="581" spans="1:5" ht="12.95" customHeight="1">
      <c r="A581" s="8">
        <v>579</v>
      </c>
      <c r="B581" s="10" t="s">
        <v>1310</v>
      </c>
      <c r="C581" s="13">
        <f>VLOOKUP(B581,'NGHIEP DOAN'!$A$3:$B$57,2,0)</f>
        <v>34</v>
      </c>
      <c r="D581" s="2" t="s">
        <v>1332</v>
      </c>
      <c r="E581" s="2" t="s">
        <v>1333</v>
      </c>
    </row>
    <row r="582" spans="1:5" ht="12.95" customHeight="1">
      <c r="A582" s="8">
        <v>580</v>
      </c>
      <c r="B582" s="10" t="s">
        <v>1310</v>
      </c>
      <c r="C582" s="13">
        <f>VLOOKUP(B582,'NGHIEP DOAN'!$A$3:$B$57,2,0)</f>
        <v>34</v>
      </c>
      <c r="D582" s="2" t="s">
        <v>1334</v>
      </c>
      <c r="E582" s="2" t="s">
        <v>1335</v>
      </c>
    </row>
    <row r="583" spans="1:5" ht="12.95" customHeight="1">
      <c r="A583" s="8">
        <v>581</v>
      </c>
      <c r="B583" s="10" t="s">
        <v>1310</v>
      </c>
      <c r="C583" s="13">
        <f>VLOOKUP(B583,'NGHIEP DOAN'!$A$3:$B$57,2,0)</f>
        <v>34</v>
      </c>
      <c r="D583" s="2" t="s">
        <v>1336</v>
      </c>
      <c r="E583" s="2" t="s">
        <v>1337</v>
      </c>
    </row>
    <row r="584" spans="1:5" ht="12.95" customHeight="1">
      <c r="A584" s="8">
        <v>582</v>
      </c>
      <c r="B584" s="10" t="s">
        <v>1310</v>
      </c>
      <c r="C584" s="13">
        <f>VLOOKUP(B584,'NGHIEP DOAN'!$A$3:$B$57,2,0)</f>
        <v>34</v>
      </c>
      <c r="D584" s="2" t="s">
        <v>1338</v>
      </c>
      <c r="E584" s="2" t="s">
        <v>1339</v>
      </c>
    </row>
    <row r="585" spans="1:5" ht="12.95" customHeight="1">
      <c r="A585" s="8">
        <v>583</v>
      </c>
      <c r="B585" s="10" t="s">
        <v>1310</v>
      </c>
      <c r="C585" s="13">
        <f>VLOOKUP(B585,'NGHIEP DOAN'!$A$3:$B$57,2,0)</f>
        <v>34</v>
      </c>
      <c r="D585" s="2" t="s">
        <v>1340</v>
      </c>
      <c r="E585" s="2" t="s">
        <v>1341</v>
      </c>
    </row>
    <row r="586" spans="1:5" ht="12.95" customHeight="1">
      <c r="A586" s="8">
        <v>584</v>
      </c>
      <c r="B586" s="10" t="s">
        <v>1310</v>
      </c>
      <c r="C586" s="13">
        <f>VLOOKUP(B586,'NGHIEP DOAN'!$A$3:$B$57,2,0)</f>
        <v>34</v>
      </c>
      <c r="D586" s="2" t="s">
        <v>1342</v>
      </c>
      <c r="E586" s="2" t="s">
        <v>1343</v>
      </c>
    </row>
    <row r="587" spans="1:5" ht="12.95" customHeight="1">
      <c r="A587" s="8">
        <v>585</v>
      </c>
      <c r="B587" s="10" t="s">
        <v>1310</v>
      </c>
      <c r="C587" s="13">
        <f>VLOOKUP(B587,'NGHIEP DOAN'!$A$3:$B$57,2,0)</f>
        <v>34</v>
      </c>
      <c r="D587" s="2" t="s">
        <v>1344</v>
      </c>
      <c r="E587" s="2" t="s">
        <v>1345</v>
      </c>
    </row>
    <row r="588" spans="1:5" ht="12.95" customHeight="1">
      <c r="A588" s="8">
        <v>586</v>
      </c>
      <c r="B588" s="10" t="s">
        <v>1310</v>
      </c>
      <c r="C588" s="13">
        <f>VLOOKUP(B588,'NGHIEP DOAN'!$A$3:$B$57,2,0)</f>
        <v>34</v>
      </c>
      <c r="D588" s="2" t="s">
        <v>1346</v>
      </c>
      <c r="E588" s="2" t="s">
        <v>1347</v>
      </c>
    </row>
    <row r="589" spans="1:5" ht="12.95" customHeight="1">
      <c r="A589" s="8">
        <v>587</v>
      </c>
      <c r="B589" s="10" t="s">
        <v>1310</v>
      </c>
      <c r="C589" s="13">
        <f>VLOOKUP(B589,'NGHIEP DOAN'!$A$3:$B$57,2,0)</f>
        <v>34</v>
      </c>
      <c r="D589" s="2" t="s">
        <v>1348</v>
      </c>
      <c r="E589" s="2" t="s">
        <v>1349</v>
      </c>
    </row>
    <row r="590" spans="1:5" ht="12.95" customHeight="1">
      <c r="A590" s="8">
        <v>588</v>
      </c>
      <c r="B590" s="10" t="s">
        <v>1310</v>
      </c>
      <c r="C590" s="13">
        <f>VLOOKUP(B590,'NGHIEP DOAN'!$A$3:$B$57,2,0)</f>
        <v>34</v>
      </c>
      <c r="D590" s="2" t="s">
        <v>1350</v>
      </c>
      <c r="E590" s="2" t="s">
        <v>1351</v>
      </c>
    </row>
    <row r="591" spans="1:5" ht="12.95" customHeight="1">
      <c r="A591" s="8">
        <v>589</v>
      </c>
      <c r="B591" s="10" t="s">
        <v>1310</v>
      </c>
      <c r="C591" s="13">
        <f>VLOOKUP(B591,'NGHIEP DOAN'!$A$3:$B$57,2,0)</f>
        <v>34</v>
      </c>
      <c r="D591" s="2" t="s">
        <v>1352</v>
      </c>
      <c r="E591" s="2" t="s">
        <v>1353</v>
      </c>
    </row>
    <row r="592" spans="1:5" ht="12.95" customHeight="1">
      <c r="A592" s="8">
        <v>590</v>
      </c>
      <c r="B592" s="10" t="s">
        <v>1310</v>
      </c>
      <c r="C592" s="13">
        <f>VLOOKUP(B592,'NGHIEP DOAN'!$A$3:$B$57,2,0)</f>
        <v>34</v>
      </c>
      <c r="D592" s="2" t="s">
        <v>1354</v>
      </c>
      <c r="E592" s="2" t="s">
        <v>1355</v>
      </c>
    </row>
    <row r="593" spans="1:5" ht="12.95" customHeight="1">
      <c r="A593" s="8">
        <v>591</v>
      </c>
      <c r="B593" s="10" t="s">
        <v>1310</v>
      </c>
      <c r="C593" s="13">
        <f>VLOOKUP(B593,'NGHIEP DOAN'!$A$3:$B$57,2,0)</f>
        <v>34</v>
      </c>
      <c r="D593" s="2" t="s">
        <v>1356</v>
      </c>
      <c r="E593" s="2" t="s">
        <v>1357</v>
      </c>
    </row>
    <row r="594" spans="1:5" ht="12.95" customHeight="1">
      <c r="A594" s="8">
        <v>592</v>
      </c>
      <c r="B594" s="10" t="s">
        <v>1310</v>
      </c>
      <c r="C594" s="13">
        <f>VLOOKUP(B594,'NGHIEP DOAN'!$A$3:$B$57,2,0)</f>
        <v>34</v>
      </c>
      <c r="D594" s="2" t="s">
        <v>1358</v>
      </c>
      <c r="E594" s="2" t="s">
        <v>1359</v>
      </c>
    </row>
    <row r="595" spans="1:5" ht="12.95" customHeight="1">
      <c r="A595" s="8">
        <v>593</v>
      </c>
      <c r="B595" s="10" t="s">
        <v>1310</v>
      </c>
      <c r="C595" s="13">
        <f>VLOOKUP(B595,'NGHIEP DOAN'!$A$3:$B$57,2,0)</f>
        <v>34</v>
      </c>
      <c r="D595" s="2" t="s">
        <v>1360</v>
      </c>
      <c r="E595" s="2" t="s">
        <v>1361</v>
      </c>
    </row>
    <row r="596" spans="1:5" ht="12.95" customHeight="1">
      <c r="A596" s="8">
        <v>594</v>
      </c>
      <c r="B596" s="10" t="s">
        <v>1310</v>
      </c>
      <c r="C596" s="13">
        <f>VLOOKUP(B596,'NGHIEP DOAN'!$A$3:$B$57,2,0)</f>
        <v>34</v>
      </c>
      <c r="D596" s="2" t="s">
        <v>1362</v>
      </c>
      <c r="E596" s="2" t="s">
        <v>1363</v>
      </c>
    </row>
    <row r="597" spans="1:5" ht="12.95" customHeight="1">
      <c r="A597" s="8">
        <v>595</v>
      </c>
      <c r="B597" s="10" t="s">
        <v>1310</v>
      </c>
      <c r="C597" s="13">
        <f>VLOOKUP(B597,'NGHIEP DOAN'!$A$3:$B$57,2,0)</f>
        <v>34</v>
      </c>
      <c r="D597" s="2" t="s">
        <v>1364</v>
      </c>
      <c r="E597" s="2" t="s">
        <v>1365</v>
      </c>
    </row>
    <row r="598" spans="1:5" ht="12.95" customHeight="1">
      <c r="A598" s="8">
        <v>596</v>
      </c>
      <c r="B598" s="10" t="s">
        <v>1310</v>
      </c>
      <c r="C598" s="13">
        <f>VLOOKUP(B598,'NGHIEP DOAN'!$A$3:$B$57,2,0)</f>
        <v>34</v>
      </c>
      <c r="D598" s="2" t="s">
        <v>1366</v>
      </c>
      <c r="E598" s="2" t="s">
        <v>1357</v>
      </c>
    </row>
    <row r="599" spans="1:5" ht="12.95" customHeight="1">
      <c r="A599" s="8">
        <v>597</v>
      </c>
      <c r="B599" s="10" t="s">
        <v>1310</v>
      </c>
      <c r="C599" s="13">
        <f>VLOOKUP(B599,'NGHIEP DOAN'!$A$3:$B$57,2,0)</f>
        <v>34</v>
      </c>
      <c r="D599" s="2" t="s">
        <v>1367</v>
      </c>
      <c r="E599" s="2" t="s">
        <v>1368</v>
      </c>
    </row>
    <row r="600" spans="1:5" ht="12.95" customHeight="1">
      <c r="A600" s="8">
        <v>598</v>
      </c>
      <c r="B600" s="10" t="s">
        <v>1310</v>
      </c>
      <c r="C600" s="13">
        <f>VLOOKUP(B600,'NGHIEP DOAN'!$A$3:$B$57,2,0)</f>
        <v>34</v>
      </c>
      <c r="D600" s="2" t="s">
        <v>1369</v>
      </c>
      <c r="E600" s="2" t="s">
        <v>1370</v>
      </c>
    </row>
    <row r="601" spans="1:5" ht="12.95" customHeight="1">
      <c r="A601" s="8">
        <v>599</v>
      </c>
      <c r="B601" s="10" t="s">
        <v>1310</v>
      </c>
      <c r="C601" s="13">
        <f>VLOOKUP(B601,'NGHIEP DOAN'!$A$3:$B$57,2,0)</f>
        <v>34</v>
      </c>
      <c r="D601" s="2" t="s">
        <v>1372</v>
      </c>
      <c r="E601" s="2" t="s">
        <v>1373</v>
      </c>
    </row>
    <row r="602" spans="1:5" ht="12.95" customHeight="1">
      <c r="A602" s="8">
        <v>600</v>
      </c>
      <c r="B602" s="10" t="s">
        <v>1310</v>
      </c>
      <c r="C602" s="13">
        <f>VLOOKUP(B602,'NGHIEP DOAN'!$A$3:$B$57,2,0)</f>
        <v>34</v>
      </c>
      <c r="D602" s="2" t="s">
        <v>1374</v>
      </c>
      <c r="E602" s="2" t="s">
        <v>1375</v>
      </c>
    </row>
    <row r="603" spans="1:5" ht="12.95" customHeight="1">
      <c r="A603" s="8">
        <v>601</v>
      </c>
      <c r="B603" s="10" t="s">
        <v>1310</v>
      </c>
      <c r="C603" s="13">
        <f>VLOOKUP(B603,'NGHIEP DOAN'!$A$3:$B$57,2,0)</f>
        <v>34</v>
      </c>
      <c r="D603" s="2" t="s">
        <v>1376</v>
      </c>
      <c r="E603" s="2" t="s">
        <v>1377</v>
      </c>
    </row>
    <row r="604" spans="1:5" ht="12.95" customHeight="1">
      <c r="A604" s="8">
        <v>602</v>
      </c>
      <c r="B604" s="10" t="s">
        <v>1310</v>
      </c>
      <c r="C604" s="13">
        <f>VLOOKUP(B604,'NGHIEP DOAN'!$A$3:$B$57,2,0)</f>
        <v>34</v>
      </c>
      <c r="D604" s="2" t="s">
        <v>1378</v>
      </c>
      <c r="E604" s="2" t="s">
        <v>1379</v>
      </c>
    </row>
    <row r="605" spans="1:5" ht="12.95" customHeight="1">
      <c r="A605" s="8">
        <v>603</v>
      </c>
      <c r="B605" s="10" t="s">
        <v>1310</v>
      </c>
      <c r="C605" s="13">
        <f>VLOOKUP(B605,'NGHIEP DOAN'!$A$3:$B$57,2,0)</f>
        <v>34</v>
      </c>
      <c r="D605" s="2" t="s">
        <v>1380</v>
      </c>
      <c r="E605" s="2" t="s">
        <v>1381</v>
      </c>
    </row>
    <row r="606" spans="1:5" ht="12.95" customHeight="1">
      <c r="A606" s="8">
        <v>604</v>
      </c>
      <c r="B606" s="10" t="s">
        <v>1310</v>
      </c>
      <c r="C606" s="13">
        <f>VLOOKUP(B606,'NGHIEP DOAN'!$A$3:$B$57,2,0)</f>
        <v>34</v>
      </c>
      <c r="D606" s="2" t="s">
        <v>1382</v>
      </c>
      <c r="E606" s="2" t="s">
        <v>1383</v>
      </c>
    </row>
    <row r="607" spans="1:5" ht="12.95" customHeight="1">
      <c r="A607" s="8">
        <v>605</v>
      </c>
      <c r="B607" s="10" t="s">
        <v>1310</v>
      </c>
      <c r="C607" s="13">
        <f>VLOOKUP(B607,'NGHIEP DOAN'!$A$3:$B$57,2,0)</f>
        <v>34</v>
      </c>
      <c r="D607" s="2" t="s">
        <v>1384</v>
      </c>
      <c r="E607" s="2" t="s">
        <v>1385</v>
      </c>
    </row>
    <row r="608" spans="1:5" ht="12.95" customHeight="1">
      <c r="A608" s="8">
        <v>606</v>
      </c>
      <c r="B608" s="10" t="s">
        <v>1310</v>
      </c>
      <c r="C608" s="13">
        <f>VLOOKUP(B608,'NGHIEP DOAN'!$A$3:$B$57,2,0)</f>
        <v>34</v>
      </c>
      <c r="D608" s="2" t="s">
        <v>798</v>
      </c>
      <c r="E608" s="2" t="s">
        <v>1386</v>
      </c>
    </row>
    <row r="609" spans="1:5" ht="12.95" customHeight="1">
      <c r="A609" s="8">
        <v>607</v>
      </c>
      <c r="B609" s="10" t="s">
        <v>1310</v>
      </c>
      <c r="C609" s="13">
        <f>VLOOKUP(B609,'NGHIEP DOAN'!$A$3:$B$57,2,0)</f>
        <v>34</v>
      </c>
      <c r="D609" s="2" t="s">
        <v>1387</v>
      </c>
      <c r="E609" s="2" t="s">
        <v>1388</v>
      </c>
    </row>
    <row r="610" spans="1:5" ht="12.95" customHeight="1">
      <c r="A610" s="8">
        <v>608</v>
      </c>
      <c r="B610" s="10" t="s">
        <v>202</v>
      </c>
      <c r="C610" s="13">
        <f>VLOOKUP(B610,'NGHIEP DOAN'!$A$3:$B$57,2,0)</f>
        <v>35</v>
      </c>
      <c r="D610" s="2" t="s">
        <v>1389</v>
      </c>
      <c r="E610" s="2" t="s">
        <v>1390</v>
      </c>
    </row>
    <row r="611" spans="1:5" ht="12.95" customHeight="1">
      <c r="A611" s="8">
        <v>609</v>
      </c>
      <c r="B611" s="10" t="s">
        <v>202</v>
      </c>
      <c r="C611" s="13">
        <f>VLOOKUP(B611,'NGHIEP DOAN'!$A$3:$B$57,2,0)</f>
        <v>35</v>
      </c>
      <c r="D611" s="2" t="s">
        <v>1391</v>
      </c>
      <c r="E611" s="2" t="s">
        <v>1392</v>
      </c>
    </row>
    <row r="612" spans="1:5" ht="12.95" customHeight="1">
      <c r="A612" s="8">
        <v>610</v>
      </c>
      <c r="B612" s="10" t="s">
        <v>259</v>
      </c>
      <c r="C612" s="13">
        <f>VLOOKUP(B612,'NGHIEP DOAN'!$A$3:$B$57,2,0)</f>
        <v>36</v>
      </c>
      <c r="D612" s="2" t="s">
        <v>1393</v>
      </c>
      <c r="E612" s="2" t="s">
        <v>1394</v>
      </c>
    </row>
    <row r="613" spans="1:5" ht="12.95" customHeight="1">
      <c r="A613" s="8">
        <v>611</v>
      </c>
      <c r="B613" s="10" t="s">
        <v>259</v>
      </c>
      <c r="C613" s="13">
        <f>VLOOKUP(B613,'NGHIEP DOAN'!$A$3:$B$57,2,0)</f>
        <v>36</v>
      </c>
      <c r="D613" s="2" t="s">
        <v>1395</v>
      </c>
      <c r="E613" s="2" t="s">
        <v>1396</v>
      </c>
    </row>
    <row r="614" spans="1:5" ht="12.95" customHeight="1">
      <c r="A614" s="8">
        <v>612</v>
      </c>
      <c r="B614" s="10" t="s">
        <v>259</v>
      </c>
      <c r="C614" s="13">
        <f>VLOOKUP(B614,'NGHIEP DOAN'!$A$3:$B$57,2,0)</f>
        <v>36</v>
      </c>
      <c r="D614" s="2" t="s">
        <v>1397</v>
      </c>
      <c r="E614" s="2" t="s">
        <v>1398</v>
      </c>
    </row>
    <row r="615" spans="1:5" ht="12.95" customHeight="1">
      <c r="A615" s="8">
        <v>613</v>
      </c>
      <c r="B615" s="10" t="s">
        <v>259</v>
      </c>
      <c r="C615" s="13">
        <f>VLOOKUP(B615,'NGHIEP DOAN'!$A$3:$B$57,2,0)</f>
        <v>36</v>
      </c>
      <c r="D615" s="2" t="s">
        <v>1399</v>
      </c>
      <c r="E615" s="2" t="s">
        <v>1400</v>
      </c>
    </row>
    <row r="616" spans="1:5" ht="12.95" customHeight="1">
      <c r="A616" s="8">
        <v>614</v>
      </c>
      <c r="B616" s="10" t="s">
        <v>259</v>
      </c>
      <c r="C616" s="13">
        <f>VLOOKUP(B616,'NGHIEP DOAN'!$A$3:$B$57,2,0)</f>
        <v>36</v>
      </c>
      <c r="D616" s="2" t="s">
        <v>1401</v>
      </c>
      <c r="E616" s="2" t="s">
        <v>1402</v>
      </c>
    </row>
    <row r="617" spans="1:5" ht="12.95" customHeight="1">
      <c r="A617" s="8">
        <v>615</v>
      </c>
      <c r="B617" s="10" t="s">
        <v>259</v>
      </c>
      <c r="C617" s="13">
        <f>VLOOKUP(B617,'NGHIEP DOAN'!$A$3:$B$57,2,0)</f>
        <v>36</v>
      </c>
      <c r="D617" s="2" t="s">
        <v>1403</v>
      </c>
      <c r="E617" s="2" t="s">
        <v>1404</v>
      </c>
    </row>
    <row r="618" spans="1:5" ht="12.95" customHeight="1">
      <c r="A618" s="8">
        <v>616</v>
      </c>
      <c r="B618" s="10" t="s">
        <v>259</v>
      </c>
      <c r="C618" s="13">
        <f>VLOOKUP(B618,'NGHIEP DOAN'!$A$3:$B$57,2,0)</f>
        <v>36</v>
      </c>
      <c r="D618" s="2" t="s">
        <v>1405</v>
      </c>
      <c r="E618" s="2" t="s">
        <v>1406</v>
      </c>
    </row>
    <row r="619" spans="1:5" ht="12.95" customHeight="1">
      <c r="A619" s="8">
        <v>617</v>
      </c>
      <c r="B619" s="10" t="s">
        <v>259</v>
      </c>
      <c r="C619" s="13">
        <f>VLOOKUP(B619,'NGHIEP DOAN'!$A$3:$B$57,2,0)</f>
        <v>36</v>
      </c>
      <c r="D619" s="2" t="s">
        <v>1407</v>
      </c>
      <c r="E619" s="2" t="s">
        <v>1408</v>
      </c>
    </row>
    <row r="620" spans="1:5" ht="12.95" customHeight="1">
      <c r="A620" s="8">
        <v>618</v>
      </c>
      <c r="B620" s="10" t="s">
        <v>259</v>
      </c>
      <c r="C620" s="13">
        <f>VLOOKUP(B620,'NGHIEP DOAN'!$A$3:$B$57,2,0)</f>
        <v>36</v>
      </c>
      <c r="D620" s="2" t="s">
        <v>1409</v>
      </c>
      <c r="E620" s="2" t="s">
        <v>1410</v>
      </c>
    </row>
    <row r="621" spans="1:5" ht="12.95" customHeight="1">
      <c r="A621" s="8">
        <v>619</v>
      </c>
      <c r="B621" s="10" t="s">
        <v>259</v>
      </c>
      <c r="C621" s="13">
        <f>VLOOKUP(B621,'NGHIEP DOAN'!$A$3:$B$57,2,0)</f>
        <v>36</v>
      </c>
      <c r="D621" s="2" t="s">
        <v>1399</v>
      </c>
      <c r="E621" s="2" t="s">
        <v>1411</v>
      </c>
    </row>
    <row r="622" spans="1:5" ht="12.95" customHeight="1">
      <c r="A622" s="8">
        <v>620</v>
      </c>
      <c r="B622" s="10" t="s">
        <v>259</v>
      </c>
      <c r="C622" s="13">
        <f>VLOOKUP(B622,'NGHIEP DOAN'!$A$3:$B$57,2,0)</f>
        <v>36</v>
      </c>
      <c r="D622" s="2" t="s">
        <v>1397</v>
      </c>
      <c r="E622" s="2" t="s">
        <v>1412</v>
      </c>
    </row>
    <row r="623" spans="1:5" ht="12.95" customHeight="1">
      <c r="A623" s="8">
        <v>621</v>
      </c>
      <c r="B623" s="10" t="s">
        <v>259</v>
      </c>
      <c r="C623" s="13">
        <f>VLOOKUP(B623,'NGHIEP DOAN'!$A$3:$B$57,2,0)</f>
        <v>36</v>
      </c>
      <c r="D623" s="2" t="s">
        <v>1413</v>
      </c>
      <c r="E623" s="2" t="s">
        <v>1414</v>
      </c>
    </row>
    <row r="624" spans="1:5" ht="12.95" customHeight="1">
      <c r="A624" s="8">
        <v>622</v>
      </c>
      <c r="B624" s="10" t="s">
        <v>259</v>
      </c>
      <c r="C624" s="13">
        <f>VLOOKUP(B624,'NGHIEP DOAN'!$A$3:$B$57,2,0)</f>
        <v>36</v>
      </c>
      <c r="D624" s="2" t="s">
        <v>1415</v>
      </c>
      <c r="E624" s="2" t="s">
        <v>1416</v>
      </c>
    </row>
    <row r="625" spans="1:5" ht="12.95" customHeight="1">
      <c r="A625" s="8">
        <v>623</v>
      </c>
      <c r="B625" s="10" t="s">
        <v>266</v>
      </c>
      <c r="C625" s="13">
        <f>VLOOKUP(B625,'NGHIEP DOAN'!$A$3:$B$57,2,0)</f>
        <v>37</v>
      </c>
      <c r="D625" s="2" t="s">
        <v>1417</v>
      </c>
      <c r="E625" s="2" t="s">
        <v>1418</v>
      </c>
    </row>
    <row r="626" spans="1:5" ht="12.95" customHeight="1">
      <c r="A626" s="8">
        <v>624</v>
      </c>
      <c r="B626" s="10" t="s">
        <v>266</v>
      </c>
      <c r="C626" s="13">
        <f>VLOOKUP(B626,'NGHIEP DOAN'!$A$3:$B$57,2,0)</f>
        <v>37</v>
      </c>
      <c r="D626" s="2" t="s">
        <v>1419</v>
      </c>
      <c r="E626" s="2" t="s">
        <v>1420</v>
      </c>
    </row>
    <row r="627" spans="1:5" ht="12.95" customHeight="1">
      <c r="A627" s="8">
        <v>625</v>
      </c>
      <c r="B627" s="10" t="s">
        <v>273</v>
      </c>
      <c r="C627" s="13">
        <f>VLOOKUP(B627,'NGHIEP DOAN'!$A$3:$B$57,2,0)</f>
        <v>38</v>
      </c>
      <c r="D627" s="2" t="s">
        <v>1421</v>
      </c>
      <c r="E627" s="2" t="s">
        <v>1422</v>
      </c>
    </row>
    <row r="628" spans="1:5" ht="12.95" customHeight="1">
      <c r="A628" s="8">
        <v>626</v>
      </c>
      <c r="B628" s="10" t="s">
        <v>273</v>
      </c>
      <c r="C628" s="13">
        <f>VLOOKUP(B628,'NGHIEP DOAN'!$A$3:$B$57,2,0)</f>
        <v>38</v>
      </c>
      <c r="D628" s="2" t="s">
        <v>1423</v>
      </c>
      <c r="E628" s="2" t="s">
        <v>1424</v>
      </c>
    </row>
    <row r="629" spans="1:5" ht="12.95" customHeight="1">
      <c r="A629" s="8">
        <v>627</v>
      </c>
      <c r="B629" s="10" t="s">
        <v>273</v>
      </c>
      <c r="C629" s="13">
        <f>VLOOKUP(B629,'NGHIEP DOAN'!$A$3:$B$57,2,0)</f>
        <v>38</v>
      </c>
      <c r="D629" s="2" t="s">
        <v>1421</v>
      </c>
      <c r="E629" s="2" t="s">
        <v>1422</v>
      </c>
    </row>
    <row r="630" spans="1:5" ht="12.95" customHeight="1">
      <c r="A630" s="8">
        <v>628</v>
      </c>
      <c r="B630" s="10" t="s">
        <v>273</v>
      </c>
      <c r="C630" s="13">
        <f>VLOOKUP(B630,'NGHIEP DOAN'!$A$3:$B$57,2,0)</f>
        <v>38</v>
      </c>
      <c r="D630" s="2" t="s">
        <v>1421</v>
      </c>
      <c r="E630" s="2" t="s">
        <v>1422</v>
      </c>
    </row>
    <row r="631" spans="1:5" ht="12.95" customHeight="1">
      <c r="A631" s="8">
        <v>629</v>
      </c>
      <c r="B631" s="10" t="s">
        <v>280</v>
      </c>
      <c r="C631" s="13">
        <f>VLOOKUP(B631,'NGHIEP DOAN'!$A$3:$B$57,2,0)</f>
        <v>39</v>
      </c>
      <c r="D631" s="2" t="s">
        <v>1425</v>
      </c>
      <c r="E631" s="2" t="s">
        <v>1426</v>
      </c>
    </row>
    <row r="632" spans="1:5" ht="12.95" customHeight="1">
      <c r="A632" s="8">
        <v>630</v>
      </c>
      <c r="B632" s="10" t="s">
        <v>280</v>
      </c>
      <c r="C632" s="13">
        <f>VLOOKUP(B632,'NGHIEP DOAN'!$A$3:$B$57,2,0)</f>
        <v>39</v>
      </c>
      <c r="D632" s="2" t="s">
        <v>1427</v>
      </c>
      <c r="E632" s="2" t="s">
        <v>1428</v>
      </c>
    </row>
    <row r="633" spans="1:5" ht="12.95" customHeight="1">
      <c r="A633" s="8">
        <v>631</v>
      </c>
      <c r="B633" s="10" t="s">
        <v>280</v>
      </c>
      <c r="C633" s="13">
        <f>VLOOKUP(B633,'NGHIEP DOAN'!$A$3:$B$57,2,0)</f>
        <v>39</v>
      </c>
      <c r="D633" s="2" t="s">
        <v>1429</v>
      </c>
      <c r="E633" s="2" t="s">
        <v>1430</v>
      </c>
    </row>
    <row r="634" spans="1:5" ht="12.95" customHeight="1">
      <c r="A634" s="8">
        <v>632</v>
      </c>
      <c r="B634" s="10" t="s">
        <v>287</v>
      </c>
      <c r="C634" s="13">
        <f>VLOOKUP(B634,'NGHIEP DOAN'!$A$3:$B$57,2,0)</f>
        <v>40</v>
      </c>
      <c r="D634" s="2" t="s">
        <v>1431</v>
      </c>
      <c r="E634" s="2" t="s">
        <v>1432</v>
      </c>
    </row>
    <row r="635" spans="1:5" ht="12.95" customHeight="1">
      <c r="A635" s="8">
        <v>633</v>
      </c>
      <c r="B635" s="10" t="s">
        <v>287</v>
      </c>
      <c r="C635" s="13">
        <f>VLOOKUP(B635,'NGHIEP DOAN'!$A$3:$B$57,2,0)</f>
        <v>40</v>
      </c>
      <c r="D635" s="2" t="s">
        <v>1433</v>
      </c>
      <c r="E635" s="2" t="s">
        <v>1434</v>
      </c>
    </row>
    <row r="636" spans="1:5" ht="12.95" customHeight="1">
      <c r="A636" s="8">
        <v>634</v>
      </c>
      <c r="B636" s="10" t="s">
        <v>293</v>
      </c>
      <c r="C636" s="13">
        <f>VLOOKUP(B636,'NGHIEP DOAN'!$A$3:$B$57,2,0)</f>
        <v>41</v>
      </c>
      <c r="D636" s="2" t="s">
        <v>1435</v>
      </c>
      <c r="E636" s="2" t="s">
        <v>1436</v>
      </c>
    </row>
    <row r="637" spans="1:5" ht="12.95" customHeight="1">
      <c r="A637" s="8">
        <v>635</v>
      </c>
      <c r="B637" s="10" t="s">
        <v>293</v>
      </c>
      <c r="C637" s="13">
        <f>VLOOKUP(B637,'NGHIEP DOAN'!$A$3:$B$57,2,0)</f>
        <v>41</v>
      </c>
      <c r="D637" s="2" t="s">
        <v>1437</v>
      </c>
      <c r="E637" s="2" t="s">
        <v>1438</v>
      </c>
    </row>
    <row r="638" spans="1:5" ht="12.95" customHeight="1">
      <c r="A638" s="8">
        <v>636</v>
      </c>
      <c r="B638" s="10" t="s">
        <v>293</v>
      </c>
      <c r="C638" s="13">
        <f>VLOOKUP(B638,'NGHIEP DOAN'!$A$3:$B$57,2,0)</f>
        <v>41</v>
      </c>
      <c r="D638" s="2" t="s">
        <v>1439</v>
      </c>
      <c r="E638" s="2" t="s">
        <v>1440</v>
      </c>
    </row>
    <row r="639" spans="1:5" ht="12.95" customHeight="1">
      <c r="A639" s="8">
        <v>637</v>
      </c>
      <c r="B639" s="10" t="s">
        <v>293</v>
      </c>
      <c r="C639" s="13">
        <f>VLOOKUP(B639,'NGHIEP DOAN'!$A$3:$B$57,2,0)</f>
        <v>41</v>
      </c>
      <c r="D639" s="2" t="s">
        <v>1441</v>
      </c>
      <c r="E639" s="2" t="s">
        <v>1442</v>
      </c>
    </row>
    <row r="640" spans="1:5" ht="12.95" customHeight="1">
      <c r="A640" s="8">
        <v>638</v>
      </c>
      <c r="B640" s="10" t="s">
        <v>293</v>
      </c>
      <c r="C640" s="13">
        <f>VLOOKUP(B640,'NGHIEP DOAN'!$A$3:$B$57,2,0)</f>
        <v>41</v>
      </c>
      <c r="D640" s="2" t="s">
        <v>1443</v>
      </c>
      <c r="E640" s="2" t="s">
        <v>1444</v>
      </c>
    </row>
    <row r="641" spans="1:5" ht="12.95" customHeight="1">
      <c r="A641" s="8">
        <v>639</v>
      </c>
      <c r="B641" s="10" t="s">
        <v>293</v>
      </c>
      <c r="C641" s="13">
        <f>VLOOKUP(B641,'NGHIEP DOAN'!$A$3:$B$57,2,0)</f>
        <v>41</v>
      </c>
      <c r="D641" s="2" t="s">
        <v>1445</v>
      </c>
      <c r="E641" s="2" t="s">
        <v>1446</v>
      </c>
    </row>
    <row r="642" spans="1:5" ht="12.95" customHeight="1">
      <c r="A642" s="8">
        <v>640</v>
      </c>
      <c r="B642" s="10" t="s">
        <v>293</v>
      </c>
      <c r="C642" s="13">
        <f>VLOOKUP(B642,'NGHIEP DOAN'!$A$3:$B$57,2,0)</f>
        <v>41</v>
      </c>
      <c r="D642" s="2" t="s">
        <v>1447</v>
      </c>
      <c r="E642" s="2" t="s">
        <v>1448</v>
      </c>
    </row>
    <row r="643" spans="1:5" ht="12.95" customHeight="1">
      <c r="A643" s="8">
        <v>641</v>
      </c>
      <c r="B643" s="10" t="s">
        <v>293</v>
      </c>
      <c r="C643" s="13">
        <f>VLOOKUP(B643,'NGHIEP DOAN'!$A$3:$B$57,2,0)</f>
        <v>41</v>
      </c>
      <c r="D643" s="2" t="s">
        <v>1449</v>
      </c>
      <c r="E643" s="2" t="s">
        <v>1450</v>
      </c>
    </row>
    <row r="644" spans="1:5" ht="12.95" customHeight="1">
      <c r="A644" s="8">
        <v>642</v>
      </c>
      <c r="B644" s="10" t="s">
        <v>293</v>
      </c>
      <c r="C644" s="13">
        <f>VLOOKUP(B644,'NGHIEP DOAN'!$A$3:$B$57,2,0)</f>
        <v>41</v>
      </c>
      <c r="D644" s="2" t="s">
        <v>1451</v>
      </c>
      <c r="E644" s="2" t="s">
        <v>1452</v>
      </c>
    </row>
    <row r="645" spans="1:5" ht="12.95" customHeight="1">
      <c r="A645" s="8">
        <v>643</v>
      </c>
      <c r="B645" s="10" t="s">
        <v>300</v>
      </c>
      <c r="C645" s="13">
        <f>VLOOKUP(B645,'NGHIEP DOAN'!$A$3:$B$57,2,0)</f>
        <v>42</v>
      </c>
      <c r="D645" s="2" t="s">
        <v>1453</v>
      </c>
      <c r="E645" s="2" t="s">
        <v>1454</v>
      </c>
    </row>
    <row r="646" spans="1:5" ht="12.95" customHeight="1">
      <c r="A646" s="8">
        <v>644</v>
      </c>
      <c r="B646" s="10" t="s">
        <v>300</v>
      </c>
      <c r="C646" s="13">
        <f>VLOOKUP(B646,'NGHIEP DOAN'!$A$3:$B$57,2,0)</f>
        <v>42</v>
      </c>
      <c r="D646" s="2" t="s">
        <v>1455</v>
      </c>
      <c r="E646" s="2" t="s">
        <v>1456</v>
      </c>
    </row>
    <row r="647" spans="1:5" ht="12.95" customHeight="1">
      <c r="A647" s="8">
        <v>645</v>
      </c>
      <c r="B647" s="10" t="s">
        <v>300</v>
      </c>
      <c r="C647" s="13">
        <f>VLOOKUP(B647,'NGHIEP DOAN'!$A$3:$B$57,2,0)</f>
        <v>42</v>
      </c>
      <c r="D647" s="2" t="s">
        <v>1457</v>
      </c>
      <c r="E647" s="2" t="s">
        <v>1458</v>
      </c>
    </row>
    <row r="648" spans="1:5" ht="12.95" customHeight="1">
      <c r="A648" s="8">
        <v>646</v>
      </c>
      <c r="B648" s="10" t="s">
        <v>300</v>
      </c>
      <c r="C648" s="13">
        <f>VLOOKUP(B648,'NGHIEP DOAN'!$A$3:$B$57,2,0)</f>
        <v>42</v>
      </c>
      <c r="D648" s="2" t="s">
        <v>1459</v>
      </c>
      <c r="E648" s="2" t="s">
        <v>1460</v>
      </c>
    </row>
    <row r="649" spans="1:5" ht="12.95" customHeight="1">
      <c r="A649" s="8">
        <v>647</v>
      </c>
      <c r="B649" s="10" t="s">
        <v>300</v>
      </c>
      <c r="C649" s="13">
        <f>VLOOKUP(B649,'NGHIEP DOAN'!$A$3:$B$57,2,0)</f>
        <v>42</v>
      </c>
      <c r="D649" s="2" t="s">
        <v>1461</v>
      </c>
      <c r="E649" s="2" t="s">
        <v>1462</v>
      </c>
    </row>
    <row r="650" spans="1:5" ht="12.95" customHeight="1">
      <c r="A650" s="8">
        <v>648</v>
      </c>
      <c r="B650" s="10" t="s">
        <v>300</v>
      </c>
      <c r="C650" s="13">
        <f>VLOOKUP(B650,'NGHIEP DOAN'!$A$3:$B$57,2,0)</f>
        <v>42</v>
      </c>
      <c r="D650" s="2" t="s">
        <v>1463</v>
      </c>
      <c r="E650" s="2" t="s">
        <v>1464</v>
      </c>
    </row>
    <row r="651" spans="1:5" ht="12.95" customHeight="1">
      <c r="A651" s="8">
        <v>649</v>
      </c>
      <c r="B651" s="10" t="s">
        <v>307</v>
      </c>
      <c r="C651" s="13">
        <f>VLOOKUP(B651,'NGHIEP DOAN'!$A$3:$B$57,2,0)</f>
        <v>43</v>
      </c>
      <c r="D651" s="2" t="s">
        <v>1465</v>
      </c>
      <c r="E651" s="2" t="s">
        <v>1466</v>
      </c>
    </row>
    <row r="652" spans="1:5" ht="12.95" customHeight="1">
      <c r="A652" s="8">
        <v>650</v>
      </c>
      <c r="B652" s="10" t="s">
        <v>313</v>
      </c>
      <c r="C652" s="13">
        <f>VLOOKUP(B652,'NGHIEP DOAN'!$A$3:$B$57,2,0)</f>
        <v>44</v>
      </c>
      <c r="D652" s="2" t="s">
        <v>1467</v>
      </c>
      <c r="E652" s="2" t="s">
        <v>1468</v>
      </c>
    </row>
    <row r="653" spans="1:5" ht="12.95" customHeight="1">
      <c r="A653" s="8">
        <v>651</v>
      </c>
      <c r="B653" s="10" t="s">
        <v>320</v>
      </c>
      <c r="C653" s="13">
        <f>VLOOKUP(B653,'NGHIEP DOAN'!$A$3:$B$57,2,0)</f>
        <v>45</v>
      </c>
      <c r="D653" s="2" t="s">
        <v>1469</v>
      </c>
      <c r="E653" s="2" t="s">
        <v>1470</v>
      </c>
    </row>
    <row r="654" spans="1:5" ht="12.95" customHeight="1">
      <c r="A654" s="8">
        <v>652</v>
      </c>
      <c r="B654" s="10" t="s">
        <v>320</v>
      </c>
      <c r="C654" s="13">
        <f>VLOOKUP(B654,'NGHIEP DOAN'!$A$3:$B$57,2,0)</f>
        <v>45</v>
      </c>
      <c r="D654" s="2" t="s">
        <v>1471</v>
      </c>
      <c r="E654" s="2" t="s">
        <v>1472</v>
      </c>
    </row>
    <row r="655" spans="1:5" ht="12.95" customHeight="1">
      <c r="A655" s="8">
        <v>653</v>
      </c>
      <c r="B655" s="10" t="s">
        <v>320</v>
      </c>
      <c r="C655" s="13">
        <f>VLOOKUP(B655,'NGHIEP DOAN'!$A$3:$B$57,2,0)</f>
        <v>45</v>
      </c>
      <c r="D655" s="2" t="s">
        <v>1473</v>
      </c>
      <c r="E655" s="2" t="s">
        <v>1474</v>
      </c>
    </row>
    <row r="656" spans="1:5" ht="12.95" customHeight="1">
      <c r="A656" s="8">
        <v>654</v>
      </c>
      <c r="B656" s="10" t="s">
        <v>320</v>
      </c>
      <c r="C656" s="13">
        <f>VLOOKUP(B656,'NGHIEP DOAN'!$A$3:$B$57,2,0)</f>
        <v>45</v>
      </c>
      <c r="D656" s="2" t="s">
        <v>1475</v>
      </c>
      <c r="E656" s="2" t="s">
        <v>1476</v>
      </c>
    </row>
    <row r="657" spans="1:5" ht="12.95" customHeight="1">
      <c r="A657" s="8">
        <v>655</v>
      </c>
      <c r="B657" s="10" t="s">
        <v>320</v>
      </c>
      <c r="C657" s="13">
        <f>VLOOKUP(B657,'NGHIEP DOAN'!$A$3:$B$57,2,0)</f>
        <v>45</v>
      </c>
      <c r="D657" s="2" t="s">
        <v>1477</v>
      </c>
      <c r="E657" s="2" t="s">
        <v>1478</v>
      </c>
    </row>
    <row r="658" spans="1:5" ht="12.95" customHeight="1">
      <c r="A658" s="8">
        <v>656</v>
      </c>
      <c r="B658" s="10" t="s">
        <v>326</v>
      </c>
      <c r="C658" s="13">
        <f>VLOOKUP(B658,'NGHIEP DOAN'!$A$3:$B$57,2,0)</f>
        <v>46</v>
      </c>
      <c r="D658" s="2" t="s">
        <v>1479</v>
      </c>
      <c r="E658" s="2" t="s">
        <v>1480</v>
      </c>
    </row>
    <row r="659" spans="1:5" ht="12.95" customHeight="1">
      <c r="A659" s="8">
        <v>657</v>
      </c>
      <c r="B659" s="10" t="s">
        <v>333</v>
      </c>
      <c r="C659" s="13">
        <f>VLOOKUP(B659,'NGHIEP DOAN'!$A$3:$B$57,2,0)</f>
        <v>47</v>
      </c>
      <c r="D659" s="2" t="s">
        <v>1481</v>
      </c>
      <c r="E659" s="2" t="s">
        <v>1482</v>
      </c>
    </row>
    <row r="660" spans="1:5" ht="12.95" customHeight="1">
      <c r="A660" s="8">
        <v>658</v>
      </c>
      <c r="B660" s="10" t="s">
        <v>340</v>
      </c>
      <c r="C660" s="13">
        <f>VLOOKUP(B660,'NGHIEP DOAN'!$A$3:$B$57,2,0)</f>
        <v>48</v>
      </c>
      <c r="D660" s="2" t="s">
        <v>1483</v>
      </c>
      <c r="E660" s="2" t="s">
        <v>1484</v>
      </c>
    </row>
    <row r="661" spans="1:5" ht="12.95" customHeight="1">
      <c r="A661" s="8">
        <v>659</v>
      </c>
      <c r="B661" s="10" t="s">
        <v>340</v>
      </c>
      <c r="C661" s="13">
        <f>VLOOKUP(B661,'NGHIEP DOAN'!$A$3:$B$57,2,0)</f>
        <v>48</v>
      </c>
      <c r="D661" s="2" t="s">
        <v>1485</v>
      </c>
      <c r="E661" s="2" t="s">
        <v>1486</v>
      </c>
    </row>
    <row r="662" spans="1:5" ht="12.95" customHeight="1">
      <c r="A662" s="8">
        <v>660</v>
      </c>
      <c r="B662" s="10" t="s">
        <v>340</v>
      </c>
      <c r="C662" s="13">
        <f>VLOOKUP(B662,'NGHIEP DOAN'!$A$3:$B$57,2,0)</f>
        <v>48</v>
      </c>
      <c r="D662" s="2" t="s">
        <v>1487</v>
      </c>
      <c r="E662" s="2" t="s">
        <v>1488</v>
      </c>
    </row>
    <row r="663" spans="1:5" ht="12.95" customHeight="1">
      <c r="A663" s="8">
        <v>661</v>
      </c>
      <c r="B663" s="10" t="s">
        <v>340</v>
      </c>
      <c r="C663" s="13">
        <f>VLOOKUP(B663,'NGHIEP DOAN'!$A$3:$B$57,2,0)</f>
        <v>48</v>
      </c>
      <c r="D663" s="2" t="s">
        <v>1489</v>
      </c>
      <c r="E663" s="2" t="s">
        <v>1490</v>
      </c>
    </row>
    <row r="664" spans="1:5" ht="12.95" customHeight="1">
      <c r="A664" s="8">
        <v>662</v>
      </c>
      <c r="B664" s="10" t="s">
        <v>340</v>
      </c>
      <c r="C664" s="13">
        <f>VLOOKUP(B664,'NGHIEP DOAN'!$A$3:$B$57,2,0)</f>
        <v>48</v>
      </c>
      <c r="D664" s="2" t="s">
        <v>1491</v>
      </c>
      <c r="E664" s="2" t="s">
        <v>1492</v>
      </c>
    </row>
    <row r="665" spans="1:5" ht="12.95" customHeight="1">
      <c r="A665" s="8">
        <v>663</v>
      </c>
      <c r="B665" s="10" t="s">
        <v>347</v>
      </c>
      <c r="C665" s="13">
        <f>VLOOKUP(B665,'NGHIEP DOAN'!$A$3:$B$57,2,0)</f>
        <v>49</v>
      </c>
      <c r="D665" s="2" t="s">
        <v>1493</v>
      </c>
      <c r="E665" s="2" t="s">
        <v>1494</v>
      </c>
    </row>
    <row r="666" spans="1:5" ht="12.95" customHeight="1">
      <c r="A666" s="8">
        <v>664</v>
      </c>
      <c r="B666" s="10" t="s">
        <v>353</v>
      </c>
      <c r="C666" s="13">
        <f>VLOOKUP(B666,'NGHIEP DOAN'!$A$3:$B$57,2,0)</f>
        <v>50</v>
      </c>
      <c r="D666" s="2" t="s">
        <v>1495</v>
      </c>
      <c r="E666" s="2" t="s">
        <v>1496</v>
      </c>
    </row>
    <row r="667" spans="1:5" ht="12.95" customHeight="1">
      <c r="A667" s="8">
        <v>665</v>
      </c>
      <c r="B667" s="10" t="s">
        <v>360</v>
      </c>
      <c r="C667" s="13">
        <f>VLOOKUP(B667,'NGHIEP DOAN'!$A$3:$B$57,2,0)</f>
        <v>51</v>
      </c>
      <c r="D667" s="2" t="s">
        <v>1497</v>
      </c>
      <c r="E667" s="2" t="s">
        <v>1498</v>
      </c>
    </row>
    <row r="668" spans="1:5" ht="12.95" customHeight="1"/>
  </sheetData>
  <autoFilter ref="A2:E667"/>
  <phoneticPr fontId="1"/>
  <pageMargins left="0.7" right="0.7" top="0.75" bottom="0.75" header="0.3" footer="0.3"/>
  <pageSetup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NGHIEP DOAN</vt:lpstr>
      <vt:lpstr>CÔNG TY</vt:lpstr>
      <vt:lpstr>HỌC VIÊN</vt:lpstr>
      <vt:lpstr>HOC VIEN _INSERT</vt:lpstr>
      <vt:lpstr>NGÀNH NGHỀ</vt:lpstr>
      <vt:lpstr>CÔNG TY_ KHÔNG INSERT</vt:lpstr>
      <vt:lpstr>THONG TIN NGÂN HÀNG</vt:lpstr>
      <vt:lpstr>CÔNG TY_KO CÓ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 CONG TAN</dc:creator>
  <cp:lastModifiedBy>Nguyễn Hiếu</cp:lastModifiedBy>
  <cp:lastPrinted>2020-09-11T09:43:58Z</cp:lastPrinted>
  <dcterms:created xsi:type="dcterms:W3CDTF">2015-06-05T18:17:20Z</dcterms:created>
  <dcterms:modified xsi:type="dcterms:W3CDTF">2020-12-16T09:44:25Z</dcterms:modified>
</cp:coreProperties>
</file>